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lalyzeIt\"/>
    </mc:Choice>
  </mc:AlternateContent>
  <xr:revisionPtr revIDLastSave="0" documentId="13_ncr:1_{F1A8BC6F-4B70-4DD9-83D1-970DAC93200B}" xr6:coauthVersionLast="47" xr6:coauthVersionMax="47" xr10:uidLastSave="{00000000-0000-0000-0000-000000000000}"/>
  <bookViews>
    <workbookView xWindow="-120" yWindow="480" windowWidth="29040" windowHeight="15840" xr2:uid="{FFD4725E-84A1-4A6F-A53A-120B64076B2D}"/>
  </bookViews>
  <sheets>
    <sheet name="함선 BASIC 정보" sheetId="32" r:id="rId1"/>
    <sheet name="유닛 BASIC 정보" sheetId="31" r:id="rId2"/>
    <sheet name="유닛 DT 정보" sheetId="33" r:id="rId3"/>
    <sheet name="유닛 BUFF 정보" sheetId="29" r:id="rId4"/>
    <sheet name="참조" sheetId="11" r:id="rId5"/>
  </sheets>
  <definedNames>
    <definedName name="ExternalData_1" localSheetId="1" hidden="1">'유닛 BASIC 정보'!$A$1:$B$228</definedName>
    <definedName name="ExternalData_1" localSheetId="4" hidden="1">참조!#REF!</definedName>
    <definedName name="ExternalData_2" localSheetId="0" hidden="1">'함선 BASIC 정보'!$A$1:$B$229</definedName>
    <definedName name="ExternalData_4" localSheetId="3" hidden="1">'유닛 BUFF 정보'!$A$1:$D$575</definedName>
    <definedName name="ExternalData_4" localSheetId="2" hidden="1">'유닛 DT 정보'!$A$1:$D$1749</definedName>
    <definedName name="WBPath">참조!$A$1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2" l="1" a="1"/>
  <c r="E2" i="32" s="1"/>
  <c r="E3" i="32" a="1"/>
  <c r="E3" i="32" s="1"/>
  <c r="E4" i="32" a="1"/>
  <c r="E4" i="32"/>
  <c r="E5" i="32" a="1"/>
  <c r="E5" i="32" s="1"/>
  <c r="E6" i="32" a="1"/>
  <c r="E6" i="32" s="1"/>
  <c r="E7" i="32" a="1"/>
  <c r="E7" i="32" s="1"/>
  <c r="E8" i="32" a="1"/>
  <c r="E8" i="32" s="1"/>
  <c r="E9" i="32" a="1"/>
  <c r="E9" i="32" s="1"/>
  <c r="E10" i="32" a="1"/>
  <c r="E10" i="32" s="1"/>
  <c r="E11" i="32" a="1"/>
  <c r="E11" i="32" s="1"/>
  <c r="E12" i="32" a="1"/>
  <c r="E12" i="32" s="1"/>
  <c r="E13" i="32" a="1"/>
  <c r="E13" i="32"/>
  <c r="E14" i="32" a="1"/>
  <c r="E14" i="32" s="1"/>
  <c r="E15" i="32" a="1"/>
  <c r="E15" i="32" s="1"/>
  <c r="E16" i="32" a="1"/>
  <c r="E16" i="32" s="1"/>
  <c r="E17" i="32" a="1"/>
  <c r="E17" i="32" s="1"/>
  <c r="E18" i="32" a="1"/>
  <c r="E18" i="32" s="1"/>
  <c r="E19" i="32" a="1"/>
  <c r="E19" i="32" s="1"/>
  <c r="E20" i="32" a="1"/>
  <c r="E20" i="32" s="1"/>
  <c r="E21" i="32" a="1"/>
  <c r="E21" i="32" s="1"/>
  <c r="E22" i="32" a="1"/>
  <c r="E22" i="32"/>
  <c r="E23" i="32" a="1"/>
  <c r="E23" i="32" s="1"/>
  <c r="E24" i="32" a="1"/>
  <c r="E24" i="32" s="1"/>
  <c r="E25" i="32" a="1"/>
  <c r="E25" i="32" s="1"/>
  <c r="E26" i="32" a="1"/>
  <c r="E26" i="32" s="1"/>
  <c r="E27" i="32" a="1"/>
  <c r="E27" i="32" s="1"/>
  <c r="E28" i="32" a="1"/>
  <c r="E28" i="32" s="1"/>
  <c r="E29" i="32" a="1"/>
  <c r="E29" i="32" s="1"/>
  <c r="E30" i="32" a="1"/>
  <c r="E30" i="32" s="1"/>
  <c r="E31" i="32" a="1"/>
  <c r="E31" i="32"/>
  <c r="E32" i="32" a="1"/>
  <c r="E32" i="32" s="1"/>
  <c r="E33" i="32" a="1"/>
  <c r="E33" i="32" s="1"/>
  <c r="E34" i="32" a="1"/>
  <c r="E34" i="32" s="1"/>
  <c r="E35" i="32" a="1"/>
  <c r="E35" i="32" s="1"/>
  <c r="E36" i="32" a="1"/>
  <c r="E36" i="32" s="1"/>
  <c r="E37" i="32" a="1"/>
  <c r="E37" i="32" s="1"/>
  <c r="E38" i="32" a="1"/>
  <c r="E38" i="32" s="1"/>
  <c r="E39" i="32" a="1"/>
  <c r="E39" i="32" s="1"/>
  <c r="E40" i="32" a="1"/>
  <c r="E40" i="32"/>
  <c r="E41" i="32" a="1"/>
  <c r="E41" i="32" s="1"/>
  <c r="E42" i="32" a="1"/>
  <c r="E42" i="32" s="1"/>
  <c r="E43" i="32" a="1"/>
  <c r="E43" i="32" s="1"/>
  <c r="E44" i="32" a="1"/>
  <c r="E44" i="32" s="1"/>
  <c r="E45" i="32" a="1"/>
  <c r="E45" i="32" s="1"/>
  <c r="E46" i="32" a="1"/>
  <c r="E46" i="32" s="1"/>
  <c r="E47" i="32" a="1"/>
  <c r="E47" i="32" s="1"/>
  <c r="E48" i="32" a="1"/>
  <c r="E48" i="32" s="1"/>
  <c r="E49" i="32" a="1"/>
  <c r="E49" i="32"/>
  <c r="E50" i="32" a="1"/>
  <c r="E50" i="32" s="1"/>
  <c r="E51" i="32" a="1"/>
  <c r="E51" i="32" s="1"/>
  <c r="E52" i="32" a="1"/>
  <c r="E52" i="32" s="1"/>
  <c r="E53" i="32" a="1"/>
  <c r="E53" i="32" s="1"/>
  <c r="E54" i="32" a="1"/>
  <c r="E54" i="32" s="1"/>
  <c r="E55" i="32" a="1"/>
  <c r="E55" i="32" s="1"/>
  <c r="E56" i="32" a="1"/>
  <c r="E56" i="32" s="1"/>
  <c r="E57" i="32" a="1"/>
  <c r="E57" i="32" s="1"/>
  <c r="E58" i="32" a="1"/>
  <c r="E58" i="32"/>
  <c r="E59" i="32" a="1"/>
  <c r="E59" i="32" s="1"/>
  <c r="E60" i="32" a="1"/>
  <c r="E60" i="32" s="1"/>
  <c r="E61" i="32" a="1"/>
  <c r="E61" i="32" s="1"/>
  <c r="E62" i="32" a="1"/>
  <c r="E62" i="32" s="1"/>
  <c r="E63" i="32" a="1"/>
  <c r="E63" i="32" s="1"/>
  <c r="E64" i="32" a="1"/>
  <c r="E64" i="32" s="1"/>
  <c r="E65" i="32" a="1"/>
  <c r="E65" i="32" s="1"/>
  <c r="E66" i="32" a="1"/>
  <c r="E66" i="32" s="1"/>
  <c r="E67" i="32" a="1"/>
  <c r="E67" i="32"/>
  <c r="E68" i="32" a="1"/>
  <c r="E68" i="32" s="1"/>
  <c r="E69" i="32" a="1"/>
  <c r="E69" i="32" s="1"/>
  <c r="E70" i="32" a="1"/>
  <c r="E70" i="32" s="1"/>
  <c r="E71" i="32" a="1"/>
  <c r="E71" i="32" s="1"/>
  <c r="E72" i="32" a="1"/>
  <c r="E72" i="32" s="1"/>
  <c r="E73" i="32" a="1"/>
  <c r="E73" i="32" s="1"/>
  <c r="E74" i="32" a="1"/>
  <c r="E74" i="32" s="1"/>
  <c r="E75" i="32" a="1"/>
  <c r="E75" i="32" s="1"/>
  <c r="E76" i="32" a="1"/>
  <c r="E76" i="32"/>
  <c r="E77" i="32" a="1"/>
  <c r="E77" i="32" s="1"/>
  <c r="E78" i="32" a="1"/>
  <c r="E78" i="32" s="1"/>
  <c r="E79" i="32" a="1"/>
  <c r="E79" i="32" s="1"/>
  <c r="E80" i="32" a="1"/>
  <c r="E80" i="32" s="1"/>
  <c r="E81" i="32" a="1"/>
  <c r="E81" i="32" s="1"/>
  <c r="E82" i="32" a="1"/>
  <c r="E82" i="32" s="1"/>
  <c r="E83" i="32" a="1"/>
  <c r="E83" i="32" s="1"/>
  <c r="E84" i="32" a="1"/>
  <c r="E84" i="32" s="1"/>
  <c r="E85" i="32" a="1"/>
  <c r="E85" i="32"/>
  <c r="E86" i="32" a="1"/>
  <c r="E86" i="32" s="1"/>
  <c r="E87" i="32" a="1"/>
  <c r="E87" i="32" s="1"/>
  <c r="E88" i="32" a="1"/>
  <c r="E88" i="32" s="1"/>
  <c r="E89" i="32" a="1"/>
  <c r="E89" i="32" s="1"/>
  <c r="E90" i="32" a="1"/>
  <c r="E90" i="32" s="1"/>
  <c r="E91" i="32" a="1"/>
  <c r="E91" i="32" s="1"/>
  <c r="E92" i="32" a="1"/>
  <c r="E92" i="32" s="1"/>
  <c r="E93" i="32" a="1"/>
  <c r="E93" i="32" s="1"/>
  <c r="E94" i="32" a="1"/>
  <c r="E94" i="32"/>
  <c r="E95" i="32" a="1"/>
  <c r="E95" i="32" s="1"/>
  <c r="E96" i="32" a="1"/>
  <c r="E96" i="32" s="1"/>
  <c r="E97" i="32" a="1"/>
  <c r="E97" i="32" s="1"/>
  <c r="E98" i="32" a="1"/>
  <c r="E98" i="32" s="1"/>
  <c r="E99" i="32" a="1"/>
  <c r="E99" i="32" s="1"/>
  <c r="E100" i="32" a="1"/>
  <c r="E100" i="32" s="1"/>
  <c r="E101" i="32" a="1"/>
  <c r="E101" i="32" s="1"/>
  <c r="E102" i="32" a="1"/>
  <c r="E102" i="32" s="1"/>
  <c r="E103" i="32" a="1"/>
  <c r="E103" i="32"/>
  <c r="E104" i="32" a="1"/>
  <c r="E104" i="32" s="1"/>
  <c r="E105" i="32" a="1"/>
  <c r="E105" i="32" s="1"/>
  <c r="E106" i="32" a="1"/>
  <c r="E106" i="32" s="1"/>
  <c r="E107" i="32" a="1"/>
  <c r="E107" i="32" s="1"/>
  <c r="E108" i="32" a="1"/>
  <c r="E108" i="32" s="1"/>
  <c r="E109" i="32" a="1"/>
  <c r="E109" i="32" s="1"/>
  <c r="E110" i="32" a="1"/>
  <c r="E110" i="32" s="1"/>
  <c r="E111" i="32" a="1"/>
  <c r="E111" i="32" s="1"/>
  <c r="E112" i="32" a="1"/>
  <c r="E112" i="32"/>
  <c r="E113" i="32" a="1"/>
  <c r="E113" i="32" s="1"/>
  <c r="E114" i="32" a="1"/>
  <c r="E114" i="32" s="1"/>
  <c r="E115" i="32" a="1"/>
  <c r="E115" i="32" s="1"/>
  <c r="E116" i="32" a="1"/>
  <c r="E116" i="32" s="1"/>
  <c r="E117" i="32" a="1"/>
  <c r="E117" i="32" s="1"/>
  <c r="E118" i="32" a="1"/>
  <c r="E118" i="32" s="1"/>
  <c r="E119" i="32" a="1"/>
  <c r="E119" i="32" s="1"/>
  <c r="E120" i="32" a="1"/>
  <c r="E120" i="32" s="1"/>
  <c r="E121" i="32" a="1"/>
  <c r="E121" i="32"/>
  <c r="E122" i="32" a="1"/>
  <c r="E122" i="32" s="1"/>
  <c r="E123" i="32" a="1"/>
  <c r="E123" i="32" s="1"/>
  <c r="E124" i="32" a="1"/>
  <c r="E124" i="32" s="1"/>
  <c r="E125" i="32" a="1"/>
  <c r="E125" i="32" s="1"/>
  <c r="E126" i="32" a="1"/>
  <c r="E126" i="32" s="1"/>
  <c r="E127" i="32" a="1"/>
  <c r="E127" i="32" s="1"/>
  <c r="E128" i="32" a="1"/>
  <c r="E128" i="32" s="1"/>
  <c r="E129" i="32" a="1"/>
  <c r="E129" i="32" s="1"/>
  <c r="E130" i="32" a="1"/>
  <c r="E130" i="32"/>
  <c r="E131" i="32" a="1"/>
  <c r="E131" i="32" s="1"/>
  <c r="E132" i="32" a="1"/>
  <c r="E132" i="32" s="1"/>
  <c r="E133" i="32" a="1"/>
  <c r="E133" i="32" s="1"/>
  <c r="E134" i="32" a="1"/>
  <c r="E134" i="32" s="1"/>
  <c r="E135" i="32" a="1"/>
  <c r="E135" i="32" s="1"/>
  <c r="E136" i="32" a="1"/>
  <c r="E136" i="32" s="1"/>
  <c r="E137" i="32" a="1"/>
  <c r="E137" i="32" s="1"/>
  <c r="E138" i="32" a="1"/>
  <c r="E138" i="32" s="1"/>
  <c r="E139" i="32" a="1"/>
  <c r="E139" i="32"/>
  <c r="E140" i="32" a="1"/>
  <c r="E140" i="32" s="1"/>
  <c r="E141" i="32" a="1"/>
  <c r="E141" i="32" s="1"/>
  <c r="E142" i="32" a="1"/>
  <c r="E142" i="32" s="1"/>
  <c r="E143" i="32" a="1"/>
  <c r="E143" i="32" s="1"/>
  <c r="E144" i="32" a="1"/>
  <c r="E144" i="32" s="1"/>
  <c r="E145" i="32" a="1"/>
  <c r="E145" i="32" s="1"/>
  <c r="E146" i="32" a="1"/>
  <c r="E146" i="32" s="1"/>
  <c r="E147" i="32" a="1"/>
  <c r="E147" i="32" s="1"/>
  <c r="E148" i="32" a="1"/>
  <c r="E148" i="32"/>
  <c r="E149" i="32" a="1"/>
  <c r="E149" i="32" s="1"/>
  <c r="E150" i="32" a="1"/>
  <c r="E150" i="32" s="1"/>
  <c r="E151" i="32" a="1"/>
  <c r="E151" i="32" s="1"/>
  <c r="E152" i="32" a="1"/>
  <c r="E152" i="32" s="1"/>
  <c r="E153" i="32" a="1"/>
  <c r="E153" i="32" s="1"/>
  <c r="E154" i="32" a="1"/>
  <c r="E154" i="32" s="1"/>
  <c r="E155" i="32" a="1"/>
  <c r="E155" i="32" s="1"/>
  <c r="E156" i="32" a="1"/>
  <c r="E156" i="32" s="1"/>
  <c r="E157" i="32" a="1"/>
  <c r="E157" i="32"/>
  <c r="E158" i="32" a="1"/>
  <c r="E158" i="32" s="1"/>
  <c r="E159" i="32" a="1"/>
  <c r="E159" i="32" s="1"/>
  <c r="E160" i="32" a="1"/>
  <c r="E160" i="32" s="1"/>
  <c r="E161" i="32" a="1"/>
  <c r="E161" i="32" s="1"/>
  <c r="E162" i="32" a="1"/>
  <c r="E162" i="32" s="1"/>
  <c r="E163" i="32" a="1"/>
  <c r="E163" i="32" s="1"/>
  <c r="E164" i="32" a="1"/>
  <c r="E164" i="32" s="1"/>
  <c r="E165" i="32" a="1"/>
  <c r="E165" i="32" s="1"/>
  <c r="E166" i="32" a="1"/>
  <c r="E166" i="32"/>
  <c r="E167" i="32" a="1"/>
  <c r="E167" i="32" s="1"/>
  <c r="E168" i="32" a="1"/>
  <c r="E168" i="32" s="1"/>
  <c r="E169" i="32" a="1"/>
  <c r="E169" i="32" s="1"/>
  <c r="E170" i="32" a="1"/>
  <c r="E170" i="32" s="1"/>
  <c r="E171" i="32" a="1"/>
  <c r="E171" i="32" s="1"/>
  <c r="E172" i="32" a="1"/>
  <c r="E172" i="32" s="1"/>
  <c r="E173" i="32" a="1"/>
  <c r="E173" i="32" s="1"/>
  <c r="E174" i="32" a="1"/>
  <c r="E174" i="32" s="1"/>
  <c r="E175" i="32" a="1"/>
  <c r="E175" i="32"/>
  <c r="E176" i="32" a="1"/>
  <c r="E176" i="32" s="1"/>
  <c r="E177" i="32" a="1"/>
  <c r="E177" i="32" s="1"/>
  <c r="E178" i="32" a="1"/>
  <c r="E178" i="32" s="1"/>
  <c r="E179" i="32" a="1"/>
  <c r="E179" i="32" s="1"/>
  <c r="E180" i="32" a="1"/>
  <c r="E180" i="32" s="1"/>
  <c r="E181" i="32" a="1"/>
  <c r="E181" i="32" s="1"/>
  <c r="E182" i="32" a="1"/>
  <c r="E182" i="32" s="1"/>
  <c r="E183" i="32" a="1"/>
  <c r="E183" i="32" s="1"/>
  <c r="E184" i="32" a="1"/>
  <c r="E184" i="32"/>
  <c r="E185" i="32" a="1"/>
  <c r="E185" i="32" s="1"/>
  <c r="E186" i="32" a="1"/>
  <c r="E186" i="32" s="1"/>
  <c r="E187" i="32" a="1"/>
  <c r="E187" i="32" s="1"/>
  <c r="E188" i="32" a="1"/>
  <c r="E188" i="32" s="1"/>
  <c r="E189" i="32" a="1"/>
  <c r="E189" i="32" s="1"/>
  <c r="E190" i="32" a="1"/>
  <c r="E190" i="32" s="1"/>
  <c r="E191" i="32" a="1"/>
  <c r="E191" i="32" s="1"/>
  <c r="E192" i="32" a="1"/>
  <c r="E192" i="32" s="1"/>
  <c r="E193" i="32" a="1"/>
  <c r="E193" i="32"/>
  <c r="E194" i="32" a="1"/>
  <c r="E194" i="32" s="1"/>
  <c r="E195" i="32" a="1"/>
  <c r="E195" i="32" s="1"/>
  <c r="E196" i="32" a="1"/>
  <c r="E196" i="32" s="1"/>
  <c r="E197" i="32" a="1"/>
  <c r="E197" i="32" s="1"/>
  <c r="E198" i="32" a="1"/>
  <c r="E198" i="32" s="1"/>
  <c r="E199" i="32" a="1"/>
  <c r="E199" i="32" s="1"/>
  <c r="E200" i="32" a="1"/>
  <c r="E200" i="32" s="1"/>
  <c r="E201" i="32" a="1"/>
  <c r="E201" i="32" s="1"/>
  <c r="E202" i="32" a="1"/>
  <c r="E202" i="32"/>
  <c r="E203" i="32" a="1"/>
  <c r="E203" i="32" s="1"/>
  <c r="E204" i="32" a="1"/>
  <c r="E204" i="32" s="1"/>
  <c r="E205" i="32" a="1"/>
  <c r="E205" i="32" s="1"/>
  <c r="E206" i="32" a="1"/>
  <c r="E206" i="32" s="1"/>
  <c r="E207" i="32" a="1"/>
  <c r="E207" i="32" s="1"/>
  <c r="E208" i="32" a="1"/>
  <c r="E208" i="32" s="1"/>
  <c r="E209" i="32" a="1"/>
  <c r="E209" i="32" s="1"/>
  <c r="E210" i="32" a="1"/>
  <c r="E210" i="32" s="1"/>
  <c r="E211" i="32" a="1"/>
  <c r="E211" i="32"/>
  <c r="E212" i="32" a="1"/>
  <c r="E212" i="32" s="1"/>
  <c r="E213" i="32" a="1"/>
  <c r="E213" i="32" s="1"/>
  <c r="E214" i="32" a="1"/>
  <c r="E214" i="32" s="1"/>
  <c r="E215" i="32" a="1"/>
  <c r="E215" i="32" s="1"/>
  <c r="E216" i="32" a="1"/>
  <c r="E216" i="32" s="1"/>
  <c r="E217" i="32" a="1"/>
  <c r="E217" i="32" s="1"/>
  <c r="E218" i="32" a="1"/>
  <c r="E218" i="32" s="1"/>
  <c r="E219" i="32" a="1"/>
  <c r="E219" i="32" s="1"/>
  <c r="E220" i="32" a="1"/>
  <c r="E220" i="32"/>
  <c r="E221" i="32" a="1"/>
  <c r="E221" i="32" s="1"/>
  <c r="E222" i="32" a="1"/>
  <c r="E222" i="32" s="1"/>
  <c r="E223" i="32" a="1"/>
  <c r="E223" i="32" s="1"/>
  <c r="E224" i="32" a="1"/>
  <c r="E224" i="32" s="1"/>
  <c r="E225" i="32" a="1"/>
  <c r="E225" i="32" s="1"/>
  <c r="E226" i="32" a="1"/>
  <c r="E226" i="32" s="1"/>
  <c r="E227" i="32" a="1"/>
  <c r="E227" i="32" s="1"/>
  <c r="E228" i="32" a="1"/>
  <c r="E228" i="32" s="1"/>
  <c r="E229" i="32" a="1"/>
  <c r="E229" i="32"/>
  <c r="C2" i="32" a="1"/>
  <c r="C2" i="32" s="1"/>
  <c r="C3" i="32" a="1"/>
  <c r="C3" i="32" s="1"/>
  <c r="C4" i="32" a="1"/>
  <c r="C4" i="32" s="1"/>
  <c r="C5" i="32" a="1"/>
  <c r="C5" i="32" s="1"/>
  <c r="C6" i="32" a="1"/>
  <c r="C6" i="32" s="1"/>
  <c r="C7" i="32" a="1"/>
  <c r="C7" i="32" s="1"/>
  <c r="C8" i="32" a="1"/>
  <c r="C8" i="32" s="1"/>
  <c r="C9" i="32" a="1"/>
  <c r="C9" i="32" s="1"/>
  <c r="C10" i="32" a="1"/>
  <c r="C10" i="32" s="1"/>
  <c r="C11" i="32" a="1"/>
  <c r="C11" i="32" s="1"/>
  <c r="C12" i="32" a="1"/>
  <c r="C12" i="32" s="1"/>
  <c r="C13" i="32" a="1"/>
  <c r="C13" i="32" s="1"/>
  <c r="C14" i="32" a="1"/>
  <c r="C14" i="32" s="1"/>
  <c r="C15" i="32" a="1"/>
  <c r="C15" i="32" s="1"/>
  <c r="C16" i="32" a="1"/>
  <c r="C16" i="32" s="1"/>
  <c r="C17" i="32" a="1"/>
  <c r="C17" i="32" s="1"/>
  <c r="C18" i="32" a="1"/>
  <c r="C18" i="32" s="1"/>
  <c r="C19" i="32" a="1"/>
  <c r="C19" i="32" s="1"/>
  <c r="C20" i="32" a="1"/>
  <c r="C20" i="32" s="1"/>
  <c r="C21" i="32" a="1"/>
  <c r="C21" i="32" s="1"/>
  <c r="C22" i="32" a="1"/>
  <c r="C22" i="32" s="1"/>
  <c r="C23" i="32" a="1"/>
  <c r="C23" i="32" s="1"/>
  <c r="C24" i="32" a="1"/>
  <c r="C24" i="32" s="1"/>
  <c r="C25" i="32" a="1"/>
  <c r="C25" i="32" s="1"/>
  <c r="C26" i="32" a="1"/>
  <c r="C26" i="32" s="1"/>
  <c r="C27" i="32" a="1"/>
  <c r="C27" i="32" s="1"/>
  <c r="C28" i="32" a="1"/>
  <c r="C28" i="32" s="1"/>
  <c r="C29" i="32" a="1"/>
  <c r="C29" i="32" s="1"/>
  <c r="C30" i="32" a="1"/>
  <c r="C30" i="32" s="1"/>
  <c r="C31" i="32" a="1"/>
  <c r="C31" i="32" s="1"/>
  <c r="C32" i="32" a="1"/>
  <c r="C32" i="32" s="1"/>
  <c r="C33" i="32" a="1"/>
  <c r="C33" i="32" s="1"/>
  <c r="C34" i="32" a="1"/>
  <c r="C34" i="32" s="1"/>
  <c r="C35" i="32" a="1"/>
  <c r="C35" i="32" s="1"/>
  <c r="C36" i="32" a="1"/>
  <c r="C36" i="32" s="1"/>
  <c r="C37" i="32" a="1"/>
  <c r="C37" i="32" s="1"/>
  <c r="C38" i="32" a="1"/>
  <c r="C38" i="32" s="1"/>
  <c r="C39" i="32" a="1"/>
  <c r="C39" i="32" s="1"/>
  <c r="C40" i="32" a="1"/>
  <c r="C40" i="32" s="1"/>
  <c r="C41" i="32" a="1"/>
  <c r="C41" i="32" s="1"/>
  <c r="C42" i="32" a="1"/>
  <c r="C42" i="32" s="1"/>
  <c r="C43" i="32" a="1"/>
  <c r="C43" i="32" s="1"/>
  <c r="C44" i="32" a="1"/>
  <c r="C44" i="32" s="1"/>
  <c r="C45" i="32" a="1"/>
  <c r="C45" i="32" s="1"/>
  <c r="C46" i="32" a="1"/>
  <c r="C46" i="32" s="1"/>
  <c r="C47" i="32" a="1"/>
  <c r="C47" i="32" s="1"/>
  <c r="C48" i="32" a="1"/>
  <c r="C48" i="32" s="1"/>
  <c r="C49" i="32" a="1"/>
  <c r="C49" i="32" s="1"/>
  <c r="C50" i="32" a="1"/>
  <c r="C50" i="32" s="1"/>
  <c r="C51" i="32" a="1"/>
  <c r="C51" i="32" s="1"/>
  <c r="C52" i="32" a="1"/>
  <c r="C52" i="32" s="1"/>
  <c r="C53" i="32" a="1"/>
  <c r="C53" i="32" s="1"/>
  <c r="C54" i="32" a="1"/>
  <c r="C54" i="32" s="1"/>
  <c r="C55" i="32" a="1"/>
  <c r="C55" i="32" s="1"/>
  <c r="C56" i="32" a="1"/>
  <c r="C56" i="32" s="1"/>
  <c r="C57" i="32" a="1"/>
  <c r="C57" i="32" s="1"/>
  <c r="C58" i="32" a="1"/>
  <c r="C58" i="32" s="1"/>
  <c r="C59" i="32" a="1"/>
  <c r="C59" i="32" s="1"/>
  <c r="C60" i="32" a="1"/>
  <c r="C60" i="32" s="1"/>
  <c r="C61" i="32" a="1"/>
  <c r="C61" i="32" s="1"/>
  <c r="C62" i="32" a="1"/>
  <c r="C62" i="32" s="1"/>
  <c r="C63" i="32" a="1"/>
  <c r="C63" i="32" s="1"/>
  <c r="C64" i="32" a="1"/>
  <c r="C64" i="32" s="1"/>
  <c r="C65" i="32" a="1"/>
  <c r="C65" i="32" s="1"/>
  <c r="C66" i="32" a="1"/>
  <c r="C66" i="32" s="1"/>
  <c r="C67" i="32" a="1"/>
  <c r="C67" i="32" s="1"/>
  <c r="C68" i="32" a="1"/>
  <c r="C68" i="32" s="1"/>
  <c r="C69" i="32" a="1"/>
  <c r="C69" i="32" s="1"/>
  <c r="C70" i="32" a="1"/>
  <c r="C70" i="32" s="1"/>
  <c r="C71" i="32" a="1"/>
  <c r="C71" i="32" s="1"/>
  <c r="C72" i="32" a="1"/>
  <c r="C72" i="32" s="1"/>
  <c r="C73" i="32" a="1"/>
  <c r="C73" i="32" s="1"/>
  <c r="C74" i="32" a="1"/>
  <c r="C74" i="32" s="1"/>
  <c r="C75" i="32" a="1"/>
  <c r="C75" i="32" s="1"/>
  <c r="C76" i="32" a="1"/>
  <c r="C76" i="32" s="1"/>
  <c r="C77" i="32" a="1"/>
  <c r="C77" i="32" s="1"/>
  <c r="C78" i="32" a="1"/>
  <c r="C78" i="32" s="1"/>
  <c r="C79" i="32" a="1"/>
  <c r="C79" i="32" s="1"/>
  <c r="C80" i="32" a="1"/>
  <c r="C80" i="32" s="1"/>
  <c r="C81" i="32" a="1"/>
  <c r="C81" i="32" s="1"/>
  <c r="C82" i="32" a="1"/>
  <c r="C82" i="32" s="1"/>
  <c r="C83" i="32" a="1"/>
  <c r="C83" i="32" s="1"/>
  <c r="C84" i="32" a="1"/>
  <c r="C84" i="32" s="1"/>
  <c r="C85" i="32" a="1"/>
  <c r="C85" i="32" s="1"/>
  <c r="C86" i="32" a="1"/>
  <c r="C86" i="32" s="1"/>
  <c r="C87" i="32" a="1"/>
  <c r="C87" i="32" s="1"/>
  <c r="C88" i="32" a="1"/>
  <c r="C88" i="32" s="1"/>
  <c r="C89" i="32" a="1"/>
  <c r="C89" i="32" s="1"/>
  <c r="C90" i="32" a="1"/>
  <c r="C90" i="32" s="1"/>
  <c r="C91" i="32" a="1"/>
  <c r="C91" i="32" s="1"/>
  <c r="C92" i="32" a="1"/>
  <c r="C92" i="32" s="1"/>
  <c r="C93" i="32" a="1"/>
  <c r="C93" i="32" s="1"/>
  <c r="C94" i="32" a="1"/>
  <c r="C94" i="32" s="1"/>
  <c r="C95" i="32" a="1"/>
  <c r="C95" i="32" s="1"/>
  <c r="C96" i="32" a="1"/>
  <c r="C96" i="32" s="1"/>
  <c r="C97" i="32" a="1"/>
  <c r="C97" i="32" s="1"/>
  <c r="C98" i="32" a="1"/>
  <c r="C98" i="32" s="1"/>
  <c r="C99" i="32" a="1"/>
  <c r="C99" i="32" s="1"/>
  <c r="C100" i="32" a="1"/>
  <c r="C100" i="32" s="1"/>
  <c r="C101" i="32" a="1"/>
  <c r="C101" i="32" s="1"/>
  <c r="C102" i="32" a="1"/>
  <c r="C102" i="32" s="1"/>
  <c r="C103" i="32" a="1"/>
  <c r="C103" i="32" s="1"/>
  <c r="C104" i="32" a="1"/>
  <c r="C104" i="32" s="1"/>
  <c r="C105" i="32" a="1"/>
  <c r="C105" i="32" s="1"/>
  <c r="C106" i="32" a="1"/>
  <c r="C106" i="32" s="1"/>
  <c r="C107" i="32" a="1"/>
  <c r="C107" i="32" s="1"/>
  <c r="C108" i="32" a="1"/>
  <c r="C108" i="32" s="1"/>
  <c r="C109" i="32" a="1"/>
  <c r="C109" i="32" s="1"/>
  <c r="C110" i="32" a="1"/>
  <c r="C110" i="32" s="1"/>
  <c r="C111" i="32" a="1"/>
  <c r="C111" i="32" s="1"/>
  <c r="C112" i="32" a="1"/>
  <c r="C112" i="32" s="1"/>
  <c r="C113" i="32" a="1"/>
  <c r="C113" i="32" s="1"/>
  <c r="C114" i="32" a="1"/>
  <c r="C114" i="32" s="1"/>
  <c r="C115" i="32" a="1"/>
  <c r="C115" i="32" s="1"/>
  <c r="C116" i="32" a="1"/>
  <c r="C116" i="32" s="1"/>
  <c r="C117" i="32" a="1"/>
  <c r="C117" i="32" s="1"/>
  <c r="C118" i="32" a="1"/>
  <c r="C118" i="32" s="1"/>
  <c r="C119" i="32" a="1"/>
  <c r="C119" i="32" s="1"/>
  <c r="C120" i="32" a="1"/>
  <c r="C120" i="32" s="1"/>
  <c r="C121" i="32" a="1"/>
  <c r="C121" i="32" s="1"/>
  <c r="C122" i="32" a="1"/>
  <c r="C122" i="32" s="1"/>
  <c r="C123" i="32" a="1"/>
  <c r="C123" i="32" s="1"/>
  <c r="C124" i="32" a="1"/>
  <c r="C124" i="32" s="1"/>
  <c r="C125" i="32" a="1"/>
  <c r="C125" i="32" s="1"/>
  <c r="C126" i="32" a="1"/>
  <c r="C126" i="32" s="1"/>
  <c r="C127" i="32" a="1"/>
  <c r="C127" i="32" s="1"/>
  <c r="C128" i="32" a="1"/>
  <c r="C128" i="32" s="1"/>
  <c r="C129" i="32" a="1"/>
  <c r="C129" i="32" s="1"/>
  <c r="C130" i="32" a="1"/>
  <c r="C130" i="32" s="1"/>
  <c r="C131" i="32" a="1"/>
  <c r="C131" i="32" s="1"/>
  <c r="C132" i="32" a="1"/>
  <c r="C132" i="32" s="1"/>
  <c r="C133" i="32" a="1"/>
  <c r="C133" i="32" s="1"/>
  <c r="C134" i="32" a="1"/>
  <c r="C134" i="32" s="1"/>
  <c r="C135" i="32" a="1"/>
  <c r="C135" i="32" s="1"/>
  <c r="C136" i="32" a="1"/>
  <c r="C136" i="32" s="1"/>
  <c r="C137" i="32" a="1"/>
  <c r="C137" i="32" s="1"/>
  <c r="C138" i="32" a="1"/>
  <c r="C138" i="32" s="1"/>
  <c r="C139" i="32" a="1"/>
  <c r="C139" i="32" s="1"/>
  <c r="C140" i="32" a="1"/>
  <c r="C140" i="32" s="1"/>
  <c r="C141" i="32" a="1"/>
  <c r="C141" i="32" s="1"/>
  <c r="C142" i="32" a="1"/>
  <c r="C142" i="32" s="1"/>
  <c r="C143" i="32" a="1"/>
  <c r="C143" i="32" s="1"/>
  <c r="C144" i="32" a="1"/>
  <c r="C144" i="32" s="1"/>
  <c r="C145" i="32" a="1"/>
  <c r="C145" i="32" s="1"/>
  <c r="C146" i="32" a="1"/>
  <c r="C146" i="32" s="1"/>
  <c r="C147" i="32" a="1"/>
  <c r="C147" i="32" s="1"/>
  <c r="C148" i="32" a="1"/>
  <c r="C148" i="32" s="1"/>
  <c r="C149" i="32" a="1"/>
  <c r="C149" i="32" s="1"/>
  <c r="C150" i="32" a="1"/>
  <c r="C150" i="32" s="1"/>
  <c r="C151" i="32" a="1"/>
  <c r="C151" i="32" s="1"/>
  <c r="C152" i="32" a="1"/>
  <c r="C152" i="32" s="1"/>
  <c r="C153" i="32" a="1"/>
  <c r="C153" i="32" s="1"/>
  <c r="C154" i="32" a="1"/>
  <c r="C154" i="32" s="1"/>
  <c r="C155" i="32" a="1"/>
  <c r="C155" i="32" s="1"/>
  <c r="C156" i="32" a="1"/>
  <c r="C156" i="32" s="1"/>
  <c r="C157" i="32" a="1"/>
  <c r="C157" i="32" s="1"/>
  <c r="C158" i="32" a="1"/>
  <c r="C158" i="32" s="1"/>
  <c r="C159" i="32" a="1"/>
  <c r="C159" i="32" s="1"/>
  <c r="C160" i="32" a="1"/>
  <c r="C160" i="32" s="1"/>
  <c r="C161" i="32" a="1"/>
  <c r="C161" i="32" s="1"/>
  <c r="C162" i="32" a="1"/>
  <c r="C162" i="32" s="1"/>
  <c r="C163" i="32" a="1"/>
  <c r="C163" i="32" s="1"/>
  <c r="C164" i="32" a="1"/>
  <c r="C164" i="32" s="1"/>
  <c r="C165" i="32" a="1"/>
  <c r="C165" i="32" s="1"/>
  <c r="C166" i="32" a="1"/>
  <c r="C166" i="32" s="1"/>
  <c r="C167" i="32" a="1"/>
  <c r="C167" i="32" s="1"/>
  <c r="C168" i="32" a="1"/>
  <c r="C168" i="32" s="1"/>
  <c r="C169" i="32" a="1"/>
  <c r="C169" i="32" s="1"/>
  <c r="C170" i="32" a="1"/>
  <c r="C170" i="32" s="1"/>
  <c r="C171" i="32" a="1"/>
  <c r="C171" i="32" s="1"/>
  <c r="C172" i="32" a="1"/>
  <c r="C172" i="32" s="1"/>
  <c r="C173" i="32" a="1"/>
  <c r="C173" i="32" s="1"/>
  <c r="C174" i="32" a="1"/>
  <c r="C174" i="32" s="1"/>
  <c r="C175" i="32" a="1"/>
  <c r="C175" i="32" s="1"/>
  <c r="C176" i="32" a="1"/>
  <c r="C176" i="32" s="1"/>
  <c r="C177" i="32" a="1"/>
  <c r="C177" i="32" s="1"/>
  <c r="C178" i="32" a="1"/>
  <c r="C178" i="32" s="1"/>
  <c r="C179" i="32" a="1"/>
  <c r="C179" i="32" s="1"/>
  <c r="C180" i="32" a="1"/>
  <c r="C180" i="32" s="1"/>
  <c r="C181" i="32" a="1"/>
  <c r="C181" i="32" s="1"/>
  <c r="C182" i="32" a="1"/>
  <c r="C182" i="32" s="1"/>
  <c r="C183" i="32" a="1"/>
  <c r="C183" i="32" s="1"/>
  <c r="C184" i="32" a="1"/>
  <c r="C184" i="32" s="1"/>
  <c r="C185" i="32" a="1"/>
  <c r="C185" i="32" s="1"/>
  <c r="C186" i="32" a="1"/>
  <c r="C186" i="32" s="1"/>
  <c r="C187" i="32" a="1"/>
  <c r="C187" i="32" s="1"/>
  <c r="C188" i="32" a="1"/>
  <c r="C188" i="32" s="1"/>
  <c r="C189" i="32" a="1"/>
  <c r="C189" i="32" s="1"/>
  <c r="C190" i="32" a="1"/>
  <c r="C190" i="32" s="1"/>
  <c r="C191" i="32" a="1"/>
  <c r="C191" i="32" s="1"/>
  <c r="C192" i="32" a="1"/>
  <c r="C192" i="32" s="1"/>
  <c r="C193" i="32" a="1"/>
  <c r="C193" i="32" s="1"/>
  <c r="C194" i="32" a="1"/>
  <c r="C194" i="32" s="1"/>
  <c r="C195" i="32" a="1"/>
  <c r="C195" i="32" s="1"/>
  <c r="C196" i="32" a="1"/>
  <c r="C196" i="32" s="1"/>
  <c r="C197" i="32" a="1"/>
  <c r="C197" i="32" s="1"/>
  <c r="C198" i="32" a="1"/>
  <c r="C198" i="32" s="1"/>
  <c r="C199" i="32" a="1"/>
  <c r="C199" i="32" s="1"/>
  <c r="C200" i="32" a="1"/>
  <c r="C200" i="32" s="1"/>
  <c r="C201" i="32" a="1"/>
  <c r="C201" i="32" s="1"/>
  <c r="C202" i="32" a="1"/>
  <c r="C202" i="32" s="1"/>
  <c r="C203" i="32" a="1"/>
  <c r="C203" i="32" s="1"/>
  <c r="C204" i="32" a="1"/>
  <c r="C204" i="32" s="1"/>
  <c r="C205" i="32" a="1"/>
  <c r="C205" i="32" s="1"/>
  <c r="C206" i="32" a="1"/>
  <c r="C206" i="32" s="1"/>
  <c r="C207" i="32" a="1"/>
  <c r="C207" i="32" s="1"/>
  <c r="C208" i="32" a="1"/>
  <c r="C208" i="32" s="1"/>
  <c r="C209" i="32" a="1"/>
  <c r="C209" i="32" s="1"/>
  <c r="C210" i="32" a="1"/>
  <c r="C210" i="32" s="1"/>
  <c r="C211" i="32" a="1"/>
  <c r="C211" i="32" s="1"/>
  <c r="C212" i="32" a="1"/>
  <c r="C212" i="32" s="1"/>
  <c r="C213" i="32" a="1"/>
  <c r="C213" i="32" s="1"/>
  <c r="C214" i="32" a="1"/>
  <c r="C214" i="32" s="1"/>
  <c r="C215" i="32" a="1"/>
  <c r="C215" i="32" s="1"/>
  <c r="C216" i="32" a="1"/>
  <c r="C216" i="32" s="1"/>
  <c r="C217" i="32" a="1"/>
  <c r="C217" i="32" s="1"/>
  <c r="C218" i="32" a="1"/>
  <c r="C218" i="32" s="1"/>
  <c r="C219" i="32" a="1"/>
  <c r="C219" i="32" s="1"/>
  <c r="C220" i="32" a="1"/>
  <c r="C220" i="32" s="1"/>
  <c r="C221" i="32" a="1"/>
  <c r="C221" i="32" s="1"/>
  <c r="C222" i="32" a="1"/>
  <c r="C222" i="32" s="1"/>
  <c r="C223" i="32" a="1"/>
  <c r="C223" i="32" s="1"/>
  <c r="C224" i="32" a="1"/>
  <c r="C224" i="32" s="1"/>
  <c r="C225" i="32" a="1"/>
  <c r="C225" i="32" s="1"/>
  <c r="C226" i="32" a="1"/>
  <c r="C226" i="32" s="1"/>
  <c r="C227" i="32" a="1"/>
  <c r="C227" i="32" s="1"/>
  <c r="C228" i="32" a="1"/>
  <c r="C228" i="32" s="1"/>
  <c r="C229" i="32" a="1"/>
  <c r="C229" i="32" s="1"/>
  <c r="D2" i="32" a="1"/>
  <c r="D2" i="32" s="1"/>
  <c r="D3" i="32" a="1"/>
  <c r="D3" i="32" s="1"/>
  <c r="D4" i="32" a="1"/>
  <c r="D4" i="32" s="1"/>
  <c r="D5" i="32" a="1"/>
  <c r="D5" i="32" s="1"/>
  <c r="D6" i="32" a="1"/>
  <c r="D6" i="32" s="1"/>
  <c r="D7" i="32" a="1"/>
  <c r="D7" i="32" s="1"/>
  <c r="D8" i="32" a="1"/>
  <c r="D8" i="32" s="1"/>
  <c r="D9" i="32" a="1"/>
  <c r="D9" i="32" s="1"/>
  <c r="D10" i="32" a="1"/>
  <c r="D10" i="32" s="1"/>
  <c r="D11" i="32" a="1"/>
  <c r="D11" i="32" s="1"/>
  <c r="D12" i="32" a="1"/>
  <c r="D12" i="32" s="1"/>
  <c r="D13" i="32" a="1"/>
  <c r="D13" i="32" s="1"/>
  <c r="D14" i="32" a="1"/>
  <c r="D14" i="32" s="1"/>
  <c r="D15" i="32" a="1"/>
  <c r="D15" i="32" s="1"/>
  <c r="D16" i="32" a="1"/>
  <c r="D16" i="32" s="1"/>
  <c r="D17" i="32" a="1"/>
  <c r="D17" i="32" s="1"/>
  <c r="D18" i="32" a="1"/>
  <c r="D18" i="32" s="1"/>
  <c r="D19" i="32" a="1"/>
  <c r="D19" i="32" s="1"/>
  <c r="D20" i="32" a="1"/>
  <c r="D20" i="32" s="1"/>
  <c r="D21" i="32" a="1"/>
  <c r="D21" i="32" s="1"/>
  <c r="D22" i="32" a="1"/>
  <c r="D22" i="32" s="1"/>
  <c r="D23" i="32" a="1"/>
  <c r="D23" i="32" s="1"/>
  <c r="D24" i="32" a="1"/>
  <c r="D24" i="32" s="1"/>
  <c r="D25" i="32" a="1"/>
  <c r="D25" i="32" s="1"/>
  <c r="D26" i="32" a="1"/>
  <c r="D26" i="32" s="1"/>
  <c r="D27" i="32" a="1"/>
  <c r="D27" i="32" s="1"/>
  <c r="D28" i="32" a="1"/>
  <c r="D28" i="32" s="1"/>
  <c r="D29" i="32" a="1"/>
  <c r="D29" i="32" s="1"/>
  <c r="D30" i="32" a="1"/>
  <c r="D30" i="32" s="1"/>
  <c r="D31" i="32" a="1"/>
  <c r="D31" i="32" s="1"/>
  <c r="D32" i="32" a="1"/>
  <c r="D32" i="32" s="1"/>
  <c r="D33" i="32" a="1"/>
  <c r="D33" i="32" s="1"/>
  <c r="D34" i="32" a="1"/>
  <c r="D34" i="32" s="1"/>
  <c r="D35" i="32" a="1"/>
  <c r="D35" i="32" s="1"/>
  <c r="D36" i="32" a="1"/>
  <c r="D36" i="32" s="1"/>
  <c r="D37" i="32" a="1"/>
  <c r="D37" i="32" s="1"/>
  <c r="D38" i="32" a="1"/>
  <c r="D38" i="32" s="1"/>
  <c r="D39" i="32" a="1"/>
  <c r="D39" i="32" s="1"/>
  <c r="D40" i="32" a="1"/>
  <c r="D40" i="32" s="1"/>
  <c r="D41" i="32" a="1"/>
  <c r="D41" i="32" s="1"/>
  <c r="D42" i="32" a="1"/>
  <c r="D42" i="32" s="1"/>
  <c r="D43" i="32" a="1"/>
  <c r="D43" i="32" s="1"/>
  <c r="D44" i="32" a="1"/>
  <c r="D44" i="32" s="1"/>
  <c r="D45" i="32" a="1"/>
  <c r="D45" i="32" s="1"/>
  <c r="D46" i="32" a="1"/>
  <c r="D46" i="32" s="1"/>
  <c r="D47" i="32" a="1"/>
  <c r="D47" i="32" s="1"/>
  <c r="D48" i="32" a="1"/>
  <c r="D48" i="32" s="1"/>
  <c r="D49" i="32" a="1"/>
  <c r="D49" i="32" s="1"/>
  <c r="D50" i="32" a="1"/>
  <c r="D50" i="32" s="1"/>
  <c r="D51" i="32" a="1"/>
  <c r="D51" i="32" s="1"/>
  <c r="D52" i="32" a="1"/>
  <c r="D52" i="32" s="1"/>
  <c r="D53" i="32" a="1"/>
  <c r="D53" i="32" s="1"/>
  <c r="D54" i="32" a="1"/>
  <c r="D54" i="32" s="1"/>
  <c r="D55" i="32" a="1"/>
  <c r="D55" i="32" s="1"/>
  <c r="D56" i="32" a="1"/>
  <c r="D56" i="32" s="1"/>
  <c r="D57" i="32" a="1"/>
  <c r="D57" i="32" s="1"/>
  <c r="D58" i="32" a="1"/>
  <c r="D58" i="32" s="1"/>
  <c r="D59" i="32" a="1"/>
  <c r="D59" i="32" s="1"/>
  <c r="D60" i="32" a="1"/>
  <c r="D60" i="32" s="1"/>
  <c r="D61" i="32" a="1"/>
  <c r="D61" i="32" s="1"/>
  <c r="D62" i="32" a="1"/>
  <c r="D62" i="32" s="1"/>
  <c r="D63" i="32" a="1"/>
  <c r="D63" i="32" s="1"/>
  <c r="D64" i="32" a="1"/>
  <c r="D64" i="32" s="1"/>
  <c r="D65" i="32" a="1"/>
  <c r="D65" i="32" s="1"/>
  <c r="D66" i="32" a="1"/>
  <c r="D66" i="32" s="1"/>
  <c r="D67" i="32" a="1"/>
  <c r="D67" i="32" s="1"/>
  <c r="D68" i="32" a="1"/>
  <c r="D68" i="32" s="1"/>
  <c r="D69" i="32" a="1"/>
  <c r="D69" i="32" s="1"/>
  <c r="D70" i="32" a="1"/>
  <c r="D70" i="32" s="1"/>
  <c r="D71" i="32" a="1"/>
  <c r="D71" i="32" s="1"/>
  <c r="D72" i="32" a="1"/>
  <c r="D72" i="32" s="1"/>
  <c r="D73" i="32" a="1"/>
  <c r="D73" i="32" s="1"/>
  <c r="D74" i="32" a="1"/>
  <c r="D74" i="32" s="1"/>
  <c r="D75" i="32" a="1"/>
  <c r="D75" i="32" s="1"/>
  <c r="D76" i="32" a="1"/>
  <c r="D76" i="32" s="1"/>
  <c r="D77" i="32" a="1"/>
  <c r="D77" i="32" s="1"/>
  <c r="D78" i="32" a="1"/>
  <c r="D78" i="32" s="1"/>
  <c r="D79" i="32" a="1"/>
  <c r="D79" i="32" s="1"/>
  <c r="D80" i="32" a="1"/>
  <c r="D80" i="32" s="1"/>
  <c r="D81" i="32" a="1"/>
  <c r="D81" i="32" s="1"/>
  <c r="D82" i="32" a="1"/>
  <c r="D82" i="32" s="1"/>
  <c r="D83" i="32" a="1"/>
  <c r="D83" i="32" s="1"/>
  <c r="D84" i="32" a="1"/>
  <c r="D84" i="32" s="1"/>
  <c r="D85" i="32" a="1"/>
  <c r="D85" i="32" s="1"/>
  <c r="D86" i="32" a="1"/>
  <c r="D86" i="32" s="1"/>
  <c r="D87" i="32" a="1"/>
  <c r="D87" i="32" s="1"/>
  <c r="D88" i="32" a="1"/>
  <c r="D88" i="32" s="1"/>
  <c r="D89" i="32" a="1"/>
  <c r="D89" i="32" s="1"/>
  <c r="D90" i="32" a="1"/>
  <c r="D90" i="32" s="1"/>
  <c r="D91" i="32" a="1"/>
  <c r="D91" i="32" s="1"/>
  <c r="D92" i="32" a="1"/>
  <c r="D92" i="32" s="1"/>
  <c r="D93" i="32" a="1"/>
  <c r="D93" i="32" s="1"/>
  <c r="D94" i="32" a="1"/>
  <c r="D94" i="32" s="1"/>
  <c r="D95" i="32" a="1"/>
  <c r="D95" i="32" s="1"/>
  <c r="D96" i="32" a="1"/>
  <c r="D96" i="32" s="1"/>
  <c r="D97" i="32" a="1"/>
  <c r="D97" i="32" s="1"/>
  <c r="D98" i="32" a="1"/>
  <c r="D98" i="32" s="1"/>
  <c r="D99" i="32" a="1"/>
  <c r="D99" i="32" s="1"/>
  <c r="D100" i="32" a="1"/>
  <c r="D100" i="32" s="1"/>
  <c r="D101" i="32" a="1"/>
  <c r="D101" i="32" s="1"/>
  <c r="D102" i="32" a="1"/>
  <c r="D102" i="32" s="1"/>
  <c r="D103" i="32" a="1"/>
  <c r="D103" i="32" s="1"/>
  <c r="D104" i="32" a="1"/>
  <c r="D104" i="32" s="1"/>
  <c r="D105" i="32" a="1"/>
  <c r="D105" i="32" s="1"/>
  <c r="D106" i="32" a="1"/>
  <c r="D106" i="32" s="1"/>
  <c r="D107" i="32" a="1"/>
  <c r="D107" i="32" s="1"/>
  <c r="D108" i="32" a="1"/>
  <c r="D108" i="32" s="1"/>
  <c r="D109" i="32" a="1"/>
  <c r="D109" i="32" s="1"/>
  <c r="D110" i="32" a="1"/>
  <c r="D110" i="32" s="1"/>
  <c r="D111" i="32" a="1"/>
  <c r="D111" i="32" s="1"/>
  <c r="D112" i="32" a="1"/>
  <c r="D112" i="32" s="1"/>
  <c r="D113" i="32" a="1"/>
  <c r="D113" i="32" s="1"/>
  <c r="D114" i="32" a="1"/>
  <c r="D114" i="32" s="1"/>
  <c r="D115" i="32" a="1"/>
  <c r="D115" i="32" s="1"/>
  <c r="D116" i="32" a="1"/>
  <c r="D116" i="32" s="1"/>
  <c r="D117" i="32" a="1"/>
  <c r="D117" i="32" s="1"/>
  <c r="D118" i="32" a="1"/>
  <c r="D118" i="32" s="1"/>
  <c r="D119" i="32" a="1"/>
  <c r="D119" i="32" s="1"/>
  <c r="D120" i="32" a="1"/>
  <c r="D120" i="32" s="1"/>
  <c r="D121" i="32" a="1"/>
  <c r="D121" i="32" s="1"/>
  <c r="D122" i="32" a="1"/>
  <c r="D122" i="32" s="1"/>
  <c r="D123" i="32" a="1"/>
  <c r="D123" i="32" s="1"/>
  <c r="D124" i="32" a="1"/>
  <c r="D124" i="32" s="1"/>
  <c r="D125" i="32" a="1"/>
  <c r="D125" i="32" s="1"/>
  <c r="D126" i="32" a="1"/>
  <c r="D126" i="32" s="1"/>
  <c r="D127" i="32" a="1"/>
  <c r="D127" i="32" s="1"/>
  <c r="D128" i="32" a="1"/>
  <c r="D128" i="32" s="1"/>
  <c r="D129" i="32" a="1"/>
  <c r="D129" i="32" s="1"/>
  <c r="D130" i="32" a="1"/>
  <c r="D130" i="32" s="1"/>
  <c r="D131" i="32" a="1"/>
  <c r="D131" i="32" s="1"/>
  <c r="D132" i="32" a="1"/>
  <c r="D132" i="32" s="1"/>
  <c r="D133" i="32" a="1"/>
  <c r="D133" i="32" s="1"/>
  <c r="D134" i="32" a="1"/>
  <c r="D134" i="32" s="1"/>
  <c r="D135" i="32" a="1"/>
  <c r="D135" i="32" s="1"/>
  <c r="D136" i="32" a="1"/>
  <c r="D136" i="32" s="1"/>
  <c r="D137" i="32" a="1"/>
  <c r="D137" i="32" s="1"/>
  <c r="D138" i="32" a="1"/>
  <c r="D138" i="32" s="1"/>
  <c r="D139" i="32" a="1"/>
  <c r="D139" i="32" s="1"/>
  <c r="D140" i="32" a="1"/>
  <c r="D140" i="32" s="1"/>
  <c r="D141" i="32" a="1"/>
  <c r="D141" i="32" s="1"/>
  <c r="D142" i="32" a="1"/>
  <c r="D142" i="32" s="1"/>
  <c r="D143" i="32" a="1"/>
  <c r="D143" i="32" s="1"/>
  <c r="D144" i="32" a="1"/>
  <c r="D144" i="32" s="1"/>
  <c r="D145" i="32" a="1"/>
  <c r="D145" i="32" s="1"/>
  <c r="D146" i="32" a="1"/>
  <c r="D146" i="32" s="1"/>
  <c r="D147" i="32" a="1"/>
  <c r="D147" i="32" s="1"/>
  <c r="D148" i="32" a="1"/>
  <c r="D148" i="32" s="1"/>
  <c r="D149" i="32" a="1"/>
  <c r="D149" i="32" s="1"/>
  <c r="D150" i="32" a="1"/>
  <c r="D150" i="32" s="1"/>
  <c r="D151" i="32" a="1"/>
  <c r="D151" i="32" s="1"/>
  <c r="D152" i="32" a="1"/>
  <c r="D152" i="32" s="1"/>
  <c r="D153" i="32" a="1"/>
  <c r="D153" i="32" s="1"/>
  <c r="D154" i="32" a="1"/>
  <c r="D154" i="32" s="1"/>
  <c r="D155" i="32" a="1"/>
  <c r="D155" i="32" s="1"/>
  <c r="D156" i="32" a="1"/>
  <c r="D156" i="32" s="1"/>
  <c r="D157" i="32" a="1"/>
  <c r="D157" i="32" s="1"/>
  <c r="D158" i="32" a="1"/>
  <c r="D158" i="32" s="1"/>
  <c r="D159" i="32" a="1"/>
  <c r="D159" i="32" s="1"/>
  <c r="D160" i="32" a="1"/>
  <c r="D160" i="32" s="1"/>
  <c r="D161" i="32" a="1"/>
  <c r="D161" i="32" s="1"/>
  <c r="D162" i="32" a="1"/>
  <c r="D162" i="32" s="1"/>
  <c r="D163" i="32" a="1"/>
  <c r="D163" i="32" s="1"/>
  <c r="D164" i="32" a="1"/>
  <c r="D164" i="32" s="1"/>
  <c r="D165" i="32" a="1"/>
  <c r="D165" i="32" s="1"/>
  <c r="D166" i="32" a="1"/>
  <c r="D166" i="32" s="1"/>
  <c r="D167" i="32" a="1"/>
  <c r="D167" i="32" s="1"/>
  <c r="D168" i="32" a="1"/>
  <c r="D168" i="32" s="1"/>
  <c r="D169" i="32" a="1"/>
  <c r="D169" i="32" s="1"/>
  <c r="D170" i="32" a="1"/>
  <c r="D170" i="32" s="1"/>
  <c r="D171" i="32" a="1"/>
  <c r="D171" i="32" s="1"/>
  <c r="D172" i="32" a="1"/>
  <c r="D172" i="32" s="1"/>
  <c r="D173" i="32" a="1"/>
  <c r="D173" i="32" s="1"/>
  <c r="D174" i="32" a="1"/>
  <c r="D174" i="32" s="1"/>
  <c r="D175" i="32" a="1"/>
  <c r="D175" i="32" s="1"/>
  <c r="D176" i="32" a="1"/>
  <c r="D176" i="32" s="1"/>
  <c r="D177" i="32" a="1"/>
  <c r="D177" i="32" s="1"/>
  <c r="D178" i="32" a="1"/>
  <c r="D178" i="32" s="1"/>
  <c r="D179" i="32" a="1"/>
  <c r="D179" i="32" s="1"/>
  <c r="D180" i="32" a="1"/>
  <c r="D180" i="32" s="1"/>
  <c r="D181" i="32" a="1"/>
  <c r="D181" i="32" s="1"/>
  <c r="D182" i="32" a="1"/>
  <c r="D182" i="32" s="1"/>
  <c r="D183" i="32" a="1"/>
  <c r="D183" i="32" s="1"/>
  <c r="D184" i="32" a="1"/>
  <c r="D184" i="32" s="1"/>
  <c r="D185" i="32" a="1"/>
  <c r="D185" i="32" s="1"/>
  <c r="D186" i="32" a="1"/>
  <c r="D186" i="32" s="1"/>
  <c r="D187" i="32" a="1"/>
  <c r="D187" i="32" s="1"/>
  <c r="D188" i="32" a="1"/>
  <c r="D188" i="32" s="1"/>
  <c r="D189" i="32" a="1"/>
  <c r="D189" i="32" s="1"/>
  <c r="D190" i="32" a="1"/>
  <c r="D190" i="32" s="1"/>
  <c r="D191" i="32" a="1"/>
  <c r="D191" i="32" s="1"/>
  <c r="D192" i="32" a="1"/>
  <c r="D192" i="32" s="1"/>
  <c r="D193" i="32" a="1"/>
  <c r="D193" i="32" s="1"/>
  <c r="D194" i="32" a="1"/>
  <c r="D194" i="32" s="1"/>
  <c r="D195" i="32" a="1"/>
  <c r="D195" i="32" s="1"/>
  <c r="D196" i="32" a="1"/>
  <c r="D196" i="32" s="1"/>
  <c r="D197" i="32" a="1"/>
  <c r="D197" i="32" s="1"/>
  <c r="D198" i="32" a="1"/>
  <c r="D198" i="32" s="1"/>
  <c r="D199" i="32" a="1"/>
  <c r="D199" i="32" s="1"/>
  <c r="D200" i="32" a="1"/>
  <c r="D200" i="32" s="1"/>
  <c r="D201" i="32" a="1"/>
  <c r="D201" i="32" s="1"/>
  <c r="D202" i="32" a="1"/>
  <c r="D202" i="32" s="1"/>
  <c r="D203" i="32" a="1"/>
  <c r="D203" i="32" s="1"/>
  <c r="D204" i="32" a="1"/>
  <c r="D204" i="32" s="1"/>
  <c r="D205" i="32" a="1"/>
  <c r="D205" i="32" s="1"/>
  <c r="D206" i="32" a="1"/>
  <c r="D206" i="32" s="1"/>
  <c r="D207" i="32" a="1"/>
  <c r="D207" i="32" s="1"/>
  <c r="D208" i="32" a="1"/>
  <c r="D208" i="32" s="1"/>
  <c r="D209" i="32" a="1"/>
  <c r="D209" i="32" s="1"/>
  <c r="D210" i="32" a="1"/>
  <c r="D210" i="32" s="1"/>
  <c r="D211" i="32" a="1"/>
  <c r="D211" i="32" s="1"/>
  <c r="D212" i="32" a="1"/>
  <c r="D212" i="32" s="1"/>
  <c r="D213" i="32" a="1"/>
  <c r="D213" i="32" s="1"/>
  <c r="D214" i="32" a="1"/>
  <c r="D214" i="32" s="1"/>
  <c r="D215" i="32" a="1"/>
  <c r="D215" i="32" s="1"/>
  <c r="D216" i="32" a="1"/>
  <c r="D216" i="32" s="1"/>
  <c r="D217" i="32" a="1"/>
  <c r="D217" i="32" s="1"/>
  <c r="D218" i="32" a="1"/>
  <c r="D218" i="32" s="1"/>
  <c r="D219" i="32" a="1"/>
  <c r="D219" i="32" s="1"/>
  <c r="D220" i="32" a="1"/>
  <c r="D220" i="32" s="1"/>
  <c r="D221" i="32" a="1"/>
  <c r="D221" i="32" s="1"/>
  <c r="D222" i="32" a="1"/>
  <c r="D222" i="32" s="1"/>
  <c r="D223" i="32" a="1"/>
  <c r="D223" i="32" s="1"/>
  <c r="D224" i="32" a="1"/>
  <c r="D224" i="32" s="1"/>
  <c r="D225" i="32" a="1"/>
  <c r="D225" i="32" s="1"/>
  <c r="D226" i="32" a="1"/>
  <c r="D226" i="32" s="1"/>
  <c r="D227" i="32" a="1"/>
  <c r="D227" i="32" s="1"/>
  <c r="D228" i="32" a="1"/>
  <c r="D228" i="32" s="1"/>
  <c r="D229" i="32" a="1"/>
  <c r="D229" i="32" s="1"/>
  <c r="G2" i="31" a="1"/>
  <c r="G2" i="31"/>
  <c r="G3" i="31" a="1"/>
  <c r="G3" i="31" s="1"/>
  <c r="G4" i="31" a="1"/>
  <c r="G4" i="31"/>
  <c r="G5" i="31" a="1"/>
  <c r="G5" i="31"/>
  <c r="G6" i="31" a="1"/>
  <c r="G6" i="31" s="1"/>
  <c r="G7" i="31" a="1"/>
  <c r="G7" i="31"/>
  <c r="G8" i="31" a="1"/>
  <c r="G8" i="31"/>
  <c r="G9" i="31" a="1"/>
  <c r="G9" i="31" s="1"/>
  <c r="G10" i="31" a="1"/>
  <c r="G10" i="31"/>
  <c r="G11" i="31" a="1"/>
  <c r="G11" i="31"/>
  <c r="G12" i="31" a="1"/>
  <c r="G12" i="31" s="1"/>
  <c r="G13" i="31" a="1"/>
  <c r="G13" i="31"/>
  <c r="G14" i="31" a="1"/>
  <c r="G14" i="31" s="1"/>
  <c r="G15" i="31" a="1"/>
  <c r="G15" i="31" s="1"/>
  <c r="G16" i="31" a="1"/>
  <c r="G16" i="31"/>
  <c r="G17" i="31" a="1"/>
  <c r="G17" i="31" s="1"/>
  <c r="G18" i="31" a="1"/>
  <c r="G18" i="31" s="1"/>
  <c r="G19" i="31" a="1"/>
  <c r="G19" i="31"/>
  <c r="G20" i="31" a="1"/>
  <c r="G20" i="31" s="1"/>
  <c r="G21" i="31" a="1"/>
  <c r="G21" i="31" s="1"/>
  <c r="G22" i="31" a="1"/>
  <c r="G22" i="31"/>
  <c r="G23" i="31" a="1"/>
  <c r="G23" i="31" s="1"/>
  <c r="G24" i="31" a="1"/>
  <c r="G24" i="31" s="1"/>
  <c r="G25" i="31" a="1"/>
  <c r="G25" i="31"/>
  <c r="G26" i="31" a="1"/>
  <c r="G26" i="31" s="1"/>
  <c r="G27" i="31" a="1"/>
  <c r="G27" i="31" s="1"/>
  <c r="G28" i="31" a="1"/>
  <c r="G28" i="31"/>
  <c r="G29" i="31" a="1"/>
  <c r="G29" i="31" s="1"/>
  <c r="G30" i="31" a="1"/>
  <c r="G30" i="31" s="1"/>
  <c r="G31" i="31" a="1"/>
  <c r="G31" i="31"/>
  <c r="G32" i="31" a="1"/>
  <c r="G32" i="31" s="1"/>
  <c r="G33" i="31" a="1"/>
  <c r="G33" i="31" s="1"/>
  <c r="G34" i="31" a="1"/>
  <c r="G34" i="31"/>
  <c r="G35" i="31" a="1"/>
  <c r="G35" i="31" s="1"/>
  <c r="G36" i="31" a="1"/>
  <c r="G36" i="31" s="1"/>
  <c r="G37" i="31" a="1"/>
  <c r="G37" i="31"/>
  <c r="G38" i="31" a="1"/>
  <c r="G38" i="31" s="1"/>
  <c r="G39" i="31" a="1"/>
  <c r="G39" i="31" s="1"/>
  <c r="G40" i="31" a="1"/>
  <c r="G40" i="31"/>
  <c r="G41" i="31" a="1"/>
  <c r="G41" i="31" s="1"/>
  <c r="G42" i="31" a="1"/>
  <c r="G42" i="31" s="1"/>
  <c r="G43" i="31" a="1"/>
  <c r="G43" i="31"/>
  <c r="G44" i="31" a="1"/>
  <c r="G44" i="31" s="1"/>
  <c r="G45" i="31" a="1"/>
  <c r="G45" i="31" s="1"/>
  <c r="G46" i="31" a="1"/>
  <c r="G46" i="31"/>
  <c r="G47" i="31" a="1"/>
  <c r="G47" i="31" s="1"/>
  <c r="G48" i="31" a="1"/>
  <c r="G48" i="31" s="1"/>
  <c r="G49" i="31" a="1"/>
  <c r="G49" i="31"/>
  <c r="G50" i="31" a="1"/>
  <c r="G50" i="31" s="1"/>
  <c r="G51" i="31" a="1"/>
  <c r="G51" i="31" s="1"/>
  <c r="G52" i="31" a="1"/>
  <c r="G52" i="31"/>
  <c r="G53" i="31" a="1"/>
  <c r="G53" i="31" s="1"/>
  <c r="G54" i="31" a="1"/>
  <c r="G54" i="31" s="1"/>
  <c r="G55" i="31" a="1"/>
  <c r="G55" i="31"/>
  <c r="G56" i="31" a="1"/>
  <c r="G56" i="31" s="1"/>
  <c r="G57" i="31" a="1"/>
  <c r="G57" i="31" s="1"/>
  <c r="G58" i="31" a="1"/>
  <c r="G58" i="31"/>
  <c r="G59" i="31" a="1"/>
  <c r="G59" i="31" s="1"/>
  <c r="G60" i="31" a="1"/>
  <c r="G60" i="31" s="1"/>
  <c r="G61" i="31" a="1"/>
  <c r="G61" i="31"/>
  <c r="G62" i="31" a="1"/>
  <c r="G62" i="31" s="1"/>
  <c r="G63" i="31" a="1"/>
  <c r="G63" i="31" s="1"/>
  <c r="G64" i="31" a="1"/>
  <c r="G64" i="31"/>
  <c r="G65" i="31" a="1"/>
  <c r="G65" i="31" s="1"/>
  <c r="G66" i="31" a="1"/>
  <c r="G66" i="31" s="1"/>
  <c r="G67" i="31" a="1"/>
  <c r="G67" i="31"/>
  <c r="G68" i="31" a="1"/>
  <c r="G68" i="31" s="1"/>
  <c r="G69" i="31" a="1"/>
  <c r="G69" i="31" s="1"/>
  <c r="G70" i="31" a="1"/>
  <c r="G70" i="31"/>
  <c r="G71" i="31" a="1"/>
  <c r="G71" i="31" s="1"/>
  <c r="G72" i="31" a="1"/>
  <c r="G72" i="31" s="1"/>
  <c r="G73" i="31" a="1"/>
  <c r="G73" i="31"/>
  <c r="G74" i="31" a="1"/>
  <c r="G74" i="31" s="1"/>
  <c r="G75" i="31" a="1"/>
  <c r="G75" i="31" s="1"/>
  <c r="G76" i="31" a="1"/>
  <c r="G76" i="31"/>
  <c r="G77" i="31" a="1"/>
  <c r="G77" i="31" s="1"/>
  <c r="G78" i="31" a="1"/>
  <c r="G78" i="31" s="1"/>
  <c r="G79" i="31" a="1"/>
  <c r="G79" i="31"/>
  <c r="G80" i="31" a="1"/>
  <c r="G80" i="31" s="1"/>
  <c r="G81" i="31" a="1"/>
  <c r="G81" i="31" s="1"/>
  <c r="G82" i="31" a="1"/>
  <c r="G82" i="31"/>
  <c r="G83" i="31" a="1"/>
  <c r="G83" i="31" s="1"/>
  <c r="G84" i="31" a="1"/>
  <c r="G84" i="31" s="1"/>
  <c r="G85" i="31" a="1"/>
  <c r="G85" i="31"/>
  <c r="G86" i="31" a="1"/>
  <c r="G86" i="31" s="1"/>
  <c r="G87" i="31" a="1"/>
  <c r="G87" i="31" s="1"/>
  <c r="G88" i="31" a="1"/>
  <c r="G88" i="31"/>
  <c r="G89" i="31" a="1"/>
  <c r="G89" i="31" s="1"/>
  <c r="G90" i="31" a="1"/>
  <c r="G90" i="31" s="1"/>
  <c r="G91" i="31" a="1"/>
  <c r="G91" i="31"/>
  <c r="G92" i="31" a="1"/>
  <c r="G92" i="31" s="1"/>
  <c r="G93" i="31" a="1"/>
  <c r="G93" i="31" s="1"/>
  <c r="G94" i="31" a="1"/>
  <c r="G94" i="31"/>
  <c r="G95" i="31" a="1"/>
  <c r="G95" i="31" s="1"/>
  <c r="G96" i="31" a="1"/>
  <c r="G96" i="31" s="1"/>
  <c r="G97" i="31" a="1"/>
  <c r="G97" i="31"/>
  <c r="G98" i="31" a="1"/>
  <c r="G98" i="31" s="1"/>
  <c r="G99" i="31" a="1"/>
  <c r="G99" i="31" s="1"/>
  <c r="G100" i="31" a="1"/>
  <c r="G100" i="31"/>
  <c r="G101" i="31" a="1"/>
  <c r="G101" i="31" s="1"/>
  <c r="G102" i="31" a="1"/>
  <c r="G102" i="31" s="1"/>
  <c r="G103" i="31" a="1"/>
  <c r="G103" i="31"/>
  <c r="G104" i="31" a="1"/>
  <c r="G104" i="31" s="1"/>
  <c r="G105" i="31" a="1"/>
  <c r="G105" i="31" s="1"/>
  <c r="G106" i="31" a="1"/>
  <c r="G106" i="31"/>
  <c r="G107" i="31" a="1"/>
  <c r="G107" i="31" s="1"/>
  <c r="G108" i="31" a="1"/>
  <c r="G108" i="31" s="1"/>
  <c r="G109" i="31" a="1"/>
  <c r="G109" i="31"/>
  <c r="G110" i="31" a="1"/>
  <c r="G110" i="31" s="1"/>
  <c r="G111" i="31" a="1"/>
  <c r="G111" i="31" s="1"/>
  <c r="G112" i="31" a="1"/>
  <c r="G112" i="31"/>
  <c r="G113" i="31" a="1"/>
  <c r="G113" i="31" s="1"/>
  <c r="G114" i="31" a="1"/>
  <c r="G114" i="31" s="1"/>
  <c r="G115" i="31" a="1"/>
  <c r="G115" i="31"/>
  <c r="G116" i="31" a="1"/>
  <c r="G116" i="31" s="1"/>
  <c r="G117" i="31" a="1"/>
  <c r="G117" i="31" s="1"/>
  <c r="G118" i="31" a="1"/>
  <c r="G118" i="31"/>
  <c r="G119" i="31" a="1"/>
  <c r="G119" i="31" s="1"/>
  <c r="G120" i="31" a="1"/>
  <c r="G120" i="31" s="1"/>
  <c r="G121" i="31" a="1"/>
  <c r="G121" i="31"/>
  <c r="G122" i="31" a="1"/>
  <c r="G122" i="31" s="1"/>
  <c r="G123" i="31" a="1"/>
  <c r="G123" i="31" s="1"/>
  <c r="G124" i="31" a="1"/>
  <c r="G124" i="31"/>
  <c r="G125" i="31" a="1"/>
  <c r="G125" i="31" s="1"/>
  <c r="G126" i="31" a="1"/>
  <c r="G126" i="31" s="1"/>
  <c r="G127" i="31" a="1"/>
  <c r="G127" i="31"/>
  <c r="G128" i="31" a="1"/>
  <c r="G128" i="31" s="1"/>
  <c r="G129" i="31" a="1"/>
  <c r="G129" i="31" s="1"/>
  <c r="G130" i="31" a="1"/>
  <c r="G130" i="31"/>
  <c r="G131" i="31" a="1"/>
  <c r="G131" i="31" s="1"/>
  <c r="G132" i="31" a="1"/>
  <c r="G132" i="31" s="1"/>
  <c r="G133" i="31" a="1"/>
  <c r="G133" i="31"/>
  <c r="G134" i="31" a="1"/>
  <c r="G134" i="31" s="1"/>
  <c r="G135" i="31" a="1"/>
  <c r="G135" i="31" s="1"/>
  <c r="G136" i="31" a="1"/>
  <c r="G136" i="31"/>
  <c r="G137" i="31" a="1"/>
  <c r="G137" i="31" s="1"/>
  <c r="G138" i="31" a="1"/>
  <c r="G138" i="31" s="1"/>
  <c r="G139" i="31" a="1"/>
  <c r="G139" i="31"/>
  <c r="G140" i="31" a="1"/>
  <c r="G140" i="31" s="1"/>
  <c r="G141" i="31" a="1"/>
  <c r="G141" i="31" s="1"/>
  <c r="G142" i="31" a="1"/>
  <c r="G142" i="31"/>
  <c r="G143" i="31" a="1"/>
  <c r="G143" i="31" s="1"/>
  <c r="G144" i="31" a="1"/>
  <c r="G144" i="31" s="1"/>
  <c r="G145" i="31" a="1"/>
  <c r="G145" i="31"/>
  <c r="G146" i="31" a="1"/>
  <c r="G146" i="31" s="1"/>
  <c r="G147" i="31" a="1"/>
  <c r="G147" i="31" s="1"/>
  <c r="G148" i="31" a="1"/>
  <c r="G148" i="31"/>
  <c r="G149" i="31" a="1"/>
  <c r="G149" i="31" s="1"/>
  <c r="G150" i="31" a="1"/>
  <c r="G150" i="31" s="1"/>
  <c r="G151" i="31" a="1"/>
  <c r="G151" i="31"/>
  <c r="G152" i="31" a="1"/>
  <c r="G152" i="31" s="1"/>
  <c r="G153" i="31" a="1"/>
  <c r="G153" i="31" s="1"/>
  <c r="G154" i="31" a="1"/>
  <c r="G154" i="31" s="1"/>
  <c r="G155" i="31" a="1"/>
  <c r="G155" i="31" s="1"/>
  <c r="G156" i="31" a="1"/>
  <c r="G156" i="31" s="1"/>
  <c r="G157" i="31" a="1"/>
  <c r="G157" i="31"/>
  <c r="G158" i="31" a="1"/>
  <c r="G158" i="31" s="1"/>
  <c r="G159" i="31" a="1"/>
  <c r="G159" i="31" s="1"/>
  <c r="G160" i="31" a="1"/>
  <c r="G160" i="31"/>
  <c r="G161" i="31" a="1"/>
  <c r="G161" i="31" s="1"/>
  <c r="G162" i="31" a="1"/>
  <c r="G162" i="31" s="1"/>
  <c r="G163" i="31" a="1"/>
  <c r="G163" i="31" s="1"/>
  <c r="G164" i="31" a="1"/>
  <c r="G164" i="31" s="1"/>
  <c r="G165" i="31" a="1"/>
  <c r="G165" i="31" s="1"/>
  <c r="G166" i="31" a="1"/>
  <c r="G166" i="31"/>
  <c r="G167" i="31" a="1"/>
  <c r="G167" i="31" s="1"/>
  <c r="G168" i="31" a="1"/>
  <c r="G168" i="31" s="1"/>
  <c r="G169" i="31" a="1"/>
  <c r="G169" i="31"/>
  <c r="G170" i="31" a="1"/>
  <c r="G170" i="31" s="1"/>
  <c r="G171" i="31" a="1"/>
  <c r="G171" i="31" s="1"/>
  <c r="G172" i="31" a="1"/>
  <c r="G172" i="31" s="1"/>
  <c r="G173" i="31" a="1"/>
  <c r="G173" i="31" s="1"/>
  <c r="G174" i="31" a="1"/>
  <c r="G174" i="31" s="1"/>
  <c r="G175" i="31" a="1"/>
  <c r="G175" i="31"/>
  <c r="G176" i="31" a="1"/>
  <c r="G176" i="31" s="1"/>
  <c r="G177" i="31" a="1"/>
  <c r="G177" i="31" s="1"/>
  <c r="G178" i="31" a="1"/>
  <c r="G178" i="31"/>
  <c r="G179" i="31" a="1"/>
  <c r="G179" i="31" s="1"/>
  <c r="G180" i="31" a="1"/>
  <c r="G180" i="31" s="1"/>
  <c r="G181" i="31" a="1"/>
  <c r="G181" i="31" s="1"/>
  <c r="G182" i="31" a="1"/>
  <c r="G182" i="31" s="1"/>
  <c r="G183" i="31" a="1"/>
  <c r="G183" i="31" s="1"/>
  <c r="G184" i="31" a="1"/>
  <c r="G184" i="31"/>
  <c r="G185" i="31" a="1"/>
  <c r="G185" i="31" s="1"/>
  <c r="G186" i="31" a="1"/>
  <c r="G186" i="31" s="1"/>
  <c r="G187" i="31" a="1"/>
  <c r="G187" i="31"/>
  <c r="G188" i="31" a="1"/>
  <c r="G188" i="31" s="1"/>
  <c r="G189" i="31" a="1"/>
  <c r="G189" i="31" s="1"/>
  <c r="G190" i="31" a="1"/>
  <c r="G190" i="31" s="1"/>
  <c r="G191" i="31" a="1"/>
  <c r="G191" i="31" s="1"/>
  <c r="G192" i="31" a="1"/>
  <c r="G192" i="31" s="1"/>
  <c r="G193" i="31" a="1"/>
  <c r="G193" i="31"/>
  <c r="G194" i="31" a="1"/>
  <c r="G194" i="31" s="1"/>
  <c r="G195" i="31" a="1"/>
  <c r="G195" i="31" s="1"/>
  <c r="G196" i="31" a="1"/>
  <c r="G196" i="31"/>
  <c r="G197" i="31" a="1"/>
  <c r="G197" i="31" s="1"/>
  <c r="G198" i="31" a="1"/>
  <c r="G198" i="31" s="1"/>
  <c r="G199" i="31" a="1"/>
  <c r="G199" i="31" s="1"/>
  <c r="G200" i="31" a="1"/>
  <c r="G200" i="31" s="1"/>
  <c r="G201" i="31" a="1"/>
  <c r="G201" i="31" s="1"/>
  <c r="G202" i="31" a="1"/>
  <c r="G202" i="31"/>
  <c r="G203" i="31" a="1"/>
  <c r="G203" i="31" s="1"/>
  <c r="G204" i="31" a="1"/>
  <c r="G204" i="31" s="1"/>
  <c r="G205" i="31" a="1"/>
  <c r="G205" i="31"/>
  <c r="G206" i="31" a="1"/>
  <c r="G206" i="31" s="1"/>
  <c r="G207" i="31" a="1"/>
  <c r="G207" i="31" s="1"/>
  <c r="G208" i="31" a="1"/>
  <c r="G208" i="31" s="1"/>
  <c r="G209" i="31" a="1"/>
  <c r="G209" i="31" s="1"/>
  <c r="G210" i="31" a="1"/>
  <c r="G210" i="31" s="1"/>
  <c r="G211" i="31" a="1"/>
  <c r="G211" i="31"/>
  <c r="G212" i="31" a="1"/>
  <c r="G212" i="31" s="1"/>
  <c r="G213" i="31" a="1"/>
  <c r="G213" i="31" s="1"/>
  <c r="G214" i="31" a="1"/>
  <c r="G214" i="31"/>
  <c r="G215" i="31" a="1"/>
  <c r="G215" i="31" s="1"/>
  <c r="G216" i="31" a="1"/>
  <c r="G216" i="31" s="1"/>
  <c r="G217" i="31" a="1"/>
  <c r="G217" i="31" s="1"/>
  <c r="G218" i="31" a="1"/>
  <c r="G218" i="31" s="1"/>
  <c r="G219" i="31" a="1"/>
  <c r="G219" i="31" s="1"/>
  <c r="G220" i="31" a="1"/>
  <c r="G220" i="31"/>
  <c r="G221" i="31" a="1"/>
  <c r="G221" i="31" s="1"/>
  <c r="G222" i="31" a="1"/>
  <c r="G222" i="31" s="1"/>
  <c r="G223" i="31" a="1"/>
  <c r="G223" i="31"/>
  <c r="G224" i="31" a="1"/>
  <c r="G224" i="31" s="1"/>
  <c r="G225" i="31" a="1"/>
  <c r="G225" i="31" s="1"/>
  <c r="G226" i="31" a="1"/>
  <c r="G226" i="31" s="1"/>
  <c r="G227" i="31" a="1"/>
  <c r="G227" i="31" s="1"/>
  <c r="G228" i="31" a="1"/>
  <c r="G228" i="31" s="1"/>
  <c r="C2" i="31" a="1"/>
  <c r="C2" i="31"/>
  <c r="C3" i="31" a="1"/>
  <c r="C3" i="31" s="1"/>
  <c r="C4" i="31" a="1"/>
  <c r="C4" i="31" s="1"/>
  <c r="C5" i="31" a="1"/>
  <c r="C5" i="31" s="1"/>
  <c r="C6" i="31" a="1"/>
  <c r="C6" i="31" s="1"/>
  <c r="C7" i="31" a="1"/>
  <c r="C7" i="31" s="1"/>
  <c r="C8" i="31" a="1"/>
  <c r="C8" i="31" s="1"/>
  <c r="C9" i="31" a="1"/>
  <c r="C9" i="31" s="1"/>
  <c r="C10" i="31" a="1"/>
  <c r="C10" i="31" s="1"/>
  <c r="C11" i="31" a="1"/>
  <c r="C11" i="31" s="1"/>
  <c r="C12" i="31" a="1"/>
  <c r="C12" i="31" s="1"/>
  <c r="C13" i="31" a="1"/>
  <c r="C13" i="31" s="1"/>
  <c r="C14" i="31" a="1"/>
  <c r="C14" i="31" s="1"/>
  <c r="C15" i="31" a="1"/>
  <c r="C15" i="31" s="1"/>
  <c r="C16" i="31" a="1"/>
  <c r="C16" i="31" s="1"/>
  <c r="C17" i="31" a="1"/>
  <c r="C17" i="31" s="1"/>
  <c r="C18" i="31" a="1"/>
  <c r="C18" i="31" s="1"/>
  <c r="C19" i="31" a="1"/>
  <c r="C19" i="31" s="1"/>
  <c r="C20" i="31" a="1"/>
  <c r="C20" i="31"/>
  <c r="C21" i="31" a="1"/>
  <c r="C21" i="31" s="1"/>
  <c r="C22" i="31" a="1"/>
  <c r="C22" i="31" s="1"/>
  <c r="C23" i="31" a="1"/>
  <c r="C23" i="31" s="1"/>
  <c r="C24" i="31" a="1"/>
  <c r="C24" i="31" s="1"/>
  <c r="C25" i="31" a="1"/>
  <c r="C25" i="31" s="1"/>
  <c r="C26" i="31" a="1"/>
  <c r="C26" i="31" s="1"/>
  <c r="C27" i="31" a="1"/>
  <c r="C27" i="31" s="1"/>
  <c r="C28" i="31" a="1"/>
  <c r="C28" i="31" s="1"/>
  <c r="C29" i="31" a="1"/>
  <c r="C29" i="31" s="1"/>
  <c r="C30" i="31" a="1"/>
  <c r="C30" i="31" s="1"/>
  <c r="C31" i="31" a="1"/>
  <c r="C31" i="31" s="1"/>
  <c r="C32" i="31" a="1"/>
  <c r="C32" i="31" s="1"/>
  <c r="C33" i="31" a="1"/>
  <c r="C33" i="31" s="1"/>
  <c r="C34" i="31" a="1"/>
  <c r="C34" i="31" s="1"/>
  <c r="C35" i="31" a="1"/>
  <c r="C35" i="31" s="1"/>
  <c r="C36" i="31" a="1"/>
  <c r="C36" i="31" s="1"/>
  <c r="C37" i="31" a="1"/>
  <c r="C37" i="31" s="1"/>
  <c r="C38" i="31" a="1"/>
  <c r="C38" i="31" s="1"/>
  <c r="C39" i="31" a="1"/>
  <c r="C39" i="31" s="1"/>
  <c r="C40" i="31" a="1"/>
  <c r="C40" i="31" s="1"/>
  <c r="C41" i="31" a="1"/>
  <c r="C41" i="31" s="1"/>
  <c r="C42" i="31" a="1"/>
  <c r="C42" i="31" s="1"/>
  <c r="C43" i="31" a="1"/>
  <c r="C43" i="31" s="1"/>
  <c r="C44" i="31" a="1"/>
  <c r="C44" i="31" s="1"/>
  <c r="C45" i="31" a="1"/>
  <c r="C45" i="31" s="1"/>
  <c r="C46" i="31" a="1"/>
  <c r="C46" i="31" s="1"/>
  <c r="C47" i="31" a="1"/>
  <c r="C47" i="31" s="1"/>
  <c r="C48" i="31" a="1"/>
  <c r="C48" i="31" s="1"/>
  <c r="C49" i="31" a="1"/>
  <c r="C49" i="31" s="1"/>
  <c r="C50" i="31" a="1"/>
  <c r="C50" i="31"/>
  <c r="C51" i="31" a="1"/>
  <c r="C51" i="31" s="1"/>
  <c r="C52" i="31" a="1"/>
  <c r="C52" i="31" s="1"/>
  <c r="C53" i="31" a="1"/>
  <c r="C53" i="31" s="1"/>
  <c r="C54" i="31" a="1"/>
  <c r="C54" i="31" s="1"/>
  <c r="C55" i="31" a="1"/>
  <c r="C55" i="31"/>
  <c r="C56" i="31" a="1"/>
  <c r="C56" i="31" s="1"/>
  <c r="C57" i="31" a="1"/>
  <c r="C57" i="31" s="1"/>
  <c r="C58" i="31" a="1"/>
  <c r="C58" i="31" s="1"/>
  <c r="C59" i="31" a="1"/>
  <c r="C59" i="31" s="1"/>
  <c r="C60" i="31" a="1"/>
  <c r="C60" i="31" s="1"/>
  <c r="C61" i="31" a="1"/>
  <c r="C61" i="31" s="1"/>
  <c r="C62" i="31" a="1"/>
  <c r="C62" i="31" s="1"/>
  <c r="C63" i="31" a="1"/>
  <c r="C63" i="31" s="1"/>
  <c r="C64" i="31" a="1"/>
  <c r="C64" i="31" s="1"/>
  <c r="C65" i="31" a="1"/>
  <c r="C65" i="31" s="1"/>
  <c r="C66" i="31" a="1"/>
  <c r="C66" i="31" s="1"/>
  <c r="C67" i="31" a="1"/>
  <c r="C67" i="31" s="1"/>
  <c r="C68" i="31" a="1"/>
  <c r="C68" i="31" s="1"/>
  <c r="C69" i="31" a="1"/>
  <c r="C69" i="31" s="1"/>
  <c r="C70" i="31" a="1"/>
  <c r="C70" i="31" s="1"/>
  <c r="C71" i="31" a="1"/>
  <c r="C71" i="31" s="1"/>
  <c r="C72" i="31" a="1"/>
  <c r="C72" i="31" s="1"/>
  <c r="C73" i="31" a="1"/>
  <c r="C73" i="31" s="1"/>
  <c r="C74" i="31" a="1"/>
  <c r="C74" i="31" s="1"/>
  <c r="C75" i="31" a="1"/>
  <c r="C75" i="31" s="1"/>
  <c r="C76" i="31" a="1"/>
  <c r="C76" i="31" s="1"/>
  <c r="C77" i="31" a="1"/>
  <c r="C77" i="31" s="1"/>
  <c r="C78" i="31" a="1"/>
  <c r="C78" i="31" s="1"/>
  <c r="C79" i="31" a="1"/>
  <c r="C79" i="31" s="1"/>
  <c r="C80" i="31" a="1"/>
  <c r="C80" i="31" s="1"/>
  <c r="C81" i="31" a="1"/>
  <c r="C81" i="31" s="1"/>
  <c r="C82" i="31" a="1"/>
  <c r="C82" i="31" s="1"/>
  <c r="C83" i="31" a="1"/>
  <c r="C83" i="31" s="1"/>
  <c r="C84" i="31" a="1"/>
  <c r="C84" i="31" s="1"/>
  <c r="C85" i="31" a="1"/>
  <c r="C85" i="31" s="1"/>
  <c r="C86" i="31" a="1"/>
  <c r="C86" i="31" s="1"/>
  <c r="C87" i="31" a="1"/>
  <c r="C87" i="31" s="1"/>
  <c r="C88" i="31" a="1"/>
  <c r="C88" i="31" s="1"/>
  <c r="C89" i="31" a="1"/>
  <c r="C89" i="31" s="1"/>
  <c r="C90" i="31" a="1"/>
  <c r="C90" i="31" s="1"/>
  <c r="C91" i="31" a="1"/>
  <c r="C91" i="31" s="1"/>
  <c r="C92" i="31" a="1"/>
  <c r="C92" i="31" s="1"/>
  <c r="C93" i="31" a="1"/>
  <c r="C93" i="31" s="1"/>
  <c r="C94" i="31" a="1"/>
  <c r="C94" i="31" s="1"/>
  <c r="C95" i="31" a="1"/>
  <c r="C95" i="31" s="1"/>
  <c r="C96" i="31" a="1"/>
  <c r="C96" i="31" s="1"/>
  <c r="C97" i="31" a="1"/>
  <c r="C97" i="31" s="1"/>
  <c r="C98" i="31" a="1"/>
  <c r="C98" i="31" s="1"/>
  <c r="C99" i="31" a="1"/>
  <c r="C99" i="31" s="1"/>
  <c r="C100" i="31" a="1"/>
  <c r="C100" i="31" s="1"/>
  <c r="C101" i="31" a="1"/>
  <c r="C101" i="31" s="1"/>
  <c r="C102" i="31" a="1"/>
  <c r="C102" i="31" s="1"/>
  <c r="C103" i="31" a="1"/>
  <c r="C103" i="31" s="1"/>
  <c r="C104" i="31" a="1"/>
  <c r="C104" i="31" s="1"/>
  <c r="C105" i="31" a="1"/>
  <c r="C105" i="31" s="1"/>
  <c r="C106" i="31" a="1"/>
  <c r="C106" i="31" s="1"/>
  <c r="C107" i="31" a="1"/>
  <c r="C107" i="31" s="1"/>
  <c r="C108" i="31" a="1"/>
  <c r="C108" i="31" s="1"/>
  <c r="C109" i="31" a="1"/>
  <c r="C109" i="31" s="1"/>
  <c r="C110" i="31" a="1"/>
  <c r="C110" i="31" s="1"/>
  <c r="C111" i="31" a="1"/>
  <c r="C111" i="31" s="1"/>
  <c r="C112" i="31" a="1"/>
  <c r="C112" i="31" s="1"/>
  <c r="C113" i="31" a="1"/>
  <c r="C113" i="31" s="1"/>
  <c r="C114" i="31" a="1"/>
  <c r="C114" i="31" s="1"/>
  <c r="C115" i="31" a="1"/>
  <c r="C115" i="31" s="1"/>
  <c r="C116" i="31" a="1"/>
  <c r="C116" i="31" s="1"/>
  <c r="C117" i="31" a="1"/>
  <c r="C117" i="31" s="1"/>
  <c r="C118" i="31" a="1"/>
  <c r="C118" i="31" s="1"/>
  <c r="C119" i="31" a="1"/>
  <c r="C119" i="31" s="1"/>
  <c r="C120" i="31" a="1"/>
  <c r="C120" i="31" s="1"/>
  <c r="C121" i="31" a="1"/>
  <c r="C121" i="31" s="1"/>
  <c r="C122" i="31" a="1"/>
  <c r="C122" i="31" s="1"/>
  <c r="C123" i="31" a="1"/>
  <c r="C123" i="31" s="1"/>
  <c r="C124" i="31" a="1"/>
  <c r="C124" i="31" s="1"/>
  <c r="C125" i="31" a="1"/>
  <c r="C125" i="31" s="1"/>
  <c r="C126" i="31" a="1"/>
  <c r="C126" i="31" s="1"/>
  <c r="C127" i="31" a="1"/>
  <c r="C127" i="31" s="1"/>
  <c r="C128" i="31" a="1"/>
  <c r="C128" i="31" s="1"/>
  <c r="C129" i="31" a="1"/>
  <c r="C129" i="31" s="1"/>
  <c r="C130" i="31" a="1"/>
  <c r="C130" i="31" s="1"/>
  <c r="C131" i="31" a="1"/>
  <c r="C131" i="31" s="1"/>
  <c r="C132" i="31" a="1"/>
  <c r="C132" i="31" s="1"/>
  <c r="C133" i="31" a="1"/>
  <c r="C133" i="31" s="1"/>
  <c r="C134" i="31" a="1"/>
  <c r="C134" i="31" s="1"/>
  <c r="C135" i="31" a="1"/>
  <c r="C135" i="31" s="1"/>
  <c r="C136" i="31" a="1"/>
  <c r="C136" i="31" s="1"/>
  <c r="C137" i="31" a="1"/>
  <c r="C137" i="31" s="1"/>
  <c r="C138" i="31" a="1"/>
  <c r="C138" i="31" s="1"/>
  <c r="C139" i="31" a="1"/>
  <c r="C139" i="31" s="1"/>
  <c r="C140" i="31" a="1"/>
  <c r="C140" i="31" s="1"/>
  <c r="C141" i="31" a="1"/>
  <c r="C141" i="31" s="1"/>
  <c r="C142" i="31" a="1"/>
  <c r="C142" i="31" s="1"/>
  <c r="C143" i="31" a="1"/>
  <c r="C143" i="31" s="1"/>
  <c r="C144" i="31" a="1"/>
  <c r="C144" i="31" s="1"/>
  <c r="C145" i="31" a="1"/>
  <c r="C145" i="31" s="1"/>
  <c r="C146" i="31" a="1"/>
  <c r="C146" i="31" s="1"/>
  <c r="C147" i="31" a="1"/>
  <c r="C147" i="31" s="1"/>
  <c r="C148" i="31" a="1"/>
  <c r="C148" i="31" s="1"/>
  <c r="C149" i="31" a="1"/>
  <c r="C149" i="31" s="1"/>
  <c r="C150" i="31" a="1"/>
  <c r="C150" i="31" s="1"/>
  <c r="C151" i="31" a="1"/>
  <c r="C151" i="31"/>
  <c r="C152" i="31" a="1"/>
  <c r="C152" i="31" s="1"/>
  <c r="C153" i="31" a="1"/>
  <c r="C153" i="31" s="1"/>
  <c r="C154" i="31" a="1"/>
  <c r="C154" i="31" s="1"/>
  <c r="C155" i="31" a="1"/>
  <c r="C155" i="31" s="1"/>
  <c r="C156" i="31" a="1"/>
  <c r="C156" i="31" s="1"/>
  <c r="C157" i="31" a="1"/>
  <c r="C157" i="31" s="1"/>
  <c r="C158" i="31" a="1"/>
  <c r="C158" i="31"/>
  <c r="C159" i="31" a="1"/>
  <c r="C159" i="31" s="1"/>
  <c r="C160" i="31" a="1"/>
  <c r="C160" i="31" s="1"/>
  <c r="C161" i="31" a="1"/>
  <c r="C161" i="31" s="1"/>
  <c r="C162" i="31" a="1"/>
  <c r="C162" i="31" s="1"/>
  <c r="C163" i="31" a="1"/>
  <c r="C163" i="31" s="1"/>
  <c r="C164" i="31" a="1"/>
  <c r="C164" i="31" s="1"/>
  <c r="C165" i="31" a="1"/>
  <c r="C165" i="31" s="1"/>
  <c r="C166" i="31" a="1"/>
  <c r="C166" i="31" s="1"/>
  <c r="C167" i="31" a="1"/>
  <c r="C167" i="31" s="1"/>
  <c r="C168" i="31" a="1"/>
  <c r="C168" i="31" s="1"/>
  <c r="C169" i="31" a="1"/>
  <c r="C169" i="31" s="1"/>
  <c r="C170" i="31" a="1"/>
  <c r="C170" i="31" s="1"/>
  <c r="C171" i="31" a="1"/>
  <c r="C171" i="31" s="1"/>
  <c r="C172" i="31" a="1"/>
  <c r="C172" i="31" s="1"/>
  <c r="C173" i="31" a="1"/>
  <c r="C173" i="31" s="1"/>
  <c r="C174" i="31" a="1"/>
  <c r="C174" i="31" s="1"/>
  <c r="C175" i="31" a="1"/>
  <c r="C175" i="31" s="1"/>
  <c r="C176" i="31" a="1"/>
  <c r="C176" i="31" s="1"/>
  <c r="C177" i="31" a="1"/>
  <c r="C177" i="31" s="1"/>
  <c r="C178" i="31" a="1"/>
  <c r="C178" i="31" s="1"/>
  <c r="C179" i="31" a="1"/>
  <c r="C179" i="31" s="1"/>
  <c r="C180" i="31" a="1"/>
  <c r="C180" i="31" s="1"/>
  <c r="C181" i="31" a="1"/>
  <c r="C181" i="31" s="1"/>
  <c r="C182" i="31" a="1"/>
  <c r="C182" i="31" s="1"/>
  <c r="C183" i="31" a="1"/>
  <c r="C183" i="31" s="1"/>
  <c r="C184" i="31" a="1"/>
  <c r="C184" i="31" s="1"/>
  <c r="C185" i="31" a="1"/>
  <c r="C185" i="31" s="1"/>
  <c r="C186" i="31" a="1"/>
  <c r="C186" i="31" s="1"/>
  <c r="C187" i="31" a="1"/>
  <c r="C187" i="31" s="1"/>
  <c r="C188" i="31" a="1"/>
  <c r="C188" i="31" s="1"/>
  <c r="C189" i="31" a="1"/>
  <c r="C189" i="31" s="1"/>
  <c r="C190" i="31" a="1"/>
  <c r="C190" i="31" s="1"/>
  <c r="C191" i="31" a="1"/>
  <c r="C191" i="31" s="1"/>
  <c r="C192" i="31" a="1"/>
  <c r="C192" i="31" s="1"/>
  <c r="C193" i="31" a="1"/>
  <c r="C193" i="31" s="1"/>
  <c r="C194" i="31" a="1"/>
  <c r="C194" i="31" s="1"/>
  <c r="C195" i="31" a="1"/>
  <c r="C195" i="31" s="1"/>
  <c r="C196" i="31" a="1"/>
  <c r="C196" i="31" s="1"/>
  <c r="C197" i="31" a="1"/>
  <c r="C197" i="31" s="1"/>
  <c r="C198" i="31" a="1"/>
  <c r="C198" i="31" s="1"/>
  <c r="C199" i="31" a="1"/>
  <c r="C199" i="31" s="1"/>
  <c r="C200" i="31" a="1"/>
  <c r="C200" i="31" s="1"/>
  <c r="C201" i="31" a="1"/>
  <c r="C201" i="31" s="1"/>
  <c r="C202" i="31" a="1"/>
  <c r="C202" i="31" s="1"/>
  <c r="C203" i="31" a="1"/>
  <c r="C203" i="31" s="1"/>
  <c r="C204" i="31" a="1"/>
  <c r="C204" i="31" s="1"/>
  <c r="C205" i="31" a="1"/>
  <c r="C205" i="31" s="1"/>
  <c r="C206" i="31" a="1"/>
  <c r="C206" i="31"/>
  <c r="C207" i="31" a="1"/>
  <c r="C207" i="31" s="1"/>
  <c r="C208" i="31" a="1"/>
  <c r="C208" i="31" s="1"/>
  <c r="C209" i="31" a="1"/>
  <c r="C209" i="31" s="1"/>
  <c r="C210" i="31" a="1"/>
  <c r="C210" i="31" s="1"/>
  <c r="C211" i="31" a="1"/>
  <c r="C211" i="31" s="1"/>
  <c r="C212" i="31" a="1"/>
  <c r="C212" i="31" s="1"/>
  <c r="C213" i="31" a="1"/>
  <c r="C213" i="31" s="1"/>
  <c r="C214" i="31" a="1"/>
  <c r="C214" i="31" s="1"/>
  <c r="C215" i="31" a="1"/>
  <c r="C215" i="31" s="1"/>
  <c r="C216" i="31" a="1"/>
  <c r="C216" i="31" s="1"/>
  <c r="C217" i="31" a="1"/>
  <c r="C217" i="31" s="1"/>
  <c r="C218" i="31" a="1"/>
  <c r="C218" i="31" s="1"/>
  <c r="C219" i="31" a="1"/>
  <c r="C219" i="31" s="1"/>
  <c r="C220" i="31" a="1"/>
  <c r="C220" i="31" s="1"/>
  <c r="C221" i="31" a="1"/>
  <c r="C221" i="31" s="1"/>
  <c r="C222" i="31" a="1"/>
  <c r="C222" i="31" s="1"/>
  <c r="C223" i="31" a="1"/>
  <c r="C223" i="31" s="1"/>
  <c r="C224" i="31" a="1"/>
  <c r="C224" i="31" s="1"/>
  <c r="C225" i="31" a="1"/>
  <c r="C225" i="31" s="1"/>
  <c r="C226" i="31" a="1"/>
  <c r="C226" i="31" s="1"/>
  <c r="C227" i="31" a="1"/>
  <c r="C227" i="31" s="1"/>
  <c r="C228" i="31" a="1"/>
  <c r="C228" i="31" s="1"/>
  <c r="D2" i="31" a="1"/>
  <c r="D2" i="31" s="1"/>
  <c r="D3" i="31" a="1"/>
  <c r="D3" i="31"/>
  <c r="D4" i="31" a="1"/>
  <c r="D4" i="31" s="1"/>
  <c r="D5" i="31" a="1"/>
  <c r="D5" i="31" s="1"/>
  <c r="D6" i="31" a="1"/>
  <c r="D6" i="31" s="1"/>
  <c r="D7" i="31" a="1"/>
  <c r="D7" i="31" s="1"/>
  <c r="D8" i="31" a="1"/>
  <c r="D8" i="31"/>
  <c r="D9" i="31" a="1"/>
  <c r="D9" i="31" s="1"/>
  <c r="D10" i="31" a="1"/>
  <c r="D10" i="31" s="1"/>
  <c r="D11" i="31" a="1"/>
  <c r="D11" i="31" s="1"/>
  <c r="D12" i="31" a="1"/>
  <c r="D12" i="31" s="1"/>
  <c r="D13" i="31" a="1"/>
  <c r="D13" i="31" s="1"/>
  <c r="D14" i="31" a="1"/>
  <c r="D14" i="31" s="1"/>
  <c r="D15" i="31" a="1"/>
  <c r="D15" i="31"/>
  <c r="D16" i="31" a="1"/>
  <c r="D16" i="31" s="1"/>
  <c r="D17" i="31" a="1"/>
  <c r="D17" i="31" s="1"/>
  <c r="D18" i="31" a="1"/>
  <c r="D18" i="31" s="1"/>
  <c r="D19" i="31" a="1"/>
  <c r="D19" i="31" s="1"/>
  <c r="D20" i="31" a="1"/>
  <c r="D20" i="31" s="1"/>
  <c r="D21" i="31" a="1"/>
  <c r="D21" i="31" s="1"/>
  <c r="D22" i="31" a="1"/>
  <c r="D22" i="31" s="1"/>
  <c r="D23" i="31" a="1"/>
  <c r="D23" i="31" s="1"/>
  <c r="D24" i="31" a="1"/>
  <c r="D24" i="31" s="1"/>
  <c r="D25" i="31" a="1"/>
  <c r="D25" i="31" s="1"/>
  <c r="D26" i="31" a="1"/>
  <c r="D26" i="31" s="1"/>
  <c r="D27" i="31" a="1"/>
  <c r="D27" i="31"/>
  <c r="D28" i="31" a="1"/>
  <c r="D28" i="31" s="1"/>
  <c r="D29" i="31" a="1"/>
  <c r="D29" i="31" s="1"/>
  <c r="D30" i="31" a="1"/>
  <c r="D30" i="31" s="1"/>
  <c r="D31" i="31" a="1"/>
  <c r="D31" i="31" s="1"/>
  <c r="D32" i="31" a="1"/>
  <c r="D32" i="31" s="1"/>
  <c r="D33" i="31" a="1"/>
  <c r="D33" i="31" s="1"/>
  <c r="D34" i="31" a="1"/>
  <c r="D34" i="31" s="1"/>
  <c r="D35" i="31" a="1"/>
  <c r="D35" i="31" s="1"/>
  <c r="D36" i="31" a="1"/>
  <c r="D36" i="31"/>
  <c r="D37" i="31" a="1"/>
  <c r="D37" i="31" s="1"/>
  <c r="D38" i="31" a="1"/>
  <c r="D38" i="31" s="1"/>
  <c r="D39" i="31" a="1"/>
  <c r="D39" i="31" s="1"/>
  <c r="D40" i="31" a="1"/>
  <c r="D40" i="31" s="1"/>
  <c r="D41" i="31" a="1"/>
  <c r="D41" i="31" s="1"/>
  <c r="D42" i="31" a="1"/>
  <c r="D42" i="31"/>
  <c r="D43" i="31" a="1"/>
  <c r="D43" i="31" s="1"/>
  <c r="D44" i="31" a="1"/>
  <c r="D44" i="31" s="1"/>
  <c r="D45" i="31" a="1"/>
  <c r="D45" i="31" s="1"/>
  <c r="D46" i="31" a="1"/>
  <c r="D46" i="31" s="1"/>
  <c r="D47" i="31" a="1"/>
  <c r="D47" i="31" s="1"/>
  <c r="D48" i="31" a="1"/>
  <c r="D48" i="31" s="1"/>
  <c r="D49" i="31" a="1"/>
  <c r="D49" i="31" s="1"/>
  <c r="D50" i="31" a="1"/>
  <c r="D50" i="31" s="1"/>
  <c r="D51" i="31" a="1"/>
  <c r="D51" i="31"/>
  <c r="D52" i="31" a="1"/>
  <c r="D52" i="31" s="1"/>
  <c r="D53" i="31" a="1"/>
  <c r="D53" i="31" s="1"/>
  <c r="D54" i="31" a="1"/>
  <c r="D54" i="31" s="1"/>
  <c r="D55" i="31" a="1"/>
  <c r="D55" i="31" s="1"/>
  <c r="D56" i="31" a="1"/>
  <c r="D56" i="31" s="1"/>
  <c r="D57" i="31" a="1"/>
  <c r="D57" i="31" s="1"/>
  <c r="D58" i="31" a="1"/>
  <c r="D58" i="31" s="1"/>
  <c r="D59" i="31" a="1"/>
  <c r="D59" i="31" s="1"/>
  <c r="D60" i="31" a="1"/>
  <c r="D60" i="31" s="1"/>
  <c r="D61" i="31" a="1"/>
  <c r="D61" i="31" s="1"/>
  <c r="D62" i="31" a="1"/>
  <c r="D62" i="31" s="1"/>
  <c r="D63" i="31" a="1"/>
  <c r="D63" i="31" s="1"/>
  <c r="D64" i="31" a="1"/>
  <c r="D64" i="31" s="1"/>
  <c r="D65" i="31" a="1"/>
  <c r="D65" i="31" s="1"/>
  <c r="D66" i="31" a="1"/>
  <c r="D66" i="31" s="1"/>
  <c r="D67" i="31" a="1"/>
  <c r="D67" i="31" s="1"/>
  <c r="D68" i="31" a="1"/>
  <c r="D68" i="31" s="1"/>
  <c r="D69" i="31" a="1"/>
  <c r="D69" i="31" s="1"/>
  <c r="D70" i="31" a="1"/>
  <c r="D70" i="31" s="1"/>
  <c r="D71" i="31" a="1"/>
  <c r="D71" i="31" s="1"/>
  <c r="D72" i="31" a="1"/>
  <c r="D72" i="31" s="1"/>
  <c r="D73" i="31" a="1"/>
  <c r="D73" i="31" s="1"/>
  <c r="D74" i="31" a="1"/>
  <c r="D74" i="31" s="1"/>
  <c r="D75" i="31" a="1"/>
  <c r="D75" i="31" s="1"/>
  <c r="D76" i="31" a="1"/>
  <c r="D76" i="31" s="1"/>
  <c r="D77" i="31" a="1"/>
  <c r="D77" i="31" s="1"/>
  <c r="D78" i="31" a="1"/>
  <c r="D78" i="31" s="1"/>
  <c r="D79" i="31" a="1"/>
  <c r="D79" i="31" s="1"/>
  <c r="D80" i="31" a="1"/>
  <c r="D80" i="31" s="1"/>
  <c r="D81" i="31" a="1"/>
  <c r="D81" i="31"/>
  <c r="D82" i="31" a="1"/>
  <c r="D82" i="31" s="1"/>
  <c r="D83" i="31" a="1"/>
  <c r="D83" i="31" s="1"/>
  <c r="D84" i="31" a="1"/>
  <c r="D84" i="31" s="1"/>
  <c r="D85" i="31" a="1"/>
  <c r="D85" i="31" s="1"/>
  <c r="D86" i="31" a="1"/>
  <c r="D86" i="31" s="1"/>
  <c r="D87" i="31" a="1"/>
  <c r="D87" i="31" s="1"/>
  <c r="D88" i="31" a="1"/>
  <c r="D88" i="31" s="1"/>
  <c r="D89" i="31" a="1"/>
  <c r="D89" i="31" s="1"/>
  <c r="D90" i="31" a="1"/>
  <c r="D90" i="31"/>
  <c r="D91" i="31" a="1"/>
  <c r="D91" i="31" s="1"/>
  <c r="D92" i="31" a="1"/>
  <c r="D92" i="31" s="1"/>
  <c r="D93" i="31" a="1"/>
  <c r="D93" i="31" s="1"/>
  <c r="D94" i="31" a="1"/>
  <c r="D94" i="31" s="1"/>
  <c r="D95" i="31" a="1"/>
  <c r="D95" i="31" s="1"/>
  <c r="D96" i="31" a="1"/>
  <c r="D96" i="31"/>
  <c r="D97" i="31" a="1"/>
  <c r="D97" i="31" s="1"/>
  <c r="D98" i="31" a="1"/>
  <c r="D98" i="31" s="1"/>
  <c r="D99" i="31" a="1"/>
  <c r="D99" i="31" s="1"/>
  <c r="D100" i="31" a="1"/>
  <c r="D100" i="31" s="1"/>
  <c r="D101" i="31" a="1"/>
  <c r="D101" i="31" s="1"/>
  <c r="D102" i="31" a="1"/>
  <c r="D102" i="31" s="1"/>
  <c r="D103" i="31" a="1"/>
  <c r="D103" i="31" s="1"/>
  <c r="D104" i="31" a="1"/>
  <c r="D104" i="31" s="1"/>
  <c r="D105" i="31" a="1"/>
  <c r="D105" i="31"/>
  <c r="D106" i="31" a="1"/>
  <c r="D106" i="31" s="1"/>
  <c r="D107" i="31" a="1"/>
  <c r="D107" i="31" s="1"/>
  <c r="D108" i="31" a="1"/>
  <c r="D108" i="31" s="1"/>
  <c r="D109" i="31" a="1"/>
  <c r="D109" i="31" s="1"/>
  <c r="D110" i="31" a="1"/>
  <c r="D110" i="31" s="1"/>
  <c r="D111" i="31" a="1"/>
  <c r="D111" i="31" s="1"/>
  <c r="D112" i="31" a="1"/>
  <c r="D112" i="31" s="1"/>
  <c r="D113" i="31" a="1"/>
  <c r="D113" i="31" s="1"/>
  <c r="D114" i="31" a="1"/>
  <c r="D114" i="31" s="1"/>
  <c r="D115" i="31" a="1"/>
  <c r="D115" i="31" s="1"/>
  <c r="D116" i="31" a="1"/>
  <c r="D116" i="31" s="1"/>
  <c r="D117" i="31" a="1"/>
  <c r="D117" i="31" s="1"/>
  <c r="D118" i="31" a="1"/>
  <c r="D118" i="31" s="1"/>
  <c r="D119" i="31" a="1"/>
  <c r="D119" i="31" s="1"/>
  <c r="D120" i="31" a="1"/>
  <c r="D120" i="31" s="1"/>
  <c r="D121" i="31" a="1"/>
  <c r="D121" i="31" s="1"/>
  <c r="D122" i="31" a="1"/>
  <c r="D122" i="31" s="1"/>
  <c r="D123" i="31" a="1"/>
  <c r="D123" i="31" s="1"/>
  <c r="D124" i="31" a="1"/>
  <c r="D124" i="31" s="1"/>
  <c r="D125" i="31" a="1"/>
  <c r="D125" i="31" s="1"/>
  <c r="D126" i="31" a="1"/>
  <c r="D126" i="31"/>
  <c r="D127" i="31" a="1"/>
  <c r="D127" i="31" s="1"/>
  <c r="D128" i="31" a="1"/>
  <c r="D128" i="31" s="1"/>
  <c r="D129" i="31" a="1"/>
  <c r="D129" i="31" s="1"/>
  <c r="D130" i="31" a="1"/>
  <c r="D130" i="31" s="1"/>
  <c r="D131" i="31" a="1"/>
  <c r="D131" i="31" s="1"/>
  <c r="D132" i="31" a="1"/>
  <c r="D132" i="31" s="1"/>
  <c r="D133" i="31" a="1"/>
  <c r="D133" i="31" s="1"/>
  <c r="D134" i="31" a="1"/>
  <c r="D134" i="31" s="1"/>
  <c r="D135" i="31" a="1"/>
  <c r="D135" i="31" s="1"/>
  <c r="D136" i="31" a="1"/>
  <c r="D136" i="31" s="1"/>
  <c r="D137" i="31" a="1"/>
  <c r="D137" i="31" s="1"/>
  <c r="D138" i="31" a="1"/>
  <c r="D138" i="31" s="1"/>
  <c r="D139" i="31" a="1"/>
  <c r="D139" i="31" s="1"/>
  <c r="D140" i="31" a="1"/>
  <c r="D140" i="31" s="1"/>
  <c r="D141" i="31" a="1"/>
  <c r="D141" i="31" s="1"/>
  <c r="D142" i="31" a="1"/>
  <c r="D142" i="31" s="1"/>
  <c r="D143" i="31" a="1"/>
  <c r="D143" i="31" s="1"/>
  <c r="D144" i="31" a="1"/>
  <c r="D144" i="31" s="1"/>
  <c r="D145" i="31" a="1"/>
  <c r="D145" i="31" s="1"/>
  <c r="D146" i="31" a="1"/>
  <c r="D146" i="31" s="1"/>
  <c r="D147" i="31" a="1"/>
  <c r="D147" i="31" s="1"/>
  <c r="D148" i="31" a="1"/>
  <c r="D148" i="31" s="1"/>
  <c r="D149" i="31" a="1"/>
  <c r="D149" i="31" s="1"/>
  <c r="D150" i="31" a="1"/>
  <c r="D150" i="31" s="1"/>
  <c r="D151" i="31" a="1"/>
  <c r="D151" i="31" s="1"/>
  <c r="D152" i="31" a="1"/>
  <c r="D152" i="31" s="1"/>
  <c r="D153" i="31" a="1"/>
  <c r="D153" i="31"/>
  <c r="D154" i="31" a="1"/>
  <c r="D154" i="31" s="1"/>
  <c r="D155" i="31" a="1"/>
  <c r="D155" i="31" s="1"/>
  <c r="D156" i="31" a="1"/>
  <c r="D156" i="31" s="1"/>
  <c r="D157" i="31" a="1"/>
  <c r="D157" i="31" s="1"/>
  <c r="D158" i="31" a="1"/>
  <c r="D158" i="31" s="1"/>
  <c r="D159" i="31" a="1"/>
  <c r="D159" i="31" s="1"/>
  <c r="D160" i="31" a="1"/>
  <c r="D160" i="31" s="1"/>
  <c r="D161" i="31" a="1"/>
  <c r="D161" i="31" s="1"/>
  <c r="D162" i="31" a="1"/>
  <c r="D162" i="31" s="1"/>
  <c r="D163" i="31" a="1"/>
  <c r="D163" i="31" s="1"/>
  <c r="D164" i="31" a="1"/>
  <c r="D164" i="31" s="1"/>
  <c r="D165" i="31" a="1"/>
  <c r="D165" i="31" s="1"/>
  <c r="D166" i="31" a="1"/>
  <c r="D166" i="31" s="1"/>
  <c r="D167" i="31" a="1"/>
  <c r="D167" i="31" s="1"/>
  <c r="D168" i="31" a="1"/>
  <c r="D168" i="31" s="1"/>
  <c r="D169" i="31" a="1"/>
  <c r="D169" i="31" s="1"/>
  <c r="D170" i="31" a="1"/>
  <c r="D170" i="31" s="1"/>
  <c r="D171" i="31" a="1"/>
  <c r="D171" i="31"/>
  <c r="D172" i="31" a="1"/>
  <c r="D172" i="31" s="1"/>
  <c r="D173" i="31" a="1"/>
  <c r="D173" i="31" s="1"/>
  <c r="D174" i="31" a="1"/>
  <c r="D174" i="31" s="1"/>
  <c r="D175" i="31" a="1"/>
  <c r="D175" i="31" s="1"/>
  <c r="D176" i="31" a="1"/>
  <c r="D176" i="31" s="1"/>
  <c r="D177" i="31" a="1"/>
  <c r="D177" i="31" s="1"/>
  <c r="D178" i="31" a="1"/>
  <c r="D178" i="31" s="1"/>
  <c r="D179" i="31" a="1"/>
  <c r="D179" i="31" s="1"/>
  <c r="D180" i="31" a="1"/>
  <c r="D180" i="31" s="1"/>
  <c r="D181" i="31" a="1"/>
  <c r="D181" i="31" s="1"/>
  <c r="D182" i="31" a="1"/>
  <c r="D182" i="31" s="1"/>
  <c r="D183" i="31" a="1"/>
  <c r="D183" i="31" s="1"/>
  <c r="D184" i="31" a="1"/>
  <c r="D184" i="31" s="1"/>
  <c r="D185" i="31" a="1"/>
  <c r="D185" i="31" s="1"/>
  <c r="D186" i="31" a="1"/>
  <c r="D186" i="31" s="1"/>
  <c r="D187" i="31" a="1"/>
  <c r="D187" i="31" s="1"/>
  <c r="D188" i="31" a="1"/>
  <c r="D188" i="31" s="1"/>
  <c r="D189" i="31" a="1"/>
  <c r="D189" i="31" s="1"/>
  <c r="D190" i="31" a="1"/>
  <c r="D190" i="31" s="1"/>
  <c r="D191" i="31" a="1"/>
  <c r="D191" i="31" s="1"/>
  <c r="D192" i="31" a="1"/>
  <c r="D192" i="31" s="1"/>
  <c r="D193" i="31" a="1"/>
  <c r="D193" i="31" s="1"/>
  <c r="D194" i="31" a="1"/>
  <c r="D194" i="31" s="1"/>
  <c r="D195" i="31" a="1"/>
  <c r="D195" i="31" s="1"/>
  <c r="D196" i="31" a="1"/>
  <c r="D196" i="31" s="1"/>
  <c r="D197" i="31" a="1"/>
  <c r="D197" i="31" s="1"/>
  <c r="D198" i="31" a="1"/>
  <c r="D198" i="31" s="1"/>
  <c r="D199" i="31" a="1"/>
  <c r="D199" i="31" s="1"/>
  <c r="D200" i="31" a="1"/>
  <c r="D200" i="31" s="1"/>
  <c r="D201" i="31" a="1"/>
  <c r="D201" i="31" s="1"/>
  <c r="D202" i="31" a="1"/>
  <c r="D202" i="31" s="1"/>
  <c r="D203" i="31" a="1"/>
  <c r="D203" i="31" s="1"/>
  <c r="D204" i="31" a="1"/>
  <c r="D204" i="31" s="1"/>
  <c r="D205" i="31" a="1"/>
  <c r="D205" i="31" s="1"/>
  <c r="D206" i="31" a="1"/>
  <c r="D206" i="31" s="1"/>
  <c r="D207" i="31" a="1"/>
  <c r="D207" i="31" s="1"/>
  <c r="D208" i="31" a="1"/>
  <c r="D208" i="31" s="1"/>
  <c r="D209" i="31" a="1"/>
  <c r="D209" i="31" s="1"/>
  <c r="D210" i="31" a="1"/>
  <c r="D210" i="31" s="1"/>
  <c r="D211" i="31" a="1"/>
  <c r="D211" i="31" s="1"/>
  <c r="D212" i="31" a="1"/>
  <c r="D212" i="31" s="1"/>
  <c r="D213" i="31" a="1"/>
  <c r="D213" i="31" s="1"/>
  <c r="D214" i="31" a="1"/>
  <c r="D214" i="31" s="1"/>
  <c r="D215" i="31" a="1"/>
  <c r="D215" i="31" s="1"/>
  <c r="D216" i="31" a="1"/>
  <c r="D216" i="31" s="1"/>
  <c r="D217" i="31" a="1"/>
  <c r="D217" i="31" s="1"/>
  <c r="D218" i="31" a="1"/>
  <c r="D218" i="31" s="1"/>
  <c r="D219" i="31" a="1"/>
  <c r="D219" i="31" s="1"/>
  <c r="D220" i="31" a="1"/>
  <c r="D220" i="31" s="1"/>
  <c r="D221" i="31" a="1"/>
  <c r="D221" i="31"/>
  <c r="D222" i="31" a="1"/>
  <c r="D222" i="31" s="1"/>
  <c r="D223" i="31" a="1"/>
  <c r="D223" i="31" s="1"/>
  <c r="D224" i="31" a="1"/>
  <c r="D224" i="31" s="1"/>
  <c r="D225" i="31" a="1"/>
  <c r="D225" i="31" s="1"/>
  <c r="D226" i="31" a="1"/>
  <c r="D226" i="31" s="1"/>
  <c r="D227" i="31" a="1"/>
  <c r="D227" i="31" s="1"/>
  <c r="D228" i="31" a="1"/>
  <c r="D228" i="31" s="1"/>
  <c r="E2" i="31" a="1"/>
  <c r="E2" i="31" s="1"/>
  <c r="E3" i="31" a="1"/>
  <c r="E3" i="31" s="1"/>
  <c r="E4" i="31" a="1"/>
  <c r="E4" i="31" s="1"/>
  <c r="E5" i="31" a="1"/>
  <c r="E5" i="31" s="1"/>
  <c r="E6" i="31" a="1"/>
  <c r="E6" i="31" s="1"/>
  <c r="E7" i="31" a="1"/>
  <c r="E7" i="31" s="1"/>
  <c r="E8" i="31" a="1"/>
  <c r="E8" i="31" s="1"/>
  <c r="E9" i="31" a="1"/>
  <c r="E9" i="31" s="1"/>
  <c r="E10" i="31" a="1"/>
  <c r="E10" i="31" s="1"/>
  <c r="E11" i="31" a="1"/>
  <c r="E11" i="31" s="1"/>
  <c r="E12" i="31" a="1"/>
  <c r="E12" i="31" s="1"/>
  <c r="E13" i="31" a="1"/>
  <c r="E13" i="31" s="1"/>
  <c r="E14" i="31" a="1"/>
  <c r="E14" i="31" s="1"/>
  <c r="E15" i="31" a="1"/>
  <c r="E15" i="31" s="1"/>
  <c r="E16" i="31" a="1"/>
  <c r="E16" i="31" s="1"/>
  <c r="E17" i="31" a="1"/>
  <c r="E17" i="31" s="1"/>
  <c r="E18" i="31" a="1"/>
  <c r="E18" i="31" s="1"/>
  <c r="E19" i="31" a="1"/>
  <c r="E19" i="31" s="1"/>
  <c r="E20" i="31" a="1"/>
  <c r="E20" i="31" s="1"/>
  <c r="E21" i="31" a="1"/>
  <c r="E21" i="31" s="1"/>
  <c r="E22" i="31" a="1"/>
  <c r="E22" i="31" s="1"/>
  <c r="E23" i="31" a="1"/>
  <c r="E23" i="31" s="1"/>
  <c r="E24" i="31" a="1"/>
  <c r="E24" i="31" s="1"/>
  <c r="E25" i="31" a="1"/>
  <c r="E25" i="31" s="1"/>
  <c r="E26" i="31" a="1"/>
  <c r="E26" i="31" s="1"/>
  <c r="E27" i="31" a="1"/>
  <c r="E27" i="31" s="1"/>
  <c r="E28" i="31" a="1"/>
  <c r="E28" i="31" s="1"/>
  <c r="E29" i="31" a="1"/>
  <c r="E29" i="31" s="1"/>
  <c r="E30" i="31" a="1"/>
  <c r="E30" i="31" s="1"/>
  <c r="E31" i="31" a="1"/>
  <c r="E31" i="31" s="1"/>
  <c r="E32" i="31" a="1"/>
  <c r="E32" i="31" s="1"/>
  <c r="E33" i="31" a="1"/>
  <c r="E33" i="31" s="1"/>
  <c r="E34" i="31" a="1"/>
  <c r="E34" i="31" s="1"/>
  <c r="E35" i="31" a="1"/>
  <c r="E35" i="31" s="1"/>
  <c r="E36" i="31" a="1"/>
  <c r="E36" i="31" s="1"/>
  <c r="E37" i="31" a="1"/>
  <c r="E37" i="31" s="1"/>
  <c r="E38" i="31" a="1"/>
  <c r="E38" i="31" s="1"/>
  <c r="E39" i="31" a="1"/>
  <c r="E39" i="31" s="1"/>
  <c r="E40" i="31" a="1"/>
  <c r="E40" i="31" s="1"/>
  <c r="E41" i="31" a="1"/>
  <c r="E41" i="31" s="1"/>
  <c r="E42" i="31" a="1"/>
  <c r="E42" i="31" s="1"/>
  <c r="E43" i="31" a="1"/>
  <c r="E43" i="31" s="1"/>
  <c r="E44" i="31" a="1"/>
  <c r="E44" i="31" s="1"/>
  <c r="E45" i="31" a="1"/>
  <c r="E45" i="31" s="1"/>
  <c r="E46" i="31" a="1"/>
  <c r="E46" i="31" s="1"/>
  <c r="E47" i="31" a="1"/>
  <c r="E47" i="31" s="1"/>
  <c r="E48" i="31" a="1"/>
  <c r="E48" i="31" s="1"/>
  <c r="E49" i="31" a="1"/>
  <c r="E49" i="31" s="1"/>
  <c r="E50" i="31" a="1"/>
  <c r="E50" i="31" s="1"/>
  <c r="E51" i="31" a="1"/>
  <c r="E51" i="31"/>
  <c r="E52" i="31" a="1"/>
  <c r="E52" i="31" s="1"/>
  <c r="E53" i="31" a="1"/>
  <c r="E53" i="31" s="1"/>
  <c r="E54" i="31" a="1"/>
  <c r="E54" i="31" s="1"/>
  <c r="E55" i="31" a="1"/>
  <c r="E55" i="31" s="1"/>
  <c r="E56" i="31" a="1"/>
  <c r="E56" i="31" s="1"/>
  <c r="E57" i="31" a="1"/>
  <c r="E57" i="31" s="1"/>
  <c r="E58" i="31" a="1"/>
  <c r="E58" i="31" s="1"/>
  <c r="E59" i="31" a="1"/>
  <c r="E59" i="31" s="1"/>
  <c r="E60" i="31" a="1"/>
  <c r="E60" i="31" s="1"/>
  <c r="E61" i="31" a="1"/>
  <c r="E61" i="31" s="1"/>
  <c r="E62" i="31" a="1"/>
  <c r="E62" i="31" s="1"/>
  <c r="E63" i="31" a="1"/>
  <c r="E63" i="31" s="1"/>
  <c r="E64" i="31" a="1"/>
  <c r="E64" i="31" s="1"/>
  <c r="E65" i="31" a="1"/>
  <c r="E65" i="31" s="1"/>
  <c r="E66" i="31" a="1"/>
  <c r="E66" i="31" s="1"/>
  <c r="E67" i="31" a="1"/>
  <c r="E67" i="31" s="1"/>
  <c r="E68" i="31" a="1"/>
  <c r="E68" i="31" s="1"/>
  <c r="E69" i="31" a="1"/>
  <c r="E69" i="31" s="1"/>
  <c r="E70" i="31" a="1"/>
  <c r="E70" i="31" s="1"/>
  <c r="E71" i="31" a="1"/>
  <c r="E71" i="31" s="1"/>
  <c r="E72" i="31" a="1"/>
  <c r="E72" i="31" s="1"/>
  <c r="E73" i="31" a="1"/>
  <c r="E73" i="31" s="1"/>
  <c r="E74" i="31" a="1"/>
  <c r="E74" i="31" s="1"/>
  <c r="E75" i="31" a="1"/>
  <c r="E75" i="31" s="1"/>
  <c r="E76" i="31" a="1"/>
  <c r="E76" i="31" s="1"/>
  <c r="E77" i="31" a="1"/>
  <c r="E77" i="31" s="1"/>
  <c r="E78" i="31" a="1"/>
  <c r="E78" i="31" s="1"/>
  <c r="E79" i="31" a="1"/>
  <c r="E79" i="31" s="1"/>
  <c r="E80" i="31" a="1"/>
  <c r="E80" i="31" s="1"/>
  <c r="E81" i="31" a="1"/>
  <c r="E81" i="31" s="1"/>
  <c r="E82" i="31" a="1"/>
  <c r="E82" i="31" s="1"/>
  <c r="E83" i="31" a="1"/>
  <c r="E83" i="31" s="1"/>
  <c r="E84" i="31" a="1"/>
  <c r="E84" i="31" s="1"/>
  <c r="E85" i="31" a="1"/>
  <c r="E85" i="31" s="1"/>
  <c r="E86" i="31" a="1"/>
  <c r="E86" i="31" s="1"/>
  <c r="E87" i="31" a="1"/>
  <c r="E87" i="31" s="1"/>
  <c r="E88" i="31" a="1"/>
  <c r="E88" i="31" s="1"/>
  <c r="E89" i="31" a="1"/>
  <c r="E89" i="31" s="1"/>
  <c r="E90" i="31" a="1"/>
  <c r="E90" i="31" s="1"/>
  <c r="E91" i="31" a="1"/>
  <c r="E91" i="31" s="1"/>
  <c r="E92" i="31" a="1"/>
  <c r="E92" i="31" s="1"/>
  <c r="E93" i="31" a="1"/>
  <c r="E93" i="31" s="1"/>
  <c r="E94" i="31" a="1"/>
  <c r="E94" i="31" s="1"/>
  <c r="E95" i="31" a="1"/>
  <c r="E95" i="31" s="1"/>
  <c r="E96" i="31" a="1"/>
  <c r="E96" i="31" s="1"/>
  <c r="E97" i="31" a="1"/>
  <c r="E97" i="31"/>
  <c r="E98" i="31" a="1"/>
  <c r="E98" i="31" s="1"/>
  <c r="E99" i="31" a="1"/>
  <c r="E99" i="31"/>
  <c r="E100" i="31" a="1"/>
  <c r="E100" i="31" s="1"/>
  <c r="E101" i="31" a="1"/>
  <c r="E101" i="31" s="1"/>
  <c r="E102" i="31" a="1"/>
  <c r="E102" i="31" s="1"/>
  <c r="E103" i="31" a="1"/>
  <c r="E103" i="31" s="1"/>
  <c r="E104" i="31" a="1"/>
  <c r="E104" i="31" s="1"/>
  <c r="E105" i="31" a="1"/>
  <c r="E105" i="31" s="1"/>
  <c r="E106" i="31" a="1"/>
  <c r="E106" i="31"/>
  <c r="E107" i="31" a="1"/>
  <c r="E107" i="31" s="1"/>
  <c r="E108" i="31" a="1"/>
  <c r="E108" i="31" s="1"/>
  <c r="E109" i="31" a="1"/>
  <c r="E109" i="31" s="1"/>
  <c r="E110" i="31" a="1"/>
  <c r="E110" i="31" s="1"/>
  <c r="E111" i="31" a="1"/>
  <c r="E111" i="31" s="1"/>
  <c r="E112" i="31" a="1"/>
  <c r="E112" i="31" s="1"/>
  <c r="E113" i="31" a="1"/>
  <c r="E113" i="31" s="1"/>
  <c r="E114" i="31" a="1"/>
  <c r="E114" i="31" s="1"/>
  <c r="E115" i="31" a="1"/>
  <c r="E115" i="31" s="1"/>
  <c r="E116" i="31" a="1"/>
  <c r="E116" i="31" s="1"/>
  <c r="E117" i="31" a="1"/>
  <c r="E117" i="31" s="1"/>
  <c r="E118" i="31" a="1"/>
  <c r="E118" i="31" s="1"/>
  <c r="E119" i="31" a="1"/>
  <c r="E119" i="31" s="1"/>
  <c r="E120" i="31" a="1"/>
  <c r="E120" i="31"/>
  <c r="E121" i="31" a="1"/>
  <c r="E121" i="31" s="1"/>
  <c r="E122" i="31" a="1"/>
  <c r="E122" i="31" s="1"/>
  <c r="E123" i="31" a="1"/>
  <c r="E123" i="31" s="1"/>
  <c r="E124" i="31" a="1"/>
  <c r="E124" i="31" s="1"/>
  <c r="E125" i="31" a="1"/>
  <c r="E125" i="31" s="1"/>
  <c r="E126" i="31" a="1"/>
  <c r="E126" i="31" s="1"/>
  <c r="E127" i="31" a="1"/>
  <c r="E127" i="31" s="1"/>
  <c r="E128" i="31" a="1"/>
  <c r="E128" i="31" s="1"/>
  <c r="E129" i="31" a="1"/>
  <c r="E129" i="31" s="1"/>
  <c r="E130" i="31" a="1"/>
  <c r="E130" i="31" s="1"/>
  <c r="E131" i="31" a="1"/>
  <c r="E131" i="31" s="1"/>
  <c r="E132" i="31" a="1"/>
  <c r="E132" i="31" s="1"/>
  <c r="E133" i="31" a="1"/>
  <c r="E133" i="31" s="1"/>
  <c r="E134" i="31" a="1"/>
  <c r="E134" i="31" s="1"/>
  <c r="E135" i="31" a="1"/>
  <c r="E135" i="31" s="1"/>
  <c r="E136" i="31" a="1"/>
  <c r="E136" i="31" s="1"/>
  <c r="E137" i="31" a="1"/>
  <c r="E137" i="31" s="1"/>
  <c r="E138" i="31" a="1"/>
  <c r="E138" i="31"/>
  <c r="E139" i="31" a="1"/>
  <c r="E139" i="31" s="1"/>
  <c r="E140" i="31" a="1"/>
  <c r="E140" i="31" s="1"/>
  <c r="E141" i="31" a="1"/>
  <c r="E141" i="31" s="1"/>
  <c r="E142" i="31" a="1"/>
  <c r="E142" i="31" s="1"/>
  <c r="E143" i="31" a="1"/>
  <c r="E143" i="31" s="1"/>
  <c r="E144" i="31" a="1"/>
  <c r="E144" i="31" s="1"/>
  <c r="E145" i="31" a="1"/>
  <c r="E145" i="31" s="1"/>
  <c r="E146" i="31" a="1"/>
  <c r="E146" i="31" s="1"/>
  <c r="E147" i="31" a="1"/>
  <c r="E147" i="31" s="1"/>
  <c r="E148" i="31" a="1"/>
  <c r="E148" i="31" s="1"/>
  <c r="E149" i="31" a="1"/>
  <c r="E149" i="31" s="1"/>
  <c r="E150" i="31" a="1"/>
  <c r="E150" i="31" s="1"/>
  <c r="E151" i="31" a="1"/>
  <c r="E151" i="31" s="1"/>
  <c r="E152" i="31" a="1"/>
  <c r="E152" i="31" s="1"/>
  <c r="E153" i="31" a="1"/>
  <c r="E153" i="31" s="1"/>
  <c r="E154" i="31" a="1"/>
  <c r="E154" i="31" s="1"/>
  <c r="E155" i="31" a="1"/>
  <c r="E155" i="31" s="1"/>
  <c r="E156" i="31" a="1"/>
  <c r="E156" i="31" s="1"/>
  <c r="E157" i="31" a="1"/>
  <c r="E157" i="31" s="1"/>
  <c r="E158" i="31" a="1"/>
  <c r="E158" i="31" s="1"/>
  <c r="E159" i="31" a="1"/>
  <c r="E159" i="31" s="1"/>
  <c r="E160" i="31" a="1"/>
  <c r="E160" i="31"/>
  <c r="E161" i="31" a="1"/>
  <c r="E161" i="31" s="1"/>
  <c r="E162" i="31" a="1"/>
  <c r="E162" i="31" s="1"/>
  <c r="E163" i="31" a="1"/>
  <c r="E163" i="31" s="1"/>
  <c r="E164" i="31" a="1"/>
  <c r="E164" i="31" s="1"/>
  <c r="E165" i="31" a="1"/>
  <c r="E165" i="31" s="1"/>
  <c r="E166" i="31" a="1"/>
  <c r="E166" i="31" s="1"/>
  <c r="E167" i="31" a="1"/>
  <c r="E167" i="31" s="1"/>
  <c r="E168" i="31" a="1"/>
  <c r="E168" i="31" s="1"/>
  <c r="E169" i="31" a="1"/>
  <c r="E169" i="31" s="1"/>
  <c r="E170" i="31" a="1"/>
  <c r="E170" i="31" s="1"/>
  <c r="E171" i="31" a="1"/>
  <c r="E171" i="31" s="1"/>
  <c r="E172" i="31" a="1"/>
  <c r="E172" i="31" s="1"/>
  <c r="E173" i="31" a="1"/>
  <c r="E173" i="31" s="1"/>
  <c r="E174" i="31" a="1"/>
  <c r="E174" i="31" s="1"/>
  <c r="E175" i="31" a="1"/>
  <c r="E175" i="31" s="1"/>
  <c r="E176" i="31" a="1"/>
  <c r="E176" i="31" s="1"/>
  <c r="E177" i="31" a="1"/>
  <c r="E177" i="31" s="1"/>
  <c r="E178" i="31" a="1"/>
  <c r="E178" i="31" s="1"/>
  <c r="E179" i="31" a="1"/>
  <c r="E179" i="31" s="1"/>
  <c r="E180" i="31" a="1"/>
  <c r="E180" i="31"/>
  <c r="E181" i="31" a="1"/>
  <c r="E181" i="31" s="1"/>
  <c r="E182" i="31" a="1"/>
  <c r="E182" i="31" s="1"/>
  <c r="E183" i="31" a="1"/>
  <c r="E183" i="31" s="1"/>
  <c r="E184" i="31" a="1"/>
  <c r="E184" i="31" s="1"/>
  <c r="E185" i="31" a="1"/>
  <c r="E185" i="31" s="1"/>
  <c r="E186" i="31" a="1"/>
  <c r="E186" i="31" s="1"/>
  <c r="E187" i="31" a="1"/>
  <c r="E187" i="31"/>
  <c r="E188" i="31" a="1"/>
  <c r="E188" i="31" s="1"/>
  <c r="E189" i="31" a="1"/>
  <c r="E189" i="31" s="1"/>
  <c r="E190" i="31" a="1"/>
  <c r="E190" i="31" s="1"/>
  <c r="E191" i="31" a="1"/>
  <c r="E191" i="31" s="1"/>
  <c r="E192" i="31" a="1"/>
  <c r="E192" i="31" s="1"/>
  <c r="E193" i="31" a="1"/>
  <c r="E193" i="31" s="1"/>
  <c r="E194" i="31" a="1"/>
  <c r="E194" i="31" s="1"/>
  <c r="E195" i="31" a="1"/>
  <c r="E195" i="31" s="1"/>
  <c r="E196" i="31" a="1"/>
  <c r="E196" i="31" s="1"/>
  <c r="E197" i="31" a="1"/>
  <c r="E197" i="31" s="1"/>
  <c r="E198" i="31" a="1"/>
  <c r="E198" i="31" s="1"/>
  <c r="E199" i="31" a="1"/>
  <c r="E199" i="31" s="1"/>
  <c r="E200" i="31" a="1"/>
  <c r="E200" i="31" s="1"/>
  <c r="E201" i="31" a="1"/>
  <c r="E201" i="31" s="1"/>
  <c r="E202" i="31" a="1"/>
  <c r="E202" i="31" s="1"/>
  <c r="E203" i="31" a="1"/>
  <c r="E203" i="31" s="1"/>
  <c r="E204" i="31" a="1"/>
  <c r="E204" i="31" s="1"/>
  <c r="E205" i="31" a="1"/>
  <c r="E205" i="31"/>
  <c r="E206" i="31" a="1"/>
  <c r="E206" i="31" s="1"/>
  <c r="E207" i="31" a="1"/>
  <c r="E207" i="31" s="1"/>
  <c r="E208" i="31" a="1"/>
  <c r="E208" i="31" s="1"/>
  <c r="E209" i="31" a="1"/>
  <c r="E209" i="31" s="1"/>
  <c r="E210" i="31" a="1"/>
  <c r="E210" i="31"/>
  <c r="E211" i="31" a="1"/>
  <c r="E211" i="31" s="1"/>
  <c r="E212" i="31" a="1"/>
  <c r="E212" i="31" s="1"/>
  <c r="E213" i="31" a="1"/>
  <c r="E213" i="31" s="1"/>
  <c r="E214" i="31" a="1"/>
  <c r="E214" i="31" s="1"/>
  <c r="E215" i="31" a="1"/>
  <c r="E215" i="31" s="1"/>
  <c r="E216" i="31" a="1"/>
  <c r="E216" i="31" s="1"/>
  <c r="E217" i="31" a="1"/>
  <c r="E217" i="31" s="1"/>
  <c r="E218" i="31" a="1"/>
  <c r="E218" i="31" s="1"/>
  <c r="E219" i="31" a="1"/>
  <c r="E219" i="31" s="1"/>
  <c r="E220" i="31" a="1"/>
  <c r="E220" i="31"/>
  <c r="E221" i="31" a="1"/>
  <c r="E221" i="31" s="1"/>
  <c r="E222" i="31" a="1"/>
  <c r="E222" i="31" s="1"/>
  <c r="E223" i="31" a="1"/>
  <c r="E223" i="31" s="1"/>
  <c r="E224" i="31" a="1"/>
  <c r="E224" i="31" s="1"/>
  <c r="E225" i="31" a="1"/>
  <c r="E225" i="31" s="1"/>
  <c r="E226" i="31" a="1"/>
  <c r="E226" i="31" s="1"/>
  <c r="E227" i="31" a="1"/>
  <c r="E227" i="31" s="1"/>
  <c r="E228" i="31" a="1"/>
  <c r="E228" i="31" s="1"/>
  <c r="F2" i="31" a="1"/>
  <c r="F2" i="31" s="1"/>
  <c r="F3" i="31" a="1"/>
  <c r="F3" i="31" s="1"/>
  <c r="F4" i="31" a="1"/>
  <c r="F4" i="31" s="1"/>
  <c r="F5" i="31" a="1"/>
  <c r="F5" i="31"/>
  <c r="F6" i="31" a="1"/>
  <c r="F6" i="31" s="1"/>
  <c r="F7" i="31" a="1"/>
  <c r="F7" i="31" s="1"/>
  <c r="F8" i="31" a="1"/>
  <c r="F8" i="31" s="1"/>
  <c r="F9" i="31" a="1"/>
  <c r="F9" i="31" s="1"/>
  <c r="F10" i="31" a="1"/>
  <c r="F10" i="31" s="1"/>
  <c r="F11" i="31" a="1"/>
  <c r="F11" i="31" s="1"/>
  <c r="F12" i="31" a="1"/>
  <c r="F12" i="31" s="1"/>
  <c r="F13" i="31" a="1"/>
  <c r="F13" i="31" s="1"/>
  <c r="F14" i="31" a="1"/>
  <c r="F14" i="31" s="1"/>
  <c r="F15" i="31" a="1"/>
  <c r="F15" i="31" s="1"/>
  <c r="F16" i="31" a="1"/>
  <c r="F16" i="31" s="1"/>
  <c r="F17" i="31" a="1"/>
  <c r="F17" i="31" s="1"/>
  <c r="F18" i="31" a="1"/>
  <c r="F18" i="31" s="1"/>
  <c r="F19" i="31" a="1"/>
  <c r="F19" i="31"/>
  <c r="F20" i="31" a="1"/>
  <c r="F20" i="31" s="1"/>
  <c r="F21" i="31" a="1"/>
  <c r="F21" i="31" s="1"/>
  <c r="F22" i="31" a="1"/>
  <c r="F22" i="31" s="1"/>
  <c r="F23" i="31" a="1"/>
  <c r="F23" i="31" s="1"/>
  <c r="F24" i="31" a="1"/>
  <c r="F24" i="31" s="1"/>
  <c r="F25" i="31" a="1"/>
  <c r="F25" i="31" s="1"/>
  <c r="F26" i="31" a="1"/>
  <c r="F26" i="31" s="1"/>
  <c r="F27" i="31" a="1"/>
  <c r="F27" i="31" s="1"/>
  <c r="F28" i="31" a="1"/>
  <c r="F28" i="31" s="1"/>
  <c r="F29" i="31" a="1"/>
  <c r="F29" i="31"/>
  <c r="F30" i="31" a="1"/>
  <c r="F30" i="31" s="1"/>
  <c r="F31" i="31" a="1"/>
  <c r="F31" i="31" s="1"/>
  <c r="F32" i="31" a="1"/>
  <c r="F32" i="31" s="1"/>
  <c r="F33" i="31" a="1"/>
  <c r="F33" i="31" s="1"/>
  <c r="F34" i="31" a="1"/>
  <c r="F34" i="31"/>
  <c r="F35" i="31" a="1"/>
  <c r="F35" i="31" s="1"/>
  <c r="F36" i="31" a="1"/>
  <c r="F36" i="31" s="1"/>
  <c r="F37" i="31" a="1"/>
  <c r="F37" i="31" s="1"/>
  <c r="F38" i="31" a="1"/>
  <c r="F38" i="31" s="1"/>
  <c r="F39" i="31" a="1"/>
  <c r="F39" i="31" s="1"/>
  <c r="F40" i="31" a="1"/>
  <c r="F40" i="31" s="1"/>
  <c r="F41" i="31" a="1"/>
  <c r="F41" i="31" s="1"/>
  <c r="F42" i="31" a="1"/>
  <c r="F42" i="31" s="1"/>
  <c r="F43" i="31" a="1"/>
  <c r="F43" i="31" s="1"/>
  <c r="F44" i="31" a="1"/>
  <c r="F44" i="31" s="1"/>
  <c r="F45" i="31" a="1"/>
  <c r="F45" i="31" s="1"/>
  <c r="F46" i="31" a="1"/>
  <c r="F46" i="31" s="1"/>
  <c r="F47" i="31" a="1"/>
  <c r="F47" i="31" s="1"/>
  <c r="F48" i="31" a="1"/>
  <c r="F48" i="31" s="1"/>
  <c r="F49" i="31" a="1"/>
  <c r="F49" i="31" s="1"/>
  <c r="F50" i="31" a="1"/>
  <c r="F50" i="31" s="1"/>
  <c r="F51" i="31" a="1"/>
  <c r="F51" i="31" s="1"/>
  <c r="F52" i="31" a="1"/>
  <c r="F52" i="31" s="1"/>
  <c r="F53" i="31" a="1"/>
  <c r="F53" i="31" s="1"/>
  <c r="F54" i="31" a="1"/>
  <c r="F54" i="31" s="1"/>
  <c r="F55" i="31" a="1"/>
  <c r="F55" i="31" s="1"/>
  <c r="F56" i="31" a="1"/>
  <c r="F56" i="31" s="1"/>
  <c r="F57" i="31" a="1"/>
  <c r="F57" i="31" s="1"/>
  <c r="F58" i="31" a="1"/>
  <c r="F58" i="31" s="1"/>
  <c r="F59" i="31" a="1"/>
  <c r="F59" i="31"/>
  <c r="F60" i="31" a="1"/>
  <c r="F60" i="31" s="1"/>
  <c r="F61" i="31" a="1"/>
  <c r="F61" i="31" s="1"/>
  <c r="F62" i="31" a="1"/>
  <c r="F62" i="31" s="1"/>
  <c r="F63" i="31" a="1"/>
  <c r="F63" i="31" s="1"/>
  <c r="F64" i="31" a="1"/>
  <c r="F64" i="31" s="1"/>
  <c r="F65" i="31" a="1"/>
  <c r="F65" i="31" s="1"/>
  <c r="F66" i="31" a="1"/>
  <c r="F66" i="31" s="1"/>
  <c r="F67" i="31" a="1"/>
  <c r="F67" i="31" s="1"/>
  <c r="F68" i="31" a="1"/>
  <c r="F68" i="31" s="1"/>
  <c r="F69" i="31" a="1"/>
  <c r="F69" i="31" s="1"/>
  <c r="F70" i="31" a="1"/>
  <c r="F70" i="31" s="1"/>
  <c r="F71" i="31" a="1"/>
  <c r="F71" i="31" s="1"/>
  <c r="F72" i="31" a="1"/>
  <c r="F72" i="31" s="1"/>
  <c r="F73" i="31" a="1"/>
  <c r="F73" i="31" s="1"/>
  <c r="F74" i="31" a="1"/>
  <c r="F74" i="31" s="1"/>
  <c r="F75" i="31" a="1"/>
  <c r="F75" i="31" s="1"/>
  <c r="F76" i="31" a="1"/>
  <c r="F76" i="31" s="1"/>
  <c r="F77" i="31" a="1"/>
  <c r="F77" i="31" s="1"/>
  <c r="F78" i="31" a="1"/>
  <c r="F78" i="31" s="1"/>
  <c r="F79" i="31" a="1"/>
  <c r="F79" i="31" s="1"/>
  <c r="F80" i="31" a="1"/>
  <c r="F80" i="31" s="1"/>
  <c r="F81" i="31" a="1"/>
  <c r="F81" i="31" s="1"/>
  <c r="F82" i="31" a="1"/>
  <c r="F82" i="31" s="1"/>
  <c r="F83" i="31" a="1"/>
  <c r="F83" i="31" s="1"/>
  <c r="F84" i="31" a="1"/>
  <c r="F84" i="31" s="1"/>
  <c r="F85" i="31" a="1"/>
  <c r="F85" i="31" s="1"/>
  <c r="F86" i="31" a="1"/>
  <c r="F86" i="31" s="1"/>
  <c r="F87" i="31" a="1"/>
  <c r="F87" i="31" s="1"/>
  <c r="F88" i="31" a="1"/>
  <c r="F88" i="31" s="1"/>
  <c r="F89" i="31" a="1"/>
  <c r="F89" i="31" s="1"/>
  <c r="F90" i="31" a="1"/>
  <c r="F90" i="31" s="1"/>
  <c r="F91" i="31" a="1"/>
  <c r="F91" i="31"/>
  <c r="F92" i="31" a="1"/>
  <c r="F92" i="31" s="1"/>
  <c r="F93" i="31" a="1"/>
  <c r="F93" i="31" s="1"/>
  <c r="F94" i="31" a="1"/>
  <c r="F94" i="31" s="1"/>
  <c r="F95" i="31" a="1"/>
  <c r="F95" i="31"/>
  <c r="F96" i="31" a="1"/>
  <c r="F96" i="31" s="1"/>
  <c r="F97" i="31" a="1"/>
  <c r="F97" i="31" s="1"/>
  <c r="F98" i="31" a="1"/>
  <c r="F98" i="31" s="1"/>
  <c r="F99" i="31" a="1"/>
  <c r="F99" i="31" s="1"/>
  <c r="F100" i="31" a="1"/>
  <c r="F100" i="31" s="1"/>
  <c r="F101" i="31" a="1"/>
  <c r="F101" i="31" s="1"/>
  <c r="F102" i="31" a="1"/>
  <c r="F102" i="31" s="1"/>
  <c r="F103" i="31" a="1"/>
  <c r="F103" i="31" s="1"/>
  <c r="F104" i="31" a="1"/>
  <c r="F104" i="31" s="1"/>
  <c r="F105" i="31" a="1"/>
  <c r="F105" i="31" s="1"/>
  <c r="F106" i="31" a="1"/>
  <c r="F106" i="31" s="1"/>
  <c r="F107" i="31" a="1"/>
  <c r="F107" i="31" s="1"/>
  <c r="F108" i="31" a="1"/>
  <c r="F108" i="31" s="1"/>
  <c r="F109" i="31" a="1"/>
  <c r="F109" i="31"/>
  <c r="F110" i="31" a="1"/>
  <c r="F110" i="31" s="1"/>
  <c r="F111" i="31" a="1"/>
  <c r="F111" i="31" s="1"/>
  <c r="F112" i="31" a="1"/>
  <c r="F112" i="31" s="1"/>
  <c r="F113" i="31" a="1"/>
  <c r="F113" i="31" s="1"/>
  <c r="F114" i="31" a="1"/>
  <c r="F114" i="31" s="1"/>
  <c r="F115" i="31" a="1"/>
  <c r="F115" i="31" s="1"/>
  <c r="F116" i="31" a="1"/>
  <c r="F116" i="31" s="1"/>
  <c r="F117" i="31" a="1"/>
  <c r="F117" i="31" s="1"/>
  <c r="F118" i="31" a="1"/>
  <c r="F118" i="31" s="1"/>
  <c r="F119" i="31" a="1"/>
  <c r="F119" i="31" s="1"/>
  <c r="F120" i="31" a="1"/>
  <c r="F120" i="31" s="1"/>
  <c r="F121" i="31" a="1"/>
  <c r="F121" i="31" s="1"/>
  <c r="F122" i="31" a="1"/>
  <c r="F122" i="31" s="1"/>
  <c r="F123" i="31" a="1"/>
  <c r="F123" i="31" s="1"/>
  <c r="F124" i="31" a="1"/>
  <c r="F124" i="31" s="1"/>
  <c r="F125" i="31" a="1"/>
  <c r="F125" i="31" s="1"/>
  <c r="F126" i="31" a="1"/>
  <c r="F126" i="31" s="1"/>
  <c r="F127" i="31" a="1"/>
  <c r="F127" i="31" s="1"/>
  <c r="F128" i="31" a="1"/>
  <c r="F128" i="31" s="1"/>
  <c r="F129" i="31" a="1"/>
  <c r="F129" i="31" s="1"/>
  <c r="F130" i="31" a="1"/>
  <c r="F130" i="31" s="1"/>
  <c r="F131" i="31" a="1"/>
  <c r="F131" i="31" s="1"/>
  <c r="F132" i="31" a="1"/>
  <c r="F132" i="31" s="1"/>
  <c r="F133" i="31" a="1"/>
  <c r="F133" i="31" s="1"/>
  <c r="F134" i="31" a="1"/>
  <c r="F134" i="31" s="1"/>
  <c r="F135" i="31" a="1"/>
  <c r="F135" i="31" s="1"/>
  <c r="F136" i="31" a="1"/>
  <c r="F136" i="31" s="1"/>
  <c r="F137" i="31" a="1"/>
  <c r="F137" i="31" s="1"/>
  <c r="F138" i="31" a="1"/>
  <c r="F138" i="31" s="1"/>
  <c r="F139" i="31" a="1"/>
  <c r="F139" i="31"/>
  <c r="F140" i="31" a="1"/>
  <c r="F140" i="31" s="1"/>
  <c r="F141" i="31" a="1"/>
  <c r="F141" i="31" s="1"/>
  <c r="F142" i="31" a="1"/>
  <c r="F142" i="31" s="1"/>
  <c r="F143" i="31" a="1"/>
  <c r="F143" i="31" s="1"/>
  <c r="F144" i="31" a="1"/>
  <c r="F144" i="31" s="1"/>
  <c r="F145" i="31" a="1"/>
  <c r="F145" i="31" s="1"/>
  <c r="F146" i="31" a="1"/>
  <c r="F146" i="31" s="1"/>
  <c r="F147" i="31" a="1"/>
  <c r="F147" i="31" s="1"/>
  <c r="F148" i="31" a="1"/>
  <c r="F148" i="31" s="1"/>
  <c r="F149" i="31" a="1"/>
  <c r="F149" i="31"/>
  <c r="F150" i="31" a="1"/>
  <c r="F150" i="31" s="1"/>
  <c r="F151" i="31" a="1"/>
  <c r="F151" i="31" s="1"/>
  <c r="F152" i="31" a="1"/>
  <c r="F152" i="31" s="1"/>
  <c r="F153" i="31" a="1"/>
  <c r="F153" i="31" s="1"/>
  <c r="F154" i="31" a="1"/>
  <c r="F154" i="31" s="1"/>
  <c r="F155" i="31" a="1"/>
  <c r="F155" i="31" s="1"/>
  <c r="F156" i="31" a="1"/>
  <c r="F156" i="31" s="1"/>
  <c r="F157" i="31" a="1"/>
  <c r="F157" i="31" s="1"/>
  <c r="F158" i="31" a="1"/>
  <c r="F158" i="31" s="1"/>
  <c r="F159" i="31" a="1"/>
  <c r="F159" i="31" s="1"/>
  <c r="F160" i="31" a="1"/>
  <c r="F160" i="31"/>
  <c r="F161" i="31" a="1"/>
  <c r="F161" i="31" s="1"/>
  <c r="F162" i="31" a="1"/>
  <c r="F162" i="31" s="1"/>
  <c r="F163" i="31" a="1"/>
  <c r="F163" i="31" s="1"/>
  <c r="F164" i="31" a="1"/>
  <c r="F164" i="31" s="1"/>
  <c r="F165" i="31" a="1"/>
  <c r="F165" i="31" s="1"/>
  <c r="F166" i="31" a="1"/>
  <c r="F166" i="31" s="1"/>
  <c r="F167" i="31" a="1"/>
  <c r="F167" i="31" s="1"/>
  <c r="F168" i="31" a="1"/>
  <c r="F168" i="31" s="1"/>
  <c r="F169" i="31" a="1"/>
  <c r="F169" i="31" s="1"/>
  <c r="F170" i="31" a="1"/>
  <c r="F170" i="31"/>
  <c r="F171" i="31" a="1"/>
  <c r="F171" i="31" s="1"/>
  <c r="F172" i="31" a="1"/>
  <c r="F172" i="31" s="1"/>
  <c r="F173" i="31" a="1"/>
  <c r="F173" i="31" s="1"/>
  <c r="F174" i="31" a="1"/>
  <c r="F174" i="31" s="1"/>
  <c r="F175" i="31" a="1"/>
  <c r="F175" i="31" s="1"/>
  <c r="F176" i="31" a="1"/>
  <c r="F176" i="31" s="1"/>
  <c r="F177" i="31" a="1"/>
  <c r="F177" i="31"/>
  <c r="F178" i="31" a="1"/>
  <c r="F178" i="31" s="1"/>
  <c r="F179" i="31" a="1"/>
  <c r="F179" i="31"/>
  <c r="F180" i="31" a="1"/>
  <c r="F180" i="31" s="1"/>
  <c r="F181" i="31" a="1"/>
  <c r="F181" i="31" s="1"/>
  <c r="F182" i="31" a="1"/>
  <c r="F182" i="31" s="1"/>
  <c r="F183" i="31" a="1"/>
  <c r="F183" i="31" s="1"/>
  <c r="F184" i="31" a="1"/>
  <c r="F184" i="31" s="1"/>
  <c r="F185" i="31" a="1"/>
  <c r="F185" i="31" s="1"/>
  <c r="F186" i="31" a="1"/>
  <c r="F186" i="31" s="1"/>
  <c r="F187" i="31" a="1"/>
  <c r="F187" i="31" s="1"/>
  <c r="F188" i="31" a="1"/>
  <c r="F188" i="31" s="1"/>
  <c r="F189" i="31" a="1"/>
  <c r="F189" i="31" s="1"/>
  <c r="F190" i="31" a="1"/>
  <c r="F190" i="31" s="1"/>
  <c r="F191" i="31" a="1"/>
  <c r="F191" i="31" s="1"/>
  <c r="F192" i="31" a="1"/>
  <c r="F192" i="31" s="1"/>
  <c r="F193" i="31" a="1"/>
  <c r="F193" i="31" s="1"/>
  <c r="F194" i="31" a="1"/>
  <c r="F194" i="31" s="1"/>
  <c r="F195" i="31" a="1"/>
  <c r="F195" i="31"/>
  <c r="F196" i="31" a="1"/>
  <c r="F196" i="31" s="1"/>
  <c r="F197" i="31" a="1"/>
  <c r="F197" i="31" s="1"/>
  <c r="F198" i="31" a="1"/>
  <c r="F198" i="31" s="1"/>
  <c r="F199" i="31" a="1"/>
  <c r="F199" i="31" s="1"/>
  <c r="F200" i="31" a="1"/>
  <c r="F200" i="31" s="1"/>
  <c r="F201" i="31" a="1"/>
  <c r="F201" i="31" s="1"/>
  <c r="F202" i="31" a="1"/>
  <c r="F202" i="31" s="1"/>
  <c r="F203" i="31" a="1"/>
  <c r="F203" i="31" s="1"/>
  <c r="F204" i="31" a="1"/>
  <c r="F204" i="31"/>
  <c r="F205" i="31" a="1"/>
  <c r="F205" i="31" s="1"/>
  <c r="F206" i="31" a="1"/>
  <c r="F206" i="31"/>
  <c r="F207" i="31" a="1"/>
  <c r="F207" i="31" s="1"/>
  <c r="F208" i="31" a="1"/>
  <c r="F208" i="31" s="1"/>
  <c r="F209" i="31" a="1"/>
  <c r="F209" i="31" s="1"/>
  <c r="F210" i="31" a="1"/>
  <c r="F210" i="31" s="1"/>
  <c r="F211" i="31" a="1"/>
  <c r="F211" i="31" s="1"/>
  <c r="F212" i="31" a="1"/>
  <c r="F212" i="31" s="1"/>
  <c r="F213" i="31" a="1"/>
  <c r="F213" i="31" s="1"/>
  <c r="F214" i="31" a="1"/>
  <c r="F214" i="31" s="1"/>
  <c r="F215" i="31" a="1"/>
  <c r="F215" i="31" s="1"/>
  <c r="F216" i="31" a="1"/>
  <c r="F216" i="31" s="1"/>
  <c r="F217" i="31" a="1"/>
  <c r="F217" i="31" s="1"/>
  <c r="F218" i="31" a="1"/>
  <c r="F218" i="31" s="1"/>
  <c r="F219" i="31" a="1"/>
  <c r="F219" i="31" s="1"/>
  <c r="F220" i="31" a="1"/>
  <c r="F220" i="31" s="1"/>
  <c r="F221" i="31" a="1"/>
  <c r="F221" i="31" s="1"/>
  <c r="F222" i="31" a="1"/>
  <c r="F222" i="31"/>
  <c r="F223" i="31" a="1"/>
  <c r="F223" i="31" s="1"/>
  <c r="F224" i="31" a="1"/>
  <c r="F224" i="31"/>
  <c r="F225" i="31" a="1"/>
  <c r="F225" i="31" s="1"/>
  <c r="F226" i="31" a="1"/>
  <c r="F226" i="31" s="1"/>
  <c r="F227" i="31" a="1"/>
  <c r="F227" i="31" s="1"/>
  <c r="F228" i="31" a="1"/>
  <c r="F228" i="31" s="1"/>
  <c r="E2" i="29" l="1" a="1"/>
  <c r="E2" i="29" s="1"/>
  <c r="E3" i="29" a="1"/>
  <c r="E3" i="29" s="1"/>
  <c r="E4" i="29" a="1"/>
  <c r="E4" i="29" s="1"/>
  <c r="E5" i="29" a="1"/>
  <c r="E5" i="29" s="1"/>
  <c r="E6" i="29" a="1"/>
  <c r="E6" i="29" s="1"/>
  <c r="E7" i="29" a="1"/>
  <c r="E7" i="29" s="1"/>
  <c r="E8" i="29" a="1"/>
  <c r="E8" i="29" s="1"/>
  <c r="E9" i="29" a="1"/>
  <c r="E9" i="29" s="1"/>
  <c r="E10" i="29" a="1"/>
  <c r="E10" i="29" s="1"/>
  <c r="E11" i="29" a="1"/>
  <c r="E11" i="29" s="1"/>
  <c r="E12" i="29" a="1"/>
  <c r="E12" i="29" s="1"/>
  <c r="E13" i="29" a="1"/>
  <c r="E13" i="29" s="1"/>
  <c r="E14" i="29" a="1"/>
  <c r="E14" i="29" s="1"/>
  <c r="E15" i="29" a="1"/>
  <c r="E15" i="29" s="1"/>
  <c r="E16" i="29" a="1"/>
  <c r="E16" i="29" s="1"/>
  <c r="E17" i="29" a="1"/>
  <c r="E17" i="29" s="1"/>
  <c r="E18" i="29" a="1"/>
  <c r="E18" i="29" s="1"/>
  <c r="E19" i="29" a="1"/>
  <c r="E19" i="29"/>
  <c r="E20" i="29" a="1"/>
  <c r="E20" i="29" s="1"/>
  <c r="E21" i="29" a="1"/>
  <c r="E21" i="29" s="1"/>
  <c r="E22" i="29" a="1"/>
  <c r="E22" i="29" s="1"/>
  <c r="E23" i="29" a="1"/>
  <c r="E23" i="29" s="1"/>
  <c r="E24" i="29" a="1"/>
  <c r="E24" i="29" s="1"/>
  <c r="E25" i="29" a="1"/>
  <c r="E25" i="29" s="1"/>
  <c r="E26" i="29" a="1"/>
  <c r="E26" i="29" s="1"/>
  <c r="E27" i="29" a="1"/>
  <c r="E27" i="29" s="1"/>
  <c r="E28" i="29" a="1"/>
  <c r="E28" i="29" s="1"/>
  <c r="E29" i="29" a="1"/>
  <c r="E29" i="29" s="1"/>
  <c r="E30" i="29" a="1"/>
  <c r="E30" i="29" s="1"/>
  <c r="E31" i="29" a="1"/>
  <c r="E31" i="29" s="1"/>
  <c r="E32" i="29" a="1"/>
  <c r="E32" i="29" s="1"/>
  <c r="E33" i="29" a="1"/>
  <c r="E33" i="29" s="1"/>
  <c r="E34" i="29" a="1"/>
  <c r="E34" i="29" s="1"/>
  <c r="E35" i="29" a="1"/>
  <c r="E35" i="29" s="1"/>
  <c r="E36" i="29" a="1"/>
  <c r="E36" i="29" s="1"/>
  <c r="E37" i="29" a="1"/>
  <c r="E37" i="29" s="1"/>
  <c r="E38" i="29" a="1"/>
  <c r="E38" i="29" s="1"/>
  <c r="E39" i="29" a="1"/>
  <c r="E39" i="29" s="1"/>
  <c r="E40" i="29" a="1"/>
  <c r="E40" i="29" s="1"/>
  <c r="E41" i="29" a="1"/>
  <c r="E41" i="29" s="1"/>
  <c r="E42" i="29" a="1"/>
  <c r="E42" i="29" s="1"/>
  <c r="E43" i="29" a="1"/>
  <c r="E43" i="29" s="1"/>
  <c r="E44" i="29" a="1"/>
  <c r="E44" i="29" s="1"/>
  <c r="E45" i="29" a="1"/>
  <c r="E45" i="29" s="1"/>
  <c r="E46" i="29" a="1"/>
  <c r="E46" i="29"/>
  <c r="E47" i="29" a="1"/>
  <c r="E47" i="29" s="1"/>
  <c r="E48" i="29" a="1"/>
  <c r="E48" i="29" s="1"/>
  <c r="E49" i="29" a="1"/>
  <c r="E49" i="29" s="1"/>
  <c r="E50" i="29" a="1"/>
  <c r="E50" i="29" s="1"/>
  <c r="E51" i="29" a="1"/>
  <c r="E51" i="29" s="1"/>
  <c r="E52" i="29" a="1"/>
  <c r="E52" i="29" s="1"/>
  <c r="E53" i="29" a="1"/>
  <c r="E53" i="29" s="1"/>
  <c r="E54" i="29" a="1"/>
  <c r="E54" i="29" s="1"/>
  <c r="E55" i="29" a="1"/>
  <c r="E55" i="29" s="1"/>
  <c r="E56" i="29" a="1"/>
  <c r="E56" i="29" s="1"/>
  <c r="E57" i="29" a="1"/>
  <c r="E57" i="29" s="1"/>
  <c r="E58" i="29" a="1"/>
  <c r="E58" i="29" s="1"/>
  <c r="E59" i="29" a="1"/>
  <c r="E59" i="29" s="1"/>
  <c r="E60" i="29" a="1"/>
  <c r="E60" i="29" s="1"/>
  <c r="E61" i="29" a="1"/>
  <c r="E61" i="29" s="1"/>
  <c r="E62" i="29" a="1"/>
  <c r="E62" i="29" s="1"/>
  <c r="E63" i="29" a="1"/>
  <c r="E63" i="29" s="1"/>
  <c r="E64" i="29" a="1"/>
  <c r="E64" i="29" s="1"/>
  <c r="E65" i="29" a="1"/>
  <c r="E65" i="29" s="1"/>
  <c r="E66" i="29" a="1"/>
  <c r="E66" i="29" s="1"/>
  <c r="E67" i="29" a="1"/>
  <c r="E67" i="29" s="1"/>
  <c r="E68" i="29" a="1"/>
  <c r="E68" i="29" s="1"/>
  <c r="E69" i="29" a="1"/>
  <c r="E69" i="29" s="1"/>
  <c r="E70" i="29" a="1"/>
  <c r="E70" i="29" s="1"/>
  <c r="E71" i="29" a="1"/>
  <c r="E71" i="29" s="1"/>
  <c r="E72" i="29" a="1"/>
  <c r="E72" i="29" s="1"/>
  <c r="E73" i="29" a="1"/>
  <c r="E73" i="29"/>
  <c r="E74" i="29" a="1"/>
  <c r="E74" i="29" s="1"/>
  <c r="E75" i="29" a="1"/>
  <c r="E75" i="29" s="1"/>
  <c r="E76" i="29" a="1"/>
  <c r="E76" i="29" s="1"/>
  <c r="E77" i="29" a="1"/>
  <c r="E77" i="29" s="1"/>
  <c r="E78" i="29" a="1"/>
  <c r="E78" i="29" s="1"/>
  <c r="E79" i="29" a="1"/>
  <c r="E79" i="29" s="1"/>
  <c r="E80" i="29" a="1"/>
  <c r="E80" i="29" s="1"/>
  <c r="E81" i="29" a="1"/>
  <c r="E81" i="29" s="1"/>
  <c r="E82" i="29" a="1"/>
  <c r="E82" i="29" s="1"/>
  <c r="E83" i="29" a="1"/>
  <c r="E83" i="29" s="1"/>
  <c r="E84" i="29" a="1"/>
  <c r="E84" i="29" s="1"/>
  <c r="E85" i="29" a="1"/>
  <c r="E85" i="29" s="1"/>
  <c r="E86" i="29" a="1"/>
  <c r="E86" i="29" s="1"/>
  <c r="E87" i="29" a="1"/>
  <c r="E87" i="29" s="1"/>
  <c r="E88" i="29" a="1"/>
  <c r="E88" i="29" s="1"/>
  <c r="E89" i="29" a="1"/>
  <c r="E89" i="29" s="1"/>
  <c r="E90" i="29" a="1"/>
  <c r="E90" i="29" s="1"/>
  <c r="E91" i="29" a="1"/>
  <c r="E91" i="29" s="1"/>
  <c r="E92" i="29" a="1"/>
  <c r="E92" i="29" s="1"/>
  <c r="E93" i="29" a="1"/>
  <c r="E93" i="29" s="1"/>
  <c r="E94" i="29" a="1"/>
  <c r="E94" i="29" s="1"/>
  <c r="E95" i="29" a="1"/>
  <c r="E95" i="29" s="1"/>
  <c r="E96" i="29" a="1"/>
  <c r="E96" i="29" s="1"/>
  <c r="E97" i="29" a="1"/>
  <c r="E97" i="29" s="1"/>
  <c r="E98" i="29" a="1"/>
  <c r="E98" i="29" s="1"/>
  <c r="E99" i="29" a="1"/>
  <c r="E99" i="29" s="1"/>
  <c r="E100" i="29" a="1"/>
  <c r="E100" i="29"/>
  <c r="E101" i="29" a="1"/>
  <c r="E101" i="29" s="1"/>
  <c r="E102" i="29" a="1"/>
  <c r="E102" i="29" s="1"/>
  <c r="E103" i="29" a="1"/>
  <c r="E103" i="29" s="1"/>
  <c r="E104" i="29" a="1"/>
  <c r="E104" i="29" s="1"/>
  <c r="E105" i="29" a="1"/>
  <c r="E105" i="29" s="1"/>
  <c r="E106" i="29" a="1"/>
  <c r="E106" i="29" s="1"/>
  <c r="E107" i="29" a="1"/>
  <c r="E107" i="29" s="1"/>
  <c r="E108" i="29" a="1"/>
  <c r="E108" i="29" s="1"/>
  <c r="E109" i="29" a="1"/>
  <c r="E109" i="29" s="1"/>
  <c r="E110" i="29" a="1"/>
  <c r="E110" i="29" s="1"/>
  <c r="E111" i="29" a="1"/>
  <c r="E111" i="29" s="1"/>
  <c r="E112" i="29" a="1"/>
  <c r="E112" i="29" s="1"/>
  <c r="E113" i="29" a="1"/>
  <c r="E113" i="29" s="1"/>
  <c r="E114" i="29" a="1"/>
  <c r="E114" i="29" s="1"/>
  <c r="E115" i="29" a="1"/>
  <c r="E115" i="29" s="1"/>
  <c r="E116" i="29" a="1"/>
  <c r="E116" i="29" s="1"/>
  <c r="E117" i="29" a="1"/>
  <c r="E117" i="29" s="1"/>
  <c r="E118" i="29" a="1"/>
  <c r="E118" i="29" s="1"/>
  <c r="E119" i="29" a="1"/>
  <c r="E119" i="29" s="1"/>
  <c r="E120" i="29" a="1"/>
  <c r="E120" i="29" s="1"/>
  <c r="E121" i="29" a="1"/>
  <c r="E121" i="29" s="1"/>
  <c r="E122" i="29" a="1"/>
  <c r="E122" i="29" s="1"/>
  <c r="E123" i="29" a="1"/>
  <c r="E123" i="29" s="1"/>
  <c r="E124" i="29" a="1"/>
  <c r="E124" i="29" s="1"/>
  <c r="E125" i="29" a="1"/>
  <c r="E125" i="29" s="1"/>
  <c r="E126" i="29" a="1"/>
  <c r="E126" i="29" s="1"/>
  <c r="E127" i="29" a="1"/>
  <c r="E127" i="29"/>
  <c r="E128" i="29" a="1"/>
  <c r="E128" i="29" s="1"/>
  <c r="E129" i="29" a="1"/>
  <c r="E129" i="29" s="1"/>
  <c r="E130" i="29" a="1"/>
  <c r="E130" i="29" s="1"/>
  <c r="E131" i="29" a="1"/>
  <c r="E131" i="29" s="1"/>
  <c r="E132" i="29" a="1"/>
  <c r="E132" i="29" s="1"/>
  <c r="E133" i="29" a="1"/>
  <c r="E133" i="29" s="1"/>
  <c r="E134" i="29" a="1"/>
  <c r="E134" i="29" s="1"/>
  <c r="E135" i="29" a="1"/>
  <c r="E135" i="29" s="1"/>
  <c r="E136" i="29" a="1"/>
  <c r="E136" i="29" s="1"/>
  <c r="E137" i="29" a="1"/>
  <c r="E137" i="29" s="1"/>
  <c r="E138" i="29" a="1"/>
  <c r="E138" i="29" s="1"/>
  <c r="E139" i="29" a="1"/>
  <c r="E139" i="29" s="1"/>
  <c r="E140" i="29" a="1"/>
  <c r="E140" i="29" s="1"/>
  <c r="E141" i="29" a="1"/>
  <c r="E141" i="29" s="1"/>
  <c r="E142" i="29" a="1"/>
  <c r="E142" i="29" s="1"/>
  <c r="E143" i="29" a="1"/>
  <c r="E143" i="29" s="1"/>
  <c r="E144" i="29" a="1"/>
  <c r="E144" i="29" s="1"/>
  <c r="E145" i="29" a="1"/>
  <c r="E145" i="29" s="1"/>
  <c r="E146" i="29" a="1"/>
  <c r="E146" i="29" s="1"/>
  <c r="E147" i="29" a="1"/>
  <c r="E147" i="29" s="1"/>
  <c r="E148" i="29" a="1"/>
  <c r="E148" i="29" s="1"/>
  <c r="E149" i="29" a="1"/>
  <c r="E149" i="29" s="1"/>
  <c r="E150" i="29" a="1"/>
  <c r="E150" i="29" s="1"/>
  <c r="E151" i="29" a="1"/>
  <c r="E151" i="29" s="1"/>
  <c r="E152" i="29" a="1"/>
  <c r="E152" i="29" s="1"/>
  <c r="E153" i="29" a="1"/>
  <c r="E153" i="29" s="1"/>
  <c r="E154" i="29" a="1"/>
  <c r="E154" i="29"/>
  <c r="E155" i="29" a="1"/>
  <c r="E155" i="29" s="1"/>
  <c r="E156" i="29" a="1"/>
  <c r="E156" i="29" s="1"/>
  <c r="E157" i="29" a="1"/>
  <c r="E157" i="29" s="1"/>
  <c r="E158" i="29" a="1"/>
  <c r="E158" i="29" s="1"/>
  <c r="E159" i="29" a="1"/>
  <c r="E159" i="29" s="1"/>
  <c r="E160" i="29" a="1"/>
  <c r="E160" i="29" s="1"/>
  <c r="E161" i="29" a="1"/>
  <c r="E161" i="29" s="1"/>
  <c r="E162" i="29" a="1"/>
  <c r="E162" i="29" s="1"/>
  <c r="E163" i="29" a="1"/>
  <c r="E163" i="29" s="1"/>
  <c r="E164" i="29" a="1"/>
  <c r="E164" i="29" s="1"/>
  <c r="E165" i="29" a="1"/>
  <c r="E165" i="29" s="1"/>
  <c r="E166" i="29" a="1"/>
  <c r="E166" i="29" s="1"/>
  <c r="E167" i="29" a="1"/>
  <c r="E167" i="29" s="1"/>
  <c r="E168" i="29" a="1"/>
  <c r="E168" i="29" s="1"/>
  <c r="E169" i="29" a="1"/>
  <c r="E169" i="29" s="1"/>
  <c r="E170" i="29" a="1"/>
  <c r="E170" i="29" s="1"/>
  <c r="E171" i="29" a="1"/>
  <c r="E171" i="29" s="1"/>
  <c r="E172" i="29" a="1"/>
  <c r="E172" i="29" s="1"/>
  <c r="E173" i="29" a="1"/>
  <c r="E173" i="29" s="1"/>
  <c r="E174" i="29" a="1"/>
  <c r="E174" i="29" s="1"/>
  <c r="E175" i="29" a="1"/>
  <c r="E175" i="29" s="1"/>
  <c r="E176" i="29" a="1"/>
  <c r="E176" i="29" s="1"/>
  <c r="E177" i="29" a="1"/>
  <c r="E177" i="29" s="1"/>
  <c r="E178" i="29" a="1"/>
  <c r="E178" i="29" s="1"/>
  <c r="E179" i="29" a="1"/>
  <c r="E179" i="29" s="1"/>
  <c r="E180" i="29" a="1"/>
  <c r="E180" i="29" s="1"/>
  <c r="E181" i="29" a="1"/>
  <c r="E181" i="29"/>
  <c r="E182" i="29" a="1"/>
  <c r="E182" i="29" s="1"/>
  <c r="E183" i="29" a="1"/>
  <c r="E183" i="29" s="1"/>
  <c r="E184" i="29" a="1"/>
  <c r="E184" i="29" s="1"/>
  <c r="E185" i="29" a="1"/>
  <c r="E185" i="29" s="1"/>
  <c r="E186" i="29" a="1"/>
  <c r="E186" i="29" s="1"/>
  <c r="E187" i="29" a="1"/>
  <c r="E187" i="29" s="1"/>
  <c r="E188" i="29" a="1"/>
  <c r="E188" i="29" s="1"/>
  <c r="E189" i="29" a="1"/>
  <c r="E189" i="29" s="1"/>
  <c r="E190" i="29" a="1"/>
  <c r="E190" i="29" s="1"/>
  <c r="E191" i="29" a="1"/>
  <c r="E191" i="29" s="1"/>
  <c r="E192" i="29" a="1"/>
  <c r="E192" i="29" s="1"/>
  <c r="E193" i="29" a="1"/>
  <c r="E193" i="29" s="1"/>
  <c r="E194" i="29" a="1"/>
  <c r="E194" i="29" s="1"/>
  <c r="E195" i="29" a="1"/>
  <c r="E195" i="29" s="1"/>
  <c r="E196" i="29" a="1"/>
  <c r="E196" i="29" s="1"/>
  <c r="E197" i="29" a="1"/>
  <c r="E197" i="29" s="1"/>
  <c r="E198" i="29" a="1"/>
  <c r="E198" i="29" s="1"/>
  <c r="E199" i="29" a="1"/>
  <c r="E199" i="29" s="1"/>
  <c r="E200" i="29" a="1"/>
  <c r="E200" i="29" s="1"/>
  <c r="E201" i="29" a="1"/>
  <c r="E201" i="29" s="1"/>
  <c r="E202" i="29" a="1"/>
  <c r="E202" i="29" s="1"/>
  <c r="E203" i="29" a="1"/>
  <c r="E203" i="29" s="1"/>
  <c r="E204" i="29" a="1"/>
  <c r="E204" i="29" s="1"/>
  <c r="E205" i="29" a="1"/>
  <c r="E205" i="29" s="1"/>
  <c r="E206" i="29" a="1"/>
  <c r="E206" i="29" s="1"/>
  <c r="E207" i="29" a="1"/>
  <c r="E207" i="29" s="1"/>
  <c r="E208" i="29" a="1"/>
  <c r="E208" i="29" s="1"/>
  <c r="E209" i="29" a="1"/>
  <c r="E209" i="29" s="1"/>
  <c r="E210" i="29" a="1"/>
  <c r="E210" i="29" s="1"/>
  <c r="E211" i="29" a="1"/>
  <c r="E211" i="29" s="1"/>
  <c r="E212" i="29" a="1"/>
  <c r="E212" i="29" s="1"/>
  <c r="E213" i="29" a="1"/>
  <c r="E213" i="29" s="1"/>
  <c r="E214" i="29" a="1"/>
  <c r="E214" i="29" s="1"/>
  <c r="E215" i="29" a="1"/>
  <c r="E215" i="29" s="1"/>
  <c r="E216" i="29" a="1"/>
  <c r="E216" i="29" s="1"/>
  <c r="E217" i="29" a="1"/>
  <c r="E217" i="29" s="1"/>
  <c r="E218" i="29" a="1"/>
  <c r="E218" i="29" s="1"/>
  <c r="E219" i="29" a="1"/>
  <c r="E219" i="29" s="1"/>
  <c r="E220" i="29" a="1"/>
  <c r="E220" i="29" s="1"/>
  <c r="E221" i="29" a="1"/>
  <c r="E221" i="29" s="1"/>
  <c r="E222" i="29" a="1"/>
  <c r="E222" i="29" s="1"/>
  <c r="E223" i="29" a="1"/>
  <c r="E223" i="29" s="1"/>
  <c r="E224" i="29" a="1"/>
  <c r="E224" i="29" s="1"/>
  <c r="E225" i="29" a="1"/>
  <c r="E225" i="29" s="1"/>
  <c r="E226" i="29" a="1"/>
  <c r="E226" i="29" s="1"/>
  <c r="E227" i="29" a="1"/>
  <c r="E227" i="29" s="1"/>
  <c r="E228" i="29" a="1"/>
  <c r="E228" i="29" s="1"/>
  <c r="E229" i="29" a="1"/>
  <c r="E229" i="29" s="1"/>
  <c r="E230" i="29" a="1"/>
  <c r="E230" i="29" s="1"/>
  <c r="E231" i="29" a="1"/>
  <c r="E231" i="29" s="1"/>
  <c r="E232" i="29" a="1"/>
  <c r="E232" i="29" s="1"/>
  <c r="E233" i="29" a="1"/>
  <c r="E233" i="29" s="1"/>
  <c r="E234" i="29" a="1"/>
  <c r="E234" i="29" s="1"/>
  <c r="E235" i="29" a="1"/>
  <c r="E235" i="29" s="1"/>
  <c r="E236" i="29" a="1"/>
  <c r="E236" i="29" s="1"/>
  <c r="E237" i="29" a="1"/>
  <c r="E237" i="29" s="1"/>
  <c r="E238" i="29" a="1"/>
  <c r="E238" i="29"/>
  <c r="E239" i="29" a="1"/>
  <c r="E239" i="29" s="1"/>
  <c r="E240" i="29" a="1"/>
  <c r="E240" i="29" s="1"/>
  <c r="E241" i="29" a="1"/>
  <c r="E241" i="29" s="1"/>
  <c r="E242" i="29" a="1"/>
  <c r="E242" i="29"/>
  <c r="E243" i="29" a="1"/>
  <c r="E243" i="29" s="1"/>
  <c r="E244" i="29" a="1"/>
  <c r="E244" i="29" s="1"/>
  <c r="E245" i="29" a="1"/>
  <c r="E245" i="29" s="1"/>
  <c r="E246" i="29" a="1"/>
  <c r="E246" i="29" s="1"/>
  <c r="E247" i="29" a="1"/>
  <c r="E247" i="29" s="1"/>
  <c r="E248" i="29" a="1"/>
  <c r="E248" i="29" s="1"/>
  <c r="E249" i="29" a="1"/>
  <c r="E249" i="29" s="1"/>
  <c r="E250" i="29" a="1"/>
  <c r="E250" i="29" s="1"/>
  <c r="E251" i="29" a="1"/>
  <c r="E251" i="29"/>
  <c r="E252" i="29" a="1"/>
  <c r="E252" i="29" s="1"/>
  <c r="E253" i="29" a="1"/>
  <c r="E253" i="29" s="1"/>
  <c r="E254" i="29" a="1"/>
  <c r="E254" i="29" s="1"/>
  <c r="E255" i="29" a="1"/>
  <c r="E255" i="29" s="1"/>
  <c r="E256" i="29" a="1"/>
  <c r="E256" i="29"/>
  <c r="E257" i="29" a="1"/>
  <c r="E257" i="29" s="1"/>
  <c r="E258" i="29" a="1"/>
  <c r="E258" i="29" s="1"/>
  <c r="E259" i="29" a="1"/>
  <c r="E259" i="29" s="1"/>
  <c r="E260" i="29" a="1"/>
  <c r="E260" i="29" s="1"/>
  <c r="E261" i="29" a="1"/>
  <c r="E261" i="29"/>
  <c r="E262" i="29" a="1"/>
  <c r="E262" i="29"/>
  <c r="E263" i="29" a="1"/>
  <c r="E263" i="29" s="1"/>
  <c r="E264" i="29" a="1"/>
  <c r="E264" i="29"/>
  <c r="E265" i="29" a="1"/>
  <c r="E265" i="29" s="1"/>
  <c r="E266" i="29" a="1"/>
  <c r="E266" i="29" s="1"/>
  <c r="E267" i="29" a="1"/>
  <c r="E267" i="29"/>
  <c r="E268" i="29" a="1"/>
  <c r="E268" i="29"/>
  <c r="E269" i="29" a="1"/>
  <c r="E269" i="29" s="1"/>
  <c r="E270" i="29" a="1"/>
  <c r="E270" i="29" s="1"/>
  <c r="E271" i="29" a="1"/>
  <c r="E271" i="29"/>
  <c r="E272" i="29" a="1"/>
  <c r="E272" i="29" s="1"/>
  <c r="E273" i="29" a="1"/>
  <c r="E273" i="29"/>
  <c r="E274" i="29" a="1"/>
  <c r="E274" i="29"/>
  <c r="E275" i="29" a="1"/>
  <c r="E275" i="29" s="1"/>
  <c r="E276" i="29" a="1"/>
  <c r="E276" i="29" s="1"/>
  <c r="E277" i="29" a="1"/>
  <c r="E277" i="29" s="1"/>
  <c r="E278" i="29" a="1"/>
  <c r="E278" i="29" s="1"/>
  <c r="E279" i="29" a="1"/>
  <c r="E279" i="29"/>
  <c r="E280" i="29" a="1"/>
  <c r="E280" i="29"/>
  <c r="E281" i="29" a="1"/>
  <c r="E281" i="29" s="1"/>
  <c r="E282" i="29" a="1"/>
  <c r="E282" i="29"/>
  <c r="E283" i="29" a="1"/>
  <c r="E283" i="29" s="1"/>
  <c r="E284" i="29" a="1"/>
  <c r="E284" i="29" s="1"/>
  <c r="E285" i="29" a="1"/>
  <c r="E285" i="29"/>
  <c r="E286" i="29" a="1"/>
  <c r="E286" i="29"/>
  <c r="E287" i="29" a="1"/>
  <c r="E287" i="29" s="1"/>
  <c r="E288" i="29" a="1"/>
  <c r="E288" i="29" s="1"/>
  <c r="E289" i="29" a="1"/>
  <c r="E289" i="29"/>
  <c r="E290" i="29" a="1"/>
  <c r="E290" i="29" s="1"/>
  <c r="E291" i="29" a="1"/>
  <c r="E291" i="29"/>
  <c r="E292" i="29" a="1"/>
  <c r="E292" i="29"/>
  <c r="E293" i="29" a="1"/>
  <c r="E293" i="29" s="1"/>
  <c r="E294" i="29" a="1"/>
  <c r="E294" i="29" s="1"/>
  <c r="E295" i="29" a="1"/>
  <c r="E295" i="29" s="1"/>
  <c r="E296" i="29" a="1"/>
  <c r="E296" i="29" s="1"/>
  <c r="E297" i="29" a="1"/>
  <c r="E297" i="29"/>
  <c r="E298" i="29" a="1"/>
  <c r="E298" i="29"/>
  <c r="E299" i="29" a="1"/>
  <c r="E299" i="29" s="1"/>
  <c r="E300" i="29" a="1"/>
  <c r="E300" i="29"/>
  <c r="E301" i="29" a="1"/>
  <c r="E301" i="29" s="1"/>
  <c r="E302" i="29" a="1"/>
  <c r="E302" i="29" s="1"/>
  <c r="E303" i="29" a="1"/>
  <c r="E303" i="29"/>
  <c r="E304" i="29" a="1"/>
  <c r="E304" i="29"/>
  <c r="E305" i="29" a="1"/>
  <c r="E305" i="29" s="1"/>
  <c r="E306" i="29" a="1"/>
  <c r="E306" i="29" s="1"/>
  <c r="E307" i="29" a="1"/>
  <c r="E307" i="29"/>
  <c r="E308" i="29" a="1"/>
  <c r="E308" i="29" s="1"/>
  <c r="E309" i="29" a="1"/>
  <c r="E309" i="29"/>
  <c r="E310" i="29" a="1"/>
  <c r="E310" i="29"/>
  <c r="E311" i="29" a="1"/>
  <c r="E311" i="29" s="1"/>
  <c r="E312" i="29" a="1"/>
  <c r="E312" i="29" s="1"/>
  <c r="E313" i="29" a="1"/>
  <c r="E313" i="29" s="1"/>
  <c r="E314" i="29" a="1"/>
  <c r="E314" i="29" s="1"/>
  <c r="E315" i="29" a="1"/>
  <c r="E315" i="29"/>
  <c r="E316" i="29" a="1"/>
  <c r="E316" i="29"/>
  <c r="E317" i="29" a="1"/>
  <c r="E317" i="29" s="1"/>
  <c r="E318" i="29" a="1"/>
  <c r="E318" i="29"/>
  <c r="E319" i="29" a="1"/>
  <c r="E319" i="29" s="1"/>
  <c r="E320" i="29" a="1"/>
  <c r="E320" i="29" s="1"/>
  <c r="E321" i="29" a="1"/>
  <c r="E321" i="29"/>
  <c r="E322" i="29" a="1"/>
  <c r="E322" i="29"/>
  <c r="E323" i="29" a="1"/>
  <c r="E323" i="29" s="1"/>
  <c r="E324" i="29" a="1"/>
  <c r="E324" i="29" s="1"/>
  <c r="E325" i="29" a="1"/>
  <c r="E325" i="29"/>
  <c r="E326" i="29" a="1"/>
  <c r="E326" i="29" s="1"/>
  <c r="E327" i="29" a="1"/>
  <c r="E327" i="29"/>
  <c r="E328" i="29" a="1"/>
  <c r="E328" i="29"/>
  <c r="E329" i="29" a="1"/>
  <c r="E329" i="29" s="1"/>
  <c r="E330" i="29" a="1"/>
  <c r="E330" i="29" s="1"/>
  <c r="E331" i="29" a="1"/>
  <c r="E331" i="29" s="1"/>
  <c r="E332" i="29" a="1"/>
  <c r="E332" i="29" s="1"/>
  <c r="E333" i="29" a="1"/>
  <c r="E333" i="29"/>
  <c r="E334" i="29" a="1"/>
  <c r="E334" i="29"/>
  <c r="E335" i="29" a="1"/>
  <c r="E335" i="29" s="1"/>
  <c r="E336" i="29" a="1"/>
  <c r="E336" i="29" s="1"/>
  <c r="E337" i="29" a="1"/>
  <c r="E337" i="29"/>
  <c r="E338" i="29" a="1"/>
  <c r="E338" i="29" s="1"/>
  <c r="E339" i="29" a="1"/>
  <c r="E339" i="29" s="1"/>
  <c r="E340" i="29" a="1"/>
  <c r="E340" i="29"/>
  <c r="E341" i="29" a="1"/>
  <c r="E341" i="29" s="1"/>
  <c r="E342" i="29" a="1"/>
  <c r="E342" i="29" s="1"/>
  <c r="E343" i="29" a="1"/>
  <c r="E343" i="29" s="1"/>
  <c r="E344" i="29" a="1"/>
  <c r="E344" i="29" s="1"/>
  <c r="E345" i="29" a="1"/>
  <c r="E345" i="29" s="1"/>
  <c r="E346" i="29" a="1"/>
  <c r="E346" i="29" s="1"/>
  <c r="E347" i="29" a="1"/>
  <c r="E347" i="29" s="1"/>
  <c r="E348" i="29" a="1"/>
  <c r="E348" i="29" s="1"/>
  <c r="E349" i="29" a="1"/>
  <c r="E349" i="29" s="1"/>
  <c r="E350" i="29" a="1"/>
  <c r="E350" i="29" s="1"/>
  <c r="E351" i="29" a="1"/>
  <c r="E351" i="29" s="1"/>
  <c r="E352" i="29" a="1"/>
  <c r="E352" i="29" s="1"/>
  <c r="E353" i="29" a="1"/>
  <c r="E353" i="29" s="1"/>
  <c r="E354" i="29" a="1"/>
  <c r="E354" i="29" s="1"/>
  <c r="E355" i="29" a="1"/>
  <c r="E355" i="29" s="1"/>
  <c r="E356" i="29" a="1"/>
  <c r="E356" i="29" s="1"/>
  <c r="E357" i="29" a="1"/>
  <c r="E357" i="29" s="1"/>
  <c r="E358" i="29" a="1"/>
  <c r="E358" i="29"/>
  <c r="E359" i="29" a="1"/>
  <c r="E359" i="29" s="1"/>
  <c r="E360" i="29" a="1"/>
  <c r="E360" i="29" s="1"/>
  <c r="E361" i="29" a="1"/>
  <c r="E361" i="29" s="1"/>
  <c r="E362" i="29" a="1"/>
  <c r="E362" i="29" s="1"/>
  <c r="E363" i="29" a="1"/>
  <c r="E363" i="29" s="1"/>
  <c r="E364" i="29" a="1"/>
  <c r="E364" i="29" s="1"/>
  <c r="E365" i="29" a="1"/>
  <c r="E365" i="29" s="1"/>
  <c r="E366" i="29" a="1"/>
  <c r="E366" i="29" s="1"/>
  <c r="E367" i="29" a="1"/>
  <c r="E367" i="29"/>
  <c r="E368" i="29" a="1"/>
  <c r="E368" i="29" s="1"/>
  <c r="E369" i="29" a="1"/>
  <c r="E369" i="29" s="1"/>
  <c r="E370" i="29" a="1"/>
  <c r="E370" i="29" s="1"/>
  <c r="E371" i="29" a="1"/>
  <c r="E371" i="29" s="1"/>
  <c r="E372" i="29" a="1"/>
  <c r="E372" i="29" s="1"/>
  <c r="E373" i="29" a="1"/>
  <c r="E373" i="29" s="1"/>
  <c r="E374" i="29" a="1"/>
  <c r="E374" i="29" s="1"/>
  <c r="E375" i="29" a="1"/>
  <c r="E375" i="29" s="1"/>
  <c r="E376" i="29" a="1"/>
  <c r="E376" i="29" s="1"/>
  <c r="E377" i="29" a="1"/>
  <c r="E377" i="29" s="1"/>
  <c r="E378" i="29" a="1"/>
  <c r="E378" i="29" s="1"/>
  <c r="E379" i="29" a="1"/>
  <c r="E379" i="29" s="1"/>
  <c r="E380" i="29" a="1"/>
  <c r="E380" i="29" s="1"/>
  <c r="E381" i="29" a="1"/>
  <c r="E381" i="29" s="1"/>
  <c r="E382" i="29" a="1"/>
  <c r="E382" i="29" s="1"/>
  <c r="E383" i="29" a="1"/>
  <c r="E383" i="29" s="1"/>
  <c r="E384" i="29" a="1"/>
  <c r="E384" i="29" s="1"/>
  <c r="E385" i="29" a="1"/>
  <c r="E385" i="29"/>
  <c r="E386" i="29" a="1"/>
  <c r="E386" i="29" s="1"/>
  <c r="E387" i="29" a="1"/>
  <c r="E387" i="29" s="1"/>
  <c r="E388" i="29" a="1"/>
  <c r="E388" i="29" s="1"/>
  <c r="E389" i="29" a="1"/>
  <c r="E389" i="29" s="1"/>
  <c r="E390" i="29" a="1"/>
  <c r="E390" i="29" s="1"/>
  <c r="E391" i="29" a="1"/>
  <c r="E391" i="29" s="1"/>
  <c r="E392" i="29" a="1"/>
  <c r="E392" i="29" s="1"/>
  <c r="E393" i="29" a="1"/>
  <c r="E393" i="29" s="1"/>
  <c r="E394" i="29" a="1"/>
  <c r="E394" i="29"/>
  <c r="E395" i="29" a="1"/>
  <c r="E395" i="29" s="1"/>
  <c r="E396" i="29" a="1"/>
  <c r="E396" i="29" s="1"/>
  <c r="E397" i="29" a="1"/>
  <c r="E397" i="29" s="1"/>
  <c r="E398" i="29" a="1"/>
  <c r="E398" i="29" s="1"/>
  <c r="E399" i="29" a="1"/>
  <c r="E399" i="29" s="1"/>
  <c r="E400" i="29" a="1"/>
  <c r="E400" i="29" s="1"/>
  <c r="E401" i="29" a="1"/>
  <c r="E401" i="29" s="1"/>
  <c r="E402" i="29" a="1"/>
  <c r="E402" i="29" s="1"/>
  <c r="E403" i="29" a="1"/>
  <c r="E403" i="29" s="1"/>
  <c r="E404" i="29" a="1"/>
  <c r="E404" i="29" s="1"/>
  <c r="E405" i="29" a="1"/>
  <c r="E405" i="29" s="1"/>
  <c r="E406" i="29" a="1"/>
  <c r="E406" i="29" s="1"/>
  <c r="E407" i="29" a="1"/>
  <c r="E407" i="29" s="1"/>
  <c r="E408" i="29" a="1"/>
  <c r="E408" i="29" s="1"/>
  <c r="E409" i="29" a="1"/>
  <c r="E409" i="29" s="1"/>
  <c r="E410" i="29" a="1"/>
  <c r="E410" i="29" s="1"/>
  <c r="E411" i="29" a="1"/>
  <c r="E411" i="29" s="1"/>
  <c r="E412" i="29" a="1"/>
  <c r="E412" i="29"/>
  <c r="E413" i="29" a="1"/>
  <c r="E413" i="29" s="1"/>
  <c r="E414" i="29" a="1"/>
  <c r="E414" i="29" s="1"/>
  <c r="E415" i="29" a="1"/>
  <c r="E415" i="29" s="1"/>
  <c r="E416" i="29" a="1"/>
  <c r="E416" i="29" s="1"/>
  <c r="E417" i="29" a="1"/>
  <c r="E417" i="29" s="1"/>
  <c r="E418" i="29" a="1"/>
  <c r="E418" i="29" s="1"/>
  <c r="E419" i="29" a="1"/>
  <c r="E419" i="29" s="1"/>
  <c r="E420" i="29" a="1"/>
  <c r="E420" i="29" s="1"/>
  <c r="E421" i="29" a="1"/>
  <c r="E421" i="29"/>
  <c r="E422" i="29" a="1"/>
  <c r="E422" i="29" s="1"/>
  <c r="E423" i="29" a="1"/>
  <c r="E423" i="29" s="1"/>
  <c r="E424" i="29" a="1"/>
  <c r="E424" i="29" s="1"/>
  <c r="E425" i="29" a="1"/>
  <c r="E425" i="29" s="1"/>
  <c r="E426" i="29" a="1"/>
  <c r="E426" i="29" s="1"/>
  <c r="E427" i="29" a="1"/>
  <c r="E427" i="29" s="1"/>
  <c r="E428" i="29" a="1"/>
  <c r="E428" i="29" s="1"/>
  <c r="E429" i="29" a="1"/>
  <c r="E429" i="29" s="1"/>
  <c r="E430" i="29" a="1"/>
  <c r="E430" i="29" s="1"/>
  <c r="E431" i="29" a="1"/>
  <c r="E431" i="29" s="1"/>
  <c r="E432" i="29" a="1"/>
  <c r="E432" i="29" s="1"/>
  <c r="E433" i="29" a="1"/>
  <c r="E433" i="29" s="1"/>
  <c r="E434" i="29" a="1"/>
  <c r="E434" i="29" s="1"/>
  <c r="E435" i="29" a="1"/>
  <c r="E435" i="29" s="1"/>
  <c r="E436" i="29" a="1"/>
  <c r="E436" i="29" s="1"/>
  <c r="E437" i="29" a="1"/>
  <c r="E437" i="29" s="1"/>
  <c r="E438" i="29" a="1"/>
  <c r="E438" i="29" s="1"/>
  <c r="E439" i="29" a="1"/>
  <c r="E439" i="29"/>
  <c r="E440" i="29" a="1"/>
  <c r="E440" i="29" s="1"/>
  <c r="E441" i="29" a="1"/>
  <c r="E441" i="29" s="1"/>
  <c r="E442" i="29" a="1"/>
  <c r="E442" i="29" s="1"/>
  <c r="E443" i="29" a="1"/>
  <c r="E443" i="29" s="1"/>
  <c r="E444" i="29" a="1"/>
  <c r="E444" i="29" s="1"/>
  <c r="E445" i="29" a="1"/>
  <c r="E445" i="29" s="1"/>
  <c r="E446" i="29" a="1"/>
  <c r="E446" i="29" s="1"/>
  <c r="E447" i="29" a="1"/>
  <c r="E447" i="29" s="1"/>
  <c r="E448" i="29" a="1"/>
  <c r="E448" i="29"/>
  <c r="E449" i="29" a="1"/>
  <c r="E449" i="29" s="1"/>
  <c r="E450" i="29" a="1"/>
  <c r="E450" i="29" s="1"/>
  <c r="E451" i="29" a="1"/>
  <c r="E451" i="29" s="1"/>
  <c r="E452" i="29" a="1"/>
  <c r="E452" i="29" s="1"/>
  <c r="E453" i="29" a="1"/>
  <c r="E453" i="29" s="1"/>
  <c r="E454" i="29" a="1"/>
  <c r="E454" i="29" s="1"/>
  <c r="E455" i="29" a="1"/>
  <c r="E455" i="29" s="1"/>
  <c r="E456" i="29" a="1"/>
  <c r="E456" i="29" s="1"/>
  <c r="E457" i="29" a="1"/>
  <c r="E457" i="29" s="1"/>
  <c r="E458" i="29" a="1"/>
  <c r="E458" i="29" s="1"/>
  <c r="E459" i="29" a="1"/>
  <c r="E459" i="29" s="1"/>
  <c r="E460" i="29" a="1"/>
  <c r="E460" i="29" s="1"/>
  <c r="E461" i="29" a="1"/>
  <c r="E461" i="29" s="1"/>
  <c r="E462" i="29" a="1"/>
  <c r="E462" i="29" s="1"/>
  <c r="E463" i="29" a="1"/>
  <c r="E463" i="29" s="1"/>
  <c r="E464" i="29" a="1"/>
  <c r="E464" i="29" s="1"/>
  <c r="E465" i="29" a="1"/>
  <c r="E465" i="29" s="1"/>
  <c r="E466" i="29" a="1"/>
  <c r="E466" i="29"/>
  <c r="E467" i="29" a="1"/>
  <c r="E467" i="29" s="1"/>
  <c r="E468" i="29" a="1"/>
  <c r="E468" i="29" s="1"/>
  <c r="E469" i="29" a="1"/>
  <c r="E469" i="29" s="1"/>
  <c r="E470" i="29" a="1"/>
  <c r="E470" i="29" s="1"/>
  <c r="E471" i="29" a="1"/>
  <c r="E471" i="29" s="1"/>
  <c r="E472" i="29" a="1"/>
  <c r="E472" i="29" s="1"/>
  <c r="E473" i="29" a="1"/>
  <c r="E473" i="29" s="1"/>
  <c r="E474" i="29" a="1"/>
  <c r="E474" i="29" s="1"/>
  <c r="E475" i="29" a="1"/>
  <c r="E475" i="29"/>
  <c r="E476" i="29" a="1"/>
  <c r="E476" i="29" s="1"/>
  <c r="E477" i="29" a="1"/>
  <c r="E477" i="29" s="1"/>
  <c r="E478" i="29" a="1"/>
  <c r="E478" i="29" s="1"/>
  <c r="E479" i="29" a="1"/>
  <c r="E479" i="29" s="1"/>
  <c r="E480" i="29" a="1"/>
  <c r="E480" i="29" s="1"/>
  <c r="E481" i="29" a="1"/>
  <c r="E481" i="29" s="1"/>
  <c r="E482" i="29" a="1"/>
  <c r="E482" i="29" s="1"/>
  <c r="E483" i="29" a="1"/>
  <c r="E483" i="29" s="1"/>
  <c r="E484" i="29" a="1"/>
  <c r="E484" i="29" s="1"/>
  <c r="E485" i="29" a="1"/>
  <c r="E485" i="29" s="1"/>
  <c r="E486" i="29" a="1"/>
  <c r="E486" i="29" s="1"/>
  <c r="E487" i="29" a="1"/>
  <c r="E487" i="29" s="1"/>
  <c r="E488" i="29" a="1"/>
  <c r="E488" i="29" s="1"/>
  <c r="E489" i="29" a="1"/>
  <c r="E489" i="29" s="1"/>
  <c r="E490" i="29" a="1"/>
  <c r="E490" i="29" s="1"/>
  <c r="E491" i="29" a="1"/>
  <c r="E491" i="29" s="1"/>
  <c r="E492" i="29" a="1"/>
  <c r="E492" i="29" s="1"/>
  <c r="E493" i="29" a="1"/>
  <c r="E493" i="29"/>
  <c r="E494" i="29" a="1"/>
  <c r="E494" i="29" s="1"/>
  <c r="E495" i="29" a="1"/>
  <c r="E495" i="29" s="1"/>
  <c r="E496" i="29" a="1"/>
  <c r="E496" i="29" s="1"/>
  <c r="E497" i="29" a="1"/>
  <c r="E497" i="29" s="1"/>
  <c r="E498" i="29" a="1"/>
  <c r="E498" i="29" s="1"/>
  <c r="E499" i="29" a="1"/>
  <c r="E499" i="29" s="1"/>
  <c r="E500" i="29" a="1"/>
  <c r="E500" i="29" s="1"/>
  <c r="E501" i="29" a="1"/>
  <c r="E501" i="29" s="1"/>
  <c r="E502" i="29" a="1"/>
  <c r="E502" i="29"/>
  <c r="E503" i="29" a="1"/>
  <c r="E503" i="29" s="1"/>
  <c r="E504" i="29" a="1"/>
  <c r="E504" i="29" s="1"/>
  <c r="E505" i="29" a="1"/>
  <c r="E505" i="29" s="1"/>
  <c r="E506" i="29" a="1"/>
  <c r="E506" i="29"/>
  <c r="E507" i="29" a="1"/>
  <c r="E507" i="29" s="1"/>
  <c r="E508" i="29" a="1"/>
  <c r="E508" i="29"/>
  <c r="E509" i="29" a="1"/>
  <c r="E509" i="29" s="1"/>
  <c r="E510" i="29" a="1"/>
  <c r="E510" i="29" s="1"/>
  <c r="E511" i="29" a="1"/>
  <c r="E511" i="29" s="1"/>
  <c r="E512" i="29" a="1"/>
  <c r="E512" i="29" s="1"/>
  <c r="E513" i="29" a="1"/>
  <c r="E513" i="29" s="1"/>
  <c r="E514" i="29" a="1"/>
  <c r="E514" i="29" s="1"/>
  <c r="E515" i="29" a="1"/>
  <c r="E515" i="29"/>
  <c r="E516" i="29" a="1"/>
  <c r="E516" i="29" s="1"/>
  <c r="E517" i="29" a="1"/>
  <c r="E517" i="29"/>
  <c r="E518" i="29" a="1"/>
  <c r="E518" i="29" s="1"/>
  <c r="E519" i="29" a="1"/>
  <c r="E519" i="29" s="1"/>
  <c r="E520" i="29" a="1"/>
  <c r="E520" i="29"/>
  <c r="E521" i="29" a="1"/>
  <c r="E521" i="29" s="1"/>
  <c r="E522" i="29" a="1"/>
  <c r="E522" i="29" s="1"/>
  <c r="E523" i="29" a="1"/>
  <c r="E523" i="29" s="1"/>
  <c r="E524" i="29" a="1"/>
  <c r="E524" i="29"/>
  <c r="E525" i="29" a="1"/>
  <c r="E525" i="29" s="1"/>
  <c r="E526" i="29" a="1"/>
  <c r="E526" i="29"/>
  <c r="E527" i="29" a="1"/>
  <c r="E527" i="29" s="1"/>
  <c r="E528" i="29" a="1"/>
  <c r="E528" i="29" s="1"/>
  <c r="E529" i="29" a="1"/>
  <c r="E529" i="29" s="1"/>
  <c r="E530" i="29" a="1"/>
  <c r="E530" i="29" s="1"/>
  <c r="E531" i="29" a="1"/>
  <c r="E531" i="29" s="1"/>
  <c r="E532" i="29" a="1"/>
  <c r="E532" i="29" s="1"/>
  <c r="E533" i="29" a="1"/>
  <c r="E533" i="29"/>
  <c r="E534" i="29" a="1"/>
  <c r="E534" i="29" s="1"/>
  <c r="E535" i="29" a="1"/>
  <c r="E535" i="29"/>
  <c r="E536" i="29" a="1"/>
  <c r="E536" i="29" s="1"/>
  <c r="E537" i="29" a="1"/>
  <c r="E537" i="29" s="1"/>
  <c r="E538" i="29" a="1"/>
  <c r="E538" i="29"/>
  <c r="E539" i="29" a="1"/>
  <c r="E539" i="29" s="1"/>
  <c r="E540" i="29" a="1"/>
  <c r="E540" i="29" s="1"/>
  <c r="E541" i="29" a="1"/>
  <c r="E541" i="29" s="1"/>
  <c r="E542" i="29" a="1"/>
  <c r="E542" i="29"/>
  <c r="E543" i="29" a="1"/>
  <c r="E543" i="29" s="1"/>
  <c r="E544" i="29" a="1"/>
  <c r="E544" i="29"/>
  <c r="E545" i="29" a="1"/>
  <c r="E545" i="29" s="1"/>
  <c r="E546" i="29" a="1"/>
  <c r="E546" i="29" s="1"/>
  <c r="E547" i="29" a="1"/>
  <c r="E547" i="29" s="1"/>
  <c r="E548" i="29" a="1"/>
  <c r="E548" i="29" s="1"/>
  <c r="E549" i="29" a="1"/>
  <c r="E549" i="29" s="1"/>
  <c r="E550" i="29" a="1"/>
  <c r="E550" i="29" s="1"/>
  <c r="E551" i="29" a="1"/>
  <c r="E551" i="29"/>
  <c r="E552" i="29" a="1"/>
  <c r="E552" i="29" s="1"/>
  <c r="E553" i="29" a="1"/>
  <c r="E553" i="29"/>
  <c r="E554" i="29" a="1"/>
  <c r="E554" i="29" s="1"/>
  <c r="E555" i="29" a="1"/>
  <c r="E555" i="29" s="1"/>
  <c r="E556" i="29" a="1"/>
  <c r="E556" i="29"/>
  <c r="E557" i="29" a="1"/>
  <c r="E557" i="29" s="1"/>
  <c r="E558" i="29" a="1"/>
  <c r="E558" i="29" s="1"/>
  <c r="E559" i="29" a="1"/>
  <c r="E559" i="29" s="1"/>
  <c r="E560" i="29" a="1"/>
  <c r="E560" i="29" s="1"/>
  <c r="E561" i="29" a="1"/>
  <c r="E561" i="29"/>
  <c r="E562" i="29" a="1"/>
  <c r="E562" i="29" s="1"/>
  <c r="E563" i="29" a="1"/>
  <c r="E563" i="29" s="1"/>
  <c r="E564" i="29" a="1"/>
  <c r="E564" i="29"/>
  <c r="E565" i="29" a="1"/>
  <c r="E565" i="29" s="1"/>
  <c r="E566" i="29" a="1"/>
  <c r="E566" i="29" s="1"/>
  <c r="E567" i="29" a="1"/>
  <c r="E567" i="29"/>
  <c r="E568" i="29" a="1"/>
  <c r="E568" i="29"/>
  <c r="E569" i="29" a="1"/>
  <c r="E569" i="29" s="1"/>
  <c r="E570" i="29" a="1"/>
  <c r="E570" i="29" s="1"/>
  <c r="E571" i="29" a="1"/>
  <c r="E571" i="29"/>
  <c r="E572" i="29" a="1"/>
  <c r="E572" i="29" s="1"/>
  <c r="E573" i="29" a="1"/>
  <c r="E573" i="29" s="1"/>
  <c r="E574" i="29" a="1"/>
  <c r="E574" i="29"/>
  <c r="E575" i="29" a="1"/>
  <c r="E575" i="29" s="1"/>
  <c r="F2" i="29" a="1"/>
  <c r="F2" i="29" s="1"/>
  <c r="F3" i="29" a="1"/>
  <c r="F3" i="29" s="1"/>
  <c r="F4" i="29" a="1"/>
  <c r="F4" i="29" s="1"/>
  <c r="F5" i="29" a="1"/>
  <c r="F5" i="29" s="1"/>
  <c r="F6" i="29" a="1"/>
  <c r="F6" i="29" s="1"/>
  <c r="F7" i="29" a="1"/>
  <c r="F7" i="29" s="1"/>
  <c r="F8" i="29" a="1"/>
  <c r="F8" i="29" s="1"/>
  <c r="F9" i="29" a="1"/>
  <c r="F9" i="29" s="1"/>
  <c r="F10" i="29" a="1"/>
  <c r="F10" i="29" s="1"/>
  <c r="F11" i="29" a="1"/>
  <c r="F11" i="29" s="1"/>
  <c r="F12" i="29" a="1"/>
  <c r="F12" i="29" s="1"/>
  <c r="F13" i="29" a="1"/>
  <c r="F13" i="29" s="1"/>
  <c r="F14" i="29" a="1"/>
  <c r="F14" i="29" s="1"/>
  <c r="F15" i="29" a="1"/>
  <c r="F15" i="29" s="1"/>
  <c r="F16" i="29" a="1"/>
  <c r="F16" i="29" s="1"/>
  <c r="F17" i="29" a="1"/>
  <c r="F17" i="29" s="1"/>
  <c r="F18" i="29" a="1"/>
  <c r="F18" i="29" s="1"/>
  <c r="F19" i="29" a="1"/>
  <c r="F19" i="29" s="1"/>
  <c r="F20" i="29" a="1"/>
  <c r="F20" i="29" s="1"/>
  <c r="F21" i="29" a="1"/>
  <c r="F21" i="29" s="1"/>
  <c r="F22" i="29" a="1"/>
  <c r="F22" i="29" s="1"/>
  <c r="F23" i="29" a="1"/>
  <c r="F23" i="29" s="1"/>
  <c r="F24" i="29" a="1"/>
  <c r="F24" i="29" s="1"/>
  <c r="F25" i="29" a="1"/>
  <c r="F25" i="29" s="1"/>
  <c r="F26" i="29" a="1"/>
  <c r="F26" i="29" s="1"/>
  <c r="F27" i="29" a="1"/>
  <c r="F27" i="29" s="1"/>
  <c r="F28" i="29" a="1"/>
  <c r="F28" i="29" s="1"/>
  <c r="F29" i="29" a="1"/>
  <c r="F29" i="29" s="1"/>
  <c r="F30" i="29" a="1"/>
  <c r="F30" i="29" s="1"/>
  <c r="F31" i="29" a="1"/>
  <c r="F31" i="29" s="1"/>
  <c r="F32" i="29" a="1"/>
  <c r="F32" i="29" s="1"/>
  <c r="F33" i="29" a="1"/>
  <c r="F33" i="29" s="1"/>
  <c r="F34" i="29" a="1"/>
  <c r="F34" i="29" s="1"/>
  <c r="F35" i="29" a="1"/>
  <c r="F35" i="29" s="1"/>
  <c r="F36" i="29" a="1"/>
  <c r="F36" i="29" s="1"/>
  <c r="F37" i="29" a="1"/>
  <c r="F37" i="29" s="1"/>
  <c r="F38" i="29" a="1"/>
  <c r="F38" i="29" s="1"/>
  <c r="F39" i="29" a="1"/>
  <c r="F39" i="29" s="1"/>
  <c r="F40" i="29" a="1"/>
  <c r="F40" i="29" s="1"/>
  <c r="F41" i="29" a="1"/>
  <c r="F41" i="29" s="1"/>
  <c r="F42" i="29" a="1"/>
  <c r="F42" i="29" s="1"/>
  <c r="F43" i="29" a="1"/>
  <c r="F43" i="29" s="1"/>
  <c r="F44" i="29" a="1"/>
  <c r="F44" i="29" s="1"/>
  <c r="F45" i="29" a="1"/>
  <c r="F45" i="29" s="1"/>
  <c r="F46" i="29" a="1"/>
  <c r="F46" i="29" s="1"/>
  <c r="F47" i="29" a="1"/>
  <c r="F47" i="29" s="1"/>
  <c r="F48" i="29" a="1"/>
  <c r="F48" i="29" s="1"/>
  <c r="F49" i="29" a="1"/>
  <c r="F49" i="29" s="1"/>
  <c r="F50" i="29" a="1"/>
  <c r="F50" i="29" s="1"/>
  <c r="F51" i="29" a="1"/>
  <c r="F51" i="29" s="1"/>
  <c r="F52" i="29" a="1"/>
  <c r="F52" i="29" s="1"/>
  <c r="F53" i="29" a="1"/>
  <c r="F53" i="29" s="1"/>
  <c r="F54" i="29" a="1"/>
  <c r="F54" i="29" s="1"/>
  <c r="F55" i="29" a="1"/>
  <c r="F55" i="29" s="1"/>
  <c r="F56" i="29" a="1"/>
  <c r="F56" i="29" s="1"/>
  <c r="F57" i="29" a="1"/>
  <c r="F57" i="29" s="1"/>
  <c r="F58" i="29" a="1"/>
  <c r="F58" i="29" s="1"/>
  <c r="F59" i="29" a="1"/>
  <c r="F59" i="29" s="1"/>
  <c r="F60" i="29" a="1"/>
  <c r="F60" i="29" s="1"/>
  <c r="F61" i="29" a="1"/>
  <c r="F61" i="29" s="1"/>
  <c r="F62" i="29" a="1"/>
  <c r="F62" i="29" s="1"/>
  <c r="F63" i="29" a="1"/>
  <c r="F63" i="29" s="1"/>
  <c r="F64" i="29" a="1"/>
  <c r="F64" i="29" s="1"/>
  <c r="F65" i="29" a="1"/>
  <c r="F65" i="29"/>
  <c r="F66" i="29" a="1"/>
  <c r="F66" i="29" s="1"/>
  <c r="F67" i="29" a="1"/>
  <c r="F67" i="29" s="1"/>
  <c r="F68" i="29" a="1"/>
  <c r="F68" i="29" s="1"/>
  <c r="F69" i="29" a="1"/>
  <c r="F69" i="29" s="1"/>
  <c r="F70" i="29" a="1"/>
  <c r="F70" i="29" s="1"/>
  <c r="F71" i="29" a="1"/>
  <c r="F71" i="29" s="1"/>
  <c r="F72" i="29" a="1"/>
  <c r="F72" i="29" s="1"/>
  <c r="F73" i="29" a="1"/>
  <c r="F73" i="29" s="1"/>
  <c r="F74" i="29" a="1"/>
  <c r="F74" i="29" s="1"/>
  <c r="F75" i="29" a="1"/>
  <c r="F75" i="29" s="1"/>
  <c r="F76" i="29" a="1"/>
  <c r="F76" i="29" s="1"/>
  <c r="F77" i="29" a="1"/>
  <c r="F77" i="29" s="1"/>
  <c r="F78" i="29" a="1"/>
  <c r="F78" i="29" s="1"/>
  <c r="F79" i="29" a="1"/>
  <c r="F79" i="29" s="1"/>
  <c r="F80" i="29" a="1"/>
  <c r="F80" i="29" s="1"/>
  <c r="F81" i="29" a="1"/>
  <c r="F81" i="29" s="1"/>
  <c r="F82" i="29" a="1"/>
  <c r="F82" i="29" s="1"/>
  <c r="F83" i="29" a="1"/>
  <c r="F83" i="29" s="1"/>
  <c r="F84" i="29" a="1"/>
  <c r="F84" i="29" s="1"/>
  <c r="F85" i="29" a="1"/>
  <c r="F85" i="29" s="1"/>
  <c r="F86" i="29" a="1"/>
  <c r="F86" i="29" s="1"/>
  <c r="F87" i="29" a="1"/>
  <c r="F87" i="29" s="1"/>
  <c r="F88" i="29" a="1"/>
  <c r="F88" i="29" s="1"/>
  <c r="F89" i="29" a="1"/>
  <c r="F89" i="29" s="1"/>
  <c r="F90" i="29" a="1"/>
  <c r="F90" i="29" s="1"/>
  <c r="F91" i="29" a="1"/>
  <c r="F91" i="29" s="1"/>
  <c r="F92" i="29" a="1"/>
  <c r="F92" i="29" s="1"/>
  <c r="F93" i="29" a="1"/>
  <c r="F93" i="29" s="1"/>
  <c r="F94" i="29" a="1"/>
  <c r="F94" i="29" s="1"/>
  <c r="F95" i="29" a="1"/>
  <c r="F95" i="29" s="1"/>
  <c r="F96" i="29" a="1"/>
  <c r="F96" i="29" s="1"/>
  <c r="F97" i="29" a="1"/>
  <c r="F97" i="29" s="1"/>
  <c r="F98" i="29" a="1"/>
  <c r="F98" i="29" s="1"/>
  <c r="F99" i="29" a="1"/>
  <c r="F99" i="29" s="1"/>
  <c r="F100" i="29" a="1"/>
  <c r="F100" i="29" s="1"/>
  <c r="F101" i="29" a="1"/>
  <c r="F101" i="29" s="1"/>
  <c r="F102" i="29" a="1"/>
  <c r="F102" i="29" s="1"/>
  <c r="F103" i="29" a="1"/>
  <c r="F103" i="29" s="1"/>
  <c r="F104" i="29" a="1"/>
  <c r="F104" i="29" s="1"/>
  <c r="F105" i="29" a="1"/>
  <c r="F105" i="29" s="1"/>
  <c r="F106" i="29" a="1"/>
  <c r="F106" i="29" s="1"/>
  <c r="F107" i="29" a="1"/>
  <c r="F107" i="29" s="1"/>
  <c r="F108" i="29" a="1"/>
  <c r="F108" i="29" s="1"/>
  <c r="F109" i="29" a="1"/>
  <c r="F109" i="29" s="1"/>
  <c r="F110" i="29" a="1"/>
  <c r="F110" i="29" s="1"/>
  <c r="F111" i="29" a="1"/>
  <c r="F111" i="29" s="1"/>
  <c r="F112" i="29" a="1"/>
  <c r="F112" i="29" s="1"/>
  <c r="F113" i="29" a="1"/>
  <c r="F113" i="29" s="1"/>
  <c r="F114" i="29" a="1"/>
  <c r="F114" i="29" s="1"/>
  <c r="F115" i="29" a="1"/>
  <c r="F115" i="29" s="1"/>
  <c r="F116" i="29" a="1"/>
  <c r="F116" i="29" s="1"/>
  <c r="F117" i="29" a="1"/>
  <c r="F117" i="29" s="1"/>
  <c r="F118" i="29" a="1"/>
  <c r="F118" i="29"/>
  <c r="F119" i="29" a="1"/>
  <c r="F119" i="29" s="1"/>
  <c r="F120" i="29" a="1"/>
  <c r="F120" i="29" s="1"/>
  <c r="F121" i="29" a="1"/>
  <c r="F121" i="29" s="1"/>
  <c r="F122" i="29" a="1"/>
  <c r="F122" i="29" s="1"/>
  <c r="F123" i="29" a="1"/>
  <c r="F123" i="29" s="1"/>
  <c r="F124" i="29" a="1"/>
  <c r="F124" i="29" s="1"/>
  <c r="F125" i="29" a="1"/>
  <c r="F125" i="29" s="1"/>
  <c r="F126" i="29" a="1"/>
  <c r="F126" i="29" s="1"/>
  <c r="F127" i="29" a="1"/>
  <c r="F127" i="29" s="1"/>
  <c r="F128" i="29" a="1"/>
  <c r="F128" i="29" s="1"/>
  <c r="F129" i="29" a="1"/>
  <c r="F129" i="29" s="1"/>
  <c r="F130" i="29" a="1"/>
  <c r="F130" i="29" s="1"/>
  <c r="F131" i="29" a="1"/>
  <c r="F131" i="29" s="1"/>
  <c r="F132" i="29" a="1"/>
  <c r="F132" i="29" s="1"/>
  <c r="F133" i="29" a="1"/>
  <c r="F133" i="29" s="1"/>
  <c r="F134" i="29" a="1"/>
  <c r="F134" i="29" s="1"/>
  <c r="F135" i="29" a="1"/>
  <c r="F135" i="29" s="1"/>
  <c r="F136" i="29" a="1"/>
  <c r="F136" i="29" s="1"/>
  <c r="F137" i="29" a="1"/>
  <c r="F137" i="29" s="1"/>
  <c r="F138" i="29" a="1"/>
  <c r="F138" i="29" s="1"/>
  <c r="F139" i="29" a="1"/>
  <c r="F139" i="29" s="1"/>
  <c r="F140" i="29" a="1"/>
  <c r="F140" i="29" s="1"/>
  <c r="F141" i="29" a="1"/>
  <c r="F141" i="29" s="1"/>
  <c r="F142" i="29" a="1"/>
  <c r="F142" i="29" s="1"/>
  <c r="F143" i="29" a="1"/>
  <c r="F143" i="29" s="1"/>
  <c r="F144" i="29" a="1"/>
  <c r="F144" i="29" s="1"/>
  <c r="F145" i="29" a="1"/>
  <c r="F145" i="29" s="1"/>
  <c r="F146" i="29" a="1"/>
  <c r="F146" i="29" s="1"/>
  <c r="F147" i="29" a="1"/>
  <c r="F147" i="29" s="1"/>
  <c r="F148" i="29" a="1"/>
  <c r="F148" i="29" s="1"/>
  <c r="F149" i="29" a="1"/>
  <c r="F149" i="29" s="1"/>
  <c r="F150" i="29" a="1"/>
  <c r="F150" i="29" s="1"/>
  <c r="F151" i="29" a="1"/>
  <c r="F151" i="29" s="1"/>
  <c r="F152" i="29" a="1"/>
  <c r="F152" i="29" s="1"/>
  <c r="F153" i="29" a="1"/>
  <c r="F153" i="29" s="1"/>
  <c r="F154" i="29" a="1"/>
  <c r="F154" i="29" s="1"/>
  <c r="F155" i="29" a="1"/>
  <c r="F155" i="29" s="1"/>
  <c r="F156" i="29" a="1"/>
  <c r="F156" i="29" s="1"/>
  <c r="F157" i="29" a="1"/>
  <c r="F157" i="29" s="1"/>
  <c r="F158" i="29" a="1"/>
  <c r="F158" i="29" s="1"/>
  <c r="F159" i="29" a="1"/>
  <c r="F159" i="29" s="1"/>
  <c r="F160" i="29" a="1"/>
  <c r="F160" i="29" s="1"/>
  <c r="F161" i="29" a="1"/>
  <c r="F161" i="29" s="1"/>
  <c r="F162" i="29" a="1"/>
  <c r="F162" i="29" s="1"/>
  <c r="F163" i="29" a="1"/>
  <c r="F163" i="29" s="1"/>
  <c r="F164" i="29" a="1"/>
  <c r="F164" i="29" s="1"/>
  <c r="F165" i="29" a="1"/>
  <c r="F165" i="29" s="1"/>
  <c r="F166" i="29" a="1"/>
  <c r="F166" i="29" s="1"/>
  <c r="F167" i="29" a="1"/>
  <c r="F167" i="29" s="1"/>
  <c r="F168" i="29" a="1"/>
  <c r="F168" i="29" s="1"/>
  <c r="F169" i="29" a="1"/>
  <c r="F169" i="29" s="1"/>
  <c r="F170" i="29" a="1"/>
  <c r="F170" i="29" s="1"/>
  <c r="F171" i="29" a="1"/>
  <c r="F171" i="29" s="1"/>
  <c r="F172" i="29" a="1"/>
  <c r="F172" i="29" s="1"/>
  <c r="F173" i="29" a="1"/>
  <c r="F173" i="29" s="1"/>
  <c r="F174" i="29" a="1"/>
  <c r="F174" i="29" s="1"/>
  <c r="F175" i="29" a="1"/>
  <c r="F175" i="29" s="1"/>
  <c r="F176" i="29" a="1"/>
  <c r="F176" i="29" s="1"/>
  <c r="F177" i="29" a="1"/>
  <c r="F177" i="29" s="1"/>
  <c r="F178" i="29" a="1"/>
  <c r="F178" i="29" s="1"/>
  <c r="F179" i="29" a="1"/>
  <c r="F179" i="29" s="1"/>
  <c r="F180" i="29" a="1"/>
  <c r="F180" i="29" s="1"/>
  <c r="F181" i="29" a="1"/>
  <c r="F181" i="29" s="1"/>
  <c r="F182" i="29" a="1"/>
  <c r="F182" i="29" s="1"/>
  <c r="F183" i="29" a="1"/>
  <c r="F183" i="29" s="1"/>
  <c r="F184" i="29" a="1"/>
  <c r="F184" i="29" s="1"/>
  <c r="F185" i="29" a="1"/>
  <c r="F185" i="29" s="1"/>
  <c r="F186" i="29" a="1"/>
  <c r="F186" i="29" s="1"/>
  <c r="F187" i="29" a="1"/>
  <c r="F187" i="29" s="1"/>
  <c r="F188" i="29" a="1"/>
  <c r="F188" i="29" s="1"/>
  <c r="F189" i="29" a="1"/>
  <c r="F189" i="29" s="1"/>
  <c r="F190" i="29" a="1"/>
  <c r="F190" i="29" s="1"/>
  <c r="F191" i="29" a="1"/>
  <c r="F191" i="29" s="1"/>
  <c r="F192" i="29" a="1"/>
  <c r="F192" i="29" s="1"/>
  <c r="F193" i="29" a="1"/>
  <c r="F193" i="29" s="1"/>
  <c r="F194" i="29" a="1"/>
  <c r="F194" i="29" s="1"/>
  <c r="F195" i="29" a="1"/>
  <c r="F195" i="29" s="1"/>
  <c r="F196" i="29" a="1"/>
  <c r="F196" i="29" s="1"/>
  <c r="F197" i="29" a="1"/>
  <c r="F197" i="29" s="1"/>
  <c r="F198" i="29" a="1"/>
  <c r="F198" i="29" s="1"/>
  <c r="F199" i="29" a="1"/>
  <c r="F199" i="29"/>
  <c r="F200" i="29" a="1"/>
  <c r="F200" i="29" s="1"/>
  <c r="F201" i="29" a="1"/>
  <c r="F201" i="29" s="1"/>
  <c r="F202" i="29" a="1"/>
  <c r="F202" i="29" s="1"/>
  <c r="F203" i="29" a="1"/>
  <c r="F203" i="29" s="1"/>
  <c r="F204" i="29" a="1"/>
  <c r="F204" i="29" s="1"/>
  <c r="F205" i="29" a="1"/>
  <c r="F205" i="29" s="1"/>
  <c r="F206" i="29" a="1"/>
  <c r="F206" i="29" s="1"/>
  <c r="F207" i="29" a="1"/>
  <c r="F207" i="29" s="1"/>
  <c r="F208" i="29" a="1"/>
  <c r="F208" i="29" s="1"/>
  <c r="F209" i="29" a="1"/>
  <c r="F209" i="29" s="1"/>
  <c r="F210" i="29" a="1"/>
  <c r="F210" i="29" s="1"/>
  <c r="F211" i="29" a="1"/>
  <c r="F211" i="29" s="1"/>
  <c r="F212" i="29" a="1"/>
  <c r="F212" i="29" s="1"/>
  <c r="F213" i="29" a="1"/>
  <c r="F213" i="29" s="1"/>
  <c r="F214" i="29" a="1"/>
  <c r="F214" i="29" s="1"/>
  <c r="F215" i="29" a="1"/>
  <c r="F215" i="29" s="1"/>
  <c r="F216" i="29" a="1"/>
  <c r="F216" i="29" s="1"/>
  <c r="F217" i="29" a="1"/>
  <c r="F217" i="29" s="1"/>
  <c r="F218" i="29" a="1"/>
  <c r="F218" i="29" s="1"/>
  <c r="F219" i="29" a="1"/>
  <c r="F219" i="29" s="1"/>
  <c r="F220" i="29" a="1"/>
  <c r="F220" i="29" s="1"/>
  <c r="F221" i="29" a="1"/>
  <c r="F221" i="29" s="1"/>
  <c r="F222" i="29" a="1"/>
  <c r="F222" i="29" s="1"/>
  <c r="F223" i="29" a="1"/>
  <c r="F223" i="29" s="1"/>
  <c r="F224" i="29" a="1"/>
  <c r="F224" i="29" s="1"/>
  <c r="F225" i="29" a="1"/>
  <c r="F225" i="29" s="1"/>
  <c r="F226" i="29" a="1"/>
  <c r="F226" i="29" s="1"/>
  <c r="F227" i="29" a="1"/>
  <c r="F227" i="29" s="1"/>
  <c r="F228" i="29" a="1"/>
  <c r="F228" i="29" s="1"/>
  <c r="F229" i="29" a="1"/>
  <c r="F229" i="29" s="1"/>
  <c r="F230" i="29" a="1"/>
  <c r="F230" i="29" s="1"/>
  <c r="F231" i="29" a="1"/>
  <c r="F231" i="29" s="1"/>
  <c r="F232" i="29" a="1"/>
  <c r="F232" i="29" s="1"/>
  <c r="F233" i="29" a="1"/>
  <c r="F233" i="29" s="1"/>
  <c r="F234" i="29" a="1"/>
  <c r="F234" i="29" s="1"/>
  <c r="F235" i="29" a="1"/>
  <c r="F235" i="29" s="1"/>
  <c r="F236" i="29" a="1"/>
  <c r="F236" i="29" s="1"/>
  <c r="F237" i="29" a="1"/>
  <c r="F237" i="29" s="1"/>
  <c r="F238" i="29" a="1"/>
  <c r="F238" i="29" s="1"/>
  <c r="F239" i="29" a="1"/>
  <c r="F239" i="29" s="1"/>
  <c r="F240" i="29" a="1"/>
  <c r="F240" i="29" s="1"/>
  <c r="F241" i="29" a="1"/>
  <c r="F241" i="29" s="1"/>
  <c r="F242" i="29" a="1"/>
  <c r="F242" i="29" s="1"/>
  <c r="F243" i="29" a="1"/>
  <c r="F243" i="29" s="1"/>
  <c r="F244" i="29" a="1"/>
  <c r="F244" i="29" s="1"/>
  <c r="F245" i="29" a="1"/>
  <c r="F245" i="29" s="1"/>
  <c r="F246" i="29" a="1"/>
  <c r="F246" i="29" s="1"/>
  <c r="F247" i="29" a="1"/>
  <c r="F247" i="29" s="1"/>
  <c r="F248" i="29" a="1"/>
  <c r="F248" i="29" s="1"/>
  <c r="F249" i="29" a="1"/>
  <c r="F249" i="29" s="1"/>
  <c r="F250" i="29" a="1"/>
  <c r="F250" i="29" s="1"/>
  <c r="F251" i="29" a="1"/>
  <c r="F251" i="29" s="1"/>
  <c r="F252" i="29" a="1"/>
  <c r="F252" i="29" s="1"/>
  <c r="F253" i="29" a="1"/>
  <c r="F253" i="29" s="1"/>
  <c r="F254" i="29" a="1"/>
  <c r="F254" i="29"/>
  <c r="F255" i="29" a="1"/>
  <c r="F255" i="29" s="1"/>
  <c r="F256" i="29" a="1"/>
  <c r="F256" i="29" s="1"/>
  <c r="F257" i="29" a="1"/>
  <c r="F257" i="29" s="1"/>
  <c r="F258" i="29" a="1"/>
  <c r="F258" i="29" s="1"/>
  <c r="F259" i="29" a="1"/>
  <c r="F259" i="29" s="1"/>
  <c r="F260" i="29" a="1"/>
  <c r="F260" i="29" s="1"/>
  <c r="F261" i="29" a="1"/>
  <c r="F261" i="29" s="1"/>
  <c r="F262" i="29" a="1"/>
  <c r="F262" i="29" s="1"/>
  <c r="F263" i="29" a="1"/>
  <c r="F263" i="29" s="1"/>
  <c r="F264" i="29" a="1"/>
  <c r="F264" i="29" s="1"/>
  <c r="F265" i="29" a="1"/>
  <c r="F265" i="29" s="1"/>
  <c r="F266" i="29" a="1"/>
  <c r="F266" i="29" s="1"/>
  <c r="F267" i="29" a="1"/>
  <c r="F267" i="29" s="1"/>
  <c r="F268" i="29" a="1"/>
  <c r="F268" i="29" s="1"/>
  <c r="F269" i="29" a="1"/>
  <c r="F269" i="29" s="1"/>
  <c r="F270" i="29" a="1"/>
  <c r="F270" i="29" s="1"/>
  <c r="F271" i="29" a="1"/>
  <c r="F271" i="29" s="1"/>
  <c r="F272" i="29" a="1"/>
  <c r="F272" i="29" s="1"/>
  <c r="F273" i="29" a="1"/>
  <c r="F273" i="29" s="1"/>
  <c r="F274" i="29" a="1"/>
  <c r="F274" i="29" s="1"/>
  <c r="F275" i="29" a="1"/>
  <c r="F275" i="29" s="1"/>
  <c r="F276" i="29" a="1"/>
  <c r="F276" i="29" s="1"/>
  <c r="F277" i="29" a="1"/>
  <c r="F277" i="29" s="1"/>
  <c r="F278" i="29" a="1"/>
  <c r="F278" i="29" s="1"/>
  <c r="F279" i="29" a="1"/>
  <c r="F279" i="29" s="1"/>
  <c r="F280" i="29" a="1"/>
  <c r="F280" i="29" s="1"/>
  <c r="F281" i="29" a="1"/>
  <c r="F281" i="29" s="1"/>
  <c r="F282" i="29" a="1"/>
  <c r="F282" i="29" s="1"/>
  <c r="F283" i="29" a="1"/>
  <c r="F283" i="29" s="1"/>
  <c r="F284" i="29" a="1"/>
  <c r="F284" i="29" s="1"/>
  <c r="F285" i="29" a="1"/>
  <c r="F285" i="29" s="1"/>
  <c r="F286" i="29" a="1"/>
  <c r="F286" i="29" s="1"/>
  <c r="F287" i="29" a="1"/>
  <c r="F287" i="29" s="1"/>
  <c r="F288" i="29" a="1"/>
  <c r="F288" i="29" s="1"/>
  <c r="F289" i="29" a="1"/>
  <c r="F289" i="29" s="1"/>
  <c r="F290" i="29" a="1"/>
  <c r="F290" i="29" s="1"/>
  <c r="F291" i="29" a="1"/>
  <c r="F291" i="29" s="1"/>
  <c r="F292" i="29" a="1"/>
  <c r="F292" i="29" s="1"/>
  <c r="F293" i="29" a="1"/>
  <c r="F293" i="29" s="1"/>
  <c r="F294" i="29" a="1"/>
  <c r="F294" i="29" s="1"/>
  <c r="F295" i="29" a="1"/>
  <c r="F295" i="29" s="1"/>
  <c r="F296" i="29" a="1"/>
  <c r="F296" i="29" s="1"/>
  <c r="F297" i="29" a="1"/>
  <c r="F297" i="29" s="1"/>
  <c r="F298" i="29" a="1"/>
  <c r="F298" i="29" s="1"/>
  <c r="F299" i="29" a="1"/>
  <c r="F299" i="29" s="1"/>
  <c r="F300" i="29" a="1"/>
  <c r="F300" i="29" s="1"/>
  <c r="F301" i="29" a="1"/>
  <c r="F301" i="29" s="1"/>
  <c r="F302" i="29" a="1"/>
  <c r="F302" i="29" s="1"/>
  <c r="F303" i="29" a="1"/>
  <c r="F303" i="29" s="1"/>
  <c r="F304" i="29" a="1"/>
  <c r="F304" i="29" s="1"/>
  <c r="F305" i="29" a="1"/>
  <c r="F305" i="29" s="1"/>
  <c r="F306" i="29" a="1"/>
  <c r="F306" i="29" s="1"/>
  <c r="F307" i="29" a="1"/>
  <c r="F307" i="29" s="1"/>
  <c r="F308" i="29" a="1"/>
  <c r="F308" i="29" s="1"/>
  <c r="F309" i="29" a="1"/>
  <c r="F309" i="29" s="1"/>
  <c r="F310" i="29" a="1"/>
  <c r="F310" i="29" s="1"/>
  <c r="F311" i="29" a="1"/>
  <c r="F311" i="29" s="1"/>
  <c r="F312" i="29" a="1"/>
  <c r="F312" i="29" s="1"/>
  <c r="F313" i="29" a="1"/>
  <c r="F313" i="29" s="1"/>
  <c r="F314" i="29" a="1"/>
  <c r="F314" i="29" s="1"/>
  <c r="F315" i="29" a="1"/>
  <c r="F315" i="29" s="1"/>
  <c r="F316" i="29" a="1"/>
  <c r="F316" i="29" s="1"/>
  <c r="F317" i="29" a="1"/>
  <c r="F317" i="29" s="1"/>
  <c r="F318" i="29" a="1"/>
  <c r="F318" i="29" s="1"/>
  <c r="F319" i="29" a="1"/>
  <c r="F319" i="29" s="1"/>
  <c r="F320" i="29" a="1"/>
  <c r="F320" i="29" s="1"/>
  <c r="F321" i="29" a="1"/>
  <c r="F321" i="29" s="1"/>
  <c r="F322" i="29" a="1"/>
  <c r="F322" i="29" s="1"/>
  <c r="F323" i="29" a="1"/>
  <c r="F323" i="29" s="1"/>
  <c r="F324" i="29" a="1"/>
  <c r="F324" i="29" s="1"/>
  <c r="F325" i="29" a="1"/>
  <c r="F325" i="29" s="1"/>
  <c r="F326" i="29" a="1"/>
  <c r="F326" i="29" s="1"/>
  <c r="F327" i="29" a="1"/>
  <c r="F327" i="29" s="1"/>
  <c r="F328" i="29" a="1"/>
  <c r="F328" i="29" s="1"/>
  <c r="F329" i="29" a="1"/>
  <c r="F329" i="29" s="1"/>
  <c r="F330" i="29" a="1"/>
  <c r="F330" i="29" s="1"/>
  <c r="F331" i="29" a="1"/>
  <c r="F331" i="29" s="1"/>
  <c r="F332" i="29" a="1"/>
  <c r="F332" i="29" s="1"/>
  <c r="F333" i="29" a="1"/>
  <c r="F333" i="29" s="1"/>
  <c r="F334" i="29" a="1"/>
  <c r="F334" i="29" s="1"/>
  <c r="F335" i="29" a="1"/>
  <c r="F335" i="29" s="1"/>
  <c r="F336" i="29" a="1"/>
  <c r="F336" i="29" s="1"/>
  <c r="F337" i="29" a="1"/>
  <c r="F337" i="29" s="1"/>
  <c r="F338" i="29" a="1"/>
  <c r="F338" i="29" s="1"/>
  <c r="F339" i="29" a="1"/>
  <c r="F339" i="29" s="1"/>
  <c r="F340" i="29" a="1"/>
  <c r="F340" i="29" s="1"/>
  <c r="F341" i="29" a="1"/>
  <c r="F341" i="29" s="1"/>
  <c r="F342" i="29" a="1"/>
  <c r="F342" i="29" s="1"/>
  <c r="F343" i="29" a="1"/>
  <c r="F343" i="29" s="1"/>
  <c r="F344" i="29" a="1"/>
  <c r="F344" i="29" s="1"/>
  <c r="F345" i="29" a="1"/>
  <c r="F345" i="29" s="1"/>
  <c r="F346" i="29" a="1"/>
  <c r="F346" i="29"/>
  <c r="F347" i="29" a="1"/>
  <c r="F347" i="29" s="1"/>
  <c r="F348" i="29" a="1"/>
  <c r="F348" i="29" s="1"/>
  <c r="F349" i="29" a="1"/>
  <c r="F349" i="29" s="1"/>
  <c r="F350" i="29" a="1"/>
  <c r="F350" i="29" s="1"/>
  <c r="F351" i="29" a="1"/>
  <c r="F351" i="29" s="1"/>
  <c r="F352" i="29" a="1"/>
  <c r="F352" i="29" s="1"/>
  <c r="F353" i="29" a="1"/>
  <c r="F353" i="29" s="1"/>
  <c r="F354" i="29" a="1"/>
  <c r="F354" i="29" s="1"/>
  <c r="F355" i="29" a="1"/>
  <c r="F355" i="29" s="1"/>
  <c r="F356" i="29" a="1"/>
  <c r="F356" i="29" s="1"/>
  <c r="F357" i="29" a="1"/>
  <c r="F357" i="29" s="1"/>
  <c r="F358" i="29" a="1"/>
  <c r="F358" i="29" s="1"/>
  <c r="F359" i="29" a="1"/>
  <c r="F359" i="29" s="1"/>
  <c r="F360" i="29" a="1"/>
  <c r="F360" i="29" s="1"/>
  <c r="F361" i="29" a="1"/>
  <c r="F361" i="29" s="1"/>
  <c r="F362" i="29" a="1"/>
  <c r="F362" i="29" s="1"/>
  <c r="F363" i="29" a="1"/>
  <c r="F363" i="29" s="1"/>
  <c r="F364" i="29" a="1"/>
  <c r="F364" i="29" s="1"/>
  <c r="F365" i="29" a="1"/>
  <c r="F365" i="29" s="1"/>
  <c r="F366" i="29" a="1"/>
  <c r="F366" i="29" s="1"/>
  <c r="F367" i="29" a="1"/>
  <c r="F367" i="29" s="1"/>
  <c r="F368" i="29" a="1"/>
  <c r="F368" i="29" s="1"/>
  <c r="F369" i="29" a="1"/>
  <c r="F369" i="29" s="1"/>
  <c r="F370" i="29" a="1"/>
  <c r="F370" i="29" s="1"/>
  <c r="F371" i="29" a="1"/>
  <c r="F371" i="29" s="1"/>
  <c r="F372" i="29" a="1"/>
  <c r="F372" i="29" s="1"/>
  <c r="F373" i="29" a="1"/>
  <c r="F373" i="29" s="1"/>
  <c r="F374" i="29" a="1"/>
  <c r="F374" i="29" s="1"/>
  <c r="F375" i="29" a="1"/>
  <c r="F375" i="29" s="1"/>
  <c r="F376" i="29" a="1"/>
  <c r="F376" i="29" s="1"/>
  <c r="F377" i="29" a="1"/>
  <c r="F377" i="29" s="1"/>
  <c r="F378" i="29" a="1"/>
  <c r="F378" i="29" s="1"/>
  <c r="F379" i="29" a="1"/>
  <c r="F379" i="29" s="1"/>
  <c r="F380" i="29" a="1"/>
  <c r="F380" i="29" s="1"/>
  <c r="F381" i="29" a="1"/>
  <c r="F381" i="29" s="1"/>
  <c r="F382" i="29" a="1"/>
  <c r="F382" i="29" s="1"/>
  <c r="F383" i="29" a="1"/>
  <c r="F383" i="29" s="1"/>
  <c r="F384" i="29" a="1"/>
  <c r="F384" i="29" s="1"/>
  <c r="F385" i="29" a="1"/>
  <c r="F385" i="29" s="1"/>
  <c r="F386" i="29" a="1"/>
  <c r="F386" i="29" s="1"/>
  <c r="F387" i="29" a="1"/>
  <c r="F387" i="29" s="1"/>
  <c r="F388" i="29" a="1"/>
  <c r="F388" i="29" s="1"/>
  <c r="F389" i="29" a="1"/>
  <c r="F389" i="29" s="1"/>
  <c r="F390" i="29" a="1"/>
  <c r="F390" i="29" s="1"/>
  <c r="F391" i="29" a="1"/>
  <c r="F391" i="29" s="1"/>
  <c r="F392" i="29" a="1"/>
  <c r="F392" i="29" s="1"/>
  <c r="F393" i="29" a="1"/>
  <c r="F393" i="29" s="1"/>
  <c r="F394" i="29" a="1"/>
  <c r="F394" i="29" s="1"/>
  <c r="F395" i="29" a="1"/>
  <c r="F395" i="29" s="1"/>
  <c r="F396" i="29" a="1"/>
  <c r="F396" i="29" s="1"/>
  <c r="F397" i="29" a="1"/>
  <c r="F397" i="29" s="1"/>
  <c r="F398" i="29" a="1"/>
  <c r="F398" i="29" s="1"/>
  <c r="F399" i="29" a="1"/>
  <c r="F399" i="29" s="1"/>
  <c r="F400" i="29" a="1"/>
  <c r="F400" i="29" s="1"/>
  <c r="F401" i="29" a="1"/>
  <c r="F401" i="29" s="1"/>
  <c r="F402" i="29" a="1"/>
  <c r="F402" i="29" s="1"/>
  <c r="F403" i="29" a="1"/>
  <c r="F403" i="29" s="1"/>
  <c r="F404" i="29" a="1"/>
  <c r="F404" i="29" s="1"/>
  <c r="F405" i="29" a="1"/>
  <c r="F405" i="29" s="1"/>
  <c r="F406" i="29" a="1"/>
  <c r="F406" i="29" s="1"/>
  <c r="F407" i="29" a="1"/>
  <c r="F407" i="29" s="1"/>
  <c r="F408" i="29" a="1"/>
  <c r="F408" i="29" s="1"/>
  <c r="F409" i="29" a="1"/>
  <c r="F409" i="29" s="1"/>
  <c r="F410" i="29" a="1"/>
  <c r="F410" i="29" s="1"/>
  <c r="F411" i="29" a="1"/>
  <c r="F411" i="29" s="1"/>
  <c r="F412" i="29" a="1"/>
  <c r="F412" i="29" s="1"/>
  <c r="F413" i="29" a="1"/>
  <c r="F413" i="29" s="1"/>
  <c r="F414" i="29" a="1"/>
  <c r="F414" i="29" s="1"/>
  <c r="F415" i="29" a="1"/>
  <c r="F415" i="29" s="1"/>
  <c r="F416" i="29" a="1"/>
  <c r="F416" i="29" s="1"/>
  <c r="F417" i="29" a="1"/>
  <c r="F417" i="29" s="1"/>
  <c r="F418" i="29" a="1"/>
  <c r="F418" i="29" s="1"/>
  <c r="F419" i="29" a="1"/>
  <c r="F419" i="29" s="1"/>
  <c r="F420" i="29" a="1"/>
  <c r="F420" i="29" s="1"/>
  <c r="F421" i="29" a="1"/>
  <c r="F421" i="29" s="1"/>
  <c r="F422" i="29" a="1"/>
  <c r="F422" i="29" s="1"/>
  <c r="F423" i="29" a="1"/>
  <c r="F423" i="29" s="1"/>
  <c r="F424" i="29" a="1"/>
  <c r="F424" i="29" s="1"/>
  <c r="F425" i="29" a="1"/>
  <c r="F425" i="29" s="1"/>
  <c r="F426" i="29" a="1"/>
  <c r="F426" i="29" s="1"/>
  <c r="F427" i="29" a="1"/>
  <c r="F427" i="29" s="1"/>
  <c r="F428" i="29" a="1"/>
  <c r="F428" i="29" s="1"/>
  <c r="F429" i="29" a="1"/>
  <c r="F429" i="29" s="1"/>
  <c r="F430" i="29" a="1"/>
  <c r="F430" i="29" s="1"/>
  <c r="F431" i="29" a="1"/>
  <c r="F431" i="29" s="1"/>
  <c r="F432" i="29" a="1"/>
  <c r="F432" i="29" s="1"/>
  <c r="F433" i="29" a="1"/>
  <c r="F433" i="29" s="1"/>
  <c r="F434" i="29" a="1"/>
  <c r="F434" i="29" s="1"/>
  <c r="F435" i="29" a="1"/>
  <c r="F435" i="29" s="1"/>
  <c r="F436" i="29" a="1"/>
  <c r="F436" i="29" s="1"/>
  <c r="F437" i="29" a="1"/>
  <c r="F437" i="29" s="1"/>
  <c r="F438" i="29" a="1"/>
  <c r="F438" i="29" s="1"/>
  <c r="F439" i="29" a="1"/>
  <c r="F439" i="29" s="1"/>
  <c r="F440" i="29" a="1"/>
  <c r="F440" i="29" s="1"/>
  <c r="F441" i="29" a="1"/>
  <c r="F441" i="29"/>
  <c r="F442" i="29" a="1"/>
  <c r="F442" i="29" s="1"/>
  <c r="F443" i="29" a="1"/>
  <c r="F443" i="29" s="1"/>
  <c r="F444" i="29" a="1"/>
  <c r="F444" i="29" s="1"/>
  <c r="F445" i="29" a="1"/>
  <c r="F445" i="29" s="1"/>
  <c r="F446" i="29" a="1"/>
  <c r="F446" i="29" s="1"/>
  <c r="F447" i="29" a="1"/>
  <c r="F447" i="29" s="1"/>
  <c r="F448" i="29" a="1"/>
  <c r="F448" i="29" s="1"/>
  <c r="F449" i="29" a="1"/>
  <c r="F449" i="29" s="1"/>
  <c r="F450" i="29" a="1"/>
  <c r="F450" i="29" s="1"/>
  <c r="F451" i="29" a="1"/>
  <c r="F451" i="29" s="1"/>
  <c r="F452" i="29" a="1"/>
  <c r="F452" i="29" s="1"/>
  <c r="F453" i="29" a="1"/>
  <c r="F453" i="29" s="1"/>
  <c r="F454" i="29" a="1"/>
  <c r="F454" i="29" s="1"/>
  <c r="F455" i="29" a="1"/>
  <c r="F455" i="29" s="1"/>
  <c r="F456" i="29" a="1"/>
  <c r="F456" i="29" s="1"/>
  <c r="F457" i="29" a="1"/>
  <c r="F457" i="29" s="1"/>
  <c r="F458" i="29" a="1"/>
  <c r="F458" i="29" s="1"/>
  <c r="F459" i="29" a="1"/>
  <c r="F459" i="29" s="1"/>
  <c r="F460" i="29" a="1"/>
  <c r="F460" i="29" s="1"/>
  <c r="F461" i="29" a="1"/>
  <c r="F461" i="29" s="1"/>
  <c r="F462" i="29" a="1"/>
  <c r="F462" i="29" s="1"/>
  <c r="F463" i="29" a="1"/>
  <c r="F463" i="29" s="1"/>
  <c r="F464" i="29" a="1"/>
  <c r="F464" i="29" s="1"/>
  <c r="F465" i="29" a="1"/>
  <c r="F465" i="29" s="1"/>
  <c r="F466" i="29" a="1"/>
  <c r="F466" i="29" s="1"/>
  <c r="F467" i="29" a="1"/>
  <c r="F467" i="29" s="1"/>
  <c r="F468" i="29" a="1"/>
  <c r="F468" i="29" s="1"/>
  <c r="F469" i="29" a="1"/>
  <c r="F469" i="29" s="1"/>
  <c r="F470" i="29" a="1"/>
  <c r="F470" i="29" s="1"/>
  <c r="F471" i="29" a="1"/>
  <c r="F471" i="29" s="1"/>
  <c r="F472" i="29" a="1"/>
  <c r="F472" i="29" s="1"/>
  <c r="F473" i="29" a="1"/>
  <c r="F473" i="29" s="1"/>
  <c r="F474" i="29" a="1"/>
  <c r="F474" i="29" s="1"/>
  <c r="F475" i="29" a="1"/>
  <c r="F475" i="29" s="1"/>
  <c r="F476" i="29" a="1"/>
  <c r="F476" i="29" s="1"/>
  <c r="F477" i="29" a="1"/>
  <c r="F477" i="29" s="1"/>
  <c r="F478" i="29" a="1"/>
  <c r="F478" i="29" s="1"/>
  <c r="F479" i="29" a="1"/>
  <c r="F479" i="29" s="1"/>
  <c r="F480" i="29" a="1"/>
  <c r="F480" i="29" s="1"/>
  <c r="F481" i="29" a="1"/>
  <c r="F481" i="29" s="1"/>
  <c r="F482" i="29" a="1"/>
  <c r="F482" i="29" s="1"/>
  <c r="F483" i="29" a="1"/>
  <c r="F483" i="29" s="1"/>
  <c r="F484" i="29" a="1"/>
  <c r="F484" i="29" s="1"/>
  <c r="F485" i="29" a="1"/>
  <c r="F485" i="29" s="1"/>
  <c r="F486" i="29" a="1"/>
  <c r="F486" i="29" s="1"/>
  <c r="F487" i="29" a="1"/>
  <c r="F487" i="29" s="1"/>
  <c r="F488" i="29" a="1"/>
  <c r="F488" i="29" s="1"/>
  <c r="F489" i="29" a="1"/>
  <c r="F489" i="29" s="1"/>
  <c r="F490" i="29" a="1"/>
  <c r="F490" i="29" s="1"/>
  <c r="F491" i="29" a="1"/>
  <c r="F491" i="29" s="1"/>
  <c r="F492" i="29" a="1"/>
  <c r="F492" i="29" s="1"/>
  <c r="F493" i="29" a="1"/>
  <c r="F493" i="29" s="1"/>
  <c r="F494" i="29" a="1"/>
  <c r="F494" i="29" s="1"/>
  <c r="F495" i="29" a="1"/>
  <c r="F495" i="29" s="1"/>
  <c r="F496" i="29" a="1"/>
  <c r="F496" i="29" s="1"/>
  <c r="F497" i="29" a="1"/>
  <c r="F497" i="29" s="1"/>
  <c r="F498" i="29" a="1"/>
  <c r="F498" i="29" s="1"/>
  <c r="F499" i="29" a="1"/>
  <c r="F499" i="29" s="1"/>
  <c r="F500" i="29" a="1"/>
  <c r="F500" i="29" s="1"/>
  <c r="F501" i="29" a="1"/>
  <c r="F501" i="29" s="1"/>
  <c r="F502" i="29" a="1"/>
  <c r="F502" i="29" s="1"/>
  <c r="F503" i="29" a="1"/>
  <c r="F503" i="29" s="1"/>
  <c r="F504" i="29" a="1"/>
  <c r="F504" i="29" s="1"/>
  <c r="F505" i="29" a="1"/>
  <c r="F505" i="29" s="1"/>
  <c r="F506" i="29" a="1"/>
  <c r="F506" i="29" s="1"/>
  <c r="F507" i="29" a="1"/>
  <c r="F507" i="29" s="1"/>
  <c r="F508" i="29" a="1"/>
  <c r="F508" i="29" s="1"/>
  <c r="F509" i="29" a="1"/>
  <c r="F509" i="29" s="1"/>
  <c r="F510" i="29" a="1"/>
  <c r="F510" i="29" s="1"/>
  <c r="F511" i="29" a="1"/>
  <c r="F511" i="29" s="1"/>
  <c r="F512" i="29" a="1"/>
  <c r="F512" i="29" s="1"/>
  <c r="F513" i="29" a="1"/>
  <c r="F513" i="29"/>
  <c r="F514" i="29" a="1"/>
  <c r="F514" i="29" s="1"/>
  <c r="F515" i="29" a="1"/>
  <c r="F515" i="29" s="1"/>
  <c r="F516" i="29" a="1"/>
  <c r="F516" i="29" s="1"/>
  <c r="F517" i="29" a="1"/>
  <c r="F517" i="29" s="1"/>
  <c r="F518" i="29" a="1"/>
  <c r="F518" i="29" s="1"/>
  <c r="F519" i="29" a="1"/>
  <c r="F519" i="29" s="1"/>
  <c r="F520" i="29" a="1"/>
  <c r="F520" i="29" s="1"/>
  <c r="F521" i="29" a="1"/>
  <c r="F521" i="29" s="1"/>
  <c r="F522" i="29" a="1"/>
  <c r="F522" i="29" s="1"/>
  <c r="F523" i="29" a="1"/>
  <c r="F523" i="29" s="1"/>
  <c r="F524" i="29" a="1"/>
  <c r="F524" i="29" s="1"/>
  <c r="F525" i="29" a="1"/>
  <c r="F525" i="29" s="1"/>
  <c r="F526" i="29" a="1"/>
  <c r="F526" i="29" s="1"/>
  <c r="F527" i="29" a="1"/>
  <c r="F527" i="29" s="1"/>
  <c r="F528" i="29" a="1"/>
  <c r="F528" i="29" s="1"/>
  <c r="F529" i="29" a="1"/>
  <c r="F529" i="29" s="1"/>
  <c r="F530" i="29" a="1"/>
  <c r="F530" i="29" s="1"/>
  <c r="F531" i="29" a="1"/>
  <c r="F531" i="29" s="1"/>
  <c r="F532" i="29" a="1"/>
  <c r="F532" i="29" s="1"/>
  <c r="F533" i="29" a="1"/>
  <c r="F533" i="29" s="1"/>
  <c r="F534" i="29" a="1"/>
  <c r="F534" i="29" s="1"/>
  <c r="F535" i="29" a="1"/>
  <c r="F535" i="29" s="1"/>
  <c r="F536" i="29" a="1"/>
  <c r="F536" i="29" s="1"/>
  <c r="F537" i="29" a="1"/>
  <c r="F537" i="29" s="1"/>
  <c r="F538" i="29" a="1"/>
  <c r="F538" i="29" s="1"/>
  <c r="F539" i="29" a="1"/>
  <c r="F539" i="29" s="1"/>
  <c r="F540" i="29" a="1"/>
  <c r="F540" i="29" s="1"/>
  <c r="F541" i="29" a="1"/>
  <c r="F541" i="29" s="1"/>
  <c r="F542" i="29" a="1"/>
  <c r="F542" i="29"/>
  <c r="F543" i="29" a="1"/>
  <c r="F543" i="29" s="1"/>
  <c r="F544" i="29" a="1"/>
  <c r="F544" i="29" s="1"/>
  <c r="F545" i="29" a="1"/>
  <c r="F545" i="29" s="1"/>
  <c r="F546" i="29" a="1"/>
  <c r="F546" i="29" s="1"/>
  <c r="F547" i="29" a="1"/>
  <c r="F547" i="29" s="1"/>
  <c r="F548" i="29" a="1"/>
  <c r="F548" i="29" s="1"/>
  <c r="F549" i="29" a="1"/>
  <c r="F549" i="29" s="1"/>
  <c r="F550" i="29" a="1"/>
  <c r="F550" i="29" s="1"/>
  <c r="F551" i="29" a="1"/>
  <c r="F551" i="29" s="1"/>
  <c r="F552" i="29" a="1"/>
  <c r="F552" i="29" s="1"/>
  <c r="F553" i="29" a="1"/>
  <c r="F553" i="29" s="1"/>
  <c r="F554" i="29" a="1"/>
  <c r="F554" i="29" s="1"/>
  <c r="F555" i="29" a="1"/>
  <c r="F555" i="29" s="1"/>
  <c r="F556" i="29" a="1"/>
  <c r="F556" i="29" s="1"/>
  <c r="F557" i="29" a="1"/>
  <c r="F557" i="29" s="1"/>
  <c r="F558" i="29" a="1"/>
  <c r="F558" i="29" s="1"/>
  <c r="F559" i="29" a="1"/>
  <c r="F559" i="29" s="1"/>
  <c r="F560" i="29" a="1"/>
  <c r="F560" i="29" s="1"/>
  <c r="F561" i="29" a="1"/>
  <c r="F561" i="29" s="1"/>
  <c r="F562" i="29" a="1"/>
  <c r="F562" i="29" s="1"/>
  <c r="F563" i="29" a="1"/>
  <c r="F563" i="29" s="1"/>
  <c r="F564" i="29" a="1"/>
  <c r="F564" i="29" s="1"/>
  <c r="F565" i="29" a="1"/>
  <c r="F565" i="29" s="1"/>
  <c r="F566" i="29" a="1"/>
  <c r="F566" i="29" s="1"/>
  <c r="F567" i="29" a="1"/>
  <c r="F567" i="29" s="1"/>
  <c r="F568" i="29" a="1"/>
  <c r="F568" i="29" s="1"/>
  <c r="F569" i="29" a="1"/>
  <c r="F569" i="29" s="1"/>
  <c r="F570" i="29" a="1"/>
  <c r="F570" i="29" s="1"/>
  <c r="F571" i="29" a="1"/>
  <c r="F571" i="29" s="1"/>
  <c r="F572" i="29" a="1"/>
  <c r="F572" i="29" s="1"/>
  <c r="F573" i="29" a="1"/>
  <c r="F573" i="29" s="1"/>
  <c r="F574" i="29" a="1"/>
  <c r="F574" i="29" s="1"/>
  <c r="F575" i="29" a="1"/>
  <c r="F575" i="29" s="1"/>
  <c r="G2" i="29" a="1"/>
  <c r="G2" i="29" s="1"/>
  <c r="G3" i="29" a="1"/>
  <c r="G3" i="29" s="1"/>
  <c r="G4" i="29" a="1"/>
  <c r="G4" i="29" s="1"/>
  <c r="G5" i="29" a="1"/>
  <c r="G5" i="29" s="1"/>
  <c r="G6" i="29" a="1"/>
  <c r="G6" i="29" s="1"/>
  <c r="G7" i="29" a="1"/>
  <c r="G7" i="29" s="1"/>
  <c r="G8" i="29" a="1"/>
  <c r="G8" i="29" s="1"/>
  <c r="G9" i="29" a="1"/>
  <c r="G9" i="29" s="1"/>
  <c r="G10" i="29" a="1"/>
  <c r="G10" i="29" s="1"/>
  <c r="G11" i="29" a="1"/>
  <c r="G11" i="29" s="1"/>
  <c r="G12" i="29" a="1"/>
  <c r="G12" i="29" s="1"/>
  <c r="G13" i="29" a="1"/>
  <c r="G13" i="29" s="1"/>
  <c r="G14" i="29" a="1"/>
  <c r="G14" i="29" s="1"/>
  <c r="G15" i="29" a="1"/>
  <c r="G15" i="29" s="1"/>
  <c r="G16" i="29" a="1"/>
  <c r="G16" i="29" s="1"/>
  <c r="G17" i="29" a="1"/>
  <c r="G17" i="29" s="1"/>
  <c r="G18" i="29" a="1"/>
  <c r="G18" i="29" s="1"/>
  <c r="G19" i="29" a="1"/>
  <c r="G19" i="29" s="1"/>
  <c r="G20" i="29" a="1"/>
  <c r="G20" i="29" s="1"/>
  <c r="G21" i="29" a="1"/>
  <c r="G21" i="29" s="1"/>
  <c r="G22" i="29" a="1"/>
  <c r="G22" i="29" s="1"/>
  <c r="G23" i="29" a="1"/>
  <c r="G23" i="29" s="1"/>
  <c r="G24" i="29" a="1"/>
  <c r="G24" i="29" s="1"/>
  <c r="G25" i="29" a="1"/>
  <c r="G25" i="29" s="1"/>
  <c r="G26" i="29" a="1"/>
  <c r="G26" i="29" s="1"/>
  <c r="G27" i="29" a="1"/>
  <c r="G27" i="29" s="1"/>
  <c r="G28" i="29" a="1"/>
  <c r="G28" i="29" s="1"/>
  <c r="G29" i="29" a="1"/>
  <c r="G29" i="29" s="1"/>
  <c r="G30" i="29" a="1"/>
  <c r="G30" i="29" s="1"/>
  <c r="G31" i="29" a="1"/>
  <c r="G31" i="29" s="1"/>
  <c r="G32" i="29" a="1"/>
  <c r="G32" i="29" s="1"/>
  <c r="G33" i="29" a="1"/>
  <c r="G33" i="29" s="1"/>
  <c r="G34" i="29" a="1"/>
  <c r="G34" i="29" s="1"/>
  <c r="G35" i="29" a="1"/>
  <c r="G35" i="29" s="1"/>
  <c r="G36" i="29" a="1"/>
  <c r="G36" i="29" s="1"/>
  <c r="G37" i="29" a="1"/>
  <c r="G37" i="29" s="1"/>
  <c r="G38" i="29" a="1"/>
  <c r="G38" i="29" s="1"/>
  <c r="G39" i="29" a="1"/>
  <c r="G39" i="29" s="1"/>
  <c r="G40" i="29" a="1"/>
  <c r="G40" i="29" s="1"/>
  <c r="G41" i="29" a="1"/>
  <c r="G41" i="29" s="1"/>
  <c r="G42" i="29" a="1"/>
  <c r="G42" i="29" s="1"/>
  <c r="G43" i="29" a="1"/>
  <c r="G43" i="29" s="1"/>
  <c r="G44" i="29" a="1"/>
  <c r="G44" i="29" s="1"/>
  <c r="G45" i="29" a="1"/>
  <c r="G45" i="29" s="1"/>
  <c r="G46" i="29" a="1"/>
  <c r="G46" i="29" s="1"/>
  <c r="G47" i="29" a="1"/>
  <c r="G47" i="29" s="1"/>
  <c r="G48" i="29" a="1"/>
  <c r="G48" i="29" s="1"/>
  <c r="G49" i="29" a="1"/>
  <c r="G49" i="29" s="1"/>
  <c r="G50" i="29" a="1"/>
  <c r="G50" i="29" s="1"/>
  <c r="G51" i="29" a="1"/>
  <c r="G51" i="29" s="1"/>
  <c r="G52" i="29" a="1"/>
  <c r="G52" i="29" s="1"/>
  <c r="G53" i="29" a="1"/>
  <c r="G53" i="29" s="1"/>
  <c r="G54" i="29" a="1"/>
  <c r="G54" i="29" s="1"/>
  <c r="G55" i="29" a="1"/>
  <c r="G55" i="29" s="1"/>
  <c r="G56" i="29" a="1"/>
  <c r="G56" i="29" s="1"/>
  <c r="G57" i="29" a="1"/>
  <c r="G57" i="29" s="1"/>
  <c r="G58" i="29" a="1"/>
  <c r="G58" i="29" s="1"/>
  <c r="G59" i="29" a="1"/>
  <c r="G59" i="29" s="1"/>
  <c r="G60" i="29" a="1"/>
  <c r="G60" i="29" s="1"/>
  <c r="G61" i="29" a="1"/>
  <c r="G61" i="29" s="1"/>
  <c r="G62" i="29" a="1"/>
  <c r="G62" i="29" s="1"/>
  <c r="G63" i="29" a="1"/>
  <c r="G63" i="29" s="1"/>
  <c r="G64" i="29" a="1"/>
  <c r="G64" i="29" s="1"/>
  <c r="G65" i="29" a="1"/>
  <c r="G65" i="29" s="1"/>
  <c r="G66" i="29" a="1"/>
  <c r="G66" i="29" s="1"/>
  <c r="G67" i="29" a="1"/>
  <c r="G67" i="29" s="1"/>
  <c r="G68" i="29" a="1"/>
  <c r="G68" i="29" s="1"/>
  <c r="G69" i="29" a="1"/>
  <c r="G69" i="29" s="1"/>
  <c r="G70" i="29" a="1"/>
  <c r="G70" i="29" s="1"/>
  <c r="G71" i="29" a="1"/>
  <c r="G71" i="29" s="1"/>
  <c r="G72" i="29" a="1"/>
  <c r="G72" i="29" s="1"/>
  <c r="G73" i="29" a="1"/>
  <c r="G73" i="29" s="1"/>
  <c r="G74" i="29" a="1"/>
  <c r="G74" i="29" s="1"/>
  <c r="G75" i="29" a="1"/>
  <c r="G75" i="29" s="1"/>
  <c r="G76" i="29" a="1"/>
  <c r="G76" i="29" s="1"/>
  <c r="G77" i="29" a="1"/>
  <c r="G77" i="29" s="1"/>
  <c r="G78" i="29" a="1"/>
  <c r="G78" i="29" s="1"/>
  <c r="G79" i="29" a="1"/>
  <c r="G79" i="29" s="1"/>
  <c r="G80" i="29" a="1"/>
  <c r="G80" i="29" s="1"/>
  <c r="G81" i="29" a="1"/>
  <c r="G81" i="29" s="1"/>
  <c r="G82" i="29" a="1"/>
  <c r="G82" i="29" s="1"/>
  <c r="G83" i="29" a="1"/>
  <c r="G83" i="29" s="1"/>
  <c r="G84" i="29" a="1"/>
  <c r="G84" i="29" s="1"/>
  <c r="G85" i="29" a="1"/>
  <c r="G85" i="29" s="1"/>
  <c r="G86" i="29" a="1"/>
  <c r="G86" i="29" s="1"/>
  <c r="G87" i="29" a="1"/>
  <c r="G87" i="29" s="1"/>
  <c r="G88" i="29" a="1"/>
  <c r="G88" i="29" s="1"/>
  <c r="G89" i="29" a="1"/>
  <c r="G89" i="29" s="1"/>
  <c r="G90" i="29" a="1"/>
  <c r="G90" i="29" s="1"/>
  <c r="G91" i="29" a="1"/>
  <c r="G91" i="29" s="1"/>
  <c r="G92" i="29" a="1"/>
  <c r="G92" i="29" s="1"/>
  <c r="G93" i="29" a="1"/>
  <c r="G93" i="29" s="1"/>
  <c r="G94" i="29" a="1"/>
  <c r="G94" i="29" s="1"/>
  <c r="G95" i="29" a="1"/>
  <c r="G95" i="29" s="1"/>
  <c r="G96" i="29" a="1"/>
  <c r="G96" i="29" s="1"/>
  <c r="G97" i="29" a="1"/>
  <c r="G97" i="29" s="1"/>
  <c r="G98" i="29" a="1"/>
  <c r="G98" i="29" s="1"/>
  <c r="G99" i="29" a="1"/>
  <c r="G99" i="29" s="1"/>
  <c r="G100" i="29" a="1"/>
  <c r="G100" i="29" s="1"/>
  <c r="G101" i="29" a="1"/>
  <c r="G101" i="29" s="1"/>
  <c r="G102" i="29" a="1"/>
  <c r="G102" i="29" s="1"/>
  <c r="G103" i="29" a="1"/>
  <c r="G103" i="29" s="1"/>
  <c r="G104" i="29" a="1"/>
  <c r="G104" i="29" s="1"/>
  <c r="G105" i="29" a="1"/>
  <c r="G105" i="29" s="1"/>
  <c r="G106" i="29" a="1"/>
  <c r="G106" i="29" s="1"/>
  <c r="G107" i="29" a="1"/>
  <c r="G107" i="29" s="1"/>
  <c r="G108" i="29" a="1"/>
  <c r="G108" i="29" s="1"/>
  <c r="G109" i="29" a="1"/>
  <c r="G109" i="29" s="1"/>
  <c r="G110" i="29" a="1"/>
  <c r="G110" i="29" s="1"/>
  <c r="G111" i="29" a="1"/>
  <c r="G111" i="29" s="1"/>
  <c r="G112" i="29" a="1"/>
  <c r="G112" i="29" s="1"/>
  <c r="G113" i="29" a="1"/>
  <c r="G113" i="29" s="1"/>
  <c r="G114" i="29" a="1"/>
  <c r="G114" i="29" s="1"/>
  <c r="G115" i="29" a="1"/>
  <c r="G115" i="29" s="1"/>
  <c r="G116" i="29" a="1"/>
  <c r="G116" i="29" s="1"/>
  <c r="G117" i="29" a="1"/>
  <c r="G117" i="29" s="1"/>
  <c r="G118" i="29" a="1"/>
  <c r="G118" i="29" s="1"/>
  <c r="G119" i="29" a="1"/>
  <c r="G119" i="29" s="1"/>
  <c r="G120" i="29" a="1"/>
  <c r="G120" i="29" s="1"/>
  <c r="G121" i="29" a="1"/>
  <c r="G121" i="29" s="1"/>
  <c r="G122" i="29" a="1"/>
  <c r="G122" i="29" s="1"/>
  <c r="G123" i="29" a="1"/>
  <c r="G123" i="29" s="1"/>
  <c r="G124" i="29" a="1"/>
  <c r="G124" i="29" s="1"/>
  <c r="G125" i="29" a="1"/>
  <c r="G125" i="29" s="1"/>
  <c r="G126" i="29" a="1"/>
  <c r="G126" i="29" s="1"/>
  <c r="G127" i="29" a="1"/>
  <c r="G127" i="29" s="1"/>
  <c r="G128" i="29" a="1"/>
  <c r="G128" i="29" s="1"/>
  <c r="G129" i="29" a="1"/>
  <c r="G129" i="29" s="1"/>
  <c r="G130" i="29" a="1"/>
  <c r="G130" i="29" s="1"/>
  <c r="G131" i="29" a="1"/>
  <c r="G131" i="29" s="1"/>
  <c r="G132" i="29" a="1"/>
  <c r="G132" i="29" s="1"/>
  <c r="G133" i="29" a="1"/>
  <c r="G133" i="29" s="1"/>
  <c r="G134" i="29" a="1"/>
  <c r="G134" i="29" s="1"/>
  <c r="G135" i="29" a="1"/>
  <c r="G135" i="29" s="1"/>
  <c r="G136" i="29" a="1"/>
  <c r="G136" i="29" s="1"/>
  <c r="G137" i="29" a="1"/>
  <c r="G137" i="29" s="1"/>
  <c r="G138" i="29" a="1"/>
  <c r="G138" i="29" s="1"/>
  <c r="G139" i="29" a="1"/>
  <c r="G139" i="29" s="1"/>
  <c r="G140" i="29" a="1"/>
  <c r="G140" i="29" s="1"/>
  <c r="G141" i="29" a="1"/>
  <c r="G141" i="29" s="1"/>
  <c r="G142" i="29" a="1"/>
  <c r="G142" i="29" s="1"/>
  <c r="G143" i="29" a="1"/>
  <c r="G143" i="29" s="1"/>
  <c r="G144" i="29" a="1"/>
  <c r="G144" i="29" s="1"/>
  <c r="G145" i="29" a="1"/>
  <c r="G145" i="29" s="1"/>
  <c r="G146" i="29" a="1"/>
  <c r="G146" i="29" s="1"/>
  <c r="G147" i="29" a="1"/>
  <c r="G147" i="29" s="1"/>
  <c r="G148" i="29" a="1"/>
  <c r="G148" i="29" s="1"/>
  <c r="G149" i="29" a="1"/>
  <c r="G149" i="29" s="1"/>
  <c r="G150" i="29" a="1"/>
  <c r="G150" i="29" s="1"/>
  <c r="G151" i="29" a="1"/>
  <c r="G151" i="29" s="1"/>
  <c r="G152" i="29" a="1"/>
  <c r="G152" i="29" s="1"/>
  <c r="G153" i="29" a="1"/>
  <c r="G153" i="29" s="1"/>
  <c r="G154" i="29" a="1"/>
  <c r="G154" i="29" s="1"/>
  <c r="G155" i="29" a="1"/>
  <c r="G155" i="29" s="1"/>
  <c r="G156" i="29" a="1"/>
  <c r="G156" i="29" s="1"/>
  <c r="G157" i="29" a="1"/>
  <c r="G157" i="29" s="1"/>
  <c r="G158" i="29" a="1"/>
  <c r="G158" i="29" s="1"/>
  <c r="G159" i="29" a="1"/>
  <c r="G159" i="29" s="1"/>
  <c r="G160" i="29" a="1"/>
  <c r="G160" i="29" s="1"/>
  <c r="G161" i="29" a="1"/>
  <c r="G161" i="29" s="1"/>
  <c r="G162" i="29" a="1"/>
  <c r="G162" i="29" s="1"/>
  <c r="G163" i="29" a="1"/>
  <c r="G163" i="29" s="1"/>
  <c r="G164" i="29" a="1"/>
  <c r="G164" i="29" s="1"/>
  <c r="G165" i="29" a="1"/>
  <c r="G165" i="29" s="1"/>
  <c r="G166" i="29" a="1"/>
  <c r="G166" i="29" s="1"/>
  <c r="G167" i="29" a="1"/>
  <c r="G167" i="29" s="1"/>
  <c r="G168" i="29" a="1"/>
  <c r="G168" i="29" s="1"/>
  <c r="G169" i="29" a="1"/>
  <c r="G169" i="29" s="1"/>
  <c r="G170" i="29" a="1"/>
  <c r="G170" i="29" s="1"/>
  <c r="G171" i="29" a="1"/>
  <c r="G171" i="29" s="1"/>
  <c r="G172" i="29" a="1"/>
  <c r="G172" i="29" s="1"/>
  <c r="G173" i="29" a="1"/>
  <c r="G173" i="29" s="1"/>
  <c r="G174" i="29" a="1"/>
  <c r="G174" i="29" s="1"/>
  <c r="G175" i="29" a="1"/>
  <c r="G175" i="29" s="1"/>
  <c r="G176" i="29" a="1"/>
  <c r="G176" i="29" s="1"/>
  <c r="G177" i="29" a="1"/>
  <c r="G177" i="29" s="1"/>
  <c r="G178" i="29" a="1"/>
  <c r="G178" i="29" s="1"/>
  <c r="G179" i="29" a="1"/>
  <c r="G179" i="29" s="1"/>
  <c r="G180" i="29" a="1"/>
  <c r="G180" i="29" s="1"/>
  <c r="G181" i="29" a="1"/>
  <c r="G181" i="29" s="1"/>
  <c r="G182" i="29" a="1"/>
  <c r="G182" i="29" s="1"/>
  <c r="G183" i="29" a="1"/>
  <c r="G183" i="29" s="1"/>
  <c r="G184" i="29" a="1"/>
  <c r="G184" i="29" s="1"/>
  <c r="G185" i="29" a="1"/>
  <c r="G185" i="29" s="1"/>
  <c r="G186" i="29" a="1"/>
  <c r="G186" i="29" s="1"/>
  <c r="G187" i="29" a="1"/>
  <c r="G187" i="29" s="1"/>
  <c r="G188" i="29" a="1"/>
  <c r="G188" i="29" s="1"/>
  <c r="G189" i="29" a="1"/>
  <c r="G189" i="29" s="1"/>
  <c r="G190" i="29" a="1"/>
  <c r="G190" i="29" s="1"/>
  <c r="G191" i="29" a="1"/>
  <c r="G191" i="29" s="1"/>
  <c r="G192" i="29" a="1"/>
  <c r="G192" i="29" s="1"/>
  <c r="G193" i="29" a="1"/>
  <c r="G193" i="29" s="1"/>
  <c r="G194" i="29" a="1"/>
  <c r="G194" i="29" s="1"/>
  <c r="G195" i="29" a="1"/>
  <c r="G195" i="29" s="1"/>
  <c r="G196" i="29" a="1"/>
  <c r="G196" i="29" s="1"/>
  <c r="G197" i="29" a="1"/>
  <c r="G197" i="29" s="1"/>
  <c r="G198" i="29" a="1"/>
  <c r="G198" i="29" s="1"/>
  <c r="G199" i="29" a="1"/>
  <c r="G199" i="29" s="1"/>
  <c r="G200" i="29" a="1"/>
  <c r="G200" i="29" s="1"/>
  <c r="G201" i="29" a="1"/>
  <c r="G201" i="29" s="1"/>
  <c r="G202" i="29" a="1"/>
  <c r="G202" i="29" s="1"/>
  <c r="G203" i="29" a="1"/>
  <c r="G203" i="29" s="1"/>
  <c r="G204" i="29" a="1"/>
  <c r="G204" i="29" s="1"/>
  <c r="G205" i="29" a="1"/>
  <c r="G205" i="29" s="1"/>
  <c r="G206" i="29" a="1"/>
  <c r="G206" i="29" s="1"/>
  <c r="G207" i="29" a="1"/>
  <c r="G207" i="29" s="1"/>
  <c r="G208" i="29" a="1"/>
  <c r="G208" i="29" s="1"/>
  <c r="G209" i="29" a="1"/>
  <c r="G209" i="29" s="1"/>
  <c r="G210" i="29" a="1"/>
  <c r="G210" i="29" s="1"/>
  <c r="G211" i="29" a="1"/>
  <c r="G211" i="29" s="1"/>
  <c r="G212" i="29" a="1"/>
  <c r="G212" i="29" s="1"/>
  <c r="G213" i="29" a="1"/>
  <c r="G213" i="29" s="1"/>
  <c r="G214" i="29" a="1"/>
  <c r="G214" i="29" s="1"/>
  <c r="G215" i="29" a="1"/>
  <c r="G215" i="29" s="1"/>
  <c r="G216" i="29" a="1"/>
  <c r="G216" i="29" s="1"/>
  <c r="G217" i="29" a="1"/>
  <c r="G217" i="29" s="1"/>
  <c r="G218" i="29" a="1"/>
  <c r="G218" i="29" s="1"/>
  <c r="G219" i="29" a="1"/>
  <c r="G219" i="29" s="1"/>
  <c r="G220" i="29" a="1"/>
  <c r="G220" i="29" s="1"/>
  <c r="G221" i="29" a="1"/>
  <c r="G221" i="29" s="1"/>
  <c r="G222" i="29" a="1"/>
  <c r="G222" i="29" s="1"/>
  <c r="G223" i="29" a="1"/>
  <c r="G223" i="29" s="1"/>
  <c r="G224" i="29" a="1"/>
  <c r="G224" i="29" s="1"/>
  <c r="G225" i="29" a="1"/>
  <c r="G225" i="29" s="1"/>
  <c r="G226" i="29" a="1"/>
  <c r="G226" i="29" s="1"/>
  <c r="G227" i="29" a="1"/>
  <c r="G227" i="29" s="1"/>
  <c r="G228" i="29" a="1"/>
  <c r="G228" i="29" s="1"/>
  <c r="G229" i="29" a="1"/>
  <c r="G229" i="29" s="1"/>
  <c r="G230" i="29" a="1"/>
  <c r="G230" i="29" s="1"/>
  <c r="G231" i="29" a="1"/>
  <c r="G231" i="29" s="1"/>
  <c r="G232" i="29" a="1"/>
  <c r="G232" i="29" s="1"/>
  <c r="G233" i="29" a="1"/>
  <c r="G233" i="29" s="1"/>
  <c r="G234" i="29" a="1"/>
  <c r="G234" i="29" s="1"/>
  <c r="G235" i="29" a="1"/>
  <c r="G235" i="29" s="1"/>
  <c r="G236" i="29" a="1"/>
  <c r="G236" i="29" s="1"/>
  <c r="G237" i="29" a="1"/>
  <c r="G237" i="29" s="1"/>
  <c r="G238" i="29" a="1"/>
  <c r="G238" i="29" s="1"/>
  <c r="G239" i="29" a="1"/>
  <c r="G239" i="29" s="1"/>
  <c r="G240" i="29" a="1"/>
  <c r="G240" i="29" s="1"/>
  <c r="G241" i="29" a="1"/>
  <c r="G241" i="29" s="1"/>
  <c r="G242" i="29" a="1"/>
  <c r="G242" i="29" s="1"/>
  <c r="G243" i="29" a="1"/>
  <c r="G243" i="29" s="1"/>
  <c r="G244" i="29" a="1"/>
  <c r="G244" i="29" s="1"/>
  <c r="G245" i="29" a="1"/>
  <c r="G245" i="29" s="1"/>
  <c r="G246" i="29" a="1"/>
  <c r="G246" i="29" s="1"/>
  <c r="G247" i="29" a="1"/>
  <c r="G247" i="29" s="1"/>
  <c r="G248" i="29" a="1"/>
  <c r="G248" i="29" s="1"/>
  <c r="G249" i="29" a="1"/>
  <c r="G249" i="29" s="1"/>
  <c r="G250" i="29" a="1"/>
  <c r="G250" i="29" s="1"/>
  <c r="G251" i="29" a="1"/>
  <c r="G251" i="29" s="1"/>
  <c r="G252" i="29" a="1"/>
  <c r="G252" i="29" s="1"/>
  <c r="G253" i="29" a="1"/>
  <c r="G253" i="29" s="1"/>
  <c r="G254" i="29" a="1"/>
  <c r="G254" i="29" s="1"/>
  <c r="G255" i="29" a="1"/>
  <c r="G255" i="29" s="1"/>
  <c r="G256" i="29" a="1"/>
  <c r="G256" i="29" s="1"/>
  <c r="G257" i="29" a="1"/>
  <c r="G257" i="29" s="1"/>
  <c r="G258" i="29" a="1"/>
  <c r="G258" i="29" s="1"/>
  <c r="G259" i="29" a="1"/>
  <c r="G259" i="29" s="1"/>
  <c r="G260" i="29" a="1"/>
  <c r="G260" i="29" s="1"/>
  <c r="G261" i="29" a="1"/>
  <c r="G261" i="29" s="1"/>
  <c r="G262" i="29" a="1"/>
  <c r="G262" i="29" s="1"/>
  <c r="G263" i="29" a="1"/>
  <c r="G263" i="29" s="1"/>
  <c r="G264" i="29" a="1"/>
  <c r="G264" i="29" s="1"/>
  <c r="G265" i="29" a="1"/>
  <c r="G265" i="29" s="1"/>
  <c r="G266" i="29" a="1"/>
  <c r="G266" i="29" s="1"/>
  <c r="G267" i="29" a="1"/>
  <c r="G267" i="29" s="1"/>
  <c r="G268" i="29" a="1"/>
  <c r="G268" i="29" s="1"/>
  <c r="G269" i="29" a="1"/>
  <c r="G269" i="29" s="1"/>
  <c r="G270" i="29" a="1"/>
  <c r="G270" i="29" s="1"/>
  <c r="G271" i="29" a="1"/>
  <c r="G271" i="29" s="1"/>
  <c r="G272" i="29" a="1"/>
  <c r="G272" i="29" s="1"/>
  <c r="G273" i="29" a="1"/>
  <c r="G273" i="29" s="1"/>
  <c r="G274" i="29" a="1"/>
  <c r="G274" i="29" s="1"/>
  <c r="G275" i="29" a="1"/>
  <c r="G275" i="29" s="1"/>
  <c r="G276" i="29" a="1"/>
  <c r="G276" i="29" s="1"/>
  <c r="G277" i="29" a="1"/>
  <c r="G277" i="29" s="1"/>
  <c r="G278" i="29" a="1"/>
  <c r="G278" i="29" s="1"/>
  <c r="G279" i="29" a="1"/>
  <c r="G279" i="29" s="1"/>
  <c r="G280" i="29" a="1"/>
  <c r="G280" i="29" s="1"/>
  <c r="G281" i="29" a="1"/>
  <c r="G281" i="29" s="1"/>
  <c r="G282" i="29" a="1"/>
  <c r="G282" i="29" s="1"/>
  <c r="G283" i="29" a="1"/>
  <c r="G283" i="29" s="1"/>
  <c r="G284" i="29" a="1"/>
  <c r="G284" i="29" s="1"/>
  <c r="G285" i="29" a="1"/>
  <c r="G285" i="29" s="1"/>
  <c r="G286" i="29" a="1"/>
  <c r="G286" i="29" s="1"/>
  <c r="G287" i="29" a="1"/>
  <c r="G287" i="29" s="1"/>
  <c r="G288" i="29" a="1"/>
  <c r="G288" i="29" s="1"/>
  <c r="G289" i="29" a="1"/>
  <c r="G289" i="29" s="1"/>
  <c r="G290" i="29" a="1"/>
  <c r="G290" i="29" s="1"/>
  <c r="G291" i="29" a="1"/>
  <c r="G291" i="29" s="1"/>
  <c r="G292" i="29" a="1"/>
  <c r="G292" i="29" s="1"/>
  <c r="G293" i="29" a="1"/>
  <c r="G293" i="29" s="1"/>
  <c r="G294" i="29" a="1"/>
  <c r="G294" i="29" s="1"/>
  <c r="G295" i="29" a="1"/>
  <c r="G295" i="29" s="1"/>
  <c r="G296" i="29" a="1"/>
  <c r="G296" i="29" s="1"/>
  <c r="G297" i="29" a="1"/>
  <c r="G297" i="29" s="1"/>
  <c r="G298" i="29" a="1"/>
  <c r="G298" i="29" s="1"/>
  <c r="G299" i="29" a="1"/>
  <c r="G299" i="29" s="1"/>
  <c r="G300" i="29" a="1"/>
  <c r="G300" i="29" s="1"/>
  <c r="G301" i="29" a="1"/>
  <c r="G301" i="29" s="1"/>
  <c r="G302" i="29" a="1"/>
  <c r="G302" i="29" s="1"/>
  <c r="G303" i="29" a="1"/>
  <c r="G303" i="29" s="1"/>
  <c r="G304" i="29" a="1"/>
  <c r="G304" i="29" s="1"/>
  <c r="G305" i="29" a="1"/>
  <c r="G305" i="29" s="1"/>
  <c r="G306" i="29" a="1"/>
  <c r="G306" i="29" s="1"/>
  <c r="G307" i="29" a="1"/>
  <c r="G307" i="29" s="1"/>
  <c r="G308" i="29" a="1"/>
  <c r="G308" i="29" s="1"/>
  <c r="G309" i="29" a="1"/>
  <c r="G309" i="29" s="1"/>
  <c r="G310" i="29" a="1"/>
  <c r="G310" i="29" s="1"/>
  <c r="G311" i="29" a="1"/>
  <c r="G311" i="29" s="1"/>
  <c r="G312" i="29" a="1"/>
  <c r="G312" i="29" s="1"/>
  <c r="G313" i="29" a="1"/>
  <c r="G313" i="29" s="1"/>
  <c r="G314" i="29" a="1"/>
  <c r="G314" i="29" s="1"/>
  <c r="G315" i="29" a="1"/>
  <c r="G315" i="29" s="1"/>
  <c r="G316" i="29" a="1"/>
  <c r="G316" i="29" s="1"/>
  <c r="G317" i="29" a="1"/>
  <c r="G317" i="29" s="1"/>
  <c r="G318" i="29" a="1"/>
  <c r="G318" i="29" s="1"/>
  <c r="G319" i="29" a="1"/>
  <c r="G319" i="29" s="1"/>
  <c r="G320" i="29" a="1"/>
  <c r="G320" i="29" s="1"/>
  <c r="G321" i="29" a="1"/>
  <c r="G321" i="29" s="1"/>
  <c r="G322" i="29" a="1"/>
  <c r="G322" i="29" s="1"/>
  <c r="G323" i="29" a="1"/>
  <c r="G323" i="29" s="1"/>
  <c r="G324" i="29" a="1"/>
  <c r="G324" i="29" s="1"/>
  <c r="G325" i="29" a="1"/>
  <c r="G325" i="29" s="1"/>
  <c r="G326" i="29" a="1"/>
  <c r="G326" i="29" s="1"/>
  <c r="G327" i="29" a="1"/>
  <c r="G327" i="29" s="1"/>
  <c r="G328" i="29" a="1"/>
  <c r="G328" i="29" s="1"/>
  <c r="G329" i="29" a="1"/>
  <c r="G329" i="29" s="1"/>
  <c r="G330" i="29" a="1"/>
  <c r="G330" i="29" s="1"/>
  <c r="G331" i="29" a="1"/>
  <c r="G331" i="29" s="1"/>
  <c r="G332" i="29" a="1"/>
  <c r="G332" i="29" s="1"/>
  <c r="G333" i="29" a="1"/>
  <c r="G333" i="29" s="1"/>
  <c r="G334" i="29" a="1"/>
  <c r="G334" i="29" s="1"/>
  <c r="G335" i="29" a="1"/>
  <c r="G335" i="29" s="1"/>
  <c r="G336" i="29" a="1"/>
  <c r="G336" i="29" s="1"/>
  <c r="G337" i="29" a="1"/>
  <c r="G337" i="29" s="1"/>
  <c r="G338" i="29" a="1"/>
  <c r="G338" i="29" s="1"/>
  <c r="G339" i="29" a="1"/>
  <c r="G339" i="29" s="1"/>
  <c r="G340" i="29" a="1"/>
  <c r="G340" i="29" s="1"/>
  <c r="G341" i="29" a="1"/>
  <c r="G341" i="29" s="1"/>
  <c r="G342" i="29" a="1"/>
  <c r="G342" i="29" s="1"/>
  <c r="G343" i="29" a="1"/>
  <c r="G343" i="29" s="1"/>
  <c r="G344" i="29" a="1"/>
  <c r="G344" i="29" s="1"/>
  <c r="G345" i="29" a="1"/>
  <c r="G345" i="29" s="1"/>
  <c r="G346" i="29" a="1"/>
  <c r="G346" i="29" s="1"/>
  <c r="G347" i="29" a="1"/>
  <c r="G347" i="29" s="1"/>
  <c r="G348" i="29" a="1"/>
  <c r="G348" i="29" s="1"/>
  <c r="G349" i="29" a="1"/>
  <c r="G349" i="29" s="1"/>
  <c r="G350" i="29" a="1"/>
  <c r="G350" i="29" s="1"/>
  <c r="G351" i="29" a="1"/>
  <c r="G351" i="29" s="1"/>
  <c r="G352" i="29" a="1"/>
  <c r="G352" i="29" s="1"/>
  <c r="G353" i="29" a="1"/>
  <c r="G353" i="29" s="1"/>
  <c r="G354" i="29" a="1"/>
  <c r="G354" i="29" s="1"/>
  <c r="G355" i="29" a="1"/>
  <c r="G355" i="29" s="1"/>
  <c r="G356" i="29" a="1"/>
  <c r="G356" i="29" s="1"/>
  <c r="G357" i="29" a="1"/>
  <c r="G357" i="29" s="1"/>
  <c r="G358" i="29" a="1"/>
  <c r="G358" i="29" s="1"/>
  <c r="G359" i="29" a="1"/>
  <c r="G359" i="29" s="1"/>
  <c r="G360" i="29" a="1"/>
  <c r="G360" i="29" s="1"/>
  <c r="G361" i="29" a="1"/>
  <c r="G361" i="29" s="1"/>
  <c r="G362" i="29" a="1"/>
  <c r="G362" i="29" s="1"/>
  <c r="G363" i="29" a="1"/>
  <c r="G363" i="29" s="1"/>
  <c r="G364" i="29" a="1"/>
  <c r="G364" i="29" s="1"/>
  <c r="G365" i="29" a="1"/>
  <c r="G365" i="29" s="1"/>
  <c r="G366" i="29" a="1"/>
  <c r="G366" i="29" s="1"/>
  <c r="G367" i="29" a="1"/>
  <c r="G367" i="29" s="1"/>
  <c r="G368" i="29" a="1"/>
  <c r="G368" i="29" s="1"/>
  <c r="G369" i="29" a="1"/>
  <c r="G369" i="29" s="1"/>
  <c r="G370" i="29" a="1"/>
  <c r="G370" i="29" s="1"/>
  <c r="G371" i="29" a="1"/>
  <c r="G371" i="29" s="1"/>
  <c r="G372" i="29" a="1"/>
  <c r="G372" i="29" s="1"/>
  <c r="G373" i="29" a="1"/>
  <c r="G373" i="29" s="1"/>
  <c r="G374" i="29" a="1"/>
  <c r="G374" i="29" s="1"/>
  <c r="G375" i="29" a="1"/>
  <c r="G375" i="29" s="1"/>
  <c r="G376" i="29" a="1"/>
  <c r="G376" i="29" s="1"/>
  <c r="G377" i="29" a="1"/>
  <c r="G377" i="29" s="1"/>
  <c r="G378" i="29" a="1"/>
  <c r="G378" i="29" s="1"/>
  <c r="G379" i="29" a="1"/>
  <c r="G379" i="29" s="1"/>
  <c r="G380" i="29" a="1"/>
  <c r="G380" i="29" s="1"/>
  <c r="G381" i="29" a="1"/>
  <c r="G381" i="29" s="1"/>
  <c r="G382" i="29" a="1"/>
  <c r="G382" i="29" s="1"/>
  <c r="G383" i="29" a="1"/>
  <c r="G383" i="29" s="1"/>
  <c r="G384" i="29" a="1"/>
  <c r="G384" i="29" s="1"/>
  <c r="G385" i="29" a="1"/>
  <c r="G385" i="29" s="1"/>
  <c r="G386" i="29" a="1"/>
  <c r="G386" i="29" s="1"/>
  <c r="G387" i="29" a="1"/>
  <c r="G387" i="29" s="1"/>
  <c r="G388" i="29" a="1"/>
  <c r="G388" i="29" s="1"/>
  <c r="G389" i="29" a="1"/>
  <c r="G389" i="29" s="1"/>
  <c r="G390" i="29" a="1"/>
  <c r="G390" i="29" s="1"/>
  <c r="G391" i="29" a="1"/>
  <c r="G391" i="29" s="1"/>
  <c r="G392" i="29" a="1"/>
  <c r="G392" i="29" s="1"/>
  <c r="G393" i="29" a="1"/>
  <c r="G393" i="29" s="1"/>
  <c r="G394" i="29" a="1"/>
  <c r="G394" i="29" s="1"/>
  <c r="G395" i="29" a="1"/>
  <c r="G395" i="29" s="1"/>
  <c r="G396" i="29" a="1"/>
  <c r="G396" i="29" s="1"/>
  <c r="G397" i="29" a="1"/>
  <c r="G397" i="29" s="1"/>
  <c r="G398" i="29" a="1"/>
  <c r="G398" i="29" s="1"/>
  <c r="G399" i="29" a="1"/>
  <c r="G399" i="29" s="1"/>
  <c r="G400" i="29" a="1"/>
  <c r="G400" i="29" s="1"/>
  <c r="G401" i="29" a="1"/>
  <c r="G401" i="29" s="1"/>
  <c r="G402" i="29" a="1"/>
  <c r="G402" i="29" s="1"/>
  <c r="G403" i="29" a="1"/>
  <c r="G403" i="29" s="1"/>
  <c r="G404" i="29" a="1"/>
  <c r="G404" i="29" s="1"/>
  <c r="G405" i="29" a="1"/>
  <c r="G405" i="29" s="1"/>
  <c r="G406" i="29" a="1"/>
  <c r="G406" i="29" s="1"/>
  <c r="G407" i="29" a="1"/>
  <c r="G407" i="29" s="1"/>
  <c r="G408" i="29" a="1"/>
  <c r="G408" i="29" s="1"/>
  <c r="G409" i="29" a="1"/>
  <c r="G409" i="29" s="1"/>
  <c r="G410" i="29" a="1"/>
  <c r="G410" i="29" s="1"/>
  <c r="G411" i="29" a="1"/>
  <c r="G411" i="29" s="1"/>
  <c r="G412" i="29" a="1"/>
  <c r="G412" i="29" s="1"/>
  <c r="G413" i="29" a="1"/>
  <c r="G413" i="29" s="1"/>
  <c r="G414" i="29" a="1"/>
  <c r="G414" i="29" s="1"/>
  <c r="G415" i="29" a="1"/>
  <c r="G415" i="29" s="1"/>
  <c r="G416" i="29" a="1"/>
  <c r="G416" i="29" s="1"/>
  <c r="G417" i="29" a="1"/>
  <c r="G417" i="29" s="1"/>
  <c r="G418" i="29" a="1"/>
  <c r="G418" i="29" s="1"/>
  <c r="G419" i="29" a="1"/>
  <c r="G419" i="29" s="1"/>
  <c r="G420" i="29" a="1"/>
  <c r="G420" i="29" s="1"/>
  <c r="G421" i="29" a="1"/>
  <c r="G421" i="29" s="1"/>
  <c r="G422" i="29" a="1"/>
  <c r="G422" i="29" s="1"/>
  <c r="G423" i="29" a="1"/>
  <c r="G423" i="29" s="1"/>
  <c r="G424" i="29" a="1"/>
  <c r="G424" i="29" s="1"/>
  <c r="G425" i="29" a="1"/>
  <c r="G425" i="29"/>
  <c r="G426" i="29" a="1"/>
  <c r="G426" i="29" s="1"/>
  <c r="G427" i="29" a="1"/>
  <c r="G427" i="29" s="1"/>
  <c r="G428" i="29" a="1"/>
  <c r="G428" i="29" s="1"/>
  <c r="G429" i="29" a="1"/>
  <c r="G429" i="29" s="1"/>
  <c r="G430" i="29" a="1"/>
  <c r="G430" i="29" s="1"/>
  <c r="G431" i="29" a="1"/>
  <c r="G431" i="29" s="1"/>
  <c r="G432" i="29" a="1"/>
  <c r="G432" i="29" s="1"/>
  <c r="G433" i="29" a="1"/>
  <c r="G433" i="29" s="1"/>
  <c r="G434" i="29" a="1"/>
  <c r="G434" i="29" s="1"/>
  <c r="G435" i="29" a="1"/>
  <c r="G435" i="29" s="1"/>
  <c r="G436" i="29" a="1"/>
  <c r="G436" i="29" s="1"/>
  <c r="G437" i="29" a="1"/>
  <c r="G437" i="29" s="1"/>
  <c r="G438" i="29" a="1"/>
  <c r="G438" i="29" s="1"/>
  <c r="G439" i="29" a="1"/>
  <c r="G439" i="29" s="1"/>
  <c r="G440" i="29" a="1"/>
  <c r="G440" i="29" s="1"/>
  <c r="G441" i="29" a="1"/>
  <c r="G441" i="29" s="1"/>
  <c r="G442" i="29" a="1"/>
  <c r="G442" i="29" s="1"/>
  <c r="G443" i="29" a="1"/>
  <c r="G443" i="29" s="1"/>
  <c r="G444" i="29" a="1"/>
  <c r="G444" i="29" s="1"/>
  <c r="G445" i="29" a="1"/>
  <c r="G445" i="29" s="1"/>
  <c r="G446" i="29" a="1"/>
  <c r="G446" i="29" s="1"/>
  <c r="G447" i="29" a="1"/>
  <c r="G447" i="29" s="1"/>
  <c r="G448" i="29" a="1"/>
  <c r="G448" i="29" s="1"/>
  <c r="G449" i="29" a="1"/>
  <c r="G449" i="29" s="1"/>
  <c r="G450" i="29" a="1"/>
  <c r="G450" i="29" s="1"/>
  <c r="G451" i="29" a="1"/>
  <c r="G451" i="29" s="1"/>
  <c r="G452" i="29" a="1"/>
  <c r="G452" i="29" s="1"/>
  <c r="G453" i="29" a="1"/>
  <c r="G453" i="29" s="1"/>
  <c r="G454" i="29" a="1"/>
  <c r="G454" i="29" s="1"/>
  <c r="G455" i="29" a="1"/>
  <c r="G455" i="29" s="1"/>
  <c r="G456" i="29" a="1"/>
  <c r="G456" i="29" s="1"/>
  <c r="G457" i="29" a="1"/>
  <c r="G457" i="29" s="1"/>
  <c r="G458" i="29" a="1"/>
  <c r="G458" i="29" s="1"/>
  <c r="G459" i="29" a="1"/>
  <c r="G459" i="29" s="1"/>
  <c r="G460" i="29" a="1"/>
  <c r="G460" i="29" s="1"/>
  <c r="G461" i="29" a="1"/>
  <c r="G461" i="29" s="1"/>
  <c r="G462" i="29" a="1"/>
  <c r="G462" i="29" s="1"/>
  <c r="G463" i="29" a="1"/>
  <c r="G463" i="29" s="1"/>
  <c r="G464" i="29" a="1"/>
  <c r="G464" i="29" s="1"/>
  <c r="G465" i="29" a="1"/>
  <c r="G465" i="29" s="1"/>
  <c r="G466" i="29" a="1"/>
  <c r="G466" i="29" s="1"/>
  <c r="G467" i="29" a="1"/>
  <c r="G467" i="29" s="1"/>
  <c r="G468" i="29" a="1"/>
  <c r="G468" i="29" s="1"/>
  <c r="G469" i="29" a="1"/>
  <c r="G469" i="29" s="1"/>
  <c r="G470" i="29" a="1"/>
  <c r="G470" i="29" s="1"/>
  <c r="G471" i="29" a="1"/>
  <c r="G471" i="29" s="1"/>
  <c r="G472" i="29" a="1"/>
  <c r="G472" i="29" s="1"/>
  <c r="G473" i="29" a="1"/>
  <c r="G473" i="29" s="1"/>
  <c r="G474" i="29" a="1"/>
  <c r="G474" i="29" s="1"/>
  <c r="G475" i="29" a="1"/>
  <c r="G475" i="29" s="1"/>
  <c r="G476" i="29" a="1"/>
  <c r="G476" i="29" s="1"/>
  <c r="G477" i="29" a="1"/>
  <c r="G477" i="29" s="1"/>
  <c r="G478" i="29" a="1"/>
  <c r="G478" i="29" s="1"/>
  <c r="G479" i="29" a="1"/>
  <c r="G479" i="29" s="1"/>
  <c r="G480" i="29" a="1"/>
  <c r="G480" i="29" s="1"/>
  <c r="G481" i="29" a="1"/>
  <c r="G481" i="29" s="1"/>
  <c r="G482" i="29" a="1"/>
  <c r="G482" i="29" s="1"/>
  <c r="G483" i="29" a="1"/>
  <c r="G483" i="29" s="1"/>
  <c r="G484" i="29" a="1"/>
  <c r="G484" i="29" s="1"/>
  <c r="G485" i="29" a="1"/>
  <c r="G485" i="29" s="1"/>
  <c r="G486" i="29" a="1"/>
  <c r="G486" i="29" s="1"/>
  <c r="G487" i="29" a="1"/>
  <c r="G487" i="29" s="1"/>
  <c r="G488" i="29" a="1"/>
  <c r="G488" i="29" s="1"/>
  <c r="G489" i="29" a="1"/>
  <c r="G489" i="29" s="1"/>
  <c r="G490" i="29" a="1"/>
  <c r="G490" i="29" s="1"/>
  <c r="G491" i="29" a="1"/>
  <c r="G491" i="29" s="1"/>
  <c r="G492" i="29" a="1"/>
  <c r="G492" i="29" s="1"/>
  <c r="G493" i="29" a="1"/>
  <c r="G493" i="29" s="1"/>
  <c r="G494" i="29" a="1"/>
  <c r="G494" i="29" s="1"/>
  <c r="G495" i="29" a="1"/>
  <c r="G495" i="29" s="1"/>
  <c r="G496" i="29" a="1"/>
  <c r="G496" i="29" s="1"/>
  <c r="G497" i="29" a="1"/>
  <c r="G497" i="29" s="1"/>
  <c r="G498" i="29" a="1"/>
  <c r="G498" i="29" s="1"/>
  <c r="G499" i="29" a="1"/>
  <c r="G499" i="29" s="1"/>
  <c r="G500" i="29" a="1"/>
  <c r="G500" i="29" s="1"/>
  <c r="G501" i="29" a="1"/>
  <c r="G501" i="29" s="1"/>
  <c r="G502" i="29" a="1"/>
  <c r="G502" i="29" s="1"/>
  <c r="G503" i="29" a="1"/>
  <c r="G503" i="29" s="1"/>
  <c r="G504" i="29" a="1"/>
  <c r="G504" i="29" s="1"/>
  <c r="G505" i="29" a="1"/>
  <c r="G505" i="29" s="1"/>
  <c r="G506" i="29" a="1"/>
  <c r="G506" i="29" s="1"/>
  <c r="G507" i="29" a="1"/>
  <c r="G507" i="29" s="1"/>
  <c r="G508" i="29" a="1"/>
  <c r="G508" i="29" s="1"/>
  <c r="G509" i="29" a="1"/>
  <c r="G509" i="29" s="1"/>
  <c r="G510" i="29" a="1"/>
  <c r="G510" i="29" s="1"/>
  <c r="G511" i="29" a="1"/>
  <c r="G511" i="29" s="1"/>
  <c r="G512" i="29" a="1"/>
  <c r="G512" i="29" s="1"/>
  <c r="G513" i="29" a="1"/>
  <c r="G513" i="29" s="1"/>
  <c r="G514" i="29" a="1"/>
  <c r="G514" i="29" s="1"/>
  <c r="G515" i="29" a="1"/>
  <c r="G515" i="29" s="1"/>
  <c r="G516" i="29" a="1"/>
  <c r="G516" i="29" s="1"/>
  <c r="G517" i="29" a="1"/>
  <c r="G517" i="29" s="1"/>
  <c r="G518" i="29" a="1"/>
  <c r="G518" i="29" s="1"/>
  <c r="G519" i="29" a="1"/>
  <c r="G519" i="29" s="1"/>
  <c r="G520" i="29" a="1"/>
  <c r="G520" i="29" s="1"/>
  <c r="G521" i="29" a="1"/>
  <c r="G521" i="29" s="1"/>
  <c r="G522" i="29" a="1"/>
  <c r="G522" i="29" s="1"/>
  <c r="G523" i="29" a="1"/>
  <c r="G523" i="29" s="1"/>
  <c r="G524" i="29" a="1"/>
  <c r="G524" i="29" s="1"/>
  <c r="G525" i="29" a="1"/>
  <c r="G525" i="29" s="1"/>
  <c r="G526" i="29" a="1"/>
  <c r="G526" i="29" s="1"/>
  <c r="G527" i="29" a="1"/>
  <c r="G527" i="29" s="1"/>
  <c r="G528" i="29" a="1"/>
  <c r="G528" i="29" s="1"/>
  <c r="G529" i="29" a="1"/>
  <c r="G529" i="29" s="1"/>
  <c r="G530" i="29" a="1"/>
  <c r="G530" i="29" s="1"/>
  <c r="G531" i="29" a="1"/>
  <c r="G531" i="29" s="1"/>
  <c r="G532" i="29" a="1"/>
  <c r="G532" i="29" s="1"/>
  <c r="G533" i="29" a="1"/>
  <c r="G533" i="29"/>
  <c r="G534" i="29" a="1"/>
  <c r="G534" i="29" s="1"/>
  <c r="G535" i="29" a="1"/>
  <c r="G535" i="29" s="1"/>
  <c r="G536" i="29" a="1"/>
  <c r="G536" i="29" s="1"/>
  <c r="G537" i="29" a="1"/>
  <c r="G537" i="29" s="1"/>
  <c r="G538" i="29" a="1"/>
  <c r="G538" i="29" s="1"/>
  <c r="G539" i="29" a="1"/>
  <c r="G539" i="29" s="1"/>
  <c r="G540" i="29" a="1"/>
  <c r="G540" i="29" s="1"/>
  <c r="G541" i="29" a="1"/>
  <c r="G541" i="29" s="1"/>
  <c r="G542" i="29" a="1"/>
  <c r="G542" i="29" s="1"/>
  <c r="G543" i="29" a="1"/>
  <c r="G543" i="29" s="1"/>
  <c r="G544" i="29" a="1"/>
  <c r="G544" i="29" s="1"/>
  <c r="G545" i="29" a="1"/>
  <c r="G545" i="29" s="1"/>
  <c r="G546" i="29" a="1"/>
  <c r="G546" i="29" s="1"/>
  <c r="G547" i="29" a="1"/>
  <c r="G547" i="29" s="1"/>
  <c r="G548" i="29" a="1"/>
  <c r="G548" i="29" s="1"/>
  <c r="G549" i="29" a="1"/>
  <c r="G549" i="29" s="1"/>
  <c r="G550" i="29" a="1"/>
  <c r="G550" i="29" s="1"/>
  <c r="G551" i="29" a="1"/>
  <c r="G551" i="29" s="1"/>
  <c r="G552" i="29" a="1"/>
  <c r="G552" i="29" s="1"/>
  <c r="G553" i="29" a="1"/>
  <c r="G553" i="29" s="1"/>
  <c r="G554" i="29" a="1"/>
  <c r="G554" i="29" s="1"/>
  <c r="G555" i="29" a="1"/>
  <c r="G555" i="29" s="1"/>
  <c r="G556" i="29" a="1"/>
  <c r="G556" i="29" s="1"/>
  <c r="G557" i="29" a="1"/>
  <c r="G557" i="29" s="1"/>
  <c r="G558" i="29" a="1"/>
  <c r="G558" i="29" s="1"/>
  <c r="G559" i="29" a="1"/>
  <c r="G559" i="29" s="1"/>
  <c r="G560" i="29" a="1"/>
  <c r="G560" i="29" s="1"/>
  <c r="G561" i="29" a="1"/>
  <c r="G561" i="29" s="1"/>
  <c r="G562" i="29" a="1"/>
  <c r="G562" i="29" s="1"/>
  <c r="G563" i="29" a="1"/>
  <c r="G563" i="29" s="1"/>
  <c r="G564" i="29" a="1"/>
  <c r="G564" i="29" s="1"/>
  <c r="G565" i="29" a="1"/>
  <c r="G565" i="29" s="1"/>
  <c r="G566" i="29" a="1"/>
  <c r="G566" i="29" s="1"/>
  <c r="G567" i="29" a="1"/>
  <c r="G567" i="29" s="1"/>
  <c r="G568" i="29" a="1"/>
  <c r="G568" i="29" s="1"/>
  <c r="G569" i="29" a="1"/>
  <c r="G569" i="29" s="1"/>
  <c r="G570" i="29" a="1"/>
  <c r="G570" i="29" s="1"/>
  <c r="G571" i="29" a="1"/>
  <c r="G571" i="29" s="1"/>
  <c r="G572" i="29" a="1"/>
  <c r="G572" i="29" s="1"/>
  <c r="G573" i="29" a="1"/>
  <c r="G573" i="29" s="1"/>
  <c r="G574" i="29" a="1"/>
  <c r="G574" i="29" s="1"/>
  <c r="G575" i="29" a="1"/>
  <c r="G575" i="29" s="1"/>
  <c r="H2" i="29" a="1"/>
  <c r="H2" i="29" s="1"/>
  <c r="H3" i="29" a="1"/>
  <c r="H3" i="29"/>
  <c r="H4" i="29" a="1"/>
  <c r="H4" i="29"/>
  <c r="H5" i="29" a="1"/>
  <c r="H5" i="29" s="1"/>
  <c r="H6" i="29" a="1"/>
  <c r="H6" i="29" s="1"/>
  <c r="H7" i="29" a="1"/>
  <c r="H7" i="29" s="1"/>
  <c r="H8" i="29" a="1"/>
  <c r="H8" i="29" s="1"/>
  <c r="H9" i="29" a="1"/>
  <c r="H9" i="29" s="1"/>
  <c r="H10" i="29" a="1"/>
  <c r="H10" i="29" s="1"/>
  <c r="H11" i="29" a="1"/>
  <c r="H11" i="29" s="1"/>
  <c r="H12" i="29" a="1"/>
  <c r="H12" i="29" s="1"/>
  <c r="H13" i="29" a="1"/>
  <c r="H13" i="29"/>
  <c r="H14" i="29" a="1"/>
  <c r="H14" i="29" s="1"/>
  <c r="H15" i="29" a="1"/>
  <c r="H15" i="29" s="1"/>
  <c r="H16" i="29" a="1"/>
  <c r="H16" i="29" s="1"/>
  <c r="H17" i="29" a="1"/>
  <c r="H17" i="29" s="1"/>
  <c r="H18" i="29" a="1"/>
  <c r="H18" i="29" s="1"/>
  <c r="H19" i="29" a="1"/>
  <c r="H19" i="29" s="1"/>
  <c r="H20" i="29" a="1"/>
  <c r="H20" i="29" s="1"/>
  <c r="H21" i="29" a="1"/>
  <c r="H21" i="29" s="1"/>
  <c r="H22" i="29" a="1"/>
  <c r="H22" i="29" s="1"/>
  <c r="H23" i="29" a="1"/>
  <c r="H23" i="29" s="1"/>
  <c r="H24" i="29" a="1"/>
  <c r="H24" i="29" s="1"/>
  <c r="H25" i="29" a="1"/>
  <c r="H25" i="29" s="1"/>
  <c r="H26" i="29" a="1"/>
  <c r="H26" i="29" s="1"/>
  <c r="H27" i="29" a="1"/>
  <c r="H27" i="29" s="1"/>
  <c r="H28" i="29" a="1"/>
  <c r="H28" i="29" s="1"/>
  <c r="H29" i="29" a="1"/>
  <c r="H29" i="29" s="1"/>
  <c r="H30" i="29" a="1"/>
  <c r="H30" i="29" s="1"/>
  <c r="H31" i="29" a="1"/>
  <c r="H31" i="29"/>
  <c r="H32" i="29" a="1"/>
  <c r="H32" i="29" s="1"/>
  <c r="H33" i="29" a="1"/>
  <c r="H33" i="29" s="1"/>
  <c r="H34" i="29" a="1"/>
  <c r="H34" i="29" s="1"/>
  <c r="H35" i="29" a="1"/>
  <c r="H35" i="29" s="1"/>
  <c r="H36" i="29" a="1"/>
  <c r="H36" i="29" s="1"/>
  <c r="H37" i="29" a="1"/>
  <c r="H37" i="29" s="1"/>
  <c r="H38" i="29" a="1"/>
  <c r="H38" i="29" s="1"/>
  <c r="H39" i="29" a="1"/>
  <c r="H39" i="29" s="1"/>
  <c r="H40" i="29" a="1"/>
  <c r="H40" i="29" s="1"/>
  <c r="H41" i="29" a="1"/>
  <c r="H41" i="29" s="1"/>
  <c r="H42" i="29" a="1"/>
  <c r="H42" i="29" s="1"/>
  <c r="H43" i="29" a="1"/>
  <c r="H43" i="29" s="1"/>
  <c r="H44" i="29" a="1"/>
  <c r="H44" i="29" s="1"/>
  <c r="H45" i="29" a="1"/>
  <c r="H45" i="29" s="1"/>
  <c r="H46" i="29" a="1"/>
  <c r="H46" i="29" s="1"/>
  <c r="H47" i="29" a="1"/>
  <c r="H47" i="29" s="1"/>
  <c r="H48" i="29" a="1"/>
  <c r="H48" i="29"/>
  <c r="H49" i="29" a="1"/>
  <c r="H49" i="29" s="1"/>
  <c r="H50" i="29" a="1"/>
  <c r="H50" i="29" s="1"/>
  <c r="H51" i="29" a="1"/>
  <c r="H51" i="29" s="1"/>
  <c r="H52" i="29" a="1"/>
  <c r="H52" i="29" s="1"/>
  <c r="H53" i="29" a="1"/>
  <c r="H53" i="29" s="1"/>
  <c r="H54" i="29" a="1"/>
  <c r="H54" i="29" s="1"/>
  <c r="H55" i="29" a="1"/>
  <c r="H55" i="29" s="1"/>
  <c r="H56" i="29" a="1"/>
  <c r="H56" i="29" s="1"/>
  <c r="H57" i="29" a="1"/>
  <c r="H57" i="29" s="1"/>
  <c r="H58" i="29" a="1"/>
  <c r="H58" i="29" s="1"/>
  <c r="H59" i="29" a="1"/>
  <c r="H59" i="29" s="1"/>
  <c r="H60" i="29" a="1"/>
  <c r="H60" i="29" s="1"/>
  <c r="H61" i="29" a="1"/>
  <c r="H61" i="29" s="1"/>
  <c r="H62" i="29" a="1"/>
  <c r="H62" i="29" s="1"/>
  <c r="H63" i="29" a="1"/>
  <c r="H63" i="29" s="1"/>
  <c r="H64" i="29" a="1"/>
  <c r="H64" i="29" s="1"/>
  <c r="H65" i="29" a="1"/>
  <c r="H65" i="29" s="1"/>
  <c r="H66" i="29" a="1"/>
  <c r="H66" i="29" s="1"/>
  <c r="H67" i="29" a="1"/>
  <c r="H67" i="29" s="1"/>
  <c r="H68" i="29" a="1"/>
  <c r="H68" i="29" s="1"/>
  <c r="H69" i="29" a="1"/>
  <c r="H69" i="29"/>
  <c r="H70" i="29" a="1"/>
  <c r="H70" i="29" s="1"/>
  <c r="H71" i="29" a="1"/>
  <c r="H71" i="29" s="1"/>
  <c r="H72" i="29" a="1"/>
  <c r="H72" i="29" s="1"/>
  <c r="H73" i="29" a="1"/>
  <c r="H73" i="29" s="1"/>
  <c r="H74" i="29" a="1"/>
  <c r="H74" i="29" s="1"/>
  <c r="H75" i="29" a="1"/>
  <c r="H75" i="29" s="1"/>
  <c r="H76" i="29" a="1"/>
  <c r="H76" i="29" s="1"/>
  <c r="H77" i="29" a="1"/>
  <c r="H77" i="29" s="1"/>
  <c r="H78" i="29" a="1"/>
  <c r="H78" i="29" s="1"/>
  <c r="H79" i="29" a="1"/>
  <c r="H79" i="29" s="1"/>
  <c r="H80" i="29" a="1"/>
  <c r="H80" i="29" s="1"/>
  <c r="H81" i="29" a="1"/>
  <c r="H81" i="29" s="1"/>
  <c r="H82" i="29" a="1"/>
  <c r="H82" i="29" s="1"/>
  <c r="H83" i="29" a="1"/>
  <c r="H83" i="29" s="1"/>
  <c r="H84" i="29" a="1"/>
  <c r="H84" i="29" s="1"/>
  <c r="H85" i="29" a="1"/>
  <c r="H85" i="29" s="1"/>
  <c r="H86" i="29" a="1"/>
  <c r="H86" i="29" s="1"/>
  <c r="H87" i="29" a="1"/>
  <c r="H87" i="29"/>
  <c r="H88" i="29" a="1"/>
  <c r="H88" i="29" s="1"/>
  <c r="H89" i="29" a="1"/>
  <c r="H89" i="29" s="1"/>
  <c r="H90" i="29" a="1"/>
  <c r="H90" i="29" s="1"/>
  <c r="H91" i="29" a="1"/>
  <c r="H91" i="29" s="1"/>
  <c r="H92" i="29" a="1"/>
  <c r="H92" i="29" s="1"/>
  <c r="H93" i="29" a="1"/>
  <c r="H93" i="29" s="1"/>
  <c r="H94" i="29" a="1"/>
  <c r="H94" i="29" s="1"/>
  <c r="H95" i="29" a="1"/>
  <c r="H95" i="29" s="1"/>
  <c r="H96" i="29" a="1"/>
  <c r="H96" i="29" s="1"/>
  <c r="H97" i="29" a="1"/>
  <c r="H97" i="29" s="1"/>
  <c r="H98" i="29" a="1"/>
  <c r="H98" i="29" s="1"/>
  <c r="H99" i="29" a="1"/>
  <c r="H99" i="29" s="1"/>
  <c r="H100" i="29" a="1"/>
  <c r="H100" i="29" s="1"/>
  <c r="H101" i="29" a="1"/>
  <c r="H101" i="29" s="1"/>
  <c r="H102" i="29" a="1"/>
  <c r="H102" i="29"/>
  <c r="H103" i="29" a="1"/>
  <c r="H103" i="29" s="1"/>
  <c r="H104" i="29" a="1"/>
  <c r="H104" i="29" s="1"/>
  <c r="H105" i="29" a="1"/>
  <c r="H105" i="29" s="1"/>
  <c r="H106" i="29" a="1"/>
  <c r="H106" i="29" s="1"/>
  <c r="H107" i="29" a="1"/>
  <c r="H107" i="29" s="1"/>
  <c r="H108" i="29" a="1"/>
  <c r="H108" i="29" s="1"/>
  <c r="H109" i="29" a="1"/>
  <c r="H109" i="29" s="1"/>
  <c r="H110" i="29" a="1"/>
  <c r="H110" i="29" s="1"/>
  <c r="H111" i="29" a="1"/>
  <c r="H111" i="29" s="1"/>
  <c r="H112" i="29" a="1"/>
  <c r="H112" i="29" s="1"/>
  <c r="H113" i="29" a="1"/>
  <c r="H113" i="29" s="1"/>
  <c r="H114" i="29" a="1"/>
  <c r="H114" i="29" s="1"/>
  <c r="H115" i="29" a="1"/>
  <c r="H115" i="29" s="1"/>
  <c r="H116" i="29" a="1"/>
  <c r="H116" i="29" s="1"/>
  <c r="H117" i="29" a="1"/>
  <c r="H117" i="29" s="1"/>
  <c r="H118" i="29" a="1"/>
  <c r="H118" i="29" s="1"/>
  <c r="H119" i="29" a="1"/>
  <c r="H119" i="29" s="1"/>
  <c r="H120" i="29" a="1"/>
  <c r="H120" i="29" s="1"/>
  <c r="H121" i="29" a="1"/>
  <c r="H121" i="29" s="1"/>
  <c r="H122" i="29" a="1"/>
  <c r="H122" i="29" s="1"/>
  <c r="H123" i="29" a="1"/>
  <c r="H123" i="29" s="1"/>
  <c r="H124" i="29" a="1"/>
  <c r="H124" i="29" s="1"/>
  <c r="H125" i="29" a="1"/>
  <c r="H125" i="29" s="1"/>
  <c r="H126" i="29" a="1"/>
  <c r="H126" i="29" s="1"/>
  <c r="H127" i="29" a="1"/>
  <c r="H127" i="29" s="1"/>
  <c r="H128" i="29" a="1"/>
  <c r="H128" i="29" s="1"/>
  <c r="H129" i="29" a="1"/>
  <c r="H129" i="29" s="1"/>
  <c r="H130" i="29" a="1"/>
  <c r="H130" i="29" s="1"/>
  <c r="H131" i="29" a="1"/>
  <c r="H131" i="29" s="1"/>
  <c r="H132" i="29" a="1"/>
  <c r="H132" i="29" s="1"/>
  <c r="H133" i="29" a="1"/>
  <c r="H133" i="29" s="1"/>
  <c r="H134" i="29" a="1"/>
  <c r="H134" i="29" s="1"/>
  <c r="H135" i="29" a="1"/>
  <c r="H135" i="29" s="1"/>
  <c r="H136" i="29" a="1"/>
  <c r="H136" i="29" s="1"/>
  <c r="H137" i="29" a="1"/>
  <c r="H137" i="29" s="1"/>
  <c r="H138" i="29" a="1"/>
  <c r="H138" i="29"/>
  <c r="H139" i="29" a="1"/>
  <c r="H139" i="29" s="1"/>
  <c r="H140" i="29" a="1"/>
  <c r="H140" i="29" s="1"/>
  <c r="H141" i="29" a="1"/>
  <c r="H141" i="29" s="1"/>
  <c r="H142" i="29" a="1"/>
  <c r="H142" i="29" s="1"/>
  <c r="H143" i="29" a="1"/>
  <c r="H143" i="29" s="1"/>
  <c r="H144" i="29" a="1"/>
  <c r="H144" i="29" s="1"/>
  <c r="H145" i="29" a="1"/>
  <c r="H145" i="29" s="1"/>
  <c r="H146" i="29" a="1"/>
  <c r="H146" i="29" s="1"/>
  <c r="H147" i="29" a="1"/>
  <c r="H147" i="29" s="1"/>
  <c r="H148" i="29" a="1"/>
  <c r="H148" i="29" s="1"/>
  <c r="H149" i="29" a="1"/>
  <c r="H149" i="29" s="1"/>
  <c r="H150" i="29" a="1"/>
  <c r="H150" i="29" s="1"/>
  <c r="H151" i="29" a="1"/>
  <c r="H151" i="29" s="1"/>
  <c r="H152" i="29" a="1"/>
  <c r="H152" i="29" s="1"/>
  <c r="H153" i="29" a="1"/>
  <c r="H153" i="29" s="1"/>
  <c r="H154" i="29" a="1"/>
  <c r="H154" i="29" s="1"/>
  <c r="H155" i="29" a="1"/>
  <c r="H155" i="29" s="1"/>
  <c r="H156" i="29" a="1"/>
  <c r="H156" i="29" s="1"/>
  <c r="H157" i="29" a="1"/>
  <c r="H157" i="29" s="1"/>
  <c r="H158" i="29" a="1"/>
  <c r="H158" i="29" s="1"/>
  <c r="H159" i="29" a="1"/>
  <c r="H159" i="29" s="1"/>
  <c r="H160" i="29" a="1"/>
  <c r="H160" i="29" s="1"/>
  <c r="H161" i="29" a="1"/>
  <c r="H161" i="29" s="1"/>
  <c r="H162" i="29" a="1"/>
  <c r="H162" i="29" s="1"/>
  <c r="H163" i="29" a="1"/>
  <c r="H163" i="29" s="1"/>
  <c r="H164" i="29" a="1"/>
  <c r="H164" i="29" s="1"/>
  <c r="H165" i="29" a="1"/>
  <c r="H165" i="29" s="1"/>
  <c r="H166" i="29" a="1"/>
  <c r="H166" i="29" s="1"/>
  <c r="H167" i="29" a="1"/>
  <c r="H167" i="29" s="1"/>
  <c r="H168" i="29" a="1"/>
  <c r="H168" i="29" s="1"/>
  <c r="H169" i="29" a="1"/>
  <c r="H169" i="29" s="1"/>
  <c r="H170" i="29" a="1"/>
  <c r="H170" i="29" s="1"/>
  <c r="H171" i="29" a="1"/>
  <c r="H171" i="29" s="1"/>
  <c r="H172" i="29" a="1"/>
  <c r="H172" i="29" s="1"/>
  <c r="H173" i="29" a="1"/>
  <c r="H173" i="29" s="1"/>
  <c r="H174" i="29" a="1"/>
  <c r="H174" i="29" s="1"/>
  <c r="H175" i="29" a="1"/>
  <c r="H175" i="29" s="1"/>
  <c r="H176" i="29" a="1"/>
  <c r="H176" i="29" s="1"/>
  <c r="H177" i="29" a="1"/>
  <c r="H177" i="29"/>
  <c r="H178" i="29" a="1"/>
  <c r="H178" i="29" s="1"/>
  <c r="H179" i="29" a="1"/>
  <c r="H179" i="29" s="1"/>
  <c r="H180" i="29" a="1"/>
  <c r="H180" i="29" s="1"/>
  <c r="H181" i="29" a="1"/>
  <c r="H181" i="29" s="1"/>
  <c r="H182" i="29" a="1"/>
  <c r="H182" i="29" s="1"/>
  <c r="H183" i="29" a="1"/>
  <c r="H183" i="29" s="1"/>
  <c r="H184" i="29" a="1"/>
  <c r="H184" i="29" s="1"/>
  <c r="H185" i="29" a="1"/>
  <c r="H185" i="29" s="1"/>
  <c r="H186" i="29" a="1"/>
  <c r="H186" i="29" s="1"/>
  <c r="H187" i="29" a="1"/>
  <c r="H187" i="29" s="1"/>
  <c r="H188" i="29" a="1"/>
  <c r="H188" i="29" s="1"/>
  <c r="H189" i="29" a="1"/>
  <c r="H189" i="29" s="1"/>
  <c r="H190" i="29" a="1"/>
  <c r="H190" i="29" s="1"/>
  <c r="H191" i="29" a="1"/>
  <c r="H191" i="29" s="1"/>
  <c r="H192" i="29" a="1"/>
  <c r="H192" i="29" s="1"/>
  <c r="H193" i="29" a="1"/>
  <c r="H193" i="29" s="1"/>
  <c r="H194" i="29" a="1"/>
  <c r="H194" i="29" s="1"/>
  <c r="H195" i="29" a="1"/>
  <c r="H195" i="29" s="1"/>
  <c r="H196" i="29" a="1"/>
  <c r="H196" i="29" s="1"/>
  <c r="H197" i="29" a="1"/>
  <c r="H197" i="29" s="1"/>
  <c r="H198" i="29" a="1"/>
  <c r="H198" i="29" s="1"/>
  <c r="H199" i="29" a="1"/>
  <c r="H199" i="29" s="1"/>
  <c r="H200" i="29" a="1"/>
  <c r="H200" i="29" s="1"/>
  <c r="H201" i="29" a="1"/>
  <c r="H201" i="29" s="1"/>
  <c r="H202" i="29" a="1"/>
  <c r="H202" i="29" s="1"/>
  <c r="H203" i="29" a="1"/>
  <c r="H203" i="29" s="1"/>
  <c r="H204" i="29" a="1"/>
  <c r="H204" i="29" s="1"/>
  <c r="H205" i="29" a="1"/>
  <c r="H205" i="29" s="1"/>
  <c r="H206" i="29" a="1"/>
  <c r="H206" i="29" s="1"/>
  <c r="H207" i="29" a="1"/>
  <c r="H207" i="29"/>
  <c r="H208" i="29" a="1"/>
  <c r="H208" i="29" s="1"/>
  <c r="H209" i="29" a="1"/>
  <c r="H209" i="29" s="1"/>
  <c r="H210" i="29" a="1"/>
  <c r="H210" i="29" s="1"/>
  <c r="H211" i="29" a="1"/>
  <c r="H211" i="29" s="1"/>
  <c r="H212" i="29" a="1"/>
  <c r="H212" i="29" s="1"/>
  <c r="H213" i="29" a="1"/>
  <c r="H213" i="29" s="1"/>
  <c r="H214" i="29" a="1"/>
  <c r="H214" i="29" s="1"/>
  <c r="H215" i="29" a="1"/>
  <c r="H215" i="29" s="1"/>
  <c r="H216" i="29" a="1"/>
  <c r="H216" i="29" s="1"/>
  <c r="H217" i="29" a="1"/>
  <c r="H217" i="29" s="1"/>
  <c r="H218" i="29" a="1"/>
  <c r="H218" i="29" s="1"/>
  <c r="H219" i="29" a="1"/>
  <c r="H219" i="29" s="1"/>
  <c r="H220" i="29" a="1"/>
  <c r="H220" i="29" s="1"/>
  <c r="H221" i="29" a="1"/>
  <c r="H221" i="29" s="1"/>
  <c r="H222" i="29" a="1"/>
  <c r="H222" i="29" s="1"/>
  <c r="H223" i="29" a="1"/>
  <c r="H223" i="29" s="1"/>
  <c r="H224" i="29" a="1"/>
  <c r="H224" i="29" s="1"/>
  <c r="H225" i="29" a="1"/>
  <c r="H225" i="29" s="1"/>
  <c r="H226" i="29" a="1"/>
  <c r="H226" i="29" s="1"/>
  <c r="H227" i="29" a="1"/>
  <c r="H227" i="29" s="1"/>
  <c r="H228" i="29" a="1"/>
  <c r="H228" i="29" s="1"/>
  <c r="H229" i="29" a="1"/>
  <c r="H229" i="29" s="1"/>
  <c r="H230" i="29" a="1"/>
  <c r="H230" i="29" s="1"/>
  <c r="H231" i="29" a="1"/>
  <c r="H231" i="29" s="1"/>
  <c r="H232" i="29" a="1"/>
  <c r="H232" i="29" s="1"/>
  <c r="H233" i="29" a="1"/>
  <c r="H233" i="29" s="1"/>
  <c r="H234" i="29" a="1"/>
  <c r="H234" i="29" s="1"/>
  <c r="H235" i="29" a="1"/>
  <c r="H235" i="29" s="1"/>
  <c r="H236" i="29" a="1"/>
  <c r="H236" i="29" s="1"/>
  <c r="H237" i="29" a="1"/>
  <c r="H237" i="29" s="1"/>
  <c r="H238" i="29" a="1"/>
  <c r="H238" i="29" s="1"/>
  <c r="H239" i="29" a="1"/>
  <c r="H239" i="29" s="1"/>
  <c r="H240" i="29" a="1"/>
  <c r="H240" i="29" s="1"/>
  <c r="H241" i="29" a="1"/>
  <c r="H241" i="29" s="1"/>
  <c r="H242" i="29" a="1"/>
  <c r="H242" i="29" s="1"/>
  <c r="H243" i="29" a="1"/>
  <c r="H243" i="29" s="1"/>
  <c r="H244" i="29" a="1"/>
  <c r="H244" i="29" s="1"/>
  <c r="H245" i="29" a="1"/>
  <c r="H245" i="29" s="1"/>
  <c r="H246" i="29" a="1"/>
  <c r="H246" i="29" s="1"/>
  <c r="H247" i="29" a="1"/>
  <c r="H247" i="29" s="1"/>
  <c r="H248" i="29" a="1"/>
  <c r="H248" i="29" s="1"/>
  <c r="H249" i="29" a="1"/>
  <c r="H249" i="29" s="1"/>
  <c r="H250" i="29" a="1"/>
  <c r="H250" i="29" s="1"/>
  <c r="H251" i="29" a="1"/>
  <c r="H251" i="29" s="1"/>
  <c r="H252" i="29" a="1"/>
  <c r="H252" i="29" s="1"/>
  <c r="H253" i="29" a="1"/>
  <c r="H253" i="29" s="1"/>
  <c r="H254" i="29" a="1"/>
  <c r="H254" i="29" s="1"/>
  <c r="H255" i="29" a="1"/>
  <c r="H255" i="29" s="1"/>
  <c r="H256" i="29" a="1"/>
  <c r="H256" i="29" s="1"/>
  <c r="H257" i="29" a="1"/>
  <c r="H257" i="29" s="1"/>
  <c r="H258" i="29" a="1"/>
  <c r="H258" i="29" s="1"/>
  <c r="H259" i="29" a="1"/>
  <c r="H259" i="29" s="1"/>
  <c r="H260" i="29" a="1"/>
  <c r="H260" i="29" s="1"/>
  <c r="H261" i="29" a="1"/>
  <c r="H261" i="29"/>
  <c r="H262" i="29" a="1"/>
  <c r="H262" i="29" s="1"/>
  <c r="H263" i="29" a="1"/>
  <c r="H263" i="29" s="1"/>
  <c r="H264" i="29" a="1"/>
  <c r="H264" i="29" s="1"/>
  <c r="H265" i="29" a="1"/>
  <c r="H265" i="29" s="1"/>
  <c r="H266" i="29" a="1"/>
  <c r="H266" i="29" s="1"/>
  <c r="H267" i="29" a="1"/>
  <c r="H267" i="29" s="1"/>
  <c r="H268" i="29" a="1"/>
  <c r="H268" i="29" s="1"/>
  <c r="H269" i="29" a="1"/>
  <c r="H269" i="29" s="1"/>
  <c r="H270" i="29" a="1"/>
  <c r="H270" i="29" s="1"/>
  <c r="H271" i="29" a="1"/>
  <c r="H271" i="29" s="1"/>
  <c r="H272" i="29" a="1"/>
  <c r="H272" i="29" s="1"/>
  <c r="H273" i="29" a="1"/>
  <c r="H273" i="29" s="1"/>
  <c r="H274" i="29" a="1"/>
  <c r="H274" i="29" s="1"/>
  <c r="H275" i="29" a="1"/>
  <c r="H275" i="29" s="1"/>
  <c r="H276" i="29" a="1"/>
  <c r="H276" i="29" s="1"/>
  <c r="H277" i="29" a="1"/>
  <c r="H277" i="29" s="1"/>
  <c r="H278" i="29" a="1"/>
  <c r="H278" i="29" s="1"/>
  <c r="H279" i="29" a="1"/>
  <c r="H279" i="29" s="1"/>
  <c r="H280" i="29" a="1"/>
  <c r="H280" i="29" s="1"/>
  <c r="H281" i="29" a="1"/>
  <c r="H281" i="29" s="1"/>
  <c r="H282" i="29" a="1"/>
  <c r="H282" i="29" s="1"/>
  <c r="H283" i="29" a="1"/>
  <c r="H283" i="29" s="1"/>
  <c r="H284" i="29" a="1"/>
  <c r="H284" i="29" s="1"/>
  <c r="H285" i="29" a="1"/>
  <c r="H285" i="29" s="1"/>
  <c r="H286" i="29" a="1"/>
  <c r="H286" i="29" s="1"/>
  <c r="H287" i="29" a="1"/>
  <c r="H287" i="29" s="1"/>
  <c r="H288" i="29" a="1"/>
  <c r="H288" i="29" s="1"/>
  <c r="H289" i="29" a="1"/>
  <c r="H289" i="29" s="1"/>
  <c r="H290" i="29" a="1"/>
  <c r="H290" i="29" s="1"/>
  <c r="H291" i="29" a="1"/>
  <c r="H291" i="29" s="1"/>
  <c r="H292" i="29" a="1"/>
  <c r="H292" i="29" s="1"/>
  <c r="H293" i="29" a="1"/>
  <c r="H293" i="29" s="1"/>
  <c r="H294" i="29" a="1"/>
  <c r="H294" i="29" s="1"/>
  <c r="H295" i="29" a="1"/>
  <c r="H295" i="29" s="1"/>
  <c r="H296" i="29" a="1"/>
  <c r="H296" i="29" s="1"/>
  <c r="H297" i="29" a="1"/>
  <c r="H297" i="29" s="1"/>
  <c r="H298" i="29" a="1"/>
  <c r="H298" i="29" s="1"/>
  <c r="H299" i="29" a="1"/>
  <c r="H299" i="29" s="1"/>
  <c r="H300" i="29" a="1"/>
  <c r="H300" i="29" s="1"/>
  <c r="H301" i="29" a="1"/>
  <c r="H301" i="29" s="1"/>
  <c r="H302" i="29" a="1"/>
  <c r="H302" i="29" s="1"/>
  <c r="H303" i="29" a="1"/>
  <c r="H303" i="29" s="1"/>
  <c r="H304" i="29" a="1"/>
  <c r="H304" i="29" s="1"/>
  <c r="H305" i="29" a="1"/>
  <c r="H305" i="29" s="1"/>
  <c r="H306" i="29" a="1"/>
  <c r="H306" i="29" s="1"/>
  <c r="H307" i="29" a="1"/>
  <c r="H307" i="29" s="1"/>
  <c r="H308" i="29" a="1"/>
  <c r="H308" i="29" s="1"/>
  <c r="H309" i="29" a="1"/>
  <c r="H309" i="29" s="1"/>
  <c r="H310" i="29" a="1"/>
  <c r="H310" i="29" s="1"/>
  <c r="H311" i="29" a="1"/>
  <c r="H311" i="29" s="1"/>
  <c r="H312" i="29" a="1"/>
  <c r="H312" i="29" s="1"/>
  <c r="H313" i="29" a="1"/>
  <c r="H313" i="29" s="1"/>
  <c r="H314" i="29" a="1"/>
  <c r="H314" i="29" s="1"/>
  <c r="H315" i="29" a="1"/>
  <c r="H315" i="29" s="1"/>
  <c r="H316" i="29" a="1"/>
  <c r="H316" i="29" s="1"/>
  <c r="H317" i="29" a="1"/>
  <c r="H317" i="29" s="1"/>
  <c r="H318" i="29" a="1"/>
  <c r="H318" i="29" s="1"/>
  <c r="H319" i="29" a="1"/>
  <c r="H319" i="29" s="1"/>
  <c r="H320" i="29" a="1"/>
  <c r="H320" i="29" s="1"/>
  <c r="H321" i="29" a="1"/>
  <c r="H321" i="29" s="1"/>
  <c r="H322" i="29" a="1"/>
  <c r="H322" i="29" s="1"/>
  <c r="H323" i="29" a="1"/>
  <c r="H323" i="29" s="1"/>
  <c r="H324" i="29" a="1"/>
  <c r="H324" i="29" s="1"/>
  <c r="H325" i="29" a="1"/>
  <c r="H325" i="29" s="1"/>
  <c r="H326" i="29" a="1"/>
  <c r="H326" i="29" s="1"/>
  <c r="H327" i="29" a="1"/>
  <c r="H327" i="29" s="1"/>
  <c r="H328" i="29" a="1"/>
  <c r="H328" i="29" s="1"/>
  <c r="H329" i="29" a="1"/>
  <c r="H329" i="29" s="1"/>
  <c r="H330" i="29" a="1"/>
  <c r="H330" i="29" s="1"/>
  <c r="H331" i="29" a="1"/>
  <c r="H331" i="29" s="1"/>
  <c r="H332" i="29" a="1"/>
  <c r="H332" i="29" s="1"/>
  <c r="H333" i="29" a="1"/>
  <c r="H333" i="29" s="1"/>
  <c r="H334" i="29" a="1"/>
  <c r="H334" i="29" s="1"/>
  <c r="H335" i="29" a="1"/>
  <c r="H335" i="29" s="1"/>
  <c r="H336" i="29" a="1"/>
  <c r="H336" i="29" s="1"/>
  <c r="H337" i="29" a="1"/>
  <c r="H337" i="29" s="1"/>
  <c r="H338" i="29" a="1"/>
  <c r="H338" i="29" s="1"/>
  <c r="H339" i="29" a="1"/>
  <c r="H339" i="29" s="1"/>
  <c r="H340" i="29" a="1"/>
  <c r="H340" i="29" s="1"/>
  <c r="H341" i="29" a="1"/>
  <c r="H341" i="29" s="1"/>
  <c r="H342" i="29" a="1"/>
  <c r="H342" i="29" s="1"/>
  <c r="H343" i="29" a="1"/>
  <c r="H343" i="29" s="1"/>
  <c r="H344" i="29" a="1"/>
  <c r="H344" i="29" s="1"/>
  <c r="H345" i="29" a="1"/>
  <c r="H345" i="29" s="1"/>
  <c r="H346" i="29" a="1"/>
  <c r="H346" i="29" s="1"/>
  <c r="H347" i="29" a="1"/>
  <c r="H347" i="29" s="1"/>
  <c r="H348" i="29" a="1"/>
  <c r="H348" i="29" s="1"/>
  <c r="H349" i="29" a="1"/>
  <c r="H349" i="29" s="1"/>
  <c r="H350" i="29" a="1"/>
  <c r="H350" i="29" s="1"/>
  <c r="H351" i="29" a="1"/>
  <c r="H351" i="29" s="1"/>
  <c r="H352" i="29" a="1"/>
  <c r="H352" i="29" s="1"/>
  <c r="H353" i="29" a="1"/>
  <c r="H353" i="29" s="1"/>
  <c r="H354" i="29" a="1"/>
  <c r="H354" i="29" s="1"/>
  <c r="H355" i="29" a="1"/>
  <c r="H355" i="29" s="1"/>
  <c r="H356" i="29" a="1"/>
  <c r="H356" i="29" s="1"/>
  <c r="H357" i="29" a="1"/>
  <c r="H357" i="29" s="1"/>
  <c r="H358" i="29" a="1"/>
  <c r="H358" i="29" s="1"/>
  <c r="H359" i="29" a="1"/>
  <c r="H359" i="29" s="1"/>
  <c r="H360" i="29" a="1"/>
  <c r="H360" i="29" s="1"/>
  <c r="H361" i="29" a="1"/>
  <c r="H361" i="29" s="1"/>
  <c r="H362" i="29" a="1"/>
  <c r="H362" i="29" s="1"/>
  <c r="H363" i="29" a="1"/>
  <c r="H363" i="29" s="1"/>
  <c r="H364" i="29" a="1"/>
  <c r="H364" i="29" s="1"/>
  <c r="H365" i="29" a="1"/>
  <c r="H365" i="29" s="1"/>
  <c r="H366" i="29" a="1"/>
  <c r="H366" i="29" s="1"/>
  <c r="H367" i="29" a="1"/>
  <c r="H367" i="29" s="1"/>
  <c r="H368" i="29" a="1"/>
  <c r="H368" i="29" s="1"/>
  <c r="H369" i="29" a="1"/>
  <c r="H369" i="29" s="1"/>
  <c r="H370" i="29" a="1"/>
  <c r="H370" i="29" s="1"/>
  <c r="H371" i="29" a="1"/>
  <c r="H371" i="29" s="1"/>
  <c r="H372" i="29" a="1"/>
  <c r="H372" i="29" s="1"/>
  <c r="H373" i="29" a="1"/>
  <c r="H373" i="29" s="1"/>
  <c r="H374" i="29" a="1"/>
  <c r="H374" i="29" s="1"/>
  <c r="H375" i="29" a="1"/>
  <c r="H375" i="29" s="1"/>
  <c r="H376" i="29" a="1"/>
  <c r="H376" i="29" s="1"/>
  <c r="H377" i="29" a="1"/>
  <c r="H377" i="29" s="1"/>
  <c r="H378" i="29" a="1"/>
  <c r="H378" i="29" s="1"/>
  <c r="H379" i="29" a="1"/>
  <c r="H379" i="29" s="1"/>
  <c r="H380" i="29" a="1"/>
  <c r="H380" i="29" s="1"/>
  <c r="H381" i="29" a="1"/>
  <c r="H381" i="29" s="1"/>
  <c r="H382" i="29" a="1"/>
  <c r="H382" i="29" s="1"/>
  <c r="H383" i="29" a="1"/>
  <c r="H383" i="29" s="1"/>
  <c r="H384" i="29" a="1"/>
  <c r="H384" i="29" s="1"/>
  <c r="H385" i="29" a="1"/>
  <c r="H385" i="29" s="1"/>
  <c r="H386" i="29" a="1"/>
  <c r="H386" i="29" s="1"/>
  <c r="H387" i="29" a="1"/>
  <c r="H387" i="29" s="1"/>
  <c r="H388" i="29" a="1"/>
  <c r="H388" i="29" s="1"/>
  <c r="H389" i="29" a="1"/>
  <c r="H389" i="29" s="1"/>
  <c r="H390" i="29" a="1"/>
  <c r="H390" i="29" s="1"/>
  <c r="H391" i="29" a="1"/>
  <c r="H391" i="29" s="1"/>
  <c r="H392" i="29" a="1"/>
  <c r="H392" i="29" s="1"/>
  <c r="H393" i="29" a="1"/>
  <c r="H393" i="29" s="1"/>
  <c r="H394" i="29" a="1"/>
  <c r="H394" i="29" s="1"/>
  <c r="H395" i="29" a="1"/>
  <c r="H395" i="29" s="1"/>
  <c r="H396" i="29" a="1"/>
  <c r="H396" i="29" s="1"/>
  <c r="H397" i="29" a="1"/>
  <c r="H397" i="29" s="1"/>
  <c r="H398" i="29" a="1"/>
  <c r="H398" i="29" s="1"/>
  <c r="H399" i="29" a="1"/>
  <c r="H399" i="29" s="1"/>
  <c r="H400" i="29" a="1"/>
  <c r="H400" i="29" s="1"/>
  <c r="H401" i="29" a="1"/>
  <c r="H401" i="29" s="1"/>
  <c r="H402" i="29" a="1"/>
  <c r="H402" i="29" s="1"/>
  <c r="H403" i="29" a="1"/>
  <c r="H403" i="29" s="1"/>
  <c r="H404" i="29" a="1"/>
  <c r="H404" i="29" s="1"/>
  <c r="H405" i="29" a="1"/>
  <c r="H405" i="29" s="1"/>
  <c r="H406" i="29" a="1"/>
  <c r="H406" i="29" s="1"/>
  <c r="H407" i="29" a="1"/>
  <c r="H407" i="29" s="1"/>
  <c r="H408" i="29" a="1"/>
  <c r="H408" i="29" s="1"/>
  <c r="H409" i="29" a="1"/>
  <c r="H409" i="29" s="1"/>
  <c r="H410" i="29" a="1"/>
  <c r="H410" i="29" s="1"/>
  <c r="H411" i="29" a="1"/>
  <c r="H411" i="29" s="1"/>
  <c r="H412" i="29" a="1"/>
  <c r="H412" i="29" s="1"/>
  <c r="H413" i="29" a="1"/>
  <c r="H413" i="29" s="1"/>
  <c r="H414" i="29" a="1"/>
  <c r="H414" i="29" s="1"/>
  <c r="H415" i="29" a="1"/>
  <c r="H415" i="29" s="1"/>
  <c r="H416" i="29" a="1"/>
  <c r="H416" i="29" s="1"/>
  <c r="H417" i="29" a="1"/>
  <c r="H417" i="29" s="1"/>
  <c r="H418" i="29" a="1"/>
  <c r="H418" i="29" s="1"/>
  <c r="H419" i="29" a="1"/>
  <c r="H419" i="29" s="1"/>
  <c r="H420" i="29" a="1"/>
  <c r="H420" i="29" s="1"/>
  <c r="H421" i="29" a="1"/>
  <c r="H421" i="29" s="1"/>
  <c r="H422" i="29" a="1"/>
  <c r="H422" i="29" s="1"/>
  <c r="H423" i="29" a="1"/>
  <c r="H423" i="29" s="1"/>
  <c r="H424" i="29" a="1"/>
  <c r="H424" i="29" s="1"/>
  <c r="H425" i="29" a="1"/>
  <c r="H425" i="29" s="1"/>
  <c r="H426" i="29" a="1"/>
  <c r="H426" i="29" s="1"/>
  <c r="H427" i="29" a="1"/>
  <c r="H427" i="29" s="1"/>
  <c r="H428" i="29" a="1"/>
  <c r="H428" i="29" s="1"/>
  <c r="H429" i="29" a="1"/>
  <c r="H429" i="29" s="1"/>
  <c r="H430" i="29" a="1"/>
  <c r="H430" i="29" s="1"/>
  <c r="H431" i="29" a="1"/>
  <c r="H431" i="29" s="1"/>
  <c r="H432" i="29" a="1"/>
  <c r="H432" i="29" s="1"/>
  <c r="H433" i="29" a="1"/>
  <c r="H433" i="29" s="1"/>
  <c r="H434" i="29" a="1"/>
  <c r="H434" i="29" s="1"/>
  <c r="H435" i="29" a="1"/>
  <c r="H435" i="29" s="1"/>
  <c r="H436" i="29" a="1"/>
  <c r="H436" i="29" s="1"/>
  <c r="H437" i="29" a="1"/>
  <c r="H437" i="29" s="1"/>
  <c r="H438" i="29" a="1"/>
  <c r="H438" i="29" s="1"/>
  <c r="H439" i="29" a="1"/>
  <c r="H439" i="29" s="1"/>
  <c r="H440" i="29" a="1"/>
  <c r="H440" i="29" s="1"/>
  <c r="H441" i="29" a="1"/>
  <c r="H441" i="29" s="1"/>
  <c r="H442" i="29" a="1"/>
  <c r="H442" i="29" s="1"/>
  <c r="H443" i="29" a="1"/>
  <c r="H443" i="29" s="1"/>
  <c r="H444" i="29" a="1"/>
  <c r="H444" i="29" s="1"/>
  <c r="H445" i="29" a="1"/>
  <c r="H445" i="29" s="1"/>
  <c r="H446" i="29" a="1"/>
  <c r="H446" i="29" s="1"/>
  <c r="H447" i="29" a="1"/>
  <c r="H447" i="29" s="1"/>
  <c r="H448" i="29" a="1"/>
  <c r="H448" i="29" s="1"/>
  <c r="H449" i="29" a="1"/>
  <c r="H449" i="29" s="1"/>
  <c r="H450" i="29" a="1"/>
  <c r="H450" i="29" s="1"/>
  <c r="H451" i="29" a="1"/>
  <c r="H451" i="29" s="1"/>
  <c r="H452" i="29" a="1"/>
  <c r="H452" i="29" s="1"/>
  <c r="H453" i="29" a="1"/>
  <c r="H453" i="29" s="1"/>
  <c r="H454" i="29" a="1"/>
  <c r="H454" i="29" s="1"/>
  <c r="H455" i="29" a="1"/>
  <c r="H455" i="29" s="1"/>
  <c r="H456" i="29" a="1"/>
  <c r="H456" i="29" s="1"/>
  <c r="H457" i="29" a="1"/>
  <c r="H457" i="29" s="1"/>
  <c r="H458" i="29" a="1"/>
  <c r="H458" i="29" s="1"/>
  <c r="H459" i="29" a="1"/>
  <c r="H459" i="29" s="1"/>
  <c r="H460" i="29" a="1"/>
  <c r="H460" i="29" s="1"/>
  <c r="H461" i="29" a="1"/>
  <c r="H461" i="29" s="1"/>
  <c r="H462" i="29" a="1"/>
  <c r="H462" i="29" s="1"/>
  <c r="H463" i="29" a="1"/>
  <c r="H463" i="29" s="1"/>
  <c r="H464" i="29" a="1"/>
  <c r="H464" i="29" s="1"/>
  <c r="H465" i="29" a="1"/>
  <c r="H465" i="29" s="1"/>
  <c r="H466" i="29" a="1"/>
  <c r="H466" i="29" s="1"/>
  <c r="H467" i="29" a="1"/>
  <c r="H467" i="29" s="1"/>
  <c r="H468" i="29" a="1"/>
  <c r="H468" i="29" s="1"/>
  <c r="H469" i="29" a="1"/>
  <c r="H469" i="29" s="1"/>
  <c r="H470" i="29" a="1"/>
  <c r="H470" i="29" s="1"/>
  <c r="H471" i="29" a="1"/>
  <c r="H471" i="29" s="1"/>
  <c r="H472" i="29" a="1"/>
  <c r="H472" i="29" s="1"/>
  <c r="H473" i="29" a="1"/>
  <c r="H473" i="29" s="1"/>
  <c r="H474" i="29" a="1"/>
  <c r="H474" i="29" s="1"/>
  <c r="H475" i="29" a="1"/>
  <c r="H475" i="29" s="1"/>
  <c r="H476" i="29" a="1"/>
  <c r="H476" i="29" s="1"/>
  <c r="H477" i="29" a="1"/>
  <c r="H477" i="29" s="1"/>
  <c r="H478" i="29" a="1"/>
  <c r="H478" i="29" s="1"/>
  <c r="H479" i="29" a="1"/>
  <c r="H479" i="29" s="1"/>
  <c r="H480" i="29" a="1"/>
  <c r="H480" i="29" s="1"/>
  <c r="H481" i="29" a="1"/>
  <c r="H481" i="29" s="1"/>
  <c r="H482" i="29" a="1"/>
  <c r="H482" i="29" s="1"/>
  <c r="H483" i="29" a="1"/>
  <c r="H483" i="29" s="1"/>
  <c r="H484" i="29" a="1"/>
  <c r="H484" i="29" s="1"/>
  <c r="H485" i="29" a="1"/>
  <c r="H485" i="29" s="1"/>
  <c r="H486" i="29" a="1"/>
  <c r="H486" i="29" s="1"/>
  <c r="H487" i="29" a="1"/>
  <c r="H487" i="29" s="1"/>
  <c r="H488" i="29" a="1"/>
  <c r="H488" i="29" s="1"/>
  <c r="H489" i="29" a="1"/>
  <c r="H489" i="29" s="1"/>
  <c r="H490" i="29" a="1"/>
  <c r="H490" i="29" s="1"/>
  <c r="H491" i="29" a="1"/>
  <c r="H491" i="29" s="1"/>
  <c r="H492" i="29" a="1"/>
  <c r="H492" i="29" s="1"/>
  <c r="H493" i="29" a="1"/>
  <c r="H493" i="29" s="1"/>
  <c r="H494" i="29" a="1"/>
  <c r="H494" i="29" s="1"/>
  <c r="H495" i="29" a="1"/>
  <c r="H495" i="29" s="1"/>
  <c r="H496" i="29" a="1"/>
  <c r="H496" i="29" s="1"/>
  <c r="H497" i="29" a="1"/>
  <c r="H497" i="29" s="1"/>
  <c r="H498" i="29" a="1"/>
  <c r="H498" i="29" s="1"/>
  <c r="H499" i="29" a="1"/>
  <c r="H499" i="29" s="1"/>
  <c r="H500" i="29" a="1"/>
  <c r="H500" i="29" s="1"/>
  <c r="H501" i="29" a="1"/>
  <c r="H501" i="29" s="1"/>
  <c r="H502" i="29" a="1"/>
  <c r="H502" i="29" s="1"/>
  <c r="H503" i="29" a="1"/>
  <c r="H503" i="29" s="1"/>
  <c r="H504" i="29" a="1"/>
  <c r="H504" i="29" s="1"/>
  <c r="H505" i="29" a="1"/>
  <c r="H505" i="29" s="1"/>
  <c r="H506" i="29" a="1"/>
  <c r="H506" i="29" s="1"/>
  <c r="H507" i="29" a="1"/>
  <c r="H507" i="29" s="1"/>
  <c r="H508" i="29" a="1"/>
  <c r="H508" i="29" s="1"/>
  <c r="H509" i="29" a="1"/>
  <c r="H509" i="29" s="1"/>
  <c r="H510" i="29" a="1"/>
  <c r="H510" i="29" s="1"/>
  <c r="H511" i="29" a="1"/>
  <c r="H511" i="29" s="1"/>
  <c r="H512" i="29" a="1"/>
  <c r="H512" i="29" s="1"/>
  <c r="H513" i="29" a="1"/>
  <c r="H513" i="29" s="1"/>
  <c r="H514" i="29" a="1"/>
  <c r="H514" i="29" s="1"/>
  <c r="H515" i="29" a="1"/>
  <c r="H515" i="29" s="1"/>
  <c r="H516" i="29" a="1"/>
  <c r="H516" i="29" s="1"/>
  <c r="H517" i="29" a="1"/>
  <c r="H517" i="29" s="1"/>
  <c r="H518" i="29" a="1"/>
  <c r="H518" i="29" s="1"/>
  <c r="H519" i="29" a="1"/>
  <c r="H519" i="29" s="1"/>
  <c r="H520" i="29" a="1"/>
  <c r="H520" i="29" s="1"/>
  <c r="H521" i="29" a="1"/>
  <c r="H521" i="29" s="1"/>
  <c r="H522" i="29" a="1"/>
  <c r="H522" i="29" s="1"/>
  <c r="H523" i="29" a="1"/>
  <c r="H523" i="29" s="1"/>
  <c r="H524" i="29" a="1"/>
  <c r="H524" i="29" s="1"/>
  <c r="H525" i="29" a="1"/>
  <c r="H525" i="29" s="1"/>
  <c r="H526" i="29" a="1"/>
  <c r="H526" i="29" s="1"/>
  <c r="H527" i="29" a="1"/>
  <c r="H527" i="29" s="1"/>
  <c r="H528" i="29" a="1"/>
  <c r="H528" i="29" s="1"/>
  <c r="H529" i="29" a="1"/>
  <c r="H529" i="29" s="1"/>
  <c r="H530" i="29" a="1"/>
  <c r="H530" i="29" s="1"/>
  <c r="H531" i="29" a="1"/>
  <c r="H531" i="29" s="1"/>
  <c r="H532" i="29" a="1"/>
  <c r="H532" i="29" s="1"/>
  <c r="H533" i="29" a="1"/>
  <c r="H533" i="29" s="1"/>
  <c r="H534" i="29" a="1"/>
  <c r="H534" i="29" s="1"/>
  <c r="H535" i="29" a="1"/>
  <c r="H535" i="29" s="1"/>
  <c r="H536" i="29" a="1"/>
  <c r="H536" i="29" s="1"/>
  <c r="H537" i="29" a="1"/>
  <c r="H537" i="29" s="1"/>
  <c r="H538" i="29" a="1"/>
  <c r="H538" i="29" s="1"/>
  <c r="H539" i="29" a="1"/>
  <c r="H539" i="29" s="1"/>
  <c r="H540" i="29" a="1"/>
  <c r="H540" i="29" s="1"/>
  <c r="H541" i="29" a="1"/>
  <c r="H541" i="29" s="1"/>
  <c r="H542" i="29" a="1"/>
  <c r="H542" i="29" s="1"/>
  <c r="H543" i="29" a="1"/>
  <c r="H543" i="29" s="1"/>
  <c r="H544" i="29" a="1"/>
  <c r="H544" i="29" s="1"/>
  <c r="H545" i="29" a="1"/>
  <c r="H545" i="29" s="1"/>
  <c r="H546" i="29" a="1"/>
  <c r="H546" i="29" s="1"/>
  <c r="H547" i="29" a="1"/>
  <c r="H547" i="29" s="1"/>
  <c r="H548" i="29" a="1"/>
  <c r="H548" i="29" s="1"/>
  <c r="H549" i="29" a="1"/>
  <c r="H549" i="29" s="1"/>
  <c r="H550" i="29" a="1"/>
  <c r="H550" i="29" s="1"/>
  <c r="H551" i="29" a="1"/>
  <c r="H551" i="29" s="1"/>
  <c r="H552" i="29" a="1"/>
  <c r="H552" i="29" s="1"/>
  <c r="H553" i="29" a="1"/>
  <c r="H553" i="29" s="1"/>
  <c r="H554" i="29" a="1"/>
  <c r="H554" i="29" s="1"/>
  <c r="H555" i="29" a="1"/>
  <c r="H555" i="29" s="1"/>
  <c r="H556" i="29" a="1"/>
  <c r="H556" i="29" s="1"/>
  <c r="H557" i="29" a="1"/>
  <c r="H557" i="29" s="1"/>
  <c r="H558" i="29" a="1"/>
  <c r="H558" i="29" s="1"/>
  <c r="H559" i="29" a="1"/>
  <c r="H559" i="29" s="1"/>
  <c r="H560" i="29" a="1"/>
  <c r="H560" i="29" s="1"/>
  <c r="H561" i="29" a="1"/>
  <c r="H561" i="29" s="1"/>
  <c r="H562" i="29" a="1"/>
  <c r="H562" i="29" s="1"/>
  <c r="H563" i="29" a="1"/>
  <c r="H563" i="29" s="1"/>
  <c r="H564" i="29" a="1"/>
  <c r="H564" i="29" s="1"/>
  <c r="H565" i="29" a="1"/>
  <c r="H565" i="29" s="1"/>
  <c r="H566" i="29" a="1"/>
  <c r="H566" i="29" s="1"/>
  <c r="H567" i="29" a="1"/>
  <c r="H567" i="29" s="1"/>
  <c r="H568" i="29" a="1"/>
  <c r="H568" i="29" s="1"/>
  <c r="H569" i="29" a="1"/>
  <c r="H569" i="29" s="1"/>
  <c r="H570" i="29" a="1"/>
  <c r="H570" i="29" s="1"/>
  <c r="H571" i="29" a="1"/>
  <c r="H571" i="29" s="1"/>
  <c r="H572" i="29" a="1"/>
  <c r="H572" i="29" s="1"/>
  <c r="H573" i="29" a="1"/>
  <c r="H573" i="29" s="1"/>
  <c r="H574" i="29" a="1"/>
  <c r="H574" i="29" s="1"/>
  <c r="H575" i="29" a="1"/>
  <c r="H575" i="29" s="1"/>
  <c r="I2" i="29" a="1"/>
  <c r="I2" i="29" s="1"/>
  <c r="I3" i="29" a="1"/>
  <c r="I3" i="29" s="1"/>
  <c r="I4" i="29" a="1"/>
  <c r="I4" i="29" s="1"/>
  <c r="I5" i="29" a="1"/>
  <c r="I5" i="29" s="1"/>
  <c r="I6" i="29" a="1"/>
  <c r="I6" i="29" s="1"/>
  <c r="I7" i="29" a="1"/>
  <c r="I7" i="29" s="1"/>
  <c r="I8" i="29" a="1"/>
  <c r="I8" i="29" s="1"/>
  <c r="I9" i="29" a="1"/>
  <c r="I9" i="29" s="1"/>
  <c r="I10" i="29" a="1"/>
  <c r="I10" i="29" s="1"/>
  <c r="I11" i="29" a="1"/>
  <c r="I11" i="29" s="1"/>
  <c r="I12" i="29" a="1"/>
  <c r="I12" i="29" s="1"/>
  <c r="I13" i="29" a="1"/>
  <c r="I13" i="29" s="1"/>
  <c r="I14" i="29" a="1"/>
  <c r="I14" i="29" s="1"/>
  <c r="I15" i="29" a="1"/>
  <c r="I15" i="29" s="1"/>
  <c r="I16" i="29" a="1"/>
  <c r="I16" i="29" s="1"/>
  <c r="I17" i="29" a="1"/>
  <c r="I17" i="29" s="1"/>
  <c r="I18" i="29" a="1"/>
  <c r="I18" i="29" s="1"/>
  <c r="I19" i="29" a="1"/>
  <c r="I19" i="29" s="1"/>
  <c r="I20" i="29" a="1"/>
  <c r="I20" i="29" s="1"/>
  <c r="I21" i="29" a="1"/>
  <c r="I21" i="29" s="1"/>
  <c r="I22" i="29" a="1"/>
  <c r="I22" i="29" s="1"/>
  <c r="I23" i="29" a="1"/>
  <c r="I23" i="29" s="1"/>
  <c r="I24" i="29" a="1"/>
  <c r="I24" i="29" s="1"/>
  <c r="I25" i="29" a="1"/>
  <c r="I25" i="29" s="1"/>
  <c r="I26" i="29" a="1"/>
  <c r="I26" i="29" s="1"/>
  <c r="I27" i="29" a="1"/>
  <c r="I27" i="29" s="1"/>
  <c r="I28" i="29" a="1"/>
  <c r="I28" i="29" s="1"/>
  <c r="I29" i="29" a="1"/>
  <c r="I29" i="29" s="1"/>
  <c r="I30" i="29" a="1"/>
  <c r="I30" i="29" s="1"/>
  <c r="I31" i="29" a="1"/>
  <c r="I31" i="29" s="1"/>
  <c r="I32" i="29" a="1"/>
  <c r="I32" i="29" s="1"/>
  <c r="I33" i="29" a="1"/>
  <c r="I33" i="29" s="1"/>
  <c r="I34" i="29" a="1"/>
  <c r="I34" i="29" s="1"/>
  <c r="I35" i="29" a="1"/>
  <c r="I35" i="29" s="1"/>
  <c r="I36" i="29" a="1"/>
  <c r="I36" i="29" s="1"/>
  <c r="I37" i="29" a="1"/>
  <c r="I37" i="29" s="1"/>
  <c r="I38" i="29" a="1"/>
  <c r="I38" i="29" s="1"/>
  <c r="I39" i="29" a="1"/>
  <c r="I39" i="29" s="1"/>
  <c r="I40" i="29" a="1"/>
  <c r="I40" i="29" s="1"/>
  <c r="I41" i="29" a="1"/>
  <c r="I41" i="29" s="1"/>
  <c r="I42" i="29" a="1"/>
  <c r="I42" i="29" s="1"/>
  <c r="I43" i="29" a="1"/>
  <c r="I43" i="29" s="1"/>
  <c r="I44" i="29" a="1"/>
  <c r="I44" i="29" s="1"/>
  <c r="I45" i="29" a="1"/>
  <c r="I45" i="29" s="1"/>
  <c r="I46" i="29" a="1"/>
  <c r="I46" i="29"/>
  <c r="I47" i="29" a="1"/>
  <c r="I47" i="29" s="1"/>
  <c r="I48" i="29" a="1"/>
  <c r="I48" i="29" s="1"/>
  <c r="I49" i="29" a="1"/>
  <c r="I49" i="29" s="1"/>
  <c r="I50" i="29" a="1"/>
  <c r="I50" i="29" s="1"/>
  <c r="I51" i="29" a="1"/>
  <c r="I51" i="29" s="1"/>
  <c r="I52" i="29" a="1"/>
  <c r="I52" i="29" s="1"/>
  <c r="I53" i="29" a="1"/>
  <c r="I53" i="29" s="1"/>
  <c r="I54" i="29" a="1"/>
  <c r="I54" i="29" s="1"/>
  <c r="I55" i="29" a="1"/>
  <c r="I55" i="29"/>
  <c r="I56" i="29" a="1"/>
  <c r="I56" i="29" s="1"/>
  <c r="I57" i="29" a="1"/>
  <c r="I57" i="29" s="1"/>
  <c r="I58" i="29" a="1"/>
  <c r="I58" i="29" s="1"/>
  <c r="I59" i="29" a="1"/>
  <c r="I59" i="29" s="1"/>
  <c r="I60" i="29" a="1"/>
  <c r="I60" i="29" s="1"/>
  <c r="I61" i="29" a="1"/>
  <c r="I61" i="29" s="1"/>
  <c r="I62" i="29" a="1"/>
  <c r="I62" i="29" s="1"/>
  <c r="I63" i="29" a="1"/>
  <c r="I63" i="29" s="1"/>
  <c r="I64" i="29" a="1"/>
  <c r="I64" i="29" s="1"/>
  <c r="I65" i="29" a="1"/>
  <c r="I65" i="29" s="1"/>
  <c r="I66" i="29" a="1"/>
  <c r="I66" i="29" s="1"/>
  <c r="I67" i="29" a="1"/>
  <c r="I67" i="29" s="1"/>
  <c r="I68" i="29" a="1"/>
  <c r="I68" i="29" s="1"/>
  <c r="I69" i="29" a="1"/>
  <c r="I69" i="29" s="1"/>
  <c r="I70" i="29" a="1"/>
  <c r="I70" i="29" s="1"/>
  <c r="I71" i="29" a="1"/>
  <c r="I71" i="29" s="1"/>
  <c r="I72" i="29" a="1"/>
  <c r="I72" i="29" s="1"/>
  <c r="I73" i="29" a="1"/>
  <c r="I73" i="29" s="1"/>
  <c r="I74" i="29" a="1"/>
  <c r="I74" i="29" s="1"/>
  <c r="I75" i="29" a="1"/>
  <c r="I75" i="29" s="1"/>
  <c r="I76" i="29" a="1"/>
  <c r="I76" i="29" s="1"/>
  <c r="I77" i="29" a="1"/>
  <c r="I77" i="29" s="1"/>
  <c r="I78" i="29" a="1"/>
  <c r="I78" i="29" s="1"/>
  <c r="I79" i="29" a="1"/>
  <c r="I79" i="29" s="1"/>
  <c r="I80" i="29" a="1"/>
  <c r="I80" i="29" s="1"/>
  <c r="I81" i="29" a="1"/>
  <c r="I81" i="29" s="1"/>
  <c r="I82" i="29" a="1"/>
  <c r="I82" i="29" s="1"/>
  <c r="I83" i="29" a="1"/>
  <c r="I83" i="29" s="1"/>
  <c r="I84" i="29" a="1"/>
  <c r="I84" i="29" s="1"/>
  <c r="I85" i="29" a="1"/>
  <c r="I85" i="29" s="1"/>
  <c r="I86" i="29" a="1"/>
  <c r="I86" i="29" s="1"/>
  <c r="I87" i="29" a="1"/>
  <c r="I87" i="29" s="1"/>
  <c r="I88" i="29" a="1"/>
  <c r="I88" i="29" s="1"/>
  <c r="I89" i="29" a="1"/>
  <c r="I89" i="29" s="1"/>
  <c r="I90" i="29" a="1"/>
  <c r="I90" i="29" s="1"/>
  <c r="I91" i="29" a="1"/>
  <c r="I91" i="29" s="1"/>
  <c r="I92" i="29" a="1"/>
  <c r="I92" i="29" s="1"/>
  <c r="I93" i="29" a="1"/>
  <c r="I93" i="29" s="1"/>
  <c r="I94" i="29" a="1"/>
  <c r="I94" i="29" s="1"/>
  <c r="I95" i="29" a="1"/>
  <c r="I95" i="29" s="1"/>
  <c r="I96" i="29" a="1"/>
  <c r="I96" i="29" s="1"/>
  <c r="I97" i="29" a="1"/>
  <c r="I97" i="29" s="1"/>
  <c r="I98" i="29" a="1"/>
  <c r="I98" i="29" s="1"/>
  <c r="I99" i="29" a="1"/>
  <c r="I99" i="29" s="1"/>
  <c r="I100" i="29" a="1"/>
  <c r="I100" i="29" s="1"/>
  <c r="I101" i="29" a="1"/>
  <c r="I101" i="29" s="1"/>
  <c r="I102" i="29" a="1"/>
  <c r="I102" i="29" s="1"/>
  <c r="I103" i="29" a="1"/>
  <c r="I103" i="29" s="1"/>
  <c r="I104" i="29" a="1"/>
  <c r="I104" i="29" s="1"/>
  <c r="I105" i="29" a="1"/>
  <c r="I105" i="29" s="1"/>
  <c r="I106" i="29" a="1"/>
  <c r="I106" i="29" s="1"/>
  <c r="I107" i="29" a="1"/>
  <c r="I107" i="29" s="1"/>
  <c r="I108" i="29" a="1"/>
  <c r="I108" i="29" s="1"/>
  <c r="I109" i="29" a="1"/>
  <c r="I109" i="29" s="1"/>
  <c r="I110" i="29" a="1"/>
  <c r="I110" i="29" s="1"/>
  <c r="I111" i="29" a="1"/>
  <c r="I111" i="29" s="1"/>
  <c r="I112" i="29" a="1"/>
  <c r="I112" i="29" s="1"/>
  <c r="I113" i="29" a="1"/>
  <c r="I113" i="29" s="1"/>
  <c r="I114" i="29" a="1"/>
  <c r="I114" i="29" s="1"/>
  <c r="I115" i="29" a="1"/>
  <c r="I115" i="29" s="1"/>
  <c r="I116" i="29" a="1"/>
  <c r="I116" i="29" s="1"/>
  <c r="I117" i="29" a="1"/>
  <c r="I117" i="29" s="1"/>
  <c r="I118" i="29" a="1"/>
  <c r="I118" i="29" s="1"/>
  <c r="I119" i="29" a="1"/>
  <c r="I119" i="29" s="1"/>
  <c r="I120" i="29" a="1"/>
  <c r="I120" i="29" s="1"/>
  <c r="I121" i="29" a="1"/>
  <c r="I121" i="29" s="1"/>
  <c r="I122" i="29" a="1"/>
  <c r="I122" i="29" s="1"/>
  <c r="I123" i="29" a="1"/>
  <c r="I123" i="29" s="1"/>
  <c r="I124" i="29" a="1"/>
  <c r="I124" i="29" s="1"/>
  <c r="I125" i="29" a="1"/>
  <c r="I125" i="29" s="1"/>
  <c r="I126" i="29" a="1"/>
  <c r="I126" i="29" s="1"/>
  <c r="I127" i="29" a="1"/>
  <c r="I127" i="29" s="1"/>
  <c r="I128" i="29" a="1"/>
  <c r="I128" i="29" s="1"/>
  <c r="I129" i="29" a="1"/>
  <c r="I129" i="29" s="1"/>
  <c r="I130" i="29" a="1"/>
  <c r="I130" i="29" s="1"/>
  <c r="I131" i="29" a="1"/>
  <c r="I131" i="29" s="1"/>
  <c r="I132" i="29" a="1"/>
  <c r="I132" i="29" s="1"/>
  <c r="I133" i="29" a="1"/>
  <c r="I133" i="29" s="1"/>
  <c r="I134" i="29" a="1"/>
  <c r="I134" i="29" s="1"/>
  <c r="I135" i="29" a="1"/>
  <c r="I135" i="29" s="1"/>
  <c r="I136" i="29" a="1"/>
  <c r="I136" i="29" s="1"/>
  <c r="I137" i="29" a="1"/>
  <c r="I137" i="29" s="1"/>
  <c r="I138" i="29" a="1"/>
  <c r="I138" i="29" s="1"/>
  <c r="I139" i="29" a="1"/>
  <c r="I139" i="29" s="1"/>
  <c r="I140" i="29" a="1"/>
  <c r="I140" i="29" s="1"/>
  <c r="I141" i="29" a="1"/>
  <c r="I141" i="29" s="1"/>
  <c r="I142" i="29" a="1"/>
  <c r="I142" i="29" s="1"/>
  <c r="I143" i="29" a="1"/>
  <c r="I143" i="29" s="1"/>
  <c r="I144" i="29" a="1"/>
  <c r="I144" i="29" s="1"/>
  <c r="I145" i="29" a="1"/>
  <c r="I145" i="29" s="1"/>
  <c r="I146" i="29" a="1"/>
  <c r="I146" i="29" s="1"/>
  <c r="I147" i="29" a="1"/>
  <c r="I147" i="29" s="1"/>
  <c r="I148" i="29" a="1"/>
  <c r="I148" i="29" s="1"/>
  <c r="I149" i="29" a="1"/>
  <c r="I149" i="29" s="1"/>
  <c r="I150" i="29" a="1"/>
  <c r="I150" i="29" s="1"/>
  <c r="I151" i="29" a="1"/>
  <c r="I151" i="29" s="1"/>
  <c r="I152" i="29" a="1"/>
  <c r="I152" i="29" s="1"/>
  <c r="I153" i="29" a="1"/>
  <c r="I153" i="29" s="1"/>
  <c r="I154" i="29" a="1"/>
  <c r="I154" i="29" s="1"/>
  <c r="I155" i="29" a="1"/>
  <c r="I155" i="29" s="1"/>
  <c r="I156" i="29" a="1"/>
  <c r="I156" i="29" s="1"/>
  <c r="I157" i="29" a="1"/>
  <c r="I157" i="29" s="1"/>
  <c r="I158" i="29" a="1"/>
  <c r="I158" i="29" s="1"/>
  <c r="I159" i="29" a="1"/>
  <c r="I159" i="29" s="1"/>
  <c r="I160" i="29" a="1"/>
  <c r="I160" i="29" s="1"/>
  <c r="I161" i="29" a="1"/>
  <c r="I161" i="29" s="1"/>
  <c r="I162" i="29" a="1"/>
  <c r="I162" i="29" s="1"/>
  <c r="I163" i="29" a="1"/>
  <c r="I163" i="29" s="1"/>
  <c r="I164" i="29" a="1"/>
  <c r="I164" i="29" s="1"/>
  <c r="I165" i="29" a="1"/>
  <c r="I165" i="29" s="1"/>
  <c r="I166" i="29" a="1"/>
  <c r="I166" i="29" s="1"/>
  <c r="I167" i="29" a="1"/>
  <c r="I167" i="29" s="1"/>
  <c r="I168" i="29" a="1"/>
  <c r="I168" i="29" s="1"/>
  <c r="I169" i="29" a="1"/>
  <c r="I169" i="29" s="1"/>
  <c r="I170" i="29" a="1"/>
  <c r="I170" i="29" s="1"/>
  <c r="I171" i="29" a="1"/>
  <c r="I171" i="29" s="1"/>
  <c r="I172" i="29" a="1"/>
  <c r="I172" i="29" s="1"/>
  <c r="I173" i="29" a="1"/>
  <c r="I173" i="29" s="1"/>
  <c r="I174" i="29" a="1"/>
  <c r="I174" i="29" s="1"/>
  <c r="I175" i="29" a="1"/>
  <c r="I175" i="29" s="1"/>
  <c r="I176" i="29" a="1"/>
  <c r="I176" i="29" s="1"/>
  <c r="I177" i="29" a="1"/>
  <c r="I177" i="29" s="1"/>
  <c r="I178" i="29" a="1"/>
  <c r="I178" i="29" s="1"/>
  <c r="I179" i="29" a="1"/>
  <c r="I179" i="29" s="1"/>
  <c r="I180" i="29" a="1"/>
  <c r="I180" i="29" s="1"/>
  <c r="I181" i="29" a="1"/>
  <c r="I181" i="29" s="1"/>
  <c r="I182" i="29" a="1"/>
  <c r="I182" i="29" s="1"/>
  <c r="I183" i="29" a="1"/>
  <c r="I183" i="29" s="1"/>
  <c r="I184" i="29" a="1"/>
  <c r="I184" i="29" s="1"/>
  <c r="I185" i="29" a="1"/>
  <c r="I185" i="29" s="1"/>
  <c r="I186" i="29" a="1"/>
  <c r="I186" i="29" s="1"/>
  <c r="I187" i="29" a="1"/>
  <c r="I187" i="29" s="1"/>
  <c r="I188" i="29" a="1"/>
  <c r="I188" i="29" s="1"/>
  <c r="I189" i="29" a="1"/>
  <c r="I189" i="29" s="1"/>
  <c r="I190" i="29" a="1"/>
  <c r="I190" i="29" s="1"/>
  <c r="I191" i="29" a="1"/>
  <c r="I191" i="29" s="1"/>
  <c r="I192" i="29" a="1"/>
  <c r="I192" i="29" s="1"/>
  <c r="I193" i="29" a="1"/>
  <c r="I193" i="29" s="1"/>
  <c r="I194" i="29" a="1"/>
  <c r="I194" i="29" s="1"/>
  <c r="I195" i="29" a="1"/>
  <c r="I195" i="29" s="1"/>
  <c r="I196" i="29" a="1"/>
  <c r="I196" i="29" s="1"/>
  <c r="I197" i="29" a="1"/>
  <c r="I197" i="29" s="1"/>
  <c r="I198" i="29" a="1"/>
  <c r="I198" i="29" s="1"/>
  <c r="I199" i="29" a="1"/>
  <c r="I199" i="29" s="1"/>
  <c r="I200" i="29" a="1"/>
  <c r="I200" i="29" s="1"/>
  <c r="I201" i="29" a="1"/>
  <c r="I201" i="29" s="1"/>
  <c r="I202" i="29" a="1"/>
  <c r="I202" i="29" s="1"/>
  <c r="I203" i="29" a="1"/>
  <c r="I203" i="29" s="1"/>
  <c r="I204" i="29" a="1"/>
  <c r="I204" i="29" s="1"/>
  <c r="I205" i="29" a="1"/>
  <c r="I205" i="29" s="1"/>
  <c r="I206" i="29" a="1"/>
  <c r="I206" i="29" s="1"/>
  <c r="I207" i="29" a="1"/>
  <c r="I207" i="29" s="1"/>
  <c r="I208" i="29" a="1"/>
  <c r="I208" i="29" s="1"/>
  <c r="I209" i="29" a="1"/>
  <c r="I209" i="29" s="1"/>
  <c r="I210" i="29" a="1"/>
  <c r="I210" i="29" s="1"/>
  <c r="I211" i="29" a="1"/>
  <c r="I211" i="29" s="1"/>
  <c r="I212" i="29" a="1"/>
  <c r="I212" i="29" s="1"/>
  <c r="I213" i="29" a="1"/>
  <c r="I213" i="29" s="1"/>
  <c r="I214" i="29" a="1"/>
  <c r="I214" i="29" s="1"/>
  <c r="I215" i="29" a="1"/>
  <c r="I215" i="29" s="1"/>
  <c r="I216" i="29" a="1"/>
  <c r="I216" i="29" s="1"/>
  <c r="I217" i="29" a="1"/>
  <c r="I217" i="29" s="1"/>
  <c r="I218" i="29" a="1"/>
  <c r="I218" i="29" s="1"/>
  <c r="I219" i="29" a="1"/>
  <c r="I219" i="29" s="1"/>
  <c r="I220" i="29" a="1"/>
  <c r="I220" i="29" s="1"/>
  <c r="I221" i="29" a="1"/>
  <c r="I221" i="29" s="1"/>
  <c r="I222" i="29" a="1"/>
  <c r="I222" i="29" s="1"/>
  <c r="I223" i="29" a="1"/>
  <c r="I223" i="29" s="1"/>
  <c r="I224" i="29" a="1"/>
  <c r="I224" i="29" s="1"/>
  <c r="I225" i="29" a="1"/>
  <c r="I225" i="29" s="1"/>
  <c r="I226" i="29" a="1"/>
  <c r="I226" i="29" s="1"/>
  <c r="I227" i="29" a="1"/>
  <c r="I227" i="29" s="1"/>
  <c r="I228" i="29" a="1"/>
  <c r="I228" i="29" s="1"/>
  <c r="I229" i="29" a="1"/>
  <c r="I229" i="29" s="1"/>
  <c r="I230" i="29" a="1"/>
  <c r="I230" i="29" s="1"/>
  <c r="I231" i="29" a="1"/>
  <c r="I231" i="29" s="1"/>
  <c r="I232" i="29" a="1"/>
  <c r="I232" i="29" s="1"/>
  <c r="I233" i="29" a="1"/>
  <c r="I233" i="29" s="1"/>
  <c r="I234" i="29" a="1"/>
  <c r="I234" i="29" s="1"/>
  <c r="I235" i="29" a="1"/>
  <c r="I235" i="29" s="1"/>
  <c r="I236" i="29" a="1"/>
  <c r="I236" i="29" s="1"/>
  <c r="I237" i="29" a="1"/>
  <c r="I237" i="29" s="1"/>
  <c r="I238" i="29" a="1"/>
  <c r="I238" i="29" s="1"/>
  <c r="I239" i="29" a="1"/>
  <c r="I239" i="29" s="1"/>
  <c r="I240" i="29" a="1"/>
  <c r="I240" i="29" s="1"/>
  <c r="I241" i="29" a="1"/>
  <c r="I241" i="29" s="1"/>
  <c r="I242" i="29" a="1"/>
  <c r="I242" i="29" s="1"/>
  <c r="I243" i="29" a="1"/>
  <c r="I243" i="29" s="1"/>
  <c r="I244" i="29" a="1"/>
  <c r="I244" i="29" s="1"/>
  <c r="I245" i="29" a="1"/>
  <c r="I245" i="29" s="1"/>
  <c r="I246" i="29" a="1"/>
  <c r="I246" i="29" s="1"/>
  <c r="I247" i="29" a="1"/>
  <c r="I247" i="29" s="1"/>
  <c r="I248" i="29" a="1"/>
  <c r="I248" i="29" s="1"/>
  <c r="I249" i="29" a="1"/>
  <c r="I249" i="29" s="1"/>
  <c r="I250" i="29" a="1"/>
  <c r="I250" i="29" s="1"/>
  <c r="I251" i="29" a="1"/>
  <c r="I251" i="29" s="1"/>
  <c r="I252" i="29" a="1"/>
  <c r="I252" i="29" s="1"/>
  <c r="I253" i="29" a="1"/>
  <c r="I253" i="29" s="1"/>
  <c r="I254" i="29" a="1"/>
  <c r="I254" i="29" s="1"/>
  <c r="I255" i="29" a="1"/>
  <c r="I255" i="29" s="1"/>
  <c r="I256" i="29" a="1"/>
  <c r="I256" i="29" s="1"/>
  <c r="I257" i="29" a="1"/>
  <c r="I257" i="29" s="1"/>
  <c r="I258" i="29" a="1"/>
  <c r="I258" i="29" s="1"/>
  <c r="I259" i="29" a="1"/>
  <c r="I259" i="29" s="1"/>
  <c r="I260" i="29" a="1"/>
  <c r="I260" i="29" s="1"/>
  <c r="I261" i="29" a="1"/>
  <c r="I261" i="29" s="1"/>
  <c r="I262" i="29" a="1"/>
  <c r="I262" i="29" s="1"/>
  <c r="I263" i="29" a="1"/>
  <c r="I263" i="29" s="1"/>
  <c r="I264" i="29" a="1"/>
  <c r="I264" i="29" s="1"/>
  <c r="I265" i="29" a="1"/>
  <c r="I265" i="29" s="1"/>
  <c r="I266" i="29" a="1"/>
  <c r="I266" i="29" s="1"/>
  <c r="I267" i="29" a="1"/>
  <c r="I267" i="29" s="1"/>
  <c r="I268" i="29" a="1"/>
  <c r="I268" i="29" s="1"/>
  <c r="I269" i="29" a="1"/>
  <c r="I269" i="29" s="1"/>
  <c r="I270" i="29" a="1"/>
  <c r="I270" i="29" s="1"/>
  <c r="I271" i="29" a="1"/>
  <c r="I271" i="29" s="1"/>
  <c r="I272" i="29" a="1"/>
  <c r="I272" i="29" s="1"/>
  <c r="I273" i="29" a="1"/>
  <c r="I273" i="29" s="1"/>
  <c r="I274" i="29" a="1"/>
  <c r="I274" i="29" s="1"/>
  <c r="I275" i="29" a="1"/>
  <c r="I275" i="29" s="1"/>
  <c r="I276" i="29" a="1"/>
  <c r="I276" i="29" s="1"/>
  <c r="I277" i="29" a="1"/>
  <c r="I277" i="29" s="1"/>
  <c r="I278" i="29" a="1"/>
  <c r="I278" i="29" s="1"/>
  <c r="I279" i="29" a="1"/>
  <c r="I279" i="29" s="1"/>
  <c r="I280" i="29" a="1"/>
  <c r="I280" i="29" s="1"/>
  <c r="I281" i="29" a="1"/>
  <c r="I281" i="29" s="1"/>
  <c r="I282" i="29" a="1"/>
  <c r="I282" i="29" s="1"/>
  <c r="I283" i="29" a="1"/>
  <c r="I283" i="29" s="1"/>
  <c r="I284" i="29" a="1"/>
  <c r="I284" i="29" s="1"/>
  <c r="I285" i="29" a="1"/>
  <c r="I285" i="29" s="1"/>
  <c r="I286" i="29" a="1"/>
  <c r="I286" i="29" s="1"/>
  <c r="I287" i="29" a="1"/>
  <c r="I287" i="29" s="1"/>
  <c r="I288" i="29" a="1"/>
  <c r="I288" i="29" s="1"/>
  <c r="I289" i="29" a="1"/>
  <c r="I289" i="29" s="1"/>
  <c r="I290" i="29" a="1"/>
  <c r="I290" i="29" s="1"/>
  <c r="I291" i="29" a="1"/>
  <c r="I291" i="29" s="1"/>
  <c r="I292" i="29" a="1"/>
  <c r="I292" i="29" s="1"/>
  <c r="I293" i="29" a="1"/>
  <c r="I293" i="29" s="1"/>
  <c r="I294" i="29" a="1"/>
  <c r="I294" i="29" s="1"/>
  <c r="I295" i="29" a="1"/>
  <c r="I295" i="29" s="1"/>
  <c r="I296" i="29" a="1"/>
  <c r="I296" i="29" s="1"/>
  <c r="I297" i="29" a="1"/>
  <c r="I297" i="29" s="1"/>
  <c r="I298" i="29" a="1"/>
  <c r="I298" i="29" s="1"/>
  <c r="I299" i="29" a="1"/>
  <c r="I299" i="29" s="1"/>
  <c r="I300" i="29" a="1"/>
  <c r="I300" i="29" s="1"/>
  <c r="I301" i="29" a="1"/>
  <c r="I301" i="29" s="1"/>
  <c r="I302" i="29" a="1"/>
  <c r="I302" i="29" s="1"/>
  <c r="I303" i="29" a="1"/>
  <c r="I303" i="29" s="1"/>
  <c r="I304" i="29" a="1"/>
  <c r="I304" i="29" s="1"/>
  <c r="I305" i="29" a="1"/>
  <c r="I305" i="29" s="1"/>
  <c r="I306" i="29" a="1"/>
  <c r="I306" i="29" s="1"/>
  <c r="I307" i="29" a="1"/>
  <c r="I307" i="29" s="1"/>
  <c r="I308" i="29" a="1"/>
  <c r="I308" i="29" s="1"/>
  <c r="I309" i="29" a="1"/>
  <c r="I309" i="29" s="1"/>
  <c r="I310" i="29" a="1"/>
  <c r="I310" i="29" s="1"/>
  <c r="I311" i="29" a="1"/>
  <c r="I311" i="29" s="1"/>
  <c r="I312" i="29" a="1"/>
  <c r="I312" i="29" s="1"/>
  <c r="I313" i="29" a="1"/>
  <c r="I313" i="29" s="1"/>
  <c r="I314" i="29" a="1"/>
  <c r="I314" i="29" s="1"/>
  <c r="I315" i="29" a="1"/>
  <c r="I315" i="29" s="1"/>
  <c r="I316" i="29" a="1"/>
  <c r="I316" i="29" s="1"/>
  <c r="I317" i="29" a="1"/>
  <c r="I317" i="29" s="1"/>
  <c r="I318" i="29" a="1"/>
  <c r="I318" i="29" s="1"/>
  <c r="I319" i="29" a="1"/>
  <c r="I319" i="29" s="1"/>
  <c r="I320" i="29" a="1"/>
  <c r="I320" i="29" s="1"/>
  <c r="I321" i="29" a="1"/>
  <c r="I321" i="29" s="1"/>
  <c r="I322" i="29" a="1"/>
  <c r="I322" i="29" s="1"/>
  <c r="I323" i="29" a="1"/>
  <c r="I323" i="29" s="1"/>
  <c r="I324" i="29" a="1"/>
  <c r="I324" i="29" s="1"/>
  <c r="I325" i="29" a="1"/>
  <c r="I325" i="29" s="1"/>
  <c r="I326" i="29" a="1"/>
  <c r="I326" i="29" s="1"/>
  <c r="I327" i="29" a="1"/>
  <c r="I327" i="29" s="1"/>
  <c r="I328" i="29" a="1"/>
  <c r="I328" i="29" s="1"/>
  <c r="I329" i="29" a="1"/>
  <c r="I329" i="29" s="1"/>
  <c r="I330" i="29" a="1"/>
  <c r="I330" i="29" s="1"/>
  <c r="I331" i="29" a="1"/>
  <c r="I331" i="29" s="1"/>
  <c r="I332" i="29" a="1"/>
  <c r="I332" i="29" s="1"/>
  <c r="I333" i="29" a="1"/>
  <c r="I333" i="29" s="1"/>
  <c r="I334" i="29" a="1"/>
  <c r="I334" i="29" s="1"/>
  <c r="I335" i="29" a="1"/>
  <c r="I335" i="29" s="1"/>
  <c r="I336" i="29" a="1"/>
  <c r="I336" i="29" s="1"/>
  <c r="I337" i="29" a="1"/>
  <c r="I337" i="29" s="1"/>
  <c r="I338" i="29" a="1"/>
  <c r="I338" i="29" s="1"/>
  <c r="I339" i="29" a="1"/>
  <c r="I339" i="29" s="1"/>
  <c r="I340" i="29" a="1"/>
  <c r="I340" i="29" s="1"/>
  <c r="I341" i="29" a="1"/>
  <c r="I341" i="29" s="1"/>
  <c r="I342" i="29" a="1"/>
  <c r="I342" i="29" s="1"/>
  <c r="I343" i="29" a="1"/>
  <c r="I343" i="29" s="1"/>
  <c r="I344" i="29" a="1"/>
  <c r="I344" i="29" s="1"/>
  <c r="I345" i="29" a="1"/>
  <c r="I345" i="29" s="1"/>
  <c r="I346" i="29" a="1"/>
  <c r="I346" i="29" s="1"/>
  <c r="I347" i="29" a="1"/>
  <c r="I347" i="29" s="1"/>
  <c r="I348" i="29" a="1"/>
  <c r="I348" i="29" s="1"/>
  <c r="I349" i="29" a="1"/>
  <c r="I349" i="29" s="1"/>
  <c r="I350" i="29" a="1"/>
  <c r="I350" i="29" s="1"/>
  <c r="I351" i="29" a="1"/>
  <c r="I351" i="29" s="1"/>
  <c r="I352" i="29" a="1"/>
  <c r="I352" i="29" s="1"/>
  <c r="I353" i="29" a="1"/>
  <c r="I353" i="29" s="1"/>
  <c r="I354" i="29" a="1"/>
  <c r="I354" i="29" s="1"/>
  <c r="I355" i="29" a="1"/>
  <c r="I355" i="29" s="1"/>
  <c r="I356" i="29" a="1"/>
  <c r="I356" i="29" s="1"/>
  <c r="I357" i="29" a="1"/>
  <c r="I357" i="29" s="1"/>
  <c r="I358" i="29" a="1"/>
  <c r="I358" i="29" s="1"/>
  <c r="I359" i="29" a="1"/>
  <c r="I359" i="29" s="1"/>
  <c r="I360" i="29" a="1"/>
  <c r="I360" i="29" s="1"/>
  <c r="I361" i="29" a="1"/>
  <c r="I361" i="29" s="1"/>
  <c r="I362" i="29" a="1"/>
  <c r="I362" i="29" s="1"/>
  <c r="I363" i="29" a="1"/>
  <c r="I363" i="29" s="1"/>
  <c r="I364" i="29" a="1"/>
  <c r="I364" i="29" s="1"/>
  <c r="I365" i="29" a="1"/>
  <c r="I365" i="29" s="1"/>
  <c r="I366" i="29" a="1"/>
  <c r="I366" i="29" s="1"/>
  <c r="I367" i="29" a="1"/>
  <c r="I367" i="29" s="1"/>
  <c r="I368" i="29" a="1"/>
  <c r="I368" i="29" s="1"/>
  <c r="I369" i="29" a="1"/>
  <c r="I369" i="29" s="1"/>
  <c r="I370" i="29" a="1"/>
  <c r="I370" i="29" s="1"/>
  <c r="I371" i="29" a="1"/>
  <c r="I371" i="29" s="1"/>
  <c r="I372" i="29" a="1"/>
  <c r="I372" i="29" s="1"/>
  <c r="I373" i="29" a="1"/>
  <c r="I373" i="29" s="1"/>
  <c r="I374" i="29" a="1"/>
  <c r="I374" i="29" s="1"/>
  <c r="I375" i="29" a="1"/>
  <c r="I375" i="29" s="1"/>
  <c r="I376" i="29" a="1"/>
  <c r="I376" i="29"/>
  <c r="I377" i="29" a="1"/>
  <c r="I377" i="29" s="1"/>
  <c r="I378" i="29" a="1"/>
  <c r="I378" i="29" s="1"/>
  <c r="I379" i="29" a="1"/>
  <c r="I379" i="29" s="1"/>
  <c r="I380" i="29" a="1"/>
  <c r="I380" i="29" s="1"/>
  <c r="I381" i="29" a="1"/>
  <c r="I381" i="29" s="1"/>
  <c r="I382" i="29" a="1"/>
  <c r="I382" i="29" s="1"/>
  <c r="I383" i="29" a="1"/>
  <c r="I383" i="29" s="1"/>
  <c r="I384" i="29" a="1"/>
  <c r="I384" i="29" s="1"/>
  <c r="I385" i="29" a="1"/>
  <c r="I385" i="29" s="1"/>
  <c r="I386" i="29" a="1"/>
  <c r="I386" i="29" s="1"/>
  <c r="I387" i="29" a="1"/>
  <c r="I387" i="29" s="1"/>
  <c r="I388" i="29" a="1"/>
  <c r="I388" i="29" s="1"/>
  <c r="I389" i="29" a="1"/>
  <c r="I389" i="29" s="1"/>
  <c r="I390" i="29" a="1"/>
  <c r="I390" i="29" s="1"/>
  <c r="I391" i="29" a="1"/>
  <c r="I391" i="29" s="1"/>
  <c r="I392" i="29" a="1"/>
  <c r="I392" i="29" s="1"/>
  <c r="I393" i="29" a="1"/>
  <c r="I393" i="29" s="1"/>
  <c r="I394" i="29" a="1"/>
  <c r="I394" i="29" s="1"/>
  <c r="I395" i="29" a="1"/>
  <c r="I395" i="29" s="1"/>
  <c r="I396" i="29" a="1"/>
  <c r="I396" i="29" s="1"/>
  <c r="I397" i="29" a="1"/>
  <c r="I397" i="29" s="1"/>
  <c r="I398" i="29" a="1"/>
  <c r="I398" i="29" s="1"/>
  <c r="I399" i="29" a="1"/>
  <c r="I399" i="29" s="1"/>
  <c r="I400" i="29" a="1"/>
  <c r="I400" i="29" s="1"/>
  <c r="I401" i="29" a="1"/>
  <c r="I401" i="29" s="1"/>
  <c r="I402" i="29" a="1"/>
  <c r="I402" i="29" s="1"/>
  <c r="I403" i="29" a="1"/>
  <c r="I403" i="29" s="1"/>
  <c r="I404" i="29" a="1"/>
  <c r="I404" i="29" s="1"/>
  <c r="I405" i="29" a="1"/>
  <c r="I405" i="29" s="1"/>
  <c r="I406" i="29" a="1"/>
  <c r="I406" i="29" s="1"/>
  <c r="I407" i="29" a="1"/>
  <c r="I407" i="29" s="1"/>
  <c r="I408" i="29" a="1"/>
  <c r="I408" i="29" s="1"/>
  <c r="I409" i="29" a="1"/>
  <c r="I409" i="29" s="1"/>
  <c r="I410" i="29" a="1"/>
  <c r="I410" i="29" s="1"/>
  <c r="I411" i="29" a="1"/>
  <c r="I411" i="29" s="1"/>
  <c r="I412" i="29" a="1"/>
  <c r="I412" i="29"/>
  <c r="I413" i="29" a="1"/>
  <c r="I413" i="29" s="1"/>
  <c r="I414" i="29" a="1"/>
  <c r="I414" i="29" s="1"/>
  <c r="I415" i="29" a="1"/>
  <c r="I415" i="29" s="1"/>
  <c r="I416" i="29" a="1"/>
  <c r="I416" i="29" s="1"/>
  <c r="I417" i="29" a="1"/>
  <c r="I417" i="29" s="1"/>
  <c r="I418" i="29" a="1"/>
  <c r="I418" i="29" s="1"/>
  <c r="I419" i="29" a="1"/>
  <c r="I419" i="29" s="1"/>
  <c r="I420" i="29" a="1"/>
  <c r="I420" i="29" s="1"/>
  <c r="I421" i="29" a="1"/>
  <c r="I421" i="29" s="1"/>
  <c r="I422" i="29" a="1"/>
  <c r="I422" i="29" s="1"/>
  <c r="I423" i="29" a="1"/>
  <c r="I423" i="29" s="1"/>
  <c r="I424" i="29" a="1"/>
  <c r="I424" i="29"/>
  <c r="I425" i="29" a="1"/>
  <c r="I425" i="29" s="1"/>
  <c r="I426" i="29" a="1"/>
  <c r="I426" i="29" s="1"/>
  <c r="I427" i="29" a="1"/>
  <c r="I427" i="29" s="1"/>
  <c r="I428" i="29" a="1"/>
  <c r="I428" i="29" s="1"/>
  <c r="I429" i="29" a="1"/>
  <c r="I429" i="29" s="1"/>
  <c r="I430" i="29" a="1"/>
  <c r="I430" i="29" s="1"/>
  <c r="I431" i="29" a="1"/>
  <c r="I431" i="29" s="1"/>
  <c r="I432" i="29" a="1"/>
  <c r="I432" i="29" s="1"/>
  <c r="I433" i="29" a="1"/>
  <c r="I433" i="29" s="1"/>
  <c r="I434" i="29" a="1"/>
  <c r="I434" i="29" s="1"/>
  <c r="I435" i="29" a="1"/>
  <c r="I435" i="29" s="1"/>
  <c r="I436" i="29" a="1"/>
  <c r="I436" i="29" s="1"/>
  <c r="I437" i="29" a="1"/>
  <c r="I437" i="29" s="1"/>
  <c r="I438" i="29" a="1"/>
  <c r="I438" i="29" s="1"/>
  <c r="I439" i="29" a="1"/>
  <c r="I439" i="29" s="1"/>
  <c r="I440" i="29" a="1"/>
  <c r="I440" i="29" s="1"/>
  <c r="I441" i="29" a="1"/>
  <c r="I441" i="29" s="1"/>
  <c r="I442" i="29" a="1"/>
  <c r="I442" i="29" s="1"/>
  <c r="I443" i="29" a="1"/>
  <c r="I443" i="29" s="1"/>
  <c r="I444" i="29" a="1"/>
  <c r="I444" i="29" s="1"/>
  <c r="I445" i="29" a="1"/>
  <c r="I445" i="29" s="1"/>
  <c r="I446" i="29" a="1"/>
  <c r="I446" i="29" s="1"/>
  <c r="I447" i="29" a="1"/>
  <c r="I447" i="29" s="1"/>
  <c r="I448" i="29" a="1"/>
  <c r="I448" i="29" s="1"/>
  <c r="I449" i="29" a="1"/>
  <c r="I449" i="29" s="1"/>
  <c r="I450" i="29" a="1"/>
  <c r="I450" i="29" s="1"/>
  <c r="I451" i="29" a="1"/>
  <c r="I451" i="29" s="1"/>
  <c r="I452" i="29" a="1"/>
  <c r="I452" i="29" s="1"/>
  <c r="I453" i="29" a="1"/>
  <c r="I453" i="29" s="1"/>
  <c r="I454" i="29" a="1"/>
  <c r="I454" i="29" s="1"/>
  <c r="I455" i="29" a="1"/>
  <c r="I455" i="29" s="1"/>
  <c r="I456" i="29" a="1"/>
  <c r="I456" i="29" s="1"/>
  <c r="I457" i="29" a="1"/>
  <c r="I457" i="29" s="1"/>
  <c r="I458" i="29" a="1"/>
  <c r="I458" i="29" s="1"/>
  <c r="I459" i="29" a="1"/>
  <c r="I459" i="29" s="1"/>
  <c r="I460" i="29" a="1"/>
  <c r="I460" i="29" s="1"/>
  <c r="I461" i="29" a="1"/>
  <c r="I461" i="29" s="1"/>
  <c r="I462" i="29" a="1"/>
  <c r="I462" i="29" s="1"/>
  <c r="I463" i="29" a="1"/>
  <c r="I463" i="29" s="1"/>
  <c r="I464" i="29" a="1"/>
  <c r="I464" i="29" s="1"/>
  <c r="I465" i="29" a="1"/>
  <c r="I465" i="29" s="1"/>
  <c r="I466" i="29" a="1"/>
  <c r="I466" i="29" s="1"/>
  <c r="I467" i="29" a="1"/>
  <c r="I467" i="29" s="1"/>
  <c r="I468" i="29" a="1"/>
  <c r="I468" i="29" s="1"/>
  <c r="I469" i="29" a="1"/>
  <c r="I469" i="29" s="1"/>
  <c r="I470" i="29" a="1"/>
  <c r="I470" i="29" s="1"/>
  <c r="I471" i="29" a="1"/>
  <c r="I471" i="29" s="1"/>
  <c r="I472" i="29" a="1"/>
  <c r="I472" i="29" s="1"/>
  <c r="I473" i="29" a="1"/>
  <c r="I473" i="29" s="1"/>
  <c r="I474" i="29" a="1"/>
  <c r="I474" i="29" s="1"/>
  <c r="I475" i="29" a="1"/>
  <c r="I475" i="29" s="1"/>
  <c r="I476" i="29" a="1"/>
  <c r="I476" i="29" s="1"/>
  <c r="I477" i="29" a="1"/>
  <c r="I477" i="29" s="1"/>
  <c r="I478" i="29" a="1"/>
  <c r="I478" i="29" s="1"/>
  <c r="I479" i="29" a="1"/>
  <c r="I479" i="29" s="1"/>
  <c r="I480" i="29" a="1"/>
  <c r="I480" i="29" s="1"/>
  <c r="I481" i="29" a="1"/>
  <c r="I481" i="29" s="1"/>
  <c r="I482" i="29" a="1"/>
  <c r="I482" i="29" s="1"/>
  <c r="I483" i="29" a="1"/>
  <c r="I483" i="29" s="1"/>
  <c r="I484" i="29" a="1"/>
  <c r="I484" i="29"/>
  <c r="I485" i="29" a="1"/>
  <c r="I485" i="29" s="1"/>
  <c r="I486" i="29" a="1"/>
  <c r="I486" i="29" s="1"/>
  <c r="I487" i="29" a="1"/>
  <c r="I487" i="29" s="1"/>
  <c r="I488" i="29" a="1"/>
  <c r="I488" i="29" s="1"/>
  <c r="I489" i="29" a="1"/>
  <c r="I489" i="29" s="1"/>
  <c r="I490" i="29" a="1"/>
  <c r="I490" i="29" s="1"/>
  <c r="I491" i="29" a="1"/>
  <c r="I491" i="29" s="1"/>
  <c r="I492" i="29" a="1"/>
  <c r="I492" i="29" s="1"/>
  <c r="I493" i="29" a="1"/>
  <c r="I493" i="29" s="1"/>
  <c r="I494" i="29" a="1"/>
  <c r="I494" i="29" s="1"/>
  <c r="I495" i="29" a="1"/>
  <c r="I495" i="29" s="1"/>
  <c r="I496" i="29" a="1"/>
  <c r="I496" i="29" s="1"/>
  <c r="I497" i="29" a="1"/>
  <c r="I497" i="29" s="1"/>
  <c r="I498" i="29" a="1"/>
  <c r="I498" i="29" s="1"/>
  <c r="I499" i="29" a="1"/>
  <c r="I499" i="29" s="1"/>
  <c r="I500" i="29" a="1"/>
  <c r="I500" i="29" s="1"/>
  <c r="I501" i="29" a="1"/>
  <c r="I501" i="29" s="1"/>
  <c r="I502" i="29" a="1"/>
  <c r="I502" i="29" s="1"/>
  <c r="I503" i="29" a="1"/>
  <c r="I503" i="29" s="1"/>
  <c r="I504" i="29" a="1"/>
  <c r="I504" i="29" s="1"/>
  <c r="I505" i="29" a="1"/>
  <c r="I505" i="29" s="1"/>
  <c r="I506" i="29" a="1"/>
  <c r="I506" i="29" s="1"/>
  <c r="I507" i="29" a="1"/>
  <c r="I507" i="29" s="1"/>
  <c r="I508" i="29" a="1"/>
  <c r="I508" i="29" s="1"/>
  <c r="I509" i="29" a="1"/>
  <c r="I509" i="29" s="1"/>
  <c r="I510" i="29" a="1"/>
  <c r="I510" i="29" s="1"/>
  <c r="I511" i="29" a="1"/>
  <c r="I511" i="29" s="1"/>
  <c r="I512" i="29" a="1"/>
  <c r="I512" i="29" s="1"/>
  <c r="I513" i="29" a="1"/>
  <c r="I513" i="29" s="1"/>
  <c r="I514" i="29" a="1"/>
  <c r="I514" i="29" s="1"/>
  <c r="I515" i="29" a="1"/>
  <c r="I515" i="29" s="1"/>
  <c r="I516" i="29" a="1"/>
  <c r="I516" i="29" s="1"/>
  <c r="I517" i="29" a="1"/>
  <c r="I517" i="29" s="1"/>
  <c r="I518" i="29" a="1"/>
  <c r="I518" i="29" s="1"/>
  <c r="I519" i="29" a="1"/>
  <c r="I519" i="29" s="1"/>
  <c r="I520" i="29" a="1"/>
  <c r="I520" i="29" s="1"/>
  <c r="I521" i="29" a="1"/>
  <c r="I521" i="29" s="1"/>
  <c r="I522" i="29" a="1"/>
  <c r="I522" i="29" s="1"/>
  <c r="I523" i="29" a="1"/>
  <c r="I523" i="29" s="1"/>
  <c r="I524" i="29" a="1"/>
  <c r="I524" i="29" s="1"/>
  <c r="I525" i="29" a="1"/>
  <c r="I525" i="29" s="1"/>
  <c r="I526" i="29" a="1"/>
  <c r="I526" i="29" s="1"/>
  <c r="I527" i="29" a="1"/>
  <c r="I527" i="29" s="1"/>
  <c r="I528" i="29" a="1"/>
  <c r="I528" i="29" s="1"/>
  <c r="I529" i="29" a="1"/>
  <c r="I529" i="29" s="1"/>
  <c r="I530" i="29" a="1"/>
  <c r="I530" i="29" s="1"/>
  <c r="I531" i="29" a="1"/>
  <c r="I531" i="29" s="1"/>
  <c r="I532" i="29" a="1"/>
  <c r="I532" i="29" s="1"/>
  <c r="I533" i="29" a="1"/>
  <c r="I533" i="29" s="1"/>
  <c r="I534" i="29" a="1"/>
  <c r="I534" i="29" s="1"/>
  <c r="I535" i="29" a="1"/>
  <c r="I535" i="29" s="1"/>
  <c r="I536" i="29" a="1"/>
  <c r="I536" i="29" s="1"/>
  <c r="I537" i="29" a="1"/>
  <c r="I537" i="29" s="1"/>
  <c r="I538" i="29" a="1"/>
  <c r="I538" i="29" s="1"/>
  <c r="I539" i="29" a="1"/>
  <c r="I539" i="29" s="1"/>
  <c r="I540" i="29" a="1"/>
  <c r="I540" i="29" s="1"/>
  <c r="I541" i="29" a="1"/>
  <c r="I541" i="29" s="1"/>
  <c r="I542" i="29" a="1"/>
  <c r="I542" i="29" s="1"/>
  <c r="I543" i="29" a="1"/>
  <c r="I543" i="29" s="1"/>
  <c r="I544" i="29" a="1"/>
  <c r="I544" i="29" s="1"/>
  <c r="I545" i="29" a="1"/>
  <c r="I545" i="29" s="1"/>
  <c r="I546" i="29" a="1"/>
  <c r="I546" i="29" s="1"/>
  <c r="I547" i="29" a="1"/>
  <c r="I547" i="29" s="1"/>
  <c r="I548" i="29" a="1"/>
  <c r="I548" i="29" s="1"/>
  <c r="I549" i="29" a="1"/>
  <c r="I549" i="29" s="1"/>
  <c r="I550" i="29" a="1"/>
  <c r="I550" i="29" s="1"/>
  <c r="I551" i="29" a="1"/>
  <c r="I551" i="29" s="1"/>
  <c r="I552" i="29" a="1"/>
  <c r="I552" i="29" s="1"/>
  <c r="I553" i="29" a="1"/>
  <c r="I553" i="29" s="1"/>
  <c r="I554" i="29" a="1"/>
  <c r="I554" i="29" s="1"/>
  <c r="I555" i="29" a="1"/>
  <c r="I555" i="29" s="1"/>
  <c r="I556" i="29" a="1"/>
  <c r="I556" i="29"/>
  <c r="I557" i="29" a="1"/>
  <c r="I557" i="29" s="1"/>
  <c r="I558" i="29" a="1"/>
  <c r="I558" i="29" s="1"/>
  <c r="I559" i="29" a="1"/>
  <c r="I559" i="29" s="1"/>
  <c r="I560" i="29" a="1"/>
  <c r="I560" i="29" s="1"/>
  <c r="I561" i="29" a="1"/>
  <c r="I561" i="29" s="1"/>
  <c r="I562" i="29" a="1"/>
  <c r="I562" i="29" s="1"/>
  <c r="I563" i="29" a="1"/>
  <c r="I563" i="29" s="1"/>
  <c r="I564" i="29" a="1"/>
  <c r="I564" i="29" s="1"/>
  <c r="I565" i="29" a="1"/>
  <c r="I565" i="29" s="1"/>
  <c r="I566" i="29" a="1"/>
  <c r="I566" i="29" s="1"/>
  <c r="I567" i="29" a="1"/>
  <c r="I567" i="29" s="1"/>
  <c r="I568" i="29" a="1"/>
  <c r="I568" i="29" s="1"/>
  <c r="I569" i="29" a="1"/>
  <c r="I569" i="29" s="1"/>
  <c r="I570" i="29" a="1"/>
  <c r="I570" i="29" s="1"/>
  <c r="I571" i="29" a="1"/>
  <c r="I571" i="29" s="1"/>
  <c r="I572" i="29" a="1"/>
  <c r="I572" i="29" s="1"/>
  <c r="I573" i="29" a="1"/>
  <c r="I573" i="29" s="1"/>
  <c r="I574" i="29" a="1"/>
  <c r="I574" i="29" s="1"/>
  <c r="I575" i="29" a="1"/>
  <c r="I575" i="29" s="1"/>
  <c r="J2" i="29" a="1"/>
  <c r="J2" i="29" s="1"/>
  <c r="J3" i="29" a="1"/>
  <c r="J3" i="29" s="1"/>
  <c r="J4" i="29" a="1"/>
  <c r="J4" i="29" s="1"/>
  <c r="J5" i="29" a="1"/>
  <c r="J5" i="29" s="1"/>
  <c r="J6" i="29" a="1"/>
  <c r="J6" i="29" s="1"/>
  <c r="J7" i="29" a="1"/>
  <c r="J7" i="29" s="1"/>
  <c r="J8" i="29" a="1"/>
  <c r="J8" i="29" s="1"/>
  <c r="J9" i="29" a="1"/>
  <c r="J9" i="29" s="1"/>
  <c r="J10" i="29" a="1"/>
  <c r="J10" i="29" s="1"/>
  <c r="J11" i="29" a="1"/>
  <c r="J11" i="29" s="1"/>
  <c r="J12" i="29" a="1"/>
  <c r="J12" i="29" s="1"/>
  <c r="J13" i="29" a="1"/>
  <c r="J13" i="29" s="1"/>
  <c r="J14" i="29" a="1"/>
  <c r="J14" i="29" s="1"/>
  <c r="J15" i="29" a="1"/>
  <c r="J15" i="29" s="1"/>
  <c r="J16" i="29" a="1"/>
  <c r="J16" i="29" s="1"/>
  <c r="J17" i="29" a="1"/>
  <c r="J17" i="29" s="1"/>
  <c r="J18" i="29" a="1"/>
  <c r="J18" i="29" s="1"/>
  <c r="J19" i="29" a="1"/>
  <c r="J19" i="29" s="1"/>
  <c r="J20" i="29" a="1"/>
  <c r="J20" i="29" s="1"/>
  <c r="J21" i="29" a="1"/>
  <c r="J21" i="29" s="1"/>
  <c r="J22" i="29" a="1"/>
  <c r="J22" i="29" s="1"/>
  <c r="J23" i="29" a="1"/>
  <c r="J23" i="29" s="1"/>
  <c r="J24" i="29" a="1"/>
  <c r="J24" i="29" s="1"/>
  <c r="J25" i="29" a="1"/>
  <c r="J25" i="29" s="1"/>
  <c r="J26" i="29" a="1"/>
  <c r="J26" i="29" s="1"/>
  <c r="J27" i="29" a="1"/>
  <c r="J27" i="29" s="1"/>
  <c r="J28" i="29" a="1"/>
  <c r="J28" i="29" s="1"/>
  <c r="J29" i="29" a="1"/>
  <c r="J29" i="29" s="1"/>
  <c r="J30" i="29" a="1"/>
  <c r="J30" i="29" s="1"/>
  <c r="J31" i="29" a="1"/>
  <c r="J31" i="29" s="1"/>
  <c r="J32" i="29" a="1"/>
  <c r="J32" i="29" s="1"/>
  <c r="J33" i="29" a="1"/>
  <c r="J33" i="29" s="1"/>
  <c r="J34" i="29" a="1"/>
  <c r="J34" i="29" s="1"/>
  <c r="J35" i="29" a="1"/>
  <c r="J35" i="29" s="1"/>
  <c r="J36" i="29" a="1"/>
  <c r="J36" i="29" s="1"/>
  <c r="J37" i="29" a="1"/>
  <c r="J37" i="29" s="1"/>
  <c r="J38" i="29" a="1"/>
  <c r="J38" i="29" s="1"/>
  <c r="J39" i="29" a="1"/>
  <c r="J39" i="29" s="1"/>
  <c r="J40" i="29" a="1"/>
  <c r="J40" i="29" s="1"/>
  <c r="J41" i="29" a="1"/>
  <c r="J41" i="29" s="1"/>
  <c r="J42" i="29" a="1"/>
  <c r="J42" i="29" s="1"/>
  <c r="J43" i="29" a="1"/>
  <c r="J43" i="29" s="1"/>
  <c r="J44" i="29" a="1"/>
  <c r="J44" i="29" s="1"/>
  <c r="J45" i="29" a="1"/>
  <c r="J45" i="29" s="1"/>
  <c r="J46" i="29" a="1"/>
  <c r="J46" i="29" s="1"/>
  <c r="J47" i="29" a="1"/>
  <c r="J47" i="29" s="1"/>
  <c r="J48" i="29" a="1"/>
  <c r="J48" i="29" s="1"/>
  <c r="J49" i="29" a="1"/>
  <c r="J49" i="29" s="1"/>
  <c r="J50" i="29" a="1"/>
  <c r="J50" i="29" s="1"/>
  <c r="J51" i="29" a="1"/>
  <c r="J51" i="29" s="1"/>
  <c r="J52" i="29" a="1"/>
  <c r="J52" i="29" s="1"/>
  <c r="J53" i="29" a="1"/>
  <c r="J53" i="29" s="1"/>
  <c r="J54" i="29" a="1"/>
  <c r="J54" i="29" s="1"/>
  <c r="J55" i="29" a="1"/>
  <c r="J55" i="29" s="1"/>
  <c r="J56" i="29" a="1"/>
  <c r="J56" i="29" s="1"/>
  <c r="J57" i="29" a="1"/>
  <c r="J57" i="29" s="1"/>
  <c r="J58" i="29" a="1"/>
  <c r="J58" i="29" s="1"/>
  <c r="J59" i="29" a="1"/>
  <c r="J59" i="29" s="1"/>
  <c r="J60" i="29" a="1"/>
  <c r="J60" i="29" s="1"/>
  <c r="J61" i="29" a="1"/>
  <c r="J61" i="29" s="1"/>
  <c r="J62" i="29" a="1"/>
  <c r="J62" i="29" s="1"/>
  <c r="J63" i="29" a="1"/>
  <c r="J63" i="29" s="1"/>
  <c r="J64" i="29" a="1"/>
  <c r="J64" i="29" s="1"/>
  <c r="J65" i="29" a="1"/>
  <c r="J65" i="29" s="1"/>
  <c r="J66" i="29" a="1"/>
  <c r="J66" i="29" s="1"/>
  <c r="J67" i="29" a="1"/>
  <c r="J67" i="29" s="1"/>
  <c r="J68" i="29" a="1"/>
  <c r="J68" i="29" s="1"/>
  <c r="J69" i="29" a="1"/>
  <c r="J69" i="29" s="1"/>
  <c r="J70" i="29" a="1"/>
  <c r="J70" i="29" s="1"/>
  <c r="J71" i="29" a="1"/>
  <c r="J71" i="29" s="1"/>
  <c r="J72" i="29" a="1"/>
  <c r="J72" i="29" s="1"/>
  <c r="J73" i="29" a="1"/>
  <c r="J73" i="29" s="1"/>
  <c r="J74" i="29" a="1"/>
  <c r="J74" i="29" s="1"/>
  <c r="J75" i="29" a="1"/>
  <c r="J75" i="29" s="1"/>
  <c r="J76" i="29" a="1"/>
  <c r="J76" i="29" s="1"/>
  <c r="J77" i="29" a="1"/>
  <c r="J77" i="29" s="1"/>
  <c r="J78" i="29" a="1"/>
  <c r="J78" i="29" s="1"/>
  <c r="J79" i="29" a="1"/>
  <c r="J79" i="29" s="1"/>
  <c r="J80" i="29" a="1"/>
  <c r="J80" i="29" s="1"/>
  <c r="J81" i="29" a="1"/>
  <c r="J81" i="29" s="1"/>
  <c r="J82" i="29" a="1"/>
  <c r="J82" i="29" s="1"/>
  <c r="J83" i="29" a="1"/>
  <c r="J83" i="29" s="1"/>
  <c r="J84" i="29" a="1"/>
  <c r="J84" i="29" s="1"/>
  <c r="J85" i="29" a="1"/>
  <c r="J85" i="29" s="1"/>
  <c r="J86" i="29" a="1"/>
  <c r="J86" i="29" s="1"/>
  <c r="J87" i="29" a="1"/>
  <c r="J87" i="29" s="1"/>
  <c r="J88" i="29" a="1"/>
  <c r="J88" i="29" s="1"/>
  <c r="J89" i="29" a="1"/>
  <c r="J89" i="29" s="1"/>
  <c r="J90" i="29" a="1"/>
  <c r="J90" i="29" s="1"/>
  <c r="J91" i="29" a="1"/>
  <c r="J91" i="29" s="1"/>
  <c r="J92" i="29" a="1"/>
  <c r="J92" i="29" s="1"/>
  <c r="J93" i="29" a="1"/>
  <c r="J93" i="29" s="1"/>
  <c r="J94" i="29" a="1"/>
  <c r="J94" i="29" s="1"/>
  <c r="J95" i="29" a="1"/>
  <c r="J95" i="29" s="1"/>
  <c r="J96" i="29" a="1"/>
  <c r="J96" i="29" s="1"/>
  <c r="J97" i="29" a="1"/>
  <c r="J97" i="29" s="1"/>
  <c r="J98" i="29" a="1"/>
  <c r="J98" i="29" s="1"/>
  <c r="J99" i="29" a="1"/>
  <c r="J99" i="29" s="1"/>
  <c r="J100" i="29" a="1"/>
  <c r="J100" i="29" s="1"/>
  <c r="J101" i="29" a="1"/>
  <c r="J101" i="29" s="1"/>
  <c r="J102" i="29" a="1"/>
  <c r="J102" i="29" s="1"/>
  <c r="J103" i="29" a="1"/>
  <c r="J103" i="29" s="1"/>
  <c r="J104" i="29" a="1"/>
  <c r="J104" i="29" s="1"/>
  <c r="J105" i="29" a="1"/>
  <c r="J105" i="29" s="1"/>
  <c r="J106" i="29" a="1"/>
  <c r="J106" i="29" s="1"/>
  <c r="J107" i="29" a="1"/>
  <c r="J107" i="29" s="1"/>
  <c r="J108" i="29" a="1"/>
  <c r="J108" i="29" s="1"/>
  <c r="J109" i="29" a="1"/>
  <c r="J109" i="29" s="1"/>
  <c r="J110" i="29" a="1"/>
  <c r="J110" i="29" s="1"/>
  <c r="J111" i="29" a="1"/>
  <c r="J111" i="29" s="1"/>
  <c r="J112" i="29" a="1"/>
  <c r="J112" i="29" s="1"/>
  <c r="J113" i="29" a="1"/>
  <c r="J113" i="29" s="1"/>
  <c r="J114" i="29" a="1"/>
  <c r="J114" i="29" s="1"/>
  <c r="J115" i="29" a="1"/>
  <c r="J115" i="29" s="1"/>
  <c r="J116" i="29" a="1"/>
  <c r="J116" i="29" s="1"/>
  <c r="J117" i="29" a="1"/>
  <c r="J117" i="29" s="1"/>
  <c r="J118" i="29" a="1"/>
  <c r="J118" i="29" s="1"/>
  <c r="J119" i="29" a="1"/>
  <c r="J119" i="29" s="1"/>
  <c r="J120" i="29" a="1"/>
  <c r="J120" i="29" s="1"/>
  <c r="J121" i="29" a="1"/>
  <c r="J121" i="29" s="1"/>
  <c r="J122" i="29" a="1"/>
  <c r="J122" i="29" s="1"/>
  <c r="J123" i="29" a="1"/>
  <c r="J123" i="29" s="1"/>
  <c r="J124" i="29" a="1"/>
  <c r="J124" i="29" s="1"/>
  <c r="J125" i="29" a="1"/>
  <c r="J125" i="29" s="1"/>
  <c r="J126" i="29" a="1"/>
  <c r="J126" i="29" s="1"/>
  <c r="J127" i="29" a="1"/>
  <c r="J127" i="29" s="1"/>
  <c r="J128" i="29" a="1"/>
  <c r="J128" i="29" s="1"/>
  <c r="J129" i="29" a="1"/>
  <c r="J129" i="29" s="1"/>
  <c r="J130" i="29" a="1"/>
  <c r="J130" i="29" s="1"/>
  <c r="J131" i="29" a="1"/>
  <c r="J131" i="29" s="1"/>
  <c r="J132" i="29" a="1"/>
  <c r="J132" i="29" s="1"/>
  <c r="J133" i="29" a="1"/>
  <c r="J133" i="29" s="1"/>
  <c r="J134" i="29" a="1"/>
  <c r="J134" i="29" s="1"/>
  <c r="J135" i="29" a="1"/>
  <c r="J135" i="29" s="1"/>
  <c r="J136" i="29" a="1"/>
  <c r="J136" i="29" s="1"/>
  <c r="J137" i="29" a="1"/>
  <c r="J137" i="29" s="1"/>
  <c r="J138" i="29" a="1"/>
  <c r="J138" i="29" s="1"/>
  <c r="J139" i="29" a="1"/>
  <c r="J139" i="29" s="1"/>
  <c r="J140" i="29" a="1"/>
  <c r="J140" i="29" s="1"/>
  <c r="J141" i="29" a="1"/>
  <c r="J141" i="29" s="1"/>
  <c r="J142" i="29" a="1"/>
  <c r="J142" i="29" s="1"/>
  <c r="J143" i="29" a="1"/>
  <c r="J143" i="29" s="1"/>
  <c r="J144" i="29" a="1"/>
  <c r="J144" i="29" s="1"/>
  <c r="J145" i="29" a="1"/>
  <c r="J145" i="29" s="1"/>
  <c r="J146" i="29" a="1"/>
  <c r="J146" i="29" s="1"/>
  <c r="J147" i="29" a="1"/>
  <c r="J147" i="29" s="1"/>
  <c r="J148" i="29" a="1"/>
  <c r="J148" i="29" s="1"/>
  <c r="J149" i="29" a="1"/>
  <c r="J149" i="29" s="1"/>
  <c r="J150" i="29" a="1"/>
  <c r="J150" i="29" s="1"/>
  <c r="J151" i="29" a="1"/>
  <c r="J151" i="29" s="1"/>
  <c r="J152" i="29" a="1"/>
  <c r="J152" i="29" s="1"/>
  <c r="J153" i="29" a="1"/>
  <c r="J153" i="29" s="1"/>
  <c r="J154" i="29" a="1"/>
  <c r="J154" i="29" s="1"/>
  <c r="J155" i="29" a="1"/>
  <c r="J155" i="29" s="1"/>
  <c r="J156" i="29" a="1"/>
  <c r="J156" i="29" s="1"/>
  <c r="J157" i="29" a="1"/>
  <c r="J157" i="29" s="1"/>
  <c r="J158" i="29" a="1"/>
  <c r="J158" i="29" s="1"/>
  <c r="J159" i="29" a="1"/>
  <c r="J159" i="29" s="1"/>
  <c r="J160" i="29" a="1"/>
  <c r="J160" i="29" s="1"/>
  <c r="J161" i="29" a="1"/>
  <c r="J161" i="29" s="1"/>
  <c r="J162" i="29" a="1"/>
  <c r="J162" i="29"/>
  <c r="J163" i="29" a="1"/>
  <c r="J163" i="29" s="1"/>
  <c r="J164" i="29" a="1"/>
  <c r="J164" i="29" s="1"/>
  <c r="J165" i="29" a="1"/>
  <c r="J165" i="29" s="1"/>
  <c r="J166" i="29" a="1"/>
  <c r="J166" i="29" s="1"/>
  <c r="J167" i="29" a="1"/>
  <c r="J167" i="29" s="1"/>
  <c r="J168" i="29" a="1"/>
  <c r="J168" i="29" s="1"/>
  <c r="J169" i="29" a="1"/>
  <c r="J169" i="29" s="1"/>
  <c r="J170" i="29" a="1"/>
  <c r="J170" i="29" s="1"/>
  <c r="J171" i="29" a="1"/>
  <c r="J171" i="29" s="1"/>
  <c r="J172" i="29" a="1"/>
  <c r="J172" i="29" s="1"/>
  <c r="J173" i="29" a="1"/>
  <c r="J173" i="29" s="1"/>
  <c r="J174" i="29" a="1"/>
  <c r="J174" i="29" s="1"/>
  <c r="J175" i="29" a="1"/>
  <c r="J175" i="29" s="1"/>
  <c r="J176" i="29" a="1"/>
  <c r="J176" i="29" s="1"/>
  <c r="J177" i="29" a="1"/>
  <c r="J177" i="29" s="1"/>
  <c r="J178" i="29" a="1"/>
  <c r="J178" i="29" s="1"/>
  <c r="J179" i="29" a="1"/>
  <c r="J179" i="29" s="1"/>
  <c r="J180" i="29" a="1"/>
  <c r="J180" i="29" s="1"/>
  <c r="J181" i="29" a="1"/>
  <c r="J181" i="29" s="1"/>
  <c r="J182" i="29" a="1"/>
  <c r="J182" i="29" s="1"/>
  <c r="J183" i="29" a="1"/>
  <c r="J183" i="29" s="1"/>
  <c r="J184" i="29" a="1"/>
  <c r="J184" i="29" s="1"/>
  <c r="J185" i="29" a="1"/>
  <c r="J185" i="29" s="1"/>
  <c r="J186" i="29" a="1"/>
  <c r="J186" i="29" s="1"/>
  <c r="J187" i="29" a="1"/>
  <c r="J187" i="29" s="1"/>
  <c r="J188" i="29" a="1"/>
  <c r="J188" i="29" s="1"/>
  <c r="J189" i="29" a="1"/>
  <c r="J189" i="29" s="1"/>
  <c r="J190" i="29" a="1"/>
  <c r="J190" i="29" s="1"/>
  <c r="J191" i="29" a="1"/>
  <c r="J191" i="29" s="1"/>
  <c r="J192" i="29" a="1"/>
  <c r="J192" i="29"/>
  <c r="J193" i="29" a="1"/>
  <c r="J193" i="29" s="1"/>
  <c r="J194" i="29" a="1"/>
  <c r="J194" i="29" s="1"/>
  <c r="J195" i="29" a="1"/>
  <c r="J195" i="29" s="1"/>
  <c r="J196" i="29" a="1"/>
  <c r="J196" i="29" s="1"/>
  <c r="J197" i="29" a="1"/>
  <c r="J197" i="29" s="1"/>
  <c r="J198" i="29" a="1"/>
  <c r="J198" i="29" s="1"/>
  <c r="J199" i="29" a="1"/>
  <c r="J199" i="29" s="1"/>
  <c r="J200" i="29" a="1"/>
  <c r="J200" i="29" s="1"/>
  <c r="J201" i="29" a="1"/>
  <c r="J201" i="29" s="1"/>
  <c r="J202" i="29" a="1"/>
  <c r="J202" i="29" s="1"/>
  <c r="J203" i="29" a="1"/>
  <c r="J203" i="29" s="1"/>
  <c r="J204" i="29" a="1"/>
  <c r="J204" i="29" s="1"/>
  <c r="J205" i="29" a="1"/>
  <c r="J205" i="29" s="1"/>
  <c r="J206" i="29" a="1"/>
  <c r="J206" i="29" s="1"/>
  <c r="J207" i="29" a="1"/>
  <c r="J207" i="29" s="1"/>
  <c r="J208" i="29" a="1"/>
  <c r="J208" i="29" s="1"/>
  <c r="J209" i="29" a="1"/>
  <c r="J209" i="29"/>
  <c r="J210" i="29" a="1"/>
  <c r="J210" i="29" s="1"/>
  <c r="J211" i="29" a="1"/>
  <c r="J211" i="29" s="1"/>
  <c r="J212" i="29" a="1"/>
  <c r="J212" i="29" s="1"/>
  <c r="J213" i="29" a="1"/>
  <c r="J213" i="29" s="1"/>
  <c r="J214" i="29" a="1"/>
  <c r="J214" i="29" s="1"/>
  <c r="J215" i="29" a="1"/>
  <c r="J215" i="29" s="1"/>
  <c r="J216" i="29" a="1"/>
  <c r="J216" i="29" s="1"/>
  <c r="J217" i="29" a="1"/>
  <c r="J217" i="29" s="1"/>
  <c r="J218" i="29" a="1"/>
  <c r="J218" i="29" s="1"/>
  <c r="J219" i="29" a="1"/>
  <c r="J219" i="29" s="1"/>
  <c r="J220" i="29" a="1"/>
  <c r="J220" i="29" s="1"/>
  <c r="J221" i="29" a="1"/>
  <c r="J221" i="29" s="1"/>
  <c r="J222" i="29" a="1"/>
  <c r="J222" i="29" s="1"/>
  <c r="J223" i="29" a="1"/>
  <c r="J223" i="29" s="1"/>
  <c r="J224" i="29" a="1"/>
  <c r="J224" i="29" s="1"/>
  <c r="J225" i="29" a="1"/>
  <c r="J225" i="29" s="1"/>
  <c r="J226" i="29" a="1"/>
  <c r="J226" i="29" s="1"/>
  <c r="J227" i="29" a="1"/>
  <c r="J227" i="29" s="1"/>
  <c r="J228" i="29" a="1"/>
  <c r="J228" i="29" s="1"/>
  <c r="J229" i="29" a="1"/>
  <c r="J229" i="29" s="1"/>
  <c r="J230" i="29" a="1"/>
  <c r="J230" i="29" s="1"/>
  <c r="J231" i="29" a="1"/>
  <c r="J231" i="29" s="1"/>
  <c r="J232" i="29" a="1"/>
  <c r="J232" i="29" s="1"/>
  <c r="J233" i="29" a="1"/>
  <c r="J233" i="29" s="1"/>
  <c r="J234" i="29" a="1"/>
  <c r="J234" i="29" s="1"/>
  <c r="J235" i="29" a="1"/>
  <c r="J235" i="29" s="1"/>
  <c r="J236" i="29" a="1"/>
  <c r="J236" i="29" s="1"/>
  <c r="J237" i="29" a="1"/>
  <c r="J237" i="29" s="1"/>
  <c r="J238" i="29" a="1"/>
  <c r="J238" i="29" s="1"/>
  <c r="J239" i="29" a="1"/>
  <c r="J239" i="29" s="1"/>
  <c r="J240" i="29" a="1"/>
  <c r="J240" i="29" s="1"/>
  <c r="J241" i="29" a="1"/>
  <c r="J241" i="29" s="1"/>
  <c r="J242" i="29" a="1"/>
  <c r="J242" i="29" s="1"/>
  <c r="J243" i="29" a="1"/>
  <c r="J243" i="29" s="1"/>
  <c r="J244" i="29" a="1"/>
  <c r="J244" i="29" s="1"/>
  <c r="J245" i="29" a="1"/>
  <c r="J245" i="29" s="1"/>
  <c r="J246" i="29" a="1"/>
  <c r="J246" i="29" s="1"/>
  <c r="J247" i="29" a="1"/>
  <c r="J247" i="29" s="1"/>
  <c r="J248" i="29" a="1"/>
  <c r="J248" i="29" s="1"/>
  <c r="J249" i="29" a="1"/>
  <c r="J249" i="29" s="1"/>
  <c r="J250" i="29" a="1"/>
  <c r="J250" i="29" s="1"/>
  <c r="J251" i="29" a="1"/>
  <c r="J251" i="29" s="1"/>
  <c r="J252" i="29" a="1"/>
  <c r="J252" i="29" s="1"/>
  <c r="J253" i="29" a="1"/>
  <c r="J253" i="29" s="1"/>
  <c r="J254" i="29" a="1"/>
  <c r="J254" i="29" s="1"/>
  <c r="J255" i="29" a="1"/>
  <c r="J255" i="29" s="1"/>
  <c r="J256" i="29" a="1"/>
  <c r="J256" i="29" s="1"/>
  <c r="J257" i="29" a="1"/>
  <c r="J257" i="29" s="1"/>
  <c r="J258" i="29" a="1"/>
  <c r="J258" i="29" s="1"/>
  <c r="J259" i="29" a="1"/>
  <c r="J259" i="29" s="1"/>
  <c r="J260" i="29" a="1"/>
  <c r="J260" i="29" s="1"/>
  <c r="J261" i="29" a="1"/>
  <c r="J261" i="29" s="1"/>
  <c r="J262" i="29" a="1"/>
  <c r="J262" i="29" s="1"/>
  <c r="J263" i="29" a="1"/>
  <c r="J263" i="29" s="1"/>
  <c r="J264" i="29" a="1"/>
  <c r="J264" i="29" s="1"/>
  <c r="J265" i="29" a="1"/>
  <c r="J265" i="29" s="1"/>
  <c r="J266" i="29" a="1"/>
  <c r="J266" i="29" s="1"/>
  <c r="J267" i="29" a="1"/>
  <c r="J267" i="29" s="1"/>
  <c r="J268" i="29" a="1"/>
  <c r="J268" i="29" s="1"/>
  <c r="J269" i="29" a="1"/>
  <c r="J269" i="29" s="1"/>
  <c r="J270" i="29" a="1"/>
  <c r="J270" i="29" s="1"/>
  <c r="J271" i="29" a="1"/>
  <c r="J271" i="29" s="1"/>
  <c r="J272" i="29" a="1"/>
  <c r="J272" i="29" s="1"/>
  <c r="J273" i="29" a="1"/>
  <c r="J273" i="29" s="1"/>
  <c r="J274" i="29" a="1"/>
  <c r="J274" i="29" s="1"/>
  <c r="J275" i="29" a="1"/>
  <c r="J275" i="29" s="1"/>
  <c r="J276" i="29" a="1"/>
  <c r="J276" i="29" s="1"/>
  <c r="J277" i="29" a="1"/>
  <c r="J277" i="29" s="1"/>
  <c r="J278" i="29" a="1"/>
  <c r="J278" i="29" s="1"/>
  <c r="J279" i="29" a="1"/>
  <c r="J279" i="29" s="1"/>
  <c r="J280" i="29" a="1"/>
  <c r="J280" i="29" s="1"/>
  <c r="J281" i="29" a="1"/>
  <c r="J281" i="29"/>
  <c r="J282" i="29" a="1"/>
  <c r="J282" i="29" s="1"/>
  <c r="J283" i="29" a="1"/>
  <c r="J283" i="29" s="1"/>
  <c r="J284" i="29" a="1"/>
  <c r="J284" i="29" s="1"/>
  <c r="J285" i="29" a="1"/>
  <c r="J285" i="29" s="1"/>
  <c r="J286" i="29" a="1"/>
  <c r="J286" i="29" s="1"/>
  <c r="J287" i="29" a="1"/>
  <c r="J287" i="29" s="1"/>
  <c r="J288" i="29" a="1"/>
  <c r="J288" i="29" s="1"/>
  <c r="J289" i="29" a="1"/>
  <c r="J289" i="29" s="1"/>
  <c r="J290" i="29" a="1"/>
  <c r="J290" i="29" s="1"/>
  <c r="J291" i="29" a="1"/>
  <c r="J291" i="29" s="1"/>
  <c r="J292" i="29" a="1"/>
  <c r="J292" i="29" s="1"/>
  <c r="J293" i="29" a="1"/>
  <c r="J293" i="29" s="1"/>
  <c r="J294" i="29" a="1"/>
  <c r="J294" i="29" s="1"/>
  <c r="J295" i="29" a="1"/>
  <c r="J295" i="29" s="1"/>
  <c r="J296" i="29" a="1"/>
  <c r="J296" i="29" s="1"/>
  <c r="J297" i="29" a="1"/>
  <c r="J297" i="29" s="1"/>
  <c r="J298" i="29" a="1"/>
  <c r="J298" i="29" s="1"/>
  <c r="J299" i="29" a="1"/>
  <c r="J299" i="29" s="1"/>
  <c r="J300" i="29" a="1"/>
  <c r="J300" i="29" s="1"/>
  <c r="J301" i="29" a="1"/>
  <c r="J301" i="29" s="1"/>
  <c r="J302" i="29" a="1"/>
  <c r="J302" i="29" s="1"/>
  <c r="J303" i="29" a="1"/>
  <c r="J303" i="29" s="1"/>
  <c r="J304" i="29" a="1"/>
  <c r="J304" i="29" s="1"/>
  <c r="J305" i="29" a="1"/>
  <c r="J305" i="29" s="1"/>
  <c r="J306" i="29" a="1"/>
  <c r="J306" i="29" s="1"/>
  <c r="J307" i="29" a="1"/>
  <c r="J307" i="29" s="1"/>
  <c r="J308" i="29" a="1"/>
  <c r="J308" i="29" s="1"/>
  <c r="J309" i="29" a="1"/>
  <c r="J309" i="29" s="1"/>
  <c r="J310" i="29" a="1"/>
  <c r="J310" i="29" s="1"/>
  <c r="J311" i="29" a="1"/>
  <c r="J311" i="29" s="1"/>
  <c r="J312" i="29" a="1"/>
  <c r="J312" i="29" s="1"/>
  <c r="J313" i="29" a="1"/>
  <c r="J313" i="29" s="1"/>
  <c r="J314" i="29" a="1"/>
  <c r="J314" i="29" s="1"/>
  <c r="J315" i="29" a="1"/>
  <c r="J315" i="29" s="1"/>
  <c r="J316" i="29" a="1"/>
  <c r="J316" i="29" s="1"/>
  <c r="J317" i="29" a="1"/>
  <c r="J317" i="29" s="1"/>
  <c r="J318" i="29" a="1"/>
  <c r="J318" i="29" s="1"/>
  <c r="J319" i="29" a="1"/>
  <c r="J319" i="29" s="1"/>
  <c r="J320" i="29" a="1"/>
  <c r="J320" i="29" s="1"/>
  <c r="J321" i="29" a="1"/>
  <c r="J321" i="29" s="1"/>
  <c r="J322" i="29" a="1"/>
  <c r="J322" i="29" s="1"/>
  <c r="J323" i="29" a="1"/>
  <c r="J323" i="29" s="1"/>
  <c r="J324" i="29" a="1"/>
  <c r="J324" i="29" s="1"/>
  <c r="J325" i="29" a="1"/>
  <c r="J325" i="29" s="1"/>
  <c r="J326" i="29" a="1"/>
  <c r="J326" i="29" s="1"/>
  <c r="J327" i="29" a="1"/>
  <c r="J327" i="29" s="1"/>
  <c r="J328" i="29" a="1"/>
  <c r="J328" i="29" s="1"/>
  <c r="J329" i="29" a="1"/>
  <c r="J329" i="29" s="1"/>
  <c r="J330" i="29" a="1"/>
  <c r="J330" i="29" s="1"/>
  <c r="J331" i="29" a="1"/>
  <c r="J331" i="29" s="1"/>
  <c r="J332" i="29" a="1"/>
  <c r="J332" i="29" s="1"/>
  <c r="J333" i="29" a="1"/>
  <c r="J333" i="29" s="1"/>
  <c r="J334" i="29" a="1"/>
  <c r="J334" i="29" s="1"/>
  <c r="J335" i="29" a="1"/>
  <c r="J335" i="29" s="1"/>
  <c r="J336" i="29" a="1"/>
  <c r="J336" i="29" s="1"/>
  <c r="J337" i="29" a="1"/>
  <c r="J337" i="29" s="1"/>
  <c r="J338" i="29" a="1"/>
  <c r="J338" i="29" s="1"/>
  <c r="J339" i="29" a="1"/>
  <c r="J339" i="29" s="1"/>
  <c r="J340" i="29" a="1"/>
  <c r="J340" i="29" s="1"/>
  <c r="J341" i="29" a="1"/>
  <c r="J341" i="29" s="1"/>
  <c r="J342" i="29" a="1"/>
  <c r="J342" i="29" s="1"/>
  <c r="J343" i="29" a="1"/>
  <c r="J343" i="29" s="1"/>
  <c r="J344" i="29" a="1"/>
  <c r="J344" i="29" s="1"/>
  <c r="J345" i="29" a="1"/>
  <c r="J345" i="29" s="1"/>
  <c r="J346" i="29" a="1"/>
  <c r="J346" i="29" s="1"/>
  <c r="J347" i="29" a="1"/>
  <c r="J347" i="29" s="1"/>
  <c r="J348" i="29" a="1"/>
  <c r="J348" i="29" s="1"/>
  <c r="J349" i="29" a="1"/>
  <c r="J349" i="29" s="1"/>
  <c r="J350" i="29" a="1"/>
  <c r="J350" i="29" s="1"/>
  <c r="J351" i="29" a="1"/>
  <c r="J351" i="29" s="1"/>
  <c r="J352" i="29" a="1"/>
  <c r="J352" i="29" s="1"/>
  <c r="J353" i="29" a="1"/>
  <c r="J353" i="29" s="1"/>
  <c r="J354" i="29" a="1"/>
  <c r="J354" i="29" s="1"/>
  <c r="J355" i="29" a="1"/>
  <c r="J355" i="29" s="1"/>
  <c r="J356" i="29" a="1"/>
  <c r="J356" i="29" s="1"/>
  <c r="J357" i="29" a="1"/>
  <c r="J357" i="29" s="1"/>
  <c r="J358" i="29" a="1"/>
  <c r="J358" i="29" s="1"/>
  <c r="J359" i="29" a="1"/>
  <c r="J359" i="29" s="1"/>
  <c r="J360" i="29" a="1"/>
  <c r="J360" i="29" s="1"/>
  <c r="J361" i="29" a="1"/>
  <c r="J361" i="29" s="1"/>
  <c r="J362" i="29" a="1"/>
  <c r="J362" i="29" s="1"/>
  <c r="J363" i="29" a="1"/>
  <c r="J363" i="29" s="1"/>
  <c r="J364" i="29" a="1"/>
  <c r="J364" i="29" s="1"/>
  <c r="J365" i="29" a="1"/>
  <c r="J365" i="29" s="1"/>
  <c r="J366" i="29" a="1"/>
  <c r="J366" i="29" s="1"/>
  <c r="J367" i="29" a="1"/>
  <c r="J367" i="29" s="1"/>
  <c r="J368" i="29" a="1"/>
  <c r="J368" i="29" s="1"/>
  <c r="J369" i="29" a="1"/>
  <c r="J369" i="29" s="1"/>
  <c r="J370" i="29" a="1"/>
  <c r="J370" i="29" s="1"/>
  <c r="J371" i="29" a="1"/>
  <c r="J371" i="29" s="1"/>
  <c r="J372" i="29" a="1"/>
  <c r="J372" i="29" s="1"/>
  <c r="J373" i="29" a="1"/>
  <c r="J373" i="29" s="1"/>
  <c r="J374" i="29" a="1"/>
  <c r="J374" i="29" s="1"/>
  <c r="J375" i="29" a="1"/>
  <c r="J375" i="29" s="1"/>
  <c r="J376" i="29" a="1"/>
  <c r="J376" i="29" s="1"/>
  <c r="J377" i="29" a="1"/>
  <c r="J377" i="29" s="1"/>
  <c r="J378" i="29" a="1"/>
  <c r="J378" i="29" s="1"/>
  <c r="J379" i="29" a="1"/>
  <c r="J379" i="29" s="1"/>
  <c r="J380" i="29" a="1"/>
  <c r="J380" i="29" s="1"/>
  <c r="J381" i="29" a="1"/>
  <c r="J381" i="29" s="1"/>
  <c r="J382" i="29" a="1"/>
  <c r="J382" i="29" s="1"/>
  <c r="J383" i="29" a="1"/>
  <c r="J383" i="29" s="1"/>
  <c r="J384" i="29" a="1"/>
  <c r="J384" i="29" s="1"/>
  <c r="J385" i="29" a="1"/>
  <c r="J385" i="29" s="1"/>
  <c r="J386" i="29" a="1"/>
  <c r="J386" i="29" s="1"/>
  <c r="J387" i="29" a="1"/>
  <c r="J387" i="29"/>
  <c r="J388" i="29" a="1"/>
  <c r="J388" i="29" s="1"/>
  <c r="J389" i="29" a="1"/>
  <c r="J389" i="29" s="1"/>
  <c r="J390" i="29" a="1"/>
  <c r="J390" i="29" s="1"/>
  <c r="J391" i="29" a="1"/>
  <c r="J391" i="29" s="1"/>
  <c r="J392" i="29" a="1"/>
  <c r="J392" i="29" s="1"/>
  <c r="J393" i="29" a="1"/>
  <c r="J393" i="29" s="1"/>
  <c r="J394" i="29" a="1"/>
  <c r="J394" i="29" s="1"/>
  <c r="J395" i="29" a="1"/>
  <c r="J395" i="29" s="1"/>
  <c r="J396" i="29" a="1"/>
  <c r="J396" i="29" s="1"/>
  <c r="J397" i="29" a="1"/>
  <c r="J397" i="29" s="1"/>
  <c r="J398" i="29" a="1"/>
  <c r="J398" i="29" s="1"/>
  <c r="J399" i="29" a="1"/>
  <c r="J399" i="29" s="1"/>
  <c r="J400" i="29" a="1"/>
  <c r="J400" i="29" s="1"/>
  <c r="J401" i="29" a="1"/>
  <c r="J401" i="29" s="1"/>
  <c r="J402" i="29" a="1"/>
  <c r="J402" i="29" s="1"/>
  <c r="J403" i="29" a="1"/>
  <c r="J403" i="29" s="1"/>
  <c r="J404" i="29" a="1"/>
  <c r="J404" i="29" s="1"/>
  <c r="J405" i="29" a="1"/>
  <c r="J405" i="29" s="1"/>
  <c r="J406" i="29" a="1"/>
  <c r="J406" i="29" s="1"/>
  <c r="J407" i="29" a="1"/>
  <c r="J407" i="29" s="1"/>
  <c r="J408" i="29" a="1"/>
  <c r="J408" i="29" s="1"/>
  <c r="J409" i="29" a="1"/>
  <c r="J409" i="29" s="1"/>
  <c r="J410" i="29" a="1"/>
  <c r="J410" i="29" s="1"/>
  <c r="J411" i="29" a="1"/>
  <c r="J411" i="29" s="1"/>
  <c r="J412" i="29" a="1"/>
  <c r="J412" i="29" s="1"/>
  <c r="J413" i="29" a="1"/>
  <c r="J413" i="29" s="1"/>
  <c r="J414" i="29" a="1"/>
  <c r="J414" i="29" s="1"/>
  <c r="J415" i="29" a="1"/>
  <c r="J415" i="29" s="1"/>
  <c r="J416" i="29" a="1"/>
  <c r="J416" i="29" s="1"/>
  <c r="J417" i="29" a="1"/>
  <c r="J417" i="29" s="1"/>
  <c r="J418" i="29" a="1"/>
  <c r="J418" i="29" s="1"/>
  <c r="J419" i="29" a="1"/>
  <c r="J419" i="29" s="1"/>
  <c r="J420" i="29" a="1"/>
  <c r="J420" i="29" s="1"/>
  <c r="J421" i="29" a="1"/>
  <c r="J421" i="29" s="1"/>
  <c r="J422" i="29" a="1"/>
  <c r="J422" i="29" s="1"/>
  <c r="J423" i="29" a="1"/>
  <c r="J423" i="29" s="1"/>
  <c r="J424" i="29" a="1"/>
  <c r="J424" i="29" s="1"/>
  <c r="J425" i="29" a="1"/>
  <c r="J425" i="29" s="1"/>
  <c r="J426" i="29" a="1"/>
  <c r="J426" i="29" s="1"/>
  <c r="J427" i="29" a="1"/>
  <c r="J427" i="29" s="1"/>
  <c r="J428" i="29" a="1"/>
  <c r="J428" i="29" s="1"/>
  <c r="J429" i="29" a="1"/>
  <c r="J429" i="29" s="1"/>
  <c r="J430" i="29" a="1"/>
  <c r="J430" i="29" s="1"/>
  <c r="J431" i="29" a="1"/>
  <c r="J431" i="29" s="1"/>
  <c r="J432" i="29" a="1"/>
  <c r="J432" i="29" s="1"/>
  <c r="J433" i="29" a="1"/>
  <c r="J433" i="29" s="1"/>
  <c r="J434" i="29" a="1"/>
  <c r="J434" i="29" s="1"/>
  <c r="J435" i="29" a="1"/>
  <c r="J435" i="29" s="1"/>
  <c r="J436" i="29" a="1"/>
  <c r="J436" i="29" s="1"/>
  <c r="J437" i="29" a="1"/>
  <c r="J437" i="29" s="1"/>
  <c r="J438" i="29" a="1"/>
  <c r="J438" i="29" s="1"/>
  <c r="J439" i="29" a="1"/>
  <c r="J439" i="29" s="1"/>
  <c r="J440" i="29" a="1"/>
  <c r="J440" i="29" s="1"/>
  <c r="J441" i="29" a="1"/>
  <c r="J441" i="29" s="1"/>
  <c r="J442" i="29" a="1"/>
  <c r="J442" i="29" s="1"/>
  <c r="J443" i="29" a="1"/>
  <c r="J443" i="29" s="1"/>
  <c r="J444" i="29" a="1"/>
  <c r="J444" i="29" s="1"/>
  <c r="J445" i="29" a="1"/>
  <c r="J445" i="29" s="1"/>
  <c r="J446" i="29" a="1"/>
  <c r="J446" i="29" s="1"/>
  <c r="J447" i="29" a="1"/>
  <c r="J447" i="29" s="1"/>
  <c r="J448" i="29" a="1"/>
  <c r="J448" i="29" s="1"/>
  <c r="J449" i="29" a="1"/>
  <c r="J449" i="29" s="1"/>
  <c r="J450" i="29" a="1"/>
  <c r="J450" i="29" s="1"/>
  <c r="J451" i="29" a="1"/>
  <c r="J451" i="29" s="1"/>
  <c r="J452" i="29" a="1"/>
  <c r="J452" i="29" s="1"/>
  <c r="J453" i="29" a="1"/>
  <c r="J453" i="29" s="1"/>
  <c r="J454" i="29" a="1"/>
  <c r="J454" i="29" s="1"/>
  <c r="J455" i="29" a="1"/>
  <c r="J455" i="29" s="1"/>
  <c r="J456" i="29" a="1"/>
  <c r="J456" i="29" s="1"/>
  <c r="J457" i="29" a="1"/>
  <c r="J457" i="29" s="1"/>
  <c r="J458" i="29" a="1"/>
  <c r="J458" i="29" s="1"/>
  <c r="J459" i="29" a="1"/>
  <c r="J459" i="29" s="1"/>
  <c r="J460" i="29" a="1"/>
  <c r="J460" i="29" s="1"/>
  <c r="J461" i="29" a="1"/>
  <c r="J461" i="29" s="1"/>
  <c r="J462" i="29" a="1"/>
  <c r="J462" i="29" s="1"/>
  <c r="J463" i="29" a="1"/>
  <c r="J463" i="29" s="1"/>
  <c r="J464" i="29" a="1"/>
  <c r="J464" i="29" s="1"/>
  <c r="J465" i="29" a="1"/>
  <c r="J465" i="29" s="1"/>
  <c r="J466" i="29" a="1"/>
  <c r="J466" i="29" s="1"/>
  <c r="J467" i="29" a="1"/>
  <c r="J467" i="29" s="1"/>
  <c r="J468" i="29" a="1"/>
  <c r="J468" i="29" s="1"/>
  <c r="J469" i="29" a="1"/>
  <c r="J469" i="29" s="1"/>
  <c r="J470" i="29" a="1"/>
  <c r="J470" i="29" s="1"/>
  <c r="J471" i="29" a="1"/>
  <c r="J471" i="29" s="1"/>
  <c r="J472" i="29" a="1"/>
  <c r="J472" i="29" s="1"/>
  <c r="J473" i="29" a="1"/>
  <c r="J473" i="29" s="1"/>
  <c r="J474" i="29" a="1"/>
  <c r="J474" i="29" s="1"/>
  <c r="J475" i="29" a="1"/>
  <c r="J475" i="29" s="1"/>
  <c r="J476" i="29" a="1"/>
  <c r="J476" i="29" s="1"/>
  <c r="J477" i="29" a="1"/>
  <c r="J477" i="29" s="1"/>
  <c r="J478" i="29" a="1"/>
  <c r="J478" i="29" s="1"/>
  <c r="J479" i="29" a="1"/>
  <c r="J479" i="29" s="1"/>
  <c r="J480" i="29" a="1"/>
  <c r="J480" i="29" s="1"/>
  <c r="J481" i="29" a="1"/>
  <c r="J481" i="29" s="1"/>
  <c r="J482" i="29" a="1"/>
  <c r="J482" i="29" s="1"/>
  <c r="J483" i="29" a="1"/>
  <c r="J483" i="29" s="1"/>
  <c r="J484" i="29" a="1"/>
  <c r="J484" i="29" s="1"/>
  <c r="J485" i="29" a="1"/>
  <c r="J485" i="29" s="1"/>
  <c r="J486" i="29" a="1"/>
  <c r="J486" i="29" s="1"/>
  <c r="J487" i="29" a="1"/>
  <c r="J487" i="29" s="1"/>
  <c r="J488" i="29" a="1"/>
  <c r="J488" i="29" s="1"/>
  <c r="J489" i="29" a="1"/>
  <c r="J489" i="29" s="1"/>
  <c r="J490" i="29" a="1"/>
  <c r="J490" i="29" s="1"/>
  <c r="J491" i="29" a="1"/>
  <c r="J491" i="29" s="1"/>
  <c r="J492" i="29" a="1"/>
  <c r="J492" i="29" s="1"/>
  <c r="J493" i="29" a="1"/>
  <c r="J493" i="29" s="1"/>
  <c r="J494" i="29" a="1"/>
  <c r="J494" i="29" s="1"/>
  <c r="J495" i="29" a="1"/>
  <c r="J495" i="29" s="1"/>
  <c r="J496" i="29" a="1"/>
  <c r="J496" i="29" s="1"/>
  <c r="J497" i="29" a="1"/>
  <c r="J497" i="29" s="1"/>
  <c r="J498" i="29" a="1"/>
  <c r="J498" i="29" s="1"/>
  <c r="J499" i="29" a="1"/>
  <c r="J499" i="29" s="1"/>
  <c r="J500" i="29" a="1"/>
  <c r="J500" i="29" s="1"/>
  <c r="J501" i="29" a="1"/>
  <c r="J501" i="29" s="1"/>
  <c r="J502" i="29" a="1"/>
  <c r="J502" i="29" s="1"/>
  <c r="J503" i="29" a="1"/>
  <c r="J503" i="29" s="1"/>
  <c r="J504" i="29" a="1"/>
  <c r="J504" i="29" s="1"/>
  <c r="J505" i="29" a="1"/>
  <c r="J505" i="29" s="1"/>
  <c r="J506" i="29" a="1"/>
  <c r="J506" i="29" s="1"/>
  <c r="J507" i="29" a="1"/>
  <c r="J507" i="29" s="1"/>
  <c r="J508" i="29" a="1"/>
  <c r="J508" i="29" s="1"/>
  <c r="J509" i="29" a="1"/>
  <c r="J509" i="29" s="1"/>
  <c r="J510" i="29" a="1"/>
  <c r="J510" i="29" s="1"/>
  <c r="J511" i="29" a="1"/>
  <c r="J511" i="29" s="1"/>
  <c r="J512" i="29" a="1"/>
  <c r="J512" i="29" s="1"/>
  <c r="J513" i="29" a="1"/>
  <c r="J513" i="29" s="1"/>
  <c r="J514" i="29" a="1"/>
  <c r="J514" i="29" s="1"/>
  <c r="J515" i="29" a="1"/>
  <c r="J515" i="29" s="1"/>
  <c r="J516" i="29" a="1"/>
  <c r="J516" i="29" s="1"/>
  <c r="J517" i="29" a="1"/>
  <c r="J517" i="29" s="1"/>
  <c r="J518" i="29" a="1"/>
  <c r="J518" i="29" s="1"/>
  <c r="J519" i="29" a="1"/>
  <c r="J519" i="29" s="1"/>
  <c r="J520" i="29" a="1"/>
  <c r="J520" i="29" s="1"/>
  <c r="J521" i="29" a="1"/>
  <c r="J521" i="29" s="1"/>
  <c r="J522" i="29" a="1"/>
  <c r="J522" i="29" s="1"/>
  <c r="J523" i="29" a="1"/>
  <c r="J523" i="29" s="1"/>
  <c r="J524" i="29" a="1"/>
  <c r="J524" i="29" s="1"/>
  <c r="J525" i="29" a="1"/>
  <c r="J525" i="29" s="1"/>
  <c r="J526" i="29" a="1"/>
  <c r="J526" i="29" s="1"/>
  <c r="J527" i="29" a="1"/>
  <c r="J527" i="29" s="1"/>
  <c r="J528" i="29" a="1"/>
  <c r="J528" i="29" s="1"/>
  <c r="J529" i="29" a="1"/>
  <c r="J529" i="29" s="1"/>
  <c r="J530" i="29" a="1"/>
  <c r="J530" i="29" s="1"/>
  <c r="J531" i="29" a="1"/>
  <c r="J531" i="29" s="1"/>
  <c r="J532" i="29" a="1"/>
  <c r="J532" i="29" s="1"/>
  <c r="J533" i="29" a="1"/>
  <c r="J533" i="29" s="1"/>
  <c r="J534" i="29" a="1"/>
  <c r="J534" i="29" s="1"/>
  <c r="J535" i="29" a="1"/>
  <c r="J535" i="29" s="1"/>
  <c r="J536" i="29" a="1"/>
  <c r="J536" i="29" s="1"/>
  <c r="J537" i="29" a="1"/>
  <c r="J537" i="29" s="1"/>
  <c r="J538" i="29" a="1"/>
  <c r="J538" i="29" s="1"/>
  <c r="J539" i="29" a="1"/>
  <c r="J539" i="29" s="1"/>
  <c r="J540" i="29" a="1"/>
  <c r="J540" i="29" s="1"/>
  <c r="J541" i="29" a="1"/>
  <c r="J541" i="29" s="1"/>
  <c r="J542" i="29" a="1"/>
  <c r="J542" i="29" s="1"/>
  <c r="J543" i="29" a="1"/>
  <c r="J543" i="29" s="1"/>
  <c r="J544" i="29" a="1"/>
  <c r="J544" i="29" s="1"/>
  <c r="J545" i="29" a="1"/>
  <c r="J545" i="29" s="1"/>
  <c r="J546" i="29" a="1"/>
  <c r="J546" i="29" s="1"/>
  <c r="J547" i="29" a="1"/>
  <c r="J547" i="29" s="1"/>
  <c r="J548" i="29" a="1"/>
  <c r="J548" i="29" s="1"/>
  <c r="J549" i="29" a="1"/>
  <c r="J549" i="29" s="1"/>
  <c r="J550" i="29" a="1"/>
  <c r="J550" i="29" s="1"/>
  <c r="J551" i="29" a="1"/>
  <c r="J551" i="29"/>
  <c r="J552" i="29" a="1"/>
  <c r="J552" i="29" s="1"/>
  <c r="J553" i="29" a="1"/>
  <c r="J553" i="29" s="1"/>
  <c r="J554" i="29" a="1"/>
  <c r="J554" i="29" s="1"/>
  <c r="J555" i="29" a="1"/>
  <c r="J555" i="29" s="1"/>
  <c r="J556" i="29" a="1"/>
  <c r="J556" i="29" s="1"/>
  <c r="J557" i="29" a="1"/>
  <c r="J557" i="29" s="1"/>
  <c r="J558" i="29" a="1"/>
  <c r="J558" i="29" s="1"/>
  <c r="J559" i="29" a="1"/>
  <c r="J559" i="29" s="1"/>
  <c r="J560" i="29" a="1"/>
  <c r="J560" i="29" s="1"/>
  <c r="J561" i="29" a="1"/>
  <c r="J561" i="29" s="1"/>
  <c r="J562" i="29" a="1"/>
  <c r="J562" i="29" s="1"/>
  <c r="J563" i="29" a="1"/>
  <c r="J563" i="29" s="1"/>
  <c r="J564" i="29" a="1"/>
  <c r="J564" i="29" s="1"/>
  <c r="J565" i="29" a="1"/>
  <c r="J565" i="29" s="1"/>
  <c r="J566" i="29" a="1"/>
  <c r="J566" i="29" s="1"/>
  <c r="J567" i="29" a="1"/>
  <c r="J567" i="29" s="1"/>
  <c r="J568" i="29" a="1"/>
  <c r="J568" i="29" s="1"/>
  <c r="J569" i="29" a="1"/>
  <c r="J569" i="29" s="1"/>
  <c r="J570" i="29" a="1"/>
  <c r="J570" i="29" s="1"/>
  <c r="J571" i="29" a="1"/>
  <c r="J571" i="29" s="1"/>
  <c r="J572" i="29" a="1"/>
  <c r="J572" i="29" s="1"/>
  <c r="J573" i="29" a="1"/>
  <c r="J573" i="29" s="1"/>
  <c r="J574" i="29" a="1"/>
  <c r="J574" i="29" s="1"/>
  <c r="J575" i="29" a="1"/>
  <c r="J575" i="29" s="1"/>
  <c r="K2" i="29" a="1"/>
  <c r="K2" i="29" s="1"/>
  <c r="K3" i="29" a="1"/>
  <c r="K3" i="29" s="1"/>
  <c r="K4" i="29" a="1"/>
  <c r="K4" i="29" s="1"/>
  <c r="K5" i="29" a="1"/>
  <c r="K5" i="29" s="1"/>
  <c r="K6" i="29" a="1"/>
  <c r="K6" i="29" s="1"/>
  <c r="K7" i="29" a="1"/>
  <c r="K7" i="29" s="1"/>
  <c r="K8" i="29" a="1"/>
  <c r="K8" i="29" s="1"/>
  <c r="K9" i="29" a="1"/>
  <c r="K9" i="29" s="1"/>
  <c r="K10" i="29" a="1"/>
  <c r="K10" i="29" s="1"/>
  <c r="K11" i="29" a="1"/>
  <c r="K11" i="29" s="1"/>
  <c r="K12" i="29" a="1"/>
  <c r="K12" i="29" s="1"/>
  <c r="K13" i="29" a="1"/>
  <c r="K13" i="29" s="1"/>
  <c r="K14" i="29" a="1"/>
  <c r="K14" i="29" s="1"/>
  <c r="K15" i="29" a="1"/>
  <c r="K15" i="29" s="1"/>
  <c r="K16" i="29" a="1"/>
  <c r="K16" i="29" s="1"/>
  <c r="K17" i="29" a="1"/>
  <c r="K17" i="29" s="1"/>
  <c r="K18" i="29" a="1"/>
  <c r="K18" i="29" s="1"/>
  <c r="K19" i="29" a="1"/>
  <c r="K19" i="29" s="1"/>
  <c r="K20" i="29" a="1"/>
  <c r="K20" i="29" s="1"/>
  <c r="K21" i="29" a="1"/>
  <c r="K21" i="29" s="1"/>
  <c r="K22" i="29" a="1"/>
  <c r="K22" i="29" s="1"/>
  <c r="K23" i="29" a="1"/>
  <c r="K23" i="29" s="1"/>
  <c r="K24" i="29" a="1"/>
  <c r="K24" i="29" s="1"/>
  <c r="K25" i="29" a="1"/>
  <c r="K25" i="29" s="1"/>
  <c r="K26" i="29" a="1"/>
  <c r="K26" i="29" s="1"/>
  <c r="K27" i="29" a="1"/>
  <c r="K27" i="29" s="1"/>
  <c r="K28" i="29" a="1"/>
  <c r="K28" i="29" s="1"/>
  <c r="K29" i="29" a="1"/>
  <c r="K29" i="29" s="1"/>
  <c r="K30" i="29" a="1"/>
  <c r="K30" i="29" s="1"/>
  <c r="K31" i="29" a="1"/>
  <c r="K31" i="29" s="1"/>
  <c r="K32" i="29" a="1"/>
  <c r="K32" i="29" s="1"/>
  <c r="K33" i="29" a="1"/>
  <c r="K33" i="29" s="1"/>
  <c r="K34" i="29" a="1"/>
  <c r="K34" i="29" s="1"/>
  <c r="K35" i="29" a="1"/>
  <c r="K35" i="29" s="1"/>
  <c r="K36" i="29" a="1"/>
  <c r="K36" i="29" s="1"/>
  <c r="K37" i="29" a="1"/>
  <c r="K37" i="29" s="1"/>
  <c r="K38" i="29" a="1"/>
  <c r="K38" i="29" s="1"/>
  <c r="K39" i="29" a="1"/>
  <c r="K39" i="29" s="1"/>
  <c r="K40" i="29" a="1"/>
  <c r="K40" i="29" s="1"/>
  <c r="K41" i="29" a="1"/>
  <c r="K41" i="29" s="1"/>
  <c r="K42" i="29" a="1"/>
  <c r="K42" i="29" s="1"/>
  <c r="K43" i="29" a="1"/>
  <c r="K43" i="29" s="1"/>
  <c r="K44" i="29" a="1"/>
  <c r="K44" i="29" s="1"/>
  <c r="K45" i="29" a="1"/>
  <c r="K45" i="29" s="1"/>
  <c r="K46" i="29" a="1"/>
  <c r="K46" i="29" s="1"/>
  <c r="K47" i="29" a="1"/>
  <c r="K47" i="29" s="1"/>
  <c r="K48" i="29" a="1"/>
  <c r="K48" i="29" s="1"/>
  <c r="K49" i="29" a="1"/>
  <c r="K49" i="29" s="1"/>
  <c r="K50" i="29" a="1"/>
  <c r="K50" i="29" s="1"/>
  <c r="K51" i="29" a="1"/>
  <c r="K51" i="29" s="1"/>
  <c r="K52" i="29" a="1"/>
  <c r="K52" i="29" s="1"/>
  <c r="K53" i="29" a="1"/>
  <c r="K53" i="29" s="1"/>
  <c r="K54" i="29" a="1"/>
  <c r="K54" i="29" s="1"/>
  <c r="K55" i="29" a="1"/>
  <c r="K55" i="29" s="1"/>
  <c r="K56" i="29" a="1"/>
  <c r="K56" i="29" s="1"/>
  <c r="K57" i="29" a="1"/>
  <c r="K57" i="29" s="1"/>
  <c r="K58" i="29" a="1"/>
  <c r="K58" i="29" s="1"/>
  <c r="K59" i="29" a="1"/>
  <c r="K59" i="29" s="1"/>
  <c r="K60" i="29" a="1"/>
  <c r="K60" i="29" s="1"/>
  <c r="K61" i="29" a="1"/>
  <c r="K61" i="29" s="1"/>
  <c r="K62" i="29" a="1"/>
  <c r="K62" i="29" s="1"/>
  <c r="K63" i="29" a="1"/>
  <c r="K63" i="29" s="1"/>
  <c r="K64" i="29" a="1"/>
  <c r="K64" i="29" s="1"/>
  <c r="K65" i="29" a="1"/>
  <c r="K65" i="29" s="1"/>
  <c r="K66" i="29" a="1"/>
  <c r="K66" i="29" s="1"/>
  <c r="K67" i="29" a="1"/>
  <c r="K67" i="29" s="1"/>
  <c r="K68" i="29" a="1"/>
  <c r="K68" i="29" s="1"/>
  <c r="K69" i="29" a="1"/>
  <c r="K69" i="29" s="1"/>
  <c r="K70" i="29" a="1"/>
  <c r="K70" i="29" s="1"/>
  <c r="K71" i="29" a="1"/>
  <c r="K71" i="29" s="1"/>
  <c r="K72" i="29" a="1"/>
  <c r="K72" i="29" s="1"/>
  <c r="K73" i="29" a="1"/>
  <c r="K73" i="29" s="1"/>
  <c r="K74" i="29" a="1"/>
  <c r="K74" i="29" s="1"/>
  <c r="K75" i="29" a="1"/>
  <c r="K75" i="29" s="1"/>
  <c r="K76" i="29" a="1"/>
  <c r="K76" i="29" s="1"/>
  <c r="K77" i="29" a="1"/>
  <c r="K77" i="29" s="1"/>
  <c r="K78" i="29" a="1"/>
  <c r="K78" i="29" s="1"/>
  <c r="K79" i="29" a="1"/>
  <c r="K79" i="29" s="1"/>
  <c r="K80" i="29" a="1"/>
  <c r="K80" i="29" s="1"/>
  <c r="K81" i="29" a="1"/>
  <c r="K81" i="29" s="1"/>
  <c r="K82" i="29" a="1"/>
  <c r="K82" i="29" s="1"/>
  <c r="K83" i="29" a="1"/>
  <c r="K83" i="29" s="1"/>
  <c r="K84" i="29" a="1"/>
  <c r="K84" i="29" s="1"/>
  <c r="K85" i="29" a="1"/>
  <c r="K85" i="29" s="1"/>
  <c r="K86" i="29" a="1"/>
  <c r="K86" i="29" s="1"/>
  <c r="K87" i="29" a="1"/>
  <c r="K87" i="29" s="1"/>
  <c r="K88" i="29" a="1"/>
  <c r="K88" i="29" s="1"/>
  <c r="K89" i="29" a="1"/>
  <c r="K89" i="29" s="1"/>
  <c r="K90" i="29" a="1"/>
  <c r="K90" i="29" s="1"/>
  <c r="K91" i="29" a="1"/>
  <c r="K91" i="29" s="1"/>
  <c r="K92" i="29" a="1"/>
  <c r="K92" i="29"/>
  <c r="K93" i="29" a="1"/>
  <c r="K93" i="29" s="1"/>
  <c r="K94" i="29" a="1"/>
  <c r="K94" i="29" s="1"/>
  <c r="K95" i="29" a="1"/>
  <c r="K95" i="29" s="1"/>
  <c r="K96" i="29" a="1"/>
  <c r="K96" i="29" s="1"/>
  <c r="K97" i="29" a="1"/>
  <c r="K97" i="29" s="1"/>
  <c r="K98" i="29" a="1"/>
  <c r="K98" i="29" s="1"/>
  <c r="K99" i="29" a="1"/>
  <c r="K99" i="29" s="1"/>
  <c r="K100" i="29" a="1"/>
  <c r="K100" i="29" s="1"/>
  <c r="K101" i="29" a="1"/>
  <c r="K101" i="29" s="1"/>
  <c r="K102" i="29" a="1"/>
  <c r="K102" i="29" s="1"/>
  <c r="K103" i="29" a="1"/>
  <c r="K103" i="29" s="1"/>
  <c r="K104" i="29" a="1"/>
  <c r="K104" i="29" s="1"/>
  <c r="K105" i="29" a="1"/>
  <c r="K105" i="29" s="1"/>
  <c r="K106" i="29" a="1"/>
  <c r="K106" i="29" s="1"/>
  <c r="K107" i="29" a="1"/>
  <c r="K107" i="29" s="1"/>
  <c r="K108" i="29" a="1"/>
  <c r="K108" i="29" s="1"/>
  <c r="K109" i="29" a="1"/>
  <c r="K109" i="29" s="1"/>
  <c r="K110" i="29" a="1"/>
  <c r="K110" i="29" s="1"/>
  <c r="K111" i="29" a="1"/>
  <c r="K111" i="29" s="1"/>
  <c r="K112" i="29" a="1"/>
  <c r="K112" i="29" s="1"/>
  <c r="K113" i="29" a="1"/>
  <c r="K113" i="29" s="1"/>
  <c r="K114" i="29" a="1"/>
  <c r="K114" i="29" s="1"/>
  <c r="K115" i="29" a="1"/>
  <c r="K115" i="29" s="1"/>
  <c r="K116" i="29" a="1"/>
  <c r="K116" i="29" s="1"/>
  <c r="K117" i="29" a="1"/>
  <c r="K117" i="29" s="1"/>
  <c r="K118" i="29" a="1"/>
  <c r="K118" i="29" s="1"/>
  <c r="K119" i="29" a="1"/>
  <c r="K119" i="29" s="1"/>
  <c r="K120" i="29" a="1"/>
  <c r="K120" i="29" s="1"/>
  <c r="K121" i="29" a="1"/>
  <c r="K121" i="29"/>
  <c r="K122" i="29" a="1"/>
  <c r="K122" i="29" s="1"/>
  <c r="K123" i="29" a="1"/>
  <c r="K123" i="29" s="1"/>
  <c r="K124" i="29" a="1"/>
  <c r="K124" i="29" s="1"/>
  <c r="K125" i="29" a="1"/>
  <c r="K125" i="29" s="1"/>
  <c r="K126" i="29" a="1"/>
  <c r="K126" i="29" s="1"/>
  <c r="K127" i="29" a="1"/>
  <c r="K127" i="29" s="1"/>
  <c r="K128" i="29" a="1"/>
  <c r="K128" i="29" s="1"/>
  <c r="K129" i="29" a="1"/>
  <c r="K129" i="29" s="1"/>
  <c r="K130" i="29" a="1"/>
  <c r="K130" i="29" s="1"/>
  <c r="K131" i="29" a="1"/>
  <c r="K131" i="29" s="1"/>
  <c r="K132" i="29" a="1"/>
  <c r="K132" i="29" s="1"/>
  <c r="K133" i="29" a="1"/>
  <c r="K133" i="29" s="1"/>
  <c r="K134" i="29" a="1"/>
  <c r="K134" i="29" s="1"/>
  <c r="K135" i="29" a="1"/>
  <c r="K135" i="29" s="1"/>
  <c r="K136" i="29" a="1"/>
  <c r="K136" i="29" s="1"/>
  <c r="K137" i="29" a="1"/>
  <c r="K137" i="29" s="1"/>
  <c r="K138" i="29" a="1"/>
  <c r="K138" i="29" s="1"/>
  <c r="K139" i="29" a="1"/>
  <c r="K139" i="29" s="1"/>
  <c r="K140" i="29" a="1"/>
  <c r="K140" i="29" s="1"/>
  <c r="K141" i="29" a="1"/>
  <c r="K141" i="29" s="1"/>
  <c r="K142" i="29" a="1"/>
  <c r="K142" i="29" s="1"/>
  <c r="K143" i="29" a="1"/>
  <c r="K143" i="29" s="1"/>
  <c r="K144" i="29" a="1"/>
  <c r="K144" i="29" s="1"/>
  <c r="K145" i="29" a="1"/>
  <c r="K145" i="29" s="1"/>
  <c r="K146" i="29" a="1"/>
  <c r="K146" i="29" s="1"/>
  <c r="K147" i="29" a="1"/>
  <c r="K147" i="29" s="1"/>
  <c r="K148" i="29" a="1"/>
  <c r="K148" i="29" s="1"/>
  <c r="K149" i="29" a="1"/>
  <c r="K149" i="29" s="1"/>
  <c r="K150" i="29" a="1"/>
  <c r="K150" i="29" s="1"/>
  <c r="K151" i="29" a="1"/>
  <c r="K151" i="29" s="1"/>
  <c r="K152" i="29" a="1"/>
  <c r="K152" i="29" s="1"/>
  <c r="K153" i="29" a="1"/>
  <c r="K153" i="29" s="1"/>
  <c r="K154" i="29" a="1"/>
  <c r="K154" i="29" s="1"/>
  <c r="K155" i="29" a="1"/>
  <c r="K155" i="29" s="1"/>
  <c r="K156" i="29" a="1"/>
  <c r="K156" i="29" s="1"/>
  <c r="K157" i="29" a="1"/>
  <c r="K157" i="29" s="1"/>
  <c r="K158" i="29" a="1"/>
  <c r="K158" i="29" s="1"/>
  <c r="K159" i="29" a="1"/>
  <c r="K159" i="29" s="1"/>
  <c r="K160" i="29" a="1"/>
  <c r="K160" i="29" s="1"/>
  <c r="K161" i="29" a="1"/>
  <c r="K161" i="29" s="1"/>
  <c r="K162" i="29" a="1"/>
  <c r="K162" i="29" s="1"/>
  <c r="K163" i="29" a="1"/>
  <c r="K163" i="29" s="1"/>
  <c r="K164" i="29" a="1"/>
  <c r="K164" i="29" s="1"/>
  <c r="K165" i="29" a="1"/>
  <c r="K165" i="29" s="1"/>
  <c r="K166" i="29" a="1"/>
  <c r="K166" i="29" s="1"/>
  <c r="K167" i="29" a="1"/>
  <c r="K167" i="29" s="1"/>
  <c r="K168" i="29" a="1"/>
  <c r="K168" i="29" s="1"/>
  <c r="K169" i="29" a="1"/>
  <c r="K169" i="29" s="1"/>
  <c r="K170" i="29" a="1"/>
  <c r="K170" i="29" s="1"/>
  <c r="K171" i="29" a="1"/>
  <c r="K171" i="29" s="1"/>
  <c r="K172" i="29" a="1"/>
  <c r="K172" i="29" s="1"/>
  <c r="K173" i="29" a="1"/>
  <c r="K173" i="29" s="1"/>
  <c r="K174" i="29" a="1"/>
  <c r="K174" i="29" s="1"/>
  <c r="K175" i="29" a="1"/>
  <c r="K175" i="29"/>
  <c r="K176" i="29" a="1"/>
  <c r="K176" i="29" s="1"/>
  <c r="K177" i="29" a="1"/>
  <c r="K177" i="29" s="1"/>
  <c r="K178" i="29" a="1"/>
  <c r="K178" i="29" s="1"/>
  <c r="K179" i="29" a="1"/>
  <c r="K179" i="29" s="1"/>
  <c r="K180" i="29" a="1"/>
  <c r="K180" i="29" s="1"/>
  <c r="K181" i="29" a="1"/>
  <c r="K181" i="29" s="1"/>
  <c r="K182" i="29" a="1"/>
  <c r="K182" i="29" s="1"/>
  <c r="K183" i="29" a="1"/>
  <c r="K183" i="29" s="1"/>
  <c r="K184" i="29" a="1"/>
  <c r="K184" i="29" s="1"/>
  <c r="K185" i="29" a="1"/>
  <c r="K185" i="29" s="1"/>
  <c r="K186" i="29" a="1"/>
  <c r="K186" i="29" s="1"/>
  <c r="K187" i="29" a="1"/>
  <c r="K187" i="29" s="1"/>
  <c r="K188" i="29" a="1"/>
  <c r="K188" i="29" s="1"/>
  <c r="K189" i="29" a="1"/>
  <c r="K189" i="29" s="1"/>
  <c r="K190" i="29" a="1"/>
  <c r="K190" i="29" s="1"/>
  <c r="K191" i="29" a="1"/>
  <c r="K191" i="29" s="1"/>
  <c r="K192" i="29" a="1"/>
  <c r="K192" i="29" s="1"/>
  <c r="K193" i="29" a="1"/>
  <c r="K193" i="29" s="1"/>
  <c r="K194" i="29" a="1"/>
  <c r="K194" i="29" s="1"/>
  <c r="K195" i="29" a="1"/>
  <c r="K195" i="29" s="1"/>
  <c r="K196" i="29" a="1"/>
  <c r="K196" i="29" s="1"/>
  <c r="K197" i="29" a="1"/>
  <c r="K197" i="29" s="1"/>
  <c r="K198" i="29" a="1"/>
  <c r="K198" i="29" s="1"/>
  <c r="K199" i="29" a="1"/>
  <c r="K199" i="29" s="1"/>
  <c r="K200" i="29" a="1"/>
  <c r="K200" i="29" s="1"/>
  <c r="K201" i="29" a="1"/>
  <c r="K201" i="29" s="1"/>
  <c r="K202" i="29" a="1"/>
  <c r="K202" i="29" s="1"/>
  <c r="K203" i="29" a="1"/>
  <c r="K203" i="29" s="1"/>
  <c r="K204" i="29" a="1"/>
  <c r="K204" i="29" s="1"/>
  <c r="K205" i="29" a="1"/>
  <c r="K205" i="29" s="1"/>
  <c r="K206" i="29" a="1"/>
  <c r="K206" i="29" s="1"/>
  <c r="K207" i="29" a="1"/>
  <c r="K207" i="29" s="1"/>
  <c r="K208" i="29" a="1"/>
  <c r="K208" i="29" s="1"/>
  <c r="K209" i="29" a="1"/>
  <c r="K209" i="29" s="1"/>
  <c r="K210" i="29" a="1"/>
  <c r="K210" i="29" s="1"/>
  <c r="K211" i="29" a="1"/>
  <c r="K211" i="29" s="1"/>
  <c r="K212" i="29" a="1"/>
  <c r="K212" i="29" s="1"/>
  <c r="K213" i="29" a="1"/>
  <c r="K213" i="29" s="1"/>
  <c r="K214" i="29" a="1"/>
  <c r="K214" i="29" s="1"/>
  <c r="K215" i="29" a="1"/>
  <c r="K215" i="29" s="1"/>
  <c r="K216" i="29" a="1"/>
  <c r="K216" i="29" s="1"/>
  <c r="K217" i="29" a="1"/>
  <c r="K217" i="29" s="1"/>
  <c r="K218" i="29" a="1"/>
  <c r="K218" i="29" s="1"/>
  <c r="K219" i="29" a="1"/>
  <c r="K219" i="29" s="1"/>
  <c r="K220" i="29" a="1"/>
  <c r="K220" i="29" s="1"/>
  <c r="K221" i="29" a="1"/>
  <c r="K221" i="29" s="1"/>
  <c r="K222" i="29" a="1"/>
  <c r="K222" i="29" s="1"/>
  <c r="K223" i="29" a="1"/>
  <c r="K223" i="29" s="1"/>
  <c r="K224" i="29" a="1"/>
  <c r="K224" i="29" s="1"/>
  <c r="K225" i="29" a="1"/>
  <c r="K225" i="29" s="1"/>
  <c r="K226" i="29" a="1"/>
  <c r="K226" i="29" s="1"/>
  <c r="K227" i="29" a="1"/>
  <c r="K227" i="29" s="1"/>
  <c r="K228" i="29" a="1"/>
  <c r="K228" i="29" s="1"/>
  <c r="K229" i="29" a="1"/>
  <c r="K229" i="29" s="1"/>
  <c r="K230" i="29" a="1"/>
  <c r="K230" i="29" s="1"/>
  <c r="K231" i="29" a="1"/>
  <c r="K231" i="29" s="1"/>
  <c r="K232" i="29" a="1"/>
  <c r="K232" i="29" s="1"/>
  <c r="K233" i="29" a="1"/>
  <c r="K233" i="29" s="1"/>
  <c r="K234" i="29" a="1"/>
  <c r="K234" i="29" s="1"/>
  <c r="K235" i="29" a="1"/>
  <c r="K235" i="29" s="1"/>
  <c r="K236" i="29" a="1"/>
  <c r="K236" i="29"/>
  <c r="K237" i="29" a="1"/>
  <c r="K237" i="29" s="1"/>
  <c r="K238" i="29" a="1"/>
  <c r="K238" i="29" s="1"/>
  <c r="K239" i="29" a="1"/>
  <c r="K239" i="29" s="1"/>
  <c r="K240" i="29" a="1"/>
  <c r="K240" i="29" s="1"/>
  <c r="K241" i="29" a="1"/>
  <c r="K241" i="29" s="1"/>
  <c r="K242" i="29" a="1"/>
  <c r="K242" i="29" s="1"/>
  <c r="K243" i="29" a="1"/>
  <c r="K243" i="29" s="1"/>
  <c r="K244" i="29" a="1"/>
  <c r="K244" i="29" s="1"/>
  <c r="K245" i="29" a="1"/>
  <c r="K245" i="29" s="1"/>
  <c r="K246" i="29" a="1"/>
  <c r="K246" i="29" s="1"/>
  <c r="K247" i="29" a="1"/>
  <c r="K247" i="29"/>
  <c r="K248" i="29" a="1"/>
  <c r="K248" i="29" s="1"/>
  <c r="K249" i="29" a="1"/>
  <c r="K249" i="29" s="1"/>
  <c r="K250" i="29" a="1"/>
  <c r="K250" i="29" s="1"/>
  <c r="K251" i="29" a="1"/>
  <c r="K251" i="29" s="1"/>
  <c r="K252" i="29" a="1"/>
  <c r="K252" i="29" s="1"/>
  <c r="K253" i="29" a="1"/>
  <c r="K253" i="29" s="1"/>
  <c r="K254" i="29" a="1"/>
  <c r="K254" i="29" s="1"/>
  <c r="K255" i="29" a="1"/>
  <c r="K255" i="29" s="1"/>
  <c r="K256" i="29" a="1"/>
  <c r="K256" i="29" s="1"/>
  <c r="K257" i="29" a="1"/>
  <c r="K257" i="29" s="1"/>
  <c r="K258" i="29" a="1"/>
  <c r="K258" i="29" s="1"/>
  <c r="K259" i="29" a="1"/>
  <c r="K259" i="29" s="1"/>
  <c r="K260" i="29" a="1"/>
  <c r="K260" i="29" s="1"/>
  <c r="K261" i="29" a="1"/>
  <c r="K261" i="29" s="1"/>
  <c r="K262" i="29" a="1"/>
  <c r="K262" i="29" s="1"/>
  <c r="K263" i="29" a="1"/>
  <c r="K263" i="29" s="1"/>
  <c r="K264" i="29" a="1"/>
  <c r="K264" i="29" s="1"/>
  <c r="K265" i="29" a="1"/>
  <c r="K265" i="29" s="1"/>
  <c r="K266" i="29" a="1"/>
  <c r="K266" i="29" s="1"/>
  <c r="K267" i="29" a="1"/>
  <c r="K267" i="29" s="1"/>
  <c r="K268" i="29" a="1"/>
  <c r="K268" i="29" s="1"/>
  <c r="K269" i="29" a="1"/>
  <c r="K269" i="29" s="1"/>
  <c r="K270" i="29" a="1"/>
  <c r="K270" i="29" s="1"/>
  <c r="K271" i="29" a="1"/>
  <c r="K271" i="29" s="1"/>
  <c r="K272" i="29" a="1"/>
  <c r="K272" i="29" s="1"/>
  <c r="K273" i="29" a="1"/>
  <c r="K273" i="29" s="1"/>
  <c r="K274" i="29" a="1"/>
  <c r="K274" i="29" s="1"/>
  <c r="K275" i="29" a="1"/>
  <c r="K275" i="29" s="1"/>
  <c r="K276" i="29" a="1"/>
  <c r="K276" i="29" s="1"/>
  <c r="K277" i="29" a="1"/>
  <c r="K277" i="29" s="1"/>
  <c r="K278" i="29" a="1"/>
  <c r="K278" i="29" s="1"/>
  <c r="K279" i="29" a="1"/>
  <c r="K279" i="29" s="1"/>
  <c r="K280" i="29" a="1"/>
  <c r="K280" i="29" s="1"/>
  <c r="K281" i="29" a="1"/>
  <c r="K281" i="29" s="1"/>
  <c r="K282" i="29" a="1"/>
  <c r="K282" i="29" s="1"/>
  <c r="K283" i="29" a="1"/>
  <c r="K283" i="29" s="1"/>
  <c r="K284" i="29" a="1"/>
  <c r="K284" i="29" s="1"/>
  <c r="K285" i="29" a="1"/>
  <c r="K285" i="29" s="1"/>
  <c r="K286" i="29" a="1"/>
  <c r="K286" i="29" s="1"/>
  <c r="K287" i="29" a="1"/>
  <c r="K287" i="29" s="1"/>
  <c r="K288" i="29" a="1"/>
  <c r="K288" i="29" s="1"/>
  <c r="K289" i="29" a="1"/>
  <c r="K289" i="29" s="1"/>
  <c r="K290" i="29" a="1"/>
  <c r="K290" i="29" s="1"/>
  <c r="K291" i="29" a="1"/>
  <c r="K291" i="29" s="1"/>
  <c r="K292" i="29" a="1"/>
  <c r="K292" i="29" s="1"/>
  <c r="K293" i="29" a="1"/>
  <c r="K293" i="29" s="1"/>
  <c r="K294" i="29" a="1"/>
  <c r="K294" i="29" s="1"/>
  <c r="K295" i="29" a="1"/>
  <c r="K295" i="29" s="1"/>
  <c r="K296" i="29" a="1"/>
  <c r="K296" i="29" s="1"/>
  <c r="K297" i="29" a="1"/>
  <c r="K297" i="29" s="1"/>
  <c r="K298" i="29" a="1"/>
  <c r="K298" i="29" s="1"/>
  <c r="K299" i="29" a="1"/>
  <c r="K299" i="29" s="1"/>
  <c r="K300" i="29" a="1"/>
  <c r="K300" i="29" s="1"/>
  <c r="K301" i="29" a="1"/>
  <c r="K301" i="29" s="1"/>
  <c r="K302" i="29" a="1"/>
  <c r="K302" i="29" s="1"/>
  <c r="K303" i="29" a="1"/>
  <c r="K303" i="29" s="1"/>
  <c r="K304" i="29" a="1"/>
  <c r="K304" i="29" s="1"/>
  <c r="K305" i="29" a="1"/>
  <c r="K305" i="29" s="1"/>
  <c r="K306" i="29" a="1"/>
  <c r="K306" i="29" s="1"/>
  <c r="K307" i="29" a="1"/>
  <c r="K307" i="29" s="1"/>
  <c r="K308" i="29" a="1"/>
  <c r="K308" i="29" s="1"/>
  <c r="K309" i="29" a="1"/>
  <c r="K309" i="29" s="1"/>
  <c r="K310" i="29" a="1"/>
  <c r="K310" i="29" s="1"/>
  <c r="K311" i="29" a="1"/>
  <c r="K311" i="29" s="1"/>
  <c r="K312" i="29" a="1"/>
  <c r="K312" i="29" s="1"/>
  <c r="K313" i="29" a="1"/>
  <c r="K313" i="29" s="1"/>
  <c r="K314" i="29" a="1"/>
  <c r="K314" i="29" s="1"/>
  <c r="K315" i="29" a="1"/>
  <c r="K315" i="29" s="1"/>
  <c r="K316" i="29" a="1"/>
  <c r="K316" i="29" s="1"/>
  <c r="K317" i="29" a="1"/>
  <c r="K317" i="29" s="1"/>
  <c r="K318" i="29" a="1"/>
  <c r="K318" i="29" s="1"/>
  <c r="K319" i="29" a="1"/>
  <c r="K319" i="29" s="1"/>
  <c r="K320" i="29" a="1"/>
  <c r="K320" i="29" s="1"/>
  <c r="K321" i="29" a="1"/>
  <c r="K321" i="29" s="1"/>
  <c r="K322" i="29" a="1"/>
  <c r="K322" i="29" s="1"/>
  <c r="K323" i="29" a="1"/>
  <c r="K323" i="29" s="1"/>
  <c r="K324" i="29" a="1"/>
  <c r="K324" i="29" s="1"/>
  <c r="K325" i="29" a="1"/>
  <c r="K325" i="29" s="1"/>
  <c r="K326" i="29" a="1"/>
  <c r="K326" i="29" s="1"/>
  <c r="K327" i="29" a="1"/>
  <c r="K327" i="29" s="1"/>
  <c r="K328" i="29" a="1"/>
  <c r="K328" i="29" s="1"/>
  <c r="K329" i="29" a="1"/>
  <c r="K329" i="29" s="1"/>
  <c r="K330" i="29" a="1"/>
  <c r="K330" i="29" s="1"/>
  <c r="K331" i="29" a="1"/>
  <c r="K331" i="29" s="1"/>
  <c r="K332" i="29" a="1"/>
  <c r="K332" i="29" s="1"/>
  <c r="K333" i="29" a="1"/>
  <c r="K333" i="29" s="1"/>
  <c r="K334" i="29" a="1"/>
  <c r="K334" i="29" s="1"/>
  <c r="K335" i="29" a="1"/>
  <c r="K335" i="29" s="1"/>
  <c r="K336" i="29" a="1"/>
  <c r="K336" i="29" s="1"/>
  <c r="K337" i="29" a="1"/>
  <c r="K337" i="29"/>
  <c r="K338" i="29" a="1"/>
  <c r="K338" i="29" s="1"/>
  <c r="K339" i="29" a="1"/>
  <c r="K339" i="29" s="1"/>
  <c r="K340" i="29" a="1"/>
  <c r="K340" i="29" s="1"/>
  <c r="K341" i="29" a="1"/>
  <c r="K341" i="29" s="1"/>
  <c r="K342" i="29" a="1"/>
  <c r="K342" i="29" s="1"/>
  <c r="K343" i="29" a="1"/>
  <c r="K343" i="29" s="1"/>
  <c r="K344" i="29" a="1"/>
  <c r="K344" i="29" s="1"/>
  <c r="K345" i="29" a="1"/>
  <c r="K345" i="29" s="1"/>
  <c r="K346" i="29" a="1"/>
  <c r="K346" i="29" s="1"/>
  <c r="K347" i="29" a="1"/>
  <c r="K347" i="29" s="1"/>
  <c r="K348" i="29" a="1"/>
  <c r="K348" i="29" s="1"/>
  <c r="K349" i="29" a="1"/>
  <c r="K349" i="29" s="1"/>
  <c r="K350" i="29" a="1"/>
  <c r="K350" i="29" s="1"/>
  <c r="K351" i="29" a="1"/>
  <c r="K351" i="29" s="1"/>
  <c r="K352" i="29" a="1"/>
  <c r="K352" i="29" s="1"/>
  <c r="K353" i="29" a="1"/>
  <c r="K353" i="29" s="1"/>
  <c r="K354" i="29" a="1"/>
  <c r="K354" i="29" s="1"/>
  <c r="K355" i="29" a="1"/>
  <c r="K355" i="29" s="1"/>
  <c r="K356" i="29" a="1"/>
  <c r="K356" i="29" s="1"/>
  <c r="K357" i="29" a="1"/>
  <c r="K357" i="29" s="1"/>
  <c r="K358" i="29" a="1"/>
  <c r="K358" i="29" s="1"/>
  <c r="K359" i="29" a="1"/>
  <c r="K359" i="29" s="1"/>
  <c r="K360" i="29" a="1"/>
  <c r="K360" i="29" s="1"/>
  <c r="K361" i="29" a="1"/>
  <c r="K361" i="29" s="1"/>
  <c r="K362" i="29" a="1"/>
  <c r="K362" i="29" s="1"/>
  <c r="K363" i="29" a="1"/>
  <c r="K363" i="29" s="1"/>
  <c r="K364" i="29" a="1"/>
  <c r="K364" i="29" s="1"/>
  <c r="K365" i="29" a="1"/>
  <c r="K365" i="29" s="1"/>
  <c r="K366" i="29" a="1"/>
  <c r="K366" i="29" s="1"/>
  <c r="K367" i="29" a="1"/>
  <c r="K367" i="29" s="1"/>
  <c r="K368" i="29" a="1"/>
  <c r="K368" i="29" s="1"/>
  <c r="K369" i="29" a="1"/>
  <c r="K369" i="29" s="1"/>
  <c r="K370" i="29" a="1"/>
  <c r="K370" i="29" s="1"/>
  <c r="K371" i="29" a="1"/>
  <c r="K371" i="29" s="1"/>
  <c r="K372" i="29" a="1"/>
  <c r="K372" i="29" s="1"/>
  <c r="K373" i="29" a="1"/>
  <c r="K373" i="29" s="1"/>
  <c r="K374" i="29" a="1"/>
  <c r="K374" i="29" s="1"/>
  <c r="K375" i="29" a="1"/>
  <c r="K375" i="29" s="1"/>
  <c r="K376" i="29" a="1"/>
  <c r="K376" i="29" s="1"/>
  <c r="K377" i="29" a="1"/>
  <c r="K377" i="29" s="1"/>
  <c r="K378" i="29" a="1"/>
  <c r="K378" i="29" s="1"/>
  <c r="K379" i="29" a="1"/>
  <c r="K379" i="29" s="1"/>
  <c r="K380" i="29" a="1"/>
  <c r="K380" i="29" s="1"/>
  <c r="K381" i="29" a="1"/>
  <c r="K381" i="29" s="1"/>
  <c r="K382" i="29" a="1"/>
  <c r="K382" i="29" s="1"/>
  <c r="K383" i="29" a="1"/>
  <c r="K383" i="29" s="1"/>
  <c r="K384" i="29" a="1"/>
  <c r="K384" i="29" s="1"/>
  <c r="K385" i="29" a="1"/>
  <c r="K385" i="29" s="1"/>
  <c r="K386" i="29" a="1"/>
  <c r="K386" i="29" s="1"/>
  <c r="K387" i="29" a="1"/>
  <c r="K387" i="29" s="1"/>
  <c r="K388" i="29" a="1"/>
  <c r="K388" i="29" s="1"/>
  <c r="K389" i="29" a="1"/>
  <c r="K389" i="29" s="1"/>
  <c r="K390" i="29" a="1"/>
  <c r="K390" i="29" s="1"/>
  <c r="K391" i="29" a="1"/>
  <c r="K391" i="29" s="1"/>
  <c r="K392" i="29" a="1"/>
  <c r="K392" i="29" s="1"/>
  <c r="K393" i="29" a="1"/>
  <c r="K393" i="29" s="1"/>
  <c r="K394" i="29" a="1"/>
  <c r="K394" i="29" s="1"/>
  <c r="K395" i="29" a="1"/>
  <c r="K395" i="29" s="1"/>
  <c r="K396" i="29" a="1"/>
  <c r="K396" i="29" s="1"/>
  <c r="K397" i="29" a="1"/>
  <c r="K397" i="29" s="1"/>
  <c r="K398" i="29" a="1"/>
  <c r="K398" i="29"/>
  <c r="K399" i="29" a="1"/>
  <c r="K399" i="29" s="1"/>
  <c r="K400" i="29" a="1"/>
  <c r="K400" i="29" s="1"/>
  <c r="K401" i="29" a="1"/>
  <c r="K401" i="29" s="1"/>
  <c r="K402" i="29" a="1"/>
  <c r="K402" i="29" s="1"/>
  <c r="K403" i="29" a="1"/>
  <c r="K403" i="29" s="1"/>
  <c r="K404" i="29" a="1"/>
  <c r="K404" i="29" s="1"/>
  <c r="K405" i="29" a="1"/>
  <c r="K405" i="29" s="1"/>
  <c r="K406" i="29" a="1"/>
  <c r="K406" i="29" s="1"/>
  <c r="K407" i="29" a="1"/>
  <c r="K407" i="29" s="1"/>
  <c r="K408" i="29" a="1"/>
  <c r="K408" i="29" s="1"/>
  <c r="K409" i="29" a="1"/>
  <c r="K409" i="29" s="1"/>
  <c r="K410" i="29" a="1"/>
  <c r="K410" i="29" s="1"/>
  <c r="K411" i="29" a="1"/>
  <c r="K411" i="29" s="1"/>
  <c r="K412" i="29" a="1"/>
  <c r="K412" i="29" s="1"/>
  <c r="K413" i="29" a="1"/>
  <c r="K413" i="29" s="1"/>
  <c r="K414" i="29" a="1"/>
  <c r="K414" i="29" s="1"/>
  <c r="K415" i="29" a="1"/>
  <c r="K415" i="29" s="1"/>
  <c r="K416" i="29" a="1"/>
  <c r="K416" i="29" s="1"/>
  <c r="K417" i="29" a="1"/>
  <c r="K417" i="29" s="1"/>
  <c r="K418" i="29" a="1"/>
  <c r="K418" i="29" s="1"/>
  <c r="K419" i="29" a="1"/>
  <c r="K419" i="29" s="1"/>
  <c r="K420" i="29" a="1"/>
  <c r="K420" i="29" s="1"/>
  <c r="K421" i="29" a="1"/>
  <c r="K421" i="29" s="1"/>
  <c r="K422" i="29" a="1"/>
  <c r="K422" i="29" s="1"/>
  <c r="K423" i="29" a="1"/>
  <c r="K423" i="29" s="1"/>
  <c r="K424" i="29" a="1"/>
  <c r="K424" i="29" s="1"/>
  <c r="K425" i="29" a="1"/>
  <c r="K425" i="29" s="1"/>
  <c r="K426" i="29" a="1"/>
  <c r="K426" i="29" s="1"/>
  <c r="K427" i="29" a="1"/>
  <c r="K427" i="29" s="1"/>
  <c r="K428" i="29" a="1"/>
  <c r="K428" i="29" s="1"/>
  <c r="K429" i="29" a="1"/>
  <c r="K429" i="29" s="1"/>
  <c r="K430" i="29" a="1"/>
  <c r="K430" i="29" s="1"/>
  <c r="K431" i="29" a="1"/>
  <c r="K431" i="29" s="1"/>
  <c r="K432" i="29" a="1"/>
  <c r="K432" i="29" s="1"/>
  <c r="K433" i="29" a="1"/>
  <c r="K433" i="29" s="1"/>
  <c r="K434" i="29" a="1"/>
  <c r="K434" i="29" s="1"/>
  <c r="K435" i="29" a="1"/>
  <c r="K435" i="29" s="1"/>
  <c r="K436" i="29" a="1"/>
  <c r="K436" i="29" s="1"/>
  <c r="K437" i="29" a="1"/>
  <c r="K437" i="29" s="1"/>
  <c r="K438" i="29" a="1"/>
  <c r="K438" i="29" s="1"/>
  <c r="K439" i="29" a="1"/>
  <c r="K439" i="29" s="1"/>
  <c r="K440" i="29" a="1"/>
  <c r="K440" i="29" s="1"/>
  <c r="K441" i="29" a="1"/>
  <c r="K441" i="29" s="1"/>
  <c r="K442" i="29" a="1"/>
  <c r="K442" i="29" s="1"/>
  <c r="K443" i="29" a="1"/>
  <c r="K443" i="29" s="1"/>
  <c r="K444" i="29" a="1"/>
  <c r="K444" i="29" s="1"/>
  <c r="K445" i="29" a="1"/>
  <c r="K445" i="29" s="1"/>
  <c r="K446" i="29" a="1"/>
  <c r="K446" i="29" s="1"/>
  <c r="K447" i="29" a="1"/>
  <c r="K447" i="29" s="1"/>
  <c r="K448" i="29" a="1"/>
  <c r="K448" i="29" s="1"/>
  <c r="K449" i="29" a="1"/>
  <c r="K449" i="29" s="1"/>
  <c r="K450" i="29" a="1"/>
  <c r="K450" i="29" s="1"/>
  <c r="K451" i="29" a="1"/>
  <c r="K451" i="29" s="1"/>
  <c r="K452" i="29" a="1"/>
  <c r="K452" i="29" s="1"/>
  <c r="K453" i="29" a="1"/>
  <c r="K453" i="29" s="1"/>
  <c r="K454" i="29" a="1"/>
  <c r="K454" i="29" s="1"/>
  <c r="K455" i="29" a="1"/>
  <c r="K455" i="29" s="1"/>
  <c r="K456" i="29" a="1"/>
  <c r="K456" i="29" s="1"/>
  <c r="K457" i="29" a="1"/>
  <c r="K457" i="29" s="1"/>
  <c r="K458" i="29" a="1"/>
  <c r="K458" i="29" s="1"/>
  <c r="K459" i="29" a="1"/>
  <c r="K459" i="29" s="1"/>
  <c r="K460" i="29" a="1"/>
  <c r="K460" i="29" s="1"/>
  <c r="K461" i="29" a="1"/>
  <c r="K461" i="29" s="1"/>
  <c r="K462" i="29" a="1"/>
  <c r="K462" i="29" s="1"/>
  <c r="K463" i="29" a="1"/>
  <c r="K463" i="29" s="1"/>
  <c r="K464" i="29" a="1"/>
  <c r="K464" i="29" s="1"/>
  <c r="K465" i="29" a="1"/>
  <c r="K465" i="29" s="1"/>
  <c r="K466" i="29" a="1"/>
  <c r="K466" i="29" s="1"/>
  <c r="K467" i="29" a="1"/>
  <c r="K467" i="29" s="1"/>
  <c r="K468" i="29" a="1"/>
  <c r="K468" i="29" s="1"/>
  <c r="K469" i="29" a="1"/>
  <c r="K469" i="29" s="1"/>
  <c r="K470" i="29" a="1"/>
  <c r="K470" i="29" s="1"/>
  <c r="K471" i="29" a="1"/>
  <c r="K471" i="29" s="1"/>
  <c r="K472" i="29" a="1"/>
  <c r="K472" i="29" s="1"/>
  <c r="K473" i="29" a="1"/>
  <c r="K473" i="29" s="1"/>
  <c r="K474" i="29" a="1"/>
  <c r="K474" i="29" s="1"/>
  <c r="K475" i="29" a="1"/>
  <c r="K475" i="29" s="1"/>
  <c r="K476" i="29" a="1"/>
  <c r="K476" i="29" s="1"/>
  <c r="K477" i="29" a="1"/>
  <c r="K477" i="29" s="1"/>
  <c r="K478" i="29" a="1"/>
  <c r="K478" i="29" s="1"/>
  <c r="K479" i="29" a="1"/>
  <c r="K479" i="29" s="1"/>
  <c r="K480" i="29" a="1"/>
  <c r="K480" i="29" s="1"/>
  <c r="K481" i="29" a="1"/>
  <c r="K481" i="29" s="1"/>
  <c r="K482" i="29" a="1"/>
  <c r="K482" i="29" s="1"/>
  <c r="K483" i="29" a="1"/>
  <c r="K483" i="29" s="1"/>
  <c r="K484" i="29" a="1"/>
  <c r="K484" i="29" s="1"/>
  <c r="K485" i="29" a="1"/>
  <c r="K485" i="29" s="1"/>
  <c r="K486" i="29" a="1"/>
  <c r="K486" i="29" s="1"/>
  <c r="K487" i="29" a="1"/>
  <c r="K487" i="29" s="1"/>
  <c r="K488" i="29" a="1"/>
  <c r="K488" i="29" s="1"/>
  <c r="K489" i="29" a="1"/>
  <c r="K489" i="29" s="1"/>
  <c r="K490" i="29" a="1"/>
  <c r="K490" i="29" s="1"/>
  <c r="K491" i="29" a="1"/>
  <c r="K491" i="29" s="1"/>
  <c r="K492" i="29" a="1"/>
  <c r="K492" i="29" s="1"/>
  <c r="K493" i="29" a="1"/>
  <c r="K493" i="29" s="1"/>
  <c r="K494" i="29" a="1"/>
  <c r="K494" i="29" s="1"/>
  <c r="K495" i="29" a="1"/>
  <c r="K495" i="29" s="1"/>
  <c r="K496" i="29" a="1"/>
  <c r="K496" i="29" s="1"/>
  <c r="K497" i="29" a="1"/>
  <c r="K497" i="29" s="1"/>
  <c r="K498" i="29" a="1"/>
  <c r="K498" i="29" s="1"/>
  <c r="K499" i="29" a="1"/>
  <c r="K499" i="29" s="1"/>
  <c r="K500" i="29" a="1"/>
  <c r="K500" i="29" s="1"/>
  <c r="K501" i="29" a="1"/>
  <c r="K501" i="29" s="1"/>
  <c r="K502" i="29" a="1"/>
  <c r="K502" i="29" s="1"/>
  <c r="K503" i="29" a="1"/>
  <c r="K503" i="29" s="1"/>
  <c r="K504" i="29" a="1"/>
  <c r="K504" i="29" s="1"/>
  <c r="K505" i="29" a="1"/>
  <c r="K505" i="29" s="1"/>
  <c r="K506" i="29" a="1"/>
  <c r="K506" i="29" s="1"/>
  <c r="K507" i="29" a="1"/>
  <c r="K507" i="29" s="1"/>
  <c r="K508" i="29" a="1"/>
  <c r="K508" i="29" s="1"/>
  <c r="K509" i="29" a="1"/>
  <c r="K509" i="29" s="1"/>
  <c r="K510" i="29" a="1"/>
  <c r="K510" i="29" s="1"/>
  <c r="K511" i="29" a="1"/>
  <c r="K511" i="29" s="1"/>
  <c r="K512" i="29" a="1"/>
  <c r="K512" i="29" s="1"/>
  <c r="K513" i="29" a="1"/>
  <c r="K513" i="29" s="1"/>
  <c r="K514" i="29" a="1"/>
  <c r="K514" i="29" s="1"/>
  <c r="K515" i="29" a="1"/>
  <c r="K515" i="29" s="1"/>
  <c r="K516" i="29" a="1"/>
  <c r="K516" i="29" s="1"/>
  <c r="K517" i="29" a="1"/>
  <c r="K517" i="29" s="1"/>
  <c r="K518" i="29" a="1"/>
  <c r="K518" i="29" s="1"/>
  <c r="K519" i="29" a="1"/>
  <c r="K519" i="29"/>
  <c r="K520" i="29" a="1"/>
  <c r="K520" i="29" s="1"/>
  <c r="K521" i="29" a="1"/>
  <c r="K521" i="29" s="1"/>
  <c r="K522" i="29" a="1"/>
  <c r="K522" i="29" s="1"/>
  <c r="K523" i="29" a="1"/>
  <c r="K523" i="29" s="1"/>
  <c r="K524" i="29" a="1"/>
  <c r="K524" i="29" s="1"/>
  <c r="K525" i="29" a="1"/>
  <c r="K525" i="29" s="1"/>
  <c r="K526" i="29" a="1"/>
  <c r="K526" i="29" s="1"/>
  <c r="K527" i="29" a="1"/>
  <c r="K527" i="29" s="1"/>
  <c r="K528" i="29" a="1"/>
  <c r="K528" i="29" s="1"/>
  <c r="K529" i="29" a="1"/>
  <c r="K529" i="29" s="1"/>
  <c r="K530" i="29" a="1"/>
  <c r="K530" i="29" s="1"/>
  <c r="K531" i="29" a="1"/>
  <c r="K531" i="29" s="1"/>
  <c r="K532" i="29" a="1"/>
  <c r="K532" i="29" s="1"/>
  <c r="K533" i="29" a="1"/>
  <c r="K533" i="29" s="1"/>
  <c r="K534" i="29" a="1"/>
  <c r="K534" i="29" s="1"/>
  <c r="K535" i="29" a="1"/>
  <c r="K535" i="29" s="1"/>
  <c r="K536" i="29" a="1"/>
  <c r="K536" i="29" s="1"/>
  <c r="K537" i="29" a="1"/>
  <c r="K537" i="29" s="1"/>
  <c r="K538" i="29" a="1"/>
  <c r="K538" i="29" s="1"/>
  <c r="K539" i="29" a="1"/>
  <c r="K539" i="29" s="1"/>
  <c r="K540" i="29" a="1"/>
  <c r="K540" i="29" s="1"/>
  <c r="K541" i="29" a="1"/>
  <c r="K541" i="29" s="1"/>
  <c r="K542" i="29" a="1"/>
  <c r="K542" i="29" s="1"/>
  <c r="K543" i="29" a="1"/>
  <c r="K543" i="29" s="1"/>
  <c r="K544" i="29" a="1"/>
  <c r="K544" i="29" s="1"/>
  <c r="K545" i="29" a="1"/>
  <c r="K545" i="29" s="1"/>
  <c r="K546" i="29" a="1"/>
  <c r="K546" i="29" s="1"/>
  <c r="K547" i="29" a="1"/>
  <c r="K547" i="29" s="1"/>
  <c r="K548" i="29" a="1"/>
  <c r="K548" i="29" s="1"/>
  <c r="K549" i="29" a="1"/>
  <c r="K549" i="29" s="1"/>
  <c r="K550" i="29" a="1"/>
  <c r="K550" i="29" s="1"/>
  <c r="K551" i="29" a="1"/>
  <c r="K551" i="29" s="1"/>
  <c r="K552" i="29" a="1"/>
  <c r="K552" i="29" s="1"/>
  <c r="K553" i="29" a="1"/>
  <c r="K553" i="29" s="1"/>
  <c r="K554" i="29" a="1"/>
  <c r="K554" i="29" s="1"/>
  <c r="K555" i="29" a="1"/>
  <c r="K555" i="29" s="1"/>
  <c r="K556" i="29" a="1"/>
  <c r="K556" i="29" s="1"/>
  <c r="K557" i="29" a="1"/>
  <c r="K557" i="29" s="1"/>
  <c r="K558" i="29" a="1"/>
  <c r="K558" i="29" s="1"/>
  <c r="K559" i="29" a="1"/>
  <c r="K559" i="29" s="1"/>
  <c r="K560" i="29" a="1"/>
  <c r="K560" i="29" s="1"/>
  <c r="K561" i="29" a="1"/>
  <c r="K561" i="29" s="1"/>
  <c r="K562" i="29" a="1"/>
  <c r="K562" i="29" s="1"/>
  <c r="K563" i="29" a="1"/>
  <c r="K563" i="29" s="1"/>
  <c r="K564" i="29" a="1"/>
  <c r="K564" i="29" s="1"/>
  <c r="K565" i="29" a="1"/>
  <c r="K565" i="29" s="1"/>
  <c r="K566" i="29" a="1"/>
  <c r="K566" i="29" s="1"/>
  <c r="K567" i="29" a="1"/>
  <c r="K567" i="29" s="1"/>
  <c r="K568" i="29" a="1"/>
  <c r="K568" i="29" s="1"/>
  <c r="K569" i="29" a="1"/>
  <c r="K569" i="29" s="1"/>
  <c r="K570" i="29" a="1"/>
  <c r="K570" i="29"/>
  <c r="K571" i="29" a="1"/>
  <c r="K571" i="29" s="1"/>
  <c r="K572" i="29" a="1"/>
  <c r="K572" i="29" s="1"/>
  <c r="K573" i="29" a="1"/>
  <c r="K573" i="29" s="1"/>
  <c r="K574" i="29" a="1"/>
  <c r="K574" i="29"/>
  <c r="K575" i="29" a="1"/>
  <c r="K575" i="29" s="1"/>
  <c r="L2" i="29" a="1"/>
  <c r="L2" i="29" s="1"/>
  <c r="L3" i="29" a="1"/>
  <c r="L3" i="29" s="1"/>
  <c r="L4" i="29" a="1"/>
  <c r="L4" i="29" s="1"/>
  <c r="L5" i="29" a="1"/>
  <c r="L5" i="29" s="1"/>
  <c r="L6" i="29" a="1"/>
  <c r="L6" i="29" s="1"/>
  <c r="L7" i="29" a="1"/>
  <c r="L7" i="29" s="1"/>
  <c r="L8" i="29" a="1"/>
  <c r="L8" i="29" s="1"/>
  <c r="L9" i="29" a="1"/>
  <c r="L9" i="29" s="1"/>
  <c r="L10" i="29" a="1"/>
  <c r="L10" i="29" s="1"/>
  <c r="L11" i="29" a="1"/>
  <c r="L11" i="29" s="1"/>
  <c r="L12" i="29" a="1"/>
  <c r="L12" i="29"/>
  <c r="L13" i="29" a="1"/>
  <c r="L13" i="29" s="1"/>
  <c r="L14" i="29" a="1"/>
  <c r="L14" i="29" s="1"/>
  <c r="L15" i="29" a="1"/>
  <c r="L15" i="29" s="1"/>
  <c r="L16" i="29" a="1"/>
  <c r="L16" i="29" s="1"/>
  <c r="L17" i="29" a="1"/>
  <c r="L17" i="29" s="1"/>
  <c r="L18" i="29" a="1"/>
  <c r="L18" i="29"/>
  <c r="L19" i="29" a="1"/>
  <c r="L19" i="29" s="1"/>
  <c r="L20" i="29" a="1"/>
  <c r="L20" i="29" s="1"/>
  <c r="L21" i="29" a="1"/>
  <c r="L21" i="29" s="1"/>
  <c r="L22" i="29" a="1"/>
  <c r="L22" i="29" s="1"/>
  <c r="L23" i="29" a="1"/>
  <c r="L23" i="29" s="1"/>
  <c r="L24" i="29" a="1"/>
  <c r="L24" i="29" s="1"/>
  <c r="L25" i="29" a="1"/>
  <c r="L25" i="29" s="1"/>
  <c r="L26" i="29" a="1"/>
  <c r="L26" i="29" s="1"/>
  <c r="L27" i="29" a="1"/>
  <c r="L27" i="29" s="1"/>
  <c r="L28" i="29" a="1"/>
  <c r="L28" i="29" s="1"/>
  <c r="L29" i="29" a="1"/>
  <c r="L29" i="29" s="1"/>
  <c r="L30" i="29" a="1"/>
  <c r="L30" i="29" s="1"/>
  <c r="L31" i="29" a="1"/>
  <c r="L31" i="29" s="1"/>
  <c r="L32" i="29" a="1"/>
  <c r="L32" i="29" s="1"/>
  <c r="L33" i="29" a="1"/>
  <c r="L33" i="29" s="1"/>
  <c r="L34" i="29" a="1"/>
  <c r="L34" i="29" s="1"/>
  <c r="L35" i="29" a="1"/>
  <c r="L35" i="29" s="1"/>
  <c r="L36" i="29" a="1"/>
  <c r="L36" i="29" s="1"/>
  <c r="L37" i="29" a="1"/>
  <c r="L37" i="29" s="1"/>
  <c r="L38" i="29" a="1"/>
  <c r="L38" i="29" s="1"/>
  <c r="L39" i="29" a="1"/>
  <c r="L39" i="29" s="1"/>
  <c r="L40" i="29" a="1"/>
  <c r="L40" i="29" s="1"/>
  <c r="L41" i="29" a="1"/>
  <c r="L41" i="29" s="1"/>
  <c r="L42" i="29" a="1"/>
  <c r="L42" i="29" s="1"/>
  <c r="L43" i="29" a="1"/>
  <c r="L43" i="29" s="1"/>
  <c r="L44" i="29" a="1"/>
  <c r="L44" i="29" s="1"/>
  <c r="L45" i="29" a="1"/>
  <c r="L45" i="29" s="1"/>
  <c r="L46" i="29" a="1"/>
  <c r="L46" i="29" s="1"/>
  <c r="L47" i="29" a="1"/>
  <c r="L47" i="29" s="1"/>
  <c r="L48" i="29" a="1"/>
  <c r="L48" i="29" s="1"/>
  <c r="L49" i="29" a="1"/>
  <c r="L49" i="29" s="1"/>
  <c r="L50" i="29" a="1"/>
  <c r="L50" i="29" s="1"/>
  <c r="L51" i="29" a="1"/>
  <c r="L51" i="29" s="1"/>
  <c r="L52" i="29" a="1"/>
  <c r="L52" i="29" s="1"/>
  <c r="L53" i="29" a="1"/>
  <c r="L53" i="29" s="1"/>
  <c r="L54" i="29" a="1"/>
  <c r="L54" i="29" s="1"/>
  <c r="L55" i="29" a="1"/>
  <c r="L55" i="29" s="1"/>
  <c r="L56" i="29" a="1"/>
  <c r="L56" i="29" s="1"/>
  <c r="L57" i="29" a="1"/>
  <c r="L57" i="29" s="1"/>
  <c r="L58" i="29" a="1"/>
  <c r="L58" i="29" s="1"/>
  <c r="L59" i="29" a="1"/>
  <c r="L59" i="29" s="1"/>
  <c r="L60" i="29" a="1"/>
  <c r="L60" i="29" s="1"/>
  <c r="L61" i="29" a="1"/>
  <c r="L61" i="29" s="1"/>
  <c r="L62" i="29" a="1"/>
  <c r="L62" i="29" s="1"/>
  <c r="L63" i="29" a="1"/>
  <c r="L63" i="29" s="1"/>
  <c r="L64" i="29" a="1"/>
  <c r="L64" i="29" s="1"/>
  <c r="L65" i="29" a="1"/>
  <c r="L65" i="29" s="1"/>
  <c r="L66" i="29" a="1"/>
  <c r="L66" i="29" s="1"/>
  <c r="L67" i="29" a="1"/>
  <c r="L67" i="29" s="1"/>
  <c r="L68" i="29" a="1"/>
  <c r="L68" i="29" s="1"/>
  <c r="L69" i="29" a="1"/>
  <c r="L69" i="29" s="1"/>
  <c r="L70" i="29" a="1"/>
  <c r="L70" i="29" s="1"/>
  <c r="L71" i="29" a="1"/>
  <c r="L71" i="29" s="1"/>
  <c r="L72" i="29" a="1"/>
  <c r="L72" i="29" s="1"/>
  <c r="L73" i="29" a="1"/>
  <c r="L73" i="29" s="1"/>
  <c r="L74" i="29" a="1"/>
  <c r="L74" i="29" s="1"/>
  <c r="L75" i="29" a="1"/>
  <c r="L75" i="29" s="1"/>
  <c r="L76" i="29" a="1"/>
  <c r="L76" i="29" s="1"/>
  <c r="L77" i="29" a="1"/>
  <c r="L77" i="29" s="1"/>
  <c r="L78" i="29" a="1"/>
  <c r="L78" i="29" s="1"/>
  <c r="L79" i="29" a="1"/>
  <c r="L79" i="29" s="1"/>
  <c r="L80" i="29" a="1"/>
  <c r="L80" i="29" s="1"/>
  <c r="L81" i="29" a="1"/>
  <c r="L81" i="29" s="1"/>
  <c r="L82" i="29" a="1"/>
  <c r="L82" i="29" s="1"/>
  <c r="L83" i="29" a="1"/>
  <c r="L83" i="29" s="1"/>
  <c r="L84" i="29" a="1"/>
  <c r="L84" i="29" s="1"/>
  <c r="L85" i="29" a="1"/>
  <c r="L85" i="29" s="1"/>
  <c r="L86" i="29" a="1"/>
  <c r="L86" i="29" s="1"/>
  <c r="L87" i="29" a="1"/>
  <c r="L87" i="29" s="1"/>
  <c r="L88" i="29" a="1"/>
  <c r="L88" i="29" s="1"/>
  <c r="L89" i="29" a="1"/>
  <c r="L89" i="29" s="1"/>
  <c r="L90" i="29" a="1"/>
  <c r="L90" i="29" s="1"/>
  <c r="L91" i="29" a="1"/>
  <c r="L91" i="29" s="1"/>
  <c r="L92" i="29" a="1"/>
  <c r="L92" i="29" s="1"/>
  <c r="L93" i="29" a="1"/>
  <c r="L93" i="29" s="1"/>
  <c r="L94" i="29" a="1"/>
  <c r="L94" i="29" s="1"/>
  <c r="L95" i="29" a="1"/>
  <c r="L95" i="29" s="1"/>
  <c r="L96" i="29" a="1"/>
  <c r="L96" i="29" s="1"/>
  <c r="L97" i="29" a="1"/>
  <c r="L97" i="29" s="1"/>
  <c r="L98" i="29" a="1"/>
  <c r="L98" i="29" s="1"/>
  <c r="L99" i="29" a="1"/>
  <c r="L99" i="29" s="1"/>
  <c r="L100" i="29" a="1"/>
  <c r="L100" i="29" s="1"/>
  <c r="L101" i="29" a="1"/>
  <c r="L101" i="29"/>
  <c r="L102" i="29" a="1"/>
  <c r="L102" i="29" s="1"/>
  <c r="L103" i="29" a="1"/>
  <c r="L103" i="29" s="1"/>
  <c r="L104" i="29" a="1"/>
  <c r="L104" i="29" s="1"/>
  <c r="L105" i="29" a="1"/>
  <c r="L105" i="29" s="1"/>
  <c r="L106" i="29" a="1"/>
  <c r="L106" i="29" s="1"/>
  <c r="L107" i="29" a="1"/>
  <c r="L107" i="29" s="1"/>
  <c r="L108" i="29" a="1"/>
  <c r="L108" i="29" s="1"/>
  <c r="L109" i="29" a="1"/>
  <c r="L109" i="29" s="1"/>
  <c r="L110" i="29" a="1"/>
  <c r="L110" i="29" s="1"/>
  <c r="L111" i="29" a="1"/>
  <c r="L111" i="29" s="1"/>
  <c r="L112" i="29" a="1"/>
  <c r="L112" i="29" s="1"/>
  <c r="L113" i="29" a="1"/>
  <c r="L113" i="29" s="1"/>
  <c r="L114" i="29" a="1"/>
  <c r="L114" i="29" s="1"/>
  <c r="L115" i="29" a="1"/>
  <c r="L115" i="29" s="1"/>
  <c r="L116" i="29" a="1"/>
  <c r="L116" i="29" s="1"/>
  <c r="L117" i="29" a="1"/>
  <c r="L117" i="29" s="1"/>
  <c r="L118" i="29" a="1"/>
  <c r="L118" i="29" s="1"/>
  <c r="L119" i="29" a="1"/>
  <c r="L119" i="29" s="1"/>
  <c r="L120" i="29" a="1"/>
  <c r="L120" i="29" s="1"/>
  <c r="L121" i="29" a="1"/>
  <c r="L121" i="29" s="1"/>
  <c r="L122" i="29" a="1"/>
  <c r="L122" i="29" s="1"/>
  <c r="L123" i="29" a="1"/>
  <c r="L123" i="29" s="1"/>
  <c r="L124" i="29" a="1"/>
  <c r="L124" i="29" s="1"/>
  <c r="L125" i="29" a="1"/>
  <c r="L125" i="29" s="1"/>
  <c r="L126" i="29" a="1"/>
  <c r="L126" i="29" s="1"/>
  <c r="L127" i="29" a="1"/>
  <c r="L127" i="29" s="1"/>
  <c r="L128" i="29" a="1"/>
  <c r="L128" i="29" s="1"/>
  <c r="L129" i="29" a="1"/>
  <c r="L129" i="29" s="1"/>
  <c r="L130" i="29" a="1"/>
  <c r="L130" i="29" s="1"/>
  <c r="L131" i="29" a="1"/>
  <c r="L131" i="29"/>
  <c r="L132" i="29" a="1"/>
  <c r="L132" i="29" s="1"/>
  <c r="L133" i="29" a="1"/>
  <c r="L133" i="29" s="1"/>
  <c r="L134" i="29" a="1"/>
  <c r="L134" i="29" s="1"/>
  <c r="L135" i="29" a="1"/>
  <c r="L135" i="29" s="1"/>
  <c r="L136" i="29" a="1"/>
  <c r="L136" i="29" s="1"/>
  <c r="L137" i="29" a="1"/>
  <c r="L137" i="29" s="1"/>
  <c r="L138" i="29" a="1"/>
  <c r="L138" i="29" s="1"/>
  <c r="L139" i="29" a="1"/>
  <c r="L139" i="29" s="1"/>
  <c r="L140" i="29" a="1"/>
  <c r="L140" i="29" s="1"/>
  <c r="L141" i="29" a="1"/>
  <c r="L141" i="29" s="1"/>
  <c r="L142" i="29" a="1"/>
  <c r="L142" i="29" s="1"/>
  <c r="L143" i="29" a="1"/>
  <c r="L143" i="29" s="1"/>
  <c r="L144" i="29" a="1"/>
  <c r="L144" i="29" s="1"/>
  <c r="L145" i="29" a="1"/>
  <c r="L145" i="29" s="1"/>
  <c r="L146" i="29" a="1"/>
  <c r="L146" i="29" s="1"/>
  <c r="L147" i="29" a="1"/>
  <c r="L147" i="29" s="1"/>
  <c r="L148" i="29" a="1"/>
  <c r="L148" i="29" s="1"/>
  <c r="L149" i="29" a="1"/>
  <c r="L149" i="29" s="1"/>
  <c r="L150" i="29" a="1"/>
  <c r="L150" i="29" s="1"/>
  <c r="L151" i="29" a="1"/>
  <c r="L151" i="29" s="1"/>
  <c r="L152" i="29" a="1"/>
  <c r="L152" i="29" s="1"/>
  <c r="L153" i="29" a="1"/>
  <c r="L153" i="29" s="1"/>
  <c r="L154" i="29" a="1"/>
  <c r="L154" i="29" s="1"/>
  <c r="L155" i="29" a="1"/>
  <c r="L155" i="29" s="1"/>
  <c r="L156" i="29" a="1"/>
  <c r="L156" i="29" s="1"/>
  <c r="L157" i="29" a="1"/>
  <c r="L157" i="29" s="1"/>
  <c r="L158" i="29" a="1"/>
  <c r="L158" i="29" s="1"/>
  <c r="L159" i="29" a="1"/>
  <c r="L159" i="29" s="1"/>
  <c r="L160" i="29" a="1"/>
  <c r="L160" i="29" s="1"/>
  <c r="L161" i="29" a="1"/>
  <c r="L161" i="29" s="1"/>
  <c r="L162" i="29" a="1"/>
  <c r="L162" i="29" s="1"/>
  <c r="L163" i="29" a="1"/>
  <c r="L163" i="29" s="1"/>
  <c r="L164" i="29" a="1"/>
  <c r="L164" i="29" s="1"/>
  <c r="L165" i="29" a="1"/>
  <c r="L165" i="29" s="1"/>
  <c r="L166" i="29" a="1"/>
  <c r="L166" i="29" s="1"/>
  <c r="L167" i="29" a="1"/>
  <c r="L167" i="29" s="1"/>
  <c r="L168" i="29" a="1"/>
  <c r="L168" i="29" s="1"/>
  <c r="L169" i="29" a="1"/>
  <c r="L169" i="29" s="1"/>
  <c r="L170" i="29" a="1"/>
  <c r="L170" i="29" s="1"/>
  <c r="L171" i="29" a="1"/>
  <c r="L171" i="29" s="1"/>
  <c r="L172" i="29" a="1"/>
  <c r="L172" i="29" s="1"/>
  <c r="L173" i="29" a="1"/>
  <c r="L173" i="29" s="1"/>
  <c r="L174" i="29" a="1"/>
  <c r="L174" i="29" s="1"/>
  <c r="L175" i="29" a="1"/>
  <c r="L175" i="29" s="1"/>
  <c r="L176" i="29" a="1"/>
  <c r="L176" i="29" s="1"/>
  <c r="L177" i="29" a="1"/>
  <c r="L177" i="29" s="1"/>
  <c r="L178" i="29" a="1"/>
  <c r="L178" i="29" s="1"/>
  <c r="L179" i="29" a="1"/>
  <c r="L179" i="29" s="1"/>
  <c r="L180" i="29" a="1"/>
  <c r="L180" i="29" s="1"/>
  <c r="L181" i="29" a="1"/>
  <c r="L181" i="29" s="1"/>
  <c r="L182" i="29" a="1"/>
  <c r="L182" i="29" s="1"/>
  <c r="L183" i="29" a="1"/>
  <c r="L183" i="29" s="1"/>
  <c r="L184" i="29" a="1"/>
  <c r="L184" i="29" s="1"/>
  <c r="L185" i="29" a="1"/>
  <c r="L185" i="29" s="1"/>
  <c r="L186" i="29" a="1"/>
  <c r="L186" i="29" s="1"/>
  <c r="L187" i="29" a="1"/>
  <c r="L187" i="29" s="1"/>
  <c r="L188" i="29" a="1"/>
  <c r="L188" i="29" s="1"/>
  <c r="L189" i="29" a="1"/>
  <c r="L189" i="29" s="1"/>
  <c r="L190" i="29" a="1"/>
  <c r="L190" i="29" s="1"/>
  <c r="L191" i="29" a="1"/>
  <c r="L191" i="29" s="1"/>
  <c r="L192" i="29" a="1"/>
  <c r="L192" i="29" s="1"/>
  <c r="L193" i="29" a="1"/>
  <c r="L193" i="29" s="1"/>
  <c r="L194" i="29" a="1"/>
  <c r="L194" i="29" s="1"/>
  <c r="L195" i="29" a="1"/>
  <c r="L195" i="29" s="1"/>
  <c r="L196" i="29" a="1"/>
  <c r="L196" i="29" s="1"/>
  <c r="L197" i="29" a="1"/>
  <c r="L197" i="29" s="1"/>
  <c r="L198" i="29" a="1"/>
  <c r="L198" i="29" s="1"/>
  <c r="L199" i="29" a="1"/>
  <c r="L199" i="29" s="1"/>
  <c r="L200" i="29" a="1"/>
  <c r="L200" i="29" s="1"/>
  <c r="L201" i="29" a="1"/>
  <c r="L201" i="29" s="1"/>
  <c r="L202" i="29" a="1"/>
  <c r="L202" i="29" s="1"/>
  <c r="L203" i="29" a="1"/>
  <c r="L203" i="29" s="1"/>
  <c r="L204" i="29" a="1"/>
  <c r="L204" i="29"/>
  <c r="L205" i="29" a="1"/>
  <c r="L205" i="29" s="1"/>
  <c r="L206" i="29" a="1"/>
  <c r="L206" i="29" s="1"/>
  <c r="L207" i="29" a="1"/>
  <c r="L207" i="29" s="1"/>
  <c r="L208" i="29" a="1"/>
  <c r="L208" i="29" s="1"/>
  <c r="L209" i="29" a="1"/>
  <c r="L209" i="29" s="1"/>
  <c r="L210" i="29" a="1"/>
  <c r="L210" i="29" s="1"/>
  <c r="L211" i="29" a="1"/>
  <c r="L211" i="29" s="1"/>
  <c r="L212" i="29" a="1"/>
  <c r="L212" i="29"/>
  <c r="L213" i="29" a="1"/>
  <c r="L213" i="29" s="1"/>
  <c r="L214" i="29" a="1"/>
  <c r="L214" i="29" s="1"/>
  <c r="L215" i="29" a="1"/>
  <c r="L215" i="29" s="1"/>
  <c r="L216" i="29" a="1"/>
  <c r="L216" i="29" s="1"/>
  <c r="L217" i="29" a="1"/>
  <c r="L217" i="29" s="1"/>
  <c r="L218" i="29" a="1"/>
  <c r="L218" i="29" s="1"/>
  <c r="L219" i="29" a="1"/>
  <c r="L219" i="29" s="1"/>
  <c r="L220" i="29" a="1"/>
  <c r="L220" i="29" s="1"/>
  <c r="L221" i="29" a="1"/>
  <c r="L221" i="29" s="1"/>
  <c r="L222" i="29" a="1"/>
  <c r="L222" i="29" s="1"/>
  <c r="L223" i="29" a="1"/>
  <c r="L223" i="29" s="1"/>
  <c r="L224" i="29" a="1"/>
  <c r="L224" i="29" s="1"/>
  <c r="L225" i="29" a="1"/>
  <c r="L225" i="29" s="1"/>
  <c r="L226" i="29" a="1"/>
  <c r="L226" i="29" s="1"/>
  <c r="L227" i="29" a="1"/>
  <c r="L227" i="29" s="1"/>
  <c r="L228" i="29" a="1"/>
  <c r="L228" i="29" s="1"/>
  <c r="L229" i="29" a="1"/>
  <c r="L229" i="29" s="1"/>
  <c r="L230" i="29" a="1"/>
  <c r="L230" i="29" s="1"/>
  <c r="L231" i="29" a="1"/>
  <c r="L231" i="29" s="1"/>
  <c r="L232" i="29" a="1"/>
  <c r="L232" i="29" s="1"/>
  <c r="L233" i="29" a="1"/>
  <c r="L233" i="29" s="1"/>
  <c r="L234" i="29" a="1"/>
  <c r="L234" i="29" s="1"/>
  <c r="L235" i="29" a="1"/>
  <c r="L235" i="29" s="1"/>
  <c r="L236" i="29" a="1"/>
  <c r="L236" i="29" s="1"/>
  <c r="L237" i="29" a="1"/>
  <c r="L237" i="29"/>
  <c r="L238" i="29" a="1"/>
  <c r="L238" i="29" s="1"/>
  <c r="L239" i="29" a="1"/>
  <c r="L239" i="29" s="1"/>
  <c r="L240" i="29" a="1"/>
  <c r="L240" i="29" s="1"/>
  <c r="L241" i="29" a="1"/>
  <c r="L241" i="29" s="1"/>
  <c r="L242" i="29" a="1"/>
  <c r="L242" i="29" s="1"/>
  <c r="L243" i="29" a="1"/>
  <c r="L243" i="29" s="1"/>
  <c r="L244" i="29" a="1"/>
  <c r="L244" i="29" s="1"/>
  <c r="L245" i="29" a="1"/>
  <c r="L245" i="29" s="1"/>
  <c r="L246" i="29" a="1"/>
  <c r="L246" i="29" s="1"/>
  <c r="L247" i="29" a="1"/>
  <c r="L247" i="29" s="1"/>
  <c r="L248" i="29" a="1"/>
  <c r="L248" i="29" s="1"/>
  <c r="L249" i="29" a="1"/>
  <c r="L249" i="29" s="1"/>
  <c r="L250" i="29" a="1"/>
  <c r="L250" i="29" s="1"/>
  <c r="L251" i="29" a="1"/>
  <c r="L251" i="29" s="1"/>
  <c r="L252" i="29" a="1"/>
  <c r="L252" i="29" s="1"/>
  <c r="L253" i="29" a="1"/>
  <c r="L253" i="29" s="1"/>
  <c r="L254" i="29" a="1"/>
  <c r="L254" i="29" s="1"/>
  <c r="L255" i="29" a="1"/>
  <c r="L255" i="29" s="1"/>
  <c r="L256" i="29" a="1"/>
  <c r="L256" i="29" s="1"/>
  <c r="L257" i="29" a="1"/>
  <c r="L257" i="29" s="1"/>
  <c r="L258" i="29" a="1"/>
  <c r="L258" i="29" s="1"/>
  <c r="L259" i="29" a="1"/>
  <c r="L259" i="29" s="1"/>
  <c r="L260" i="29" a="1"/>
  <c r="L260" i="29" s="1"/>
  <c r="L261" i="29" a="1"/>
  <c r="L261" i="29" s="1"/>
  <c r="L262" i="29" a="1"/>
  <c r="L262" i="29" s="1"/>
  <c r="L263" i="29" a="1"/>
  <c r="L263" i="29" s="1"/>
  <c r="L264" i="29" a="1"/>
  <c r="L264" i="29" s="1"/>
  <c r="L265" i="29" a="1"/>
  <c r="L265" i="29" s="1"/>
  <c r="L266" i="29" a="1"/>
  <c r="L266" i="29" s="1"/>
  <c r="L267" i="29" a="1"/>
  <c r="L267" i="29" s="1"/>
  <c r="L268" i="29" a="1"/>
  <c r="L268" i="29" s="1"/>
  <c r="L269" i="29" a="1"/>
  <c r="L269" i="29" s="1"/>
  <c r="L270" i="29" a="1"/>
  <c r="L270" i="29" s="1"/>
  <c r="L271" i="29" a="1"/>
  <c r="L271" i="29" s="1"/>
  <c r="L272" i="29" a="1"/>
  <c r="L272" i="29" s="1"/>
  <c r="L273" i="29" a="1"/>
  <c r="L273" i="29" s="1"/>
  <c r="L274" i="29" a="1"/>
  <c r="L274" i="29" s="1"/>
  <c r="L275" i="29" a="1"/>
  <c r="L275" i="29" s="1"/>
  <c r="L276" i="29" a="1"/>
  <c r="L276" i="29" s="1"/>
  <c r="L277" i="29" a="1"/>
  <c r="L277" i="29" s="1"/>
  <c r="L278" i="29" a="1"/>
  <c r="L278" i="29" s="1"/>
  <c r="L279" i="29" a="1"/>
  <c r="L279" i="29" s="1"/>
  <c r="L280" i="29" a="1"/>
  <c r="L280" i="29" s="1"/>
  <c r="L281" i="29" a="1"/>
  <c r="L281" i="29" s="1"/>
  <c r="L282" i="29" a="1"/>
  <c r="L282" i="29"/>
  <c r="L283" i="29" a="1"/>
  <c r="L283" i="29" s="1"/>
  <c r="L284" i="29" a="1"/>
  <c r="L284" i="29" s="1"/>
  <c r="L285" i="29" a="1"/>
  <c r="L285" i="29" s="1"/>
  <c r="L286" i="29" a="1"/>
  <c r="L286" i="29" s="1"/>
  <c r="L287" i="29" a="1"/>
  <c r="L287" i="29"/>
  <c r="L288" i="29" a="1"/>
  <c r="L288" i="29" s="1"/>
  <c r="L289" i="29" a="1"/>
  <c r="L289" i="29" s="1"/>
  <c r="L290" i="29" a="1"/>
  <c r="L290" i="29" s="1"/>
  <c r="L291" i="29" a="1"/>
  <c r="L291" i="29" s="1"/>
  <c r="L292" i="29" a="1"/>
  <c r="L292" i="29" s="1"/>
  <c r="L293" i="29" a="1"/>
  <c r="L293" i="29" s="1"/>
  <c r="L294" i="29" a="1"/>
  <c r="L294" i="29" s="1"/>
  <c r="L295" i="29" a="1"/>
  <c r="L295" i="29" s="1"/>
  <c r="L296" i="29" a="1"/>
  <c r="L296" i="29" s="1"/>
  <c r="L297" i="29" a="1"/>
  <c r="L297" i="29" s="1"/>
  <c r="L298" i="29" a="1"/>
  <c r="L298" i="29" s="1"/>
  <c r="L299" i="29" a="1"/>
  <c r="L299" i="29" s="1"/>
  <c r="L300" i="29" a="1"/>
  <c r="L300" i="29" s="1"/>
  <c r="L301" i="29" a="1"/>
  <c r="L301" i="29" s="1"/>
  <c r="L302" i="29" a="1"/>
  <c r="L302" i="29" s="1"/>
  <c r="L303" i="29" a="1"/>
  <c r="L303" i="29" s="1"/>
  <c r="L304" i="29" a="1"/>
  <c r="L304" i="29" s="1"/>
  <c r="L305" i="29" a="1"/>
  <c r="L305" i="29" s="1"/>
  <c r="L306" i="29" a="1"/>
  <c r="L306" i="29" s="1"/>
  <c r="L307" i="29" a="1"/>
  <c r="L307" i="29" s="1"/>
  <c r="L308" i="29" a="1"/>
  <c r="L308" i="29" s="1"/>
  <c r="L309" i="29" a="1"/>
  <c r="L309" i="29" s="1"/>
  <c r="L310" i="29" a="1"/>
  <c r="L310" i="29" s="1"/>
  <c r="L311" i="29" a="1"/>
  <c r="L311" i="29" s="1"/>
  <c r="L312" i="29" a="1"/>
  <c r="L312" i="29" s="1"/>
  <c r="L313" i="29" a="1"/>
  <c r="L313" i="29" s="1"/>
  <c r="L314" i="29" a="1"/>
  <c r="L314" i="29" s="1"/>
  <c r="L315" i="29" a="1"/>
  <c r="L315" i="29" s="1"/>
  <c r="L316" i="29" a="1"/>
  <c r="L316" i="29" s="1"/>
  <c r="L317" i="29" a="1"/>
  <c r="L317" i="29" s="1"/>
  <c r="L318" i="29" a="1"/>
  <c r="L318" i="29" s="1"/>
  <c r="L319" i="29" a="1"/>
  <c r="L319" i="29" s="1"/>
  <c r="L320" i="29" a="1"/>
  <c r="L320" i="29" s="1"/>
  <c r="L321" i="29" a="1"/>
  <c r="L321" i="29" s="1"/>
  <c r="L322" i="29" a="1"/>
  <c r="L322" i="29" s="1"/>
  <c r="L323" i="29" a="1"/>
  <c r="L323" i="29" s="1"/>
  <c r="L324" i="29" a="1"/>
  <c r="L324" i="29" s="1"/>
  <c r="L325" i="29" a="1"/>
  <c r="L325" i="29" s="1"/>
  <c r="L326" i="29" a="1"/>
  <c r="L326" i="29" s="1"/>
  <c r="L327" i="29" a="1"/>
  <c r="L327" i="29" s="1"/>
  <c r="L328" i="29" a="1"/>
  <c r="L328" i="29" s="1"/>
  <c r="L329" i="29" a="1"/>
  <c r="L329" i="29" s="1"/>
  <c r="L330" i="29" a="1"/>
  <c r="L330" i="29" s="1"/>
  <c r="L331" i="29" a="1"/>
  <c r="L331" i="29" s="1"/>
  <c r="L332" i="29" a="1"/>
  <c r="L332" i="29" s="1"/>
  <c r="L333" i="29" a="1"/>
  <c r="L333" i="29" s="1"/>
  <c r="L334" i="29" a="1"/>
  <c r="L334" i="29" s="1"/>
  <c r="L335" i="29" a="1"/>
  <c r="L335" i="29" s="1"/>
  <c r="L336" i="29" a="1"/>
  <c r="L336" i="29" s="1"/>
  <c r="L337" i="29" a="1"/>
  <c r="L337" i="29" s="1"/>
  <c r="L338" i="29" a="1"/>
  <c r="L338" i="29" s="1"/>
  <c r="L339" i="29" a="1"/>
  <c r="L339" i="29" s="1"/>
  <c r="L340" i="29" a="1"/>
  <c r="L340" i="29" s="1"/>
  <c r="L341" i="29" a="1"/>
  <c r="L341" i="29" s="1"/>
  <c r="L342" i="29" a="1"/>
  <c r="L342" i="29" s="1"/>
  <c r="L343" i="29" a="1"/>
  <c r="L343" i="29" s="1"/>
  <c r="L344" i="29" a="1"/>
  <c r="L344" i="29" s="1"/>
  <c r="L345" i="29" a="1"/>
  <c r="L345" i="29" s="1"/>
  <c r="L346" i="29" a="1"/>
  <c r="L346" i="29" s="1"/>
  <c r="L347" i="29" a="1"/>
  <c r="L347" i="29" s="1"/>
  <c r="L348" i="29" a="1"/>
  <c r="L348" i="29" s="1"/>
  <c r="L349" i="29" a="1"/>
  <c r="L349" i="29" s="1"/>
  <c r="L350" i="29" a="1"/>
  <c r="L350" i="29" s="1"/>
  <c r="L351" i="29" a="1"/>
  <c r="L351" i="29" s="1"/>
  <c r="L352" i="29" a="1"/>
  <c r="L352" i="29" s="1"/>
  <c r="L353" i="29" a="1"/>
  <c r="L353" i="29" s="1"/>
  <c r="L354" i="29" a="1"/>
  <c r="L354" i="29" s="1"/>
  <c r="L355" i="29" a="1"/>
  <c r="L355" i="29" s="1"/>
  <c r="L356" i="29" a="1"/>
  <c r="L356" i="29" s="1"/>
  <c r="L357" i="29" a="1"/>
  <c r="L357" i="29" s="1"/>
  <c r="L358" i="29" a="1"/>
  <c r="L358" i="29" s="1"/>
  <c r="L359" i="29" a="1"/>
  <c r="L359" i="29" s="1"/>
  <c r="L360" i="29" a="1"/>
  <c r="L360" i="29" s="1"/>
  <c r="L361" i="29" a="1"/>
  <c r="L361" i="29" s="1"/>
  <c r="L362" i="29" a="1"/>
  <c r="L362" i="29" s="1"/>
  <c r="L363" i="29" a="1"/>
  <c r="L363" i="29" s="1"/>
  <c r="L364" i="29" a="1"/>
  <c r="L364" i="29" s="1"/>
  <c r="L365" i="29" a="1"/>
  <c r="L365" i="29" s="1"/>
  <c r="L366" i="29" a="1"/>
  <c r="L366" i="29" s="1"/>
  <c r="L367" i="29" a="1"/>
  <c r="L367" i="29" s="1"/>
  <c r="L368" i="29" a="1"/>
  <c r="L368" i="29" s="1"/>
  <c r="L369" i="29" a="1"/>
  <c r="L369" i="29" s="1"/>
  <c r="L370" i="29" a="1"/>
  <c r="L370" i="29" s="1"/>
  <c r="L371" i="29" a="1"/>
  <c r="L371" i="29" s="1"/>
  <c r="L372" i="29" a="1"/>
  <c r="L372" i="29" s="1"/>
  <c r="L373" i="29" a="1"/>
  <c r="L373" i="29" s="1"/>
  <c r="L374" i="29" a="1"/>
  <c r="L374" i="29" s="1"/>
  <c r="L375" i="29" a="1"/>
  <c r="L375" i="29" s="1"/>
  <c r="L376" i="29" a="1"/>
  <c r="L376" i="29" s="1"/>
  <c r="L377" i="29" a="1"/>
  <c r="L377" i="29" s="1"/>
  <c r="L378" i="29" a="1"/>
  <c r="L378" i="29" s="1"/>
  <c r="L379" i="29" a="1"/>
  <c r="L379" i="29" s="1"/>
  <c r="L380" i="29" a="1"/>
  <c r="L380" i="29" s="1"/>
  <c r="L381" i="29" a="1"/>
  <c r="L381" i="29" s="1"/>
  <c r="L382" i="29" a="1"/>
  <c r="L382" i="29" s="1"/>
  <c r="L383" i="29" a="1"/>
  <c r="L383" i="29" s="1"/>
  <c r="L384" i="29" a="1"/>
  <c r="L384" i="29" s="1"/>
  <c r="L385" i="29" a="1"/>
  <c r="L385" i="29" s="1"/>
  <c r="L386" i="29" a="1"/>
  <c r="L386" i="29" s="1"/>
  <c r="L387" i="29" a="1"/>
  <c r="L387" i="29" s="1"/>
  <c r="L388" i="29" a="1"/>
  <c r="L388" i="29" s="1"/>
  <c r="L389" i="29" a="1"/>
  <c r="L389" i="29" s="1"/>
  <c r="L390" i="29" a="1"/>
  <c r="L390" i="29" s="1"/>
  <c r="L391" i="29" a="1"/>
  <c r="L391" i="29" s="1"/>
  <c r="L392" i="29" a="1"/>
  <c r="L392" i="29" s="1"/>
  <c r="L393" i="29" a="1"/>
  <c r="L393" i="29" s="1"/>
  <c r="L394" i="29" a="1"/>
  <c r="L394" i="29" s="1"/>
  <c r="L395" i="29" a="1"/>
  <c r="L395" i="29" s="1"/>
  <c r="L396" i="29" a="1"/>
  <c r="L396" i="29" s="1"/>
  <c r="L397" i="29" a="1"/>
  <c r="L397" i="29" s="1"/>
  <c r="L398" i="29" a="1"/>
  <c r="L398" i="29" s="1"/>
  <c r="L399" i="29" a="1"/>
  <c r="L399" i="29" s="1"/>
  <c r="L400" i="29" a="1"/>
  <c r="L400" i="29" s="1"/>
  <c r="L401" i="29" a="1"/>
  <c r="L401" i="29" s="1"/>
  <c r="L402" i="29" a="1"/>
  <c r="L402" i="29" s="1"/>
  <c r="L403" i="29" a="1"/>
  <c r="L403" i="29"/>
  <c r="L404" i="29" a="1"/>
  <c r="L404" i="29" s="1"/>
  <c r="L405" i="29" a="1"/>
  <c r="L405" i="29" s="1"/>
  <c r="L406" i="29" a="1"/>
  <c r="L406" i="29" s="1"/>
  <c r="L407" i="29" a="1"/>
  <c r="L407" i="29" s="1"/>
  <c r="L408" i="29" a="1"/>
  <c r="L408" i="29" s="1"/>
  <c r="L409" i="29" a="1"/>
  <c r="L409" i="29" s="1"/>
  <c r="L410" i="29" a="1"/>
  <c r="L410" i="29" s="1"/>
  <c r="L411" i="29" a="1"/>
  <c r="L411" i="29" s="1"/>
  <c r="L412" i="29" a="1"/>
  <c r="L412" i="29" s="1"/>
  <c r="L413" i="29" a="1"/>
  <c r="L413" i="29" s="1"/>
  <c r="L414" i="29" a="1"/>
  <c r="L414" i="29" s="1"/>
  <c r="L415" i="29" a="1"/>
  <c r="L415" i="29" s="1"/>
  <c r="L416" i="29" a="1"/>
  <c r="L416" i="29" s="1"/>
  <c r="L417" i="29" a="1"/>
  <c r="L417" i="29" s="1"/>
  <c r="L418" i="29" a="1"/>
  <c r="L418" i="29" s="1"/>
  <c r="L419" i="29" a="1"/>
  <c r="L419" i="29" s="1"/>
  <c r="L420" i="29" a="1"/>
  <c r="L420" i="29" s="1"/>
  <c r="L421" i="29" a="1"/>
  <c r="L421" i="29" s="1"/>
  <c r="L422" i="29" a="1"/>
  <c r="L422" i="29" s="1"/>
  <c r="L423" i="29" a="1"/>
  <c r="L423" i="29" s="1"/>
  <c r="L424" i="29" a="1"/>
  <c r="L424" i="29" s="1"/>
  <c r="L425" i="29" a="1"/>
  <c r="L425" i="29" s="1"/>
  <c r="L426" i="29" a="1"/>
  <c r="L426" i="29" s="1"/>
  <c r="L427" i="29" a="1"/>
  <c r="L427" i="29" s="1"/>
  <c r="L428" i="29" a="1"/>
  <c r="L428" i="29" s="1"/>
  <c r="L429" i="29" a="1"/>
  <c r="L429" i="29" s="1"/>
  <c r="L430" i="29" a="1"/>
  <c r="L430" i="29" s="1"/>
  <c r="L431" i="29" a="1"/>
  <c r="L431" i="29" s="1"/>
  <c r="L432" i="29" a="1"/>
  <c r="L432" i="29" s="1"/>
  <c r="L433" i="29" a="1"/>
  <c r="L433" i="29" s="1"/>
  <c r="L434" i="29" a="1"/>
  <c r="L434" i="29" s="1"/>
  <c r="L435" i="29" a="1"/>
  <c r="L435" i="29" s="1"/>
  <c r="L436" i="29" a="1"/>
  <c r="L436" i="29" s="1"/>
  <c r="L437" i="29" a="1"/>
  <c r="L437" i="29" s="1"/>
  <c r="L438" i="29" a="1"/>
  <c r="L438" i="29" s="1"/>
  <c r="L439" i="29" a="1"/>
  <c r="L439" i="29" s="1"/>
  <c r="L440" i="29" a="1"/>
  <c r="L440" i="29" s="1"/>
  <c r="L441" i="29" a="1"/>
  <c r="L441" i="29" s="1"/>
  <c r="L442" i="29" a="1"/>
  <c r="L442" i="29" s="1"/>
  <c r="L443" i="29" a="1"/>
  <c r="L443" i="29" s="1"/>
  <c r="L444" i="29" a="1"/>
  <c r="L444" i="29" s="1"/>
  <c r="L445" i="29" a="1"/>
  <c r="L445" i="29" s="1"/>
  <c r="L446" i="29" a="1"/>
  <c r="L446" i="29" s="1"/>
  <c r="L447" i="29" a="1"/>
  <c r="L447" i="29" s="1"/>
  <c r="L448" i="29" a="1"/>
  <c r="L448" i="29" s="1"/>
  <c r="L449" i="29" a="1"/>
  <c r="L449" i="29" s="1"/>
  <c r="L450" i="29" a="1"/>
  <c r="L450" i="29" s="1"/>
  <c r="L451" i="29" a="1"/>
  <c r="L451" i="29" s="1"/>
  <c r="L452" i="29" a="1"/>
  <c r="L452" i="29" s="1"/>
  <c r="L453" i="29" a="1"/>
  <c r="L453" i="29" s="1"/>
  <c r="L454" i="29" a="1"/>
  <c r="L454" i="29" s="1"/>
  <c r="L455" i="29" a="1"/>
  <c r="L455" i="29" s="1"/>
  <c r="L456" i="29" a="1"/>
  <c r="L456" i="29"/>
  <c r="L457" i="29" a="1"/>
  <c r="L457" i="29"/>
  <c r="L458" i="29" a="1"/>
  <c r="L458" i="29" s="1"/>
  <c r="L459" i="29" a="1"/>
  <c r="L459" i="29" s="1"/>
  <c r="L460" i="29" a="1"/>
  <c r="L460" i="29" s="1"/>
  <c r="L461" i="29" a="1"/>
  <c r="L461" i="29" s="1"/>
  <c r="L462" i="29" a="1"/>
  <c r="L462" i="29" s="1"/>
  <c r="L463" i="29" a="1"/>
  <c r="L463" i="29" s="1"/>
  <c r="L464" i="29" a="1"/>
  <c r="L464" i="29" s="1"/>
  <c r="L465" i="29" a="1"/>
  <c r="L465" i="29" s="1"/>
  <c r="L466" i="29" a="1"/>
  <c r="L466" i="29" s="1"/>
  <c r="L467" i="29" a="1"/>
  <c r="L467" i="29" s="1"/>
  <c r="L468" i="29" a="1"/>
  <c r="L468" i="29" s="1"/>
  <c r="L469" i="29" a="1"/>
  <c r="L469" i="29" s="1"/>
  <c r="L470" i="29" a="1"/>
  <c r="L470" i="29" s="1"/>
  <c r="L471" i="29" a="1"/>
  <c r="L471" i="29" s="1"/>
  <c r="L472" i="29" a="1"/>
  <c r="L472" i="29" s="1"/>
  <c r="L473" i="29" a="1"/>
  <c r="L473" i="29" s="1"/>
  <c r="L474" i="29" a="1"/>
  <c r="L474" i="29" s="1"/>
  <c r="L475" i="29" a="1"/>
  <c r="L475" i="29" s="1"/>
  <c r="L476" i="29" a="1"/>
  <c r="L476" i="29" s="1"/>
  <c r="L477" i="29" a="1"/>
  <c r="L477" i="29" s="1"/>
  <c r="L478" i="29" a="1"/>
  <c r="L478" i="29" s="1"/>
  <c r="L479" i="29" a="1"/>
  <c r="L479" i="29" s="1"/>
  <c r="L480" i="29" a="1"/>
  <c r="L480" i="29" s="1"/>
  <c r="L481" i="29" a="1"/>
  <c r="L481" i="29" s="1"/>
  <c r="L482" i="29" a="1"/>
  <c r="L482" i="29" s="1"/>
  <c r="L483" i="29" a="1"/>
  <c r="L483" i="29" s="1"/>
  <c r="L484" i="29" a="1"/>
  <c r="L484" i="29" s="1"/>
  <c r="L485" i="29" a="1"/>
  <c r="L485" i="29" s="1"/>
  <c r="L486" i="29" a="1"/>
  <c r="L486" i="29" s="1"/>
  <c r="L487" i="29" a="1"/>
  <c r="L487" i="29" s="1"/>
  <c r="L488" i="29" a="1"/>
  <c r="L488" i="29" s="1"/>
  <c r="L489" i="29" a="1"/>
  <c r="L489" i="29" s="1"/>
  <c r="L490" i="29" a="1"/>
  <c r="L490" i="29" s="1"/>
  <c r="L491" i="29" a="1"/>
  <c r="L491" i="29" s="1"/>
  <c r="L492" i="29" a="1"/>
  <c r="L492" i="29" s="1"/>
  <c r="L493" i="29" a="1"/>
  <c r="L493" i="29" s="1"/>
  <c r="L494" i="29" a="1"/>
  <c r="L494" i="29" s="1"/>
  <c r="L495" i="29" a="1"/>
  <c r="L495" i="29" s="1"/>
  <c r="L496" i="29" a="1"/>
  <c r="L496" i="29" s="1"/>
  <c r="L497" i="29" a="1"/>
  <c r="L497" i="29" s="1"/>
  <c r="L498" i="29" a="1"/>
  <c r="L498" i="29" s="1"/>
  <c r="L499" i="29" a="1"/>
  <c r="L499" i="29" s="1"/>
  <c r="L500" i="29" a="1"/>
  <c r="L500" i="29" s="1"/>
  <c r="L501" i="29" a="1"/>
  <c r="L501" i="29" s="1"/>
  <c r="L502" i="29" a="1"/>
  <c r="L502" i="29" s="1"/>
  <c r="L503" i="29" a="1"/>
  <c r="L503" i="29" s="1"/>
  <c r="L504" i="29" a="1"/>
  <c r="L504" i="29" s="1"/>
  <c r="L505" i="29" a="1"/>
  <c r="L505" i="29" s="1"/>
  <c r="L506" i="29" a="1"/>
  <c r="L506" i="29" s="1"/>
  <c r="L507" i="29" a="1"/>
  <c r="L507" i="29" s="1"/>
  <c r="L508" i="29" a="1"/>
  <c r="L508" i="29" s="1"/>
  <c r="L509" i="29" a="1"/>
  <c r="L509" i="29" s="1"/>
  <c r="L510" i="29" a="1"/>
  <c r="L510" i="29" s="1"/>
  <c r="L511" i="29" a="1"/>
  <c r="L511" i="29"/>
  <c r="L512" i="29" a="1"/>
  <c r="L512" i="29" s="1"/>
  <c r="L513" i="29" a="1"/>
  <c r="L513" i="29" s="1"/>
  <c r="L514" i="29" a="1"/>
  <c r="L514" i="29" s="1"/>
  <c r="L515" i="29" a="1"/>
  <c r="L515" i="29" s="1"/>
  <c r="L516" i="29" a="1"/>
  <c r="L516" i="29" s="1"/>
  <c r="L517" i="29" a="1"/>
  <c r="L517" i="29" s="1"/>
  <c r="L518" i="29" a="1"/>
  <c r="L518" i="29" s="1"/>
  <c r="L519" i="29" a="1"/>
  <c r="L519" i="29" s="1"/>
  <c r="L520" i="29" a="1"/>
  <c r="L520" i="29" s="1"/>
  <c r="L521" i="29" a="1"/>
  <c r="L521" i="29" s="1"/>
  <c r="L522" i="29" a="1"/>
  <c r="L522" i="29" s="1"/>
  <c r="L523" i="29" a="1"/>
  <c r="L523" i="29" s="1"/>
  <c r="L524" i="29" a="1"/>
  <c r="L524" i="29" s="1"/>
  <c r="L525" i="29" a="1"/>
  <c r="L525" i="29" s="1"/>
  <c r="L526" i="29" a="1"/>
  <c r="L526" i="29" s="1"/>
  <c r="L527" i="29" a="1"/>
  <c r="L527" i="29" s="1"/>
  <c r="L528" i="29" a="1"/>
  <c r="L528" i="29" s="1"/>
  <c r="L529" i="29" a="1"/>
  <c r="L529" i="29" s="1"/>
  <c r="L530" i="29" a="1"/>
  <c r="L530" i="29" s="1"/>
  <c r="L531" i="29" a="1"/>
  <c r="L531" i="29" s="1"/>
  <c r="L532" i="29" a="1"/>
  <c r="L532" i="29" s="1"/>
  <c r="L533" i="29" a="1"/>
  <c r="L533" i="29" s="1"/>
  <c r="L534" i="29" a="1"/>
  <c r="L534" i="29" s="1"/>
  <c r="L535" i="29" a="1"/>
  <c r="L535" i="29" s="1"/>
  <c r="L536" i="29" a="1"/>
  <c r="L536" i="29" s="1"/>
  <c r="L537" i="29" a="1"/>
  <c r="L537" i="29" s="1"/>
  <c r="L538" i="29" a="1"/>
  <c r="L538" i="29" s="1"/>
  <c r="L539" i="29" a="1"/>
  <c r="L539" i="29" s="1"/>
  <c r="L540" i="29" a="1"/>
  <c r="L540" i="29" s="1"/>
  <c r="L541" i="29" a="1"/>
  <c r="L541" i="29" s="1"/>
  <c r="L542" i="29" a="1"/>
  <c r="L542" i="29" s="1"/>
  <c r="L543" i="29" a="1"/>
  <c r="L543" i="29" s="1"/>
  <c r="L544" i="29" a="1"/>
  <c r="L544" i="29" s="1"/>
  <c r="L545" i="29" a="1"/>
  <c r="L545" i="29" s="1"/>
  <c r="L546" i="29" a="1"/>
  <c r="L546" i="29" s="1"/>
  <c r="L547" i="29" a="1"/>
  <c r="L547" i="29" s="1"/>
  <c r="L548" i="29" a="1"/>
  <c r="L548" i="29" s="1"/>
  <c r="L549" i="29" a="1"/>
  <c r="L549" i="29" s="1"/>
  <c r="L550" i="29" a="1"/>
  <c r="L550" i="29" s="1"/>
  <c r="L551" i="29" a="1"/>
  <c r="L551" i="29" s="1"/>
  <c r="L552" i="29" a="1"/>
  <c r="L552" i="29" s="1"/>
  <c r="L553" i="29" a="1"/>
  <c r="L553" i="29" s="1"/>
  <c r="L554" i="29" a="1"/>
  <c r="L554" i="29" s="1"/>
  <c r="L555" i="29" a="1"/>
  <c r="L555" i="29" s="1"/>
  <c r="L556" i="29" a="1"/>
  <c r="L556" i="29" s="1"/>
  <c r="L557" i="29" a="1"/>
  <c r="L557" i="29" s="1"/>
  <c r="L558" i="29" a="1"/>
  <c r="L558" i="29" s="1"/>
  <c r="L559" i="29" a="1"/>
  <c r="L559" i="29" s="1"/>
  <c r="L560" i="29" a="1"/>
  <c r="L560" i="29" s="1"/>
  <c r="L561" i="29" a="1"/>
  <c r="L561" i="29" s="1"/>
  <c r="L562" i="29" a="1"/>
  <c r="L562" i="29" s="1"/>
  <c r="L563" i="29" a="1"/>
  <c r="L563" i="29" s="1"/>
  <c r="L564" i="29" a="1"/>
  <c r="L564" i="29" s="1"/>
  <c r="L565" i="29" a="1"/>
  <c r="L565" i="29" s="1"/>
  <c r="L566" i="29" a="1"/>
  <c r="L566" i="29" s="1"/>
  <c r="L567" i="29" a="1"/>
  <c r="L567" i="29" s="1"/>
  <c r="L568" i="29" a="1"/>
  <c r="L568" i="29" s="1"/>
  <c r="L569" i="29" a="1"/>
  <c r="L569" i="29" s="1"/>
  <c r="L570" i="29" a="1"/>
  <c r="L570" i="29" s="1"/>
  <c r="L571" i="29" a="1"/>
  <c r="L571" i="29" s="1"/>
  <c r="L572" i="29" a="1"/>
  <c r="L572" i="29" s="1"/>
  <c r="L573" i="29" a="1"/>
  <c r="L573" i="29" s="1"/>
  <c r="L574" i="29" a="1"/>
  <c r="L574" i="29" s="1"/>
  <c r="L575" i="29" a="1"/>
  <c r="L575" i="29" s="1"/>
  <c r="M2" i="29" a="1"/>
  <c r="M2" i="29" s="1"/>
  <c r="M3" i="29" a="1"/>
  <c r="M3" i="29" s="1"/>
  <c r="M4" i="29" a="1"/>
  <c r="M4" i="29" s="1"/>
  <c r="M5" i="29" a="1"/>
  <c r="M5" i="29" s="1"/>
  <c r="M6" i="29" a="1"/>
  <c r="M6" i="29" s="1"/>
  <c r="M7" i="29" a="1"/>
  <c r="M7" i="29" s="1"/>
  <c r="M8" i="29" a="1"/>
  <c r="M8" i="29" s="1"/>
  <c r="M9" i="29" a="1"/>
  <c r="M9" i="29"/>
  <c r="M10" i="29" a="1"/>
  <c r="M10" i="29" s="1"/>
  <c r="M11" i="29" a="1"/>
  <c r="M11" i="29" s="1"/>
  <c r="M12" i="29" a="1"/>
  <c r="M12" i="29" s="1"/>
  <c r="M13" i="29" a="1"/>
  <c r="M13" i="29" s="1"/>
  <c r="M14" i="29" a="1"/>
  <c r="M14" i="29" s="1"/>
  <c r="M15" i="29" a="1"/>
  <c r="M15" i="29" s="1"/>
  <c r="M16" i="29" a="1"/>
  <c r="M16" i="29" s="1"/>
  <c r="M17" i="29" a="1"/>
  <c r="M17" i="29" s="1"/>
  <c r="M18" i="29" a="1"/>
  <c r="M18" i="29" s="1"/>
  <c r="M19" i="29" a="1"/>
  <c r="M19" i="29" s="1"/>
  <c r="M20" i="29" a="1"/>
  <c r="M20" i="29" s="1"/>
  <c r="M21" i="29" a="1"/>
  <c r="M21" i="29" s="1"/>
  <c r="M22" i="29" a="1"/>
  <c r="M22" i="29" s="1"/>
  <c r="M23" i="29" a="1"/>
  <c r="M23" i="29" s="1"/>
  <c r="M24" i="29" a="1"/>
  <c r="M24" i="29" s="1"/>
  <c r="M25" i="29" a="1"/>
  <c r="M25" i="29" s="1"/>
  <c r="M26" i="29" a="1"/>
  <c r="M26" i="29" s="1"/>
  <c r="M27" i="29" a="1"/>
  <c r="M27" i="29" s="1"/>
  <c r="M28" i="29" a="1"/>
  <c r="M28" i="29" s="1"/>
  <c r="M29" i="29" a="1"/>
  <c r="M29" i="29" s="1"/>
  <c r="M30" i="29" a="1"/>
  <c r="M30" i="29" s="1"/>
  <c r="M31" i="29" a="1"/>
  <c r="M31" i="29" s="1"/>
  <c r="M32" i="29" a="1"/>
  <c r="M32" i="29" s="1"/>
  <c r="M33" i="29" a="1"/>
  <c r="M33" i="29" s="1"/>
  <c r="M34" i="29" a="1"/>
  <c r="M34" i="29" s="1"/>
  <c r="M35" i="29" a="1"/>
  <c r="M35" i="29" s="1"/>
  <c r="M36" i="29" a="1"/>
  <c r="M36" i="29" s="1"/>
  <c r="M37" i="29" a="1"/>
  <c r="M37" i="29" s="1"/>
  <c r="M38" i="29" a="1"/>
  <c r="M38" i="29" s="1"/>
  <c r="M39" i="29" a="1"/>
  <c r="M39" i="29" s="1"/>
  <c r="M40" i="29" a="1"/>
  <c r="M40" i="29" s="1"/>
  <c r="M41" i="29" a="1"/>
  <c r="M41" i="29" s="1"/>
  <c r="M42" i="29" a="1"/>
  <c r="M42" i="29" s="1"/>
  <c r="M43" i="29" a="1"/>
  <c r="M43" i="29" s="1"/>
  <c r="M44" i="29" a="1"/>
  <c r="M44" i="29"/>
  <c r="M45" i="29" a="1"/>
  <c r="M45" i="29" s="1"/>
  <c r="M46" i="29" a="1"/>
  <c r="M46" i="29" s="1"/>
  <c r="M47" i="29" a="1"/>
  <c r="M47" i="29" s="1"/>
  <c r="M48" i="29" a="1"/>
  <c r="M48" i="29" s="1"/>
  <c r="M49" i="29" a="1"/>
  <c r="M49" i="29" s="1"/>
  <c r="M50" i="29" a="1"/>
  <c r="M50" i="29" s="1"/>
  <c r="M51" i="29" a="1"/>
  <c r="M51" i="29" s="1"/>
  <c r="M52" i="29" a="1"/>
  <c r="M52" i="29" s="1"/>
  <c r="M53" i="29" a="1"/>
  <c r="M53" i="29" s="1"/>
  <c r="M54" i="29" a="1"/>
  <c r="M54" i="29" s="1"/>
  <c r="M55" i="29" a="1"/>
  <c r="M55" i="29" s="1"/>
  <c r="M56" i="29" a="1"/>
  <c r="M56" i="29" s="1"/>
  <c r="M57" i="29" a="1"/>
  <c r="M57" i="29" s="1"/>
  <c r="M58" i="29" a="1"/>
  <c r="M58" i="29" s="1"/>
  <c r="M59" i="29" a="1"/>
  <c r="M59" i="29" s="1"/>
  <c r="M60" i="29" a="1"/>
  <c r="M60" i="29" s="1"/>
  <c r="M61" i="29" a="1"/>
  <c r="M61" i="29" s="1"/>
  <c r="M62" i="29" a="1"/>
  <c r="M62" i="29" s="1"/>
  <c r="M63" i="29" a="1"/>
  <c r="M63" i="29" s="1"/>
  <c r="M64" i="29" a="1"/>
  <c r="M64" i="29" s="1"/>
  <c r="M65" i="29" a="1"/>
  <c r="M65" i="29" s="1"/>
  <c r="M66" i="29" a="1"/>
  <c r="M66" i="29" s="1"/>
  <c r="M67" i="29" a="1"/>
  <c r="M67" i="29" s="1"/>
  <c r="M68" i="29" a="1"/>
  <c r="M68" i="29" s="1"/>
  <c r="M69" i="29" a="1"/>
  <c r="M69" i="29" s="1"/>
  <c r="M70" i="29" a="1"/>
  <c r="M70" i="29" s="1"/>
  <c r="M71" i="29" a="1"/>
  <c r="M71" i="29" s="1"/>
  <c r="M72" i="29" a="1"/>
  <c r="M72" i="29" s="1"/>
  <c r="M73" i="29" a="1"/>
  <c r="M73" i="29" s="1"/>
  <c r="M74" i="29" a="1"/>
  <c r="M74" i="29" s="1"/>
  <c r="M75" i="29" a="1"/>
  <c r="M75" i="29" s="1"/>
  <c r="M76" i="29" a="1"/>
  <c r="M76" i="29" s="1"/>
  <c r="M77" i="29" a="1"/>
  <c r="M77" i="29" s="1"/>
  <c r="M78" i="29" a="1"/>
  <c r="M78" i="29" s="1"/>
  <c r="M79" i="29" a="1"/>
  <c r="M79" i="29" s="1"/>
  <c r="M80" i="29" a="1"/>
  <c r="M80" i="29" s="1"/>
  <c r="M81" i="29" a="1"/>
  <c r="M81" i="29" s="1"/>
  <c r="M82" i="29" a="1"/>
  <c r="M82" i="29" s="1"/>
  <c r="M83" i="29" a="1"/>
  <c r="M83" i="29" s="1"/>
  <c r="M84" i="29" a="1"/>
  <c r="M84" i="29" s="1"/>
  <c r="M85" i="29" a="1"/>
  <c r="M85" i="29" s="1"/>
  <c r="M86" i="29" a="1"/>
  <c r="M86" i="29" s="1"/>
  <c r="M87" i="29" a="1"/>
  <c r="M87" i="29" s="1"/>
  <c r="M88" i="29" a="1"/>
  <c r="M88" i="29" s="1"/>
  <c r="M89" i="29" a="1"/>
  <c r="M89" i="29" s="1"/>
  <c r="M90" i="29" a="1"/>
  <c r="M90" i="29" s="1"/>
  <c r="M91" i="29" a="1"/>
  <c r="M91" i="29" s="1"/>
  <c r="M92" i="29" a="1"/>
  <c r="M92" i="29" s="1"/>
  <c r="M93" i="29" a="1"/>
  <c r="M93" i="29" s="1"/>
  <c r="M94" i="29" a="1"/>
  <c r="M94" i="29" s="1"/>
  <c r="M95" i="29" a="1"/>
  <c r="M95" i="29" s="1"/>
  <c r="M96" i="29" a="1"/>
  <c r="M96" i="29" s="1"/>
  <c r="M97" i="29" a="1"/>
  <c r="M97" i="29" s="1"/>
  <c r="M98" i="29" a="1"/>
  <c r="M98" i="29" s="1"/>
  <c r="M99" i="29" a="1"/>
  <c r="M99" i="29" s="1"/>
  <c r="M100" i="29" a="1"/>
  <c r="M100" i="29" s="1"/>
  <c r="M101" i="29" a="1"/>
  <c r="M101" i="29" s="1"/>
  <c r="M102" i="29" a="1"/>
  <c r="M102" i="29" s="1"/>
  <c r="M103" i="29" a="1"/>
  <c r="M103" i="29" s="1"/>
  <c r="M104" i="29" a="1"/>
  <c r="M104" i="29" s="1"/>
  <c r="M105" i="29" a="1"/>
  <c r="M105" i="29" s="1"/>
  <c r="M106" i="29" a="1"/>
  <c r="M106" i="29" s="1"/>
  <c r="M107" i="29" a="1"/>
  <c r="M107" i="29" s="1"/>
  <c r="M108" i="29" a="1"/>
  <c r="M108" i="29" s="1"/>
  <c r="M109" i="29" a="1"/>
  <c r="M109" i="29" s="1"/>
  <c r="M110" i="29" a="1"/>
  <c r="M110" i="29" s="1"/>
  <c r="M111" i="29" a="1"/>
  <c r="M111" i="29" s="1"/>
  <c r="M112" i="29" a="1"/>
  <c r="M112" i="29" s="1"/>
  <c r="M113" i="29" a="1"/>
  <c r="M113" i="29" s="1"/>
  <c r="M114" i="29" a="1"/>
  <c r="M114" i="29" s="1"/>
  <c r="M115" i="29" a="1"/>
  <c r="M115" i="29" s="1"/>
  <c r="M116" i="29" a="1"/>
  <c r="M116" i="29" s="1"/>
  <c r="M117" i="29" a="1"/>
  <c r="M117" i="29" s="1"/>
  <c r="M118" i="29" a="1"/>
  <c r="M118" i="29" s="1"/>
  <c r="M119" i="29" a="1"/>
  <c r="M119" i="29" s="1"/>
  <c r="M120" i="29" a="1"/>
  <c r="M120" i="29" s="1"/>
  <c r="M121" i="29" a="1"/>
  <c r="M121" i="29" s="1"/>
  <c r="M122" i="29" a="1"/>
  <c r="M122" i="29" s="1"/>
  <c r="M123" i="29" a="1"/>
  <c r="M123" i="29" s="1"/>
  <c r="M124" i="29" a="1"/>
  <c r="M124" i="29" s="1"/>
  <c r="M125" i="29" a="1"/>
  <c r="M125" i="29" s="1"/>
  <c r="M126" i="29" a="1"/>
  <c r="M126" i="29" s="1"/>
  <c r="M127" i="29" a="1"/>
  <c r="M127" i="29" s="1"/>
  <c r="M128" i="29" a="1"/>
  <c r="M128" i="29" s="1"/>
  <c r="M129" i="29" a="1"/>
  <c r="M129" i="29" s="1"/>
  <c r="M130" i="29" a="1"/>
  <c r="M130" i="29" s="1"/>
  <c r="M131" i="29" a="1"/>
  <c r="M131" i="29" s="1"/>
  <c r="M132" i="29" a="1"/>
  <c r="M132" i="29" s="1"/>
  <c r="M133" i="29" a="1"/>
  <c r="M133" i="29" s="1"/>
  <c r="M134" i="29" a="1"/>
  <c r="M134" i="29" s="1"/>
  <c r="M135" i="29" a="1"/>
  <c r="M135" i="29" s="1"/>
  <c r="M136" i="29" a="1"/>
  <c r="M136" i="29" s="1"/>
  <c r="M137" i="29" a="1"/>
  <c r="M137" i="29" s="1"/>
  <c r="M138" i="29" a="1"/>
  <c r="M138" i="29" s="1"/>
  <c r="M139" i="29" a="1"/>
  <c r="M139" i="29" s="1"/>
  <c r="M140" i="29" a="1"/>
  <c r="M140" i="29" s="1"/>
  <c r="M141" i="29" a="1"/>
  <c r="M141" i="29" s="1"/>
  <c r="M142" i="29" a="1"/>
  <c r="M142" i="29" s="1"/>
  <c r="M143" i="29" a="1"/>
  <c r="M143" i="29" s="1"/>
  <c r="M144" i="29" a="1"/>
  <c r="M144" i="29" s="1"/>
  <c r="M145" i="29" a="1"/>
  <c r="M145" i="29" s="1"/>
  <c r="M146" i="29" a="1"/>
  <c r="M146" i="29" s="1"/>
  <c r="M147" i="29" a="1"/>
  <c r="M147" i="29" s="1"/>
  <c r="M148" i="29" a="1"/>
  <c r="M148" i="29" s="1"/>
  <c r="M149" i="29" a="1"/>
  <c r="M149" i="29" s="1"/>
  <c r="M150" i="29" a="1"/>
  <c r="M150" i="29" s="1"/>
  <c r="M151" i="29" a="1"/>
  <c r="M151" i="29" s="1"/>
  <c r="M152" i="29" a="1"/>
  <c r="M152" i="29" s="1"/>
  <c r="M153" i="29" a="1"/>
  <c r="M153" i="29" s="1"/>
  <c r="M154" i="29" a="1"/>
  <c r="M154" i="29" s="1"/>
  <c r="M155" i="29" a="1"/>
  <c r="M155" i="29" s="1"/>
  <c r="M156" i="29" a="1"/>
  <c r="M156" i="29" s="1"/>
  <c r="M157" i="29" a="1"/>
  <c r="M157" i="29" s="1"/>
  <c r="M158" i="29" a="1"/>
  <c r="M158" i="29" s="1"/>
  <c r="M159" i="29" a="1"/>
  <c r="M159" i="29" s="1"/>
  <c r="M160" i="29" a="1"/>
  <c r="M160" i="29" s="1"/>
  <c r="M161" i="29" a="1"/>
  <c r="M161" i="29" s="1"/>
  <c r="M162" i="29" a="1"/>
  <c r="M162" i="29" s="1"/>
  <c r="M163" i="29" a="1"/>
  <c r="M163" i="29" s="1"/>
  <c r="M164" i="29" a="1"/>
  <c r="M164" i="29" s="1"/>
  <c r="M165" i="29" a="1"/>
  <c r="M165" i="29" s="1"/>
  <c r="M166" i="29" a="1"/>
  <c r="M166" i="29" s="1"/>
  <c r="M167" i="29" a="1"/>
  <c r="M167" i="29" s="1"/>
  <c r="M168" i="29" a="1"/>
  <c r="M168" i="29" s="1"/>
  <c r="M169" i="29" a="1"/>
  <c r="M169" i="29" s="1"/>
  <c r="M170" i="29" a="1"/>
  <c r="M170" i="29" s="1"/>
  <c r="M171" i="29" a="1"/>
  <c r="M171" i="29" s="1"/>
  <c r="M172" i="29" a="1"/>
  <c r="M172" i="29" s="1"/>
  <c r="M173" i="29" a="1"/>
  <c r="M173" i="29" s="1"/>
  <c r="M174" i="29" a="1"/>
  <c r="M174" i="29" s="1"/>
  <c r="M175" i="29" a="1"/>
  <c r="M175" i="29" s="1"/>
  <c r="M176" i="29" a="1"/>
  <c r="M176" i="29" s="1"/>
  <c r="M177" i="29" a="1"/>
  <c r="M177" i="29" s="1"/>
  <c r="M178" i="29" a="1"/>
  <c r="M178" i="29" s="1"/>
  <c r="M179" i="29" a="1"/>
  <c r="M179" i="29" s="1"/>
  <c r="M180" i="29" a="1"/>
  <c r="M180" i="29" s="1"/>
  <c r="M181" i="29" a="1"/>
  <c r="M181" i="29" s="1"/>
  <c r="M182" i="29" a="1"/>
  <c r="M182" i="29" s="1"/>
  <c r="M183" i="29" a="1"/>
  <c r="M183" i="29" s="1"/>
  <c r="M184" i="29" a="1"/>
  <c r="M184" i="29" s="1"/>
  <c r="M185" i="29" a="1"/>
  <c r="M185" i="29" s="1"/>
  <c r="M186" i="29" a="1"/>
  <c r="M186" i="29" s="1"/>
  <c r="M187" i="29" a="1"/>
  <c r="M187" i="29" s="1"/>
  <c r="M188" i="29" a="1"/>
  <c r="M188" i="29" s="1"/>
  <c r="M189" i="29" a="1"/>
  <c r="M189" i="29" s="1"/>
  <c r="M190" i="29" a="1"/>
  <c r="M190" i="29" s="1"/>
  <c r="M191" i="29" a="1"/>
  <c r="M191" i="29" s="1"/>
  <c r="M192" i="29" a="1"/>
  <c r="M192" i="29" s="1"/>
  <c r="M193" i="29" a="1"/>
  <c r="M193" i="29" s="1"/>
  <c r="M194" i="29" a="1"/>
  <c r="M194" i="29" s="1"/>
  <c r="M195" i="29" a="1"/>
  <c r="M195" i="29" s="1"/>
  <c r="M196" i="29" a="1"/>
  <c r="M196" i="29" s="1"/>
  <c r="M197" i="29" a="1"/>
  <c r="M197" i="29" s="1"/>
  <c r="M198" i="29" a="1"/>
  <c r="M198" i="29" s="1"/>
  <c r="M199" i="29" a="1"/>
  <c r="M199" i="29" s="1"/>
  <c r="M200" i="29" a="1"/>
  <c r="M200" i="29" s="1"/>
  <c r="M201" i="29" a="1"/>
  <c r="M201" i="29" s="1"/>
  <c r="M202" i="29" a="1"/>
  <c r="M202" i="29" s="1"/>
  <c r="M203" i="29" a="1"/>
  <c r="M203" i="29" s="1"/>
  <c r="M204" i="29" a="1"/>
  <c r="M204" i="29" s="1"/>
  <c r="M205" i="29" a="1"/>
  <c r="M205" i="29" s="1"/>
  <c r="M206" i="29" a="1"/>
  <c r="M206" i="29" s="1"/>
  <c r="M207" i="29" a="1"/>
  <c r="M207" i="29" s="1"/>
  <c r="M208" i="29" a="1"/>
  <c r="M208" i="29" s="1"/>
  <c r="M209" i="29" a="1"/>
  <c r="M209" i="29" s="1"/>
  <c r="M210" i="29" a="1"/>
  <c r="M210" i="29" s="1"/>
  <c r="M211" i="29" a="1"/>
  <c r="M211" i="29" s="1"/>
  <c r="M212" i="29" a="1"/>
  <c r="M212" i="29" s="1"/>
  <c r="M213" i="29" a="1"/>
  <c r="M213" i="29" s="1"/>
  <c r="M214" i="29" a="1"/>
  <c r="M214" i="29" s="1"/>
  <c r="M215" i="29" a="1"/>
  <c r="M215" i="29" s="1"/>
  <c r="M216" i="29" a="1"/>
  <c r="M216" i="29" s="1"/>
  <c r="M217" i="29" a="1"/>
  <c r="M217" i="29" s="1"/>
  <c r="M218" i="29" a="1"/>
  <c r="M218" i="29" s="1"/>
  <c r="M219" i="29" a="1"/>
  <c r="M219" i="29" s="1"/>
  <c r="M220" i="29" a="1"/>
  <c r="M220" i="29" s="1"/>
  <c r="M221" i="29" a="1"/>
  <c r="M221" i="29" s="1"/>
  <c r="M222" i="29" a="1"/>
  <c r="M222" i="29" s="1"/>
  <c r="M223" i="29" a="1"/>
  <c r="M223" i="29" s="1"/>
  <c r="M224" i="29" a="1"/>
  <c r="M224" i="29" s="1"/>
  <c r="M225" i="29" a="1"/>
  <c r="M225" i="29" s="1"/>
  <c r="M226" i="29" a="1"/>
  <c r="M226" i="29" s="1"/>
  <c r="M227" i="29" a="1"/>
  <c r="M227" i="29" s="1"/>
  <c r="M228" i="29" a="1"/>
  <c r="M228" i="29" s="1"/>
  <c r="M229" i="29" a="1"/>
  <c r="M229" i="29" s="1"/>
  <c r="M230" i="29" a="1"/>
  <c r="M230" i="29" s="1"/>
  <c r="M231" i="29" a="1"/>
  <c r="M231" i="29" s="1"/>
  <c r="M232" i="29" a="1"/>
  <c r="M232" i="29" s="1"/>
  <c r="M233" i="29" a="1"/>
  <c r="M233" i="29" s="1"/>
  <c r="M234" i="29" a="1"/>
  <c r="M234" i="29" s="1"/>
  <c r="M235" i="29" a="1"/>
  <c r="M235" i="29" s="1"/>
  <c r="M236" i="29" a="1"/>
  <c r="M236" i="29" s="1"/>
  <c r="M237" i="29" a="1"/>
  <c r="M237" i="29" s="1"/>
  <c r="M238" i="29" a="1"/>
  <c r="M238" i="29" s="1"/>
  <c r="M239" i="29" a="1"/>
  <c r="M239" i="29" s="1"/>
  <c r="M240" i="29" a="1"/>
  <c r="M240" i="29" s="1"/>
  <c r="M241" i="29" a="1"/>
  <c r="M241" i="29" s="1"/>
  <c r="M242" i="29" a="1"/>
  <c r="M242" i="29" s="1"/>
  <c r="M243" i="29" a="1"/>
  <c r="M243" i="29" s="1"/>
  <c r="M244" i="29" a="1"/>
  <c r="M244" i="29" s="1"/>
  <c r="M245" i="29" a="1"/>
  <c r="M245" i="29" s="1"/>
  <c r="M246" i="29" a="1"/>
  <c r="M246" i="29" s="1"/>
  <c r="M247" i="29" a="1"/>
  <c r="M247" i="29" s="1"/>
  <c r="M248" i="29" a="1"/>
  <c r="M248" i="29" s="1"/>
  <c r="M249" i="29" a="1"/>
  <c r="M249" i="29" s="1"/>
  <c r="M250" i="29" a="1"/>
  <c r="M250" i="29" s="1"/>
  <c r="M251" i="29" a="1"/>
  <c r="M251" i="29" s="1"/>
  <c r="M252" i="29" a="1"/>
  <c r="M252" i="29" s="1"/>
  <c r="M253" i="29" a="1"/>
  <c r="M253" i="29" s="1"/>
  <c r="M254" i="29" a="1"/>
  <c r="M254" i="29" s="1"/>
  <c r="M255" i="29" a="1"/>
  <c r="M255" i="29" s="1"/>
  <c r="M256" i="29" a="1"/>
  <c r="M256" i="29" s="1"/>
  <c r="M257" i="29" a="1"/>
  <c r="M257" i="29" s="1"/>
  <c r="M258" i="29" a="1"/>
  <c r="M258" i="29" s="1"/>
  <c r="M259" i="29" a="1"/>
  <c r="M259" i="29" s="1"/>
  <c r="M260" i="29" a="1"/>
  <c r="M260" i="29" s="1"/>
  <c r="M261" i="29" a="1"/>
  <c r="M261" i="29" s="1"/>
  <c r="M262" i="29" a="1"/>
  <c r="M262" i="29" s="1"/>
  <c r="M263" i="29" a="1"/>
  <c r="M263" i="29" s="1"/>
  <c r="M264" i="29" a="1"/>
  <c r="M264" i="29" s="1"/>
  <c r="M265" i="29" a="1"/>
  <c r="M265" i="29" s="1"/>
  <c r="M266" i="29" a="1"/>
  <c r="M266" i="29" s="1"/>
  <c r="M267" i="29" a="1"/>
  <c r="M267" i="29" s="1"/>
  <c r="M268" i="29" a="1"/>
  <c r="M268" i="29" s="1"/>
  <c r="M269" i="29" a="1"/>
  <c r="M269" i="29" s="1"/>
  <c r="M270" i="29" a="1"/>
  <c r="M270" i="29" s="1"/>
  <c r="M271" i="29" a="1"/>
  <c r="M271" i="29" s="1"/>
  <c r="M272" i="29" a="1"/>
  <c r="M272" i="29" s="1"/>
  <c r="M273" i="29" a="1"/>
  <c r="M273" i="29" s="1"/>
  <c r="M274" i="29" a="1"/>
  <c r="M274" i="29" s="1"/>
  <c r="M275" i="29" a="1"/>
  <c r="M275" i="29" s="1"/>
  <c r="M276" i="29" a="1"/>
  <c r="M276" i="29" s="1"/>
  <c r="M277" i="29" a="1"/>
  <c r="M277" i="29" s="1"/>
  <c r="M278" i="29" a="1"/>
  <c r="M278" i="29" s="1"/>
  <c r="M279" i="29" a="1"/>
  <c r="M279" i="29" s="1"/>
  <c r="M280" i="29" a="1"/>
  <c r="M280" i="29" s="1"/>
  <c r="M281" i="29" a="1"/>
  <c r="M281" i="29" s="1"/>
  <c r="M282" i="29" a="1"/>
  <c r="M282" i="29" s="1"/>
  <c r="M283" i="29" a="1"/>
  <c r="M283" i="29" s="1"/>
  <c r="M284" i="29" a="1"/>
  <c r="M284" i="29" s="1"/>
  <c r="M285" i="29" a="1"/>
  <c r="M285" i="29" s="1"/>
  <c r="M286" i="29" a="1"/>
  <c r="M286" i="29" s="1"/>
  <c r="M287" i="29" a="1"/>
  <c r="M287" i="29" s="1"/>
  <c r="M288" i="29" a="1"/>
  <c r="M288" i="29" s="1"/>
  <c r="M289" i="29" a="1"/>
  <c r="M289" i="29" s="1"/>
  <c r="M290" i="29" a="1"/>
  <c r="M290" i="29" s="1"/>
  <c r="M291" i="29" a="1"/>
  <c r="M291" i="29" s="1"/>
  <c r="M292" i="29" a="1"/>
  <c r="M292" i="29" s="1"/>
  <c r="M293" i="29" a="1"/>
  <c r="M293" i="29" s="1"/>
  <c r="M294" i="29" a="1"/>
  <c r="M294" i="29" s="1"/>
  <c r="M295" i="29" a="1"/>
  <c r="M295" i="29" s="1"/>
  <c r="M296" i="29" a="1"/>
  <c r="M296" i="29" s="1"/>
  <c r="M297" i="29" a="1"/>
  <c r="M297" i="29" s="1"/>
  <c r="M298" i="29" a="1"/>
  <c r="M298" i="29" s="1"/>
  <c r="M299" i="29" a="1"/>
  <c r="M299" i="29" s="1"/>
  <c r="M300" i="29" a="1"/>
  <c r="M300" i="29" s="1"/>
  <c r="M301" i="29" a="1"/>
  <c r="M301" i="29" s="1"/>
  <c r="M302" i="29" a="1"/>
  <c r="M302" i="29" s="1"/>
  <c r="M303" i="29" a="1"/>
  <c r="M303" i="29" s="1"/>
  <c r="M304" i="29" a="1"/>
  <c r="M304" i="29" s="1"/>
  <c r="M305" i="29" a="1"/>
  <c r="M305" i="29" s="1"/>
  <c r="M306" i="29" a="1"/>
  <c r="M306" i="29" s="1"/>
  <c r="M307" i="29" a="1"/>
  <c r="M307" i="29" s="1"/>
  <c r="M308" i="29" a="1"/>
  <c r="M308" i="29" s="1"/>
  <c r="M309" i="29" a="1"/>
  <c r="M309" i="29"/>
  <c r="M310" i="29" a="1"/>
  <c r="M310" i="29" s="1"/>
  <c r="M311" i="29" a="1"/>
  <c r="M311" i="29" s="1"/>
  <c r="M312" i="29" a="1"/>
  <c r="M312" i="29" s="1"/>
  <c r="M313" i="29" a="1"/>
  <c r="M313" i="29" s="1"/>
  <c r="M314" i="29" a="1"/>
  <c r="M314" i="29"/>
  <c r="M315" i="29" a="1"/>
  <c r="M315" i="29" s="1"/>
  <c r="M316" i="29" a="1"/>
  <c r="M316" i="29" s="1"/>
  <c r="M317" i="29" a="1"/>
  <c r="M317" i="29" s="1"/>
  <c r="M318" i="29" a="1"/>
  <c r="M318" i="29" s="1"/>
  <c r="M319" i="29" a="1"/>
  <c r="M319" i="29" s="1"/>
  <c r="M320" i="29" a="1"/>
  <c r="M320" i="29" s="1"/>
  <c r="M321" i="29" a="1"/>
  <c r="M321" i="29" s="1"/>
  <c r="M322" i="29" a="1"/>
  <c r="M322" i="29" s="1"/>
  <c r="M323" i="29" a="1"/>
  <c r="M323" i="29" s="1"/>
  <c r="M324" i="29" a="1"/>
  <c r="M324" i="29" s="1"/>
  <c r="M325" i="29" a="1"/>
  <c r="M325" i="29" s="1"/>
  <c r="M326" i="29" a="1"/>
  <c r="M326" i="29" s="1"/>
  <c r="M327" i="29" a="1"/>
  <c r="M327" i="29" s="1"/>
  <c r="M328" i="29" a="1"/>
  <c r="M328" i="29" s="1"/>
  <c r="M329" i="29" a="1"/>
  <c r="M329" i="29" s="1"/>
  <c r="M330" i="29" a="1"/>
  <c r="M330" i="29" s="1"/>
  <c r="M331" i="29" a="1"/>
  <c r="M331" i="29" s="1"/>
  <c r="M332" i="29" a="1"/>
  <c r="M332" i="29" s="1"/>
  <c r="M333" i="29" a="1"/>
  <c r="M333" i="29" s="1"/>
  <c r="M334" i="29" a="1"/>
  <c r="M334" i="29" s="1"/>
  <c r="M335" i="29" a="1"/>
  <c r="M335" i="29" s="1"/>
  <c r="M336" i="29" a="1"/>
  <c r="M336" i="29" s="1"/>
  <c r="M337" i="29" a="1"/>
  <c r="M337" i="29" s="1"/>
  <c r="M338" i="29" a="1"/>
  <c r="M338" i="29" s="1"/>
  <c r="M339" i="29" a="1"/>
  <c r="M339" i="29" s="1"/>
  <c r="M340" i="29" a="1"/>
  <c r="M340" i="29" s="1"/>
  <c r="M341" i="29" a="1"/>
  <c r="M341" i="29" s="1"/>
  <c r="M342" i="29" a="1"/>
  <c r="M342" i="29" s="1"/>
  <c r="M343" i="29" a="1"/>
  <c r="M343" i="29" s="1"/>
  <c r="M344" i="29" a="1"/>
  <c r="M344" i="29" s="1"/>
  <c r="M345" i="29" a="1"/>
  <c r="M345" i="29" s="1"/>
  <c r="M346" i="29" a="1"/>
  <c r="M346" i="29" s="1"/>
  <c r="M347" i="29" a="1"/>
  <c r="M347" i="29" s="1"/>
  <c r="M348" i="29" a="1"/>
  <c r="M348" i="29" s="1"/>
  <c r="M349" i="29" a="1"/>
  <c r="M349" i="29" s="1"/>
  <c r="M350" i="29" a="1"/>
  <c r="M350" i="29" s="1"/>
  <c r="M351" i="29" a="1"/>
  <c r="M351" i="29" s="1"/>
  <c r="M352" i="29" a="1"/>
  <c r="M352" i="29" s="1"/>
  <c r="M353" i="29" a="1"/>
  <c r="M353" i="29" s="1"/>
  <c r="M354" i="29" a="1"/>
  <c r="M354" i="29" s="1"/>
  <c r="M355" i="29" a="1"/>
  <c r="M355" i="29" s="1"/>
  <c r="M356" i="29" a="1"/>
  <c r="M356" i="29" s="1"/>
  <c r="M357" i="29" a="1"/>
  <c r="M357" i="29" s="1"/>
  <c r="M358" i="29" a="1"/>
  <c r="M358" i="29" s="1"/>
  <c r="M359" i="29" a="1"/>
  <c r="M359" i="29" s="1"/>
  <c r="M360" i="29" a="1"/>
  <c r="M360" i="29" s="1"/>
  <c r="M361" i="29" a="1"/>
  <c r="M361" i="29" s="1"/>
  <c r="M362" i="29" a="1"/>
  <c r="M362" i="29" s="1"/>
  <c r="M363" i="29" a="1"/>
  <c r="M363" i="29" s="1"/>
  <c r="M364" i="29" a="1"/>
  <c r="M364" i="29" s="1"/>
  <c r="M365" i="29" a="1"/>
  <c r="M365" i="29" s="1"/>
  <c r="M366" i="29" a="1"/>
  <c r="M366" i="29" s="1"/>
  <c r="M367" i="29" a="1"/>
  <c r="M367" i="29" s="1"/>
  <c r="M368" i="29" a="1"/>
  <c r="M368" i="29" s="1"/>
  <c r="M369" i="29" a="1"/>
  <c r="M369" i="29" s="1"/>
  <c r="M370" i="29" a="1"/>
  <c r="M370" i="29" s="1"/>
  <c r="M371" i="29" a="1"/>
  <c r="M371" i="29" s="1"/>
  <c r="M372" i="29" a="1"/>
  <c r="M372" i="29" s="1"/>
  <c r="M373" i="29" a="1"/>
  <c r="M373" i="29" s="1"/>
  <c r="M374" i="29" a="1"/>
  <c r="M374" i="29" s="1"/>
  <c r="M375" i="29" a="1"/>
  <c r="M375" i="29" s="1"/>
  <c r="M376" i="29" a="1"/>
  <c r="M376" i="29" s="1"/>
  <c r="M377" i="29" a="1"/>
  <c r="M377" i="29" s="1"/>
  <c r="M378" i="29" a="1"/>
  <c r="M378" i="29" s="1"/>
  <c r="M379" i="29" a="1"/>
  <c r="M379" i="29" s="1"/>
  <c r="M380" i="29" a="1"/>
  <c r="M380" i="29" s="1"/>
  <c r="M381" i="29" a="1"/>
  <c r="M381" i="29" s="1"/>
  <c r="M382" i="29" a="1"/>
  <c r="M382" i="29" s="1"/>
  <c r="M383" i="29" a="1"/>
  <c r="M383" i="29" s="1"/>
  <c r="M384" i="29" a="1"/>
  <c r="M384" i="29" s="1"/>
  <c r="M385" i="29" a="1"/>
  <c r="M385" i="29" s="1"/>
  <c r="M386" i="29" a="1"/>
  <c r="M386" i="29" s="1"/>
  <c r="M387" i="29" a="1"/>
  <c r="M387" i="29" s="1"/>
  <c r="M388" i="29" a="1"/>
  <c r="M388" i="29" s="1"/>
  <c r="M389" i="29" a="1"/>
  <c r="M389" i="29" s="1"/>
  <c r="M390" i="29" a="1"/>
  <c r="M390" i="29" s="1"/>
  <c r="M391" i="29" a="1"/>
  <c r="M391" i="29" s="1"/>
  <c r="M392" i="29" a="1"/>
  <c r="M392" i="29" s="1"/>
  <c r="M393" i="29" a="1"/>
  <c r="M393" i="29" s="1"/>
  <c r="M394" i="29" a="1"/>
  <c r="M394" i="29" s="1"/>
  <c r="M395" i="29" a="1"/>
  <c r="M395" i="29" s="1"/>
  <c r="M396" i="29" a="1"/>
  <c r="M396" i="29" s="1"/>
  <c r="M397" i="29" a="1"/>
  <c r="M397" i="29" s="1"/>
  <c r="M398" i="29" a="1"/>
  <c r="M398" i="29" s="1"/>
  <c r="M399" i="29" a="1"/>
  <c r="M399" i="29" s="1"/>
  <c r="M400" i="29" a="1"/>
  <c r="M400" i="29" s="1"/>
  <c r="M401" i="29" a="1"/>
  <c r="M401" i="29" s="1"/>
  <c r="M402" i="29" a="1"/>
  <c r="M402" i="29" s="1"/>
  <c r="M403" i="29" a="1"/>
  <c r="M403" i="29" s="1"/>
  <c r="M404" i="29" a="1"/>
  <c r="M404" i="29" s="1"/>
  <c r="M405" i="29" a="1"/>
  <c r="M405" i="29" s="1"/>
  <c r="M406" i="29" a="1"/>
  <c r="M406" i="29" s="1"/>
  <c r="M407" i="29" a="1"/>
  <c r="M407" i="29" s="1"/>
  <c r="M408" i="29" a="1"/>
  <c r="M408" i="29" s="1"/>
  <c r="M409" i="29" a="1"/>
  <c r="M409" i="29" s="1"/>
  <c r="M410" i="29" a="1"/>
  <c r="M410" i="29" s="1"/>
  <c r="M411" i="29" a="1"/>
  <c r="M411" i="29" s="1"/>
  <c r="M412" i="29" a="1"/>
  <c r="M412" i="29" s="1"/>
  <c r="M413" i="29" a="1"/>
  <c r="M413" i="29" s="1"/>
  <c r="M414" i="29" a="1"/>
  <c r="M414" i="29" s="1"/>
  <c r="M415" i="29" a="1"/>
  <c r="M415" i="29" s="1"/>
  <c r="M416" i="29" a="1"/>
  <c r="M416" i="29" s="1"/>
  <c r="M417" i="29" a="1"/>
  <c r="M417" i="29" s="1"/>
  <c r="M418" i="29" a="1"/>
  <c r="M418" i="29" s="1"/>
  <c r="M419" i="29" a="1"/>
  <c r="M419" i="29" s="1"/>
  <c r="M420" i="29" a="1"/>
  <c r="M420" i="29" s="1"/>
  <c r="M421" i="29" a="1"/>
  <c r="M421" i="29" s="1"/>
  <c r="M422" i="29" a="1"/>
  <c r="M422" i="29" s="1"/>
  <c r="M423" i="29" a="1"/>
  <c r="M423" i="29" s="1"/>
  <c r="M424" i="29" a="1"/>
  <c r="M424" i="29" s="1"/>
  <c r="M425" i="29" a="1"/>
  <c r="M425" i="29" s="1"/>
  <c r="M426" i="29" a="1"/>
  <c r="M426" i="29" s="1"/>
  <c r="M427" i="29" a="1"/>
  <c r="M427" i="29" s="1"/>
  <c r="M428" i="29" a="1"/>
  <c r="M428" i="29" s="1"/>
  <c r="M429" i="29" a="1"/>
  <c r="M429" i="29" s="1"/>
  <c r="M430" i="29" a="1"/>
  <c r="M430" i="29" s="1"/>
  <c r="M431" i="29" a="1"/>
  <c r="M431" i="29" s="1"/>
  <c r="M432" i="29" a="1"/>
  <c r="M432" i="29" s="1"/>
  <c r="M433" i="29" a="1"/>
  <c r="M433" i="29" s="1"/>
  <c r="M434" i="29" a="1"/>
  <c r="M434" i="29" s="1"/>
  <c r="M435" i="29" a="1"/>
  <c r="M435" i="29" s="1"/>
  <c r="M436" i="29" a="1"/>
  <c r="M436" i="29" s="1"/>
  <c r="M437" i="29" a="1"/>
  <c r="M437" i="29" s="1"/>
  <c r="M438" i="29" a="1"/>
  <c r="M438" i="29" s="1"/>
  <c r="M439" i="29" a="1"/>
  <c r="M439" i="29" s="1"/>
  <c r="M440" i="29" a="1"/>
  <c r="M440" i="29" s="1"/>
  <c r="M441" i="29" a="1"/>
  <c r="M441" i="29" s="1"/>
  <c r="M442" i="29" a="1"/>
  <c r="M442" i="29" s="1"/>
  <c r="M443" i="29" a="1"/>
  <c r="M443" i="29" s="1"/>
  <c r="M444" i="29" a="1"/>
  <c r="M444" i="29" s="1"/>
  <c r="M445" i="29" a="1"/>
  <c r="M445" i="29" s="1"/>
  <c r="M446" i="29" a="1"/>
  <c r="M446" i="29" s="1"/>
  <c r="M447" i="29" a="1"/>
  <c r="M447" i="29" s="1"/>
  <c r="M448" i="29" a="1"/>
  <c r="M448" i="29" s="1"/>
  <c r="M449" i="29" a="1"/>
  <c r="M449" i="29" s="1"/>
  <c r="M450" i="29" a="1"/>
  <c r="M450" i="29" s="1"/>
  <c r="M451" i="29" a="1"/>
  <c r="M451" i="29" s="1"/>
  <c r="M452" i="29" a="1"/>
  <c r="M452" i="29" s="1"/>
  <c r="M453" i="29" a="1"/>
  <c r="M453" i="29" s="1"/>
  <c r="M454" i="29" a="1"/>
  <c r="M454" i="29" s="1"/>
  <c r="M455" i="29" a="1"/>
  <c r="M455" i="29" s="1"/>
  <c r="M456" i="29" a="1"/>
  <c r="M456" i="29" s="1"/>
  <c r="M457" i="29" a="1"/>
  <c r="M457" i="29" s="1"/>
  <c r="M458" i="29" a="1"/>
  <c r="M458" i="29" s="1"/>
  <c r="M459" i="29" a="1"/>
  <c r="M459" i="29" s="1"/>
  <c r="M460" i="29" a="1"/>
  <c r="M460" i="29" s="1"/>
  <c r="M461" i="29" a="1"/>
  <c r="M461" i="29" s="1"/>
  <c r="M462" i="29" a="1"/>
  <c r="M462" i="29" s="1"/>
  <c r="M463" i="29" a="1"/>
  <c r="M463" i="29" s="1"/>
  <c r="M464" i="29" a="1"/>
  <c r="M464" i="29" s="1"/>
  <c r="M465" i="29" a="1"/>
  <c r="M465" i="29" s="1"/>
  <c r="M466" i="29" a="1"/>
  <c r="M466" i="29" s="1"/>
  <c r="M467" i="29" a="1"/>
  <c r="M467" i="29" s="1"/>
  <c r="M468" i="29" a="1"/>
  <c r="M468" i="29" s="1"/>
  <c r="M469" i="29" a="1"/>
  <c r="M469" i="29" s="1"/>
  <c r="M470" i="29" a="1"/>
  <c r="M470" i="29" s="1"/>
  <c r="M471" i="29" a="1"/>
  <c r="M471" i="29" s="1"/>
  <c r="M472" i="29" a="1"/>
  <c r="M472" i="29" s="1"/>
  <c r="M473" i="29" a="1"/>
  <c r="M473" i="29" s="1"/>
  <c r="M474" i="29" a="1"/>
  <c r="M474" i="29" s="1"/>
  <c r="M475" i="29" a="1"/>
  <c r="M475" i="29" s="1"/>
  <c r="M476" i="29" a="1"/>
  <c r="M476" i="29" s="1"/>
  <c r="M477" i="29" a="1"/>
  <c r="M477" i="29" s="1"/>
  <c r="M478" i="29" a="1"/>
  <c r="M478" i="29" s="1"/>
  <c r="M479" i="29" a="1"/>
  <c r="M479" i="29" s="1"/>
  <c r="M480" i="29" a="1"/>
  <c r="M480" i="29" s="1"/>
  <c r="M481" i="29" a="1"/>
  <c r="M481" i="29" s="1"/>
  <c r="M482" i="29" a="1"/>
  <c r="M482" i="29" s="1"/>
  <c r="M483" i="29" a="1"/>
  <c r="M483" i="29" s="1"/>
  <c r="M484" i="29" a="1"/>
  <c r="M484" i="29" s="1"/>
  <c r="M485" i="29" a="1"/>
  <c r="M485" i="29" s="1"/>
  <c r="M486" i="29" a="1"/>
  <c r="M486" i="29" s="1"/>
  <c r="M487" i="29" a="1"/>
  <c r="M487" i="29" s="1"/>
  <c r="M488" i="29" a="1"/>
  <c r="M488" i="29" s="1"/>
  <c r="M489" i="29" a="1"/>
  <c r="M489" i="29"/>
  <c r="M490" i="29" a="1"/>
  <c r="M490" i="29" s="1"/>
  <c r="M491" i="29" a="1"/>
  <c r="M491" i="29" s="1"/>
  <c r="M492" i="29" a="1"/>
  <c r="M492" i="29" s="1"/>
  <c r="M493" i="29" a="1"/>
  <c r="M493" i="29" s="1"/>
  <c r="M494" i="29" a="1"/>
  <c r="M494" i="29"/>
  <c r="M495" i="29" a="1"/>
  <c r="M495" i="29" s="1"/>
  <c r="M496" i="29" a="1"/>
  <c r="M496" i="29" s="1"/>
  <c r="M497" i="29" a="1"/>
  <c r="M497" i="29" s="1"/>
  <c r="M498" i="29" a="1"/>
  <c r="M498" i="29" s="1"/>
  <c r="M499" i="29" a="1"/>
  <c r="M499" i="29" s="1"/>
  <c r="M500" i="29" a="1"/>
  <c r="M500" i="29" s="1"/>
  <c r="M501" i="29" a="1"/>
  <c r="M501" i="29" s="1"/>
  <c r="M502" i="29" a="1"/>
  <c r="M502" i="29" s="1"/>
  <c r="M503" i="29" a="1"/>
  <c r="M503" i="29" s="1"/>
  <c r="M504" i="29" a="1"/>
  <c r="M504" i="29" s="1"/>
  <c r="M505" i="29" a="1"/>
  <c r="M505" i="29" s="1"/>
  <c r="M506" i="29" a="1"/>
  <c r="M506" i="29" s="1"/>
  <c r="M507" i="29" a="1"/>
  <c r="M507" i="29" s="1"/>
  <c r="M508" i="29" a="1"/>
  <c r="M508" i="29" s="1"/>
  <c r="M509" i="29" a="1"/>
  <c r="M509" i="29" s="1"/>
  <c r="M510" i="29" a="1"/>
  <c r="M510" i="29" s="1"/>
  <c r="M511" i="29" a="1"/>
  <c r="M511" i="29" s="1"/>
  <c r="M512" i="29" a="1"/>
  <c r="M512" i="29" s="1"/>
  <c r="M513" i="29" a="1"/>
  <c r="M513" i="29" s="1"/>
  <c r="M514" i="29" a="1"/>
  <c r="M514" i="29" s="1"/>
  <c r="M515" i="29" a="1"/>
  <c r="M515" i="29" s="1"/>
  <c r="M516" i="29" a="1"/>
  <c r="M516" i="29" s="1"/>
  <c r="M517" i="29" a="1"/>
  <c r="M517" i="29" s="1"/>
  <c r="M518" i="29" a="1"/>
  <c r="M518" i="29" s="1"/>
  <c r="M519" i="29" a="1"/>
  <c r="M519" i="29" s="1"/>
  <c r="M520" i="29" a="1"/>
  <c r="M520" i="29" s="1"/>
  <c r="M521" i="29" a="1"/>
  <c r="M521" i="29" s="1"/>
  <c r="M522" i="29" a="1"/>
  <c r="M522" i="29" s="1"/>
  <c r="M523" i="29" a="1"/>
  <c r="M523" i="29" s="1"/>
  <c r="M524" i="29" a="1"/>
  <c r="M524" i="29" s="1"/>
  <c r="M525" i="29" a="1"/>
  <c r="M525" i="29" s="1"/>
  <c r="M526" i="29" a="1"/>
  <c r="M526" i="29" s="1"/>
  <c r="M527" i="29" a="1"/>
  <c r="M527" i="29" s="1"/>
  <c r="M528" i="29" a="1"/>
  <c r="M528" i="29" s="1"/>
  <c r="M529" i="29" a="1"/>
  <c r="M529" i="29" s="1"/>
  <c r="M530" i="29" a="1"/>
  <c r="M530" i="29" s="1"/>
  <c r="M531" i="29" a="1"/>
  <c r="M531" i="29" s="1"/>
  <c r="M532" i="29" a="1"/>
  <c r="M532" i="29" s="1"/>
  <c r="M533" i="29" a="1"/>
  <c r="M533" i="29" s="1"/>
  <c r="M534" i="29" a="1"/>
  <c r="M534" i="29" s="1"/>
  <c r="M535" i="29" a="1"/>
  <c r="M535" i="29" s="1"/>
  <c r="M536" i="29" a="1"/>
  <c r="M536" i="29" s="1"/>
  <c r="M537" i="29" a="1"/>
  <c r="M537" i="29" s="1"/>
  <c r="M538" i="29" a="1"/>
  <c r="M538" i="29" s="1"/>
  <c r="M539" i="29" a="1"/>
  <c r="M539" i="29" s="1"/>
  <c r="M540" i="29" a="1"/>
  <c r="M540" i="29" s="1"/>
  <c r="M541" i="29" a="1"/>
  <c r="M541" i="29" s="1"/>
  <c r="M542" i="29" a="1"/>
  <c r="M542" i="29" s="1"/>
  <c r="M543" i="29" a="1"/>
  <c r="M543" i="29" s="1"/>
  <c r="M544" i="29" a="1"/>
  <c r="M544" i="29" s="1"/>
  <c r="M545" i="29" a="1"/>
  <c r="M545" i="29" s="1"/>
  <c r="M546" i="29" a="1"/>
  <c r="M546" i="29" s="1"/>
  <c r="M547" i="29" a="1"/>
  <c r="M547" i="29" s="1"/>
  <c r="M548" i="29" a="1"/>
  <c r="M548" i="29" s="1"/>
  <c r="M549" i="29" a="1"/>
  <c r="M549" i="29" s="1"/>
  <c r="M550" i="29" a="1"/>
  <c r="M550" i="29" s="1"/>
  <c r="M551" i="29" a="1"/>
  <c r="M551" i="29" s="1"/>
  <c r="M552" i="29" a="1"/>
  <c r="M552" i="29" s="1"/>
  <c r="M553" i="29" a="1"/>
  <c r="M553" i="29" s="1"/>
  <c r="M554" i="29" a="1"/>
  <c r="M554" i="29" s="1"/>
  <c r="M555" i="29" a="1"/>
  <c r="M555" i="29" s="1"/>
  <c r="M556" i="29" a="1"/>
  <c r="M556" i="29" s="1"/>
  <c r="M557" i="29" a="1"/>
  <c r="M557" i="29" s="1"/>
  <c r="M558" i="29" a="1"/>
  <c r="M558" i="29" s="1"/>
  <c r="M559" i="29" a="1"/>
  <c r="M559" i="29" s="1"/>
  <c r="M560" i="29" a="1"/>
  <c r="M560" i="29" s="1"/>
  <c r="M561" i="29" a="1"/>
  <c r="M561" i="29" s="1"/>
  <c r="M562" i="29" a="1"/>
  <c r="M562" i="29" s="1"/>
  <c r="M563" i="29" a="1"/>
  <c r="M563" i="29" s="1"/>
  <c r="M564" i="29" a="1"/>
  <c r="M564" i="29" s="1"/>
  <c r="M565" i="29" a="1"/>
  <c r="M565" i="29" s="1"/>
  <c r="M566" i="29" a="1"/>
  <c r="M566" i="29" s="1"/>
  <c r="M567" i="29" a="1"/>
  <c r="M567" i="29" s="1"/>
  <c r="M568" i="29" a="1"/>
  <c r="M568" i="29" s="1"/>
  <c r="M569" i="29" a="1"/>
  <c r="M569" i="29" s="1"/>
  <c r="M570" i="29" a="1"/>
  <c r="M570" i="29" s="1"/>
  <c r="M571" i="29" a="1"/>
  <c r="M571" i="29" s="1"/>
  <c r="M572" i="29" a="1"/>
  <c r="M572" i="29" s="1"/>
  <c r="M573" i="29" a="1"/>
  <c r="M573" i="29" s="1"/>
  <c r="M574" i="29" a="1"/>
  <c r="M574" i="29" s="1"/>
  <c r="M575" i="29" a="1"/>
  <c r="M575" i="29" s="1"/>
  <c r="N2" i="29" a="1"/>
  <c r="N2" i="29" s="1"/>
  <c r="N3" i="29" a="1"/>
  <c r="N3" i="29" s="1"/>
  <c r="N4" i="29" a="1"/>
  <c r="N4" i="29" s="1"/>
  <c r="N5" i="29" a="1"/>
  <c r="N5" i="29" s="1"/>
  <c r="N6" i="29" a="1"/>
  <c r="N6" i="29" s="1"/>
  <c r="N7" i="29" a="1"/>
  <c r="N7" i="29" s="1"/>
  <c r="N8" i="29" a="1"/>
  <c r="N8" i="29" s="1"/>
  <c r="N9" i="29" a="1"/>
  <c r="N9" i="29" s="1"/>
  <c r="N10" i="29" a="1"/>
  <c r="N10" i="29" s="1"/>
  <c r="N11" i="29" a="1"/>
  <c r="N11" i="29" s="1"/>
  <c r="N12" i="29" a="1"/>
  <c r="N12" i="29" s="1"/>
  <c r="N13" i="29" a="1"/>
  <c r="N13" i="29" s="1"/>
  <c r="N14" i="29" a="1"/>
  <c r="N14" i="29" s="1"/>
  <c r="N15" i="29" a="1"/>
  <c r="N15" i="29" s="1"/>
  <c r="N16" i="29" a="1"/>
  <c r="N16" i="29" s="1"/>
  <c r="N17" i="29" a="1"/>
  <c r="N17" i="29" s="1"/>
  <c r="N18" i="29" a="1"/>
  <c r="N18" i="29" s="1"/>
  <c r="N19" i="29" a="1"/>
  <c r="N19" i="29" s="1"/>
  <c r="N20" i="29" a="1"/>
  <c r="N20" i="29" s="1"/>
  <c r="N21" i="29" a="1"/>
  <c r="N21" i="29" s="1"/>
  <c r="N22" i="29" a="1"/>
  <c r="N22" i="29" s="1"/>
  <c r="N23" i="29" a="1"/>
  <c r="N23" i="29" s="1"/>
  <c r="N24" i="29" a="1"/>
  <c r="N24" i="29" s="1"/>
  <c r="N25" i="29" a="1"/>
  <c r="N25" i="29" s="1"/>
  <c r="N26" i="29" a="1"/>
  <c r="N26" i="29" s="1"/>
  <c r="N27" i="29" a="1"/>
  <c r="N27" i="29" s="1"/>
  <c r="N28" i="29" a="1"/>
  <c r="N28" i="29" s="1"/>
  <c r="N29" i="29" a="1"/>
  <c r="N29" i="29" s="1"/>
  <c r="N30" i="29" a="1"/>
  <c r="N30" i="29" s="1"/>
  <c r="N31" i="29" a="1"/>
  <c r="N31" i="29" s="1"/>
  <c r="N32" i="29" a="1"/>
  <c r="N32" i="29" s="1"/>
  <c r="N33" i="29" a="1"/>
  <c r="N33" i="29" s="1"/>
  <c r="N34" i="29" a="1"/>
  <c r="N34" i="29" s="1"/>
  <c r="N35" i="29" a="1"/>
  <c r="N35" i="29" s="1"/>
  <c r="N36" i="29" a="1"/>
  <c r="N36" i="29" s="1"/>
  <c r="N37" i="29" a="1"/>
  <c r="N37" i="29" s="1"/>
  <c r="N38" i="29" a="1"/>
  <c r="N38" i="29" s="1"/>
  <c r="N39" i="29" a="1"/>
  <c r="N39" i="29" s="1"/>
  <c r="N40" i="29" a="1"/>
  <c r="N40" i="29" s="1"/>
  <c r="N41" i="29" a="1"/>
  <c r="N41" i="29" s="1"/>
  <c r="N42" i="29" a="1"/>
  <c r="N42" i="29" s="1"/>
  <c r="N43" i="29" a="1"/>
  <c r="N43" i="29" s="1"/>
  <c r="N44" i="29" a="1"/>
  <c r="N44" i="29" s="1"/>
  <c r="N45" i="29" a="1"/>
  <c r="N45" i="29" s="1"/>
  <c r="N46" i="29" a="1"/>
  <c r="N46" i="29" s="1"/>
  <c r="N47" i="29" a="1"/>
  <c r="N47" i="29" s="1"/>
  <c r="N48" i="29" a="1"/>
  <c r="N48" i="29" s="1"/>
  <c r="N49" i="29" a="1"/>
  <c r="N49" i="29" s="1"/>
  <c r="N50" i="29" a="1"/>
  <c r="N50" i="29" s="1"/>
  <c r="N51" i="29" a="1"/>
  <c r="N51" i="29" s="1"/>
  <c r="N52" i="29" a="1"/>
  <c r="N52" i="29" s="1"/>
  <c r="N53" i="29" a="1"/>
  <c r="N53" i="29" s="1"/>
  <c r="N54" i="29" a="1"/>
  <c r="N54" i="29" s="1"/>
  <c r="N55" i="29" a="1"/>
  <c r="N55" i="29" s="1"/>
  <c r="N56" i="29" a="1"/>
  <c r="N56" i="29" s="1"/>
  <c r="N57" i="29" a="1"/>
  <c r="N57" i="29" s="1"/>
  <c r="N58" i="29" a="1"/>
  <c r="N58" i="29" s="1"/>
  <c r="N59" i="29" a="1"/>
  <c r="N59" i="29" s="1"/>
  <c r="N60" i="29" a="1"/>
  <c r="N60" i="29" s="1"/>
  <c r="N61" i="29" a="1"/>
  <c r="N61" i="29" s="1"/>
  <c r="N62" i="29" a="1"/>
  <c r="N62" i="29" s="1"/>
  <c r="N63" i="29" a="1"/>
  <c r="N63" i="29" s="1"/>
  <c r="N64" i="29" a="1"/>
  <c r="N64" i="29" s="1"/>
  <c r="N65" i="29" a="1"/>
  <c r="N65" i="29" s="1"/>
  <c r="N66" i="29" a="1"/>
  <c r="N66" i="29" s="1"/>
  <c r="N67" i="29" a="1"/>
  <c r="N67" i="29" s="1"/>
  <c r="N68" i="29" a="1"/>
  <c r="N68" i="29" s="1"/>
  <c r="N69" i="29" a="1"/>
  <c r="N69" i="29" s="1"/>
  <c r="N70" i="29" a="1"/>
  <c r="N70" i="29" s="1"/>
  <c r="N71" i="29" a="1"/>
  <c r="N71" i="29" s="1"/>
  <c r="N72" i="29" a="1"/>
  <c r="N72" i="29" s="1"/>
  <c r="N73" i="29" a="1"/>
  <c r="N73" i="29" s="1"/>
  <c r="N74" i="29" a="1"/>
  <c r="N74" i="29" s="1"/>
  <c r="N75" i="29" a="1"/>
  <c r="N75" i="29" s="1"/>
  <c r="N76" i="29" a="1"/>
  <c r="N76" i="29" s="1"/>
  <c r="N77" i="29" a="1"/>
  <c r="N77" i="29" s="1"/>
  <c r="N78" i="29" a="1"/>
  <c r="N78" i="29" s="1"/>
  <c r="N79" i="29" a="1"/>
  <c r="N79" i="29" s="1"/>
  <c r="N80" i="29" a="1"/>
  <c r="N80" i="29" s="1"/>
  <c r="N81" i="29" a="1"/>
  <c r="N81" i="29" s="1"/>
  <c r="N82" i="29" a="1"/>
  <c r="N82" i="29" s="1"/>
  <c r="N83" i="29" a="1"/>
  <c r="N83" i="29" s="1"/>
  <c r="N84" i="29" a="1"/>
  <c r="N84" i="29" s="1"/>
  <c r="N85" i="29" a="1"/>
  <c r="N85" i="29" s="1"/>
  <c r="N86" i="29" a="1"/>
  <c r="N86" i="29" s="1"/>
  <c r="N87" i="29" a="1"/>
  <c r="N87" i="29" s="1"/>
  <c r="N88" i="29" a="1"/>
  <c r="N88" i="29" s="1"/>
  <c r="N89" i="29" a="1"/>
  <c r="N89" i="29" s="1"/>
  <c r="N90" i="29" a="1"/>
  <c r="N90" i="29" s="1"/>
  <c r="N91" i="29" a="1"/>
  <c r="N91" i="29" s="1"/>
  <c r="N92" i="29" a="1"/>
  <c r="N92" i="29" s="1"/>
  <c r="N93" i="29" a="1"/>
  <c r="N93" i="29" s="1"/>
  <c r="N94" i="29" a="1"/>
  <c r="N94" i="29" s="1"/>
  <c r="N95" i="29" a="1"/>
  <c r="N95" i="29" s="1"/>
  <c r="N96" i="29" a="1"/>
  <c r="N96" i="29" s="1"/>
  <c r="N97" i="29" a="1"/>
  <c r="N97" i="29" s="1"/>
  <c r="N98" i="29" a="1"/>
  <c r="N98" i="29" s="1"/>
  <c r="N99" i="29" a="1"/>
  <c r="N99" i="29" s="1"/>
  <c r="N100" i="29" a="1"/>
  <c r="N100" i="29" s="1"/>
  <c r="N101" i="29" a="1"/>
  <c r="N101" i="29" s="1"/>
  <c r="N102" i="29" a="1"/>
  <c r="N102" i="29" s="1"/>
  <c r="N103" i="29" a="1"/>
  <c r="N103" i="29" s="1"/>
  <c r="N104" i="29" a="1"/>
  <c r="N104" i="29" s="1"/>
  <c r="N105" i="29" a="1"/>
  <c r="N105" i="29" s="1"/>
  <c r="N106" i="29" a="1"/>
  <c r="N106" i="29" s="1"/>
  <c r="N107" i="29" a="1"/>
  <c r="N107" i="29" s="1"/>
  <c r="N108" i="29" a="1"/>
  <c r="N108" i="29" s="1"/>
  <c r="N109" i="29" a="1"/>
  <c r="N109" i="29" s="1"/>
  <c r="N110" i="29" a="1"/>
  <c r="N110" i="29" s="1"/>
  <c r="N111" i="29" a="1"/>
  <c r="N111" i="29" s="1"/>
  <c r="N112" i="29" a="1"/>
  <c r="N112" i="29" s="1"/>
  <c r="N113" i="29" a="1"/>
  <c r="N113" i="29" s="1"/>
  <c r="N114" i="29" a="1"/>
  <c r="N114" i="29" s="1"/>
  <c r="N115" i="29" a="1"/>
  <c r="N115" i="29" s="1"/>
  <c r="N116" i="29" a="1"/>
  <c r="N116" i="29" s="1"/>
  <c r="N117" i="29" a="1"/>
  <c r="N117" i="29" s="1"/>
  <c r="N118" i="29" a="1"/>
  <c r="N118" i="29" s="1"/>
  <c r="N119" i="29" a="1"/>
  <c r="N119" i="29" s="1"/>
  <c r="N120" i="29" a="1"/>
  <c r="N120" i="29" s="1"/>
  <c r="N121" i="29" a="1"/>
  <c r="N121" i="29" s="1"/>
  <c r="N122" i="29" a="1"/>
  <c r="N122" i="29" s="1"/>
  <c r="N123" i="29" a="1"/>
  <c r="N123" i="29" s="1"/>
  <c r="N124" i="29" a="1"/>
  <c r="N124" i="29" s="1"/>
  <c r="N125" i="29" a="1"/>
  <c r="N125" i="29" s="1"/>
  <c r="N126" i="29" a="1"/>
  <c r="N126" i="29" s="1"/>
  <c r="N127" i="29" a="1"/>
  <c r="N127" i="29" s="1"/>
  <c r="N128" i="29" a="1"/>
  <c r="N128" i="29" s="1"/>
  <c r="N129" i="29" a="1"/>
  <c r="N129" i="29" s="1"/>
  <c r="N130" i="29" a="1"/>
  <c r="N130" i="29" s="1"/>
  <c r="N131" i="29" a="1"/>
  <c r="N131" i="29" s="1"/>
  <c r="N132" i="29" a="1"/>
  <c r="N132" i="29" s="1"/>
  <c r="N133" i="29" a="1"/>
  <c r="N133" i="29" s="1"/>
  <c r="N134" i="29" a="1"/>
  <c r="N134" i="29" s="1"/>
  <c r="N135" i="29" a="1"/>
  <c r="N135" i="29" s="1"/>
  <c r="N136" i="29" a="1"/>
  <c r="N136" i="29" s="1"/>
  <c r="N137" i="29" a="1"/>
  <c r="N137" i="29" s="1"/>
  <c r="N138" i="29" a="1"/>
  <c r="N138" i="29" s="1"/>
  <c r="N139" i="29" a="1"/>
  <c r="N139" i="29" s="1"/>
  <c r="N140" i="29" a="1"/>
  <c r="N140" i="29" s="1"/>
  <c r="N141" i="29" a="1"/>
  <c r="N141" i="29" s="1"/>
  <c r="N142" i="29" a="1"/>
  <c r="N142" i="29" s="1"/>
  <c r="N143" i="29" a="1"/>
  <c r="N143" i="29" s="1"/>
  <c r="N144" i="29" a="1"/>
  <c r="N144" i="29" s="1"/>
  <c r="N145" i="29" a="1"/>
  <c r="N145" i="29" s="1"/>
  <c r="N146" i="29" a="1"/>
  <c r="N146" i="29" s="1"/>
  <c r="N147" i="29" a="1"/>
  <c r="N147" i="29" s="1"/>
  <c r="N148" i="29" a="1"/>
  <c r="N148" i="29" s="1"/>
  <c r="N149" i="29" a="1"/>
  <c r="N149" i="29" s="1"/>
  <c r="N150" i="29" a="1"/>
  <c r="N150" i="29" s="1"/>
  <c r="N151" i="29" a="1"/>
  <c r="N151" i="29" s="1"/>
  <c r="N152" i="29" a="1"/>
  <c r="N152" i="29" s="1"/>
  <c r="N153" i="29" a="1"/>
  <c r="N153" i="29" s="1"/>
  <c r="N154" i="29" a="1"/>
  <c r="N154" i="29" s="1"/>
  <c r="N155" i="29" a="1"/>
  <c r="N155" i="29" s="1"/>
  <c r="N156" i="29" a="1"/>
  <c r="N156" i="29" s="1"/>
  <c r="N157" i="29" a="1"/>
  <c r="N157" i="29" s="1"/>
  <c r="N158" i="29" a="1"/>
  <c r="N158" i="29" s="1"/>
  <c r="N159" i="29" a="1"/>
  <c r="N159" i="29" s="1"/>
  <c r="N160" i="29" a="1"/>
  <c r="N160" i="29" s="1"/>
  <c r="N161" i="29" a="1"/>
  <c r="N161" i="29" s="1"/>
  <c r="N162" i="29" a="1"/>
  <c r="N162" i="29" s="1"/>
  <c r="N163" i="29" a="1"/>
  <c r="N163" i="29" s="1"/>
  <c r="N164" i="29" a="1"/>
  <c r="N164" i="29" s="1"/>
  <c r="N165" i="29" a="1"/>
  <c r="N165" i="29" s="1"/>
  <c r="N166" i="29" a="1"/>
  <c r="N166" i="29" s="1"/>
  <c r="N167" i="29" a="1"/>
  <c r="N167" i="29" s="1"/>
  <c r="N168" i="29" a="1"/>
  <c r="N168" i="29" s="1"/>
  <c r="N169" i="29" a="1"/>
  <c r="N169" i="29" s="1"/>
  <c r="N170" i="29" a="1"/>
  <c r="N170" i="29" s="1"/>
  <c r="N171" i="29" a="1"/>
  <c r="N171" i="29" s="1"/>
  <c r="N172" i="29" a="1"/>
  <c r="N172" i="29" s="1"/>
  <c r="N173" i="29" a="1"/>
  <c r="N173" i="29" s="1"/>
  <c r="N174" i="29" a="1"/>
  <c r="N174" i="29" s="1"/>
  <c r="N175" i="29" a="1"/>
  <c r="N175" i="29" s="1"/>
  <c r="N176" i="29" a="1"/>
  <c r="N176" i="29" s="1"/>
  <c r="N177" i="29" a="1"/>
  <c r="N177" i="29" s="1"/>
  <c r="N178" i="29" a="1"/>
  <c r="N178" i="29" s="1"/>
  <c r="N179" i="29" a="1"/>
  <c r="N179" i="29" s="1"/>
  <c r="N180" i="29" a="1"/>
  <c r="N180" i="29" s="1"/>
  <c r="N181" i="29" a="1"/>
  <c r="N181" i="29" s="1"/>
  <c r="N182" i="29" a="1"/>
  <c r="N182" i="29" s="1"/>
  <c r="N183" i="29" a="1"/>
  <c r="N183" i="29" s="1"/>
  <c r="N184" i="29" a="1"/>
  <c r="N184" i="29" s="1"/>
  <c r="N185" i="29" a="1"/>
  <c r="N185" i="29" s="1"/>
  <c r="N186" i="29" a="1"/>
  <c r="N186" i="29" s="1"/>
  <c r="N187" i="29" a="1"/>
  <c r="N187" i="29" s="1"/>
  <c r="N188" i="29" a="1"/>
  <c r="N188" i="29" s="1"/>
  <c r="N189" i="29" a="1"/>
  <c r="N189" i="29" s="1"/>
  <c r="N190" i="29" a="1"/>
  <c r="N190" i="29" s="1"/>
  <c r="N191" i="29" a="1"/>
  <c r="N191" i="29" s="1"/>
  <c r="N192" i="29" a="1"/>
  <c r="N192" i="29" s="1"/>
  <c r="N193" i="29" a="1"/>
  <c r="N193" i="29" s="1"/>
  <c r="N194" i="29" a="1"/>
  <c r="N194" i="29" s="1"/>
  <c r="N195" i="29" a="1"/>
  <c r="N195" i="29" s="1"/>
  <c r="N196" i="29" a="1"/>
  <c r="N196" i="29" s="1"/>
  <c r="N197" i="29" a="1"/>
  <c r="N197" i="29" s="1"/>
  <c r="N198" i="29" a="1"/>
  <c r="N198" i="29" s="1"/>
  <c r="N199" i="29" a="1"/>
  <c r="N199" i="29" s="1"/>
  <c r="N200" i="29" a="1"/>
  <c r="N200" i="29" s="1"/>
  <c r="N201" i="29" a="1"/>
  <c r="N201" i="29" s="1"/>
  <c r="N202" i="29" a="1"/>
  <c r="N202" i="29" s="1"/>
  <c r="N203" i="29" a="1"/>
  <c r="N203" i="29" s="1"/>
  <c r="N204" i="29" a="1"/>
  <c r="N204" i="29" s="1"/>
  <c r="N205" i="29" a="1"/>
  <c r="N205" i="29" s="1"/>
  <c r="N206" i="29" a="1"/>
  <c r="N206" i="29" s="1"/>
  <c r="N207" i="29" a="1"/>
  <c r="N207" i="29" s="1"/>
  <c r="N208" i="29" a="1"/>
  <c r="N208" i="29" s="1"/>
  <c r="N209" i="29" a="1"/>
  <c r="N209" i="29" s="1"/>
  <c r="N210" i="29" a="1"/>
  <c r="N210" i="29" s="1"/>
  <c r="N211" i="29" a="1"/>
  <c r="N211" i="29" s="1"/>
  <c r="N212" i="29" a="1"/>
  <c r="N212" i="29" s="1"/>
  <c r="N213" i="29" a="1"/>
  <c r="N213" i="29" s="1"/>
  <c r="N214" i="29" a="1"/>
  <c r="N214" i="29" s="1"/>
  <c r="N215" i="29" a="1"/>
  <c r="N215" i="29" s="1"/>
  <c r="N216" i="29" a="1"/>
  <c r="N216" i="29" s="1"/>
  <c r="N217" i="29" a="1"/>
  <c r="N217" i="29" s="1"/>
  <c r="N218" i="29" a="1"/>
  <c r="N218" i="29" s="1"/>
  <c r="N219" i="29" a="1"/>
  <c r="N219" i="29" s="1"/>
  <c r="N220" i="29" a="1"/>
  <c r="N220" i="29" s="1"/>
  <c r="N221" i="29" a="1"/>
  <c r="N221" i="29" s="1"/>
  <c r="N222" i="29" a="1"/>
  <c r="N222" i="29" s="1"/>
  <c r="N223" i="29" a="1"/>
  <c r="N223" i="29" s="1"/>
  <c r="N224" i="29" a="1"/>
  <c r="N224" i="29" s="1"/>
  <c r="N225" i="29" a="1"/>
  <c r="N225" i="29" s="1"/>
  <c r="N226" i="29" a="1"/>
  <c r="N226" i="29" s="1"/>
  <c r="N227" i="29" a="1"/>
  <c r="N227" i="29" s="1"/>
  <c r="N228" i="29" a="1"/>
  <c r="N228" i="29" s="1"/>
  <c r="N229" i="29" a="1"/>
  <c r="N229" i="29" s="1"/>
  <c r="N230" i="29" a="1"/>
  <c r="N230" i="29" s="1"/>
  <c r="N231" i="29" a="1"/>
  <c r="N231" i="29" s="1"/>
  <c r="N232" i="29" a="1"/>
  <c r="N232" i="29" s="1"/>
  <c r="N233" i="29" a="1"/>
  <c r="N233" i="29" s="1"/>
  <c r="N234" i="29" a="1"/>
  <c r="N234" i="29" s="1"/>
  <c r="N235" i="29" a="1"/>
  <c r="N235" i="29" s="1"/>
  <c r="N236" i="29" a="1"/>
  <c r="N236" i="29" s="1"/>
  <c r="N237" i="29" a="1"/>
  <c r="N237" i="29" s="1"/>
  <c r="N238" i="29" a="1"/>
  <c r="N238" i="29" s="1"/>
  <c r="N239" i="29" a="1"/>
  <c r="N239" i="29" s="1"/>
  <c r="N240" i="29" a="1"/>
  <c r="N240" i="29" s="1"/>
  <c r="N241" i="29" a="1"/>
  <c r="N241" i="29" s="1"/>
  <c r="N242" i="29" a="1"/>
  <c r="N242" i="29" s="1"/>
  <c r="N243" i="29" a="1"/>
  <c r="N243" i="29" s="1"/>
  <c r="N244" i="29" a="1"/>
  <c r="N244" i="29" s="1"/>
  <c r="N245" i="29" a="1"/>
  <c r="N245" i="29" s="1"/>
  <c r="N246" i="29" a="1"/>
  <c r="N246" i="29" s="1"/>
  <c r="N247" i="29" a="1"/>
  <c r="N247" i="29" s="1"/>
  <c r="N248" i="29" a="1"/>
  <c r="N248" i="29" s="1"/>
  <c r="N249" i="29" a="1"/>
  <c r="N249" i="29" s="1"/>
  <c r="N250" i="29" a="1"/>
  <c r="N250" i="29" s="1"/>
  <c r="N251" i="29" a="1"/>
  <c r="N251" i="29" s="1"/>
  <c r="N252" i="29" a="1"/>
  <c r="N252" i="29" s="1"/>
  <c r="N253" i="29" a="1"/>
  <c r="N253" i="29" s="1"/>
  <c r="N254" i="29" a="1"/>
  <c r="N254" i="29" s="1"/>
  <c r="N255" i="29" a="1"/>
  <c r="N255" i="29" s="1"/>
  <c r="N256" i="29" a="1"/>
  <c r="N256" i="29" s="1"/>
  <c r="N257" i="29" a="1"/>
  <c r="N257" i="29" s="1"/>
  <c r="N258" i="29" a="1"/>
  <c r="N258" i="29" s="1"/>
  <c r="N259" i="29" a="1"/>
  <c r="N259" i="29" s="1"/>
  <c r="N260" i="29" a="1"/>
  <c r="N260" i="29" s="1"/>
  <c r="N261" i="29" a="1"/>
  <c r="N261" i="29" s="1"/>
  <c r="N262" i="29" a="1"/>
  <c r="N262" i="29" s="1"/>
  <c r="N263" i="29" a="1"/>
  <c r="N263" i="29" s="1"/>
  <c r="N264" i="29" a="1"/>
  <c r="N264" i="29" s="1"/>
  <c r="N265" i="29" a="1"/>
  <c r="N265" i="29" s="1"/>
  <c r="N266" i="29" a="1"/>
  <c r="N266" i="29" s="1"/>
  <c r="N267" i="29" a="1"/>
  <c r="N267" i="29" s="1"/>
  <c r="N268" i="29" a="1"/>
  <c r="N268" i="29" s="1"/>
  <c r="N269" i="29" a="1"/>
  <c r="N269" i="29" s="1"/>
  <c r="N270" i="29" a="1"/>
  <c r="N270" i="29" s="1"/>
  <c r="N271" i="29" a="1"/>
  <c r="N271" i="29" s="1"/>
  <c r="N272" i="29" a="1"/>
  <c r="N272" i="29" s="1"/>
  <c r="N273" i="29" a="1"/>
  <c r="N273" i="29" s="1"/>
  <c r="N274" i="29" a="1"/>
  <c r="N274" i="29" s="1"/>
  <c r="N275" i="29" a="1"/>
  <c r="N275" i="29" s="1"/>
  <c r="N276" i="29" a="1"/>
  <c r="N276" i="29" s="1"/>
  <c r="N277" i="29" a="1"/>
  <c r="N277" i="29" s="1"/>
  <c r="N278" i="29" a="1"/>
  <c r="N278" i="29" s="1"/>
  <c r="N279" i="29" a="1"/>
  <c r="N279" i="29" s="1"/>
  <c r="N280" i="29" a="1"/>
  <c r="N280" i="29" s="1"/>
  <c r="N281" i="29" a="1"/>
  <c r="N281" i="29" s="1"/>
  <c r="N282" i="29" a="1"/>
  <c r="N282" i="29" s="1"/>
  <c r="N283" i="29" a="1"/>
  <c r="N283" i="29" s="1"/>
  <c r="N284" i="29" a="1"/>
  <c r="N284" i="29" s="1"/>
  <c r="N285" i="29" a="1"/>
  <c r="N285" i="29" s="1"/>
  <c r="N286" i="29" a="1"/>
  <c r="N286" i="29" s="1"/>
  <c r="N287" i="29" a="1"/>
  <c r="N287" i="29" s="1"/>
  <c r="N288" i="29" a="1"/>
  <c r="N288" i="29" s="1"/>
  <c r="N289" i="29" a="1"/>
  <c r="N289" i="29" s="1"/>
  <c r="N290" i="29" a="1"/>
  <c r="N290" i="29" s="1"/>
  <c r="N291" i="29" a="1"/>
  <c r="N291" i="29" s="1"/>
  <c r="N292" i="29" a="1"/>
  <c r="N292" i="29" s="1"/>
  <c r="N293" i="29" a="1"/>
  <c r="N293" i="29" s="1"/>
  <c r="N294" i="29" a="1"/>
  <c r="N294" i="29" s="1"/>
  <c r="N295" i="29" a="1"/>
  <c r="N295" i="29" s="1"/>
  <c r="N296" i="29" a="1"/>
  <c r="N296" i="29" s="1"/>
  <c r="N297" i="29" a="1"/>
  <c r="N297" i="29" s="1"/>
  <c r="N298" i="29" a="1"/>
  <c r="N298" i="29" s="1"/>
  <c r="N299" i="29" a="1"/>
  <c r="N299" i="29" s="1"/>
  <c r="N300" i="29" a="1"/>
  <c r="N300" i="29" s="1"/>
  <c r="N301" i="29" a="1"/>
  <c r="N301" i="29" s="1"/>
  <c r="N302" i="29" a="1"/>
  <c r="N302" i="29" s="1"/>
  <c r="N303" i="29" a="1"/>
  <c r="N303" i="29" s="1"/>
  <c r="N304" i="29" a="1"/>
  <c r="N304" i="29" s="1"/>
  <c r="N305" i="29" a="1"/>
  <c r="N305" i="29" s="1"/>
  <c r="N306" i="29" a="1"/>
  <c r="N306" i="29" s="1"/>
  <c r="N307" i="29" a="1"/>
  <c r="N307" i="29" s="1"/>
  <c r="N308" i="29" a="1"/>
  <c r="N308" i="29" s="1"/>
  <c r="N309" i="29" a="1"/>
  <c r="N309" i="29" s="1"/>
  <c r="N310" i="29" a="1"/>
  <c r="N310" i="29" s="1"/>
  <c r="N311" i="29" a="1"/>
  <c r="N311" i="29" s="1"/>
  <c r="N312" i="29" a="1"/>
  <c r="N312" i="29" s="1"/>
  <c r="N313" i="29" a="1"/>
  <c r="N313" i="29" s="1"/>
  <c r="N314" i="29" a="1"/>
  <c r="N314" i="29" s="1"/>
  <c r="N315" i="29" a="1"/>
  <c r="N315" i="29" s="1"/>
  <c r="N316" i="29" a="1"/>
  <c r="N316" i="29" s="1"/>
  <c r="N317" i="29" a="1"/>
  <c r="N317" i="29" s="1"/>
  <c r="N318" i="29" a="1"/>
  <c r="N318" i="29" s="1"/>
  <c r="N319" i="29" a="1"/>
  <c r="N319" i="29" s="1"/>
  <c r="N320" i="29" a="1"/>
  <c r="N320" i="29" s="1"/>
  <c r="N321" i="29" a="1"/>
  <c r="N321" i="29" s="1"/>
  <c r="N322" i="29" a="1"/>
  <c r="N322" i="29" s="1"/>
  <c r="N323" i="29" a="1"/>
  <c r="N323" i="29" s="1"/>
  <c r="N324" i="29" a="1"/>
  <c r="N324" i="29" s="1"/>
  <c r="N325" i="29" a="1"/>
  <c r="N325" i="29" s="1"/>
  <c r="N326" i="29" a="1"/>
  <c r="N326" i="29" s="1"/>
  <c r="N327" i="29" a="1"/>
  <c r="N327" i="29" s="1"/>
  <c r="N328" i="29" a="1"/>
  <c r="N328" i="29"/>
  <c r="N329" i="29" a="1"/>
  <c r="N329" i="29" s="1"/>
  <c r="N330" i="29" a="1"/>
  <c r="N330" i="29" s="1"/>
  <c r="N331" i="29" a="1"/>
  <c r="N331" i="29" s="1"/>
  <c r="N332" i="29" a="1"/>
  <c r="N332" i="29" s="1"/>
  <c r="N333" i="29" a="1"/>
  <c r="N333" i="29"/>
  <c r="N334" i="29" a="1"/>
  <c r="N334" i="29" s="1"/>
  <c r="N335" i="29" a="1"/>
  <c r="N335" i="29" s="1"/>
  <c r="N336" i="29" a="1"/>
  <c r="N336" i="29" s="1"/>
  <c r="N337" i="29" a="1"/>
  <c r="N337" i="29" s="1"/>
  <c r="N338" i="29" a="1"/>
  <c r="N338" i="29" s="1"/>
  <c r="N339" i="29" a="1"/>
  <c r="N339" i="29" s="1"/>
  <c r="N340" i="29" a="1"/>
  <c r="N340" i="29" s="1"/>
  <c r="N341" i="29" a="1"/>
  <c r="N341" i="29" s="1"/>
  <c r="N342" i="29" a="1"/>
  <c r="N342" i="29" s="1"/>
  <c r="N343" i="29" a="1"/>
  <c r="N343" i="29" s="1"/>
  <c r="N344" i="29" a="1"/>
  <c r="N344" i="29" s="1"/>
  <c r="N345" i="29" a="1"/>
  <c r="N345" i="29" s="1"/>
  <c r="N346" i="29" a="1"/>
  <c r="N346" i="29" s="1"/>
  <c r="N347" i="29" a="1"/>
  <c r="N347" i="29" s="1"/>
  <c r="N348" i="29" a="1"/>
  <c r="N348" i="29" s="1"/>
  <c r="N349" i="29" a="1"/>
  <c r="N349" i="29" s="1"/>
  <c r="N350" i="29" a="1"/>
  <c r="N350" i="29" s="1"/>
  <c r="N351" i="29" a="1"/>
  <c r="N351" i="29" s="1"/>
  <c r="N352" i="29" a="1"/>
  <c r="N352" i="29" s="1"/>
  <c r="N353" i="29" a="1"/>
  <c r="N353" i="29" s="1"/>
  <c r="N354" i="29" a="1"/>
  <c r="N354" i="29" s="1"/>
  <c r="N355" i="29" a="1"/>
  <c r="N355" i="29" s="1"/>
  <c r="N356" i="29" a="1"/>
  <c r="N356" i="29" s="1"/>
  <c r="N357" i="29" a="1"/>
  <c r="N357" i="29" s="1"/>
  <c r="N358" i="29" a="1"/>
  <c r="N358" i="29" s="1"/>
  <c r="N359" i="29" a="1"/>
  <c r="N359" i="29" s="1"/>
  <c r="N360" i="29" a="1"/>
  <c r="N360" i="29" s="1"/>
  <c r="N361" i="29" a="1"/>
  <c r="N361" i="29" s="1"/>
  <c r="N362" i="29" a="1"/>
  <c r="N362" i="29" s="1"/>
  <c r="N363" i="29" a="1"/>
  <c r="N363" i="29" s="1"/>
  <c r="N364" i="29" a="1"/>
  <c r="N364" i="29" s="1"/>
  <c r="N365" i="29" a="1"/>
  <c r="N365" i="29" s="1"/>
  <c r="N366" i="29" a="1"/>
  <c r="N366" i="29" s="1"/>
  <c r="N367" i="29" a="1"/>
  <c r="N367" i="29" s="1"/>
  <c r="N368" i="29" a="1"/>
  <c r="N368" i="29" s="1"/>
  <c r="N369" i="29" a="1"/>
  <c r="N369" i="29" s="1"/>
  <c r="N370" i="29" a="1"/>
  <c r="N370" i="29" s="1"/>
  <c r="N371" i="29" a="1"/>
  <c r="N371" i="29" s="1"/>
  <c r="N372" i="29" a="1"/>
  <c r="N372" i="29" s="1"/>
  <c r="N373" i="29" a="1"/>
  <c r="N373" i="29" s="1"/>
  <c r="N374" i="29" a="1"/>
  <c r="N374" i="29" s="1"/>
  <c r="N375" i="29" a="1"/>
  <c r="N375" i="29" s="1"/>
  <c r="N376" i="29" a="1"/>
  <c r="N376" i="29" s="1"/>
  <c r="N377" i="29" a="1"/>
  <c r="N377" i="29" s="1"/>
  <c r="N378" i="29" a="1"/>
  <c r="N378" i="29" s="1"/>
  <c r="N379" i="29" a="1"/>
  <c r="N379" i="29" s="1"/>
  <c r="N380" i="29" a="1"/>
  <c r="N380" i="29" s="1"/>
  <c r="N381" i="29" a="1"/>
  <c r="N381" i="29" s="1"/>
  <c r="N382" i="29" a="1"/>
  <c r="N382" i="29" s="1"/>
  <c r="N383" i="29" a="1"/>
  <c r="N383" i="29" s="1"/>
  <c r="N384" i="29" a="1"/>
  <c r="N384" i="29" s="1"/>
  <c r="N385" i="29" a="1"/>
  <c r="N385" i="29" s="1"/>
  <c r="N386" i="29" a="1"/>
  <c r="N386" i="29" s="1"/>
  <c r="N387" i="29" a="1"/>
  <c r="N387" i="29" s="1"/>
  <c r="N388" i="29" a="1"/>
  <c r="N388" i="29" s="1"/>
  <c r="N389" i="29" a="1"/>
  <c r="N389" i="29" s="1"/>
  <c r="N390" i="29" a="1"/>
  <c r="N390" i="29" s="1"/>
  <c r="N391" i="29" a="1"/>
  <c r="N391" i="29" s="1"/>
  <c r="N392" i="29" a="1"/>
  <c r="N392" i="29" s="1"/>
  <c r="N393" i="29" a="1"/>
  <c r="N393" i="29" s="1"/>
  <c r="N394" i="29" a="1"/>
  <c r="N394" i="29" s="1"/>
  <c r="N395" i="29" a="1"/>
  <c r="N395" i="29" s="1"/>
  <c r="N396" i="29" a="1"/>
  <c r="N396" i="29" s="1"/>
  <c r="N397" i="29" a="1"/>
  <c r="N397" i="29" s="1"/>
  <c r="N398" i="29" a="1"/>
  <c r="N398" i="29" s="1"/>
  <c r="N399" i="29" a="1"/>
  <c r="N399" i="29" s="1"/>
  <c r="N400" i="29" a="1"/>
  <c r="N400" i="29" s="1"/>
  <c r="N401" i="29" a="1"/>
  <c r="N401" i="29" s="1"/>
  <c r="N402" i="29" a="1"/>
  <c r="N402" i="29" s="1"/>
  <c r="N403" i="29" a="1"/>
  <c r="N403" i="29" s="1"/>
  <c r="N404" i="29" a="1"/>
  <c r="N404" i="29" s="1"/>
  <c r="N405" i="29" a="1"/>
  <c r="N405" i="29" s="1"/>
  <c r="N406" i="29" a="1"/>
  <c r="N406" i="29" s="1"/>
  <c r="N407" i="29" a="1"/>
  <c r="N407" i="29" s="1"/>
  <c r="N408" i="29" a="1"/>
  <c r="N408" i="29" s="1"/>
  <c r="N409" i="29" a="1"/>
  <c r="N409" i="29" s="1"/>
  <c r="N410" i="29" a="1"/>
  <c r="N410" i="29" s="1"/>
  <c r="N411" i="29" a="1"/>
  <c r="N411" i="29" s="1"/>
  <c r="N412" i="29" a="1"/>
  <c r="N412" i="29" s="1"/>
  <c r="N413" i="29" a="1"/>
  <c r="N413" i="29" s="1"/>
  <c r="N414" i="29" a="1"/>
  <c r="N414" i="29" s="1"/>
  <c r="N415" i="29" a="1"/>
  <c r="N415" i="29" s="1"/>
  <c r="N416" i="29" a="1"/>
  <c r="N416" i="29" s="1"/>
  <c r="N417" i="29" a="1"/>
  <c r="N417" i="29" s="1"/>
  <c r="N418" i="29" a="1"/>
  <c r="N418" i="29" s="1"/>
  <c r="N419" i="29" a="1"/>
  <c r="N419" i="29" s="1"/>
  <c r="N420" i="29" a="1"/>
  <c r="N420" i="29" s="1"/>
  <c r="N421" i="29" a="1"/>
  <c r="N421" i="29" s="1"/>
  <c r="N422" i="29" a="1"/>
  <c r="N422" i="29" s="1"/>
  <c r="N423" i="29" a="1"/>
  <c r="N423" i="29" s="1"/>
  <c r="N424" i="29" a="1"/>
  <c r="N424" i="29" s="1"/>
  <c r="N425" i="29" a="1"/>
  <c r="N425" i="29" s="1"/>
  <c r="N426" i="29" a="1"/>
  <c r="N426" i="29" s="1"/>
  <c r="N427" i="29" a="1"/>
  <c r="N427" i="29" s="1"/>
  <c r="N428" i="29" a="1"/>
  <c r="N428" i="29" s="1"/>
  <c r="N429" i="29" a="1"/>
  <c r="N429" i="29" s="1"/>
  <c r="N430" i="29" a="1"/>
  <c r="N430" i="29" s="1"/>
  <c r="N431" i="29" a="1"/>
  <c r="N431" i="29" s="1"/>
  <c r="N432" i="29" a="1"/>
  <c r="N432" i="29" s="1"/>
  <c r="N433" i="29" a="1"/>
  <c r="N433" i="29" s="1"/>
  <c r="N434" i="29" a="1"/>
  <c r="N434" i="29" s="1"/>
  <c r="N435" i="29" a="1"/>
  <c r="N435" i="29" s="1"/>
  <c r="N436" i="29" a="1"/>
  <c r="N436" i="29" s="1"/>
  <c r="N437" i="29" a="1"/>
  <c r="N437" i="29" s="1"/>
  <c r="N438" i="29" a="1"/>
  <c r="N438" i="29" s="1"/>
  <c r="N439" i="29" a="1"/>
  <c r="N439" i="29" s="1"/>
  <c r="N440" i="29" a="1"/>
  <c r="N440" i="29" s="1"/>
  <c r="N441" i="29" a="1"/>
  <c r="N441" i="29" s="1"/>
  <c r="N442" i="29" a="1"/>
  <c r="N442" i="29" s="1"/>
  <c r="N443" i="29" a="1"/>
  <c r="N443" i="29" s="1"/>
  <c r="N444" i="29" a="1"/>
  <c r="N444" i="29" s="1"/>
  <c r="N445" i="29" a="1"/>
  <c r="N445" i="29" s="1"/>
  <c r="N446" i="29" a="1"/>
  <c r="N446" i="29" s="1"/>
  <c r="N447" i="29" a="1"/>
  <c r="N447" i="29" s="1"/>
  <c r="N448" i="29" a="1"/>
  <c r="N448" i="29" s="1"/>
  <c r="N449" i="29" a="1"/>
  <c r="N449" i="29" s="1"/>
  <c r="N450" i="29" a="1"/>
  <c r="N450" i="29" s="1"/>
  <c r="N451" i="29" a="1"/>
  <c r="N451" i="29" s="1"/>
  <c r="N452" i="29" a="1"/>
  <c r="N452" i="29" s="1"/>
  <c r="N453" i="29" a="1"/>
  <c r="N453" i="29" s="1"/>
  <c r="N454" i="29" a="1"/>
  <c r="N454" i="29" s="1"/>
  <c r="N455" i="29" a="1"/>
  <c r="N455" i="29" s="1"/>
  <c r="N456" i="29" a="1"/>
  <c r="N456" i="29" s="1"/>
  <c r="N457" i="29" a="1"/>
  <c r="N457" i="29" s="1"/>
  <c r="N458" i="29" a="1"/>
  <c r="N458" i="29" s="1"/>
  <c r="N459" i="29" a="1"/>
  <c r="N459" i="29" s="1"/>
  <c r="N460" i="29" a="1"/>
  <c r="N460" i="29" s="1"/>
  <c r="N461" i="29" a="1"/>
  <c r="N461" i="29" s="1"/>
  <c r="N462" i="29" a="1"/>
  <c r="N462" i="29" s="1"/>
  <c r="N463" i="29" a="1"/>
  <c r="N463" i="29" s="1"/>
  <c r="N464" i="29" a="1"/>
  <c r="N464" i="29" s="1"/>
  <c r="N465" i="29" a="1"/>
  <c r="N465" i="29" s="1"/>
  <c r="N466" i="29" a="1"/>
  <c r="N466" i="29" s="1"/>
  <c r="N467" i="29" a="1"/>
  <c r="N467" i="29" s="1"/>
  <c r="N468" i="29" a="1"/>
  <c r="N468" i="29" s="1"/>
  <c r="N469" i="29" a="1"/>
  <c r="N469" i="29" s="1"/>
  <c r="N470" i="29" a="1"/>
  <c r="N470" i="29" s="1"/>
  <c r="N471" i="29" a="1"/>
  <c r="N471" i="29" s="1"/>
  <c r="N472" i="29" a="1"/>
  <c r="N472" i="29" s="1"/>
  <c r="N473" i="29" a="1"/>
  <c r="N473" i="29" s="1"/>
  <c r="N474" i="29" a="1"/>
  <c r="N474" i="29" s="1"/>
  <c r="N475" i="29" a="1"/>
  <c r="N475" i="29" s="1"/>
  <c r="N476" i="29" a="1"/>
  <c r="N476" i="29" s="1"/>
  <c r="N477" i="29" a="1"/>
  <c r="N477" i="29" s="1"/>
  <c r="N478" i="29" a="1"/>
  <c r="N478" i="29" s="1"/>
  <c r="N479" i="29" a="1"/>
  <c r="N479" i="29" s="1"/>
  <c r="N480" i="29" a="1"/>
  <c r="N480" i="29" s="1"/>
  <c r="N481" i="29" a="1"/>
  <c r="N481" i="29" s="1"/>
  <c r="N482" i="29" a="1"/>
  <c r="N482" i="29" s="1"/>
  <c r="N483" i="29" a="1"/>
  <c r="N483" i="29" s="1"/>
  <c r="N484" i="29" a="1"/>
  <c r="N484" i="29" s="1"/>
  <c r="N485" i="29" a="1"/>
  <c r="N485" i="29" s="1"/>
  <c r="N486" i="29" a="1"/>
  <c r="N486" i="29" s="1"/>
  <c r="N487" i="29" a="1"/>
  <c r="N487" i="29" s="1"/>
  <c r="N488" i="29" a="1"/>
  <c r="N488" i="29" s="1"/>
  <c r="N489" i="29" a="1"/>
  <c r="N489" i="29" s="1"/>
  <c r="N490" i="29" a="1"/>
  <c r="N490" i="29" s="1"/>
  <c r="N491" i="29" a="1"/>
  <c r="N491" i="29" s="1"/>
  <c r="N492" i="29" a="1"/>
  <c r="N492" i="29" s="1"/>
  <c r="N493" i="29" a="1"/>
  <c r="N493" i="29" s="1"/>
  <c r="N494" i="29" a="1"/>
  <c r="N494" i="29" s="1"/>
  <c r="N495" i="29" a="1"/>
  <c r="N495" i="29" s="1"/>
  <c r="N496" i="29" a="1"/>
  <c r="N496" i="29" s="1"/>
  <c r="N497" i="29" a="1"/>
  <c r="N497" i="29" s="1"/>
  <c r="N498" i="29" a="1"/>
  <c r="N498" i="29" s="1"/>
  <c r="N499" i="29" a="1"/>
  <c r="N499" i="29" s="1"/>
  <c r="N500" i="29" a="1"/>
  <c r="N500" i="29" s="1"/>
  <c r="N501" i="29" a="1"/>
  <c r="N501" i="29" s="1"/>
  <c r="N502" i="29" a="1"/>
  <c r="N502" i="29" s="1"/>
  <c r="N503" i="29" a="1"/>
  <c r="N503" i="29" s="1"/>
  <c r="N504" i="29" a="1"/>
  <c r="N504" i="29" s="1"/>
  <c r="N505" i="29" a="1"/>
  <c r="N505" i="29" s="1"/>
  <c r="N506" i="29" a="1"/>
  <c r="N506" i="29" s="1"/>
  <c r="N507" i="29" a="1"/>
  <c r="N507" i="29" s="1"/>
  <c r="N508" i="29" a="1"/>
  <c r="N508" i="29" s="1"/>
  <c r="N509" i="29" a="1"/>
  <c r="N509" i="29" s="1"/>
  <c r="N510" i="29" a="1"/>
  <c r="N510" i="29" s="1"/>
  <c r="N511" i="29" a="1"/>
  <c r="N511" i="29" s="1"/>
  <c r="N512" i="29" a="1"/>
  <c r="N512" i="29" s="1"/>
  <c r="N513" i="29" a="1"/>
  <c r="N513" i="29" s="1"/>
  <c r="N514" i="29" a="1"/>
  <c r="N514" i="29" s="1"/>
  <c r="N515" i="29" a="1"/>
  <c r="N515" i="29" s="1"/>
  <c r="N516" i="29" a="1"/>
  <c r="N516" i="29" s="1"/>
  <c r="N517" i="29" a="1"/>
  <c r="N517" i="29" s="1"/>
  <c r="N518" i="29" a="1"/>
  <c r="N518" i="29" s="1"/>
  <c r="N519" i="29" a="1"/>
  <c r="N519" i="29" s="1"/>
  <c r="N520" i="29" a="1"/>
  <c r="N520" i="29" s="1"/>
  <c r="N521" i="29" a="1"/>
  <c r="N521" i="29" s="1"/>
  <c r="N522" i="29" a="1"/>
  <c r="N522" i="29" s="1"/>
  <c r="N523" i="29" a="1"/>
  <c r="N523" i="29" s="1"/>
  <c r="N524" i="29" a="1"/>
  <c r="N524" i="29" s="1"/>
  <c r="N525" i="29" a="1"/>
  <c r="N525" i="29" s="1"/>
  <c r="N526" i="29" a="1"/>
  <c r="N526" i="29" s="1"/>
  <c r="N527" i="29" a="1"/>
  <c r="N527" i="29" s="1"/>
  <c r="N528" i="29" a="1"/>
  <c r="N528" i="29" s="1"/>
  <c r="N529" i="29" a="1"/>
  <c r="N529" i="29" s="1"/>
  <c r="N530" i="29" a="1"/>
  <c r="N530" i="29" s="1"/>
  <c r="N531" i="29" a="1"/>
  <c r="N531" i="29" s="1"/>
  <c r="N532" i="29" a="1"/>
  <c r="N532" i="29" s="1"/>
  <c r="N533" i="29" a="1"/>
  <c r="N533" i="29" s="1"/>
  <c r="N534" i="29" a="1"/>
  <c r="N534" i="29" s="1"/>
  <c r="N535" i="29" a="1"/>
  <c r="N535" i="29" s="1"/>
  <c r="N536" i="29" a="1"/>
  <c r="N536" i="29" s="1"/>
  <c r="N537" i="29" a="1"/>
  <c r="N537" i="29" s="1"/>
  <c r="N538" i="29" a="1"/>
  <c r="N538" i="29" s="1"/>
  <c r="N539" i="29" a="1"/>
  <c r="N539" i="29" s="1"/>
  <c r="N540" i="29" a="1"/>
  <c r="N540" i="29" s="1"/>
  <c r="N541" i="29" a="1"/>
  <c r="N541" i="29" s="1"/>
  <c r="N542" i="29" a="1"/>
  <c r="N542" i="29" s="1"/>
  <c r="N543" i="29" a="1"/>
  <c r="N543" i="29" s="1"/>
  <c r="N544" i="29" a="1"/>
  <c r="N544" i="29" s="1"/>
  <c r="N545" i="29" a="1"/>
  <c r="N545" i="29" s="1"/>
  <c r="N546" i="29" a="1"/>
  <c r="N546" i="29" s="1"/>
  <c r="N547" i="29" a="1"/>
  <c r="N547" i="29" s="1"/>
  <c r="N548" i="29" a="1"/>
  <c r="N548" i="29" s="1"/>
  <c r="N549" i="29" a="1"/>
  <c r="N549" i="29" s="1"/>
  <c r="N550" i="29" a="1"/>
  <c r="N550" i="29" s="1"/>
  <c r="N551" i="29" a="1"/>
  <c r="N551" i="29" s="1"/>
  <c r="N552" i="29" a="1"/>
  <c r="N552" i="29" s="1"/>
  <c r="N553" i="29" a="1"/>
  <c r="N553" i="29" s="1"/>
  <c r="N554" i="29" a="1"/>
  <c r="N554" i="29" s="1"/>
  <c r="N555" i="29" a="1"/>
  <c r="N555" i="29" s="1"/>
  <c r="N556" i="29" a="1"/>
  <c r="N556" i="29" s="1"/>
  <c r="N557" i="29" a="1"/>
  <c r="N557" i="29" s="1"/>
  <c r="N558" i="29" a="1"/>
  <c r="N558" i="29" s="1"/>
  <c r="N559" i="29" a="1"/>
  <c r="N559" i="29" s="1"/>
  <c r="N560" i="29" a="1"/>
  <c r="N560" i="29" s="1"/>
  <c r="N561" i="29" a="1"/>
  <c r="N561" i="29" s="1"/>
  <c r="N562" i="29" a="1"/>
  <c r="N562" i="29" s="1"/>
  <c r="N563" i="29" a="1"/>
  <c r="N563" i="29" s="1"/>
  <c r="N564" i="29" a="1"/>
  <c r="N564" i="29" s="1"/>
  <c r="N565" i="29" a="1"/>
  <c r="N565" i="29" s="1"/>
  <c r="N566" i="29" a="1"/>
  <c r="N566" i="29" s="1"/>
  <c r="N567" i="29" a="1"/>
  <c r="N567" i="29" s="1"/>
  <c r="N568" i="29" a="1"/>
  <c r="N568" i="29" s="1"/>
  <c r="N569" i="29" a="1"/>
  <c r="N569" i="29" s="1"/>
  <c r="N570" i="29" a="1"/>
  <c r="N570" i="29" s="1"/>
  <c r="N571" i="29" a="1"/>
  <c r="N571" i="29" s="1"/>
  <c r="N572" i="29" a="1"/>
  <c r="N572" i="29" s="1"/>
  <c r="N573" i="29" a="1"/>
  <c r="N573" i="29" s="1"/>
  <c r="N574" i="29" a="1"/>
  <c r="N574" i="29" s="1"/>
  <c r="N575" i="29" a="1"/>
  <c r="N575" i="29" s="1"/>
  <c r="O2" i="29" a="1"/>
  <c r="O2" i="29" s="1"/>
  <c r="O3" i="29" a="1"/>
  <c r="O3" i="29" s="1"/>
  <c r="O4" i="29" a="1"/>
  <c r="O4" i="29" s="1"/>
  <c r="O5" i="29" a="1"/>
  <c r="O5" i="29" s="1"/>
  <c r="O6" i="29" a="1"/>
  <c r="O6" i="29" s="1"/>
  <c r="O7" i="29" a="1"/>
  <c r="O7" i="29" s="1"/>
  <c r="O8" i="29" a="1"/>
  <c r="O8" i="29" s="1"/>
  <c r="O9" i="29" a="1"/>
  <c r="O9" i="29" s="1"/>
  <c r="O10" i="29" a="1"/>
  <c r="O10" i="29" s="1"/>
  <c r="O11" i="29" a="1"/>
  <c r="O11" i="29" s="1"/>
  <c r="O12" i="29" a="1"/>
  <c r="O12" i="29" s="1"/>
  <c r="O13" i="29" a="1"/>
  <c r="O13" i="29" s="1"/>
  <c r="O14" i="29" a="1"/>
  <c r="O14" i="29" s="1"/>
  <c r="O15" i="29" a="1"/>
  <c r="O15" i="29" s="1"/>
  <c r="O16" i="29" a="1"/>
  <c r="O16" i="29" s="1"/>
  <c r="O17" i="29" a="1"/>
  <c r="O17" i="29" s="1"/>
  <c r="O18" i="29" a="1"/>
  <c r="O18" i="29" s="1"/>
  <c r="O19" i="29" a="1"/>
  <c r="O19" i="29" s="1"/>
  <c r="O20" i="29" a="1"/>
  <c r="O20" i="29" s="1"/>
  <c r="O21" i="29" a="1"/>
  <c r="O21" i="29" s="1"/>
  <c r="O22" i="29" a="1"/>
  <c r="O22" i="29" s="1"/>
  <c r="O23" i="29" a="1"/>
  <c r="O23" i="29" s="1"/>
  <c r="O24" i="29" a="1"/>
  <c r="O24" i="29" s="1"/>
  <c r="O25" i="29" a="1"/>
  <c r="O25" i="29" s="1"/>
  <c r="O26" i="29" a="1"/>
  <c r="O26" i="29" s="1"/>
  <c r="O27" i="29" a="1"/>
  <c r="O27" i="29" s="1"/>
  <c r="O28" i="29" a="1"/>
  <c r="O28" i="29" s="1"/>
  <c r="O29" i="29" a="1"/>
  <c r="O29" i="29" s="1"/>
  <c r="O30" i="29" a="1"/>
  <c r="O30" i="29" s="1"/>
  <c r="O31" i="29" a="1"/>
  <c r="O31" i="29" s="1"/>
  <c r="O32" i="29" a="1"/>
  <c r="O32" i="29" s="1"/>
  <c r="O33" i="29" a="1"/>
  <c r="O33" i="29" s="1"/>
  <c r="O34" i="29" a="1"/>
  <c r="O34" i="29" s="1"/>
  <c r="O35" i="29" a="1"/>
  <c r="O35" i="29" s="1"/>
  <c r="O36" i="29" a="1"/>
  <c r="O36" i="29" s="1"/>
  <c r="O37" i="29" a="1"/>
  <c r="O37" i="29" s="1"/>
  <c r="O38" i="29" a="1"/>
  <c r="O38" i="29" s="1"/>
  <c r="O39" i="29" a="1"/>
  <c r="O39" i="29" s="1"/>
  <c r="O40" i="29" a="1"/>
  <c r="O40" i="29" s="1"/>
  <c r="O41" i="29" a="1"/>
  <c r="O41" i="29" s="1"/>
  <c r="O42" i="29" a="1"/>
  <c r="O42" i="29" s="1"/>
  <c r="O43" i="29" a="1"/>
  <c r="O43" i="29" s="1"/>
  <c r="O44" i="29" a="1"/>
  <c r="O44" i="29" s="1"/>
  <c r="O45" i="29" a="1"/>
  <c r="O45" i="29" s="1"/>
  <c r="O46" i="29" a="1"/>
  <c r="O46" i="29" s="1"/>
  <c r="O47" i="29" a="1"/>
  <c r="O47" i="29" s="1"/>
  <c r="O48" i="29" a="1"/>
  <c r="O48" i="29" s="1"/>
  <c r="O49" i="29" a="1"/>
  <c r="O49" i="29" s="1"/>
  <c r="O50" i="29" a="1"/>
  <c r="O50" i="29" s="1"/>
  <c r="O51" i="29" a="1"/>
  <c r="O51" i="29" s="1"/>
  <c r="O52" i="29" a="1"/>
  <c r="O52" i="29" s="1"/>
  <c r="O53" i="29" a="1"/>
  <c r="O53" i="29" s="1"/>
  <c r="O54" i="29" a="1"/>
  <c r="O54" i="29" s="1"/>
  <c r="O55" i="29" a="1"/>
  <c r="O55" i="29" s="1"/>
  <c r="O56" i="29" a="1"/>
  <c r="O56" i="29" s="1"/>
  <c r="O57" i="29" a="1"/>
  <c r="O57" i="29" s="1"/>
  <c r="O58" i="29" a="1"/>
  <c r="O58" i="29" s="1"/>
  <c r="O59" i="29" a="1"/>
  <c r="O59" i="29" s="1"/>
  <c r="O60" i="29" a="1"/>
  <c r="O60" i="29" s="1"/>
  <c r="O61" i="29" a="1"/>
  <c r="O61" i="29" s="1"/>
  <c r="O62" i="29" a="1"/>
  <c r="O62" i="29" s="1"/>
  <c r="O63" i="29" a="1"/>
  <c r="O63" i="29" s="1"/>
  <c r="O64" i="29" a="1"/>
  <c r="O64" i="29" s="1"/>
  <c r="O65" i="29" a="1"/>
  <c r="O65" i="29" s="1"/>
  <c r="O66" i="29" a="1"/>
  <c r="O66" i="29" s="1"/>
  <c r="O67" i="29" a="1"/>
  <c r="O67" i="29" s="1"/>
  <c r="O68" i="29" a="1"/>
  <c r="O68" i="29" s="1"/>
  <c r="O69" i="29" a="1"/>
  <c r="O69" i="29" s="1"/>
  <c r="O70" i="29" a="1"/>
  <c r="O70" i="29" s="1"/>
  <c r="O71" i="29" a="1"/>
  <c r="O71" i="29" s="1"/>
  <c r="O72" i="29" a="1"/>
  <c r="O72" i="29" s="1"/>
  <c r="O73" i="29" a="1"/>
  <c r="O73" i="29" s="1"/>
  <c r="O74" i="29" a="1"/>
  <c r="O74" i="29" s="1"/>
  <c r="O75" i="29" a="1"/>
  <c r="O75" i="29" s="1"/>
  <c r="O76" i="29" a="1"/>
  <c r="O76" i="29" s="1"/>
  <c r="O77" i="29" a="1"/>
  <c r="O77" i="29" s="1"/>
  <c r="O78" i="29" a="1"/>
  <c r="O78" i="29" s="1"/>
  <c r="O79" i="29" a="1"/>
  <c r="O79" i="29" s="1"/>
  <c r="O80" i="29" a="1"/>
  <c r="O80" i="29" s="1"/>
  <c r="O81" i="29" a="1"/>
  <c r="O81" i="29" s="1"/>
  <c r="O82" i="29" a="1"/>
  <c r="O82" i="29" s="1"/>
  <c r="O83" i="29" a="1"/>
  <c r="O83" i="29" s="1"/>
  <c r="O84" i="29" a="1"/>
  <c r="O84" i="29" s="1"/>
  <c r="O85" i="29" a="1"/>
  <c r="O85" i="29" s="1"/>
  <c r="O86" i="29" a="1"/>
  <c r="O86" i="29" s="1"/>
  <c r="O87" i="29" a="1"/>
  <c r="O87" i="29" s="1"/>
  <c r="O88" i="29" a="1"/>
  <c r="O88" i="29" s="1"/>
  <c r="O89" i="29" a="1"/>
  <c r="O89" i="29" s="1"/>
  <c r="O90" i="29" a="1"/>
  <c r="O90" i="29" s="1"/>
  <c r="O91" i="29" a="1"/>
  <c r="O91" i="29" s="1"/>
  <c r="O92" i="29" a="1"/>
  <c r="O92" i="29" s="1"/>
  <c r="O93" i="29" a="1"/>
  <c r="O93" i="29" s="1"/>
  <c r="O94" i="29" a="1"/>
  <c r="O94" i="29" s="1"/>
  <c r="O95" i="29" a="1"/>
  <c r="O95" i="29" s="1"/>
  <c r="O96" i="29" a="1"/>
  <c r="O96" i="29" s="1"/>
  <c r="O97" i="29" a="1"/>
  <c r="O97" i="29" s="1"/>
  <c r="O98" i="29" a="1"/>
  <c r="O98" i="29" s="1"/>
  <c r="O99" i="29" a="1"/>
  <c r="O99" i="29" s="1"/>
  <c r="O100" i="29" a="1"/>
  <c r="O100" i="29" s="1"/>
  <c r="O101" i="29" a="1"/>
  <c r="O101" i="29" s="1"/>
  <c r="O102" i="29" a="1"/>
  <c r="O102" i="29" s="1"/>
  <c r="O103" i="29" a="1"/>
  <c r="O103" i="29" s="1"/>
  <c r="O104" i="29" a="1"/>
  <c r="O104" i="29" s="1"/>
  <c r="O105" i="29" a="1"/>
  <c r="O105" i="29" s="1"/>
  <c r="O106" i="29" a="1"/>
  <c r="O106" i="29" s="1"/>
  <c r="O107" i="29" a="1"/>
  <c r="O107" i="29" s="1"/>
  <c r="O108" i="29" a="1"/>
  <c r="O108" i="29" s="1"/>
  <c r="O109" i="29" a="1"/>
  <c r="O109" i="29" s="1"/>
  <c r="O110" i="29" a="1"/>
  <c r="O110" i="29" s="1"/>
  <c r="O111" i="29" a="1"/>
  <c r="O111" i="29" s="1"/>
  <c r="O112" i="29" a="1"/>
  <c r="O112" i="29" s="1"/>
  <c r="O113" i="29" a="1"/>
  <c r="O113" i="29" s="1"/>
  <c r="O114" i="29" a="1"/>
  <c r="O114" i="29" s="1"/>
  <c r="O115" i="29" a="1"/>
  <c r="O115" i="29" s="1"/>
  <c r="O116" i="29" a="1"/>
  <c r="O116" i="29" s="1"/>
  <c r="O117" i="29" a="1"/>
  <c r="O117" i="29" s="1"/>
  <c r="O118" i="29" a="1"/>
  <c r="O118" i="29" s="1"/>
  <c r="O119" i="29" a="1"/>
  <c r="O119" i="29" s="1"/>
  <c r="O120" i="29" a="1"/>
  <c r="O120" i="29" s="1"/>
  <c r="O121" i="29" a="1"/>
  <c r="O121" i="29" s="1"/>
  <c r="O122" i="29" a="1"/>
  <c r="O122" i="29" s="1"/>
  <c r="O123" i="29" a="1"/>
  <c r="O123" i="29" s="1"/>
  <c r="O124" i="29" a="1"/>
  <c r="O124" i="29" s="1"/>
  <c r="O125" i="29" a="1"/>
  <c r="O125" i="29" s="1"/>
  <c r="O126" i="29" a="1"/>
  <c r="O126" i="29" s="1"/>
  <c r="O127" i="29" a="1"/>
  <c r="O127" i="29" s="1"/>
  <c r="O128" i="29" a="1"/>
  <c r="O128" i="29" s="1"/>
  <c r="O129" i="29" a="1"/>
  <c r="O129" i="29" s="1"/>
  <c r="O130" i="29" a="1"/>
  <c r="O130" i="29" s="1"/>
  <c r="O131" i="29" a="1"/>
  <c r="O131" i="29" s="1"/>
  <c r="O132" i="29" a="1"/>
  <c r="O132" i="29" s="1"/>
  <c r="O133" i="29" a="1"/>
  <c r="O133" i="29" s="1"/>
  <c r="O134" i="29" a="1"/>
  <c r="O134" i="29" s="1"/>
  <c r="O135" i="29" a="1"/>
  <c r="O135" i="29" s="1"/>
  <c r="O136" i="29" a="1"/>
  <c r="O136" i="29" s="1"/>
  <c r="O137" i="29" a="1"/>
  <c r="O137" i="29" s="1"/>
  <c r="O138" i="29" a="1"/>
  <c r="O138" i="29" s="1"/>
  <c r="O139" i="29" a="1"/>
  <c r="O139" i="29" s="1"/>
  <c r="O140" i="29" a="1"/>
  <c r="O140" i="29" s="1"/>
  <c r="O141" i="29" a="1"/>
  <c r="O141" i="29" s="1"/>
  <c r="O142" i="29" a="1"/>
  <c r="O142" i="29" s="1"/>
  <c r="O143" i="29" a="1"/>
  <c r="O143" i="29" s="1"/>
  <c r="O144" i="29" a="1"/>
  <c r="O144" i="29" s="1"/>
  <c r="O145" i="29" a="1"/>
  <c r="O145" i="29" s="1"/>
  <c r="O146" i="29" a="1"/>
  <c r="O146" i="29" s="1"/>
  <c r="O147" i="29" a="1"/>
  <c r="O147" i="29" s="1"/>
  <c r="O148" i="29" a="1"/>
  <c r="O148" i="29" s="1"/>
  <c r="O149" i="29" a="1"/>
  <c r="O149" i="29" s="1"/>
  <c r="O150" i="29" a="1"/>
  <c r="O150" i="29" s="1"/>
  <c r="O151" i="29" a="1"/>
  <c r="O151" i="29" s="1"/>
  <c r="O152" i="29" a="1"/>
  <c r="O152" i="29" s="1"/>
  <c r="O153" i="29" a="1"/>
  <c r="O153" i="29" s="1"/>
  <c r="O154" i="29" a="1"/>
  <c r="O154" i="29" s="1"/>
  <c r="O155" i="29" a="1"/>
  <c r="O155" i="29" s="1"/>
  <c r="O156" i="29" a="1"/>
  <c r="O156" i="29" s="1"/>
  <c r="O157" i="29" a="1"/>
  <c r="O157" i="29" s="1"/>
  <c r="O158" i="29" a="1"/>
  <c r="O158" i="29" s="1"/>
  <c r="O159" i="29" a="1"/>
  <c r="O159" i="29" s="1"/>
  <c r="O160" i="29" a="1"/>
  <c r="O160" i="29" s="1"/>
  <c r="O161" i="29" a="1"/>
  <c r="O161" i="29" s="1"/>
  <c r="O162" i="29" a="1"/>
  <c r="O162" i="29" s="1"/>
  <c r="O163" i="29" a="1"/>
  <c r="O163" i="29" s="1"/>
  <c r="O164" i="29" a="1"/>
  <c r="O164" i="29" s="1"/>
  <c r="O165" i="29" a="1"/>
  <c r="O165" i="29" s="1"/>
  <c r="O166" i="29" a="1"/>
  <c r="O166" i="29" s="1"/>
  <c r="O167" i="29" a="1"/>
  <c r="O167" i="29" s="1"/>
  <c r="O168" i="29" a="1"/>
  <c r="O168" i="29" s="1"/>
  <c r="O169" i="29" a="1"/>
  <c r="O169" i="29" s="1"/>
  <c r="O170" i="29" a="1"/>
  <c r="O170" i="29" s="1"/>
  <c r="O171" i="29" a="1"/>
  <c r="O171" i="29" s="1"/>
  <c r="O172" i="29" a="1"/>
  <c r="O172" i="29" s="1"/>
  <c r="O173" i="29" a="1"/>
  <c r="O173" i="29" s="1"/>
  <c r="O174" i="29" a="1"/>
  <c r="O174" i="29" s="1"/>
  <c r="O175" i="29" a="1"/>
  <c r="O175" i="29" s="1"/>
  <c r="O176" i="29" a="1"/>
  <c r="O176" i="29" s="1"/>
  <c r="O177" i="29" a="1"/>
  <c r="O177" i="29" s="1"/>
  <c r="O178" i="29" a="1"/>
  <c r="O178" i="29" s="1"/>
  <c r="O179" i="29" a="1"/>
  <c r="O179" i="29" s="1"/>
  <c r="O180" i="29" a="1"/>
  <c r="O180" i="29" s="1"/>
  <c r="O181" i="29" a="1"/>
  <c r="O181" i="29" s="1"/>
  <c r="O182" i="29" a="1"/>
  <c r="O182" i="29" s="1"/>
  <c r="O183" i="29" a="1"/>
  <c r="O183" i="29" s="1"/>
  <c r="O184" i="29" a="1"/>
  <c r="O184" i="29" s="1"/>
  <c r="O185" i="29" a="1"/>
  <c r="O185" i="29" s="1"/>
  <c r="O186" i="29" a="1"/>
  <c r="O186" i="29" s="1"/>
  <c r="O187" i="29" a="1"/>
  <c r="O187" i="29" s="1"/>
  <c r="O188" i="29" a="1"/>
  <c r="O188" i="29" s="1"/>
  <c r="O189" i="29" a="1"/>
  <c r="O189" i="29" s="1"/>
  <c r="O190" i="29" a="1"/>
  <c r="O190" i="29" s="1"/>
  <c r="O191" i="29" a="1"/>
  <c r="O191" i="29" s="1"/>
  <c r="O192" i="29" a="1"/>
  <c r="O192" i="29" s="1"/>
  <c r="O193" i="29" a="1"/>
  <c r="O193" i="29" s="1"/>
  <c r="O194" i="29" a="1"/>
  <c r="O194" i="29" s="1"/>
  <c r="O195" i="29" a="1"/>
  <c r="O195" i="29" s="1"/>
  <c r="O196" i="29" a="1"/>
  <c r="O196" i="29" s="1"/>
  <c r="O197" i="29" a="1"/>
  <c r="O197" i="29" s="1"/>
  <c r="O198" i="29" a="1"/>
  <c r="O198" i="29" s="1"/>
  <c r="O199" i="29" a="1"/>
  <c r="O199" i="29" s="1"/>
  <c r="O200" i="29" a="1"/>
  <c r="O200" i="29" s="1"/>
  <c r="O201" i="29" a="1"/>
  <c r="O201" i="29" s="1"/>
  <c r="O202" i="29" a="1"/>
  <c r="O202" i="29" s="1"/>
  <c r="O203" i="29" a="1"/>
  <c r="O203" i="29" s="1"/>
  <c r="O204" i="29" a="1"/>
  <c r="O204" i="29" s="1"/>
  <c r="O205" i="29" a="1"/>
  <c r="O205" i="29" s="1"/>
  <c r="O206" i="29" a="1"/>
  <c r="O206" i="29" s="1"/>
  <c r="O207" i="29" a="1"/>
  <c r="O207" i="29" s="1"/>
  <c r="O208" i="29" a="1"/>
  <c r="O208" i="29" s="1"/>
  <c r="O209" i="29" a="1"/>
  <c r="O209" i="29" s="1"/>
  <c r="O210" i="29" a="1"/>
  <c r="O210" i="29" s="1"/>
  <c r="O211" i="29" a="1"/>
  <c r="O211" i="29" s="1"/>
  <c r="O212" i="29" a="1"/>
  <c r="O212" i="29" s="1"/>
  <c r="O213" i="29" a="1"/>
  <c r="O213" i="29" s="1"/>
  <c r="O214" i="29" a="1"/>
  <c r="O214" i="29" s="1"/>
  <c r="O215" i="29" a="1"/>
  <c r="O215" i="29" s="1"/>
  <c r="O216" i="29" a="1"/>
  <c r="O216" i="29" s="1"/>
  <c r="O217" i="29" a="1"/>
  <c r="O217" i="29" s="1"/>
  <c r="O218" i="29" a="1"/>
  <c r="O218" i="29" s="1"/>
  <c r="O219" i="29" a="1"/>
  <c r="O219" i="29" s="1"/>
  <c r="O220" i="29" a="1"/>
  <c r="O220" i="29" s="1"/>
  <c r="O221" i="29" a="1"/>
  <c r="O221" i="29" s="1"/>
  <c r="O222" i="29" a="1"/>
  <c r="O222" i="29" s="1"/>
  <c r="O223" i="29" a="1"/>
  <c r="O223" i="29" s="1"/>
  <c r="O224" i="29" a="1"/>
  <c r="O224" i="29" s="1"/>
  <c r="O225" i="29" a="1"/>
  <c r="O225" i="29" s="1"/>
  <c r="O226" i="29" a="1"/>
  <c r="O226" i="29" s="1"/>
  <c r="O227" i="29" a="1"/>
  <c r="O227" i="29" s="1"/>
  <c r="O228" i="29" a="1"/>
  <c r="O228" i="29" s="1"/>
  <c r="O229" i="29" a="1"/>
  <c r="O229" i="29" s="1"/>
  <c r="O230" i="29" a="1"/>
  <c r="O230" i="29" s="1"/>
  <c r="O231" i="29" a="1"/>
  <c r="O231" i="29" s="1"/>
  <c r="O232" i="29" a="1"/>
  <c r="O232" i="29" s="1"/>
  <c r="O233" i="29" a="1"/>
  <c r="O233" i="29" s="1"/>
  <c r="O234" i="29" a="1"/>
  <c r="O234" i="29" s="1"/>
  <c r="O235" i="29" a="1"/>
  <c r="O235" i="29" s="1"/>
  <c r="O236" i="29" a="1"/>
  <c r="O236" i="29" s="1"/>
  <c r="O237" i="29" a="1"/>
  <c r="O237" i="29" s="1"/>
  <c r="O238" i="29" a="1"/>
  <c r="O238" i="29" s="1"/>
  <c r="O239" i="29" a="1"/>
  <c r="O239" i="29" s="1"/>
  <c r="O240" i="29" a="1"/>
  <c r="O240" i="29" s="1"/>
  <c r="O241" i="29" a="1"/>
  <c r="O241" i="29" s="1"/>
  <c r="O242" i="29" a="1"/>
  <c r="O242" i="29" s="1"/>
  <c r="O243" i="29" a="1"/>
  <c r="O243" i="29" s="1"/>
  <c r="O244" i="29" a="1"/>
  <c r="O244" i="29" s="1"/>
  <c r="O245" i="29" a="1"/>
  <c r="O245" i="29" s="1"/>
  <c r="O246" i="29" a="1"/>
  <c r="O246" i="29" s="1"/>
  <c r="O247" i="29" a="1"/>
  <c r="O247" i="29" s="1"/>
  <c r="O248" i="29" a="1"/>
  <c r="O248" i="29" s="1"/>
  <c r="O249" i="29" a="1"/>
  <c r="O249" i="29" s="1"/>
  <c r="O250" i="29" a="1"/>
  <c r="O250" i="29" s="1"/>
  <c r="O251" i="29" a="1"/>
  <c r="O251" i="29" s="1"/>
  <c r="O252" i="29" a="1"/>
  <c r="O252" i="29" s="1"/>
  <c r="O253" i="29" a="1"/>
  <c r="O253" i="29" s="1"/>
  <c r="O254" i="29" a="1"/>
  <c r="O254" i="29" s="1"/>
  <c r="O255" i="29" a="1"/>
  <c r="O255" i="29" s="1"/>
  <c r="O256" i="29" a="1"/>
  <c r="O256" i="29" s="1"/>
  <c r="O257" i="29" a="1"/>
  <c r="O257" i="29" s="1"/>
  <c r="O258" i="29" a="1"/>
  <c r="O258" i="29" s="1"/>
  <c r="O259" i="29" a="1"/>
  <c r="O259" i="29" s="1"/>
  <c r="O260" i="29" a="1"/>
  <c r="O260" i="29" s="1"/>
  <c r="O261" i="29" a="1"/>
  <c r="O261" i="29" s="1"/>
  <c r="O262" i="29" a="1"/>
  <c r="O262" i="29" s="1"/>
  <c r="O263" i="29" a="1"/>
  <c r="O263" i="29" s="1"/>
  <c r="O264" i="29" a="1"/>
  <c r="O264" i="29" s="1"/>
  <c r="O265" i="29" a="1"/>
  <c r="O265" i="29" s="1"/>
  <c r="O266" i="29" a="1"/>
  <c r="O266" i="29" s="1"/>
  <c r="O267" i="29" a="1"/>
  <c r="O267" i="29" s="1"/>
  <c r="O268" i="29" a="1"/>
  <c r="O268" i="29" s="1"/>
  <c r="O269" i="29" a="1"/>
  <c r="O269" i="29" s="1"/>
  <c r="O270" i="29" a="1"/>
  <c r="O270" i="29" s="1"/>
  <c r="O271" i="29" a="1"/>
  <c r="O271" i="29" s="1"/>
  <c r="O272" i="29" a="1"/>
  <c r="O272" i="29" s="1"/>
  <c r="O273" i="29" a="1"/>
  <c r="O273" i="29" s="1"/>
  <c r="O274" i="29" a="1"/>
  <c r="O274" i="29" s="1"/>
  <c r="O275" i="29" a="1"/>
  <c r="O275" i="29" s="1"/>
  <c r="O276" i="29" a="1"/>
  <c r="O276" i="29" s="1"/>
  <c r="O277" i="29" a="1"/>
  <c r="O277" i="29" s="1"/>
  <c r="O278" i="29" a="1"/>
  <c r="O278" i="29" s="1"/>
  <c r="O279" i="29" a="1"/>
  <c r="O279" i="29" s="1"/>
  <c r="O280" i="29" a="1"/>
  <c r="O280" i="29" s="1"/>
  <c r="O281" i="29" a="1"/>
  <c r="O281" i="29" s="1"/>
  <c r="O282" i="29" a="1"/>
  <c r="O282" i="29" s="1"/>
  <c r="O283" i="29" a="1"/>
  <c r="O283" i="29" s="1"/>
  <c r="O284" i="29" a="1"/>
  <c r="O284" i="29" s="1"/>
  <c r="O285" i="29" a="1"/>
  <c r="O285" i="29" s="1"/>
  <c r="O286" i="29" a="1"/>
  <c r="O286" i="29" s="1"/>
  <c r="O287" i="29" a="1"/>
  <c r="O287" i="29" s="1"/>
  <c r="O288" i="29" a="1"/>
  <c r="O288" i="29" s="1"/>
  <c r="O289" i="29" a="1"/>
  <c r="O289" i="29" s="1"/>
  <c r="O290" i="29" a="1"/>
  <c r="O290" i="29" s="1"/>
  <c r="O291" i="29" a="1"/>
  <c r="O291" i="29" s="1"/>
  <c r="O292" i="29" a="1"/>
  <c r="O292" i="29" s="1"/>
  <c r="O293" i="29" a="1"/>
  <c r="O293" i="29" s="1"/>
  <c r="O294" i="29" a="1"/>
  <c r="O294" i="29" s="1"/>
  <c r="O295" i="29" a="1"/>
  <c r="O295" i="29" s="1"/>
  <c r="O296" i="29" a="1"/>
  <c r="O296" i="29" s="1"/>
  <c r="O297" i="29" a="1"/>
  <c r="O297" i="29" s="1"/>
  <c r="O298" i="29" a="1"/>
  <c r="O298" i="29" s="1"/>
  <c r="O299" i="29" a="1"/>
  <c r="O299" i="29" s="1"/>
  <c r="O300" i="29" a="1"/>
  <c r="O300" i="29" s="1"/>
  <c r="O301" i="29" a="1"/>
  <c r="O301" i="29" s="1"/>
  <c r="O302" i="29" a="1"/>
  <c r="O302" i="29" s="1"/>
  <c r="O303" i="29" a="1"/>
  <c r="O303" i="29" s="1"/>
  <c r="O304" i="29" a="1"/>
  <c r="O304" i="29" s="1"/>
  <c r="O305" i="29" a="1"/>
  <c r="O305" i="29" s="1"/>
  <c r="O306" i="29" a="1"/>
  <c r="O306" i="29" s="1"/>
  <c r="O307" i="29" a="1"/>
  <c r="O307" i="29" s="1"/>
  <c r="O308" i="29" a="1"/>
  <c r="O308" i="29" s="1"/>
  <c r="O309" i="29" a="1"/>
  <c r="O309" i="29" s="1"/>
  <c r="O310" i="29" a="1"/>
  <c r="O310" i="29" s="1"/>
  <c r="O311" i="29" a="1"/>
  <c r="O311" i="29" s="1"/>
  <c r="O312" i="29" a="1"/>
  <c r="O312" i="29" s="1"/>
  <c r="O313" i="29" a="1"/>
  <c r="O313" i="29" s="1"/>
  <c r="O314" i="29" a="1"/>
  <c r="O314" i="29" s="1"/>
  <c r="O315" i="29" a="1"/>
  <c r="O315" i="29" s="1"/>
  <c r="O316" i="29" a="1"/>
  <c r="O316" i="29" s="1"/>
  <c r="O317" i="29" a="1"/>
  <c r="O317" i="29" s="1"/>
  <c r="O318" i="29" a="1"/>
  <c r="O318" i="29" s="1"/>
  <c r="O319" i="29" a="1"/>
  <c r="O319" i="29" s="1"/>
  <c r="O320" i="29" a="1"/>
  <c r="O320" i="29" s="1"/>
  <c r="O321" i="29" a="1"/>
  <c r="O321" i="29" s="1"/>
  <c r="O322" i="29" a="1"/>
  <c r="O322" i="29" s="1"/>
  <c r="O323" i="29" a="1"/>
  <c r="O323" i="29" s="1"/>
  <c r="O324" i="29" a="1"/>
  <c r="O324" i="29" s="1"/>
  <c r="O325" i="29" a="1"/>
  <c r="O325" i="29" s="1"/>
  <c r="O326" i="29" a="1"/>
  <c r="O326" i="29" s="1"/>
  <c r="O327" i="29" a="1"/>
  <c r="O327" i="29" s="1"/>
  <c r="O328" i="29" a="1"/>
  <c r="O328" i="29" s="1"/>
  <c r="O329" i="29" a="1"/>
  <c r="O329" i="29" s="1"/>
  <c r="O330" i="29" a="1"/>
  <c r="O330" i="29" s="1"/>
  <c r="O331" i="29" a="1"/>
  <c r="O331" i="29" s="1"/>
  <c r="O332" i="29" a="1"/>
  <c r="O332" i="29" s="1"/>
  <c r="O333" i="29" a="1"/>
  <c r="O333" i="29" s="1"/>
  <c r="O334" i="29" a="1"/>
  <c r="O334" i="29" s="1"/>
  <c r="O335" i="29" a="1"/>
  <c r="O335" i="29" s="1"/>
  <c r="O336" i="29" a="1"/>
  <c r="O336" i="29" s="1"/>
  <c r="O337" i="29" a="1"/>
  <c r="O337" i="29" s="1"/>
  <c r="O338" i="29" a="1"/>
  <c r="O338" i="29" s="1"/>
  <c r="O339" i="29" a="1"/>
  <c r="O339" i="29" s="1"/>
  <c r="O340" i="29" a="1"/>
  <c r="O340" i="29" s="1"/>
  <c r="O341" i="29" a="1"/>
  <c r="O341" i="29" s="1"/>
  <c r="O342" i="29" a="1"/>
  <c r="O342" i="29" s="1"/>
  <c r="O343" i="29" a="1"/>
  <c r="O343" i="29" s="1"/>
  <c r="O344" i="29" a="1"/>
  <c r="O344" i="29" s="1"/>
  <c r="O345" i="29" a="1"/>
  <c r="O345" i="29" s="1"/>
  <c r="O346" i="29" a="1"/>
  <c r="O346" i="29" s="1"/>
  <c r="O347" i="29" a="1"/>
  <c r="O347" i="29" s="1"/>
  <c r="O348" i="29" a="1"/>
  <c r="O348" i="29" s="1"/>
  <c r="O349" i="29" a="1"/>
  <c r="O349" i="29" s="1"/>
  <c r="O350" i="29" a="1"/>
  <c r="O350" i="29" s="1"/>
  <c r="O351" i="29" a="1"/>
  <c r="O351" i="29" s="1"/>
  <c r="O352" i="29" a="1"/>
  <c r="O352" i="29" s="1"/>
  <c r="O353" i="29" a="1"/>
  <c r="O353" i="29" s="1"/>
  <c r="O354" i="29" a="1"/>
  <c r="O354" i="29" s="1"/>
  <c r="O355" i="29" a="1"/>
  <c r="O355" i="29" s="1"/>
  <c r="O356" i="29" a="1"/>
  <c r="O356" i="29" s="1"/>
  <c r="O357" i="29" a="1"/>
  <c r="O357" i="29" s="1"/>
  <c r="O358" i="29" a="1"/>
  <c r="O358" i="29" s="1"/>
  <c r="O359" i="29" a="1"/>
  <c r="O359" i="29" s="1"/>
  <c r="O360" i="29" a="1"/>
  <c r="O360" i="29" s="1"/>
  <c r="O361" i="29" a="1"/>
  <c r="O361" i="29" s="1"/>
  <c r="O362" i="29" a="1"/>
  <c r="O362" i="29" s="1"/>
  <c r="O363" i="29" a="1"/>
  <c r="O363" i="29" s="1"/>
  <c r="O364" i="29" a="1"/>
  <c r="O364" i="29" s="1"/>
  <c r="O365" i="29" a="1"/>
  <c r="O365" i="29" s="1"/>
  <c r="O366" i="29" a="1"/>
  <c r="O366" i="29" s="1"/>
  <c r="O367" i="29" a="1"/>
  <c r="O367" i="29" s="1"/>
  <c r="O368" i="29" a="1"/>
  <c r="O368" i="29" s="1"/>
  <c r="O369" i="29" a="1"/>
  <c r="O369" i="29" s="1"/>
  <c r="O370" i="29" a="1"/>
  <c r="O370" i="29" s="1"/>
  <c r="O371" i="29" a="1"/>
  <c r="O371" i="29" s="1"/>
  <c r="O372" i="29" a="1"/>
  <c r="O372" i="29" s="1"/>
  <c r="O373" i="29" a="1"/>
  <c r="O373" i="29" s="1"/>
  <c r="O374" i="29" a="1"/>
  <c r="O374" i="29" s="1"/>
  <c r="O375" i="29" a="1"/>
  <c r="O375" i="29" s="1"/>
  <c r="O376" i="29" a="1"/>
  <c r="O376" i="29" s="1"/>
  <c r="O377" i="29" a="1"/>
  <c r="O377" i="29" s="1"/>
  <c r="O378" i="29" a="1"/>
  <c r="O378" i="29" s="1"/>
  <c r="O379" i="29" a="1"/>
  <c r="O379" i="29" s="1"/>
  <c r="O380" i="29" a="1"/>
  <c r="O380" i="29" s="1"/>
  <c r="O381" i="29" a="1"/>
  <c r="O381" i="29" s="1"/>
  <c r="O382" i="29" a="1"/>
  <c r="O382" i="29" s="1"/>
  <c r="O383" i="29" a="1"/>
  <c r="O383" i="29" s="1"/>
  <c r="O384" i="29" a="1"/>
  <c r="O384" i="29" s="1"/>
  <c r="O385" i="29" a="1"/>
  <c r="O385" i="29" s="1"/>
  <c r="O386" i="29" a="1"/>
  <c r="O386" i="29" s="1"/>
  <c r="O387" i="29" a="1"/>
  <c r="O387" i="29" s="1"/>
  <c r="O388" i="29" a="1"/>
  <c r="O388" i="29" s="1"/>
  <c r="O389" i="29" a="1"/>
  <c r="O389" i="29" s="1"/>
  <c r="O390" i="29" a="1"/>
  <c r="O390" i="29" s="1"/>
  <c r="O391" i="29" a="1"/>
  <c r="O391" i="29" s="1"/>
  <c r="O392" i="29" a="1"/>
  <c r="O392" i="29" s="1"/>
  <c r="O393" i="29" a="1"/>
  <c r="O393" i="29" s="1"/>
  <c r="O394" i="29" a="1"/>
  <c r="O394" i="29" s="1"/>
  <c r="O395" i="29" a="1"/>
  <c r="O395" i="29" s="1"/>
  <c r="O396" i="29" a="1"/>
  <c r="O396" i="29" s="1"/>
  <c r="O397" i="29" a="1"/>
  <c r="O397" i="29" s="1"/>
  <c r="O398" i="29" a="1"/>
  <c r="O398" i="29" s="1"/>
  <c r="O399" i="29" a="1"/>
  <c r="O399" i="29" s="1"/>
  <c r="O400" i="29" a="1"/>
  <c r="O400" i="29" s="1"/>
  <c r="O401" i="29" a="1"/>
  <c r="O401" i="29" s="1"/>
  <c r="O402" i="29" a="1"/>
  <c r="O402" i="29" s="1"/>
  <c r="O403" i="29" a="1"/>
  <c r="O403" i="29" s="1"/>
  <c r="O404" i="29" a="1"/>
  <c r="O404" i="29" s="1"/>
  <c r="O405" i="29" a="1"/>
  <c r="O405" i="29" s="1"/>
  <c r="O406" i="29" a="1"/>
  <c r="O406" i="29" s="1"/>
  <c r="O407" i="29" a="1"/>
  <c r="O407" i="29" s="1"/>
  <c r="O408" i="29" a="1"/>
  <c r="O408" i="29" s="1"/>
  <c r="O409" i="29" a="1"/>
  <c r="O409" i="29" s="1"/>
  <c r="O410" i="29" a="1"/>
  <c r="O410" i="29" s="1"/>
  <c r="O411" i="29" a="1"/>
  <c r="O411" i="29" s="1"/>
  <c r="O412" i="29" a="1"/>
  <c r="O412" i="29" s="1"/>
  <c r="O413" i="29" a="1"/>
  <c r="O413" i="29" s="1"/>
  <c r="O414" i="29" a="1"/>
  <c r="O414" i="29" s="1"/>
  <c r="O415" i="29" a="1"/>
  <c r="O415" i="29" s="1"/>
  <c r="O416" i="29" a="1"/>
  <c r="O416" i="29" s="1"/>
  <c r="O417" i="29" a="1"/>
  <c r="O417" i="29" s="1"/>
  <c r="O418" i="29" a="1"/>
  <c r="O418" i="29" s="1"/>
  <c r="O419" i="29" a="1"/>
  <c r="O419" i="29" s="1"/>
  <c r="O420" i="29" a="1"/>
  <c r="O420" i="29" s="1"/>
  <c r="O421" i="29" a="1"/>
  <c r="O421" i="29" s="1"/>
  <c r="O422" i="29" a="1"/>
  <c r="O422" i="29" s="1"/>
  <c r="O423" i="29" a="1"/>
  <c r="O423" i="29" s="1"/>
  <c r="O424" i="29" a="1"/>
  <c r="O424" i="29" s="1"/>
  <c r="O425" i="29" a="1"/>
  <c r="O425" i="29" s="1"/>
  <c r="O426" i="29" a="1"/>
  <c r="O426" i="29" s="1"/>
  <c r="O427" i="29" a="1"/>
  <c r="O427" i="29" s="1"/>
  <c r="O428" i="29" a="1"/>
  <c r="O428" i="29" s="1"/>
  <c r="O429" i="29" a="1"/>
  <c r="O429" i="29" s="1"/>
  <c r="O430" i="29" a="1"/>
  <c r="O430" i="29" s="1"/>
  <c r="O431" i="29" a="1"/>
  <c r="O431" i="29" s="1"/>
  <c r="O432" i="29" a="1"/>
  <c r="O432" i="29" s="1"/>
  <c r="O433" i="29" a="1"/>
  <c r="O433" i="29" s="1"/>
  <c r="O434" i="29" a="1"/>
  <c r="O434" i="29" s="1"/>
  <c r="O435" i="29" a="1"/>
  <c r="O435" i="29" s="1"/>
  <c r="O436" i="29" a="1"/>
  <c r="O436" i="29" s="1"/>
  <c r="O437" i="29" a="1"/>
  <c r="O437" i="29" s="1"/>
  <c r="O438" i="29" a="1"/>
  <c r="O438" i="29" s="1"/>
  <c r="O439" i="29" a="1"/>
  <c r="O439" i="29" s="1"/>
  <c r="O440" i="29" a="1"/>
  <c r="O440" i="29" s="1"/>
  <c r="O441" i="29" a="1"/>
  <c r="O441" i="29" s="1"/>
  <c r="O442" i="29" a="1"/>
  <c r="O442" i="29" s="1"/>
  <c r="O443" i="29" a="1"/>
  <c r="O443" i="29" s="1"/>
  <c r="O444" i="29" a="1"/>
  <c r="O444" i="29" s="1"/>
  <c r="O445" i="29" a="1"/>
  <c r="O445" i="29" s="1"/>
  <c r="O446" i="29" a="1"/>
  <c r="O446" i="29" s="1"/>
  <c r="O447" i="29" a="1"/>
  <c r="O447" i="29" s="1"/>
  <c r="O448" i="29" a="1"/>
  <c r="O448" i="29" s="1"/>
  <c r="O449" i="29" a="1"/>
  <c r="O449" i="29" s="1"/>
  <c r="O450" i="29" a="1"/>
  <c r="O450" i="29" s="1"/>
  <c r="O451" i="29" a="1"/>
  <c r="O451" i="29" s="1"/>
  <c r="O452" i="29" a="1"/>
  <c r="O452" i="29" s="1"/>
  <c r="O453" i="29" a="1"/>
  <c r="O453" i="29" s="1"/>
  <c r="O454" i="29" a="1"/>
  <c r="O454" i="29" s="1"/>
  <c r="O455" i="29" a="1"/>
  <c r="O455" i="29" s="1"/>
  <c r="O456" i="29" a="1"/>
  <c r="O456" i="29" s="1"/>
  <c r="O457" i="29" a="1"/>
  <c r="O457" i="29" s="1"/>
  <c r="O458" i="29" a="1"/>
  <c r="O458" i="29" s="1"/>
  <c r="O459" i="29" a="1"/>
  <c r="O459" i="29" s="1"/>
  <c r="O460" i="29" a="1"/>
  <c r="O460" i="29" s="1"/>
  <c r="O461" i="29" a="1"/>
  <c r="O461" i="29" s="1"/>
  <c r="O462" i="29" a="1"/>
  <c r="O462" i="29" s="1"/>
  <c r="O463" i="29" a="1"/>
  <c r="O463" i="29" s="1"/>
  <c r="O464" i="29" a="1"/>
  <c r="O464" i="29" s="1"/>
  <c r="O465" i="29" a="1"/>
  <c r="O465" i="29" s="1"/>
  <c r="O466" i="29" a="1"/>
  <c r="O466" i="29" s="1"/>
  <c r="O467" i="29" a="1"/>
  <c r="O467" i="29" s="1"/>
  <c r="O468" i="29" a="1"/>
  <c r="O468" i="29" s="1"/>
  <c r="O469" i="29" a="1"/>
  <c r="O469" i="29" s="1"/>
  <c r="O470" i="29" a="1"/>
  <c r="O470" i="29" s="1"/>
  <c r="O471" i="29" a="1"/>
  <c r="O471" i="29" s="1"/>
  <c r="O472" i="29" a="1"/>
  <c r="O472" i="29" s="1"/>
  <c r="O473" i="29" a="1"/>
  <c r="O473" i="29" s="1"/>
  <c r="O474" i="29" a="1"/>
  <c r="O474" i="29" s="1"/>
  <c r="O475" i="29" a="1"/>
  <c r="O475" i="29" s="1"/>
  <c r="O476" i="29" a="1"/>
  <c r="O476" i="29" s="1"/>
  <c r="O477" i="29" a="1"/>
  <c r="O477" i="29" s="1"/>
  <c r="O478" i="29" a="1"/>
  <c r="O478" i="29" s="1"/>
  <c r="O479" i="29" a="1"/>
  <c r="O479" i="29" s="1"/>
  <c r="O480" i="29" a="1"/>
  <c r="O480" i="29" s="1"/>
  <c r="O481" i="29" a="1"/>
  <c r="O481" i="29" s="1"/>
  <c r="O482" i="29" a="1"/>
  <c r="O482" i="29" s="1"/>
  <c r="O483" i="29" a="1"/>
  <c r="O483" i="29" s="1"/>
  <c r="O484" i="29" a="1"/>
  <c r="O484" i="29" s="1"/>
  <c r="O485" i="29" a="1"/>
  <c r="O485" i="29" s="1"/>
  <c r="O486" i="29" a="1"/>
  <c r="O486" i="29" s="1"/>
  <c r="O487" i="29" a="1"/>
  <c r="O487" i="29" s="1"/>
  <c r="O488" i="29" a="1"/>
  <c r="O488" i="29" s="1"/>
  <c r="O489" i="29" a="1"/>
  <c r="O489" i="29" s="1"/>
  <c r="O490" i="29" a="1"/>
  <c r="O490" i="29" s="1"/>
  <c r="O491" i="29" a="1"/>
  <c r="O491" i="29" s="1"/>
  <c r="O492" i="29" a="1"/>
  <c r="O492" i="29" s="1"/>
  <c r="O493" i="29" a="1"/>
  <c r="O493" i="29" s="1"/>
  <c r="O494" i="29" a="1"/>
  <c r="O494" i="29" s="1"/>
  <c r="O495" i="29" a="1"/>
  <c r="O495" i="29" s="1"/>
  <c r="O496" i="29" a="1"/>
  <c r="O496" i="29" s="1"/>
  <c r="O497" i="29" a="1"/>
  <c r="O497" i="29" s="1"/>
  <c r="O498" i="29" a="1"/>
  <c r="O498" i="29" s="1"/>
  <c r="O499" i="29" a="1"/>
  <c r="O499" i="29" s="1"/>
  <c r="O500" i="29" a="1"/>
  <c r="O500" i="29" s="1"/>
  <c r="O501" i="29" a="1"/>
  <c r="O501" i="29" s="1"/>
  <c r="O502" i="29" a="1"/>
  <c r="O502" i="29" s="1"/>
  <c r="O503" i="29" a="1"/>
  <c r="O503" i="29" s="1"/>
  <c r="O504" i="29" a="1"/>
  <c r="O504" i="29" s="1"/>
  <c r="O505" i="29" a="1"/>
  <c r="O505" i="29" s="1"/>
  <c r="O506" i="29" a="1"/>
  <c r="O506" i="29" s="1"/>
  <c r="O507" i="29" a="1"/>
  <c r="O507" i="29" s="1"/>
  <c r="O508" i="29" a="1"/>
  <c r="O508" i="29" s="1"/>
  <c r="O509" i="29" a="1"/>
  <c r="O509" i="29" s="1"/>
  <c r="O510" i="29" a="1"/>
  <c r="O510" i="29" s="1"/>
  <c r="O511" i="29" a="1"/>
  <c r="O511" i="29" s="1"/>
  <c r="O512" i="29" a="1"/>
  <c r="O512" i="29" s="1"/>
  <c r="O513" i="29" a="1"/>
  <c r="O513" i="29" s="1"/>
  <c r="O514" i="29" a="1"/>
  <c r="O514" i="29" s="1"/>
  <c r="O515" i="29" a="1"/>
  <c r="O515" i="29" s="1"/>
  <c r="O516" i="29" a="1"/>
  <c r="O516" i="29" s="1"/>
  <c r="O517" i="29" a="1"/>
  <c r="O517" i="29" s="1"/>
  <c r="O518" i="29" a="1"/>
  <c r="O518" i="29" s="1"/>
  <c r="O519" i="29" a="1"/>
  <c r="O519" i="29" s="1"/>
  <c r="O520" i="29" a="1"/>
  <c r="O520" i="29" s="1"/>
  <c r="O521" i="29" a="1"/>
  <c r="O521" i="29" s="1"/>
  <c r="O522" i="29" a="1"/>
  <c r="O522" i="29" s="1"/>
  <c r="O523" i="29" a="1"/>
  <c r="O523" i="29" s="1"/>
  <c r="O524" i="29" a="1"/>
  <c r="O524" i="29" s="1"/>
  <c r="O525" i="29" a="1"/>
  <c r="O525" i="29" s="1"/>
  <c r="O526" i="29" a="1"/>
  <c r="O526" i="29" s="1"/>
  <c r="O527" i="29" a="1"/>
  <c r="O527" i="29" s="1"/>
  <c r="O528" i="29" a="1"/>
  <c r="O528" i="29" s="1"/>
  <c r="O529" i="29" a="1"/>
  <c r="O529" i="29" s="1"/>
  <c r="O530" i="29" a="1"/>
  <c r="O530" i="29" s="1"/>
  <c r="O531" i="29" a="1"/>
  <c r="O531" i="29" s="1"/>
  <c r="O532" i="29" a="1"/>
  <c r="O532" i="29" s="1"/>
  <c r="O533" i="29" a="1"/>
  <c r="O533" i="29" s="1"/>
  <c r="O534" i="29" a="1"/>
  <c r="O534" i="29" s="1"/>
  <c r="O535" i="29" a="1"/>
  <c r="O535" i="29" s="1"/>
  <c r="O536" i="29" a="1"/>
  <c r="O536" i="29" s="1"/>
  <c r="O537" i="29" a="1"/>
  <c r="O537" i="29" s="1"/>
  <c r="O538" i="29" a="1"/>
  <c r="O538" i="29" s="1"/>
  <c r="O539" i="29" a="1"/>
  <c r="O539" i="29" s="1"/>
  <c r="O540" i="29" a="1"/>
  <c r="O540" i="29" s="1"/>
  <c r="O541" i="29" a="1"/>
  <c r="O541" i="29" s="1"/>
  <c r="O542" i="29" a="1"/>
  <c r="O542" i="29" s="1"/>
  <c r="O543" i="29" a="1"/>
  <c r="O543" i="29" s="1"/>
  <c r="O544" i="29" a="1"/>
  <c r="O544" i="29" s="1"/>
  <c r="O545" i="29" a="1"/>
  <c r="O545" i="29" s="1"/>
  <c r="O546" i="29" a="1"/>
  <c r="O546" i="29" s="1"/>
  <c r="O547" i="29" a="1"/>
  <c r="O547" i="29" s="1"/>
  <c r="O548" i="29" a="1"/>
  <c r="O548" i="29" s="1"/>
  <c r="O549" i="29" a="1"/>
  <c r="O549" i="29" s="1"/>
  <c r="O550" i="29" a="1"/>
  <c r="O550" i="29" s="1"/>
  <c r="O551" i="29" a="1"/>
  <c r="O551" i="29" s="1"/>
  <c r="O552" i="29" a="1"/>
  <c r="O552" i="29" s="1"/>
  <c r="O553" i="29" a="1"/>
  <c r="O553" i="29" s="1"/>
  <c r="O554" i="29" a="1"/>
  <c r="O554" i="29" s="1"/>
  <c r="O555" i="29" a="1"/>
  <c r="O555" i="29" s="1"/>
  <c r="O556" i="29" a="1"/>
  <c r="O556" i="29" s="1"/>
  <c r="O557" i="29" a="1"/>
  <c r="O557" i="29" s="1"/>
  <c r="O558" i="29" a="1"/>
  <c r="O558" i="29" s="1"/>
  <c r="O559" i="29" a="1"/>
  <c r="O559" i="29" s="1"/>
  <c r="O560" i="29" a="1"/>
  <c r="O560" i="29" s="1"/>
  <c r="O561" i="29" a="1"/>
  <c r="O561" i="29" s="1"/>
  <c r="O562" i="29" a="1"/>
  <c r="O562" i="29" s="1"/>
  <c r="O563" i="29" a="1"/>
  <c r="O563" i="29" s="1"/>
  <c r="O564" i="29" a="1"/>
  <c r="O564" i="29" s="1"/>
  <c r="O565" i="29" a="1"/>
  <c r="O565" i="29" s="1"/>
  <c r="O566" i="29" a="1"/>
  <c r="O566" i="29" s="1"/>
  <c r="O567" i="29" a="1"/>
  <c r="O567" i="29" s="1"/>
  <c r="O568" i="29" a="1"/>
  <c r="O568" i="29" s="1"/>
  <c r="O569" i="29" a="1"/>
  <c r="O569" i="29" s="1"/>
  <c r="O570" i="29" a="1"/>
  <c r="O570" i="29" s="1"/>
  <c r="O571" i="29" a="1"/>
  <c r="O571" i="29" s="1"/>
  <c r="O572" i="29" a="1"/>
  <c r="O572" i="29" s="1"/>
  <c r="O573" i="29" a="1"/>
  <c r="O573" i="29" s="1"/>
  <c r="O574" i="29" a="1"/>
  <c r="O574" i="29" s="1"/>
  <c r="O575" i="29" a="1"/>
  <c r="O575" i="29" s="1"/>
  <c r="P2" i="29" a="1"/>
  <c r="P2" i="29" s="1"/>
  <c r="P3" i="29" a="1"/>
  <c r="P3" i="29" s="1"/>
  <c r="P4" i="29" a="1"/>
  <c r="P4" i="29" s="1"/>
  <c r="P5" i="29" a="1"/>
  <c r="P5" i="29" s="1"/>
  <c r="P6" i="29" a="1"/>
  <c r="P6" i="29" s="1"/>
  <c r="P7" i="29" a="1"/>
  <c r="P7" i="29" s="1"/>
  <c r="P8" i="29" a="1"/>
  <c r="P8" i="29" s="1"/>
  <c r="P9" i="29" a="1"/>
  <c r="P9" i="29" s="1"/>
  <c r="P10" i="29" a="1"/>
  <c r="P10" i="29" s="1"/>
  <c r="P11" i="29" a="1"/>
  <c r="P11" i="29" s="1"/>
  <c r="P12" i="29" a="1"/>
  <c r="P12" i="29" s="1"/>
  <c r="P13" i="29" a="1"/>
  <c r="P13" i="29" s="1"/>
  <c r="P14" i="29" a="1"/>
  <c r="P14" i="29" s="1"/>
  <c r="P15" i="29" a="1"/>
  <c r="P15" i="29" s="1"/>
  <c r="P16" i="29" a="1"/>
  <c r="P16" i="29" s="1"/>
  <c r="P17" i="29" a="1"/>
  <c r="P17" i="29" s="1"/>
  <c r="P18" i="29" a="1"/>
  <c r="P18" i="29" s="1"/>
  <c r="P19" i="29" a="1"/>
  <c r="P19" i="29" s="1"/>
  <c r="P20" i="29" a="1"/>
  <c r="P20" i="29" s="1"/>
  <c r="P21" i="29" a="1"/>
  <c r="P21" i="29" s="1"/>
  <c r="P22" i="29" a="1"/>
  <c r="P22" i="29" s="1"/>
  <c r="P23" i="29" a="1"/>
  <c r="P23" i="29" s="1"/>
  <c r="P24" i="29" a="1"/>
  <c r="P24" i="29" s="1"/>
  <c r="P25" i="29" a="1"/>
  <c r="P25" i="29" s="1"/>
  <c r="P26" i="29" a="1"/>
  <c r="P26" i="29" s="1"/>
  <c r="P27" i="29" a="1"/>
  <c r="P27" i="29" s="1"/>
  <c r="P28" i="29" a="1"/>
  <c r="P28" i="29" s="1"/>
  <c r="P29" i="29" a="1"/>
  <c r="P29" i="29" s="1"/>
  <c r="P30" i="29" a="1"/>
  <c r="P30" i="29" s="1"/>
  <c r="P31" i="29" a="1"/>
  <c r="P31" i="29" s="1"/>
  <c r="P32" i="29" a="1"/>
  <c r="P32" i="29" s="1"/>
  <c r="P33" i="29" a="1"/>
  <c r="P33" i="29" s="1"/>
  <c r="P34" i="29" a="1"/>
  <c r="P34" i="29" s="1"/>
  <c r="P35" i="29" a="1"/>
  <c r="P35" i="29" s="1"/>
  <c r="P36" i="29" a="1"/>
  <c r="P36" i="29" s="1"/>
  <c r="P37" i="29" a="1"/>
  <c r="P37" i="29" s="1"/>
  <c r="P38" i="29" a="1"/>
  <c r="P38" i="29" s="1"/>
  <c r="P39" i="29" a="1"/>
  <c r="P39" i="29" s="1"/>
  <c r="P40" i="29" a="1"/>
  <c r="P40" i="29" s="1"/>
  <c r="P41" i="29" a="1"/>
  <c r="P41" i="29" s="1"/>
  <c r="P42" i="29" a="1"/>
  <c r="P42" i="29" s="1"/>
  <c r="P43" i="29" a="1"/>
  <c r="P43" i="29" s="1"/>
  <c r="P44" i="29" a="1"/>
  <c r="P44" i="29" s="1"/>
  <c r="P45" i="29" a="1"/>
  <c r="P45" i="29" s="1"/>
  <c r="P46" i="29" a="1"/>
  <c r="P46" i="29" s="1"/>
  <c r="P47" i="29" a="1"/>
  <c r="P47" i="29" s="1"/>
  <c r="P48" i="29" a="1"/>
  <c r="P48" i="29" s="1"/>
  <c r="P49" i="29" a="1"/>
  <c r="P49" i="29" s="1"/>
  <c r="P50" i="29" a="1"/>
  <c r="P50" i="29" s="1"/>
  <c r="P51" i="29" a="1"/>
  <c r="P51" i="29" s="1"/>
  <c r="P52" i="29" a="1"/>
  <c r="P52" i="29" s="1"/>
  <c r="P53" i="29" a="1"/>
  <c r="P53" i="29" s="1"/>
  <c r="P54" i="29" a="1"/>
  <c r="P54" i="29" s="1"/>
  <c r="P55" i="29" a="1"/>
  <c r="P55" i="29" s="1"/>
  <c r="P56" i="29" a="1"/>
  <c r="P56" i="29" s="1"/>
  <c r="P57" i="29" a="1"/>
  <c r="P57" i="29" s="1"/>
  <c r="P58" i="29" a="1"/>
  <c r="P58" i="29" s="1"/>
  <c r="P59" i="29" a="1"/>
  <c r="P59" i="29" s="1"/>
  <c r="P60" i="29" a="1"/>
  <c r="P60" i="29" s="1"/>
  <c r="P61" i="29" a="1"/>
  <c r="P61" i="29" s="1"/>
  <c r="P62" i="29" a="1"/>
  <c r="P62" i="29" s="1"/>
  <c r="P63" i="29" a="1"/>
  <c r="P63" i="29" s="1"/>
  <c r="P64" i="29" a="1"/>
  <c r="P64" i="29" s="1"/>
  <c r="P65" i="29" a="1"/>
  <c r="P65" i="29" s="1"/>
  <c r="P66" i="29" a="1"/>
  <c r="P66" i="29" s="1"/>
  <c r="P67" i="29" a="1"/>
  <c r="P67" i="29" s="1"/>
  <c r="P68" i="29" a="1"/>
  <c r="P68" i="29" s="1"/>
  <c r="P69" i="29" a="1"/>
  <c r="P69" i="29" s="1"/>
  <c r="P70" i="29" a="1"/>
  <c r="P70" i="29" s="1"/>
  <c r="P71" i="29" a="1"/>
  <c r="P71" i="29" s="1"/>
  <c r="P72" i="29" a="1"/>
  <c r="P72" i="29" s="1"/>
  <c r="P73" i="29" a="1"/>
  <c r="P73" i="29" s="1"/>
  <c r="P74" i="29" a="1"/>
  <c r="P74" i="29" s="1"/>
  <c r="P75" i="29" a="1"/>
  <c r="P75" i="29" s="1"/>
  <c r="P76" i="29" a="1"/>
  <c r="P76" i="29" s="1"/>
  <c r="P77" i="29" a="1"/>
  <c r="P77" i="29" s="1"/>
  <c r="P78" i="29" a="1"/>
  <c r="P78" i="29" s="1"/>
  <c r="P79" i="29" a="1"/>
  <c r="P79" i="29" s="1"/>
  <c r="P80" i="29" a="1"/>
  <c r="P80" i="29" s="1"/>
  <c r="P81" i="29" a="1"/>
  <c r="P81" i="29" s="1"/>
  <c r="P82" i="29" a="1"/>
  <c r="P82" i="29" s="1"/>
  <c r="P83" i="29" a="1"/>
  <c r="P83" i="29" s="1"/>
  <c r="P84" i="29" a="1"/>
  <c r="P84" i="29" s="1"/>
  <c r="P85" i="29" a="1"/>
  <c r="P85" i="29" s="1"/>
  <c r="P86" i="29" a="1"/>
  <c r="P86" i="29" s="1"/>
  <c r="P87" i="29" a="1"/>
  <c r="P87" i="29" s="1"/>
  <c r="P88" i="29" a="1"/>
  <c r="P88" i="29" s="1"/>
  <c r="P89" i="29" a="1"/>
  <c r="P89" i="29" s="1"/>
  <c r="P90" i="29" a="1"/>
  <c r="P90" i="29" s="1"/>
  <c r="P91" i="29" a="1"/>
  <c r="P91" i="29" s="1"/>
  <c r="P92" i="29" a="1"/>
  <c r="P92" i="29" s="1"/>
  <c r="P93" i="29" a="1"/>
  <c r="P93" i="29" s="1"/>
  <c r="P94" i="29" a="1"/>
  <c r="P94" i="29" s="1"/>
  <c r="P95" i="29" a="1"/>
  <c r="P95" i="29" s="1"/>
  <c r="P96" i="29" a="1"/>
  <c r="P96" i="29" s="1"/>
  <c r="P97" i="29" a="1"/>
  <c r="P97" i="29" s="1"/>
  <c r="P98" i="29" a="1"/>
  <c r="P98" i="29" s="1"/>
  <c r="P99" i="29" a="1"/>
  <c r="P99" i="29" s="1"/>
  <c r="P100" i="29" a="1"/>
  <c r="P100" i="29" s="1"/>
  <c r="P101" i="29" a="1"/>
  <c r="P101" i="29" s="1"/>
  <c r="P102" i="29" a="1"/>
  <c r="P102" i="29" s="1"/>
  <c r="P103" i="29" a="1"/>
  <c r="P103" i="29" s="1"/>
  <c r="P104" i="29" a="1"/>
  <c r="P104" i="29" s="1"/>
  <c r="P105" i="29" a="1"/>
  <c r="P105" i="29" s="1"/>
  <c r="P106" i="29" a="1"/>
  <c r="P106" i="29" s="1"/>
  <c r="P107" i="29" a="1"/>
  <c r="P107" i="29" s="1"/>
  <c r="P108" i="29" a="1"/>
  <c r="P108" i="29" s="1"/>
  <c r="P109" i="29" a="1"/>
  <c r="P109" i="29" s="1"/>
  <c r="P110" i="29" a="1"/>
  <c r="P110" i="29" s="1"/>
  <c r="P111" i="29" a="1"/>
  <c r="P111" i="29" s="1"/>
  <c r="P112" i="29" a="1"/>
  <c r="P112" i="29" s="1"/>
  <c r="P113" i="29" a="1"/>
  <c r="P113" i="29" s="1"/>
  <c r="P114" i="29" a="1"/>
  <c r="P114" i="29" s="1"/>
  <c r="P115" i="29" a="1"/>
  <c r="P115" i="29" s="1"/>
  <c r="P116" i="29" a="1"/>
  <c r="P116" i="29" s="1"/>
  <c r="P117" i="29" a="1"/>
  <c r="P117" i="29" s="1"/>
  <c r="P118" i="29" a="1"/>
  <c r="P118" i="29" s="1"/>
  <c r="P119" i="29" a="1"/>
  <c r="P119" i="29" s="1"/>
  <c r="P120" i="29" a="1"/>
  <c r="P120" i="29" s="1"/>
  <c r="P121" i="29" a="1"/>
  <c r="P121" i="29" s="1"/>
  <c r="P122" i="29" a="1"/>
  <c r="P122" i="29" s="1"/>
  <c r="P123" i="29" a="1"/>
  <c r="P123" i="29" s="1"/>
  <c r="P124" i="29" a="1"/>
  <c r="P124" i="29" s="1"/>
  <c r="P125" i="29" a="1"/>
  <c r="P125" i="29" s="1"/>
  <c r="P126" i="29" a="1"/>
  <c r="P126" i="29" s="1"/>
  <c r="P127" i="29" a="1"/>
  <c r="P127" i="29" s="1"/>
  <c r="P128" i="29" a="1"/>
  <c r="P128" i="29" s="1"/>
  <c r="P129" i="29" a="1"/>
  <c r="P129" i="29" s="1"/>
  <c r="P130" i="29" a="1"/>
  <c r="P130" i="29" s="1"/>
  <c r="P131" i="29" a="1"/>
  <c r="P131" i="29" s="1"/>
  <c r="P132" i="29" a="1"/>
  <c r="P132" i="29" s="1"/>
  <c r="P133" i="29" a="1"/>
  <c r="P133" i="29" s="1"/>
  <c r="P134" i="29" a="1"/>
  <c r="P134" i="29" s="1"/>
  <c r="P135" i="29" a="1"/>
  <c r="P135" i="29" s="1"/>
  <c r="P136" i="29" a="1"/>
  <c r="P136" i="29" s="1"/>
  <c r="P137" i="29" a="1"/>
  <c r="P137" i="29" s="1"/>
  <c r="P138" i="29" a="1"/>
  <c r="P138" i="29" s="1"/>
  <c r="P139" i="29" a="1"/>
  <c r="P139" i="29" s="1"/>
  <c r="P140" i="29" a="1"/>
  <c r="P140" i="29" s="1"/>
  <c r="P141" i="29" a="1"/>
  <c r="P141" i="29" s="1"/>
  <c r="P142" i="29" a="1"/>
  <c r="P142" i="29" s="1"/>
  <c r="P143" i="29" a="1"/>
  <c r="P143" i="29" s="1"/>
  <c r="P144" i="29" a="1"/>
  <c r="P144" i="29" s="1"/>
  <c r="P145" i="29" a="1"/>
  <c r="P145" i="29" s="1"/>
  <c r="P146" i="29" a="1"/>
  <c r="P146" i="29" s="1"/>
  <c r="P147" i="29" a="1"/>
  <c r="P147" i="29" s="1"/>
  <c r="P148" i="29" a="1"/>
  <c r="P148" i="29" s="1"/>
  <c r="P149" i="29" a="1"/>
  <c r="P149" i="29" s="1"/>
  <c r="P150" i="29" a="1"/>
  <c r="P150" i="29" s="1"/>
  <c r="P151" i="29" a="1"/>
  <c r="P151" i="29" s="1"/>
  <c r="P152" i="29" a="1"/>
  <c r="P152" i="29" s="1"/>
  <c r="P153" i="29" a="1"/>
  <c r="P153" i="29" s="1"/>
  <c r="P154" i="29" a="1"/>
  <c r="P154" i="29" s="1"/>
  <c r="P155" i="29" a="1"/>
  <c r="P155" i="29" s="1"/>
  <c r="P156" i="29" a="1"/>
  <c r="P156" i="29" s="1"/>
  <c r="P157" i="29" a="1"/>
  <c r="P157" i="29" s="1"/>
  <c r="P158" i="29" a="1"/>
  <c r="P158" i="29" s="1"/>
  <c r="P159" i="29" a="1"/>
  <c r="P159" i="29" s="1"/>
  <c r="P160" i="29" a="1"/>
  <c r="P160" i="29" s="1"/>
  <c r="P161" i="29" a="1"/>
  <c r="P161" i="29" s="1"/>
  <c r="P162" i="29" a="1"/>
  <c r="P162" i="29" s="1"/>
  <c r="P163" i="29" a="1"/>
  <c r="P163" i="29" s="1"/>
  <c r="P164" i="29" a="1"/>
  <c r="P164" i="29" s="1"/>
  <c r="P165" i="29" a="1"/>
  <c r="P165" i="29" s="1"/>
  <c r="P166" i="29" a="1"/>
  <c r="P166" i="29" s="1"/>
  <c r="P167" i="29" a="1"/>
  <c r="P167" i="29" s="1"/>
  <c r="P168" i="29" a="1"/>
  <c r="P168" i="29" s="1"/>
  <c r="P169" i="29" a="1"/>
  <c r="P169" i="29" s="1"/>
  <c r="P170" i="29" a="1"/>
  <c r="P170" i="29" s="1"/>
  <c r="P171" i="29" a="1"/>
  <c r="P171" i="29" s="1"/>
  <c r="P172" i="29" a="1"/>
  <c r="P172" i="29" s="1"/>
  <c r="P173" i="29" a="1"/>
  <c r="P173" i="29" s="1"/>
  <c r="P174" i="29" a="1"/>
  <c r="P174" i="29" s="1"/>
  <c r="P175" i="29" a="1"/>
  <c r="P175" i="29" s="1"/>
  <c r="P176" i="29" a="1"/>
  <c r="P176" i="29" s="1"/>
  <c r="P177" i="29" a="1"/>
  <c r="P177" i="29" s="1"/>
  <c r="P178" i="29" a="1"/>
  <c r="P178" i="29" s="1"/>
  <c r="P179" i="29" a="1"/>
  <c r="P179" i="29" s="1"/>
  <c r="P180" i="29" a="1"/>
  <c r="P180" i="29" s="1"/>
  <c r="P181" i="29" a="1"/>
  <c r="P181" i="29" s="1"/>
  <c r="P182" i="29" a="1"/>
  <c r="P182" i="29" s="1"/>
  <c r="P183" i="29" a="1"/>
  <c r="P183" i="29" s="1"/>
  <c r="P184" i="29" a="1"/>
  <c r="P184" i="29" s="1"/>
  <c r="P185" i="29" a="1"/>
  <c r="P185" i="29" s="1"/>
  <c r="P186" i="29" a="1"/>
  <c r="P186" i="29" s="1"/>
  <c r="P187" i="29" a="1"/>
  <c r="P187" i="29" s="1"/>
  <c r="P188" i="29" a="1"/>
  <c r="P188" i="29" s="1"/>
  <c r="P189" i="29" a="1"/>
  <c r="P189" i="29" s="1"/>
  <c r="P190" i="29" a="1"/>
  <c r="P190" i="29" s="1"/>
  <c r="P191" i="29" a="1"/>
  <c r="P191" i="29" s="1"/>
  <c r="P192" i="29" a="1"/>
  <c r="P192" i="29" s="1"/>
  <c r="P193" i="29" a="1"/>
  <c r="P193" i="29" s="1"/>
  <c r="P194" i="29" a="1"/>
  <c r="P194" i="29" s="1"/>
  <c r="P195" i="29" a="1"/>
  <c r="P195" i="29" s="1"/>
  <c r="P196" i="29" a="1"/>
  <c r="P196" i="29" s="1"/>
  <c r="P197" i="29" a="1"/>
  <c r="P197" i="29" s="1"/>
  <c r="P198" i="29" a="1"/>
  <c r="P198" i="29" s="1"/>
  <c r="P199" i="29" a="1"/>
  <c r="P199" i="29" s="1"/>
  <c r="P200" i="29" a="1"/>
  <c r="P200" i="29" s="1"/>
  <c r="P201" i="29" a="1"/>
  <c r="P201" i="29" s="1"/>
  <c r="P202" i="29" a="1"/>
  <c r="P202" i="29" s="1"/>
  <c r="P203" i="29" a="1"/>
  <c r="P203" i="29" s="1"/>
  <c r="P204" i="29" a="1"/>
  <c r="P204" i="29" s="1"/>
  <c r="P205" i="29" a="1"/>
  <c r="P205" i="29" s="1"/>
  <c r="P206" i="29" a="1"/>
  <c r="P206" i="29" s="1"/>
  <c r="P207" i="29" a="1"/>
  <c r="P207" i="29" s="1"/>
  <c r="P208" i="29" a="1"/>
  <c r="P208" i="29" s="1"/>
  <c r="P209" i="29" a="1"/>
  <c r="P209" i="29" s="1"/>
  <c r="P210" i="29" a="1"/>
  <c r="P210" i="29" s="1"/>
  <c r="P211" i="29" a="1"/>
  <c r="P211" i="29" s="1"/>
  <c r="P212" i="29" a="1"/>
  <c r="P212" i="29" s="1"/>
  <c r="P213" i="29" a="1"/>
  <c r="P213" i="29" s="1"/>
  <c r="P214" i="29" a="1"/>
  <c r="P214" i="29" s="1"/>
  <c r="P215" i="29" a="1"/>
  <c r="P215" i="29" s="1"/>
  <c r="P216" i="29" a="1"/>
  <c r="P216" i="29" s="1"/>
  <c r="P217" i="29" a="1"/>
  <c r="P217" i="29" s="1"/>
  <c r="P218" i="29" a="1"/>
  <c r="P218" i="29" s="1"/>
  <c r="P219" i="29" a="1"/>
  <c r="P219" i="29" s="1"/>
  <c r="P220" i="29" a="1"/>
  <c r="P220" i="29" s="1"/>
  <c r="P221" i="29" a="1"/>
  <c r="P221" i="29" s="1"/>
  <c r="P222" i="29" a="1"/>
  <c r="P222" i="29" s="1"/>
  <c r="P223" i="29" a="1"/>
  <c r="P223" i="29" s="1"/>
  <c r="P224" i="29" a="1"/>
  <c r="P224" i="29" s="1"/>
  <c r="P225" i="29" a="1"/>
  <c r="P225" i="29" s="1"/>
  <c r="P226" i="29" a="1"/>
  <c r="P226" i="29" s="1"/>
  <c r="P227" i="29" a="1"/>
  <c r="P227" i="29" s="1"/>
  <c r="P228" i="29" a="1"/>
  <c r="P228" i="29" s="1"/>
  <c r="P229" i="29" a="1"/>
  <c r="P229" i="29" s="1"/>
  <c r="P230" i="29" a="1"/>
  <c r="P230" i="29" s="1"/>
  <c r="P231" i="29" a="1"/>
  <c r="P231" i="29" s="1"/>
  <c r="P232" i="29" a="1"/>
  <c r="P232" i="29" s="1"/>
  <c r="P233" i="29" a="1"/>
  <c r="P233" i="29" s="1"/>
  <c r="P234" i="29" a="1"/>
  <c r="P234" i="29" s="1"/>
  <c r="P235" i="29" a="1"/>
  <c r="P235" i="29" s="1"/>
  <c r="P236" i="29" a="1"/>
  <c r="P236" i="29" s="1"/>
  <c r="P237" i="29" a="1"/>
  <c r="P237" i="29" s="1"/>
  <c r="P238" i="29" a="1"/>
  <c r="P238" i="29" s="1"/>
  <c r="P239" i="29" a="1"/>
  <c r="P239" i="29" s="1"/>
  <c r="P240" i="29" a="1"/>
  <c r="P240" i="29" s="1"/>
  <c r="P241" i="29" a="1"/>
  <c r="P241" i="29" s="1"/>
  <c r="P242" i="29" a="1"/>
  <c r="P242" i="29" s="1"/>
  <c r="P243" i="29" a="1"/>
  <c r="P243" i="29" s="1"/>
  <c r="P244" i="29" a="1"/>
  <c r="P244" i="29" s="1"/>
  <c r="P245" i="29" a="1"/>
  <c r="P245" i="29" s="1"/>
  <c r="P246" i="29" a="1"/>
  <c r="P246" i="29" s="1"/>
  <c r="P247" i="29" a="1"/>
  <c r="P247" i="29" s="1"/>
  <c r="P248" i="29" a="1"/>
  <c r="P248" i="29" s="1"/>
  <c r="P249" i="29" a="1"/>
  <c r="P249" i="29" s="1"/>
  <c r="P250" i="29" a="1"/>
  <c r="P250" i="29" s="1"/>
  <c r="P251" i="29" a="1"/>
  <c r="P251" i="29" s="1"/>
  <c r="P252" i="29" a="1"/>
  <c r="P252" i="29" s="1"/>
  <c r="P253" i="29" a="1"/>
  <c r="P253" i="29" s="1"/>
  <c r="P254" i="29" a="1"/>
  <c r="P254" i="29" s="1"/>
  <c r="P255" i="29" a="1"/>
  <c r="P255" i="29" s="1"/>
  <c r="P256" i="29" a="1"/>
  <c r="P256" i="29" s="1"/>
  <c r="P257" i="29" a="1"/>
  <c r="P257" i="29" s="1"/>
  <c r="P258" i="29" a="1"/>
  <c r="P258" i="29" s="1"/>
  <c r="P259" i="29" a="1"/>
  <c r="P259" i="29" s="1"/>
  <c r="P260" i="29" a="1"/>
  <c r="P260" i="29" s="1"/>
  <c r="P261" i="29" a="1"/>
  <c r="P261" i="29" s="1"/>
  <c r="P262" i="29" a="1"/>
  <c r="P262" i="29" s="1"/>
  <c r="P263" i="29" a="1"/>
  <c r="P263" i="29" s="1"/>
  <c r="P264" i="29" a="1"/>
  <c r="P264" i="29" s="1"/>
  <c r="P265" i="29" a="1"/>
  <c r="P265" i="29" s="1"/>
  <c r="P266" i="29" a="1"/>
  <c r="P266" i="29" s="1"/>
  <c r="P267" i="29" a="1"/>
  <c r="P267" i="29" s="1"/>
  <c r="P268" i="29" a="1"/>
  <c r="P268" i="29" s="1"/>
  <c r="P269" i="29" a="1"/>
  <c r="P269" i="29" s="1"/>
  <c r="P270" i="29" a="1"/>
  <c r="P270" i="29" s="1"/>
  <c r="P271" i="29" a="1"/>
  <c r="P271" i="29" s="1"/>
  <c r="P272" i="29" a="1"/>
  <c r="P272" i="29" s="1"/>
  <c r="P273" i="29" a="1"/>
  <c r="P273" i="29" s="1"/>
  <c r="P274" i="29" a="1"/>
  <c r="P274" i="29" s="1"/>
  <c r="P275" i="29" a="1"/>
  <c r="P275" i="29" s="1"/>
  <c r="P276" i="29" a="1"/>
  <c r="P276" i="29" s="1"/>
  <c r="P277" i="29" a="1"/>
  <c r="P277" i="29" s="1"/>
  <c r="P278" i="29" a="1"/>
  <c r="P278" i="29" s="1"/>
  <c r="P279" i="29" a="1"/>
  <c r="P279" i="29" s="1"/>
  <c r="P280" i="29" a="1"/>
  <c r="P280" i="29" s="1"/>
  <c r="P281" i="29" a="1"/>
  <c r="P281" i="29" s="1"/>
  <c r="P282" i="29" a="1"/>
  <c r="P282" i="29" s="1"/>
  <c r="P283" i="29" a="1"/>
  <c r="P283" i="29" s="1"/>
  <c r="P284" i="29" a="1"/>
  <c r="P284" i="29" s="1"/>
  <c r="P285" i="29" a="1"/>
  <c r="P285" i="29" s="1"/>
  <c r="P286" i="29" a="1"/>
  <c r="P286" i="29" s="1"/>
  <c r="P287" i="29" a="1"/>
  <c r="P287" i="29" s="1"/>
  <c r="P288" i="29" a="1"/>
  <c r="P288" i="29" s="1"/>
  <c r="P289" i="29" a="1"/>
  <c r="P289" i="29" s="1"/>
  <c r="P290" i="29" a="1"/>
  <c r="P290" i="29" s="1"/>
  <c r="P291" i="29" a="1"/>
  <c r="P291" i="29" s="1"/>
  <c r="P292" i="29" a="1"/>
  <c r="P292" i="29" s="1"/>
  <c r="P293" i="29" a="1"/>
  <c r="P293" i="29" s="1"/>
  <c r="P294" i="29" a="1"/>
  <c r="P294" i="29" s="1"/>
  <c r="P295" i="29" a="1"/>
  <c r="P295" i="29" s="1"/>
  <c r="P296" i="29" a="1"/>
  <c r="P296" i="29" s="1"/>
  <c r="P297" i="29" a="1"/>
  <c r="P297" i="29" s="1"/>
  <c r="P298" i="29" a="1"/>
  <c r="P298" i="29" s="1"/>
  <c r="P299" i="29" a="1"/>
  <c r="P299" i="29" s="1"/>
  <c r="P300" i="29" a="1"/>
  <c r="P300" i="29" s="1"/>
  <c r="P301" i="29" a="1"/>
  <c r="P301" i="29" s="1"/>
  <c r="P302" i="29" a="1"/>
  <c r="P302" i="29" s="1"/>
  <c r="P303" i="29" a="1"/>
  <c r="P303" i="29" s="1"/>
  <c r="P304" i="29" a="1"/>
  <c r="P304" i="29" s="1"/>
  <c r="P305" i="29" a="1"/>
  <c r="P305" i="29" s="1"/>
  <c r="P306" i="29" a="1"/>
  <c r="P306" i="29" s="1"/>
  <c r="P307" i="29" a="1"/>
  <c r="P307" i="29" s="1"/>
  <c r="P308" i="29" a="1"/>
  <c r="P308" i="29" s="1"/>
  <c r="P309" i="29" a="1"/>
  <c r="P309" i="29" s="1"/>
  <c r="P310" i="29" a="1"/>
  <c r="P310" i="29" s="1"/>
  <c r="P311" i="29" a="1"/>
  <c r="P311" i="29" s="1"/>
  <c r="P312" i="29" a="1"/>
  <c r="P312" i="29" s="1"/>
  <c r="P313" i="29" a="1"/>
  <c r="P313" i="29" s="1"/>
  <c r="P314" i="29" a="1"/>
  <c r="P314" i="29" s="1"/>
  <c r="P315" i="29" a="1"/>
  <c r="P315" i="29" s="1"/>
  <c r="P316" i="29" a="1"/>
  <c r="P316" i="29" s="1"/>
  <c r="P317" i="29" a="1"/>
  <c r="P317" i="29" s="1"/>
  <c r="P318" i="29" a="1"/>
  <c r="P318" i="29" s="1"/>
  <c r="P319" i="29" a="1"/>
  <c r="P319" i="29" s="1"/>
  <c r="P320" i="29" a="1"/>
  <c r="P320" i="29" s="1"/>
  <c r="P321" i="29" a="1"/>
  <c r="P321" i="29" s="1"/>
  <c r="P322" i="29" a="1"/>
  <c r="P322" i="29" s="1"/>
  <c r="P323" i="29" a="1"/>
  <c r="P323" i="29" s="1"/>
  <c r="P324" i="29" a="1"/>
  <c r="P324" i="29" s="1"/>
  <c r="P325" i="29" a="1"/>
  <c r="P325" i="29" s="1"/>
  <c r="P326" i="29" a="1"/>
  <c r="P326" i="29" s="1"/>
  <c r="P327" i="29" a="1"/>
  <c r="P327" i="29" s="1"/>
  <c r="P328" i="29" a="1"/>
  <c r="P328" i="29" s="1"/>
  <c r="P329" i="29" a="1"/>
  <c r="P329" i="29" s="1"/>
  <c r="P330" i="29" a="1"/>
  <c r="P330" i="29" s="1"/>
  <c r="P331" i="29" a="1"/>
  <c r="P331" i="29" s="1"/>
  <c r="P332" i="29" a="1"/>
  <c r="P332" i="29" s="1"/>
  <c r="P333" i="29" a="1"/>
  <c r="P333" i="29" s="1"/>
  <c r="P334" i="29" a="1"/>
  <c r="P334" i="29" s="1"/>
  <c r="P335" i="29" a="1"/>
  <c r="P335" i="29" s="1"/>
  <c r="P336" i="29" a="1"/>
  <c r="P336" i="29" s="1"/>
  <c r="P337" i="29" a="1"/>
  <c r="P337" i="29" s="1"/>
  <c r="P338" i="29" a="1"/>
  <c r="P338" i="29" s="1"/>
  <c r="P339" i="29" a="1"/>
  <c r="P339" i="29" s="1"/>
  <c r="P340" i="29" a="1"/>
  <c r="P340" i="29" s="1"/>
  <c r="P341" i="29" a="1"/>
  <c r="P341" i="29" s="1"/>
  <c r="P342" i="29" a="1"/>
  <c r="P342" i="29" s="1"/>
  <c r="P343" i="29" a="1"/>
  <c r="P343" i="29" s="1"/>
  <c r="P344" i="29" a="1"/>
  <c r="P344" i="29" s="1"/>
  <c r="P345" i="29" a="1"/>
  <c r="P345" i="29" s="1"/>
  <c r="P346" i="29" a="1"/>
  <c r="P346" i="29" s="1"/>
  <c r="P347" i="29" a="1"/>
  <c r="P347" i="29" s="1"/>
  <c r="P348" i="29" a="1"/>
  <c r="P348" i="29" s="1"/>
  <c r="P349" i="29" a="1"/>
  <c r="P349" i="29" s="1"/>
  <c r="P350" i="29" a="1"/>
  <c r="P350" i="29" s="1"/>
  <c r="P351" i="29" a="1"/>
  <c r="P351" i="29" s="1"/>
  <c r="P352" i="29" a="1"/>
  <c r="P352" i="29" s="1"/>
  <c r="P353" i="29" a="1"/>
  <c r="P353" i="29" s="1"/>
  <c r="P354" i="29" a="1"/>
  <c r="P354" i="29" s="1"/>
  <c r="P355" i="29" a="1"/>
  <c r="P355" i="29" s="1"/>
  <c r="P356" i="29" a="1"/>
  <c r="P356" i="29" s="1"/>
  <c r="P357" i="29" a="1"/>
  <c r="P357" i="29" s="1"/>
  <c r="P358" i="29" a="1"/>
  <c r="P358" i="29" s="1"/>
  <c r="P359" i="29" a="1"/>
  <c r="P359" i="29" s="1"/>
  <c r="P360" i="29" a="1"/>
  <c r="P360" i="29" s="1"/>
  <c r="P361" i="29" a="1"/>
  <c r="P361" i="29" s="1"/>
  <c r="P362" i="29" a="1"/>
  <c r="P362" i="29" s="1"/>
  <c r="P363" i="29" a="1"/>
  <c r="P363" i="29" s="1"/>
  <c r="P364" i="29" a="1"/>
  <c r="P364" i="29" s="1"/>
  <c r="P365" i="29" a="1"/>
  <c r="P365" i="29" s="1"/>
  <c r="P366" i="29" a="1"/>
  <c r="P366" i="29" s="1"/>
  <c r="P367" i="29" a="1"/>
  <c r="P367" i="29" s="1"/>
  <c r="P368" i="29" a="1"/>
  <c r="P368" i="29" s="1"/>
  <c r="P369" i="29" a="1"/>
  <c r="P369" i="29" s="1"/>
  <c r="P370" i="29" a="1"/>
  <c r="P370" i="29" s="1"/>
  <c r="P371" i="29" a="1"/>
  <c r="P371" i="29" s="1"/>
  <c r="P372" i="29" a="1"/>
  <c r="P372" i="29" s="1"/>
  <c r="P373" i="29" a="1"/>
  <c r="P373" i="29" s="1"/>
  <c r="P374" i="29" a="1"/>
  <c r="P374" i="29" s="1"/>
  <c r="P375" i="29" a="1"/>
  <c r="P375" i="29" s="1"/>
  <c r="P376" i="29" a="1"/>
  <c r="P376" i="29" s="1"/>
  <c r="P377" i="29" a="1"/>
  <c r="P377" i="29" s="1"/>
  <c r="P378" i="29" a="1"/>
  <c r="P378" i="29" s="1"/>
  <c r="P379" i="29" a="1"/>
  <c r="P379" i="29" s="1"/>
  <c r="P380" i="29" a="1"/>
  <c r="P380" i="29" s="1"/>
  <c r="P381" i="29" a="1"/>
  <c r="P381" i="29" s="1"/>
  <c r="P382" i="29" a="1"/>
  <c r="P382" i="29" s="1"/>
  <c r="P383" i="29" a="1"/>
  <c r="P383" i="29" s="1"/>
  <c r="P384" i="29" a="1"/>
  <c r="P384" i="29" s="1"/>
  <c r="P385" i="29" a="1"/>
  <c r="P385" i="29" s="1"/>
  <c r="P386" i="29" a="1"/>
  <c r="P386" i="29" s="1"/>
  <c r="P387" i="29" a="1"/>
  <c r="P387" i="29" s="1"/>
  <c r="P388" i="29" a="1"/>
  <c r="P388" i="29" s="1"/>
  <c r="P389" i="29" a="1"/>
  <c r="P389" i="29" s="1"/>
  <c r="P390" i="29" a="1"/>
  <c r="P390" i="29" s="1"/>
  <c r="P391" i="29" a="1"/>
  <c r="P391" i="29" s="1"/>
  <c r="P392" i="29" a="1"/>
  <c r="P392" i="29" s="1"/>
  <c r="P393" i="29" a="1"/>
  <c r="P393" i="29" s="1"/>
  <c r="P394" i="29" a="1"/>
  <c r="P394" i="29" s="1"/>
  <c r="P395" i="29" a="1"/>
  <c r="P395" i="29" s="1"/>
  <c r="P396" i="29" a="1"/>
  <c r="P396" i="29" s="1"/>
  <c r="P397" i="29" a="1"/>
  <c r="P397" i="29" s="1"/>
  <c r="P398" i="29" a="1"/>
  <c r="P398" i="29" s="1"/>
  <c r="P399" i="29" a="1"/>
  <c r="P399" i="29" s="1"/>
  <c r="P400" i="29" a="1"/>
  <c r="P400" i="29" s="1"/>
  <c r="P401" i="29" a="1"/>
  <c r="P401" i="29" s="1"/>
  <c r="P402" i="29" a="1"/>
  <c r="P402" i="29" s="1"/>
  <c r="P403" i="29" a="1"/>
  <c r="P403" i="29" s="1"/>
  <c r="P404" i="29" a="1"/>
  <c r="P404" i="29" s="1"/>
  <c r="P405" i="29" a="1"/>
  <c r="P405" i="29" s="1"/>
  <c r="P406" i="29" a="1"/>
  <c r="P406" i="29" s="1"/>
  <c r="P407" i="29" a="1"/>
  <c r="P407" i="29" s="1"/>
  <c r="P408" i="29" a="1"/>
  <c r="P408" i="29" s="1"/>
  <c r="P409" i="29" a="1"/>
  <c r="P409" i="29" s="1"/>
  <c r="P410" i="29" a="1"/>
  <c r="P410" i="29" s="1"/>
  <c r="P411" i="29" a="1"/>
  <c r="P411" i="29" s="1"/>
  <c r="P412" i="29" a="1"/>
  <c r="P412" i="29" s="1"/>
  <c r="P413" i="29" a="1"/>
  <c r="P413" i="29" s="1"/>
  <c r="P414" i="29" a="1"/>
  <c r="P414" i="29" s="1"/>
  <c r="P415" i="29" a="1"/>
  <c r="P415" i="29" s="1"/>
  <c r="P416" i="29" a="1"/>
  <c r="P416" i="29" s="1"/>
  <c r="P417" i="29" a="1"/>
  <c r="P417" i="29" s="1"/>
  <c r="P418" i="29" a="1"/>
  <c r="P418" i="29" s="1"/>
  <c r="P419" i="29" a="1"/>
  <c r="P419" i="29" s="1"/>
  <c r="P420" i="29" a="1"/>
  <c r="P420" i="29" s="1"/>
  <c r="P421" i="29" a="1"/>
  <c r="P421" i="29" s="1"/>
  <c r="P422" i="29" a="1"/>
  <c r="P422" i="29" s="1"/>
  <c r="P423" i="29" a="1"/>
  <c r="P423" i="29" s="1"/>
  <c r="P424" i="29" a="1"/>
  <c r="P424" i="29" s="1"/>
  <c r="P425" i="29" a="1"/>
  <c r="P425" i="29" s="1"/>
  <c r="P426" i="29" a="1"/>
  <c r="P426" i="29" s="1"/>
  <c r="P427" i="29" a="1"/>
  <c r="P427" i="29" s="1"/>
  <c r="P428" i="29" a="1"/>
  <c r="P428" i="29" s="1"/>
  <c r="P429" i="29" a="1"/>
  <c r="P429" i="29" s="1"/>
  <c r="P430" i="29" a="1"/>
  <c r="P430" i="29" s="1"/>
  <c r="P431" i="29" a="1"/>
  <c r="P431" i="29" s="1"/>
  <c r="P432" i="29" a="1"/>
  <c r="P432" i="29" s="1"/>
  <c r="P433" i="29" a="1"/>
  <c r="P433" i="29" s="1"/>
  <c r="P434" i="29" a="1"/>
  <c r="P434" i="29" s="1"/>
  <c r="P435" i="29" a="1"/>
  <c r="P435" i="29" s="1"/>
  <c r="P436" i="29" a="1"/>
  <c r="P436" i="29" s="1"/>
  <c r="P437" i="29" a="1"/>
  <c r="P437" i="29" s="1"/>
  <c r="P438" i="29" a="1"/>
  <c r="P438" i="29" s="1"/>
  <c r="P439" i="29" a="1"/>
  <c r="P439" i="29" s="1"/>
  <c r="P440" i="29" a="1"/>
  <c r="P440" i="29" s="1"/>
  <c r="P441" i="29" a="1"/>
  <c r="P441" i="29" s="1"/>
  <c r="P442" i="29" a="1"/>
  <c r="P442" i="29" s="1"/>
  <c r="P443" i="29" a="1"/>
  <c r="P443" i="29" s="1"/>
  <c r="P444" i="29" a="1"/>
  <c r="P444" i="29" s="1"/>
  <c r="P445" i="29" a="1"/>
  <c r="P445" i="29" s="1"/>
  <c r="P446" i="29" a="1"/>
  <c r="P446" i="29" s="1"/>
  <c r="P447" i="29" a="1"/>
  <c r="P447" i="29" s="1"/>
  <c r="P448" i="29" a="1"/>
  <c r="P448" i="29" s="1"/>
  <c r="P449" i="29" a="1"/>
  <c r="P449" i="29" s="1"/>
  <c r="P450" i="29" a="1"/>
  <c r="P450" i="29" s="1"/>
  <c r="P451" i="29" a="1"/>
  <c r="P451" i="29" s="1"/>
  <c r="P452" i="29" a="1"/>
  <c r="P452" i="29" s="1"/>
  <c r="P453" i="29" a="1"/>
  <c r="P453" i="29" s="1"/>
  <c r="P454" i="29" a="1"/>
  <c r="P454" i="29" s="1"/>
  <c r="P455" i="29" a="1"/>
  <c r="P455" i="29" s="1"/>
  <c r="P456" i="29" a="1"/>
  <c r="P456" i="29" s="1"/>
  <c r="P457" i="29" a="1"/>
  <c r="P457" i="29" s="1"/>
  <c r="P458" i="29" a="1"/>
  <c r="P458" i="29" s="1"/>
  <c r="P459" i="29" a="1"/>
  <c r="P459" i="29" s="1"/>
  <c r="P460" i="29" a="1"/>
  <c r="P460" i="29" s="1"/>
  <c r="P461" i="29" a="1"/>
  <c r="P461" i="29" s="1"/>
  <c r="P462" i="29" a="1"/>
  <c r="P462" i="29" s="1"/>
  <c r="P463" i="29" a="1"/>
  <c r="P463" i="29" s="1"/>
  <c r="P464" i="29" a="1"/>
  <c r="P464" i="29" s="1"/>
  <c r="P465" i="29" a="1"/>
  <c r="P465" i="29" s="1"/>
  <c r="P466" i="29" a="1"/>
  <c r="P466" i="29" s="1"/>
  <c r="P467" i="29" a="1"/>
  <c r="P467" i="29" s="1"/>
  <c r="P468" i="29" a="1"/>
  <c r="P468" i="29" s="1"/>
  <c r="P469" i="29" a="1"/>
  <c r="P469" i="29" s="1"/>
  <c r="P470" i="29" a="1"/>
  <c r="P470" i="29" s="1"/>
  <c r="P471" i="29" a="1"/>
  <c r="P471" i="29" s="1"/>
  <c r="P472" i="29" a="1"/>
  <c r="P472" i="29" s="1"/>
  <c r="P473" i="29" a="1"/>
  <c r="P473" i="29" s="1"/>
  <c r="P474" i="29" a="1"/>
  <c r="P474" i="29" s="1"/>
  <c r="P475" i="29" a="1"/>
  <c r="P475" i="29" s="1"/>
  <c r="P476" i="29" a="1"/>
  <c r="P476" i="29" s="1"/>
  <c r="P477" i="29" a="1"/>
  <c r="P477" i="29" s="1"/>
  <c r="P478" i="29" a="1"/>
  <c r="P478" i="29" s="1"/>
  <c r="P479" i="29" a="1"/>
  <c r="P479" i="29" s="1"/>
  <c r="P480" i="29" a="1"/>
  <c r="P480" i="29" s="1"/>
  <c r="P481" i="29" a="1"/>
  <c r="P481" i="29" s="1"/>
  <c r="P482" i="29" a="1"/>
  <c r="P482" i="29" s="1"/>
  <c r="P483" i="29" a="1"/>
  <c r="P483" i="29" s="1"/>
  <c r="P484" i="29" a="1"/>
  <c r="P484" i="29" s="1"/>
  <c r="P485" i="29" a="1"/>
  <c r="P485" i="29" s="1"/>
  <c r="P486" i="29" a="1"/>
  <c r="P486" i="29" s="1"/>
  <c r="P487" i="29" a="1"/>
  <c r="P487" i="29" s="1"/>
  <c r="P488" i="29" a="1"/>
  <c r="P488" i="29" s="1"/>
  <c r="P489" i="29" a="1"/>
  <c r="P489" i="29" s="1"/>
  <c r="P490" i="29" a="1"/>
  <c r="P490" i="29" s="1"/>
  <c r="P491" i="29" a="1"/>
  <c r="P491" i="29" s="1"/>
  <c r="P492" i="29" a="1"/>
  <c r="P492" i="29" s="1"/>
  <c r="P493" i="29" a="1"/>
  <c r="P493" i="29" s="1"/>
  <c r="P494" i="29" a="1"/>
  <c r="P494" i="29" s="1"/>
  <c r="P495" i="29" a="1"/>
  <c r="P495" i="29" s="1"/>
  <c r="P496" i="29" a="1"/>
  <c r="P496" i="29" s="1"/>
  <c r="P497" i="29" a="1"/>
  <c r="P497" i="29" s="1"/>
  <c r="P498" i="29" a="1"/>
  <c r="P498" i="29" s="1"/>
  <c r="P499" i="29" a="1"/>
  <c r="P499" i="29" s="1"/>
  <c r="P500" i="29" a="1"/>
  <c r="P500" i="29" s="1"/>
  <c r="P501" i="29" a="1"/>
  <c r="P501" i="29" s="1"/>
  <c r="P502" i="29" a="1"/>
  <c r="P502" i="29" s="1"/>
  <c r="P503" i="29" a="1"/>
  <c r="P503" i="29" s="1"/>
  <c r="P504" i="29" a="1"/>
  <c r="P504" i="29" s="1"/>
  <c r="P505" i="29" a="1"/>
  <c r="P505" i="29" s="1"/>
  <c r="P506" i="29" a="1"/>
  <c r="P506" i="29" s="1"/>
  <c r="P507" i="29" a="1"/>
  <c r="P507" i="29" s="1"/>
  <c r="P508" i="29" a="1"/>
  <c r="P508" i="29" s="1"/>
  <c r="P509" i="29" a="1"/>
  <c r="P509" i="29" s="1"/>
  <c r="P510" i="29" a="1"/>
  <c r="P510" i="29" s="1"/>
  <c r="P511" i="29" a="1"/>
  <c r="P511" i="29" s="1"/>
  <c r="P512" i="29" a="1"/>
  <c r="P512" i="29" s="1"/>
  <c r="P513" i="29" a="1"/>
  <c r="P513" i="29" s="1"/>
  <c r="P514" i="29" a="1"/>
  <c r="P514" i="29" s="1"/>
  <c r="P515" i="29" a="1"/>
  <c r="P515" i="29" s="1"/>
  <c r="P516" i="29" a="1"/>
  <c r="P516" i="29" s="1"/>
  <c r="P517" i="29" a="1"/>
  <c r="P517" i="29" s="1"/>
  <c r="P518" i="29" a="1"/>
  <c r="P518" i="29" s="1"/>
  <c r="P519" i="29" a="1"/>
  <c r="P519" i="29" s="1"/>
  <c r="P520" i="29" a="1"/>
  <c r="P520" i="29" s="1"/>
  <c r="P521" i="29" a="1"/>
  <c r="P521" i="29" s="1"/>
  <c r="P522" i="29" a="1"/>
  <c r="P522" i="29" s="1"/>
  <c r="P523" i="29" a="1"/>
  <c r="P523" i="29" s="1"/>
  <c r="P524" i="29" a="1"/>
  <c r="P524" i="29" s="1"/>
  <c r="P525" i="29" a="1"/>
  <c r="P525" i="29" s="1"/>
  <c r="P526" i="29" a="1"/>
  <c r="P526" i="29" s="1"/>
  <c r="P527" i="29" a="1"/>
  <c r="P527" i="29" s="1"/>
  <c r="P528" i="29" a="1"/>
  <c r="P528" i="29" s="1"/>
  <c r="P529" i="29" a="1"/>
  <c r="P529" i="29" s="1"/>
  <c r="P530" i="29" a="1"/>
  <c r="P530" i="29"/>
  <c r="P531" i="29" a="1"/>
  <c r="P531" i="29" s="1"/>
  <c r="P532" i="29" a="1"/>
  <c r="P532" i="29" s="1"/>
  <c r="P533" i="29" a="1"/>
  <c r="P533" i="29" s="1"/>
  <c r="P534" i="29" a="1"/>
  <c r="P534" i="29" s="1"/>
  <c r="P535" i="29" a="1"/>
  <c r="P535" i="29" s="1"/>
  <c r="P536" i="29" a="1"/>
  <c r="P536" i="29" s="1"/>
  <c r="P537" i="29" a="1"/>
  <c r="P537" i="29" s="1"/>
  <c r="P538" i="29" a="1"/>
  <c r="P538" i="29" s="1"/>
  <c r="P539" i="29" a="1"/>
  <c r="P539" i="29" s="1"/>
  <c r="P540" i="29" a="1"/>
  <c r="P540" i="29" s="1"/>
  <c r="P541" i="29" a="1"/>
  <c r="P541" i="29" s="1"/>
  <c r="P542" i="29" a="1"/>
  <c r="P542" i="29" s="1"/>
  <c r="P543" i="29" a="1"/>
  <c r="P543" i="29" s="1"/>
  <c r="P544" i="29" a="1"/>
  <c r="P544" i="29" s="1"/>
  <c r="P545" i="29" a="1"/>
  <c r="P545" i="29" s="1"/>
  <c r="P546" i="29" a="1"/>
  <c r="P546" i="29" s="1"/>
  <c r="P547" i="29" a="1"/>
  <c r="P547" i="29" s="1"/>
  <c r="P548" i="29" a="1"/>
  <c r="P548" i="29" s="1"/>
  <c r="P549" i="29" a="1"/>
  <c r="P549" i="29" s="1"/>
  <c r="P550" i="29" a="1"/>
  <c r="P550" i="29" s="1"/>
  <c r="P551" i="29" a="1"/>
  <c r="P551" i="29" s="1"/>
  <c r="P552" i="29" a="1"/>
  <c r="P552" i="29" s="1"/>
  <c r="P553" i="29" a="1"/>
  <c r="P553" i="29" s="1"/>
  <c r="P554" i="29" a="1"/>
  <c r="P554" i="29" s="1"/>
  <c r="P555" i="29" a="1"/>
  <c r="P555" i="29" s="1"/>
  <c r="P556" i="29" a="1"/>
  <c r="P556" i="29" s="1"/>
  <c r="P557" i="29" a="1"/>
  <c r="P557" i="29" s="1"/>
  <c r="P558" i="29" a="1"/>
  <c r="P558" i="29" s="1"/>
  <c r="P559" i="29" a="1"/>
  <c r="P559" i="29" s="1"/>
  <c r="P560" i="29" a="1"/>
  <c r="P560" i="29" s="1"/>
  <c r="P561" i="29" a="1"/>
  <c r="P561" i="29" s="1"/>
  <c r="P562" i="29" a="1"/>
  <c r="P562" i="29" s="1"/>
  <c r="P563" i="29" a="1"/>
  <c r="P563" i="29"/>
  <c r="P564" i="29" a="1"/>
  <c r="P564" i="29" s="1"/>
  <c r="P565" i="29" a="1"/>
  <c r="P565" i="29" s="1"/>
  <c r="P566" i="29" a="1"/>
  <c r="P566" i="29" s="1"/>
  <c r="P567" i="29" a="1"/>
  <c r="P567" i="29" s="1"/>
  <c r="P568" i="29" a="1"/>
  <c r="P568" i="29" s="1"/>
  <c r="P569" i="29" a="1"/>
  <c r="P569" i="29" s="1"/>
  <c r="P570" i="29" a="1"/>
  <c r="P570" i="29" s="1"/>
  <c r="P571" i="29" a="1"/>
  <c r="P571" i="29" s="1"/>
  <c r="P572" i="29" a="1"/>
  <c r="P572" i="29" s="1"/>
  <c r="P573" i="29" a="1"/>
  <c r="P573" i="29" s="1"/>
  <c r="P574" i="29" a="1"/>
  <c r="P574" i="29" s="1"/>
  <c r="P575" i="29" a="1"/>
  <c r="P575" i="29" s="1"/>
  <c r="Q2" i="29" a="1"/>
  <c r="Q2" i="29" s="1"/>
  <c r="Q3" i="29" a="1"/>
  <c r="Q3" i="29" s="1"/>
  <c r="Q4" i="29" a="1"/>
  <c r="Q4" i="29" s="1"/>
  <c r="Q5" i="29" a="1"/>
  <c r="Q5" i="29" s="1"/>
  <c r="Q6" i="29" a="1"/>
  <c r="Q6" i="29" s="1"/>
  <c r="Q7" i="29" a="1"/>
  <c r="Q7" i="29" s="1"/>
  <c r="Q8" i="29" a="1"/>
  <c r="Q8" i="29" s="1"/>
  <c r="Q9" i="29" a="1"/>
  <c r="Q9" i="29" s="1"/>
  <c r="Q10" i="29" a="1"/>
  <c r="Q10" i="29" s="1"/>
  <c r="Q11" i="29" a="1"/>
  <c r="Q11" i="29" s="1"/>
  <c r="Q12" i="29" a="1"/>
  <c r="Q12" i="29" s="1"/>
  <c r="Q13" i="29" a="1"/>
  <c r="Q13" i="29" s="1"/>
  <c r="Q14" i="29" a="1"/>
  <c r="Q14" i="29" s="1"/>
  <c r="Q15" i="29" a="1"/>
  <c r="Q15" i="29" s="1"/>
  <c r="Q16" i="29" a="1"/>
  <c r="Q16" i="29" s="1"/>
  <c r="Q17" i="29" a="1"/>
  <c r="Q17" i="29" s="1"/>
  <c r="Q18" i="29" a="1"/>
  <c r="Q18" i="29" s="1"/>
  <c r="Q19" i="29" a="1"/>
  <c r="Q19" i="29" s="1"/>
  <c r="Q20" i="29" a="1"/>
  <c r="Q20" i="29" s="1"/>
  <c r="Q21" i="29" a="1"/>
  <c r="Q21" i="29" s="1"/>
  <c r="Q22" i="29" a="1"/>
  <c r="Q22" i="29" s="1"/>
  <c r="Q23" i="29" a="1"/>
  <c r="Q23" i="29" s="1"/>
  <c r="Q24" i="29" a="1"/>
  <c r="Q24" i="29" s="1"/>
  <c r="Q25" i="29" a="1"/>
  <c r="Q25" i="29" s="1"/>
  <c r="Q26" i="29" a="1"/>
  <c r="Q26" i="29" s="1"/>
  <c r="Q27" i="29" a="1"/>
  <c r="Q27" i="29" s="1"/>
  <c r="Q28" i="29" a="1"/>
  <c r="Q28" i="29" s="1"/>
  <c r="Q29" i="29" a="1"/>
  <c r="Q29" i="29" s="1"/>
  <c r="Q30" i="29" a="1"/>
  <c r="Q30" i="29" s="1"/>
  <c r="Q31" i="29" a="1"/>
  <c r="Q31" i="29" s="1"/>
  <c r="Q32" i="29" a="1"/>
  <c r="Q32" i="29" s="1"/>
  <c r="Q33" i="29" a="1"/>
  <c r="Q33" i="29" s="1"/>
  <c r="Q34" i="29" a="1"/>
  <c r="Q34" i="29" s="1"/>
  <c r="Q35" i="29" a="1"/>
  <c r="Q35" i="29" s="1"/>
  <c r="Q36" i="29" a="1"/>
  <c r="Q36" i="29" s="1"/>
  <c r="Q37" i="29" a="1"/>
  <c r="Q37" i="29" s="1"/>
  <c r="Q38" i="29" a="1"/>
  <c r="Q38" i="29" s="1"/>
  <c r="Q39" i="29" a="1"/>
  <c r="Q39" i="29" s="1"/>
  <c r="Q40" i="29" a="1"/>
  <c r="Q40" i="29" s="1"/>
  <c r="Q41" i="29" a="1"/>
  <c r="Q41" i="29" s="1"/>
  <c r="Q42" i="29" a="1"/>
  <c r="Q42" i="29" s="1"/>
  <c r="Q43" i="29" a="1"/>
  <c r="Q43" i="29" s="1"/>
  <c r="Q44" i="29" a="1"/>
  <c r="Q44" i="29" s="1"/>
  <c r="Q45" i="29" a="1"/>
  <c r="Q45" i="29" s="1"/>
  <c r="Q46" i="29" a="1"/>
  <c r="Q46" i="29" s="1"/>
  <c r="Q47" i="29" a="1"/>
  <c r="Q47" i="29" s="1"/>
  <c r="Q48" i="29" a="1"/>
  <c r="Q48" i="29" s="1"/>
  <c r="Q49" i="29" a="1"/>
  <c r="Q49" i="29" s="1"/>
  <c r="Q50" i="29" a="1"/>
  <c r="Q50" i="29" s="1"/>
  <c r="Q51" i="29" a="1"/>
  <c r="Q51" i="29" s="1"/>
  <c r="Q52" i="29" a="1"/>
  <c r="Q52" i="29" s="1"/>
  <c r="Q53" i="29" a="1"/>
  <c r="Q53" i="29" s="1"/>
  <c r="Q54" i="29" a="1"/>
  <c r="Q54" i="29" s="1"/>
  <c r="Q55" i="29" a="1"/>
  <c r="Q55" i="29" s="1"/>
  <c r="Q56" i="29" a="1"/>
  <c r="Q56" i="29" s="1"/>
  <c r="Q57" i="29" a="1"/>
  <c r="Q57" i="29" s="1"/>
  <c r="Q58" i="29" a="1"/>
  <c r="Q58" i="29" s="1"/>
  <c r="Q59" i="29" a="1"/>
  <c r="Q59" i="29" s="1"/>
  <c r="Q60" i="29" a="1"/>
  <c r="Q60" i="29" s="1"/>
  <c r="Q61" i="29" a="1"/>
  <c r="Q61" i="29" s="1"/>
  <c r="Q62" i="29" a="1"/>
  <c r="Q62" i="29" s="1"/>
  <c r="Q63" i="29" a="1"/>
  <c r="Q63" i="29" s="1"/>
  <c r="Q64" i="29" a="1"/>
  <c r="Q64" i="29" s="1"/>
  <c r="Q65" i="29" a="1"/>
  <c r="Q65" i="29" s="1"/>
  <c r="Q66" i="29" a="1"/>
  <c r="Q66" i="29" s="1"/>
  <c r="Q67" i="29" a="1"/>
  <c r="Q67" i="29" s="1"/>
  <c r="Q68" i="29" a="1"/>
  <c r="Q68" i="29" s="1"/>
  <c r="Q69" i="29" a="1"/>
  <c r="Q69" i="29" s="1"/>
  <c r="Q70" i="29" a="1"/>
  <c r="Q70" i="29" s="1"/>
  <c r="Q71" i="29" a="1"/>
  <c r="Q71" i="29" s="1"/>
  <c r="Q72" i="29" a="1"/>
  <c r="Q72" i="29" s="1"/>
  <c r="Q73" i="29" a="1"/>
  <c r="Q73" i="29" s="1"/>
  <c r="Q74" i="29" a="1"/>
  <c r="Q74" i="29" s="1"/>
  <c r="Q75" i="29" a="1"/>
  <c r="Q75" i="29" s="1"/>
  <c r="Q76" i="29" a="1"/>
  <c r="Q76" i="29" s="1"/>
  <c r="Q77" i="29" a="1"/>
  <c r="Q77" i="29" s="1"/>
  <c r="Q78" i="29" a="1"/>
  <c r="Q78" i="29" s="1"/>
  <c r="Q79" i="29" a="1"/>
  <c r="Q79" i="29" s="1"/>
  <c r="Q80" i="29" a="1"/>
  <c r="Q80" i="29" s="1"/>
  <c r="Q81" i="29" a="1"/>
  <c r="Q81" i="29" s="1"/>
  <c r="Q82" i="29" a="1"/>
  <c r="Q82" i="29" s="1"/>
  <c r="Q83" i="29" a="1"/>
  <c r="Q83" i="29" s="1"/>
  <c r="Q84" i="29" a="1"/>
  <c r="Q84" i="29" s="1"/>
  <c r="Q85" i="29" a="1"/>
  <c r="Q85" i="29" s="1"/>
  <c r="Q86" i="29" a="1"/>
  <c r="Q86" i="29" s="1"/>
  <c r="Q87" i="29" a="1"/>
  <c r="Q87" i="29" s="1"/>
  <c r="Q88" i="29" a="1"/>
  <c r="Q88" i="29" s="1"/>
  <c r="Q89" i="29" a="1"/>
  <c r="Q89" i="29" s="1"/>
  <c r="Q90" i="29" a="1"/>
  <c r="Q90" i="29" s="1"/>
  <c r="Q91" i="29" a="1"/>
  <c r="Q91" i="29" s="1"/>
  <c r="Q92" i="29" a="1"/>
  <c r="Q92" i="29" s="1"/>
  <c r="Q93" i="29" a="1"/>
  <c r="Q93" i="29" s="1"/>
  <c r="Q94" i="29" a="1"/>
  <c r="Q94" i="29" s="1"/>
  <c r="Q95" i="29" a="1"/>
  <c r="Q95" i="29" s="1"/>
  <c r="Q96" i="29" a="1"/>
  <c r="Q96" i="29" s="1"/>
  <c r="Q97" i="29" a="1"/>
  <c r="Q97" i="29" s="1"/>
  <c r="Q98" i="29" a="1"/>
  <c r="Q98" i="29" s="1"/>
  <c r="Q99" i="29" a="1"/>
  <c r="Q99" i="29" s="1"/>
  <c r="Q100" i="29" a="1"/>
  <c r="Q100" i="29" s="1"/>
  <c r="Q101" i="29" a="1"/>
  <c r="Q101" i="29" s="1"/>
  <c r="Q102" i="29" a="1"/>
  <c r="Q102" i="29" s="1"/>
  <c r="Q103" i="29" a="1"/>
  <c r="Q103" i="29" s="1"/>
  <c r="Q104" i="29" a="1"/>
  <c r="Q104" i="29" s="1"/>
  <c r="Q105" i="29" a="1"/>
  <c r="Q105" i="29" s="1"/>
  <c r="Q106" i="29" a="1"/>
  <c r="Q106" i="29" s="1"/>
  <c r="Q107" i="29" a="1"/>
  <c r="Q107" i="29" s="1"/>
  <c r="Q108" i="29" a="1"/>
  <c r="Q108" i="29" s="1"/>
  <c r="Q109" i="29" a="1"/>
  <c r="Q109" i="29" s="1"/>
  <c r="Q110" i="29" a="1"/>
  <c r="Q110" i="29" s="1"/>
  <c r="Q111" i="29" a="1"/>
  <c r="Q111" i="29" s="1"/>
  <c r="Q112" i="29" a="1"/>
  <c r="Q112" i="29" s="1"/>
  <c r="Q113" i="29" a="1"/>
  <c r="Q113" i="29" s="1"/>
  <c r="Q114" i="29" a="1"/>
  <c r="Q114" i="29" s="1"/>
  <c r="Q115" i="29" a="1"/>
  <c r="Q115" i="29" s="1"/>
  <c r="Q116" i="29" a="1"/>
  <c r="Q116" i="29" s="1"/>
  <c r="Q117" i="29" a="1"/>
  <c r="Q117" i="29" s="1"/>
  <c r="Q118" i="29" a="1"/>
  <c r="Q118" i="29" s="1"/>
  <c r="Q119" i="29" a="1"/>
  <c r="Q119" i="29" s="1"/>
  <c r="Q120" i="29" a="1"/>
  <c r="Q120" i="29" s="1"/>
  <c r="Q121" i="29" a="1"/>
  <c r="Q121" i="29" s="1"/>
  <c r="Q122" i="29" a="1"/>
  <c r="Q122" i="29" s="1"/>
  <c r="Q123" i="29" a="1"/>
  <c r="Q123" i="29" s="1"/>
  <c r="Q124" i="29" a="1"/>
  <c r="Q124" i="29" s="1"/>
  <c r="Q125" i="29" a="1"/>
  <c r="Q125" i="29" s="1"/>
  <c r="Q126" i="29" a="1"/>
  <c r="Q126" i="29" s="1"/>
  <c r="Q127" i="29" a="1"/>
  <c r="Q127" i="29" s="1"/>
  <c r="Q128" i="29" a="1"/>
  <c r="Q128" i="29" s="1"/>
  <c r="Q129" i="29" a="1"/>
  <c r="Q129" i="29" s="1"/>
  <c r="Q130" i="29" a="1"/>
  <c r="Q130" i="29" s="1"/>
  <c r="Q131" i="29" a="1"/>
  <c r="Q131" i="29" s="1"/>
  <c r="Q132" i="29" a="1"/>
  <c r="Q132" i="29" s="1"/>
  <c r="Q133" i="29" a="1"/>
  <c r="Q133" i="29" s="1"/>
  <c r="Q134" i="29" a="1"/>
  <c r="Q134" i="29" s="1"/>
  <c r="Q135" i="29" a="1"/>
  <c r="Q135" i="29" s="1"/>
  <c r="Q136" i="29" a="1"/>
  <c r="Q136" i="29" s="1"/>
  <c r="Q137" i="29" a="1"/>
  <c r="Q137" i="29" s="1"/>
  <c r="Q138" i="29" a="1"/>
  <c r="Q138" i="29" s="1"/>
  <c r="Q139" i="29" a="1"/>
  <c r="Q139" i="29" s="1"/>
  <c r="Q140" i="29" a="1"/>
  <c r="Q140" i="29" s="1"/>
  <c r="Q141" i="29" a="1"/>
  <c r="Q141" i="29" s="1"/>
  <c r="Q142" i="29" a="1"/>
  <c r="Q142" i="29" s="1"/>
  <c r="Q143" i="29" a="1"/>
  <c r="Q143" i="29" s="1"/>
  <c r="Q144" i="29" a="1"/>
  <c r="Q144" i="29" s="1"/>
  <c r="Q145" i="29" a="1"/>
  <c r="Q145" i="29" s="1"/>
  <c r="Q146" i="29" a="1"/>
  <c r="Q146" i="29" s="1"/>
  <c r="Q147" i="29" a="1"/>
  <c r="Q147" i="29" s="1"/>
  <c r="Q148" i="29" a="1"/>
  <c r="Q148" i="29" s="1"/>
  <c r="Q149" i="29" a="1"/>
  <c r="Q149" i="29" s="1"/>
  <c r="Q150" i="29" a="1"/>
  <c r="Q150" i="29" s="1"/>
  <c r="Q151" i="29" a="1"/>
  <c r="Q151" i="29" s="1"/>
  <c r="Q152" i="29" a="1"/>
  <c r="Q152" i="29" s="1"/>
  <c r="Q153" i="29" a="1"/>
  <c r="Q153" i="29" s="1"/>
  <c r="Q154" i="29" a="1"/>
  <c r="Q154" i="29" s="1"/>
  <c r="Q155" i="29" a="1"/>
  <c r="Q155" i="29" s="1"/>
  <c r="Q156" i="29" a="1"/>
  <c r="Q156" i="29" s="1"/>
  <c r="Q157" i="29" a="1"/>
  <c r="Q157" i="29" s="1"/>
  <c r="Q158" i="29" a="1"/>
  <c r="Q158" i="29" s="1"/>
  <c r="Q159" i="29" a="1"/>
  <c r="Q159" i="29" s="1"/>
  <c r="Q160" i="29" a="1"/>
  <c r="Q160" i="29" s="1"/>
  <c r="Q161" i="29" a="1"/>
  <c r="Q161" i="29" s="1"/>
  <c r="Q162" i="29" a="1"/>
  <c r="Q162" i="29" s="1"/>
  <c r="Q163" i="29" a="1"/>
  <c r="Q163" i="29" s="1"/>
  <c r="Q164" i="29" a="1"/>
  <c r="Q164" i="29" s="1"/>
  <c r="Q165" i="29" a="1"/>
  <c r="Q165" i="29" s="1"/>
  <c r="Q166" i="29" a="1"/>
  <c r="Q166" i="29"/>
  <c r="Q167" i="29" a="1"/>
  <c r="Q167" i="29" s="1"/>
  <c r="Q168" i="29" a="1"/>
  <c r="Q168" i="29" s="1"/>
  <c r="Q169" i="29" a="1"/>
  <c r="Q169" i="29" s="1"/>
  <c r="Q170" i="29" a="1"/>
  <c r="Q170" i="29" s="1"/>
  <c r="Q171" i="29" a="1"/>
  <c r="Q171" i="29"/>
  <c r="Q172" i="29" a="1"/>
  <c r="Q172" i="29" s="1"/>
  <c r="Q173" i="29" a="1"/>
  <c r="Q173" i="29" s="1"/>
  <c r="Q174" i="29" a="1"/>
  <c r="Q174" i="29" s="1"/>
  <c r="Q175" i="29" a="1"/>
  <c r="Q175" i="29" s="1"/>
  <c r="Q176" i="29" a="1"/>
  <c r="Q176" i="29" s="1"/>
  <c r="Q177" i="29" a="1"/>
  <c r="Q177" i="29" s="1"/>
  <c r="Q178" i="29" a="1"/>
  <c r="Q178" i="29" s="1"/>
  <c r="Q179" i="29" a="1"/>
  <c r="Q179" i="29" s="1"/>
  <c r="Q180" i="29" a="1"/>
  <c r="Q180" i="29" s="1"/>
  <c r="Q181" i="29" a="1"/>
  <c r="Q181" i="29" s="1"/>
  <c r="Q182" i="29" a="1"/>
  <c r="Q182" i="29" s="1"/>
  <c r="Q183" i="29" a="1"/>
  <c r="Q183" i="29" s="1"/>
  <c r="Q184" i="29" a="1"/>
  <c r="Q184" i="29" s="1"/>
  <c r="Q185" i="29" a="1"/>
  <c r="Q185" i="29" s="1"/>
  <c r="Q186" i="29" a="1"/>
  <c r="Q186" i="29" s="1"/>
  <c r="Q187" i="29" a="1"/>
  <c r="Q187" i="29" s="1"/>
  <c r="Q188" i="29" a="1"/>
  <c r="Q188" i="29" s="1"/>
  <c r="Q189" i="29" a="1"/>
  <c r="Q189" i="29" s="1"/>
  <c r="Q190" i="29" a="1"/>
  <c r="Q190" i="29" s="1"/>
  <c r="Q191" i="29" a="1"/>
  <c r="Q191" i="29" s="1"/>
  <c r="Q192" i="29" a="1"/>
  <c r="Q192" i="29" s="1"/>
  <c r="Q193" i="29" a="1"/>
  <c r="Q193" i="29" s="1"/>
  <c r="Q194" i="29" a="1"/>
  <c r="Q194" i="29" s="1"/>
  <c r="Q195" i="29" a="1"/>
  <c r="Q195" i="29" s="1"/>
  <c r="Q196" i="29" a="1"/>
  <c r="Q196" i="29" s="1"/>
  <c r="Q197" i="29" a="1"/>
  <c r="Q197" i="29" s="1"/>
  <c r="Q198" i="29" a="1"/>
  <c r="Q198" i="29" s="1"/>
  <c r="Q199" i="29" a="1"/>
  <c r="Q199" i="29" s="1"/>
  <c r="Q200" i="29" a="1"/>
  <c r="Q200" i="29" s="1"/>
  <c r="Q201" i="29" a="1"/>
  <c r="Q201" i="29" s="1"/>
  <c r="Q202" i="29" a="1"/>
  <c r="Q202" i="29" s="1"/>
  <c r="Q203" i="29" a="1"/>
  <c r="Q203" i="29" s="1"/>
  <c r="Q204" i="29" a="1"/>
  <c r="Q204" i="29" s="1"/>
  <c r="Q205" i="29" a="1"/>
  <c r="Q205" i="29" s="1"/>
  <c r="Q206" i="29" a="1"/>
  <c r="Q206" i="29" s="1"/>
  <c r="Q207" i="29" a="1"/>
  <c r="Q207" i="29" s="1"/>
  <c r="Q208" i="29" a="1"/>
  <c r="Q208" i="29" s="1"/>
  <c r="Q209" i="29" a="1"/>
  <c r="Q209" i="29" s="1"/>
  <c r="Q210" i="29" a="1"/>
  <c r="Q210" i="29" s="1"/>
  <c r="Q211" i="29" a="1"/>
  <c r="Q211" i="29" s="1"/>
  <c r="Q212" i="29" a="1"/>
  <c r="Q212" i="29" s="1"/>
  <c r="Q213" i="29" a="1"/>
  <c r="Q213" i="29" s="1"/>
  <c r="Q214" i="29" a="1"/>
  <c r="Q214" i="29" s="1"/>
  <c r="Q215" i="29" a="1"/>
  <c r="Q215" i="29" s="1"/>
  <c r="Q216" i="29" a="1"/>
  <c r="Q216" i="29" s="1"/>
  <c r="Q217" i="29" a="1"/>
  <c r="Q217" i="29" s="1"/>
  <c r="Q218" i="29" a="1"/>
  <c r="Q218" i="29" s="1"/>
  <c r="Q219" i="29" a="1"/>
  <c r="Q219" i="29" s="1"/>
  <c r="Q220" i="29" a="1"/>
  <c r="Q220" i="29" s="1"/>
  <c r="Q221" i="29" a="1"/>
  <c r="Q221" i="29" s="1"/>
  <c r="Q222" i="29" a="1"/>
  <c r="Q222" i="29" s="1"/>
  <c r="Q223" i="29" a="1"/>
  <c r="Q223" i="29" s="1"/>
  <c r="Q224" i="29" a="1"/>
  <c r="Q224" i="29" s="1"/>
  <c r="Q225" i="29" a="1"/>
  <c r="Q225" i="29" s="1"/>
  <c r="Q226" i="29" a="1"/>
  <c r="Q226" i="29" s="1"/>
  <c r="Q227" i="29" a="1"/>
  <c r="Q227" i="29" s="1"/>
  <c r="Q228" i="29" a="1"/>
  <c r="Q228" i="29" s="1"/>
  <c r="Q229" i="29" a="1"/>
  <c r="Q229" i="29" s="1"/>
  <c r="Q230" i="29" a="1"/>
  <c r="Q230" i="29" s="1"/>
  <c r="Q231" i="29" a="1"/>
  <c r="Q231" i="29" s="1"/>
  <c r="Q232" i="29" a="1"/>
  <c r="Q232" i="29" s="1"/>
  <c r="Q233" i="29" a="1"/>
  <c r="Q233" i="29" s="1"/>
  <c r="Q234" i="29" a="1"/>
  <c r="Q234" i="29" s="1"/>
  <c r="Q235" i="29" a="1"/>
  <c r="Q235" i="29" s="1"/>
  <c r="Q236" i="29" a="1"/>
  <c r="Q236" i="29" s="1"/>
  <c r="Q237" i="29" a="1"/>
  <c r="Q237" i="29" s="1"/>
  <c r="Q238" i="29" a="1"/>
  <c r="Q238" i="29" s="1"/>
  <c r="Q239" i="29" a="1"/>
  <c r="Q239" i="29" s="1"/>
  <c r="Q240" i="29" a="1"/>
  <c r="Q240" i="29" s="1"/>
  <c r="Q241" i="29" a="1"/>
  <c r="Q241" i="29" s="1"/>
  <c r="Q242" i="29" a="1"/>
  <c r="Q242" i="29" s="1"/>
  <c r="Q243" i="29" a="1"/>
  <c r="Q243" i="29" s="1"/>
  <c r="Q244" i="29" a="1"/>
  <c r="Q244" i="29" s="1"/>
  <c r="Q245" i="29" a="1"/>
  <c r="Q245" i="29" s="1"/>
  <c r="Q246" i="29" a="1"/>
  <c r="Q246" i="29" s="1"/>
  <c r="Q247" i="29" a="1"/>
  <c r="Q247" i="29" s="1"/>
  <c r="Q248" i="29" a="1"/>
  <c r="Q248" i="29" s="1"/>
  <c r="Q249" i="29" a="1"/>
  <c r="Q249" i="29" s="1"/>
  <c r="Q250" i="29" a="1"/>
  <c r="Q250" i="29" s="1"/>
  <c r="Q251" i="29" a="1"/>
  <c r="Q251" i="29" s="1"/>
  <c r="Q252" i="29" a="1"/>
  <c r="Q252" i="29" s="1"/>
  <c r="Q253" i="29" a="1"/>
  <c r="Q253" i="29" s="1"/>
  <c r="Q254" i="29" a="1"/>
  <c r="Q254" i="29" s="1"/>
  <c r="Q255" i="29" a="1"/>
  <c r="Q255" i="29" s="1"/>
  <c r="Q256" i="29" a="1"/>
  <c r="Q256" i="29" s="1"/>
  <c r="Q257" i="29" a="1"/>
  <c r="Q257" i="29" s="1"/>
  <c r="Q258" i="29" a="1"/>
  <c r="Q258" i="29" s="1"/>
  <c r="Q259" i="29" a="1"/>
  <c r="Q259" i="29" s="1"/>
  <c r="Q260" i="29" a="1"/>
  <c r="Q260" i="29" s="1"/>
  <c r="Q261" i="29" a="1"/>
  <c r="Q261" i="29" s="1"/>
  <c r="Q262" i="29" a="1"/>
  <c r="Q262" i="29" s="1"/>
  <c r="Q263" i="29" a="1"/>
  <c r="Q263" i="29" s="1"/>
  <c r="Q264" i="29" a="1"/>
  <c r="Q264" i="29" s="1"/>
  <c r="Q265" i="29" a="1"/>
  <c r="Q265" i="29" s="1"/>
  <c r="Q266" i="29" a="1"/>
  <c r="Q266" i="29" s="1"/>
  <c r="Q267" i="29" a="1"/>
  <c r="Q267" i="29" s="1"/>
  <c r="Q268" i="29" a="1"/>
  <c r="Q268" i="29" s="1"/>
  <c r="Q269" i="29" a="1"/>
  <c r="Q269" i="29" s="1"/>
  <c r="Q270" i="29" a="1"/>
  <c r="Q270" i="29" s="1"/>
  <c r="Q271" i="29" a="1"/>
  <c r="Q271" i="29" s="1"/>
  <c r="Q272" i="29" a="1"/>
  <c r="Q272" i="29" s="1"/>
  <c r="Q273" i="29" a="1"/>
  <c r="Q273" i="29" s="1"/>
  <c r="Q274" i="29" a="1"/>
  <c r="Q274" i="29" s="1"/>
  <c r="Q275" i="29" a="1"/>
  <c r="Q275" i="29" s="1"/>
  <c r="Q276" i="29" a="1"/>
  <c r="Q276" i="29" s="1"/>
  <c r="Q277" i="29" a="1"/>
  <c r="Q277" i="29" s="1"/>
  <c r="Q278" i="29" a="1"/>
  <c r="Q278" i="29" s="1"/>
  <c r="Q279" i="29" a="1"/>
  <c r="Q279" i="29" s="1"/>
  <c r="Q280" i="29" a="1"/>
  <c r="Q280" i="29" s="1"/>
  <c r="Q281" i="29" a="1"/>
  <c r="Q281" i="29" s="1"/>
  <c r="Q282" i="29" a="1"/>
  <c r="Q282" i="29" s="1"/>
  <c r="Q283" i="29" a="1"/>
  <c r="Q283" i="29" s="1"/>
  <c r="Q284" i="29" a="1"/>
  <c r="Q284" i="29" s="1"/>
  <c r="Q285" i="29" a="1"/>
  <c r="Q285" i="29" s="1"/>
  <c r="Q286" i="29" a="1"/>
  <c r="Q286" i="29" s="1"/>
  <c r="Q287" i="29" a="1"/>
  <c r="Q287" i="29" s="1"/>
  <c r="Q288" i="29" a="1"/>
  <c r="Q288" i="29" s="1"/>
  <c r="Q289" i="29" a="1"/>
  <c r="Q289" i="29" s="1"/>
  <c r="Q290" i="29" a="1"/>
  <c r="Q290" i="29" s="1"/>
  <c r="Q291" i="29" a="1"/>
  <c r="Q291" i="29" s="1"/>
  <c r="Q292" i="29" a="1"/>
  <c r="Q292" i="29" s="1"/>
  <c r="Q293" i="29" a="1"/>
  <c r="Q293" i="29" s="1"/>
  <c r="Q294" i="29" a="1"/>
  <c r="Q294" i="29" s="1"/>
  <c r="Q295" i="29" a="1"/>
  <c r="Q295" i="29" s="1"/>
  <c r="Q296" i="29" a="1"/>
  <c r="Q296" i="29" s="1"/>
  <c r="Q297" i="29" a="1"/>
  <c r="Q297" i="29" s="1"/>
  <c r="Q298" i="29" a="1"/>
  <c r="Q298" i="29" s="1"/>
  <c r="Q299" i="29" a="1"/>
  <c r="Q299" i="29" s="1"/>
  <c r="Q300" i="29" a="1"/>
  <c r="Q300" i="29" s="1"/>
  <c r="Q301" i="29" a="1"/>
  <c r="Q301" i="29" s="1"/>
  <c r="Q302" i="29" a="1"/>
  <c r="Q302" i="29" s="1"/>
  <c r="Q303" i="29" a="1"/>
  <c r="Q303" i="29" s="1"/>
  <c r="Q304" i="29" a="1"/>
  <c r="Q304" i="29" s="1"/>
  <c r="Q305" i="29" a="1"/>
  <c r="Q305" i="29" s="1"/>
  <c r="Q306" i="29" a="1"/>
  <c r="Q306" i="29" s="1"/>
  <c r="Q307" i="29" a="1"/>
  <c r="Q307" i="29" s="1"/>
  <c r="Q308" i="29" a="1"/>
  <c r="Q308" i="29" s="1"/>
  <c r="Q309" i="29" a="1"/>
  <c r="Q309" i="29" s="1"/>
  <c r="Q310" i="29" a="1"/>
  <c r="Q310" i="29" s="1"/>
  <c r="Q311" i="29" a="1"/>
  <c r="Q311" i="29" s="1"/>
  <c r="Q312" i="29" a="1"/>
  <c r="Q312" i="29" s="1"/>
  <c r="Q313" i="29" a="1"/>
  <c r="Q313" i="29" s="1"/>
  <c r="Q314" i="29" a="1"/>
  <c r="Q314" i="29" s="1"/>
  <c r="Q315" i="29" a="1"/>
  <c r="Q315" i="29" s="1"/>
  <c r="Q316" i="29" a="1"/>
  <c r="Q316" i="29" s="1"/>
  <c r="Q317" i="29" a="1"/>
  <c r="Q317" i="29" s="1"/>
  <c r="Q318" i="29" a="1"/>
  <c r="Q318" i="29" s="1"/>
  <c r="Q319" i="29" a="1"/>
  <c r="Q319" i="29" s="1"/>
  <c r="Q320" i="29" a="1"/>
  <c r="Q320" i="29" s="1"/>
  <c r="Q321" i="29" a="1"/>
  <c r="Q321" i="29" s="1"/>
  <c r="Q322" i="29" a="1"/>
  <c r="Q322" i="29" s="1"/>
  <c r="Q323" i="29" a="1"/>
  <c r="Q323" i="29" s="1"/>
  <c r="Q324" i="29" a="1"/>
  <c r="Q324" i="29" s="1"/>
  <c r="Q325" i="29" a="1"/>
  <c r="Q325" i="29" s="1"/>
  <c r="Q326" i="29" a="1"/>
  <c r="Q326" i="29" s="1"/>
  <c r="Q327" i="29" a="1"/>
  <c r="Q327" i="29" s="1"/>
  <c r="Q328" i="29" a="1"/>
  <c r="Q328" i="29" s="1"/>
  <c r="Q329" i="29" a="1"/>
  <c r="Q329" i="29" s="1"/>
  <c r="Q330" i="29" a="1"/>
  <c r="Q330" i="29" s="1"/>
  <c r="Q331" i="29" a="1"/>
  <c r="Q331" i="29" s="1"/>
  <c r="Q332" i="29" a="1"/>
  <c r="Q332" i="29" s="1"/>
  <c r="Q333" i="29" a="1"/>
  <c r="Q333" i="29" s="1"/>
  <c r="Q334" i="29" a="1"/>
  <c r="Q334" i="29" s="1"/>
  <c r="Q335" i="29" a="1"/>
  <c r="Q335" i="29" s="1"/>
  <c r="Q336" i="29" a="1"/>
  <c r="Q336" i="29" s="1"/>
  <c r="Q337" i="29" a="1"/>
  <c r="Q337" i="29" s="1"/>
  <c r="Q338" i="29" a="1"/>
  <c r="Q338" i="29" s="1"/>
  <c r="Q339" i="29" a="1"/>
  <c r="Q339" i="29" s="1"/>
  <c r="Q340" i="29" a="1"/>
  <c r="Q340" i="29" s="1"/>
  <c r="Q341" i="29" a="1"/>
  <c r="Q341" i="29" s="1"/>
  <c r="Q342" i="29" a="1"/>
  <c r="Q342" i="29" s="1"/>
  <c r="Q343" i="29" a="1"/>
  <c r="Q343" i="29" s="1"/>
  <c r="Q344" i="29" a="1"/>
  <c r="Q344" i="29" s="1"/>
  <c r="Q345" i="29" a="1"/>
  <c r="Q345" i="29" s="1"/>
  <c r="Q346" i="29" a="1"/>
  <c r="Q346" i="29" s="1"/>
  <c r="Q347" i="29" a="1"/>
  <c r="Q347" i="29" s="1"/>
  <c r="Q348" i="29" a="1"/>
  <c r="Q348" i="29" s="1"/>
  <c r="Q349" i="29" a="1"/>
  <c r="Q349" i="29" s="1"/>
  <c r="Q350" i="29" a="1"/>
  <c r="Q350" i="29" s="1"/>
  <c r="Q351" i="29" a="1"/>
  <c r="Q351" i="29" s="1"/>
  <c r="Q352" i="29" a="1"/>
  <c r="Q352" i="29" s="1"/>
  <c r="Q353" i="29" a="1"/>
  <c r="Q353" i="29" s="1"/>
  <c r="Q354" i="29" a="1"/>
  <c r="Q354" i="29" s="1"/>
  <c r="Q355" i="29" a="1"/>
  <c r="Q355" i="29" s="1"/>
  <c r="Q356" i="29" a="1"/>
  <c r="Q356" i="29" s="1"/>
  <c r="Q357" i="29" a="1"/>
  <c r="Q357" i="29" s="1"/>
  <c r="Q358" i="29" a="1"/>
  <c r="Q358" i="29" s="1"/>
  <c r="Q359" i="29" a="1"/>
  <c r="Q359" i="29" s="1"/>
  <c r="Q360" i="29" a="1"/>
  <c r="Q360" i="29" s="1"/>
  <c r="Q361" i="29" a="1"/>
  <c r="Q361" i="29" s="1"/>
  <c r="Q362" i="29" a="1"/>
  <c r="Q362" i="29" s="1"/>
  <c r="Q363" i="29" a="1"/>
  <c r="Q363" i="29" s="1"/>
  <c r="Q364" i="29" a="1"/>
  <c r="Q364" i="29" s="1"/>
  <c r="Q365" i="29" a="1"/>
  <c r="Q365" i="29" s="1"/>
  <c r="Q366" i="29" a="1"/>
  <c r="Q366" i="29" s="1"/>
  <c r="Q367" i="29" a="1"/>
  <c r="Q367" i="29" s="1"/>
  <c r="Q368" i="29" a="1"/>
  <c r="Q368" i="29" s="1"/>
  <c r="Q369" i="29" a="1"/>
  <c r="Q369" i="29" s="1"/>
  <c r="Q370" i="29" a="1"/>
  <c r="Q370" i="29" s="1"/>
  <c r="Q371" i="29" a="1"/>
  <c r="Q371" i="29" s="1"/>
  <c r="Q372" i="29" a="1"/>
  <c r="Q372" i="29" s="1"/>
  <c r="Q373" i="29" a="1"/>
  <c r="Q373" i="29" s="1"/>
  <c r="Q374" i="29" a="1"/>
  <c r="Q374" i="29" s="1"/>
  <c r="Q375" i="29" a="1"/>
  <c r="Q375" i="29" s="1"/>
  <c r="Q376" i="29" a="1"/>
  <c r="Q376" i="29" s="1"/>
  <c r="Q377" i="29" a="1"/>
  <c r="Q377" i="29" s="1"/>
  <c r="Q378" i="29" a="1"/>
  <c r="Q378" i="29" s="1"/>
  <c r="Q379" i="29" a="1"/>
  <c r="Q379" i="29" s="1"/>
  <c r="Q380" i="29" a="1"/>
  <c r="Q380" i="29" s="1"/>
  <c r="Q381" i="29" a="1"/>
  <c r="Q381" i="29" s="1"/>
  <c r="Q382" i="29" a="1"/>
  <c r="Q382" i="29" s="1"/>
  <c r="Q383" i="29" a="1"/>
  <c r="Q383" i="29" s="1"/>
  <c r="Q384" i="29" a="1"/>
  <c r="Q384" i="29" s="1"/>
  <c r="Q385" i="29" a="1"/>
  <c r="Q385" i="29" s="1"/>
  <c r="Q386" i="29" a="1"/>
  <c r="Q386" i="29" s="1"/>
  <c r="Q387" i="29" a="1"/>
  <c r="Q387" i="29" s="1"/>
  <c r="Q388" i="29" a="1"/>
  <c r="Q388" i="29" s="1"/>
  <c r="Q389" i="29" a="1"/>
  <c r="Q389" i="29" s="1"/>
  <c r="Q390" i="29" a="1"/>
  <c r="Q390" i="29" s="1"/>
  <c r="Q391" i="29" a="1"/>
  <c r="Q391" i="29" s="1"/>
  <c r="Q392" i="29" a="1"/>
  <c r="Q392" i="29" s="1"/>
  <c r="Q393" i="29" a="1"/>
  <c r="Q393" i="29" s="1"/>
  <c r="Q394" i="29" a="1"/>
  <c r="Q394" i="29" s="1"/>
  <c r="Q395" i="29" a="1"/>
  <c r="Q395" i="29" s="1"/>
  <c r="Q396" i="29" a="1"/>
  <c r="Q396" i="29" s="1"/>
  <c r="Q397" i="29" a="1"/>
  <c r="Q397" i="29" s="1"/>
  <c r="Q398" i="29" a="1"/>
  <c r="Q398" i="29" s="1"/>
  <c r="Q399" i="29" a="1"/>
  <c r="Q399" i="29" s="1"/>
  <c r="Q400" i="29" a="1"/>
  <c r="Q400" i="29" s="1"/>
  <c r="Q401" i="29" a="1"/>
  <c r="Q401" i="29" s="1"/>
  <c r="Q402" i="29" a="1"/>
  <c r="Q402" i="29" s="1"/>
  <c r="Q403" i="29" a="1"/>
  <c r="Q403" i="29" s="1"/>
  <c r="Q404" i="29" a="1"/>
  <c r="Q404" i="29" s="1"/>
  <c r="Q405" i="29" a="1"/>
  <c r="Q405" i="29" s="1"/>
  <c r="Q406" i="29" a="1"/>
  <c r="Q406" i="29" s="1"/>
  <c r="Q407" i="29" a="1"/>
  <c r="Q407" i="29" s="1"/>
  <c r="Q408" i="29" a="1"/>
  <c r="Q408" i="29" s="1"/>
  <c r="Q409" i="29" a="1"/>
  <c r="Q409" i="29" s="1"/>
  <c r="Q410" i="29" a="1"/>
  <c r="Q410" i="29" s="1"/>
  <c r="Q411" i="29" a="1"/>
  <c r="Q411" i="29" s="1"/>
  <c r="Q412" i="29" a="1"/>
  <c r="Q412" i="29"/>
  <c r="Q413" i="29" a="1"/>
  <c r="Q413" i="29" s="1"/>
  <c r="Q414" i="29" a="1"/>
  <c r="Q414" i="29" s="1"/>
  <c r="Q415" i="29" a="1"/>
  <c r="Q415" i="29" s="1"/>
  <c r="Q416" i="29" a="1"/>
  <c r="Q416" i="29" s="1"/>
  <c r="Q417" i="29" a="1"/>
  <c r="Q417" i="29" s="1"/>
  <c r="Q418" i="29" a="1"/>
  <c r="Q418" i="29" s="1"/>
  <c r="Q419" i="29" a="1"/>
  <c r="Q419" i="29" s="1"/>
  <c r="Q420" i="29" a="1"/>
  <c r="Q420" i="29" s="1"/>
  <c r="Q421" i="29" a="1"/>
  <c r="Q421" i="29" s="1"/>
  <c r="Q422" i="29" a="1"/>
  <c r="Q422" i="29" s="1"/>
  <c r="Q423" i="29" a="1"/>
  <c r="Q423" i="29" s="1"/>
  <c r="Q424" i="29" a="1"/>
  <c r="Q424" i="29" s="1"/>
  <c r="Q425" i="29" a="1"/>
  <c r="Q425" i="29" s="1"/>
  <c r="Q426" i="29" a="1"/>
  <c r="Q426" i="29" s="1"/>
  <c r="Q427" i="29" a="1"/>
  <c r="Q427" i="29" s="1"/>
  <c r="Q428" i="29" a="1"/>
  <c r="Q428" i="29" s="1"/>
  <c r="Q429" i="29" a="1"/>
  <c r="Q429" i="29" s="1"/>
  <c r="Q430" i="29" a="1"/>
  <c r="Q430" i="29" s="1"/>
  <c r="Q431" i="29" a="1"/>
  <c r="Q431" i="29" s="1"/>
  <c r="Q432" i="29" a="1"/>
  <c r="Q432" i="29" s="1"/>
  <c r="Q433" i="29" a="1"/>
  <c r="Q433" i="29" s="1"/>
  <c r="Q434" i="29" a="1"/>
  <c r="Q434" i="29" s="1"/>
  <c r="Q435" i="29" a="1"/>
  <c r="Q435" i="29" s="1"/>
  <c r="Q436" i="29" a="1"/>
  <c r="Q436" i="29" s="1"/>
  <c r="Q437" i="29" a="1"/>
  <c r="Q437" i="29" s="1"/>
  <c r="Q438" i="29" a="1"/>
  <c r="Q438" i="29" s="1"/>
  <c r="Q439" i="29" a="1"/>
  <c r="Q439" i="29" s="1"/>
  <c r="Q440" i="29" a="1"/>
  <c r="Q440" i="29" s="1"/>
  <c r="Q441" i="29" a="1"/>
  <c r="Q441" i="29" s="1"/>
  <c r="Q442" i="29" a="1"/>
  <c r="Q442" i="29" s="1"/>
  <c r="Q443" i="29" a="1"/>
  <c r="Q443" i="29" s="1"/>
  <c r="Q444" i="29" a="1"/>
  <c r="Q444" i="29" s="1"/>
  <c r="Q445" i="29" a="1"/>
  <c r="Q445" i="29" s="1"/>
  <c r="Q446" i="29" a="1"/>
  <c r="Q446" i="29" s="1"/>
  <c r="Q447" i="29" a="1"/>
  <c r="Q447" i="29" s="1"/>
  <c r="Q448" i="29" a="1"/>
  <c r="Q448" i="29" s="1"/>
  <c r="Q449" i="29" a="1"/>
  <c r="Q449" i="29" s="1"/>
  <c r="Q450" i="29" a="1"/>
  <c r="Q450" i="29" s="1"/>
  <c r="Q451" i="29" a="1"/>
  <c r="Q451" i="29" s="1"/>
  <c r="Q452" i="29" a="1"/>
  <c r="Q452" i="29" s="1"/>
  <c r="Q453" i="29" a="1"/>
  <c r="Q453" i="29" s="1"/>
  <c r="Q454" i="29" a="1"/>
  <c r="Q454" i="29" s="1"/>
  <c r="Q455" i="29" a="1"/>
  <c r="Q455" i="29" s="1"/>
  <c r="Q456" i="29" a="1"/>
  <c r="Q456" i="29" s="1"/>
  <c r="Q457" i="29" a="1"/>
  <c r="Q457" i="29" s="1"/>
  <c r="Q458" i="29" a="1"/>
  <c r="Q458" i="29" s="1"/>
  <c r="Q459" i="29" a="1"/>
  <c r="Q459" i="29" s="1"/>
  <c r="Q460" i="29" a="1"/>
  <c r="Q460" i="29" s="1"/>
  <c r="Q461" i="29" a="1"/>
  <c r="Q461" i="29" s="1"/>
  <c r="Q462" i="29" a="1"/>
  <c r="Q462" i="29" s="1"/>
  <c r="Q463" i="29" a="1"/>
  <c r="Q463" i="29" s="1"/>
  <c r="Q464" i="29" a="1"/>
  <c r="Q464" i="29" s="1"/>
  <c r="Q465" i="29" a="1"/>
  <c r="Q465" i="29" s="1"/>
  <c r="Q466" i="29" a="1"/>
  <c r="Q466" i="29" s="1"/>
  <c r="Q467" i="29" a="1"/>
  <c r="Q467" i="29" s="1"/>
  <c r="Q468" i="29" a="1"/>
  <c r="Q468" i="29" s="1"/>
  <c r="Q469" i="29" a="1"/>
  <c r="Q469" i="29" s="1"/>
  <c r="Q470" i="29" a="1"/>
  <c r="Q470" i="29" s="1"/>
  <c r="Q471" i="29" a="1"/>
  <c r="Q471" i="29" s="1"/>
  <c r="Q472" i="29" a="1"/>
  <c r="Q472" i="29" s="1"/>
  <c r="Q473" i="29" a="1"/>
  <c r="Q473" i="29" s="1"/>
  <c r="Q474" i="29" a="1"/>
  <c r="Q474" i="29" s="1"/>
  <c r="Q475" i="29" a="1"/>
  <c r="Q475" i="29" s="1"/>
  <c r="Q476" i="29" a="1"/>
  <c r="Q476" i="29" s="1"/>
  <c r="Q477" i="29" a="1"/>
  <c r="Q477" i="29" s="1"/>
  <c r="Q478" i="29" a="1"/>
  <c r="Q478" i="29" s="1"/>
  <c r="Q479" i="29" a="1"/>
  <c r="Q479" i="29" s="1"/>
  <c r="Q480" i="29" a="1"/>
  <c r="Q480" i="29" s="1"/>
  <c r="Q481" i="29" a="1"/>
  <c r="Q481" i="29" s="1"/>
  <c r="Q482" i="29" a="1"/>
  <c r="Q482" i="29" s="1"/>
  <c r="Q483" i="29" a="1"/>
  <c r="Q483" i="29" s="1"/>
  <c r="Q484" i="29" a="1"/>
  <c r="Q484" i="29" s="1"/>
  <c r="Q485" i="29" a="1"/>
  <c r="Q485" i="29" s="1"/>
  <c r="Q486" i="29" a="1"/>
  <c r="Q486" i="29" s="1"/>
  <c r="Q487" i="29" a="1"/>
  <c r="Q487" i="29" s="1"/>
  <c r="Q488" i="29" a="1"/>
  <c r="Q488" i="29" s="1"/>
  <c r="Q489" i="29" a="1"/>
  <c r="Q489" i="29" s="1"/>
  <c r="Q490" i="29" a="1"/>
  <c r="Q490" i="29"/>
  <c r="Q491" i="29" a="1"/>
  <c r="Q491" i="29" s="1"/>
  <c r="Q492" i="29" a="1"/>
  <c r="Q492" i="29" s="1"/>
  <c r="Q493" i="29" a="1"/>
  <c r="Q493" i="29" s="1"/>
  <c r="Q494" i="29" a="1"/>
  <c r="Q494" i="29" s="1"/>
  <c r="Q495" i="29" a="1"/>
  <c r="Q495" i="29"/>
  <c r="Q496" i="29" a="1"/>
  <c r="Q496" i="29" s="1"/>
  <c r="Q497" i="29" a="1"/>
  <c r="Q497" i="29" s="1"/>
  <c r="Q498" i="29" a="1"/>
  <c r="Q498" i="29" s="1"/>
  <c r="Q499" i="29" a="1"/>
  <c r="Q499" i="29" s="1"/>
  <c r="Q500" i="29" a="1"/>
  <c r="Q500" i="29" s="1"/>
  <c r="Q501" i="29" a="1"/>
  <c r="Q501" i="29" s="1"/>
  <c r="Q502" i="29" a="1"/>
  <c r="Q502" i="29" s="1"/>
  <c r="Q503" i="29" a="1"/>
  <c r="Q503" i="29" s="1"/>
  <c r="Q504" i="29" a="1"/>
  <c r="Q504" i="29" s="1"/>
  <c r="Q505" i="29" a="1"/>
  <c r="Q505" i="29" s="1"/>
  <c r="Q506" i="29" a="1"/>
  <c r="Q506" i="29" s="1"/>
  <c r="Q507" i="29" a="1"/>
  <c r="Q507" i="29" s="1"/>
  <c r="Q508" i="29" a="1"/>
  <c r="Q508" i="29" s="1"/>
  <c r="Q509" i="29" a="1"/>
  <c r="Q509" i="29" s="1"/>
  <c r="Q510" i="29" a="1"/>
  <c r="Q510" i="29" s="1"/>
  <c r="Q511" i="29" a="1"/>
  <c r="Q511" i="29" s="1"/>
  <c r="Q512" i="29" a="1"/>
  <c r="Q512" i="29" s="1"/>
  <c r="Q513" i="29" a="1"/>
  <c r="Q513" i="29" s="1"/>
  <c r="Q514" i="29" a="1"/>
  <c r="Q514" i="29" s="1"/>
  <c r="Q515" i="29" a="1"/>
  <c r="Q515" i="29" s="1"/>
  <c r="Q516" i="29" a="1"/>
  <c r="Q516" i="29" s="1"/>
  <c r="Q517" i="29" a="1"/>
  <c r="Q517" i="29" s="1"/>
  <c r="Q518" i="29" a="1"/>
  <c r="Q518" i="29" s="1"/>
  <c r="Q519" i="29" a="1"/>
  <c r="Q519" i="29" s="1"/>
  <c r="Q520" i="29" a="1"/>
  <c r="Q520" i="29" s="1"/>
  <c r="Q521" i="29" a="1"/>
  <c r="Q521" i="29" s="1"/>
  <c r="Q522" i="29" a="1"/>
  <c r="Q522" i="29" s="1"/>
  <c r="Q523" i="29" a="1"/>
  <c r="Q523" i="29" s="1"/>
  <c r="Q524" i="29" a="1"/>
  <c r="Q524" i="29" s="1"/>
  <c r="Q525" i="29" a="1"/>
  <c r="Q525" i="29" s="1"/>
  <c r="Q526" i="29" a="1"/>
  <c r="Q526" i="29" s="1"/>
  <c r="Q527" i="29" a="1"/>
  <c r="Q527" i="29" s="1"/>
  <c r="Q528" i="29" a="1"/>
  <c r="Q528" i="29" s="1"/>
  <c r="Q529" i="29" a="1"/>
  <c r="Q529" i="29" s="1"/>
  <c r="Q530" i="29" a="1"/>
  <c r="Q530" i="29" s="1"/>
  <c r="Q531" i="29" a="1"/>
  <c r="Q531" i="29" s="1"/>
  <c r="Q532" i="29" a="1"/>
  <c r="Q532" i="29" s="1"/>
  <c r="Q533" i="29" a="1"/>
  <c r="Q533" i="29" s="1"/>
  <c r="Q534" i="29" a="1"/>
  <c r="Q534" i="29" s="1"/>
  <c r="Q535" i="29" a="1"/>
  <c r="Q535" i="29" s="1"/>
  <c r="Q536" i="29" a="1"/>
  <c r="Q536" i="29" s="1"/>
  <c r="Q537" i="29" a="1"/>
  <c r="Q537" i="29" s="1"/>
  <c r="Q538" i="29" a="1"/>
  <c r="Q538" i="29" s="1"/>
  <c r="Q539" i="29" a="1"/>
  <c r="Q539" i="29" s="1"/>
  <c r="Q540" i="29" a="1"/>
  <c r="Q540" i="29" s="1"/>
  <c r="Q541" i="29" a="1"/>
  <c r="Q541" i="29" s="1"/>
  <c r="Q542" i="29" a="1"/>
  <c r="Q542" i="29" s="1"/>
  <c r="Q543" i="29" a="1"/>
  <c r="Q543" i="29" s="1"/>
  <c r="Q544" i="29" a="1"/>
  <c r="Q544" i="29" s="1"/>
  <c r="Q545" i="29" a="1"/>
  <c r="Q545" i="29" s="1"/>
  <c r="Q546" i="29" a="1"/>
  <c r="Q546" i="29" s="1"/>
  <c r="Q547" i="29" a="1"/>
  <c r="Q547" i="29" s="1"/>
  <c r="Q548" i="29" a="1"/>
  <c r="Q548" i="29" s="1"/>
  <c r="Q549" i="29" a="1"/>
  <c r="Q549" i="29" s="1"/>
  <c r="Q550" i="29" a="1"/>
  <c r="Q550" i="29" s="1"/>
  <c r="Q551" i="29" a="1"/>
  <c r="Q551" i="29" s="1"/>
  <c r="Q552" i="29" a="1"/>
  <c r="Q552" i="29" s="1"/>
  <c r="Q553" i="29" a="1"/>
  <c r="Q553" i="29" s="1"/>
  <c r="Q554" i="29" a="1"/>
  <c r="Q554" i="29" s="1"/>
  <c r="Q555" i="29" a="1"/>
  <c r="Q555" i="29" s="1"/>
  <c r="Q556" i="29" a="1"/>
  <c r="Q556" i="29" s="1"/>
  <c r="Q557" i="29" a="1"/>
  <c r="Q557" i="29" s="1"/>
  <c r="Q558" i="29" a="1"/>
  <c r="Q558" i="29" s="1"/>
  <c r="Q559" i="29" a="1"/>
  <c r="Q559" i="29" s="1"/>
  <c r="Q560" i="29" a="1"/>
  <c r="Q560" i="29" s="1"/>
  <c r="Q561" i="29" a="1"/>
  <c r="Q561" i="29" s="1"/>
  <c r="Q562" i="29" a="1"/>
  <c r="Q562" i="29" s="1"/>
  <c r="Q563" i="29" a="1"/>
  <c r="Q563" i="29" s="1"/>
  <c r="Q564" i="29" a="1"/>
  <c r="Q564" i="29" s="1"/>
  <c r="Q565" i="29" a="1"/>
  <c r="Q565" i="29" s="1"/>
  <c r="Q566" i="29" a="1"/>
  <c r="Q566" i="29" s="1"/>
  <c r="Q567" i="29" a="1"/>
  <c r="Q567" i="29" s="1"/>
  <c r="Q568" i="29" a="1"/>
  <c r="Q568" i="29" s="1"/>
  <c r="Q569" i="29" a="1"/>
  <c r="Q569" i="29" s="1"/>
  <c r="Q570" i="29" a="1"/>
  <c r="Q570" i="29" s="1"/>
  <c r="Q571" i="29" a="1"/>
  <c r="Q571" i="29" s="1"/>
  <c r="Q572" i="29" a="1"/>
  <c r="Q572" i="29" s="1"/>
  <c r="Q573" i="29" a="1"/>
  <c r="Q573" i="29" s="1"/>
  <c r="Q574" i="29" a="1"/>
  <c r="Q574" i="29" s="1"/>
  <c r="Q575" i="29" a="1"/>
  <c r="Q575" i="29" s="1"/>
  <c r="R2" i="29" a="1"/>
  <c r="R2" i="29" s="1"/>
  <c r="R3" i="29" a="1"/>
  <c r="R3" i="29" s="1"/>
  <c r="R4" i="29" a="1"/>
  <c r="R4" i="29" s="1"/>
  <c r="R5" i="29" a="1"/>
  <c r="R5" i="29" s="1"/>
  <c r="R6" i="29" a="1"/>
  <c r="R6" i="29" s="1"/>
  <c r="R7" i="29" a="1"/>
  <c r="R7" i="29" s="1"/>
  <c r="R8" i="29" a="1"/>
  <c r="R8" i="29" s="1"/>
  <c r="R9" i="29" a="1"/>
  <c r="R9" i="29" s="1"/>
  <c r="R10" i="29" a="1"/>
  <c r="R10" i="29" s="1"/>
  <c r="R11" i="29" a="1"/>
  <c r="R11" i="29" s="1"/>
  <c r="R12" i="29" a="1"/>
  <c r="R12" i="29" s="1"/>
  <c r="R13" i="29" a="1"/>
  <c r="R13" i="29" s="1"/>
  <c r="R14" i="29" a="1"/>
  <c r="R14" i="29" s="1"/>
  <c r="R15" i="29" a="1"/>
  <c r="R15" i="29" s="1"/>
  <c r="R16" i="29" a="1"/>
  <c r="R16" i="29" s="1"/>
  <c r="R17" i="29" a="1"/>
  <c r="R17" i="29" s="1"/>
  <c r="R18" i="29" a="1"/>
  <c r="R18" i="29" s="1"/>
  <c r="R19" i="29" a="1"/>
  <c r="R19" i="29" s="1"/>
  <c r="R20" i="29" a="1"/>
  <c r="R20" i="29" s="1"/>
  <c r="R21" i="29" a="1"/>
  <c r="R21" i="29" s="1"/>
  <c r="R22" i="29" a="1"/>
  <c r="R22" i="29" s="1"/>
  <c r="R23" i="29" a="1"/>
  <c r="R23" i="29" s="1"/>
  <c r="R24" i="29" a="1"/>
  <c r="R24" i="29" s="1"/>
  <c r="R25" i="29" a="1"/>
  <c r="R25" i="29" s="1"/>
  <c r="R26" i="29" a="1"/>
  <c r="R26" i="29" s="1"/>
  <c r="R27" i="29" a="1"/>
  <c r="R27" i="29" s="1"/>
  <c r="R28" i="29" a="1"/>
  <c r="R28" i="29" s="1"/>
  <c r="R29" i="29" a="1"/>
  <c r="R29" i="29" s="1"/>
  <c r="R30" i="29" a="1"/>
  <c r="R30" i="29" s="1"/>
  <c r="R31" i="29" a="1"/>
  <c r="R31" i="29" s="1"/>
  <c r="R32" i="29" a="1"/>
  <c r="R32" i="29" s="1"/>
  <c r="R33" i="29" a="1"/>
  <c r="R33" i="29" s="1"/>
  <c r="R34" i="29" a="1"/>
  <c r="R34" i="29" s="1"/>
  <c r="R35" i="29" a="1"/>
  <c r="R35" i="29" s="1"/>
  <c r="R36" i="29" a="1"/>
  <c r="R36" i="29" s="1"/>
  <c r="R37" i="29" a="1"/>
  <c r="R37" i="29" s="1"/>
  <c r="R38" i="29" a="1"/>
  <c r="R38" i="29" s="1"/>
  <c r="R39" i="29" a="1"/>
  <c r="R39" i="29" s="1"/>
  <c r="R40" i="29" a="1"/>
  <c r="R40" i="29" s="1"/>
  <c r="R41" i="29" a="1"/>
  <c r="R41" i="29" s="1"/>
  <c r="R42" i="29" a="1"/>
  <c r="R42" i="29" s="1"/>
  <c r="R43" i="29" a="1"/>
  <c r="R43" i="29" s="1"/>
  <c r="R44" i="29" a="1"/>
  <c r="R44" i="29" s="1"/>
  <c r="R45" i="29" a="1"/>
  <c r="R45" i="29" s="1"/>
  <c r="R46" i="29" a="1"/>
  <c r="R46" i="29" s="1"/>
  <c r="R47" i="29" a="1"/>
  <c r="R47" i="29" s="1"/>
  <c r="R48" i="29" a="1"/>
  <c r="R48" i="29" s="1"/>
  <c r="R49" i="29" a="1"/>
  <c r="R49" i="29" s="1"/>
  <c r="R50" i="29" a="1"/>
  <c r="R50" i="29" s="1"/>
  <c r="R51" i="29" a="1"/>
  <c r="R51" i="29" s="1"/>
  <c r="R52" i="29" a="1"/>
  <c r="R52" i="29" s="1"/>
  <c r="R53" i="29" a="1"/>
  <c r="R53" i="29" s="1"/>
  <c r="R54" i="29" a="1"/>
  <c r="R54" i="29" s="1"/>
  <c r="R55" i="29" a="1"/>
  <c r="R55" i="29" s="1"/>
  <c r="R56" i="29" a="1"/>
  <c r="R56" i="29" s="1"/>
  <c r="R57" i="29" a="1"/>
  <c r="R57" i="29" s="1"/>
  <c r="R58" i="29" a="1"/>
  <c r="R58" i="29" s="1"/>
  <c r="R59" i="29" a="1"/>
  <c r="R59" i="29" s="1"/>
  <c r="R60" i="29" a="1"/>
  <c r="R60" i="29" s="1"/>
  <c r="R61" i="29" a="1"/>
  <c r="R61" i="29" s="1"/>
  <c r="R62" i="29" a="1"/>
  <c r="R62" i="29" s="1"/>
  <c r="R63" i="29" a="1"/>
  <c r="R63" i="29" s="1"/>
  <c r="R64" i="29" a="1"/>
  <c r="R64" i="29" s="1"/>
  <c r="R65" i="29" a="1"/>
  <c r="R65" i="29" s="1"/>
  <c r="R66" i="29" a="1"/>
  <c r="R66" i="29" s="1"/>
  <c r="R67" i="29" a="1"/>
  <c r="R67" i="29" s="1"/>
  <c r="R68" i="29" a="1"/>
  <c r="R68" i="29" s="1"/>
  <c r="R69" i="29" a="1"/>
  <c r="R69" i="29" s="1"/>
  <c r="R70" i="29" a="1"/>
  <c r="R70" i="29" s="1"/>
  <c r="R71" i="29" a="1"/>
  <c r="R71" i="29" s="1"/>
  <c r="R72" i="29" a="1"/>
  <c r="R72" i="29" s="1"/>
  <c r="R73" i="29" a="1"/>
  <c r="R73" i="29" s="1"/>
  <c r="R74" i="29" a="1"/>
  <c r="R74" i="29" s="1"/>
  <c r="R75" i="29" a="1"/>
  <c r="R75" i="29" s="1"/>
  <c r="R76" i="29" a="1"/>
  <c r="R76" i="29" s="1"/>
  <c r="R77" i="29" a="1"/>
  <c r="R77" i="29" s="1"/>
  <c r="R78" i="29" a="1"/>
  <c r="R78" i="29" s="1"/>
  <c r="R79" i="29" a="1"/>
  <c r="R79" i="29" s="1"/>
  <c r="R80" i="29" a="1"/>
  <c r="R80" i="29" s="1"/>
  <c r="R81" i="29" a="1"/>
  <c r="R81" i="29" s="1"/>
  <c r="R82" i="29" a="1"/>
  <c r="R82" i="29" s="1"/>
  <c r="R83" i="29" a="1"/>
  <c r="R83" i="29" s="1"/>
  <c r="R84" i="29" a="1"/>
  <c r="R84" i="29" s="1"/>
  <c r="R85" i="29" a="1"/>
  <c r="R85" i="29" s="1"/>
  <c r="R86" i="29" a="1"/>
  <c r="R86" i="29" s="1"/>
  <c r="R87" i="29" a="1"/>
  <c r="R87" i="29" s="1"/>
  <c r="R88" i="29" a="1"/>
  <c r="R88" i="29" s="1"/>
  <c r="R89" i="29" a="1"/>
  <c r="R89" i="29" s="1"/>
  <c r="R90" i="29" a="1"/>
  <c r="R90" i="29" s="1"/>
  <c r="R91" i="29" a="1"/>
  <c r="R91" i="29" s="1"/>
  <c r="R92" i="29" a="1"/>
  <c r="R92" i="29" s="1"/>
  <c r="R93" i="29" a="1"/>
  <c r="R93" i="29" s="1"/>
  <c r="R94" i="29" a="1"/>
  <c r="R94" i="29" s="1"/>
  <c r="R95" i="29" a="1"/>
  <c r="R95" i="29" s="1"/>
  <c r="R96" i="29" a="1"/>
  <c r="R96" i="29" s="1"/>
  <c r="R97" i="29" a="1"/>
  <c r="R97" i="29" s="1"/>
  <c r="R98" i="29" a="1"/>
  <c r="R98" i="29" s="1"/>
  <c r="R99" i="29" a="1"/>
  <c r="R99" i="29" s="1"/>
  <c r="R100" i="29" a="1"/>
  <c r="R100" i="29" s="1"/>
  <c r="R101" i="29" a="1"/>
  <c r="R101" i="29" s="1"/>
  <c r="R102" i="29" a="1"/>
  <c r="R102" i="29" s="1"/>
  <c r="R103" i="29" a="1"/>
  <c r="R103" i="29" s="1"/>
  <c r="R104" i="29" a="1"/>
  <c r="R104" i="29" s="1"/>
  <c r="R105" i="29" a="1"/>
  <c r="R105" i="29" s="1"/>
  <c r="R106" i="29" a="1"/>
  <c r="R106" i="29" s="1"/>
  <c r="R107" i="29" a="1"/>
  <c r="R107" i="29" s="1"/>
  <c r="R108" i="29" a="1"/>
  <c r="R108" i="29" s="1"/>
  <c r="R109" i="29" a="1"/>
  <c r="R109" i="29" s="1"/>
  <c r="R110" i="29" a="1"/>
  <c r="R110" i="29" s="1"/>
  <c r="R111" i="29" a="1"/>
  <c r="R111" i="29" s="1"/>
  <c r="R112" i="29" a="1"/>
  <c r="R112" i="29" s="1"/>
  <c r="R113" i="29" a="1"/>
  <c r="R113" i="29" s="1"/>
  <c r="R114" i="29" a="1"/>
  <c r="R114" i="29" s="1"/>
  <c r="R115" i="29" a="1"/>
  <c r="R115" i="29" s="1"/>
  <c r="R116" i="29" a="1"/>
  <c r="R116" i="29" s="1"/>
  <c r="R117" i="29" a="1"/>
  <c r="R117" i="29" s="1"/>
  <c r="R118" i="29" a="1"/>
  <c r="R118" i="29" s="1"/>
  <c r="R119" i="29" a="1"/>
  <c r="R119" i="29" s="1"/>
  <c r="R120" i="29" a="1"/>
  <c r="R120" i="29" s="1"/>
  <c r="R121" i="29" a="1"/>
  <c r="R121" i="29" s="1"/>
  <c r="R122" i="29" a="1"/>
  <c r="R122" i="29" s="1"/>
  <c r="R123" i="29" a="1"/>
  <c r="R123" i="29" s="1"/>
  <c r="R124" i="29" a="1"/>
  <c r="R124" i="29" s="1"/>
  <c r="R125" i="29" a="1"/>
  <c r="R125" i="29" s="1"/>
  <c r="R126" i="29" a="1"/>
  <c r="R126" i="29" s="1"/>
  <c r="R127" i="29" a="1"/>
  <c r="R127" i="29" s="1"/>
  <c r="R128" i="29" a="1"/>
  <c r="R128" i="29" s="1"/>
  <c r="R129" i="29" a="1"/>
  <c r="R129" i="29" s="1"/>
  <c r="R130" i="29" a="1"/>
  <c r="R130" i="29" s="1"/>
  <c r="R131" i="29" a="1"/>
  <c r="R131" i="29" s="1"/>
  <c r="R132" i="29" a="1"/>
  <c r="R132" i="29" s="1"/>
  <c r="R133" i="29" a="1"/>
  <c r="R133" i="29" s="1"/>
  <c r="R134" i="29" a="1"/>
  <c r="R134" i="29" s="1"/>
  <c r="R135" i="29" a="1"/>
  <c r="R135" i="29" s="1"/>
  <c r="R136" i="29" a="1"/>
  <c r="R136" i="29" s="1"/>
  <c r="R137" i="29" a="1"/>
  <c r="R137" i="29" s="1"/>
  <c r="R138" i="29" a="1"/>
  <c r="R138" i="29" s="1"/>
  <c r="R139" i="29" a="1"/>
  <c r="R139" i="29" s="1"/>
  <c r="R140" i="29" a="1"/>
  <c r="R140" i="29" s="1"/>
  <c r="R141" i="29" a="1"/>
  <c r="R141" i="29" s="1"/>
  <c r="R142" i="29" a="1"/>
  <c r="R142" i="29" s="1"/>
  <c r="R143" i="29" a="1"/>
  <c r="R143" i="29" s="1"/>
  <c r="R144" i="29" a="1"/>
  <c r="R144" i="29" s="1"/>
  <c r="R145" i="29" a="1"/>
  <c r="R145" i="29" s="1"/>
  <c r="R146" i="29" a="1"/>
  <c r="R146" i="29" s="1"/>
  <c r="R147" i="29" a="1"/>
  <c r="R147" i="29" s="1"/>
  <c r="R148" i="29" a="1"/>
  <c r="R148" i="29" s="1"/>
  <c r="R149" i="29" a="1"/>
  <c r="R149" i="29" s="1"/>
  <c r="R150" i="29" a="1"/>
  <c r="R150" i="29" s="1"/>
  <c r="R151" i="29" a="1"/>
  <c r="R151" i="29" s="1"/>
  <c r="R152" i="29" a="1"/>
  <c r="R152" i="29" s="1"/>
  <c r="R153" i="29" a="1"/>
  <c r="R153" i="29" s="1"/>
  <c r="R154" i="29" a="1"/>
  <c r="R154" i="29" s="1"/>
  <c r="R155" i="29" a="1"/>
  <c r="R155" i="29" s="1"/>
  <c r="R156" i="29" a="1"/>
  <c r="R156" i="29" s="1"/>
  <c r="R157" i="29" a="1"/>
  <c r="R157" i="29" s="1"/>
  <c r="R158" i="29" a="1"/>
  <c r="R158" i="29" s="1"/>
  <c r="R159" i="29" a="1"/>
  <c r="R159" i="29" s="1"/>
  <c r="R160" i="29" a="1"/>
  <c r="R160" i="29" s="1"/>
  <c r="R161" i="29" a="1"/>
  <c r="R161" i="29" s="1"/>
  <c r="R162" i="29" a="1"/>
  <c r="R162" i="29" s="1"/>
  <c r="R163" i="29" a="1"/>
  <c r="R163" i="29" s="1"/>
  <c r="R164" i="29" a="1"/>
  <c r="R164" i="29" s="1"/>
  <c r="R165" i="29" a="1"/>
  <c r="R165" i="29" s="1"/>
  <c r="R166" i="29" a="1"/>
  <c r="R166" i="29" s="1"/>
  <c r="R167" i="29" a="1"/>
  <c r="R167" i="29" s="1"/>
  <c r="R168" i="29" a="1"/>
  <c r="R168" i="29" s="1"/>
  <c r="R169" i="29" a="1"/>
  <c r="R169" i="29" s="1"/>
  <c r="R170" i="29" a="1"/>
  <c r="R170" i="29" s="1"/>
  <c r="R171" i="29" a="1"/>
  <c r="R171" i="29" s="1"/>
  <c r="R172" i="29" a="1"/>
  <c r="R172" i="29" s="1"/>
  <c r="R173" i="29" a="1"/>
  <c r="R173" i="29" s="1"/>
  <c r="R174" i="29" a="1"/>
  <c r="R174" i="29" s="1"/>
  <c r="R175" i="29" a="1"/>
  <c r="R175" i="29" s="1"/>
  <c r="R176" i="29" a="1"/>
  <c r="R176" i="29" s="1"/>
  <c r="R177" i="29" a="1"/>
  <c r="R177" i="29" s="1"/>
  <c r="R178" i="29" a="1"/>
  <c r="R178" i="29" s="1"/>
  <c r="R179" i="29" a="1"/>
  <c r="R179" i="29" s="1"/>
  <c r="R180" i="29" a="1"/>
  <c r="R180" i="29" s="1"/>
  <c r="R181" i="29" a="1"/>
  <c r="R181" i="29" s="1"/>
  <c r="R182" i="29" a="1"/>
  <c r="R182" i="29" s="1"/>
  <c r="R183" i="29" a="1"/>
  <c r="R183" i="29" s="1"/>
  <c r="R184" i="29" a="1"/>
  <c r="R184" i="29" s="1"/>
  <c r="R185" i="29" a="1"/>
  <c r="R185" i="29" s="1"/>
  <c r="R186" i="29" a="1"/>
  <c r="R186" i="29" s="1"/>
  <c r="R187" i="29" a="1"/>
  <c r="R187" i="29" s="1"/>
  <c r="R188" i="29" a="1"/>
  <c r="R188" i="29" s="1"/>
  <c r="R189" i="29" a="1"/>
  <c r="R189" i="29" s="1"/>
  <c r="R190" i="29" a="1"/>
  <c r="R190" i="29" s="1"/>
  <c r="R191" i="29" a="1"/>
  <c r="R191" i="29" s="1"/>
  <c r="R192" i="29" a="1"/>
  <c r="R192" i="29" s="1"/>
  <c r="R193" i="29" a="1"/>
  <c r="R193" i="29" s="1"/>
  <c r="R194" i="29" a="1"/>
  <c r="R194" i="29" s="1"/>
  <c r="R195" i="29" a="1"/>
  <c r="R195" i="29" s="1"/>
  <c r="R196" i="29" a="1"/>
  <c r="R196" i="29" s="1"/>
  <c r="R197" i="29" a="1"/>
  <c r="R197" i="29"/>
  <c r="R198" i="29" a="1"/>
  <c r="R198" i="29" s="1"/>
  <c r="R199" i="29" a="1"/>
  <c r="R199" i="29" s="1"/>
  <c r="R200" i="29" a="1"/>
  <c r="R200" i="29" s="1"/>
  <c r="R201" i="29" a="1"/>
  <c r="R201" i="29" s="1"/>
  <c r="R202" i="29" a="1"/>
  <c r="R202" i="29" s="1"/>
  <c r="R203" i="29" a="1"/>
  <c r="R203" i="29" s="1"/>
  <c r="R204" i="29" a="1"/>
  <c r="R204" i="29" s="1"/>
  <c r="R205" i="29" a="1"/>
  <c r="R205" i="29" s="1"/>
  <c r="R206" i="29" a="1"/>
  <c r="R206" i="29" s="1"/>
  <c r="R207" i="29" a="1"/>
  <c r="R207" i="29" s="1"/>
  <c r="R208" i="29" a="1"/>
  <c r="R208" i="29" s="1"/>
  <c r="R209" i="29" a="1"/>
  <c r="R209" i="29" s="1"/>
  <c r="R210" i="29" a="1"/>
  <c r="R210" i="29" s="1"/>
  <c r="R211" i="29" a="1"/>
  <c r="R211" i="29" s="1"/>
  <c r="R212" i="29" a="1"/>
  <c r="R212" i="29" s="1"/>
  <c r="R213" i="29" a="1"/>
  <c r="R213" i="29" s="1"/>
  <c r="R214" i="29" a="1"/>
  <c r="R214" i="29" s="1"/>
  <c r="R215" i="29" a="1"/>
  <c r="R215" i="29" s="1"/>
  <c r="R216" i="29" a="1"/>
  <c r="R216" i="29" s="1"/>
  <c r="R217" i="29" a="1"/>
  <c r="R217" i="29" s="1"/>
  <c r="R218" i="29" a="1"/>
  <c r="R218" i="29" s="1"/>
  <c r="R219" i="29" a="1"/>
  <c r="R219" i="29" s="1"/>
  <c r="R220" i="29" a="1"/>
  <c r="R220" i="29" s="1"/>
  <c r="R221" i="29" a="1"/>
  <c r="R221" i="29" s="1"/>
  <c r="R222" i="29" a="1"/>
  <c r="R222" i="29" s="1"/>
  <c r="R223" i="29" a="1"/>
  <c r="R223" i="29" s="1"/>
  <c r="R224" i="29" a="1"/>
  <c r="R224" i="29" s="1"/>
  <c r="R225" i="29" a="1"/>
  <c r="R225" i="29" s="1"/>
  <c r="R226" i="29" a="1"/>
  <c r="R226" i="29" s="1"/>
  <c r="R227" i="29" a="1"/>
  <c r="R227" i="29" s="1"/>
  <c r="R228" i="29" a="1"/>
  <c r="R228" i="29" s="1"/>
  <c r="R229" i="29" a="1"/>
  <c r="R229" i="29" s="1"/>
  <c r="R230" i="29" a="1"/>
  <c r="R230" i="29" s="1"/>
  <c r="R231" i="29" a="1"/>
  <c r="R231" i="29" s="1"/>
  <c r="R232" i="29" a="1"/>
  <c r="R232" i="29" s="1"/>
  <c r="R233" i="29" a="1"/>
  <c r="R233" i="29" s="1"/>
  <c r="R234" i="29" a="1"/>
  <c r="R234" i="29" s="1"/>
  <c r="R235" i="29" a="1"/>
  <c r="R235" i="29" s="1"/>
  <c r="R236" i="29" a="1"/>
  <c r="R236" i="29" s="1"/>
  <c r="R237" i="29" a="1"/>
  <c r="R237" i="29" s="1"/>
  <c r="R238" i="29" a="1"/>
  <c r="R238" i="29" s="1"/>
  <c r="R239" i="29" a="1"/>
  <c r="R239" i="29" s="1"/>
  <c r="R240" i="29" a="1"/>
  <c r="R240" i="29" s="1"/>
  <c r="R241" i="29" a="1"/>
  <c r="R241" i="29" s="1"/>
  <c r="R242" i="29" a="1"/>
  <c r="R242" i="29" s="1"/>
  <c r="R243" i="29" a="1"/>
  <c r="R243" i="29" s="1"/>
  <c r="R244" i="29" a="1"/>
  <c r="R244" i="29" s="1"/>
  <c r="R245" i="29" a="1"/>
  <c r="R245" i="29" s="1"/>
  <c r="R246" i="29" a="1"/>
  <c r="R246" i="29" s="1"/>
  <c r="R247" i="29" a="1"/>
  <c r="R247" i="29" s="1"/>
  <c r="R248" i="29" a="1"/>
  <c r="R248" i="29" s="1"/>
  <c r="R249" i="29" a="1"/>
  <c r="R249" i="29" s="1"/>
  <c r="R250" i="29" a="1"/>
  <c r="R250" i="29" s="1"/>
  <c r="R251" i="29" a="1"/>
  <c r="R251" i="29" s="1"/>
  <c r="R252" i="29" a="1"/>
  <c r="R252" i="29" s="1"/>
  <c r="R253" i="29" a="1"/>
  <c r="R253" i="29" s="1"/>
  <c r="R254" i="29" a="1"/>
  <c r="R254" i="29" s="1"/>
  <c r="R255" i="29" a="1"/>
  <c r="R255" i="29" s="1"/>
  <c r="R256" i="29" a="1"/>
  <c r="R256" i="29" s="1"/>
  <c r="R257" i="29" a="1"/>
  <c r="R257" i="29" s="1"/>
  <c r="R258" i="29" a="1"/>
  <c r="R258" i="29" s="1"/>
  <c r="R259" i="29" a="1"/>
  <c r="R259" i="29" s="1"/>
  <c r="R260" i="29" a="1"/>
  <c r="R260" i="29" s="1"/>
  <c r="R261" i="29" a="1"/>
  <c r="R261" i="29" s="1"/>
  <c r="R262" i="29" a="1"/>
  <c r="R262" i="29" s="1"/>
  <c r="R263" i="29" a="1"/>
  <c r="R263" i="29" s="1"/>
  <c r="R264" i="29" a="1"/>
  <c r="R264" i="29" s="1"/>
  <c r="R265" i="29" a="1"/>
  <c r="R265" i="29" s="1"/>
  <c r="R266" i="29" a="1"/>
  <c r="R266" i="29" s="1"/>
  <c r="R267" i="29" a="1"/>
  <c r="R267" i="29" s="1"/>
  <c r="R268" i="29" a="1"/>
  <c r="R268" i="29" s="1"/>
  <c r="R269" i="29" a="1"/>
  <c r="R269" i="29" s="1"/>
  <c r="R270" i="29" a="1"/>
  <c r="R270" i="29" s="1"/>
  <c r="R271" i="29" a="1"/>
  <c r="R271" i="29" s="1"/>
  <c r="R272" i="29" a="1"/>
  <c r="R272" i="29" s="1"/>
  <c r="R273" i="29" a="1"/>
  <c r="R273" i="29" s="1"/>
  <c r="R274" i="29" a="1"/>
  <c r="R274" i="29" s="1"/>
  <c r="R275" i="29" a="1"/>
  <c r="R275" i="29" s="1"/>
  <c r="R276" i="29" a="1"/>
  <c r="R276" i="29" s="1"/>
  <c r="R277" i="29" a="1"/>
  <c r="R277" i="29" s="1"/>
  <c r="R278" i="29" a="1"/>
  <c r="R278" i="29" s="1"/>
  <c r="R279" i="29" a="1"/>
  <c r="R279" i="29" s="1"/>
  <c r="R280" i="29" a="1"/>
  <c r="R280" i="29" s="1"/>
  <c r="R281" i="29" a="1"/>
  <c r="R281" i="29" s="1"/>
  <c r="R282" i="29" a="1"/>
  <c r="R282" i="29" s="1"/>
  <c r="R283" i="29" a="1"/>
  <c r="R283" i="29" s="1"/>
  <c r="R284" i="29" a="1"/>
  <c r="R284" i="29" s="1"/>
  <c r="R285" i="29" a="1"/>
  <c r="R285" i="29" s="1"/>
  <c r="R286" i="29" a="1"/>
  <c r="R286" i="29" s="1"/>
  <c r="R287" i="29" a="1"/>
  <c r="R287" i="29"/>
  <c r="R288" i="29" a="1"/>
  <c r="R288" i="29" s="1"/>
  <c r="R289" i="29" a="1"/>
  <c r="R289" i="29" s="1"/>
  <c r="R290" i="29" a="1"/>
  <c r="R290" i="29" s="1"/>
  <c r="R291" i="29" a="1"/>
  <c r="R291" i="29" s="1"/>
  <c r="R292" i="29" a="1"/>
  <c r="R292" i="29" s="1"/>
  <c r="R293" i="29" a="1"/>
  <c r="R293" i="29" s="1"/>
  <c r="R294" i="29" a="1"/>
  <c r="R294" i="29" s="1"/>
  <c r="R295" i="29" a="1"/>
  <c r="R295" i="29" s="1"/>
  <c r="R296" i="29" a="1"/>
  <c r="R296" i="29" s="1"/>
  <c r="R297" i="29" a="1"/>
  <c r="R297" i="29" s="1"/>
  <c r="R298" i="29" a="1"/>
  <c r="R298" i="29" s="1"/>
  <c r="R299" i="29" a="1"/>
  <c r="R299" i="29" s="1"/>
  <c r="R300" i="29" a="1"/>
  <c r="R300" i="29" s="1"/>
  <c r="R301" i="29" a="1"/>
  <c r="R301" i="29" s="1"/>
  <c r="R302" i="29" a="1"/>
  <c r="R302" i="29" s="1"/>
  <c r="R303" i="29" a="1"/>
  <c r="R303" i="29" s="1"/>
  <c r="R304" i="29" a="1"/>
  <c r="R304" i="29" s="1"/>
  <c r="R305" i="29" a="1"/>
  <c r="R305" i="29" s="1"/>
  <c r="R306" i="29" a="1"/>
  <c r="R306" i="29" s="1"/>
  <c r="R307" i="29" a="1"/>
  <c r="R307" i="29" s="1"/>
  <c r="R308" i="29" a="1"/>
  <c r="R308" i="29" s="1"/>
  <c r="R309" i="29" a="1"/>
  <c r="R309" i="29" s="1"/>
  <c r="R310" i="29" a="1"/>
  <c r="R310" i="29" s="1"/>
  <c r="R311" i="29" a="1"/>
  <c r="R311" i="29" s="1"/>
  <c r="R312" i="29" a="1"/>
  <c r="R312" i="29" s="1"/>
  <c r="R313" i="29" a="1"/>
  <c r="R313" i="29" s="1"/>
  <c r="R314" i="29" a="1"/>
  <c r="R314" i="29" s="1"/>
  <c r="R315" i="29" a="1"/>
  <c r="R315" i="29" s="1"/>
  <c r="R316" i="29" a="1"/>
  <c r="R316" i="29" s="1"/>
  <c r="R317" i="29" a="1"/>
  <c r="R317" i="29" s="1"/>
  <c r="R318" i="29" a="1"/>
  <c r="R318" i="29" s="1"/>
  <c r="R319" i="29" a="1"/>
  <c r="R319" i="29" s="1"/>
  <c r="R320" i="29" a="1"/>
  <c r="R320" i="29" s="1"/>
  <c r="R321" i="29" a="1"/>
  <c r="R321" i="29" s="1"/>
  <c r="R322" i="29" a="1"/>
  <c r="R322" i="29" s="1"/>
  <c r="R323" i="29" a="1"/>
  <c r="R323" i="29" s="1"/>
  <c r="R324" i="29" a="1"/>
  <c r="R324" i="29" s="1"/>
  <c r="R325" i="29" a="1"/>
  <c r="R325" i="29" s="1"/>
  <c r="R326" i="29" a="1"/>
  <c r="R326" i="29" s="1"/>
  <c r="R327" i="29" a="1"/>
  <c r="R327" i="29" s="1"/>
  <c r="R328" i="29" a="1"/>
  <c r="R328" i="29" s="1"/>
  <c r="R329" i="29" a="1"/>
  <c r="R329" i="29" s="1"/>
  <c r="R330" i="29" a="1"/>
  <c r="R330" i="29" s="1"/>
  <c r="R331" i="29" a="1"/>
  <c r="R331" i="29" s="1"/>
  <c r="R332" i="29" a="1"/>
  <c r="R332" i="29" s="1"/>
  <c r="R333" i="29" a="1"/>
  <c r="R333" i="29" s="1"/>
  <c r="R334" i="29" a="1"/>
  <c r="R334" i="29" s="1"/>
  <c r="R335" i="29" a="1"/>
  <c r="R335" i="29" s="1"/>
  <c r="R336" i="29" a="1"/>
  <c r="R336" i="29" s="1"/>
  <c r="R337" i="29" a="1"/>
  <c r="R337" i="29" s="1"/>
  <c r="R338" i="29" a="1"/>
  <c r="R338" i="29" s="1"/>
  <c r="R339" i="29" a="1"/>
  <c r="R339" i="29" s="1"/>
  <c r="R340" i="29" a="1"/>
  <c r="R340" i="29" s="1"/>
  <c r="R341" i="29" a="1"/>
  <c r="R341" i="29" s="1"/>
  <c r="R342" i="29" a="1"/>
  <c r="R342" i="29" s="1"/>
  <c r="R343" i="29" a="1"/>
  <c r="R343" i="29" s="1"/>
  <c r="R344" i="29" a="1"/>
  <c r="R344" i="29" s="1"/>
  <c r="R345" i="29" a="1"/>
  <c r="R345" i="29" s="1"/>
  <c r="R346" i="29" a="1"/>
  <c r="R346" i="29" s="1"/>
  <c r="R347" i="29" a="1"/>
  <c r="R347" i="29" s="1"/>
  <c r="R348" i="29" a="1"/>
  <c r="R348" i="29" s="1"/>
  <c r="R349" i="29" a="1"/>
  <c r="R349" i="29" s="1"/>
  <c r="R350" i="29" a="1"/>
  <c r="R350" i="29" s="1"/>
  <c r="R351" i="29" a="1"/>
  <c r="R351" i="29" s="1"/>
  <c r="R352" i="29" a="1"/>
  <c r="R352" i="29" s="1"/>
  <c r="R353" i="29" a="1"/>
  <c r="R353" i="29" s="1"/>
  <c r="R354" i="29" a="1"/>
  <c r="R354" i="29" s="1"/>
  <c r="R355" i="29" a="1"/>
  <c r="R355" i="29" s="1"/>
  <c r="R356" i="29" a="1"/>
  <c r="R356" i="29" s="1"/>
  <c r="R357" i="29" a="1"/>
  <c r="R357" i="29" s="1"/>
  <c r="R358" i="29" a="1"/>
  <c r="R358" i="29" s="1"/>
  <c r="R359" i="29" a="1"/>
  <c r="R359" i="29" s="1"/>
  <c r="R360" i="29" a="1"/>
  <c r="R360" i="29" s="1"/>
  <c r="R361" i="29" a="1"/>
  <c r="R361" i="29" s="1"/>
  <c r="R362" i="29" a="1"/>
  <c r="R362" i="29" s="1"/>
  <c r="R363" i="29" a="1"/>
  <c r="R363" i="29" s="1"/>
  <c r="R364" i="29" a="1"/>
  <c r="R364" i="29" s="1"/>
  <c r="R365" i="29" a="1"/>
  <c r="R365" i="29" s="1"/>
  <c r="R366" i="29" a="1"/>
  <c r="R366" i="29" s="1"/>
  <c r="R367" i="29" a="1"/>
  <c r="R367" i="29" s="1"/>
  <c r="R368" i="29" a="1"/>
  <c r="R368" i="29" s="1"/>
  <c r="R369" i="29" a="1"/>
  <c r="R369" i="29" s="1"/>
  <c r="R370" i="29" a="1"/>
  <c r="R370" i="29" s="1"/>
  <c r="R371" i="29" a="1"/>
  <c r="R371" i="29" s="1"/>
  <c r="R372" i="29" a="1"/>
  <c r="R372" i="29" s="1"/>
  <c r="R373" i="29" a="1"/>
  <c r="R373" i="29" s="1"/>
  <c r="R374" i="29" a="1"/>
  <c r="R374" i="29" s="1"/>
  <c r="R375" i="29" a="1"/>
  <c r="R375" i="29" s="1"/>
  <c r="R376" i="29" a="1"/>
  <c r="R376" i="29" s="1"/>
  <c r="R377" i="29" a="1"/>
  <c r="R377" i="29" s="1"/>
  <c r="R378" i="29" a="1"/>
  <c r="R378" i="29" s="1"/>
  <c r="R379" i="29" a="1"/>
  <c r="R379" i="29" s="1"/>
  <c r="R380" i="29" a="1"/>
  <c r="R380" i="29" s="1"/>
  <c r="R381" i="29" a="1"/>
  <c r="R381" i="29" s="1"/>
  <c r="R382" i="29" a="1"/>
  <c r="R382" i="29" s="1"/>
  <c r="R383" i="29" a="1"/>
  <c r="R383" i="29" s="1"/>
  <c r="R384" i="29" a="1"/>
  <c r="R384" i="29" s="1"/>
  <c r="R385" i="29" a="1"/>
  <c r="R385" i="29" s="1"/>
  <c r="R386" i="29" a="1"/>
  <c r="R386" i="29" s="1"/>
  <c r="R387" i="29" a="1"/>
  <c r="R387" i="29" s="1"/>
  <c r="R388" i="29" a="1"/>
  <c r="R388" i="29" s="1"/>
  <c r="R389" i="29" a="1"/>
  <c r="R389" i="29" s="1"/>
  <c r="R390" i="29" a="1"/>
  <c r="R390" i="29" s="1"/>
  <c r="R391" i="29" a="1"/>
  <c r="R391" i="29" s="1"/>
  <c r="R392" i="29" a="1"/>
  <c r="R392" i="29" s="1"/>
  <c r="R393" i="29" a="1"/>
  <c r="R393" i="29" s="1"/>
  <c r="R394" i="29" a="1"/>
  <c r="R394" i="29" s="1"/>
  <c r="R395" i="29" a="1"/>
  <c r="R395" i="29" s="1"/>
  <c r="R396" i="29" a="1"/>
  <c r="R396" i="29" s="1"/>
  <c r="R397" i="29" a="1"/>
  <c r="R397" i="29" s="1"/>
  <c r="R398" i="29" a="1"/>
  <c r="R398" i="29" s="1"/>
  <c r="R399" i="29" a="1"/>
  <c r="R399" i="29" s="1"/>
  <c r="R400" i="29" a="1"/>
  <c r="R400" i="29" s="1"/>
  <c r="R401" i="29" a="1"/>
  <c r="R401" i="29" s="1"/>
  <c r="R402" i="29" a="1"/>
  <c r="R402" i="29" s="1"/>
  <c r="R403" i="29" a="1"/>
  <c r="R403" i="29" s="1"/>
  <c r="R404" i="29" a="1"/>
  <c r="R404" i="29" s="1"/>
  <c r="R405" i="29" a="1"/>
  <c r="R405" i="29" s="1"/>
  <c r="R406" i="29" a="1"/>
  <c r="R406" i="29" s="1"/>
  <c r="R407" i="29" a="1"/>
  <c r="R407" i="29" s="1"/>
  <c r="R408" i="29" a="1"/>
  <c r="R408" i="29" s="1"/>
  <c r="R409" i="29" a="1"/>
  <c r="R409" i="29" s="1"/>
  <c r="R410" i="29" a="1"/>
  <c r="R410" i="29" s="1"/>
  <c r="R411" i="29" a="1"/>
  <c r="R411" i="29" s="1"/>
  <c r="R412" i="29" a="1"/>
  <c r="R412" i="29" s="1"/>
  <c r="R413" i="29" a="1"/>
  <c r="R413" i="29" s="1"/>
  <c r="R414" i="29" a="1"/>
  <c r="R414" i="29" s="1"/>
  <c r="R415" i="29" a="1"/>
  <c r="R415" i="29" s="1"/>
  <c r="R416" i="29" a="1"/>
  <c r="R416" i="29" s="1"/>
  <c r="R417" i="29" a="1"/>
  <c r="R417" i="29" s="1"/>
  <c r="R418" i="29" a="1"/>
  <c r="R418" i="29" s="1"/>
  <c r="R419" i="29" a="1"/>
  <c r="R419" i="29" s="1"/>
  <c r="R420" i="29" a="1"/>
  <c r="R420" i="29" s="1"/>
  <c r="R421" i="29" a="1"/>
  <c r="R421" i="29" s="1"/>
  <c r="R422" i="29" a="1"/>
  <c r="R422" i="29" s="1"/>
  <c r="R423" i="29" a="1"/>
  <c r="R423" i="29" s="1"/>
  <c r="R424" i="29" a="1"/>
  <c r="R424" i="29" s="1"/>
  <c r="R425" i="29" a="1"/>
  <c r="R425" i="29" s="1"/>
  <c r="R426" i="29" a="1"/>
  <c r="R426" i="29" s="1"/>
  <c r="R427" i="29" a="1"/>
  <c r="R427" i="29" s="1"/>
  <c r="R428" i="29" a="1"/>
  <c r="R428" i="29" s="1"/>
  <c r="R429" i="29" a="1"/>
  <c r="R429" i="29" s="1"/>
  <c r="R430" i="29" a="1"/>
  <c r="R430" i="29" s="1"/>
  <c r="R431" i="29" a="1"/>
  <c r="R431" i="29" s="1"/>
  <c r="R432" i="29" a="1"/>
  <c r="R432" i="29" s="1"/>
  <c r="R433" i="29" a="1"/>
  <c r="R433" i="29" s="1"/>
  <c r="R434" i="29" a="1"/>
  <c r="R434" i="29" s="1"/>
  <c r="R435" i="29" a="1"/>
  <c r="R435" i="29" s="1"/>
  <c r="R436" i="29" a="1"/>
  <c r="R436" i="29" s="1"/>
  <c r="R437" i="29" a="1"/>
  <c r="R437" i="29" s="1"/>
  <c r="R438" i="29" a="1"/>
  <c r="R438" i="29" s="1"/>
  <c r="R439" i="29" a="1"/>
  <c r="R439" i="29" s="1"/>
  <c r="R440" i="29" a="1"/>
  <c r="R440" i="29" s="1"/>
  <c r="R441" i="29" a="1"/>
  <c r="R441" i="29" s="1"/>
  <c r="R442" i="29" a="1"/>
  <c r="R442" i="29" s="1"/>
  <c r="R443" i="29" a="1"/>
  <c r="R443" i="29" s="1"/>
  <c r="R444" i="29" a="1"/>
  <c r="R444" i="29" s="1"/>
  <c r="R445" i="29" a="1"/>
  <c r="R445" i="29" s="1"/>
  <c r="R446" i="29" a="1"/>
  <c r="R446" i="29" s="1"/>
  <c r="R447" i="29" a="1"/>
  <c r="R447" i="29" s="1"/>
  <c r="R448" i="29" a="1"/>
  <c r="R448" i="29" s="1"/>
  <c r="R449" i="29" a="1"/>
  <c r="R449" i="29" s="1"/>
  <c r="R450" i="29" a="1"/>
  <c r="R450" i="29" s="1"/>
  <c r="R451" i="29" a="1"/>
  <c r="R451" i="29" s="1"/>
  <c r="R452" i="29" a="1"/>
  <c r="R452" i="29" s="1"/>
  <c r="R453" i="29" a="1"/>
  <c r="R453" i="29" s="1"/>
  <c r="R454" i="29" a="1"/>
  <c r="R454" i="29" s="1"/>
  <c r="R455" i="29" a="1"/>
  <c r="R455" i="29" s="1"/>
  <c r="R456" i="29" a="1"/>
  <c r="R456" i="29" s="1"/>
  <c r="R457" i="29" a="1"/>
  <c r="R457" i="29" s="1"/>
  <c r="R458" i="29" a="1"/>
  <c r="R458" i="29" s="1"/>
  <c r="R459" i="29" a="1"/>
  <c r="R459" i="29" s="1"/>
  <c r="R460" i="29" a="1"/>
  <c r="R460" i="29" s="1"/>
  <c r="R461" i="29" a="1"/>
  <c r="R461" i="29" s="1"/>
  <c r="R462" i="29" a="1"/>
  <c r="R462" i="29" s="1"/>
  <c r="R463" i="29" a="1"/>
  <c r="R463" i="29" s="1"/>
  <c r="R464" i="29" a="1"/>
  <c r="R464" i="29" s="1"/>
  <c r="R465" i="29" a="1"/>
  <c r="R465" i="29" s="1"/>
  <c r="R466" i="29" a="1"/>
  <c r="R466" i="29" s="1"/>
  <c r="R467" i="29" a="1"/>
  <c r="R467" i="29" s="1"/>
  <c r="R468" i="29" a="1"/>
  <c r="R468" i="29" s="1"/>
  <c r="R469" i="29" a="1"/>
  <c r="R469" i="29" s="1"/>
  <c r="R470" i="29" a="1"/>
  <c r="R470" i="29" s="1"/>
  <c r="R471" i="29" a="1"/>
  <c r="R471" i="29" s="1"/>
  <c r="R472" i="29" a="1"/>
  <c r="R472" i="29" s="1"/>
  <c r="R473" i="29" a="1"/>
  <c r="R473" i="29" s="1"/>
  <c r="R474" i="29" a="1"/>
  <c r="R474" i="29" s="1"/>
  <c r="R475" i="29" a="1"/>
  <c r="R475" i="29" s="1"/>
  <c r="R476" i="29" a="1"/>
  <c r="R476" i="29" s="1"/>
  <c r="R477" i="29" a="1"/>
  <c r="R477" i="29" s="1"/>
  <c r="R478" i="29" a="1"/>
  <c r="R478" i="29" s="1"/>
  <c r="R479" i="29" a="1"/>
  <c r="R479" i="29" s="1"/>
  <c r="R480" i="29" a="1"/>
  <c r="R480" i="29" s="1"/>
  <c r="R481" i="29" a="1"/>
  <c r="R481" i="29" s="1"/>
  <c r="R482" i="29" a="1"/>
  <c r="R482" i="29" s="1"/>
  <c r="R483" i="29" a="1"/>
  <c r="R483" i="29" s="1"/>
  <c r="R484" i="29" a="1"/>
  <c r="R484" i="29" s="1"/>
  <c r="R485" i="29" a="1"/>
  <c r="R485" i="29" s="1"/>
  <c r="R486" i="29" a="1"/>
  <c r="R486" i="29" s="1"/>
  <c r="R487" i="29" a="1"/>
  <c r="R487" i="29" s="1"/>
  <c r="R488" i="29" a="1"/>
  <c r="R488" i="29" s="1"/>
  <c r="R489" i="29" a="1"/>
  <c r="R489" i="29" s="1"/>
  <c r="R490" i="29" a="1"/>
  <c r="R490" i="29" s="1"/>
  <c r="R491" i="29" a="1"/>
  <c r="R491" i="29" s="1"/>
  <c r="R492" i="29" a="1"/>
  <c r="R492" i="29" s="1"/>
  <c r="R493" i="29" a="1"/>
  <c r="R493" i="29" s="1"/>
  <c r="R494" i="29" a="1"/>
  <c r="R494" i="29" s="1"/>
  <c r="R495" i="29" a="1"/>
  <c r="R495" i="29" s="1"/>
  <c r="R496" i="29" a="1"/>
  <c r="R496" i="29" s="1"/>
  <c r="R497" i="29" a="1"/>
  <c r="R497" i="29" s="1"/>
  <c r="R498" i="29" a="1"/>
  <c r="R498" i="29" s="1"/>
  <c r="R499" i="29" a="1"/>
  <c r="R499" i="29" s="1"/>
  <c r="R500" i="29" a="1"/>
  <c r="R500" i="29" s="1"/>
  <c r="R501" i="29" a="1"/>
  <c r="R501" i="29" s="1"/>
  <c r="R502" i="29" a="1"/>
  <c r="R502" i="29" s="1"/>
  <c r="R503" i="29" a="1"/>
  <c r="R503" i="29" s="1"/>
  <c r="R504" i="29" a="1"/>
  <c r="R504" i="29" s="1"/>
  <c r="R505" i="29" a="1"/>
  <c r="R505" i="29" s="1"/>
  <c r="R506" i="29" a="1"/>
  <c r="R506" i="29" s="1"/>
  <c r="R507" i="29" a="1"/>
  <c r="R507" i="29" s="1"/>
  <c r="R508" i="29" a="1"/>
  <c r="R508" i="29" s="1"/>
  <c r="R509" i="29" a="1"/>
  <c r="R509" i="29" s="1"/>
  <c r="R510" i="29" a="1"/>
  <c r="R510" i="29" s="1"/>
  <c r="R511" i="29" a="1"/>
  <c r="R511" i="29" s="1"/>
  <c r="R512" i="29" a="1"/>
  <c r="R512" i="29" s="1"/>
  <c r="R513" i="29" a="1"/>
  <c r="R513" i="29" s="1"/>
  <c r="R514" i="29" a="1"/>
  <c r="R514" i="29" s="1"/>
  <c r="R515" i="29" a="1"/>
  <c r="R515" i="29" s="1"/>
  <c r="R516" i="29" a="1"/>
  <c r="R516" i="29" s="1"/>
  <c r="R517" i="29" a="1"/>
  <c r="R517" i="29" s="1"/>
  <c r="R518" i="29" a="1"/>
  <c r="R518" i="29" s="1"/>
  <c r="R519" i="29" a="1"/>
  <c r="R519" i="29" s="1"/>
  <c r="R520" i="29" a="1"/>
  <c r="R520" i="29" s="1"/>
  <c r="R521" i="29" a="1"/>
  <c r="R521" i="29" s="1"/>
  <c r="R522" i="29" a="1"/>
  <c r="R522" i="29" s="1"/>
  <c r="R523" i="29" a="1"/>
  <c r="R523" i="29" s="1"/>
  <c r="R524" i="29" a="1"/>
  <c r="R524" i="29" s="1"/>
  <c r="R525" i="29" a="1"/>
  <c r="R525" i="29" s="1"/>
  <c r="R526" i="29" a="1"/>
  <c r="R526" i="29" s="1"/>
  <c r="R527" i="29" a="1"/>
  <c r="R527" i="29" s="1"/>
  <c r="R528" i="29" a="1"/>
  <c r="R528" i="29" s="1"/>
  <c r="R529" i="29" a="1"/>
  <c r="R529" i="29" s="1"/>
  <c r="R530" i="29" a="1"/>
  <c r="R530" i="29" s="1"/>
  <c r="R531" i="29" a="1"/>
  <c r="R531" i="29" s="1"/>
  <c r="R532" i="29" a="1"/>
  <c r="R532" i="29" s="1"/>
  <c r="R533" i="29" a="1"/>
  <c r="R533" i="29" s="1"/>
  <c r="R534" i="29" a="1"/>
  <c r="R534" i="29" s="1"/>
  <c r="R535" i="29" a="1"/>
  <c r="R535" i="29" s="1"/>
  <c r="R536" i="29" a="1"/>
  <c r="R536" i="29" s="1"/>
  <c r="R537" i="29" a="1"/>
  <c r="R537" i="29" s="1"/>
  <c r="R538" i="29" a="1"/>
  <c r="R538" i="29" s="1"/>
  <c r="R539" i="29" a="1"/>
  <c r="R539" i="29" s="1"/>
  <c r="R540" i="29" a="1"/>
  <c r="R540" i="29" s="1"/>
  <c r="R541" i="29" a="1"/>
  <c r="R541" i="29" s="1"/>
  <c r="R542" i="29" a="1"/>
  <c r="R542" i="29" s="1"/>
  <c r="R543" i="29" a="1"/>
  <c r="R543" i="29" s="1"/>
  <c r="R544" i="29" a="1"/>
  <c r="R544" i="29" s="1"/>
  <c r="R545" i="29" a="1"/>
  <c r="R545" i="29" s="1"/>
  <c r="R546" i="29" a="1"/>
  <c r="R546" i="29" s="1"/>
  <c r="R547" i="29" a="1"/>
  <c r="R547" i="29" s="1"/>
  <c r="R548" i="29" a="1"/>
  <c r="R548" i="29" s="1"/>
  <c r="R549" i="29" a="1"/>
  <c r="R549" i="29" s="1"/>
  <c r="R550" i="29" a="1"/>
  <c r="R550" i="29" s="1"/>
  <c r="R551" i="29" a="1"/>
  <c r="R551" i="29" s="1"/>
  <c r="R552" i="29" a="1"/>
  <c r="R552" i="29" s="1"/>
  <c r="R553" i="29" a="1"/>
  <c r="R553" i="29" s="1"/>
  <c r="R554" i="29" a="1"/>
  <c r="R554" i="29" s="1"/>
  <c r="R555" i="29" a="1"/>
  <c r="R555" i="29" s="1"/>
  <c r="R556" i="29" a="1"/>
  <c r="R556" i="29" s="1"/>
  <c r="R557" i="29" a="1"/>
  <c r="R557" i="29" s="1"/>
  <c r="R558" i="29" a="1"/>
  <c r="R558" i="29" s="1"/>
  <c r="R559" i="29" a="1"/>
  <c r="R559" i="29" s="1"/>
  <c r="R560" i="29" a="1"/>
  <c r="R560" i="29" s="1"/>
  <c r="R561" i="29" a="1"/>
  <c r="R561" i="29" s="1"/>
  <c r="R562" i="29" a="1"/>
  <c r="R562" i="29" s="1"/>
  <c r="R563" i="29" a="1"/>
  <c r="R563" i="29" s="1"/>
  <c r="R564" i="29" a="1"/>
  <c r="R564" i="29" s="1"/>
  <c r="R565" i="29" a="1"/>
  <c r="R565" i="29" s="1"/>
  <c r="R566" i="29" a="1"/>
  <c r="R566" i="29" s="1"/>
  <c r="R567" i="29" a="1"/>
  <c r="R567" i="29" s="1"/>
  <c r="R568" i="29" a="1"/>
  <c r="R568" i="29" s="1"/>
  <c r="R569" i="29" a="1"/>
  <c r="R569" i="29" s="1"/>
  <c r="R570" i="29" a="1"/>
  <c r="R570" i="29" s="1"/>
  <c r="R571" i="29" a="1"/>
  <c r="R571" i="29" s="1"/>
  <c r="R572" i="29" a="1"/>
  <c r="R572" i="29" s="1"/>
  <c r="R573" i="29" a="1"/>
  <c r="R573" i="29" s="1"/>
  <c r="R574" i="29" a="1"/>
  <c r="R574" i="29" s="1"/>
  <c r="R575" i="29" a="1"/>
  <c r="R575" i="29" s="1"/>
  <c r="E2" i="33" a="1"/>
  <c r="E2" i="33" s="1"/>
  <c r="E3" i="33" a="1"/>
  <c r="E3" i="33" s="1"/>
  <c r="E4" i="33" a="1"/>
  <c r="E4" i="33" s="1"/>
  <c r="E5" i="33" a="1"/>
  <c r="E5" i="33" s="1"/>
  <c r="E6" i="33" a="1"/>
  <c r="E6" i="33" s="1"/>
  <c r="E7" i="33" a="1"/>
  <c r="E7" i="33" s="1"/>
  <c r="E8" i="33" a="1"/>
  <c r="E8" i="33" s="1"/>
  <c r="E9" i="33" a="1"/>
  <c r="E9" i="33" s="1"/>
  <c r="E10" i="33" a="1"/>
  <c r="E10" i="33" s="1"/>
  <c r="E11" i="33" a="1"/>
  <c r="E11" i="33" s="1"/>
  <c r="E12" i="33" a="1"/>
  <c r="E12" i="33" s="1"/>
  <c r="E13" i="33" a="1"/>
  <c r="E13" i="33" s="1"/>
  <c r="E14" i="33" a="1"/>
  <c r="E14" i="33" s="1"/>
  <c r="E15" i="33" a="1"/>
  <c r="E15" i="33" s="1"/>
  <c r="E16" i="33" a="1"/>
  <c r="E16" i="33" s="1"/>
  <c r="E17" i="33" a="1"/>
  <c r="E17" i="33" s="1"/>
  <c r="E18" i="33" a="1"/>
  <c r="E18" i="33" s="1"/>
  <c r="E19" i="33" a="1"/>
  <c r="E19" i="33" s="1"/>
  <c r="E20" i="33" a="1"/>
  <c r="E20" i="33" s="1"/>
  <c r="E21" i="33" a="1"/>
  <c r="E21" i="33" s="1"/>
  <c r="E22" i="33" a="1"/>
  <c r="E22" i="33" s="1"/>
  <c r="E23" i="33" a="1"/>
  <c r="E23" i="33" s="1"/>
  <c r="E24" i="33" a="1"/>
  <c r="E24" i="33" s="1"/>
  <c r="E25" i="33" a="1"/>
  <c r="E25" i="33" s="1"/>
  <c r="E26" i="33" a="1"/>
  <c r="E26" i="33" s="1"/>
  <c r="E27" i="33" a="1"/>
  <c r="E27" i="33" s="1"/>
  <c r="E28" i="33" a="1"/>
  <c r="E28" i="33" s="1"/>
  <c r="E29" i="33" a="1"/>
  <c r="E29" i="33"/>
  <c r="E30" i="33" a="1"/>
  <c r="E30" i="33" s="1"/>
  <c r="E31" i="33" a="1"/>
  <c r="E31" i="33" s="1"/>
  <c r="E32" i="33" a="1"/>
  <c r="E32" i="33" s="1"/>
  <c r="E33" i="33" a="1"/>
  <c r="E33" i="33" s="1"/>
  <c r="E34" i="33" a="1"/>
  <c r="E34" i="33" s="1"/>
  <c r="E35" i="33" a="1"/>
  <c r="E35" i="33" s="1"/>
  <c r="E36" i="33" a="1"/>
  <c r="E36" i="33" s="1"/>
  <c r="E37" i="33" a="1"/>
  <c r="E37" i="33" s="1"/>
  <c r="E38" i="33" a="1"/>
  <c r="E38" i="33" s="1"/>
  <c r="E39" i="33" a="1"/>
  <c r="E39" i="33" s="1"/>
  <c r="E40" i="33" a="1"/>
  <c r="E40" i="33"/>
  <c r="E41" i="33" a="1"/>
  <c r="E41" i="33" s="1"/>
  <c r="E42" i="33" a="1"/>
  <c r="E42" i="33" s="1"/>
  <c r="E43" i="33" a="1"/>
  <c r="E43" i="33" s="1"/>
  <c r="E44" i="33" a="1"/>
  <c r="E44" i="33" s="1"/>
  <c r="E45" i="33" a="1"/>
  <c r="E45" i="33" s="1"/>
  <c r="E46" i="33" a="1"/>
  <c r="E46" i="33" s="1"/>
  <c r="E47" i="33" a="1"/>
  <c r="E47" i="33"/>
  <c r="E48" i="33" a="1"/>
  <c r="E48" i="33" s="1"/>
  <c r="E49" i="33" a="1"/>
  <c r="E49" i="33" s="1"/>
  <c r="E50" i="33" a="1"/>
  <c r="E50" i="33" s="1"/>
  <c r="E51" i="33" a="1"/>
  <c r="E51" i="33" s="1"/>
  <c r="E52" i="33" a="1"/>
  <c r="E52" i="33" s="1"/>
  <c r="E53" i="33" a="1"/>
  <c r="E53" i="33" s="1"/>
  <c r="E54" i="33" a="1"/>
  <c r="E54" i="33" s="1"/>
  <c r="E55" i="33" a="1"/>
  <c r="E55" i="33" s="1"/>
  <c r="E56" i="33" a="1"/>
  <c r="E56" i="33" s="1"/>
  <c r="E57" i="33" a="1"/>
  <c r="E57" i="33" s="1"/>
  <c r="E58" i="33" a="1"/>
  <c r="E58" i="33"/>
  <c r="E59" i="33" a="1"/>
  <c r="E59" i="33" s="1"/>
  <c r="E60" i="33" a="1"/>
  <c r="E60" i="33" s="1"/>
  <c r="E61" i="33" a="1"/>
  <c r="E61" i="33" s="1"/>
  <c r="E62" i="33" a="1"/>
  <c r="E62" i="33"/>
  <c r="E63" i="33" a="1"/>
  <c r="E63" i="33" s="1"/>
  <c r="E64" i="33" a="1"/>
  <c r="E64" i="33" s="1"/>
  <c r="E65" i="33" a="1"/>
  <c r="E65" i="33"/>
  <c r="E66" i="33" a="1"/>
  <c r="E66" i="33" s="1"/>
  <c r="E67" i="33" a="1"/>
  <c r="E67" i="33" s="1"/>
  <c r="E68" i="33" a="1"/>
  <c r="E68" i="33" s="1"/>
  <c r="E69" i="33" a="1"/>
  <c r="E69" i="33" s="1"/>
  <c r="E70" i="33" a="1"/>
  <c r="E70" i="33" s="1"/>
  <c r="E71" i="33" a="1"/>
  <c r="E71" i="33" s="1"/>
  <c r="E72" i="33" a="1"/>
  <c r="E72" i="33" s="1"/>
  <c r="E73" i="33" a="1"/>
  <c r="E73" i="33"/>
  <c r="E74" i="33" a="1"/>
  <c r="E74" i="33" s="1"/>
  <c r="E75" i="33" a="1"/>
  <c r="E75" i="33" s="1"/>
  <c r="E76" i="33" a="1"/>
  <c r="E76" i="33" s="1"/>
  <c r="E77" i="33" a="1"/>
  <c r="E77" i="33" s="1"/>
  <c r="E78" i="33" a="1"/>
  <c r="E78" i="33" s="1"/>
  <c r="E79" i="33" a="1"/>
  <c r="E79" i="33" s="1"/>
  <c r="E80" i="33" a="1"/>
  <c r="E80" i="33" s="1"/>
  <c r="E81" i="33" a="1"/>
  <c r="E81" i="33" s="1"/>
  <c r="E82" i="33" a="1"/>
  <c r="E82" i="33" s="1"/>
  <c r="E83" i="33" a="1"/>
  <c r="E83" i="33" s="1"/>
  <c r="E84" i="33" a="1"/>
  <c r="E84" i="33" s="1"/>
  <c r="E85" i="33" a="1"/>
  <c r="E85" i="33" s="1"/>
  <c r="E86" i="33" a="1"/>
  <c r="E86" i="33" s="1"/>
  <c r="E87" i="33" a="1"/>
  <c r="E87" i="33" s="1"/>
  <c r="E88" i="33" a="1"/>
  <c r="E88" i="33" s="1"/>
  <c r="E89" i="33" a="1"/>
  <c r="E89" i="33" s="1"/>
  <c r="E90" i="33" a="1"/>
  <c r="E90" i="33" s="1"/>
  <c r="E91" i="33" a="1"/>
  <c r="E91" i="33" s="1"/>
  <c r="E92" i="33" a="1"/>
  <c r="E92" i="33" s="1"/>
  <c r="E93" i="33" a="1"/>
  <c r="E93" i="33" s="1"/>
  <c r="E94" i="33" a="1"/>
  <c r="E94" i="33"/>
  <c r="E95" i="33" a="1"/>
  <c r="E95" i="33" s="1"/>
  <c r="E96" i="33" a="1"/>
  <c r="E96" i="33" s="1"/>
  <c r="E97" i="33" a="1"/>
  <c r="E97" i="33" s="1"/>
  <c r="E98" i="33" a="1"/>
  <c r="E98" i="33" s="1"/>
  <c r="E99" i="33" a="1"/>
  <c r="E99" i="33" s="1"/>
  <c r="E100" i="33" a="1"/>
  <c r="E100" i="33" s="1"/>
  <c r="E101" i="33" a="1"/>
  <c r="E101" i="33"/>
  <c r="E102" i="33" a="1"/>
  <c r="E102" i="33" s="1"/>
  <c r="E103" i="33" a="1"/>
  <c r="E103" i="33" s="1"/>
  <c r="E104" i="33" a="1"/>
  <c r="E104" i="33" s="1"/>
  <c r="E105" i="33" a="1"/>
  <c r="E105" i="33" s="1"/>
  <c r="E106" i="33" a="1"/>
  <c r="E106" i="33" s="1"/>
  <c r="E107" i="33" a="1"/>
  <c r="E107" i="33" s="1"/>
  <c r="E108" i="33" a="1"/>
  <c r="E108" i="33" s="1"/>
  <c r="E109" i="33" a="1"/>
  <c r="E109" i="33" s="1"/>
  <c r="E110" i="33" a="1"/>
  <c r="E110" i="33" s="1"/>
  <c r="E111" i="33" a="1"/>
  <c r="E111" i="33" s="1"/>
  <c r="E112" i="33" a="1"/>
  <c r="E112" i="33" s="1"/>
  <c r="E113" i="33" a="1"/>
  <c r="E113" i="33" s="1"/>
  <c r="E114" i="33" a="1"/>
  <c r="E114" i="33" s="1"/>
  <c r="E115" i="33" a="1"/>
  <c r="E115" i="33" s="1"/>
  <c r="E116" i="33" a="1"/>
  <c r="E116" i="33"/>
  <c r="E117" i="33" a="1"/>
  <c r="E117" i="33" s="1"/>
  <c r="E118" i="33" a="1"/>
  <c r="E118" i="33" s="1"/>
  <c r="E119" i="33" a="1"/>
  <c r="E119" i="33"/>
  <c r="E120" i="33" a="1"/>
  <c r="E120" i="33" s="1"/>
  <c r="E121" i="33" a="1"/>
  <c r="E121" i="33" s="1"/>
  <c r="E122" i="33" a="1"/>
  <c r="E122" i="33" s="1"/>
  <c r="E123" i="33" a="1"/>
  <c r="E123" i="33" s="1"/>
  <c r="E124" i="33" a="1"/>
  <c r="E124" i="33" s="1"/>
  <c r="E125" i="33" a="1"/>
  <c r="E125" i="33" s="1"/>
  <c r="E126" i="33" a="1"/>
  <c r="E126" i="33" s="1"/>
  <c r="E127" i="33" a="1"/>
  <c r="E127" i="33" s="1"/>
  <c r="E128" i="33" a="1"/>
  <c r="E128" i="33" s="1"/>
  <c r="E129" i="33" a="1"/>
  <c r="E129" i="33" s="1"/>
  <c r="E130" i="33" a="1"/>
  <c r="E130" i="33" s="1"/>
  <c r="E131" i="33" a="1"/>
  <c r="E131" i="33" s="1"/>
  <c r="E132" i="33" a="1"/>
  <c r="E132" i="33" s="1"/>
  <c r="E133" i="33" a="1"/>
  <c r="E133" i="33" s="1"/>
  <c r="E134" i="33" a="1"/>
  <c r="E134" i="33" s="1"/>
  <c r="E135" i="33" a="1"/>
  <c r="E135" i="33" s="1"/>
  <c r="E136" i="33" a="1"/>
  <c r="E136" i="33" s="1"/>
  <c r="E137" i="33" a="1"/>
  <c r="E137" i="33" s="1"/>
  <c r="E138" i="33" a="1"/>
  <c r="E138" i="33" s="1"/>
  <c r="E139" i="33" a="1"/>
  <c r="E139" i="33" s="1"/>
  <c r="E140" i="33" a="1"/>
  <c r="E140" i="33" s="1"/>
  <c r="E141" i="33" a="1"/>
  <c r="E141" i="33" s="1"/>
  <c r="E142" i="33" a="1"/>
  <c r="E142" i="33" s="1"/>
  <c r="E143" i="33" a="1"/>
  <c r="E143" i="33" s="1"/>
  <c r="E144" i="33" a="1"/>
  <c r="E144" i="33" s="1"/>
  <c r="E145" i="33" a="1"/>
  <c r="E145" i="33" s="1"/>
  <c r="E146" i="33" a="1"/>
  <c r="E146" i="33" s="1"/>
  <c r="E147" i="33" a="1"/>
  <c r="E147" i="33" s="1"/>
  <c r="E148" i="33" a="1"/>
  <c r="E148" i="33" s="1"/>
  <c r="E149" i="33" a="1"/>
  <c r="E149" i="33" s="1"/>
  <c r="E150" i="33" a="1"/>
  <c r="E150" i="33" s="1"/>
  <c r="E151" i="33" a="1"/>
  <c r="E151" i="33" s="1"/>
  <c r="E152" i="33" a="1"/>
  <c r="E152" i="33" s="1"/>
  <c r="E153" i="33" a="1"/>
  <c r="E153" i="33" s="1"/>
  <c r="E154" i="33" a="1"/>
  <c r="E154" i="33" s="1"/>
  <c r="E155" i="33" a="1"/>
  <c r="E155" i="33"/>
  <c r="E156" i="33" a="1"/>
  <c r="E156" i="33" s="1"/>
  <c r="E157" i="33" a="1"/>
  <c r="E157" i="33" s="1"/>
  <c r="E158" i="33" a="1"/>
  <c r="E158" i="33" s="1"/>
  <c r="E159" i="33" a="1"/>
  <c r="E159" i="33" s="1"/>
  <c r="E160" i="33" a="1"/>
  <c r="E160" i="33" s="1"/>
  <c r="E161" i="33" a="1"/>
  <c r="E161" i="33" s="1"/>
  <c r="E162" i="33" a="1"/>
  <c r="E162" i="33" s="1"/>
  <c r="E163" i="33" a="1"/>
  <c r="E163" i="33"/>
  <c r="E164" i="33" a="1"/>
  <c r="E164" i="33" s="1"/>
  <c r="E165" i="33" a="1"/>
  <c r="E165" i="33" s="1"/>
  <c r="E166" i="33" a="1"/>
  <c r="E166" i="33" s="1"/>
  <c r="E167" i="33" a="1"/>
  <c r="E167" i="33" s="1"/>
  <c r="E168" i="33" a="1"/>
  <c r="E168" i="33" s="1"/>
  <c r="E169" i="33" a="1"/>
  <c r="E169" i="33" s="1"/>
  <c r="E170" i="33" a="1"/>
  <c r="E170" i="33"/>
  <c r="E171" i="33" a="1"/>
  <c r="E171" i="33" s="1"/>
  <c r="E172" i="33" a="1"/>
  <c r="E172" i="33" s="1"/>
  <c r="E173" i="33" a="1"/>
  <c r="E173" i="33" s="1"/>
  <c r="E174" i="33" a="1"/>
  <c r="E174" i="33" s="1"/>
  <c r="E175" i="33" a="1"/>
  <c r="E175" i="33" s="1"/>
  <c r="E176" i="33" a="1"/>
  <c r="E176" i="33" s="1"/>
  <c r="E177" i="33" a="1"/>
  <c r="E177" i="33" s="1"/>
  <c r="E178" i="33" a="1"/>
  <c r="E178" i="33" s="1"/>
  <c r="E179" i="33" a="1"/>
  <c r="E179" i="33" s="1"/>
  <c r="E180" i="33" a="1"/>
  <c r="E180" i="33" s="1"/>
  <c r="E181" i="33" a="1"/>
  <c r="E181" i="33" s="1"/>
  <c r="E182" i="33" a="1"/>
  <c r="E182" i="33" s="1"/>
  <c r="E183" i="33" a="1"/>
  <c r="E183" i="33" s="1"/>
  <c r="E184" i="33" a="1"/>
  <c r="E184" i="33" s="1"/>
  <c r="E185" i="33" a="1"/>
  <c r="E185" i="33" s="1"/>
  <c r="E186" i="33" a="1"/>
  <c r="E186" i="33" s="1"/>
  <c r="E187" i="33" a="1"/>
  <c r="E187" i="33" s="1"/>
  <c r="E188" i="33" a="1"/>
  <c r="E188" i="33"/>
  <c r="E189" i="33" a="1"/>
  <c r="E189" i="33" s="1"/>
  <c r="E190" i="33" a="1"/>
  <c r="E190" i="33" s="1"/>
  <c r="E191" i="33" a="1"/>
  <c r="E191" i="33" s="1"/>
  <c r="E192" i="33" a="1"/>
  <c r="E192" i="33" s="1"/>
  <c r="E193" i="33" a="1"/>
  <c r="E193" i="33" s="1"/>
  <c r="E194" i="33" a="1"/>
  <c r="E194" i="33" s="1"/>
  <c r="E195" i="33" a="1"/>
  <c r="E195" i="33" s="1"/>
  <c r="E196" i="33" a="1"/>
  <c r="E196" i="33" s="1"/>
  <c r="E197" i="33" a="1"/>
  <c r="E197" i="33" s="1"/>
  <c r="E198" i="33" a="1"/>
  <c r="E198" i="33" s="1"/>
  <c r="E199" i="33" a="1"/>
  <c r="E199" i="33" s="1"/>
  <c r="E200" i="33" a="1"/>
  <c r="E200" i="33" s="1"/>
  <c r="E201" i="33" a="1"/>
  <c r="E201" i="33" s="1"/>
  <c r="E202" i="33" a="1"/>
  <c r="E202" i="33"/>
  <c r="E203" i="33" a="1"/>
  <c r="E203" i="33" s="1"/>
  <c r="E204" i="33" a="1"/>
  <c r="E204" i="33" s="1"/>
  <c r="E205" i="33" a="1"/>
  <c r="E205" i="33" s="1"/>
  <c r="E206" i="33" a="1"/>
  <c r="E206" i="33" s="1"/>
  <c r="E207" i="33" a="1"/>
  <c r="E207" i="33" s="1"/>
  <c r="E208" i="33" a="1"/>
  <c r="E208" i="33" s="1"/>
  <c r="E209" i="33" a="1"/>
  <c r="E209" i="33"/>
  <c r="E210" i="33" a="1"/>
  <c r="E210" i="33" s="1"/>
  <c r="E211" i="33" a="1"/>
  <c r="E211" i="33" s="1"/>
  <c r="E212" i="33" a="1"/>
  <c r="E212" i="33" s="1"/>
  <c r="E213" i="33" a="1"/>
  <c r="E213" i="33" s="1"/>
  <c r="E214" i="33" a="1"/>
  <c r="E214" i="33" s="1"/>
  <c r="E215" i="33" a="1"/>
  <c r="E215" i="33" s="1"/>
  <c r="E216" i="33" a="1"/>
  <c r="E216" i="33" s="1"/>
  <c r="E217" i="33" a="1"/>
  <c r="E217" i="33" s="1"/>
  <c r="E218" i="33" a="1"/>
  <c r="E218" i="33" s="1"/>
  <c r="E219" i="33" a="1"/>
  <c r="E219" i="33" s="1"/>
  <c r="E220" i="33" a="1"/>
  <c r="E220" i="33"/>
  <c r="E221" i="33" a="1"/>
  <c r="E221" i="33" s="1"/>
  <c r="E222" i="33" a="1"/>
  <c r="E222" i="33" s="1"/>
  <c r="E223" i="33" a="1"/>
  <c r="E223" i="33" s="1"/>
  <c r="E224" i="33" a="1"/>
  <c r="E224" i="33" s="1"/>
  <c r="E225" i="33" a="1"/>
  <c r="E225" i="33" s="1"/>
  <c r="E226" i="33" a="1"/>
  <c r="E226" i="33" s="1"/>
  <c r="E227" i="33" a="1"/>
  <c r="E227" i="33" s="1"/>
  <c r="E228" i="33" a="1"/>
  <c r="E228" i="33" s="1"/>
  <c r="E229" i="33" a="1"/>
  <c r="E229" i="33" s="1"/>
  <c r="E230" i="33" a="1"/>
  <c r="E230" i="33" s="1"/>
  <c r="E231" i="33" a="1"/>
  <c r="E231" i="33" s="1"/>
  <c r="E232" i="33" a="1"/>
  <c r="E232" i="33" s="1"/>
  <c r="E233" i="33" a="1"/>
  <c r="E233" i="33" s="1"/>
  <c r="E234" i="33" a="1"/>
  <c r="E234" i="33" s="1"/>
  <c r="E235" i="33" a="1"/>
  <c r="E235" i="33" s="1"/>
  <c r="E236" i="33" a="1"/>
  <c r="E236" i="33" s="1"/>
  <c r="E237" i="33" a="1"/>
  <c r="E237" i="33" s="1"/>
  <c r="E238" i="33" a="1"/>
  <c r="E238" i="33" s="1"/>
  <c r="E239" i="33" a="1"/>
  <c r="E239" i="33" s="1"/>
  <c r="E240" i="33" a="1"/>
  <c r="E240" i="33" s="1"/>
  <c r="E241" i="33" a="1"/>
  <c r="E241" i="33" s="1"/>
  <c r="E242" i="33" a="1"/>
  <c r="E242" i="33" s="1"/>
  <c r="E243" i="33" a="1"/>
  <c r="E243" i="33" s="1"/>
  <c r="E244" i="33" a="1"/>
  <c r="E244" i="33" s="1"/>
  <c r="E245" i="33" a="1"/>
  <c r="E245" i="33" s="1"/>
  <c r="E246" i="33" a="1"/>
  <c r="E246" i="33" s="1"/>
  <c r="E247" i="33" a="1"/>
  <c r="E247" i="33" s="1"/>
  <c r="E248" i="33" a="1"/>
  <c r="E248" i="33" s="1"/>
  <c r="E249" i="33" a="1"/>
  <c r="E249" i="33" s="1"/>
  <c r="E250" i="33" a="1"/>
  <c r="E250" i="33" s="1"/>
  <c r="E251" i="33" a="1"/>
  <c r="E251" i="33" s="1"/>
  <c r="E252" i="33" a="1"/>
  <c r="E252" i="33" s="1"/>
  <c r="E253" i="33" a="1"/>
  <c r="E253" i="33" s="1"/>
  <c r="E254" i="33" a="1"/>
  <c r="E254" i="33" s="1"/>
  <c r="E255" i="33" a="1"/>
  <c r="E255" i="33" s="1"/>
  <c r="E256" i="33" a="1"/>
  <c r="E256" i="33"/>
  <c r="E257" i="33" a="1"/>
  <c r="E257" i="33" s="1"/>
  <c r="E258" i="33" a="1"/>
  <c r="E258" i="33" s="1"/>
  <c r="E259" i="33" a="1"/>
  <c r="E259" i="33"/>
  <c r="E260" i="33" a="1"/>
  <c r="E260" i="33" s="1"/>
  <c r="E261" i="33" a="1"/>
  <c r="E261" i="33" s="1"/>
  <c r="E262" i="33" a="1"/>
  <c r="E262" i="33" s="1"/>
  <c r="E263" i="33" a="1"/>
  <c r="E263" i="33" s="1"/>
  <c r="E264" i="33" a="1"/>
  <c r="E264" i="33" s="1"/>
  <c r="E265" i="33" a="1"/>
  <c r="E265" i="33"/>
  <c r="E266" i="33" a="1"/>
  <c r="E266" i="33" s="1"/>
  <c r="E267" i="33" a="1"/>
  <c r="E267" i="33" s="1"/>
  <c r="E268" i="33" a="1"/>
  <c r="E268" i="33" s="1"/>
  <c r="E269" i="33" a="1"/>
  <c r="E269" i="33" s="1"/>
  <c r="E270" i="33" a="1"/>
  <c r="E270" i="33" s="1"/>
  <c r="E271" i="33" a="1"/>
  <c r="E271" i="33"/>
  <c r="E272" i="33" a="1"/>
  <c r="E272" i="33" s="1"/>
  <c r="E273" i="33" a="1"/>
  <c r="E273" i="33" s="1"/>
  <c r="E274" i="33" a="1"/>
  <c r="E274" i="33" s="1"/>
  <c r="E275" i="33" a="1"/>
  <c r="E275" i="33" s="1"/>
  <c r="E276" i="33" a="1"/>
  <c r="E276" i="33" s="1"/>
  <c r="E277" i="33" a="1"/>
  <c r="E277" i="33" s="1"/>
  <c r="E278" i="33" a="1"/>
  <c r="E278" i="33" s="1"/>
  <c r="E279" i="33" a="1"/>
  <c r="E279" i="33" s="1"/>
  <c r="E280" i="33" a="1"/>
  <c r="E280" i="33" s="1"/>
  <c r="E281" i="33" a="1"/>
  <c r="E281" i="33" s="1"/>
  <c r="E282" i="33" a="1"/>
  <c r="E282" i="33" s="1"/>
  <c r="E283" i="33" a="1"/>
  <c r="E283" i="33"/>
  <c r="E284" i="33" a="1"/>
  <c r="E284" i="33" s="1"/>
  <c r="E285" i="33" a="1"/>
  <c r="E285" i="33" s="1"/>
  <c r="E286" i="33" a="1"/>
  <c r="E286" i="33" s="1"/>
  <c r="E287" i="33" a="1"/>
  <c r="E287" i="33" s="1"/>
  <c r="E288" i="33" a="1"/>
  <c r="E288" i="33" s="1"/>
  <c r="E289" i="33" a="1"/>
  <c r="E289" i="33" s="1"/>
  <c r="E290" i="33" a="1"/>
  <c r="E290" i="33" s="1"/>
  <c r="E291" i="33" a="1"/>
  <c r="E291" i="33" s="1"/>
  <c r="E292" i="33" a="1"/>
  <c r="E292" i="33" s="1"/>
  <c r="E293" i="33" a="1"/>
  <c r="E293" i="33" s="1"/>
  <c r="E294" i="33" a="1"/>
  <c r="E294" i="33" s="1"/>
  <c r="E295" i="33" a="1"/>
  <c r="E295" i="33" s="1"/>
  <c r="E296" i="33" a="1"/>
  <c r="E296" i="33" s="1"/>
  <c r="E297" i="33" a="1"/>
  <c r="E297" i="33" s="1"/>
  <c r="E298" i="33" a="1"/>
  <c r="E298" i="33"/>
  <c r="E299" i="33" a="1"/>
  <c r="E299" i="33" s="1"/>
  <c r="E300" i="33" a="1"/>
  <c r="E300" i="33" s="1"/>
  <c r="E301" i="33" a="1"/>
  <c r="E301" i="33" s="1"/>
  <c r="E302" i="33" a="1"/>
  <c r="E302" i="33" s="1"/>
  <c r="E303" i="33" a="1"/>
  <c r="E303" i="33" s="1"/>
  <c r="E304" i="33" a="1"/>
  <c r="E304" i="33" s="1"/>
  <c r="E305" i="33" a="1"/>
  <c r="E305" i="33" s="1"/>
  <c r="E306" i="33" a="1"/>
  <c r="E306" i="33" s="1"/>
  <c r="E307" i="33" a="1"/>
  <c r="E307" i="33" s="1"/>
  <c r="E308" i="33" a="1"/>
  <c r="E308" i="33" s="1"/>
  <c r="E309" i="33" a="1"/>
  <c r="E309" i="33" s="1"/>
  <c r="E310" i="33" a="1"/>
  <c r="E310" i="33"/>
  <c r="E311" i="33" a="1"/>
  <c r="E311" i="33" s="1"/>
  <c r="E312" i="33" a="1"/>
  <c r="E312" i="33" s="1"/>
  <c r="E313" i="33" a="1"/>
  <c r="E313" i="33" s="1"/>
  <c r="E314" i="33" a="1"/>
  <c r="E314" i="33" s="1"/>
  <c r="E315" i="33" a="1"/>
  <c r="E315" i="33" s="1"/>
  <c r="E316" i="33" a="1"/>
  <c r="E316" i="33" s="1"/>
  <c r="E317" i="33" a="1"/>
  <c r="E317" i="33" s="1"/>
  <c r="E318" i="33" a="1"/>
  <c r="E318" i="33" s="1"/>
  <c r="E319" i="33" a="1"/>
  <c r="E319" i="33" s="1"/>
  <c r="E320" i="33" a="1"/>
  <c r="E320" i="33" s="1"/>
  <c r="E321" i="33" a="1"/>
  <c r="E321" i="33" s="1"/>
  <c r="E322" i="33" a="1"/>
  <c r="E322" i="33" s="1"/>
  <c r="E323" i="33" a="1"/>
  <c r="E323" i="33" s="1"/>
  <c r="E324" i="33" a="1"/>
  <c r="E324" i="33" s="1"/>
  <c r="E325" i="33" a="1"/>
  <c r="E325" i="33" s="1"/>
  <c r="E326" i="33" a="1"/>
  <c r="E326" i="33" s="1"/>
  <c r="E327" i="33" a="1"/>
  <c r="E327" i="33" s="1"/>
  <c r="E328" i="33" a="1"/>
  <c r="E328" i="33" s="1"/>
  <c r="E329" i="33" a="1"/>
  <c r="E329" i="33" s="1"/>
  <c r="E330" i="33" a="1"/>
  <c r="E330" i="33" s="1"/>
  <c r="E331" i="33" a="1"/>
  <c r="E331" i="33" s="1"/>
  <c r="E332" i="33" a="1"/>
  <c r="E332" i="33" s="1"/>
  <c r="E333" i="33" a="1"/>
  <c r="E333" i="33" s="1"/>
  <c r="E334" i="33" a="1"/>
  <c r="E334" i="33"/>
  <c r="E335" i="33" a="1"/>
  <c r="E335" i="33" s="1"/>
  <c r="E336" i="33" a="1"/>
  <c r="E336" i="33" s="1"/>
  <c r="E337" i="33" a="1"/>
  <c r="E337" i="33" s="1"/>
  <c r="E338" i="33" a="1"/>
  <c r="E338" i="33" s="1"/>
  <c r="E339" i="33" a="1"/>
  <c r="E339" i="33" s="1"/>
  <c r="E340" i="33" a="1"/>
  <c r="E340" i="33" s="1"/>
  <c r="E341" i="33" a="1"/>
  <c r="E341" i="33" s="1"/>
  <c r="E342" i="33" a="1"/>
  <c r="E342" i="33" s="1"/>
  <c r="E343" i="33" a="1"/>
  <c r="E343" i="33" s="1"/>
  <c r="E344" i="33" a="1"/>
  <c r="E344" i="33" s="1"/>
  <c r="E345" i="33" a="1"/>
  <c r="E345" i="33" s="1"/>
  <c r="E346" i="33" a="1"/>
  <c r="E346" i="33" s="1"/>
  <c r="E347" i="33" a="1"/>
  <c r="E347" i="33" s="1"/>
  <c r="E348" i="33" a="1"/>
  <c r="E348" i="33" s="1"/>
  <c r="E349" i="33" a="1"/>
  <c r="E349" i="33" s="1"/>
  <c r="E350" i="33" a="1"/>
  <c r="E350" i="33" s="1"/>
  <c r="E351" i="33" a="1"/>
  <c r="E351" i="33" s="1"/>
  <c r="E352" i="33" a="1"/>
  <c r="E352" i="33" s="1"/>
  <c r="E353" i="33" a="1"/>
  <c r="E353" i="33" s="1"/>
  <c r="E354" i="33" a="1"/>
  <c r="E354" i="33" s="1"/>
  <c r="E355" i="33" a="1"/>
  <c r="E355" i="33" s="1"/>
  <c r="E356" i="33" a="1"/>
  <c r="E356" i="33" s="1"/>
  <c r="E357" i="33" a="1"/>
  <c r="E357" i="33" s="1"/>
  <c r="E358" i="33" a="1"/>
  <c r="E358" i="33" s="1"/>
  <c r="E359" i="33" a="1"/>
  <c r="E359" i="33" s="1"/>
  <c r="E360" i="33" a="1"/>
  <c r="E360" i="33" s="1"/>
  <c r="E361" i="33" a="1"/>
  <c r="E361" i="33" s="1"/>
  <c r="E362" i="33" a="1"/>
  <c r="E362" i="33" s="1"/>
  <c r="E363" i="33" a="1"/>
  <c r="E363" i="33" s="1"/>
  <c r="E364" i="33" a="1"/>
  <c r="E364" i="33" s="1"/>
  <c r="E365" i="33" a="1"/>
  <c r="E365" i="33" s="1"/>
  <c r="E366" i="33" a="1"/>
  <c r="E366" i="33" s="1"/>
  <c r="E367" i="33" a="1"/>
  <c r="E367" i="33" s="1"/>
  <c r="E368" i="33" a="1"/>
  <c r="E368" i="33" s="1"/>
  <c r="E369" i="33" a="1"/>
  <c r="E369" i="33" s="1"/>
  <c r="E370" i="33" a="1"/>
  <c r="E370" i="33"/>
  <c r="E371" i="33" a="1"/>
  <c r="E371" i="33" s="1"/>
  <c r="E372" i="33" a="1"/>
  <c r="E372" i="33" s="1"/>
  <c r="E373" i="33" a="1"/>
  <c r="E373" i="33" s="1"/>
  <c r="E374" i="33" a="1"/>
  <c r="E374" i="33" s="1"/>
  <c r="E375" i="33" a="1"/>
  <c r="E375" i="33" s="1"/>
  <c r="E376" i="33" a="1"/>
  <c r="E376" i="33" s="1"/>
  <c r="E377" i="33" a="1"/>
  <c r="E377" i="33" s="1"/>
  <c r="E378" i="33" a="1"/>
  <c r="E378" i="33" s="1"/>
  <c r="E379" i="33" a="1"/>
  <c r="E379" i="33" s="1"/>
  <c r="E380" i="33" a="1"/>
  <c r="E380" i="33" s="1"/>
  <c r="E381" i="33" a="1"/>
  <c r="E381" i="33" s="1"/>
  <c r="E382" i="33" a="1"/>
  <c r="E382" i="33" s="1"/>
  <c r="E383" i="33" a="1"/>
  <c r="E383" i="33" s="1"/>
  <c r="E384" i="33" a="1"/>
  <c r="E384" i="33" s="1"/>
  <c r="E385" i="33" a="1"/>
  <c r="E385" i="33" s="1"/>
  <c r="E386" i="33" a="1"/>
  <c r="E386" i="33" s="1"/>
  <c r="E387" i="33" a="1"/>
  <c r="E387" i="33" s="1"/>
  <c r="E388" i="33" a="1"/>
  <c r="E388" i="33" s="1"/>
  <c r="E389" i="33" a="1"/>
  <c r="E389" i="33" s="1"/>
  <c r="E390" i="33" a="1"/>
  <c r="E390" i="33" s="1"/>
  <c r="E391" i="33" a="1"/>
  <c r="E391" i="33" s="1"/>
  <c r="E392" i="33" a="1"/>
  <c r="E392" i="33" s="1"/>
  <c r="E393" i="33" a="1"/>
  <c r="E393" i="33" s="1"/>
  <c r="E394" i="33" a="1"/>
  <c r="E394" i="33" s="1"/>
  <c r="E395" i="33" a="1"/>
  <c r="E395" i="33" s="1"/>
  <c r="E396" i="33" a="1"/>
  <c r="E396" i="33" s="1"/>
  <c r="E397" i="33" a="1"/>
  <c r="E397" i="33" s="1"/>
  <c r="E398" i="33" a="1"/>
  <c r="E398" i="33" s="1"/>
  <c r="E399" i="33" a="1"/>
  <c r="E399" i="33" s="1"/>
  <c r="E400" i="33" a="1"/>
  <c r="E400" i="33" s="1"/>
  <c r="E401" i="33" a="1"/>
  <c r="E401" i="33" s="1"/>
  <c r="E402" i="33" a="1"/>
  <c r="E402" i="33" s="1"/>
  <c r="E403" i="33" a="1"/>
  <c r="E403" i="33" s="1"/>
  <c r="E404" i="33" a="1"/>
  <c r="E404" i="33" s="1"/>
  <c r="E405" i="33" a="1"/>
  <c r="E405" i="33" s="1"/>
  <c r="E406" i="33" a="1"/>
  <c r="E406" i="33" s="1"/>
  <c r="E407" i="33" a="1"/>
  <c r="E407" i="33" s="1"/>
  <c r="E408" i="33" a="1"/>
  <c r="E408" i="33" s="1"/>
  <c r="E409" i="33" a="1"/>
  <c r="E409" i="33"/>
  <c r="E410" i="33" a="1"/>
  <c r="E410" i="33" s="1"/>
  <c r="E411" i="33" a="1"/>
  <c r="E411" i="33" s="1"/>
  <c r="E412" i="33" a="1"/>
  <c r="E412" i="33" s="1"/>
  <c r="E413" i="33" a="1"/>
  <c r="E413" i="33" s="1"/>
  <c r="E414" i="33" a="1"/>
  <c r="E414" i="33" s="1"/>
  <c r="E415" i="33" a="1"/>
  <c r="E415" i="33" s="1"/>
  <c r="E416" i="33" a="1"/>
  <c r="E416" i="33" s="1"/>
  <c r="E417" i="33" a="1"/>
  <c r="E417" i="33" s="1"/>
  <c r="E418" i="33" a="1"/>
  <c r="E418" i="33" s="1"/>
  <c r="E419" i="33" a="1"/>
  <c r="E419" i="33" s="1"/>
  <c r="E420" i="33" a="1"/>
  <c r="E420" i="33" s="1"/>
  <c r="E421" i="33" a="1"/>
  <c r="E421" i="33" s="1"/>
  <c r="E422" i="33" a="1"/>
  <c r="E422" i="33" s="1"/>
  <c r="E423" i="33" a="1"/>
  <c r="E423" i="33" s="1"/>
  <c r="E424" i="33" a="1"/>
  <c r="E424" i="33" s="1"/>
  <c r="E425" i="33" a="1"/>
  <c r="E425" i="33" s="1"/>
  <c r="E426" i="33" a="1"/>
  <c r="E426" i="33" s="1"/>
  <c r="E427" i="33" a="1"/>
  <c r="E427" i="33" s="1"/>
  <c r="E428" i="33" a="1"/>
  <c r="E428" i="33" s="1"/>
  <c r="E429" i="33" a="1"/>
  <c r="E429" i="33" s="1"/>
  <c r="E430" i="33" a="1"/>
  <c r="E430" i="33" s="1"/>
  <c r="E431" i="33" a="1"/>
  <c r="E431" i="33" s="1"/>
  <c r="E432" i="33" a="1"/>
  <c r="E432" i="33" s="1"/>
  <c r="E433" i="33" a="1"/>
  <c r="E433" i="33" s="1"/>
  <c r="E434" i="33" a="1"/>
  <c r="E434" i="33" s="1"/>
  <c r="E435" i="33" a="1"/>
  <c r="E435" i="33" s="1"/>
  <c r="E436" i="33" a="1"/>
  <c r="E436" i="33" s="1"/>
  <c r="E437" i="33" a="1"/>
  <c r="E437" i="33" s="1"/>
  <c r="E438" i="33" a="1"/>
  <c r="E438" i="33" s="1"/>
  <c r="E439" i="33" a="1"/>
  <c r="E439" i="33" s="1"/>
  <c r="E440" i="33" a="1"/>
  <c r="E440" i="33" s="1"/>
  <c r="E441" i="33" a="1"/>
  <c r="E441" i="33" s="1"/>
  <c r="E442" i="33" a="1"/>
  <c r="E442" i="33" s="1"/>
  <c r="E443" i="33" a="1"/>
  <c r="E443" i="33" s="1"/>
  <c r="E444" i="33" a="1"/>
  <c r="E444" i="33" s="1"/>
  <c r="E445" i="33" a="1"/>
  <c r="E445" i="33" s="1"/>
  <c r="E446" i="33" a="1"/>
  <c r="E446" i="33" s="1"/>
  <c r="E447" i="33" a="1"/>
  <c r="E447" i="33" s="1"/>
  <c r="E448" i="33" a="1"/>
  <c r="E448" i="33" s="1"/>
  <c r="E449" i="33" a="1"/>
  <c r="E449" i="33" s="1"/>
  <c r="E450" i="33" a="1"/>
  <c r="E450" i="33" s="1"/>
  <c r="E451" i="33" a="1"/>
  <c r="E451" i="33" s="1"/>
  <c r="E452" i="33" a="1"/>
  <c r="E452" i="33" s="1"/>
  <c r="E453" i="33" a="1"/>
  <c r="E453" i="33" s="1"/>
  <c r="E454" i="33" a="1"/>
  <c r="E454" i="33" s="1"/>
  <c r="E455" i="33" a="1"/>
  <c r="E455" i="33" s="1"/>
  <c r="E456" i="33" a="1"/>
  <c r="E456" i="33" s="1"/>
  <c r="E457" i="33" a="1"/>
  <c r="E457" i="33" s="1"/>
  <c r="E458" i="33" a="1"/>
  <c r="E458" i="33" s="1"/>
  <c r="E459" i="33" a="1"/>
  <c r="E459" i="33" s="1"/>
  <c r="E460" i="33" a="1"/>
  <c r="E460" i="33" s="1"/>
  <c r="E461" i="33" a="1"/>
  <c r="E461" i="33" s="1"/>
  <c r="E462" i="33" a="1"/>
  <c r="E462" i="33" s="1"/>
  <c r="E463" i="33" a="1"/>
  <c r="E463" i="33" s="1"/>
  <c r="E464" i="33" a="1"/>
  <c r="E464" i="33" s="1"/>
  <c r="E465" i="33" a="1"/>
  <c r="E465" i="33" s="1"/>
  <c r="E466" i="33" a="1"/>
  <c r="E466" i="33" s="1"/>
  <c r="E467" i="33" a="1"/>
  <c r="E467" i="33" s="1"/>
  <c r="E468" i="33" a="1"/>
  <c r="E468" i="33" s="1"/>
  <c r="E469" i="33" a="1"/>
  <c r="E469" i="33" s="1"/>
  <c r="E470" i="33" a="1"/>
  <c r="E470" i="33" s="1"/>
  <c r="E471" i="33" a="1"/>
  <c r="E471" i="33" s="1"/>
  <c r="E472" i="33" a="1"/>
  <c r="E472" i="33" s="1"/>
  <c r="E473" i="33" a="1"/>
  <c r="E473" i="33" s="1"/>
  <c r="E474" i="33" a="1"/>
  <c r="E474" i="33" s="1"/>
  <c r="E475" i="33" a="1"/>
  <c r="E475" i="33" s="1"/>
  <c r="E476" i="33" a="1"/>
  <c r="E476" i="33" s="1"/>
  <c r="E477" i="33" a="1"/>
  <c r="E477" i="33" s="1"/>
  <c r="E478" i="33" a="1"/>
  <c r="E478" i="33" s="1"/>
  <c r="E479" i="33" a="1"/>
  <c r="E479" i="33" s="1"/>
  <c r="E480" i="33" a="1"/>
  <c r="E480" i="33" s="1"/>
  <c r="E481" i="33" a="1"/>
  <c r="E481" i="33" s="1"/>
  <c r="E482" i="33" a="1"/>
  <c r="E482" i="33" s="1"/>
  <c r="E483" i="33" a="1"/>
  <c r="E483" i="33" s="1"/>
  <c r="E484" i="33" a="1"/>
  <c r="E484" i="33" s="1"/>
  <c r="E485" i="33" a="1"/>
  <c r="E485" i="33" s="1"/>
  <c r="E486" i="33" a="1"/>
  <c r="E486" i="33" s="1"/>
  <c r="E487" i="33" a="1"/>
  <c r="E487" i="33" s="1"/>
  <c r="E488" i="33" a="1"/>
  <c r="E488" i="33" s="1"/>
  <c r="E489" i="33" a="1"/>
  <c r="E489" i="33" s="1"/>
  <c r="E490" i="33" a="1"/>
  <c r="E490" i="33" s="1"/>
  <c r="E491" i="33" a="1"/>
  <c r="E491" i="33" s="1"/>
  <c r="E492" i="33" a="1"/>
  <c r="E492" i="33" s="1"/>
  <c r="E493" i="33" a="1"/>
  <c r="E493" i="33" s="1"/>
  <c r="E494" i="33" a="1"/>
  <c r="E494" i="33" s="1"/>
  <c r="E495" i="33" a="1"/>
  <c r="E495" i="33" s="1"/>
  <c r="E496" i="33" a="1"/>
  <c r="E496" i="33" s="1"/>
  <c r="E497" i="33" a="1"/>
  <c r="E497" i="33" s="1"/>
  <c r="E498" i="33" a="1"/>
  <c r="E498" i="33" s="1"/>
  <c r="E499" i="33" a="1"/>
  <c r="E499" i="33" s="1"/>
  <c r="E500" i="33" a="1"/>
  <c r="E500" i="33" s="1"/>
  <c r="E501" i="33" a="1"/>
  <c r="E501" i="33" s="1"/>
  <c r="E502" i="33" a="1"/>
  <c r="E502" i="33" s="1"/>
  <c r="E503" i="33" a="1"/>
  <c r="E503" i="33" s="1"/>
  <c r="E504" i="33" a="1"/>
  <c r="E504" i="33" s="1"/>
  <c r="E505" i="33" a="1"/>
  <c r="E505" i="33" s="1"/>
  <c r="E506" i="33" a="1"/>
  <c r="E506" i="33" s="1"/>
  <c r="E507" i="33" a="1"/>
  <c r="E507" i="33" s="1"/>
  <c r="E508" i="33" a="1"/>
  <c r="E508" i="33" s="1"/>
  <c r="E509" i="33" a="1"/>
  <c r="E509" i="33" s="1"/>
  <c r="E510" i="33" a="1"/>
  <c r="E510" i="33" s="1"/>
  <c r="E511" i="33" a="1"/>
  <c r="E511" i="33" s="1"/>
  <c r="E512" i="33" a="1"/>
  <c r="E512" i="33" s="1"/>
  <c r="E513" i="33" a="1"/>
  <c r="E513" i="33" s="1"/>
  <c r="E514" i="33" a="1"/>
  <c r="E514" i="33" s="1"/>
  <c r="E515" i="33" a="1"/>
  <c r="E515" i="33" s="1"/>
  <c r="E516" i="33" a="1"/>
  <c r="E516" i="33" s="1"/>
  <c r="E517" i="33" a="1"/>
  <c r="E517" i="33" s="1"/>
  <c r="E518" i="33" a="1"/>
  <c r="E518" i="33"/>
  <c r="E519" i="33" a="1"/>
  <c r="E519" i="33" s="1"/>
  <c r="E520" i="33" a="1"/>
  <c r="E520" i="33" s="1"/>
  <c r="E521" i="33" a="1"/>
  <c r="E521" i="33" s="1"/>
  <c r="E522" i="33" a="1"/>
  <c r="E522" i="33" s="1"/>
  <c r="E523" i="33" a="1"/>
  <c r="E523" i="33" s="1"/>
  <c r="E524" i="33" a="1"/>
  <c r="E524" i="33" s="1"/>
  <c r="E525" i="33" a="1"/>
  <c r="E525" i="33" s="1"/>
  <c r="E526" i="33" a="1"/>
  <c r="E526" i="33" s="1"/>
  <c r="E527" i="33" a="1"/>
  <c r="E527" i="33" s="1"/>
  <c r="E528" i="33" a="1"/>
  <c r="E528" i="33" s="1"/>
  <c r="E529" i="33" a="1"/>
  <c r="E529" i="33" s="1"/>
  <c r="E530" i="33" a="1"/>
  <c r="E530" i="33" s="1"/>
  <c r="E531" i="33" a="1"/>
  <c r="E531" i="33" s="1"/>
  <c r="E532" i="33" a="1"/>
  <c r="E532" i="33" s="1"/>
  <c r="E533" i="33" a="1"/>
  <c r="E533" i="33" s="1"/>
  <c r="E534" i="33" a="1"/>
  <c r="E534" i="33" s="1"/>
  <c r="E535" i="33" a="1"/>
  <c r="E535" i="33" s="1"/>
  <c r="E536" i="33" a="1"/>
  <c r="E536" i="33" s="1"/>
  <c r="E537" i="33" a="1"/>
  <c r="E537" i="33" s="1"/>
  <c r="E538" i="33" a="1"/>
  <c r="E538" i="33" s="1"/>
  <c r="E539" i="33" a="1"/>
  <c r="E539" i="33" s="1"/>
  <c r="E540" i="33" a="1"/>
  <c r="E540" i="33" s="1"/>
  <c r="E541" i="33" a="1"/>
  <c r="E541" i="33" s="1"/>
  <c r="E542" i="33" a="1"/>
  <c r="E542" i="33" s="1"/>
  <c r="E543" i="33" a="1"/>
  <c r="E543" i="33" s="1"/>
  <c r="E544" i="33" a="1"/>
  <c r="E544" i="33" s="1"/>
  <c r="E545" i="33" a="1"/>
  <c r="E545" i="33" s="1"/>
  <c r="E546" i="33" a="1"/>
  <c r="E546" i="33" s="1"/>
  <c r="E547" i="33" a="1"/>
  <c r="E547" i="33" s="1"/>
  <c r="E548" i="33" a="1"/>
  <c r="E548" i="33" s="1"/>
  <c r="E549" i="33" a="1"/>
  <c r="E549" i="33" s="1"/>
  <c r="E550" i="33" a="1"/>
  <c r="E550" i="33" s="1"/>
  <c r="E551" i="33" a="1"/>
  <c r="E551" i="33" s="1"/>
  <c r="E552" i="33" a="1"/>
  <c r="E552" i="33" s="1"/>
  <c r="E553" i="33" a="1"/>
  <c r="E553" i="33" s="1"/>
  <c r="E554" i="33" a="1"/>
  <c r="E554" i="33"/>
  <c r="E555" i="33" a="1"/>
  <c r="E555" i="33" s="1"/>
  <c r="E556" i="33" a="1"/>
  <c r="E556" i="33" s="1"/>
  <c r="E557" i="33" a="1"/>
  <c r="E557" i="33" s="1"/>
  <c r="E558" i="33" a="1"/>
  <c r="E558" i="33" s="1"/>
  <c r="E559" i="33" a="1"/>
  <c r="E559" i="33" s="1"/>
  <c r="E560" i="33" a="1"/>
  <c r="E560" i="33" s="1"/>
  <c r="E561" i="33" a="1"/>
  <c r="E561" i="33" s="1"/>
  <c r="E562" i="33" a="1"/>
  <c r="E562" i="33" s="1"/>
  <c r="E563" i="33" a="1"/>
  <c r="E563" i="33" s="1"/>
  <c r="E564" i="33" a="1"/>
  <c r="E564" i="33" s="1"/>
  <c r="E565" i="33" a="1"/>
  <c r="E565" i="33" s="1"/>
  <c r="E566" i="33" a="1"/>
  <c r="E566" i="33" s="1"/>
  <c r="E567" i="33" a="1"/>
  <c r="E567" i="33" s="1"/>
  <c r="E568" i="33" a="1"/>
  <c r="E568" i="33" s="1"/>
  <c r="E569" i="33" a="1"/>
  <c r="E569" i="33" s="1"/>
  <c r="E570" i="33" a="1"/>
  <c r="E570" i="33" s="1"/>
  <c r="E571" i="33" a="1"/>
  <c r="E571" i="33" s="1"/>
  <c r="E572" i="33" a="1"/>
  <c r="E572" i="33" s="1"/>
  <c r="E573" i="33" a="1"/>
  <c r="E573" i="33" s="1"/>
  <c r="E574" i="33" a="1"/>
  <c r="E574" i="33" s="1"/>
  <c r="E575" i="33" a="1"/>
  <c r="E575" i="33" s="1"/>
  <c r="E576" i="33" a="1"/>
  <c r="E576" i="33" s="1"/>
  <c r="E577" i="33" a="1"/>
  <c r="E577" i="33" s="1"/>
  <c r="E578" i="33" a="1"/>
  <c r="E578" i="33" s="1"/>
  <c r="E579" i="33" a="1"/>
  <c r="E579" i="33" s="1"/>
  <c r="E580" i="33" a="1"/>
  <c r="E580" i="33" s="1"/>
  <c r="E581" i="33" a="1"/>
  <c r="E581" i="33" s="1"/>
  <c r="E582" i="33" a="1"/>
  <c r="E582" i="33" s="1"/>
  <c r="E583" i="33" a="1"/>
  <c r="E583" i="33" s="1"/>
  <c r="E584" i="33" a="1"/>
  <c r="E584" i="33" s="1"/>
  <c r="E585" i="33" a="1"/>
  <c r="E585" i="33" s="1"/>
  <c r="E586" i="33" a="1"/>
  <c r="E586" i="33" s="1"/>
  <c r="E587" i="33" a="1"/>
  <c r="E587" i="33" s="1"/>
  <c r="E588" i="33" a="1"/>
  <c r="E588" i="33" s="1"/>
  <c r="E589" i="33" a="1"/>
  <c r="E589" i="33" s="1"/>
  <c r="E590" i="33" a="1"/>
  <c r="E590" i="33"/>
  <c r="E591" i="33" a="1"/>
  <c r="E591" i="33" s="1"/>
  <c r="E592" i="33" a="1"/>
  <c r="E592" i="33" s="1"/>
  <c r="E593" i="33" a="1"/>
  <c r="E593" i="33" s="1"/>
  <c r="E594" i="33" a="1"/>
  <c r="E594" i="33" s="1"/>
  <c r="E595" i="33" a="1"/>
  <c r="E595" i="33" s="1"/>
  <c r="E596" i="33" a="1"/>
  <c r="E596" i="33" s="1"/>
  <c r="E597" i="33" a="1"/>
  <c r="E597" i="33" s="1"/>
  <c r="E598" i="33" a="1"/>
  <c r="E598" i="33" s="1"/>
  <c r="E599" i="33" a="1"/>
  <c r="E599" i="33" s="1"/>
  <c r="E600" i="33" a="1"/>
  <c r="E600" i="33" s="1"/>
  <c r="E601" i="33" a="1"/>
  <c r="E601" i="33" s="1"/>
  <c r="E602" i="33" a="1"/>
  <c r="E602" i="33" s="1"/>
  <c r="E603" i="33" a="1"/>
  <c r="E603" i="33" s="1"/>
  <c r="E604" i="33" a="1"/>
  <c r="E604" i="33" s="1"/>
  <c r="E605" i="33" a="1"/>
  <c r="E605" i="33" s="1"/>
  <c r="E606" i="33" a="1"/>
  <c r="E606" i="33" s="1"/>
  <c r="E607" i="33" a="1"/>
  <c r="E607" i="33" s="1"/>
  <c r="E608" i="33" a="1"/>
  <c r="E608" i="33" s="1"/>
  <c r="E609" i="33" a="1"/>
  <c r="E609" i="33" s="1"/>
  <c r="E610" i="33" a="1"/>
  <c r="E610" i="33" s="1"/>
  <c r="E611" i="33" a="1"/>
  <c r="E611" i="33" s="1"/>
  <c r="E612" i="33" a="1"/>
  <c r="E612" i="33" s="1"/>
  <c r="E613" i="33" a="1"/>
  <c r="E613" i="33" s="1"/>
  <c r="E614" i="33" a="1"/>
  <c r="E614" i="33" s="1"/>
  <c r="E615" i="33" a="1"/>
  <c r="E615" i="33" s="1"/>
  <c r="E616" i="33" a="1"/>
  <c r="E616" i="33" s="1"/>
  <c r="E617" i="33" a="1"/>
  <c r="E617" i="33" s="1"/>
  <c r="E618" i="33" a="1"/>
  <c r="E618" i="33" s="1"/>
  <c r="E619" i="33" a="1"/>
  <c r="E619" i="33" s="1"/>
  <c r="E620" i="33" a="1"/>
  <c r="E620" i="33" s="1"/>
  <c r="E621" i="33" a="1"/>
  <c r="E621" i="33" s="1"/>
  <c r="E622" i="33" a="1"/>
  <c r="E622" i="33" s="1"/>
  <c r="E623" i="33" a="1"/>
  <c r="E623" i="33" s="1"/>
  <c r="E624" i="33" a="1"/>
  <c r="E624" i="33" s="1"/>
  <c r="E625" i="33" a="1"/>
  <c r="E625" i="33" s="1"/>
  <c r="E626" i="33" a="1"/>
  <c r="E626" i="33"/>
  <c r="E627" i="33" a="1"/>
  <c r="E627" i="33" s="1"/>
  <c r="E628" i="33" a="1"/>
  <c r="E628" i="33" s="1"/>
  <c r="E629" i="33" a="1"/>
  <c r="E629" i="33" s="1"/>
  <c r="E630" i="33" a="1"/>
  <c r="E630" i="33" s="1"/>
  <c r="E631" i="33" a="1"/>
  <c r="E631" i="33" s="1"/>
  <c r="E632" i="33" a="1"/>
  <c r="E632" i="33" s="1"/>
  <c r="E633" i="33" a="1"/>
  <c r="E633" i="33" s="1"/>
  <c r="E634" i="33" a="1"/>
  <c r="E634" i="33" s="1"/>
  <c r="E635" i="33" a="1"/>
  <c r="E635" i="33" s="1"/>
  <c r="E636" i="33" a="1"/>
  <c r="E636" i="33" s="1"/>
  <c r="E637" i="33" a="1"/>
  <c r="E637" i="33" s="1"/>
  <c r="E638" i="33" a="1"/>
  <c r="E638" i="33" s="1"/>
  <c r="E639" i="33" a="1"/>
  <c r="E639" i="33" s="1"/>
  <c r="E640" i="33" a="1"/>
  <c r="E640" i="33" s="1"/>
  <c r="E641" i="33" a="1"/>
  <c r="E641" i="33" s="1"/>
  <c r="E642" i="33" a="1"/>
  <c r="E642" i="33" s="1"/>
  <c r="E643" i="33" a="1"/>
  <c r="E643" i="33" s="1"/>
  <c r="E644" i="33" a="1"/>
  <c r="E644" i="33" s="1"/>
  <c r="E645" i="33" a="1"/>
  <c r="E645" i="33" s="1"/>
  <c r="E646" i="33" a="1"/>
  <c r="E646" i="33" s="1"/>
  <c r="E647" i="33" a="1"/>
  <c r="E647" i="33" s="1"/>
  <c r="E648" i="33" a="1"/>
  <c r="E648" i="33" s="1"/>
  <c r="E649" i="33" a="1"/>
  <c r="E649" i="33" s="1"/>
  <c r="E650" i="33" a="1"/>
  <c r="E650" i="33" s="1"/>
  <c r="E651" i="33" a="1"/>
  <c r="E651" i="33" s="1"/>
  <c r="E652" i="33" a="1"/>
  <c r="E652" i="33" s="1"/>
  <c r="E653" i="33" a="1"/>
  <c r="E653" i="33" s="1"/>
  <c r="E654" i="33" a="1"/>
  <c r="E654" i="33" s="1"/>
  <c r="E655" i="33" a="1"/>
  <c r="E655" i="33" s="1"/>
  <c r="E656" i="33" a="1"/>
  <c r="E656" i="33" s="1"/>
  <c r="E657" i="33" a="1"/>
  <c r="E657" i="33" s="1"/>
  <c r="E658" i="33" a="1"/>
  <c r="E658" i="33" s="1"/>
  <c r="E659" i="33" a="1"/>
  <c r="E659" i="33" s="1"/>
  <c r="E660" i="33" a="1"/>
  <c r="E660" i="33" s="1"/>
  <c r="E661" i="33" a="1"/>
  <c r="E661" i="33" s="1"/>
  <c r="E662" i="33" a="1"/>
  <c r="E662" i="33" s="1"/>
  <c r="E663" i="33" a="1"/>
  <c r="E663" i="33" s="1"/>
  <c r="E664" i="33" a="1"/>
  <c r="E664" i="33" s="1"/>
  <c r="E665" i="33" a="1"/>
  <c r="E665" i="33" s="1"/>
  <c r="E666" i="33" a="1"/>
  <c r="E666" i="33" s="1"/>
  <c r="E667" i="33" a="1"/>
  <c r="E667" i="33" s="1"/>
  <c r="E668" i="33" a="1"/>
  <c r="E668" i="33" s="1"/>
  <c r="E669" i="33" a="1"/>
  <c r="E669" i="33" s="1"/>
  <c r="E670" i="33" a="1"/>
  <c r="E670" i="33" s="1"/>
  <c r="E671" i="33" a="1"/>
  <c r="E671" i="33" s="1"/>
  <c r="E672" i="33" a="1"/>
  <c r="E672" i="33" s="1"/>
  <c r="E673" i="33" a="1"/>
  <c r="E673" i="33" s="1"/>
  <c r="E674" i="33" a="1"/>
  <c r="E674" i="33" s="1"/>
  <c r="E675" i="33" a="1"/>
  <c r="E675" i="33" s="1"/>
  <c r="E676" i="33" a="1"/>
  <c r="E676" i="33" s="1"/>
  <c r="E677" i="33" a="1"/>
  <c r="E677" i="33" s="1"/>
  <c r="E678" i="33" a="1"/>
  <c r="E678" i="33" s="1"/>
  <c r="E679" i="33" a="1"/>
  <c r="E679" i="33" s="1"/>
  <c r="E680" i="33" a="1"/>
  <c r="E680" i="33" s="1"/>
  <c r="E681" i="33" a="1"/>
  <c r="E681" i="33" s="1"/>
  <c r="E682" i="33" a="1"/>
  <c r="E682" i="33" s="1"/>
  <c r="E683" i="33" a="1"/>
  <c r="E683" i="33" s="1"/>
  <c r="E684" i="33" a="1"/>
  <c r="E684" i="33" s="1"/>
  <c r="E685" i="33" a="1"/>
  <c r="E685" i="33" s="1"/>
  <c r="E686" i="33" a="1"/>
  <c r="E686" i="33" s="1"/>
  <c r="E687" i="33" a="1"/>
  <c r="E687" i="33" s="1"/>
  <c r="E688" i="33" a="1"/>
  <c r="E688" i="33" s="1"/>
  <c r="E689" i="33" a="1"/>
  <c r="E689" i="33" s="1"/>
  <c r="E690" i="33" a="1"/>
  <c r="E690" i="33" s="1"/>
  <c r="E691" i="33" a="1"/>
  <c r="E691" i="33" s="1"/>
  <c r="E692" i="33" a="1"/>
  <c r="E692" i="33" s="1"/>
  <c r="E693" i="33" a="1"/>
  <c r="E693" i="33" s="1"/>
  <c r="E694" i="33" a="1"/>
  <c r="E694" i="33" s="1"/>
  <c r="E695" i="33" a="1"/>
  <c r="E695" i="33" s="1"/>
  <c r="E696" i="33" a="1"/>
  <c r="E696" i="33" s="1"/>
  <c r="E697" i="33" a="1"/>
  <c r="E697" i="33" s="1"/>
  <c r="E698" i="33" a="1"/>
  <c r="E698" i="33" s="1"/>
  <c r="E699" i="33" a="1"/>
  <c r="E699" i="33" s="1"/>
  <c r="E700" i="33" a="1"/>
  <c r="E700" i="33" s="1"/>
  <c r="E701" i="33" a="1"/>
  <c r="E701" i="33" s="1"/>
  <c r="E702" i="33" a="1"/>
  <c r="E702" i="33" s="1"/>
  <c r="E703" i="33" a="1"/>
  <c r="E703" i="33" s="1"/>
  <c r="E704" i="33" a="1"/>
  <c r="E704" i="33" s="1"/>
  <c r="E705" i="33" a="1"/>
  <c r="E705" i="33" s="1"/>
  <c r="E706" i="33" a="1"/>
  <c r="E706" i="33" s="1"/>
  <c r="E707" i="33" a="1"/>
  <c r="E707" i="33" s="1"/>
  <c r="E708" i="33" a="1"/>
  <c r="E708" i="33" s="1"/>
  <c r="E709" i="33" a="1"/>
  <c r="E709" i="33" s="1"/>
  <c r="E710" i="33" a="1"/>
  <c r="E710" i="33" s="1"/>
  <c r="E711" i="33" a="1"/>
  <c r="E711" i="33" s="1"/>
  <c r="E712" i="33" a="1"/>
  <c r="E712" i="33" s="1"/>
  <c r="E713" i="33" a="1"/>
  <c r="E713" i="33" s="1"/>
  <c r="E714" i="33" a="1"/>
  <c r="E714" i="33"/>
  <c r="E715" i="33" a="1"/>
  <c r="E715" i="33" s="1"/>
  <c r="E716" i="33" a="1"/>
  <c r="E716" i="33" s="1"/>
  <c r="E717" i="33" a="1"/>
  <c r="E717" i="33" s="1"/>
  <c r="E718" i="33" a="1"/>
  <c r="E718" i="33" s="1"/>
  <c r="E719" i="33" a="1"/>
  <c r="E719" i="33" s="1"/>
  <c r="E720" i="33" a="1"/>
  <c r="E720" i="33" s="1"/>
  <c r="E721" i="33" a="1"/>
  <c r="E721" i="33" s="1"/>
  <c r="E722" i="33" a="1"/>
  <c r="E722" i="33" s="1"/>
  <c r="E723" i="33" a="1"/>
  <c r="E723" i="33"/>
  <c r="E724" i="33" a="1"/>
  <c r="E724" i="33" s="1"/>
  <c r="E725" i="33" a="1"/>
  <c r="E725" i="33" s="1"/>
  <c r="E726" i="33" a="1"/>
  <c r="E726" i="33" s="1"/>
  <c r="E727" i="33" a="1"/>
  <c r="E727" i="33" s="1"/>
  <c r="E728" i="33" a="1"/>
  <c r="E728" i="33" s="1"/>
  <c r="E729" i="33" a="1"/>
  <c r="E729" i="33" s="1"/>
  <c r="E730" i="33" a="1"/>
  <c r="E730" i="33" s="1"/>
  <c r="E731" i="33" a="1"/>
  <c r="E731" i="33" s="1"/>
  <c r="E732" i="33" a="1"/>
  <c r="E732" i="33" s="1"/>
  <c r="E733" i="33" a="1"/>
  <c r="E733" i="33" s="1"/>
  <c r="E734" i="33" a="1"/>
  <c r="E734" i="33" s="1"/>
  <c r="E735" i="33" a="1"/>
  <c r="E735" i="33" s="1"/>
  <c r="E736" i="33" a="1"/>
  <c r="E736" i="33" s="1"/>
  <c r="E737" i="33" a="1"/>
  <c r="E737" i="33" s="1"/>
  <c r="E738" i="33" a="1"/>
  <c r="E738" i="33" s="1"/>
  <c r="E739" i="33" a="1"/>
  <c r="E739" i="33" s="1"/>
  <c r="E740" i="33" a="1"/>
  <c r="E740" i="33" s="1"/>
  <c r="E741" i="33" a="1"/>
  <c r="E741" i="33" s="1"/>
  <c r="E742" i="33" a="1"/>
  <c r="E742" i="33" s="1"/>
  <c r="E743" i="33" a="1"/>
  <c r="E743" i="33" s="1"/>
  <c r="E744" i="33" a="1"/>
  <c r="E744" i="33" s="1"/>
  <c r="E745" i="33" a="1"/>
  <c r="E745" i="33" s="1"/>
  <c r="E746" i="33" a="1"/>
  <c r="E746" i="33" s="1"/>
  <c r="E747" i="33" a="1"/>
  <c r="E747" i="33" s="1"/>
  <c r="E748" i="33" a="1"/>
  <c r="E748" i="33" s="1"/>
  <c r="E749" i="33" a="1"/>
  <c r="E749" i="33" s="1"/>
  <c r="E750" i="33" a="1"/>
  <c r="E750" i="33" s="1"/>
  <c r="E751" i="33" a="1"/>
  <c r="E751" i="33" s="1"/>
  <c r="E752" i="33" a="1"/>
  <c r="E752" i="33" s="1"/>
  <c r="E753" i="33" a="1"/>
  <c r="E753" i="33" s="1"/>
  <c r="E754" i="33" a="1"/>
  <c r="E754" i="33" s="1"/>
  <c r="E755" i="33" a="1"/>
  <c r="E755" i="33" s="1"/>
  <c r="E756" i="33" a="1"/>
  <c r="E756" i="33" s="1"/>
  <c r="E757" i="33" a="1"/>
  <c r="E757" i="33" s="1"/>
  <c r="E758" i="33" a="1"/>
  <c r="E758" i="33" s="1"/>
  <c r="E759" i="33" a="1"/>
  <c r="E759" i="33" s="1"/>
  <c r="E760" i="33" a="1"/>
  <c r="E760" i="33" s="1"/>
  <c r="E761" i="33" a="1"/>
  <c r="E761" i="33" s="1"/>
  <c r="E762" i="33" a="1"/>
  <c r="E762" i="33" s="1"/>
  <c r="E763" i="33" a="1"/>
  <c r="E763" i="33" s="1"/>
  <c r="E764" i="33" a="1"/>
  <c r="E764" i="33" s="1"/>
  <c r="E765" i="33" a="1"/>
  <c r="E765" i="33" s="1"/>
  <c r="E766" i="33" a="1"/>
  <c r="E766" i="33" s="1"/>
  <c r="E767" i="33" a="1"/>
  <c r="E767" i="33" s="1"/>
  <c r="E768" i="33" a="1"/>
  <c r="E768" i="33" s="1"/>
  <c r="E769" i="33" a="1"/>
  <c r="E769" i="33" s="1"/>
  <c r="E770" i="33" a="1"/>
  <c r="E770" i="33" s="1"/>
  <c r="E771" i="33" a="1"/>
  <c r="E771" i="33" s="1"/>
  <c r="E772" i="33" a="1"/>
  <c r="E772" i="33" s="1"/>
  <c r="E773" i="33" a="1"/>
  <c r="E773" i="33" s="1"/>
  <c r="E774" i="33" a="1"/>
  <c r="E774" i="33" s="1"/>
  <c r="E775" i="33" a="1"/>
  <c r="E775" i="33" s="1"/>
  <c r="E776" i="33" a="1"/>
  <c r="E776" i="33" s="1"/>
  <c r="E777" i="33" a="1"/>
  <c r="E777" i="33"/>
  <c r="E778" i="33" a="1"/>
  <c r="E778" i="33" s="1"/>
  <c r="E779" i="33" a="1"/>
  <c r="E779" i="33" s="1"/>
  <c r="E780" i="33" a="1"/>
  <c r="E780" i="33" s="1"/>
  <c r="E781" i="33" a="1"/>
  <c r="E781" i="33" s="1"/>
  <c r="E782" i="33" a="1"/>
  <c r="E782" i="33" s="1"/>
  <c r="E783" i="33" a="1"/>
  <c r="E783" i="33" s="1"/>
  <c r="E784" i="33" a="1"/>
  <c r="E784" i="33" s="1"/>
  <c r="E785" i="33" a="1"/>
  <c r="E785" i="33" s="1"/>
  <c r="E786" i="33" a="1"/>
  <c r="E786" i="33" s="1"/>
  <c r="E787" i="33" a="1"/>
  <c r="E787" i="33" s="1"/>
  <c r="E788" i="33" a="1"/>
  <c r="E788" i="33" s="1"/>
  <c r="E789" i="33" a="1"/>
  <c r="E789" i="33" s="1"/>
  <c r="E790" i="33" a="1"/>
  <c r="E790" i="33" s="1"/>
  <c r="E791" i="33" a="1"/>
  <c r="E791" i="33" s="1"/>
  <c r="E792" i="33" a="1"/>
  <c r="E792" i="33" s="1"/>
  <c r="E793" i="33" a="1"/>
  <c r="E793" i="33" s="1"/>
  <c r="E794" i="33" a="1"/>
  <c r="E794" i="33" s="1"/>
  <c r="E795" i="33" a="1"/>
  <c r="E795" i="33" s="1"/>
  <c r="E796" i="33" a="1"/>
  <c r="E796" i="33" s="1"/>
  <c r="E797" i="33" a="1"/>
  <c r="E797" i="33" s="1"/>
  <c r="E798" i="33" a="1"/>
  <c r="E798" i="33" s="1"/>
  <c r="E799" i="33" a="1"/>
  <c r="E799" i="33" s="1"/>
  <c r="E800" i="33" a="1"/>
  <c r="E800" i="33" s="1"/>
  <c r="E801" i="33" a="1"/>
  <c r="E801" i="33" s="1"/>
  <c r="E802" i="33" a="1"/>
  <c r="E802" i="33" s="1"/>
  <c r="E803" i="33" a="1"/>
  <c r="E803" i="33" s="1"/>
  <c r="E804" i="33" a="1"/>
  <c r="E804" i="33" s="1"/>
  <c r="E805" i="33" a="1"/>
  <c r="E805" i="33" s="1"/>
  <c r="E806" i="33" a="1"/>
  <c r="E806" i="33" s="1"/>
  <c r="E807" i="33" a="1"/>
  <c r="E807" i="33" s="1"/>
  <c r="E808" i="33" a="1"/>
  <c r="E808" i="33" s="1"/>
  <c r="E809" i="33" a="1"/>
  <c r="E809" i="33" s="1"/>
  <c r="E810" i="33" a="1"/>
  <c r="E810" i="33" s="1"/>
  <c r="E811" i="33" a="1"/>
  <c r="E811" i="33" s="1"/>
  <c r="E812" i="33" a="1"/>
  <c r="E812" i="33" s="1"/>
  <c r="E813" i="33" a="1"/>
  <c r="E813" i="33" s="1"/>
  <c r="E814" i="33" a="1"/>
  <c r="E814" i="33" s="1"/>
  <c r="E815" i="33" a="1"/>
  <c r="E815" i="33" s="1"/>
  <c r="E816" i="33" a="1"/>
  <c r="E816" i="33" s="1"/>
  <c r="E817" i="33" a="1"/>
  <c r="E817" i="33" s="1"/>
  <c r="E818" i="33" a="1"/>
  <c r="E818" i="33" s="1"/>
  <c r="E819" i="33" a="1"/>
  <c r="E819" i="33" s="1"/>
  <c r="E820" i="33" a="1"/>
  <c r="E820" i="33" s="1"/>
  <c r="E821" i="33" a="1"/>
  <c r="E821" i="33" s="1"/>
  <c r="E822" i="33" a="1"/>
  <c r="E822" i="33" s="1"/>
  <c r="E823" i="33" a="1"/>
  <c r="E823" i="33" s="1"/>
  <c r="E824" i="33" a="1"/>
  <c r="E824" i="33" s="1"/>
  <c r="E825" i="33" a="1"/>
  <c r="E825" i="33" s="1"/>
  <c r="E826" i="33" a="1"/>
  <c r="E826" i="33" s="1"/>
  <c r="E827" i="33" a="1"/>
  <c r="E827" i="33" s="1"/>
  <c r="E828" i="33" a="1"/>
  <c r="E828" i="33" s="1"/>
  <c r="E829" i="33" a="1"/>
  <c r="E829" i="33" s="1"/>
  <c r="E830" i="33" a="1"/>
  <c r="E830" i="33" s="1"/>
  <c r="E831" i="33" a="1"/>
  <c r="E831" i="33" s="1"/>
  <c r="E832" i="33" a="1"/>
  <c r="E832" i="33" s="1"/>
  <c r="E833" i="33" a="1"/>
  <c r="E833" i="33" s="1"/>
  <c r="E834" i="33" a="1"/>
  <c r="E834" i="33" s="1"/>
  <c r="E835" i="33" a="1"/>
  <c r="E835" i="33" s="1"/>
  <c r="E836" i="33" a="1"/>
  <c r="E836" i="33" s="1"/>
  <c r="E837" i="33" a="1"/>
  <c r="E837" i="33" s="1"/>
  <c r="E838" i="33" a="1"/>
  <c r="E838" i="33" s="1"/>
  <c r="E839" i="33" a="1"/>
  <c r="E839" i="33" s="1"/>
  <c r="E840" i="33" a="1"/>
  <c r="E840" i="33" s="1"/>
  <c r="E841" i="33" a="1"/>
  <c r="E841" i="33" s="1"/>
  <c r="E842" i="33" a="1"/>
  <c r="E842" i="33" s="1"/>
  <c r="E843" i="33" a="1"/>
  <c r="E843" i="33" s="1"/>
  <c r="E844" i="33" a="1"/>
  <c r="E844" i="33" s="1"/>
  <c r="E845" i="33" a="1"/>
  <c r="E845" i="33" s="1"/>
  <c r="E846" i="33" a="1"/>
  <c r="E846" i="33" s="1"/>
  <c r="E847" i="33" a="1"/>
  <c r="E847" i="33" s="1"/>
  <c r="E848" i="33" a="1"/>
  <c r="E848" i="33" s="1"/>
  <c r="E849" i="33" a="1"/>
  <c r="E849" i="33" s="1"/>
  <c r="E850" i="33" a="1"/>
  <c r="E850" i="33" s="1"/>
  <c r="E851" i="33" a="1"/>
  <c r="E851" i="33" s="1"/>
  <c r="E852" i="33" a="1"/>
  <c r="E852" i="33" s="1"/>
  <c r="E853" i="33" a="1"/>
  <c r="E853" i="33" s="1"/>
  <c r="E854" i="33" a="1"/>
  <c r="E854" i="33" s="1"/>
  <c r="E855" i="33" a="1"/>
  <c r="E855" i="33" s="1"/>
  <c r="E856" i="33" a="1"/>
  <c r="E856" i="33" s="1"/>
  <c r="E857" i="33" a="1"/>
  <c r="E857" i="33" s="1"/>
  <c r="E858" i="33" a="1"/>
  <c r="E858" i="33" s="1"/>
  <c r="E859" i="33" a="1"/>
  <c r="E859" i="33" s="1"/>
  <c r="E860" i="33" a="1"/>
  <c r="E860" i="33" s="1"/>
  <c r="E861" i="33" a="1"/>
  <c r="E861" i="33" s="1"/>
  <c r="E862" i="33" a="1"/>
  <c r="E862" i="33" s="1"/>
  <c r="E863" i="33" a="1"/>
  <c r="E863" i="33" s="1"/>
  <c r="E864" i="33" a="1"/>
  <c r="E864" i="33" s="1"/>
  <c r="E865" i="33" a="1"/>
  <c r="E865" i="33" s="1"/>
  <c r="E866" i="33" a="1"/>
  <c r="E866" i="33" s="1"/>
  <c r="E867" i="33" a="1"/>
  <c r="E867" i="33" s="1"/>
  <c r="E868" i="33" a="1"/>
  <c r="E868" i="33" s="1"/>
  <c r="E869" i="33" a="1"/>
  <c r="E869" i="33" s="1"/>
  <c r="E870" i="33" a="1"/>
  <c r="E870" i="33" s="1"/>
  <c r="E871" i="33" a="1"/>
  <c r="E871" i="33" s="1"/>
  <c r="E872" i="33" a="1"/>
  <c r="E872" i="33" s="1"/>
  <c r="E873" i="33" a="1"/>
  <c r="E873" i="33" s="1"/>
  <c r="E874" i="33" a="1"/>
  <c r="E874" i="33" s="1"/>
  <c r="E875" i="33" a="1"/>
  <c r="E875" i="33" s="1"/>
  <c r="E876" i="33" a="1"/>
  <c r="E876" i="33" s="1"/>
  <c r="E877" i="33" a="1"/>
  <c r="E877" i="33" s="1"/>
  <c r="E878" i="33" a="1"/>
  <c r="E878" i="33" s="1"/>
  <c r="E879" i="33" a="1"/>
  <c r="E879" i="33" s="1"/>
  <c r="E880" i="33" a="1"/>
  <c r="E880" i="33" s="1"/>
  <c r="E881" i="33" a="1"/>
  <c r="E881" i="33" s="1"/>
  <c r="E882" i="33" a="1"/>
  <c r="E882" i="33" s="1"/>
  <c r="E883" i="33" a="1"/>
  <c r="E883" i="33" s="1"/>
  <c r="E884" i="33" a="1"/>
  <c r="E884" i="33" s="1"/>
  <c r="E885" i="33" a="1"/>
  <c r="E885" i="33" s="1"/>
  <c r="E886" i="33" a="1"/>
  <c r="E886" i="33" s="1"/>
  <c r="E887" i="33" a="1"/>
  <c r="E887" i="33" s="1"/>
  <c r="E888" i="33" a="1"/>
  <c r="E888" i="33" s="1"/>
  <c r="E889" i="33" a="1"/>
  <c r="E889" i="33" s="1"/>
  <c r="E890" i="33" a="1"/>
  <c r="E890" i="33" s="1"/>
  <c r="E891" i="33" a="1"/>
  <c r="E891" i="33" s="1"/>
  <c r="E892" i="33" a="1"/>
  <c r="E892" i="33" s="1"/>
  <c r="E893" i="33" a="1"/>
  <c r="E893" i="33" s="1"/>
  <c r="E894" i="33" a="1"/>
  <c r="E894" i="33" s="1"/>
  <c r="E895" i="33" a="1"/>
  <c r="E895" i="33" s="1"/>
  <c r="E896" i="33" a="1"/>
  <c r="E896" i="33" s="1"/>
  <c r="E897" i="33" a="1"/>
  <c r="E897" i="33" s="1"/>
  <c r="E898" i="33" a="1"/>
  <c r="E898" i="33" s="1"/>
  <c r="E899" i="33" a="1"/>
  <c r="E899" i="33" s="1"/>
  <c r="E900" i="33" a="1"/>
  <c r="E900" i="33" s="1"/>
  <c r="E901" i="33" a="1"/>
  <c r="E901" i="33" s="1"/>
  <c r="E902" i="33" a="1"/>
  <c r="E902" i="33" s="1"/>
  <c r="E903" i="33" a="1"/>
  <c r="E903" i="33" s="1"/>
  <c r="E904" i="33" a="1"/>
  <c r="E904" i="33" s="1"/>
  <c r="E905" i="33" a="1"/>
  <c r="E905" i="33" s="1"/>
  <c r="E906" i="33" a="1"/>
  <c r="E906" i="33" s="1"/>
  <c r="E907" i="33" a="1"/>
  <c r="E907" i="33" s="1"/>
  <c r="E908" i="33" a="1"/>
  <c r="E908" i="33" s="1"/>
  <c r="E909" i="33" a="1"/>
  <c r="E909" i="33" s="1"/>
  <c r="E910" i="33" a="1"/>
  <c r="E910" i="33" s="1"/>
  <c r="E911" i="33" a="1"/>
  <c r="E911" i="33" s="1"/>
  <c r="E912" i="33" a="1"/>
  <c r="E912" i="33" s="1"/>
  <c r="E913" i="33" a="1"/>
  <c r="E913" i="33" s="1"/>
  <c r="E914" i="33" a="1"/>
  <c r="E914" i="33" s="1"/>
  <c r="E915" i="33" a="1"/>
  <c r="E915" i="33" s="1"/>
  <c r="E916" i="33" a="1"/>
  <c r="E916" i="33" s="1"/>
  <c r="E917" i="33" a="1"/>
  <c r="E917" i="33" s="1"/>
  <c r="E918" i="33" a="1"/>
  <c r="E918" i="33" s="1"/>
  <c r="E919" i="33" a="1"/>
  <c r="E919" i="33" s="1"/>
  <c r="E920" i="33" a="1"/>
  <c r="E920" i="33" s="1"/>
  <c r="E921" i="33" a="1"/>
  <c r="E921" i="33" s="1"/>
  <c r="E922" i="33" a="1"/>
  <c r="E922" i="33" s="1"/>
  <c r="E923" i="33" a="1"/>
  <c r="E923" i="33" s="1"/>
  <c r="E924" i="33" a="1"/>
  <c r="E924" i="33" s="1"/>
  <c r="E925" i="33" a="1"/>
  <c r="E925" i="33" s="1"/>
  <c r="E926" i="33" a="1"/>
  <c r="E926" i="33" s="1"/>
  <c r="E927" i="33" a="1"/>
  <c r="E927" i="33" s="1"/>
  <c r="E928" i="33" a="1"/>
  <c r="E928" i="33" s="1"/>
  <c r="E929" i="33" a="1"/>
  <c r="E929" i="33" s="1"/>
  <c r="E930" i="33" a="1"/>
  <c r="E930" i="33" s="1"/>
  <c r="E931" i="33" a="1"/>
  <c r="E931" i="33" s="1"/>
  <c r="E932" i="33" a="1"/>
  <c r="E932" i="33" s="1"/>
  <c r="E933" i="33" a="1"/>
  <c r="E933" i="33" s="1"/>
  <c r="E934" i="33" a="1"/>
  <c r="E934" i="33" s="1"/>
  <c r="E935" i="33" a="1"/>
  <c r="E935" i="33" s="1"/>
  <c r="E936" i="33" a="1"/>
  <c r="E936" i="33" s="1"/>
  <c r="E937" i="33" a="1"/>
  <c r="E937" i="33" s="1"/>
  <c r="E938" i="33" a="1"/>
  <c r="E938" i="33" s="1"/>
  <c r="E939" i="33" a="1"/>
  <c r="E939" i="33" s="1"/>
  <c r="E940" i="33" a="1"/>
  <c r="E940" i="33" s="1"/>
  <c r="E941" i="33" a="1"/>
  <c r="E941" i="33" s="1"/>
  <c r="E942" i="33" a="1"/>
  <c r="E942" i="33" s="1"/>
  <c r="E943" i="33" a="1"/>
  <c r="E943" i="33" s="1"/>
  <c r="E944" i="33" a="1"/>
  <c r="E944" i="33" s="1"/>
  <c r="E945" i="33" a="1"/>
  <c r="E945" i="33" s="1"/>
  <c r="E946" i="33" a="1"/>
  <c r="E946" i="33" s="1"/>
  <c r="E947" i="33" a="1"/>
  <c r="E947" i="33" s="1"/>
  <c r="E948" i="33" a="1"/>
  <c r="E948" i="33" s="1"/>
  <c r="E949" i="33" a="1"/>
  <c r="E949" i="33" s="1"/>
  <c r="E950" i="33" a="1"/>
  <c r="E950" i="33" s="1"/>
  <c r="E951" i="33" a="1"/>
  <c r="E951" i="33" s="1"/>
  <c r="E952" i="33" a="1"/>
  <c r="E952" i="33" s="1"/>
  <c r="E953" i="33" a="1"/>
  <c r="E953" i="33" s="1"/>
  <c r="E954" i="33" a="1"/>
  <c r="E954" i="33" s="1"/>
  <c r="E955" i="33" a="1"/>
  <c r="E955" i="33" s="1"/>
  <c r="E956" i="33" a="1"/>
  <c r="E956" i="33" s="1"/>
  <c r="E957" i="33" a="1"/>
  <c r="E957" i="33" s="1"/>
  <c r="E958" i="33" a="1"/>
  <c r="E958" i="33" s="1"/>
  <c r="E959" i="33" a="1"/>
  <c r="E959" i="33" s="1"/>
  <c r="E960" i="33" a="1"/>
  <c r="E960" i="33" s="1"/>
  <c r="E961" i="33" a="1"/>
  <c r="E961" i="33" s="1"/>
  <c r="E962" i="33" a="1"/>
  <c r="E962" i="33" s="1"/>
  <c r="E963" i="33" a="1"/>
  <c r="E963" i="33" s="1"/>
  <c r="E964" i="33" a="1"/>
  <c r="E964" i="33" s="1"/>
  <c r="E965" i="33" a="1"/>
  <c r="E965" i="33" s="1"/>
  <c r="E966" i="33" a="1"/>
  <c r="E966" i="33" s="1"/>
  <c r="E967" i="33" a="1"/>
  <c r="E967" i="33" s="1"/>
  <c r="E968" i="33" a="1"/>
  <c r="E968" i="33" s="1"/>
  <c r="E969" i="33" a="1"/>
  <c r="E969" i="33" s="1"/>
  <c r="E970" i="33" a="1"/>
  <c r="E970" i="33" s="1"/>
  <c r="E971" i="33" a="1"/>
  <c r="E971" i="33" s="1"/>
  <c r="E972" i="33" a="1"/>
  <c r="E972" i="33" s="1"/>
  <c r="E973" i="33" a="1"/>
  <c r="E973" i="33" s="1"/>
  <c r="E974" i="33" a="1"/>
  <c r="E974" i="33" s="1"/>
  <c r="E975" i="33" a="1"/>
  <c r="E975" i="33" s="1"/>
  <c r="E976" i="33" a="1"/>
  <c r="E976" i="33" s="1"/>
  <c r="E977" i="33" a="1"/>
  <c r="E977" i="33" s="1"/>
  <c r="E978" i="33" a="1"/>
  <c r="E978" i="33" s="1"/>
  <c r="E979" i="33" a="1"/>
  <c r="E979" i="33" s="1"/>
  <c r="E980" i="33" a="1"/>
  <c r="E980" i="33" s="1"/>
  <c r="E981" i="33" a="1"/>
  <c r="E981" i="33" s="1"/>
  <c r="E982" i="33" a="1"/>
  <c r="E982" i="33" s="1"/>
  <c r="E983" i="33" a="1"/>
  <c r="E983" i="33" s="1"/>
  <c r="E984" i="33" a="1"/>
  <c r="E984" i="33" s="1"/>
  <c r="E985" i="33" a="1"/>
  <c r="E985" i="33" s="1"/>
  <c r="E986" i="33" a="1"/>
  <c r="E986" i="33" s="1"/>
  <c r="E987" i="33" a="1"/>
  <c r="E987" i="33" s="1"/>
  <c r="E988" i="33" a="1"/>
  <c r="E988" i="33" s="1"/>
  <c r="E989" i="33" a="1"/>
  <c r="E989" i="33" s="1"/>
  <c r="E990" i="33" a="1"/>
  <c r="E990" i="33" s="1"/>
  <c r="E991" i="33" a="1"/>
  <c r="E991" i="33" s="1"/>
  <c r="E992" i="33" a="1"/>
  <c r="E992" i="33" s="1"/>
  <c r="E993" i="33" a="1"/>
  <c r="E993" i="33" s="1"/>
  <c r="E994" i="33" a="1"/>
  <c r="E994" i="33" s="1"/>
  <c r="E995" i="33" a="1"/>
  <c r="E995" i="33" s="1"/>
  <c r="E996" i="33" a="1"/>
  <c r="E996" i="33" s="1"/>
  <c r="E997" i="33" a="1"/>
  <c r="E997" i="33" s="1"/>
  <c r="E998" i="33" a="1"/>
  <c r="E998" i="33" s="1"/>
  <c r="E999" i="33" a="1"/>
  <c r="E999" i="33" s="1"/>
  <c r="E1000" i="33" a="1"/>
  <c r="E1000" i="33" s="1"/>
  <c r="E1001" i="33" a="1"/>
  <c r="E1001" i="33" s="1"/>
  <c r="E1002" i="33" a="1"/>
  <c r="E1002" i="33" s="1"/>
  <c r="E1003" i="33" a="1"/>
  <c r="E1003" i="33" s="1"/>
  <c r="E1004" i="33" a="1"/>
  <c r="E1004" i="33" s="1"/>
  <c r="E1005" i="33" a="1"/>
  <c r="E1005" i="33" s="1"/>
  <c r="E1006" i="33" a="1"/>
  <c r="E1006" i="33" s="1"/>
  <c r="E1007" i="33" a="1"/>
  <c r="E1007" i="33" s="1"/>
  <c r="E1008" i="33" a="1"/>
  <c r="E1008" i="33" s="1"/>
  <c r="E1009" i="33" a="1"/>
  <c r="E1009" i="33" s="1"/>
  <c r="E1010" i="33" a="1"/>
  <c r="E1010" i="33" s="1"/>
  <c r="E1011" i="33" a="1"/>
  <c r="E1011" i="33" s="1"/>
  <c r="E1012" i="33" a="1"/>
  <c r="E1012" i="33" s="1"/>
  <c r="E1013" i="33" a="1"/>
  <c r="E1013" i="33" s="1"/>
  <c r="E1014" i="33" a="1"/>
  <c r="E1014" i="33" s="1"/>
  <c r="E1015" i="33" a="1"/>
  <c r="E1015" i="33" s="1"/>
  <c r="E1016" i="33" a="1"/>
  <c r="E1016" i="33" s="1"/>
  <c r="E1017" i="33" a="1"/>
  <c r="E1017" i="33" s="1"/>
  <c r="E1018" i="33" a="1"/>
  <c r="E1018" i="33" s="1"/>
  <c r="E1019" i="33" a="1"/>
  <c r="E1019" i="33" s="1"/>
  <c r="E1020" i="33" a="1"/>
  <c r="E1020" i="33" s="1"/>
  <c r="E1021" i="33" a="1"/>
  <c r="E1021" i="33" s="1"/>
  <c r="E1022" i="33" a="1"/>
  <c r="E1022" i="33" s="1"/>
  <c r="E1023" i="33" a="1"/>
  <c r="E1023" i="33" s="1"/>
  <c r="E1024" i="33" a="1"/>
  <c r="E1024" i="33" s="1"/>
  <c r="E1025" i="33" a="1"/>
  <c r="E1025" i="33" s="1"/>
  <c r="E1026" i="33" a="1"/>
  <c r="E1026" i="33" s="1"/>
  <c r="E1027" i="33" a="1"/>
  <c r="E1027" i="33" s="1"/>
  <c r="E1028" i="33" a="1"/>
  <c r="E1028" i="33" s="1"/>
  <c r="E1029" i="33" a="1"/>
  <c r="E1029" i="33" s="1"/>
  <c r="E1030" i="33" a="1"/>
  <c r="E1030" i="33" s="1"/>
  <c r="E1031" i="33" a="1"/>
  <c r="E1031" i="33" s="1"/>
  <c r="E1032" i="33" a="1"/>
  <c r="E1032" i="33" s="1"/>
  <c r="E1033" i="33" a="1"/>
  <c r="E1033" i="33" s="1"/>
  <c r="E1034" i="33" a="1"/>
  <c r="E1034" i="33" s="1"/>
  <c r="E1035" i="33" a="1"/>
  <c r="E1035" i="33" s="1"/>
  <c r="E1036" i="33" a="1"/>
  <c r="E1036" i="33" s="1"/>
  <c r="E1037" i="33" a="1"/>
  <c r="E1037" i="33" s="1"/>
  <c r="E1038" i="33" a="1"/>
  <c r="E1038" i="33" s="1"/>
  <c r="E1039" i="33" a="1"/>
  <c r="E1039" i="33" s="1"/>
  <c r="E1040" i="33" a="1"/>
  <c r="E1040" i="33" s="1"/>
  <c r="E1041" i="33" a="1"/>
  <c r="E1041" i="33" s="1"/>
  <c r="E1042" i="33" a="1"/>
  <c r="E1042" i="33" s="1"/>
  <c r="E1043" i="33" a="1"/>
  <c r="E1043" i="33" s="1"/>
  <c r="E1044" i="33" a="1"/>
  <c r="E1044" i="33" s="1"/>
  <c r="E1045" i="33" a="1"/>
  <c r="E1045" i="33" s="1"/>
  <c r="E1046" i="33" a="1"/>
  <c r="E1046" i="33" s="1"/>
  <c r="E1047" i="33" a="1"/>
  <c r="E1047" i="33" s="1"/>
  <c r="E1048" i="33" a="1"/>
  <c r="E1048" i="33" s="1"/>
  <c r="E1049" i="33" a="1"/>
  <c r="E1049" i="33" s="1"/>
  <c r="E1050" i="33" a="1"/>
  <c r="E1050" i="33" s="1"/>
  <c r="E1051" i="33" a="1"/>
  <c r="E1051" i="33" s="1"/>
  <c r="E1052" i="33" a="1"/>
  <c r="E1052" i="33" s="1"/>
  <c r="E1053" i="33" a="1"/>
  <c r="E1053" i="33" s="1"/>
  <c r="E1054" i="33" a="1"/>
  <c r="E1054" i="33" s="1"/>
  <c r="E1055" i="33" a="1"/>
  <c r="E1055" i="33" s="1"/>
  <c r="E1056" i="33" a="1"/>
  <c r="E1056" i="33" s="1"/>
  <c r="E1057" i="33" a="1"/>
  <c r="E1057" i="33" s="1"/>
  <c r="E1058" i="33" a="1"/>
  <c r="E1058" i="33" s="1"/>
  <c r="E1059" i="33" a="1"/>
  <c r="E1059" i="33" s="1"/>
  <c r="E1060" i="33" a="1"/>
  <c r="E1060" i="33" s="1"/>
  <c r="E1061" i="33" a="1"/>
  <c r="E1061" i="33" s="1"/>
  <c r="E1062" i="33" a="1"/>
  <c r="E1062" i="33"/>
  <c r="E1063" i="33" a="1"/>
  <c r="E1063" i="33" s="1"/>
  <c r="E1064" i="33" a="1"/>
  <c r="E1064" i="33" s="1"/>
  <c r="E1065" i="33" a="1"/>
  <c r="E1065" i="33" s="1"/>
  <c r="E1066" i="33" a="1"/>
  <c r="E1066" i="33" s="1"/>
  <c r="E1067" i="33" a="1"/>
  <c r="E1067" i="33" s="1"/>
  <c r="E1068" i="33" a="1"/>
  <c r="E1068" i="33" s="1"/>
  <c r="E1069" i="33" a="1"/>
  <c r="E1069" i="33" s="1"/>
  <c r="E1070" i="33" a="1"/>
  <c r="E1070" i="33" s="1"/>
  <c r="E1071" i="33" a="1"/>
  <c r="E1071" i="33" s="1"/>
  <c r="E1072" i="33" a="1"/>
  <c r="E1072" i="33" s="1"/>
  <c r="E1073" i="33" a="1"/>
  <c r="E1073" i="33" s="1"/>
  <c r="E1074" i="33" a="1"/>
  <c r="E1074" i="33" s="1"/>
  <c r="E1075" i="33" a="1"/>
  <c r="E1075" i="33" s="1"/>
  <c r="E1076" i="33" a="1"/>
  <c r="E1076" i="33" s="1"/>
  <c r="E1077" i="33" a="1"/>
  <c r="E1077" i="33" s="1"/>
  <c r="E1078" i="33" a="1"/>
  <c r="E1078" i="33" s="1"/>
  <c r="E1079" i="33" a="1"/>
  <c r="E1079" i="33" s="1"/>
  <c r="E1080" i="33" a="1"/>
  <c r="E1080" i="33" s="1"/>
  <c r="E1081" i="33" a="1"/>
  <c r="E1081" i="33" s="1"/>
  <c r="E1082" i="33" a="1"/>
  <c r="E1082" i="33" s="1"/>
  <c r="E1083" i="33" a="1"/>
  <c r="E1083" i="33" s="1"/>
  <c r="E1084" i="33" a="1"/>
  <c r="E1084" i="33" s="1"/>
  <c r="E1085" i="33" a="1"/>
  <c r="E1085" i="33" s="1"/>
  <c r="E1086" i="33" a="1"/>
  <c r="E1086" i="33" s="1"/>
  <c r="E1087" i="33" a="1"/>
  <c r="E1087" i="33" s="1"/>
  <c r="E1088" i="33" a="1"/>
  <c r="E1088" i="33" s="1"/>
  <c r="E1089" i="33" a="1"/>
  <c r="E1089" i="33" s="1"/>
  <c r="E1090" i="33" a="1"/>
  <c r="E1090" i="33" s="1"/>
  <c r="E1091" i="33" a="1"/>
  <c r="E1091" i="33" s="1"/>
  <c r="E1092" i="33" a="1"/>
  <c r="E1092" i="33" s="1"/>
  <c r="E1093" i="33" a="1"/>
  <c r="E1093" i="33" s="1"/>
  <c r="E1094" i="33" a="1"/>
  <c r="E1094" i="33" s="1"/>
  <c r="E1095" i="33" a="1"/>
  <c r="E1095" i="33" s="1"/>
  <c r="E1096" i="33" a="1"/>
  <c r="E1096" i="33" s="1"/>
  <c r="E1097" i="33" a="1"/>
  <c r="E1097" i="33" s="1"/>
  <c r="E1098" i="33" a="1"/>
  <c r="E1098" i="33"/>
  <c r="E1099" i="33" a="1"/>
  <c r="E1099" i="33" s="1"/>
  <c r="E1100" i="33" a="1"/>
  <c r="E1100" i="33" s="1"/>
  <c r="E1101" i="33" a="1"/>
  <c r="E1101" i="33" s="1"/>
  <c r="E1102" i="33" a="1"/>
  <c r="E1102" i="33" s="1"/>
  <c r="E1103" i="33" a="1"/>
  <c r="E1103" i="33" s="1"/>
  <c r="E1104" i="33" a="1"/>
  <c r="E1104" i="33" s="1"/>
  <c r="E1105" i="33" a="1"/>
  <c r="E1105" i="33" s="1"/>
  <c r="E1106" i="33" a="1"/>
  <c r="E1106" i="33" s="1"/>
  <c r="E1107" i="33" a="1"/>
  <c r="E1107" i="33" s="1"/>
  <c r="E1108" i="33" a="1"/>
  <c r="E1108" i="33" s="1"/>
  <c r="E1109" i="33" a="1"/>
  <c r="E1109" i="33" s="1"/>
  <c r="E1110" i="33" a="1"/>
  <c r="E1110" i="33" s="1"/>
  <c r="E1111" i="33" a="1"/>
  <c r="E1111" i="33" s="1"/>
  <c r="E1112" i="33" a="1"/>
  <c r="E1112" i="33" s="1"/>
  <c r="E1113" i="33" a="1"/>
  <c r="E1113" i="33" s="1"/>
  <c r="E1114" i="33" a="1"/>
  <c r="E1114" i="33" s="1"/>
  <c r="E1115" i="33" a="1"/>
  <c r="E1115" i="33" s="1"/>
  <c r="E1116" i="33" a="1"/>
  <c r="E1116" i="33" s="1"/>
  <c r="E1117" i="33" a="1"/>
  <c r="E1117" i="33" s="1"/>
  <c r="E1118" i="33" a="1"/>
  <c r="E1118" i="33" s="1"/>
  <c r="E1119" i="33" a="1"/>
  <c r="E1119" i="33" s="1"/>
  <c r="E1120" i="33" a="1"/>
  <c r="E1120" i="33" s="1"/>
  <c r="E1121" i="33" a="1"/>
  <c r="E1121" i="33" s="1"/>
  <c r="E1122" i="33" a="1"/>
  <c r="E1122" i="33" s="1"/>
  <c r="E1123" i="33" a="1"/>
  <c r="E1123" i="33" s="1"/>
  <c r="E1124" i="33" a="1"/>
  <c r="E1124" i="33" s="1"/>
  <c r="E1125" i="33" a="1"/>
  <c r="E1125" i="33" s="1"/>
  <c r="E1126" i="33" a="1"/>
  <c r="E1126" i="33" s="1"/>
  <c r="E1127" i="33" a="1"/>
  <c r="E1127" i="33" s="1"/>
  <c r="E1128" i="33" a="1"/>
  <c r="E1128" i="33" s="1"/>
  <c r="E1129" i="33" a="1"/>
  <c r="E1129" i="33" s="1"/>
  <c r="E1130" i="33" a="1"/>
  <c r="E1130" i="33" s="1"/>
  <c r="E1131" i="33" a="1"/>
  <c r="E1131" i="33" s="1"/>
  <c r="E1132" i="33" a="1"/>
  <c r="E1132" i="33" s="1"/>
  <c r="E1133" i="33" a="1"/>
  <c r="E1133" i="33" s="1"/>
  <c r="E1134" i="33" a="1"/>
  <c r="E1134" i="33" s="1"/>
  <c r="E1135" i="33" a="1"/>
  <c r="E1135" i="33" s="1"/>
  <c r="E1136" i="33" a="1"/>
  <c r="E1136" i="33" s="1"/>
  <c r="E1137" i="33" a="1"/>
  <c r="E1137" i="33" s="1"/>
  <c r="E1138" i="33" a="1"/>
  <c r="E1138" i="33" s="1"/>
  <c r="E1139" i="33" a="1"/>
  <c r="E1139" i="33" s="1"/>
  <c r="E1140" i="33" a="1"/>
  <c r="E1140" i="33" s="1"/>
  <c r="E1141" i="33" a="1"/>
  <c r="E1141" i="33" s="1"/>
  <c r="E1142" i="33" a="1"/>
  <c r="E1142" i="33" s="1"/>
  <c r="E1143" i="33" a="1"/>
  <c r="E1143" i="33" s="1"/>
  <c r="E1144" i="33" a="1"/>
  <c r="E1144" i="33" s="1"/>
  <c r="E1145" i="33" a="1"/>
  <c r="E1145" i="33" s="1"/>
  <c r="E1146" i="33" a="1"/>
  <c r="E1146" i="33" s="1"/>
  <c r="E1147" i="33" a="1"/>
  <c r="E1147" i="33" s="1"/>
  <c r="E1148" i="33" a="1"/>
  <c r="E1148" i="33" s="1"/>
  <c r="E1149" i="33" a="1"/>
  <c r="E1149" i="33" s="1"/>
  <c r="E1150" i="33" a="1"/>
  <c r="E1150" i="33" s="1"/>
  <c r="E1151" i="33" a="1"/>
  <c r="E1151" i="33" s="1"/>
  <c r="E1152" i="33" a="1"/>
  <c r="E1152" i="33" s="1"/>
  <c r="E1153" i="33" a="1"/>
  <c r="E1153" i="33" s="1"/>
  <c r="E1154" i="33" a="1"/>
  <c r="E1154" i="33" s="1"/>
  <c r="E1155" i="33" a="1"/>
  <c r="E1155" i="33" s="1"/>
  <c r="E1156" i="33" a="1"/>
  <c r="E1156" i="33" s="1"/>
  <c r="E1157" i="33" a="1"/>
  <c r="E1157" i="33" s="1"/>
  <c r="E1158" i="33" a="1"/>
  <c r="E1158" i="33" s="1"/>
  <c r="E1159" i="33" a="1"/>
  <c r="E1159" i="33" s="1"/>
  <c r="E1160" i="33" a="1"/>
  <c r="E1160" i="33" s="1"/>
  <c r="E1161" i="33" a="1"/>
  <c r="E1161" i="33" s="1"/>
  <c r="E1162" i="33" a="1"/>
  <c r="E1162" i="33" s="1"/>
  <c r="E1163" i="33" a="1"/>
  <c r="E1163" i="33" s="1"/>
  <c r="E1164" i="33" a="1"/>
  <c r="E1164" i="33" s="1"/>
  <c r="E1165" i="33" a="1"/>
  <c r="E1165" i="33" s="1"/>
  <c r="E1166" i="33" a="1"/>
  <c r="E1166" i="33" s="1"/>
  <c r="E1167" i="33" a="1"/>
  <c r="E1167" i="33" s="1"/>
  <c r="E1168" i="33" a="1"/>
  <c r="E1168" i="33" s="1"/>
  <c r="E1169" i="33" a="1"/>
  <c r="E1169" i="33" s="1"/>
  <c r="E1170" i="33" a="1"/>
  <c r="E1170" i="33" s="1"/>
  <c r="E1171" i="33" a="1"/>
  <c r="E1171" i="33" s="1"/>
  <c r="E1172" i="33" a="1"/>
  <c r="E1172" i="33" s="1"/>
  <c r="E1173" i="33" a="1"/>
  <c r="E1173" i="33" s="1"/>
  <c r="E1174" i="33" a="1"/>
  <c r="E1174" i="33" s="1"/>
  <c r="E1175" i="33" a="1"/>
  <c r="E1175" i="33" s="1"/>
  <c r="E1176" i="33" a="1"/>
  <c r="E1176" i="33" s="1"/>
  <c r="E1177" i="33" a="1"/>
  <c r="E1177" i="33" s="1"/>
  <c r="E1178" i="33" a="1"/>
  <c r="E1178" i="33" s="1"/>
  <c r="E1179" i="33" a="1"/>
  <c r="E1179" i="33" s="1"/>
  <c r="E1180" i="33" a="1"/>
  <c r="E1180" i="33" s="1"/>
  <c r="E1181" i="33" a="1"/>
  <c r="E1181" i="33" s="1"/>
  <c r="E1182" i="33" a="1"/>
  <c r="E1182" i="33" s="1"/>
  <c r="E1183" i="33" a="1"/>
  <c r="E1183" i="33" s="1"/>
  <c r="E1184" i="33" a="1"/>
  <c r="E1184" i="33" s="1"/>
  <c r="E1185" i="33" a="1"/>
  <c r="E1185" i="33" s="1"/>
  <c r="E1186" i="33" a="1"/>
  <c r="E1186" i="33" s="1"/>
  <c r="E1187" i="33" a="1"/>
  <c r="E1187" i="33" s="1"/>
  <c r="E1188" i="33" a="1"/>
  <c r="E1188" i="33" s="1"/>
  <c r="E1189" i="33" a="1"/>
  <c r="E1189" i="33" s="1"/>
  <c r="E1190" i="33" a="1"/>
  <c r="E1190" i="33" s="1"/>
  <c r="E1191" i="33" a="1"/>
  <c r="E1191" i="33" s="1"/>
  <c r="E1192" i="33" a="1"/>
  <c r="E1192" i="33" s="1"/>
  <c r="E1193" i="33" a="1"/>
  <c r="E1193" i="33" s="1"/>
  <c r="E1194" i="33" a="1"/>
  <c r="E1194" i="33" s="1"/>
  <c r="E1195" i="33" a="1"/>
  <c r="E1195" i="33" s="1"/>
  <c r="E1196" i="33" a="1"/>
  <c r="E1196" i="33" s="1"/>
  <c r="E1197" i="33" a="1"/>
  <c r="E1197" i="33" s="1"/>
  <c r="E1198" i="33" a="1"/>
  <c r="E1198" i="33" s="1"/>
  <c r="E1199" i="33" a="1"/>
  <c r="E1199" i="33" s="1"/>
  <c r="E1200" i="33" a="1"/>
  <c r="E1200" i="33" s="1"/>
  <c r="E1201" i="33" a="1"/>
  <c r="E1201" i="33" s="1"/>
  <c r="E1202" i="33" a="1"/>
  <c r="E1202" i="33" s="1"/>
  <c r="E1203" i="33" a="1"/>
  <c r="E1203" i="33" s="1"/>
  <c r="E1204" i="33" a="1"/>
  <c r="E1204" i="33" s="1"/>
  <c r="E1205" i="33" a="1"/>
  <c r="E1205" i="33" s="1"/>
  <c r="E1206" i="33" a="1"/>
  <c r="E1206" i="33" s="1"/>
  <c r="E1207" i="33" a="1"/>
  <c r="E1207" i="33" s="1"/>
  <c r="E1208" i="33" a="1"/>
  <c r="E1208" i="33" s="1"/>
  <c r="E1209" i="33" a="1"/>
  <c r="E1209" i="33" s="1"/>
  <c r="E1210" i="33" a="1"/>
  <c r="E1210" i="33" s="1"/>
  <c r="E1211" i="33" a="1"/>
  <c r="E1211" i="33" s="1"/>
  <c r="E1212" i="33" a="1"/>
  <c r="E1212" i="33" s="1"/>
  <c r="E1213" i="33" a="1"/>
  <c r="E1213" i="33" s="1"/>
  <c r="E1214" i="33" a="1"/>
  <c r="E1214" i="33" s="1"/>
  <c r="E1215" i="33" a="1"/>
  <c r="E1215" i="33" s="1"/>
  <c r="E1216" i="33" a="1"/>
  <c r="E1216" i="33" s="1"/>
  <c r="E1217" i="33" a="1"/>
  <c r="E1217" i="33" s="1"/>
  <c r="E1218" i="33" a="1"/>
  <c r="E1218" i="33" s="1"/>
  <c r="E1219" i="33" a="1"/>
  <c r="E1219" i="33" s="1"/>
  <c r="E1220" i="33" a="1"/>
  <c r="E1220" i="33" s="1"/>
  <c r="E1221" i="33" a="1"/>
  <c r="E1221" i="33" s="1"/>
  <c r="E1222" i="33" a="1"/>
  <c r="E1222" i="33" s="1"/>
  <c r="E1223" i="33" a="1"/>
  <c r="E1223" i="33" s="1"/>
  <c r="E1224" i="33" a="1"/>
  <c r="E1224" i="33" s="1"/>
  <c r="E1225" i="33" a="1"/>
  <c r="E1225" i="33" s="1"/>
  <c r="E1226" i="33" a="1"/>
  <c r="E1226" i="33" s="1"/>
  <c r="E1227" i="33" a="1"/>
  <c r="E1227" i="33" s="1"/>
  <c r="E1228" i="33" a="1"/>
  <c r="E1228" i="33" s="1"/>
  <c r="E1229" i="33" a="1"/>
  <c r="E1229" i="33" s="1"/>
  <c r="E1230" i="33" a="1"/>
  <c r="E1230" i="33" s="1"/>
  <c r="E1231" i="33" a="1"/>
  <c r="E1231" i="33" s="1"/>
  <c r="E1232" i="33" a="1"/>
  <c r="E1232" i="33" s="1"/>
  <c r="E1233" i="33" a="1"/>
  <c r="E1233" i="33"/>
  <c r="E1234" i="33" a="1"/>
  <c r="E1234" i="33" s="1"/>
  <c r="E1235" i="33" a="1"/>
  <c r="E1235" i="33" s="1"/>
  <c r="E1236" i="33" a="1"/>
  <c r="E1236" i="33" s="1"/>
  <c r="E1237" i="33" a="1"/>
  <c r="E1237" i="33" s="1"/>
  <c r="E1238" i="33" a="1"/>
  <c r="E1238" i="33" s="1"/>
  <c r="E1239" i="33" a="1"/>
  <c r="E1239" i="33" s="1"/>
  <c r="E1240" i="33" a="1"/>
  <c r="E1240" i="33" s="1"/>
  <c r="E1241" i="33" a="1"/>
  <c r="E1241" i="33" s="1"/>
  <c r="E1242" i="33" a="1"/>
  <c r="E1242" i="33" s="1"/>
  <c r="E1243" i="33" a="1"/>
  <c r="E1243" i="33" s="1"/>
  <c r="E1244" i="33" a="1"/>
  <c r="E1244" i="33" s="1"/>
  <c r="E1245" i="33" a="1"/>
  <c r="E1245" i="33" s="1"/>
  <c r="E1246" i="33" a="1"/>
  <c r="E1246" i="33" s="1"/>
  <c r="E1247" i="33" a="1"/>
  <c r="E1247" i="33" s="1"/>
  <c r="E1248" i="33" a="1"/>
  <c r="E1248" i="33" s="1"/>
  <c r="E1249" i="33" a="1"/>
  <c r="E1249" i="33" s="1"/>
  <c r="E1250" i="33" a="1"/>
  <c r="E1250" i="33" s="1"/>
  <c r="E1251" i="33" a="1"/>
  <c r="E1251" i="33" s="1"/>
  <c r="E1252" i="33" a="1"/>
  <c r="E1252" i="33" s="1"/>
  <c r="E1253" i="33" a="1"/>
  <c r="E1253" i="33" s="1"/>
  <c r="E1254" i="33" a="1"/>
  <c r="E1254" i="33" s="1"/>
  <c r="E1255" i="33" a="1"/>
  <c r="E1255" i="33" s="1"/>
  <c r="E1256" i="33" a="1"/>
  <c r="E1256" i="33" s="1"/>
  <c r="E1257" i="33" a="1"/>
  <c r="E1257" i="33" s="1"/>
  <c r="E1258" i="33" a="1"/>
  <c r="E1258" i="33" s="1"/>
  <c r="E1259" i="33" a="1"/>
  <c r="E1259" i="33" s="1"/>
  <c r="E1260" i="33" a="1"/>
  <c r="E1260" i="33" s="1"/>
  <c r="E1261" i="33" a="1"/>
  <c r="E1261" i="33" s="1"/>
  <c r="E1262" i="33" a="1"/>
  <c r="E1262" i="33" s="1"/>
  <c r="E1263" i="33" a="1"/>
  <c r="E1263" i="33" s="1"/>
  <c r="E1264" i="33" a="1"/>
  <c r="E1264" i="33" s="1"/>
  <c r="E1265" i="33" a="1"/>
  <c r="E1265" i="33" s="1"/>
  <c r="E1266" i="33" a="1"/>
  <c r="E1266" i="33" s="1"/>
  <c r="E1267" i="33" a="1"/>
  <c r="E1267" i="33" s="1"/>
  <c r="E1268" i="33" a="1"/>
  <c r="E1268" i="33" s="1"/>
  <c r="E1269" i="33" a="1"/>
  <c r="E1269" i="33" s="1"/>
  <c r="E1270" i="33" a="1"/>
  <c r="E1270" i="33" s="1"/>
  <c r="E1271" i="33" a="1"/>
  <c r="E1271" i="33" s="1"/>
  <c r="E1272" i="33" a="1"/>
  <c r="E1272" i="33" s="1"/>
  <c r="E1273" i="33" a="1"/>
  <c r="E1273" i="33" s="1"/>
  <c r="E1274" i="33" a="1"/>
  <c r="E1274" i="33" s="1"/>
  <c r="E1275" i="33" a="1"/>
  <c r="E1275" i="33" s="1"/>
  <c r="E1276" i="33" a="1"/>
  <c r="E1276" i="33" s="1"/>
  <c r="E1277" i="33" a="1"/>
  <c r="E1277" i="33" s="1"/>
  <c r="E1278" i="33" a="1"/>
  <c r="E1278" i="33"/>
  <c r="E1279" i="33" a="1"/>
  <c r="E1279" i="33" s="1"/>
  <c r="E1280" i="33" a="1"/>
  <c r="E1280" i="33" s="1"/>
  <c r="E1281" i="33" a="1"/>
  <c r="E1281" i="33" s="1"/>
  <c r="E1282" i="33" a="1"/>
  <c r="E1282" i="33" s="1"/>
  <c r="E1283" i="33" a="1"/>
  <c r="E1283" i="33" s="1"/>
  <c r="E1284" i="33" a="1"/>
  <c r="E1284" i="33" s="1"/>
  <c r="E1285" i="33" a="1"/>
  <c r="E1285" i="33" s="1"/>
  <c r="E1286" i="33" a="1"/>
  <c r="E1286" i="33" s="1"/>
  <c r="E1287" i="33" a="1"/>
  <c r="E1287" i="33" s="1"/>
  <c r="E1288" i="33" a="1"/>
  <c r="E1288" i="33" s="1"/>
  <c r="E1289" i="33" a="1"/>
  <c r="E1289" i="33" s="1"/>
  <c r="E1290" i="33" a="1"/>
  <c r="E1290" i="33" s="1"/>
  <c r="E1291" i="33" a="1"/>
  <c r="E1291" i="33" s="1"/>
  <c r="E1292" i="33" a="1"/>
  <c r="E1292" i="33" s="1"/>
  <c r="E1293" i="33" a="1"/>
  <c r="E1293" i="33" s="1"/>
  <c r="E1294" i="33" a="1"/>
  <c r="E1294" i="33" s="1"/>
  <c r="E1295" i="33" a="1"/>
  <c r="E1295" i="33" s="1"/>
  <c r="E1296" i="33" a="1"/>
  <c r="E1296" i="33" s="1"/>
  <c r="E1297" i="33" a="1"/>
  <c r="E1297" i="33" s="1"/>
  <c r="E1298" i="33" a="1"/>
  <c r="E1298" i="33" s="1"/>
  <c r="E1299" i="33" a="1"/>
  <c r="E1299" i="33" s="1"/>
  <c r="E1300" i="33" a="1"/>
  <c r="E1300" i="33" s="1"/>
  <c r="E1301" i="33" a="1"/>
  <c r="E1301" i="33" s="1"/>
  <c r="E1302" i="33" a="1"/>
  <c r="E1302" i="33" s="1"/>
  <c r="E1303" i="33" a="1"/>
  <c r="E1303" i="33" s="1"/>
  <c r="E1304" i="33" a="1"/>
  <c r="E1304" i="33" s="1"/>
  <c r="E1305" i="33" a="1"/>
  <c r="E1305" i="33" s="1"/>
  <c r="E1306" i="33" a="1"/>
  <c r="E1306" i="33" s="1"/>
  <c r="E1307" i="33" a="1"/>
  <c r="E1307" i="33" s="1"/>
  <c r="E1308" i="33" a="1"/>
  <c r="E1308" i="33" s="1"/>
  <c r="E1309" i="33" a="1"/>
  <c r="E1309" i="33" s="1"/>
  <c r="E1310" i="33" a="1"/>
  <c r="E1310" i="33" s="1"/>
  <c r="E1311" i="33" a="1"/>
  <c r="E1311" i="33" s="1"/>
  <c r="E1312" i="33" a="1"/>
  <c r="E1312" i="33" s="1"/>
  <c r="E1313" i="33" a="1"/>
  <c r="E1313" i="33" s="1"/>
  <c r="E1314" i="33" a="1"/>
  <c r="E1314" i="33" s="1"/>
  <c r="E1315" i="33" a="1"/>
  <c r="E1315" i="33" s="1"/>
  <c r="E1316" i="33" a="1"/>
  <c r="E1316" i="33" s="1"/>
  <c r="E1317" i="33" a="1"/>
  <c r="E1317" i="33" s="1"/>
  <c r="E1318" i="33" a="1"/>
  <c r="E1318" i="33" s="1"/>
  <c r="E1319" i="33" a="1"/>
  <c r="E1319" i="33" s="1"/>
  <c r="E1320" i="33" a="1"/>
  <c r="E1320" i="33" s="1"/>
  <c r="E1321" i="33" a="1"/>
  <c r="E1321" i="33" s="1"/>
  <c r="E1322" i="33" a="1"/>
  <c r="E1322" i="33" s="1"/>
  <c r="E1323" i="33" a="1"/>
  <c r="E1323" i="33" s="1"/>
  <c r="E1324" i="33" a="1"/>
  <c r="E1324" i="33" s="1"/>
  <c r="E1325" i="33" a="1"/>
  <c r="E1325" i="33" s="1"/>
  <c r="E1326" i="33" a="1"/>
  <c r="E1326" i="33" s="1"/>
  <c r="E1327" i="33" a="1"/>
  <c r="E1327" i="33" s="1"/>
  <c r="E1328" i="33" a="1"/>
  <c r="E1328" i="33" s="1"/>
  <c r="E1329" i="33" a="1"/>
  <c r="E1329" i="33" s="1"/>
  <c r="E1330" i="33" a="1"/>
  <c r="E1330" i="33" s="1"/>
  <c r="E1331" i="33" a="1"/>
  <c r="E1331" i="33" s="1"/>
  <c r="E1332" i="33" a="1"/>
  <c r="E1332" i="33" s="1"/>
  <c r="E1333" i="33" a="1"/>
  <c r="E1333" i="33" s="1"/>
  <c r="E1334" i="33" a="1"/>
  <c r="E1334" i="33" s="1"/>
  <c r="E1335" i="33" a="1"/>
  <c r="E1335" i="33" s="1"/>
  <c r="E1336" i="33" a="1"/>
  <c r="E1336" i="33" s="1"/>
  <c r="E1337" i="33" a="1"/>
  <c r="E1337" i="33" s="1"/>
  <c r="E1338" i="33" a="1"/>
  <c r="E1338" i="33" s="1"/>
  <c r="E1339" i="33" a="1"/>
  <c r="E1339" i="33" s="1"/>
  <c r="E1340" i="33" a="1"/>
  <c r="E1340" i="33" s="1"/>
  <c r="E1341" i="33" a="1"/>
  <c r="E1341" i="33" s="1"/>
  <c r="E1342" i="33" a="1"/>
  <c r="E1342" i="33" s="1"/>
  <c r="E1343" i="33" a="1"/>
  <c r="E1343" i="33" s="1"/>
  <c r="E1344" i="33" a="1"/>
  <c r="E1344" i="33" s="1"/>
  <c r="E1345" i="33" a="1"/>
  <c r="E1345" i="33" s="1"/>
  <c r="E1346" i="33" a="1"/>
  <c r="E1346" i="33" s="1"/>
  <c r="E1347" i="33" a="1"/>
  <c r="E1347" i="33" s="1"/>
  <c r="E1348" i="33" a="1"/>
  <c r="E1348" i="33"/>
  <c r="E1349" i="33" a="1"/>
  <c r="E1349" i="33" s="1"/>
  <c r="E1350" i="33" a="1"/>
  <c r="E1350" i="33" s="1"/>
  <c r="E1351" i="33" a="1"/>
  <c r="E1351" i="33" s="1"/>
  <c r="E1352" i="33" a="1"/>
  <c r="E1352" i="33" s="1"/>
  <c r="E1353" i="33" a="1"/>
  <c r="E1353" i="33"/>
  <c r="E1354" i="33" a="1"/>
  <c r="E1354" i="33" s="1"/>
  <c r="E1355" i="33" a="1"/>
  <c r="E1355" i="33" s="1"/>
  <c r="E1356" i="33" a="1"/>
  <c r="E1356" i="33" s="1"/>
  <c r="E1357" i="33" a="1"/>
  <c r="E1357" i="33" s="1"/>
  <c r="E1358" i="33" a="1"/>
  <c r="E1358" i="33" s="1"/>
  <c r="E1359" i="33" a="1"/>
  <c r="E1359" i="33" s="1"/>
  <c r="E1360" i="33" a="1"/>
  <c r="E1360" i="33" s="1"/>
  <c r="E1361" i="33" a="1"/>
  <c r="E1361" i="33" s="1"/>
  <c r="E1362" i="33" a="1"/>
  <c r="E1362" i="33" s="1"/>
  <c r="E1363" i="33" a="1"/>
  <c r="E1363" i="33" s="1"/>
  <c r="E1364" i="33" a="1"/>
  <c r="E1364" i="33" s="1"/>
  <c r="E1365" i="33" a="1"/>
  <c r="E1365" i="33" s="1"/>
  <c r="E1366" i="33" a="1"/>
  <c r="E1366" i="33" s="1"/>
  <c r="E1367" i="33" a="1"/>
  <c r="E1367" i="33" s="1"/>
  <c r="E1368" i="33" a="1"/>
  <c r="E1368" i="33" s="1"/>
  <c r="E1369" i="33" a="1"/>
  <c r="E1369" i="33" s="1"/>
  <c r="E1370" i="33" a="1"/>
  <c r="E1370" i="33" s="1"/>
  <c r="E1371" i="33" a="1"/>
  <c r="E1371" i="33" s="1"/>
  <c r="E1372" i="33" a="1"/>
  <c r="E1372" i="33" s="1"/>
  <c r="E1373" i="33" a="1"/>
  <c r="E1373" i="33" s="1"/>
  <c r="E1374" i="33" a="1"/>
  <c r="E1374" i="33" s="1"/>
  <c r="E1375" i="33" a="1"/>
  <c r="E1375" i="33" s="1"/>
  <c r="E1376" i="33" a="1"/>
  <c r="E1376" i="33" s="1"/>
  <c r="E1377" i="33" a="1"/>
  <c r="E1377" i="33" s="1"/>
  <c r="E1378" i="33" a="1"/>
  <c r="E1378" i="33" s="1"/>
  <c r="E1379" i="33" a="1"/>
  <c r="E1379" i="33" s="1"/>
  <c r="E1380" i="33" a="1"/>
  <c r="E1380" i="33" s="1"/>
  <c r="E1381" i="33" a="1"/>
  <c r="E1381" i="33" s="1"/>
  <c r="E1382" i="33" a="1"/>
  <c r="E1382" i="33" s="1"/>
  <c r="E1383" i="33" a="1"/>
  <c r="E1383" i="33" s="1"/>
  <c r="E1384" i="33" a="1"/>
  <c r="E1384" i="33"/>
  <c r="E1385" i="33" a="1"/>
  <c r="E1385" i="33" s="1"/>
  <c r="E1386" i="33" a="1"/>
  <c r="E1386" i="33" s="1"/>
  <c r="E1387" i="33" a="1"/>
  <c r="E1387" i="33" s="1"/>
  <c r="E1388" i="33" a="1"/>
  <c r="E1388" i="33" s="1"/>
  <c r="E1389" i="33" a="1"/>
  <c r="E1389" i="33" s="1"/>
  <c r="E1390" i="33" a="1"/>
  <c r="E1390" i="33" s="1"/>
  <c r="E1391" i="33" a="1"/>
  <c r="E1391" i="33" s="1"/>
  <c r="E1392" i="33" a="1"/>
  <c r="E1392" i="33" s="1"/>
  <c r="E1393" i="33" a="1"/>
  <c r="E1393" i="33" s="1"/>
  <c r="E1394" i="33" a="1"/>
  <c r="E1394" i="33" s="1"/>
  <c r="E1395" i="33" a="1"/>
  <c r="E1395" i="33" s="1"/>
  <c r="E1396" i="33" a="1"/>
  <c r="E1396" i="33" s="1"/>
  <c r="E1397" i="33" a="1"/>
  <c r="E1397" i="33" s="1"/>
  <c r="E1398" i="33" a="1"/>
  <c r="E1398" i="33" s="1"/>
  <c r="E1399" i="33" a="1"/>
  <c r="E1399" i="33" s="1"/>
  <c r="E1400" i="33" a="1"/>
  <c r="E1400" i="33" s="1"/>
  <c r="E1401" i="33" a="1"/>
  <c r="E1401" i="33" s="1"/>
  <c r="E1402" i="33" a="1"/>
  <c r="E1402" i="33"/>
  <c r="E1403" i="33" a="1"/>
  <c r="E1403" i="33" s="1"/>
  <c r="E1404" i="33" a="1"/>
  <c r="E1404" i="33" s="1"/>
  <c r="E1405" i="33" a="1"/>
  <c r="E1405" i="33" s="1"/>
  <c r="E1406" i="33" a="1"/>
  <c r="E1406" i="33" s="1"/>
  <c r="E1407" i="33" a="1"/>
  <c r="E1407" i="33"/>
  <c r="E1408" i="33" a="1"/>
  <c r="E1408" i="33" s="1"/>
  <c r="E1409" i="33" a="1"/>
  <c r="E1409" i="33" s="1"/>
  <c r="E1410" i="33" a="1"/>
  <c r="E1410" i="33" s="1"/>
  <c r="E1411" i="33" a="1"/>
  <c r="E1411" i="33" s="1"/>
  <c r="E1412" i="33" a="1"/>
  <c r="E1412" i="33" s="1"/>
  <c r="E1413" i="33" a="1"/>
  <c r="E1413" i="33" s="1"/>
  <c r="E1414" i="33" a="1"/>
  <c r="E1414" i="33" s="1"/>
  <c r="E1415" i="33" a="1"/>
  <c r="E1415" i="33" s="1"/>
  <c r="E1416" i="33" a="1"/>
  <c r="E1416" i="33" s="1"/>
  <c r="E1417" i="33" a="1"/>
  <c r="E1417" i="33" s="1"/>
  <c r="E1418" i="33" a="1"/>
  <c r="E1418" i="33" s="1"/>
  <c r="E1419" i="33" a="1"/>
  <c r="E1419" i="33" s="1"/>
  <c r="E1420" i="33" a="1"/>
  <c r="E1420" i="33" s="1"/>
  <c r="E1421" i="33" a="1"/>
  <c r="E1421" i="33" s="1"/>
  <c r="E1422" i="33" a="1"/>
  <c r="E1422" i="33" s="1"/>
  <c r="E1423" i="33" a="1"/>
  <c r="E1423" i="33" s="1"/>
  <c r="E1424" i="33" a="1"/>
  <c r="E1424" i="33" s="1"/>
  <c r="E1425" i="33" a="1"/>
  <c r="E1425" i="33" s="1"/>
  <c r="E1426" i="33" a="1"/>
  <c r="E1426" i="33" s="1"/>
  <c r="E1427" i="33" a="1"/>
  <c r="E1427" i="33" s="1"/>
  <c r="E1428" i="33" a="1"/>
  <c r="E1428" i="33" s="1"/>
  <c r="E1429" i="33" a="1"/>
  <c r="E1429" i="33" s="1"/>
  <c r="E1430" i="33" a="1"/>
  <c r="E1430" i="33" s="1"/>
  <c r="E1431" i="33" a="1"/>
  <c r="E1431" i="33" s="1"/>
  <c r="E1432" i="33" a="1"/>
  <c r="E1432" i="33" s="1"/>
  <c r="E1433" i="33" a="1"/>
  <c r="E1433" i="33" s="1"/>
  <c r="E1434" i="33" a="1"/>
  <c r="E1434" i="33" s="1"/>
  <c r="E1435" i="33" a="1"/>
  <c r="E1435" i="33" s="1"/>
  <c r="E1436" i="33" a="1"/>
  <c r="E1436" i="33" s="1"/>
  <c r="E1437" i="33" a="1"/>
  <c r="E1437" i="33"/>
  <c r="E1438" i="33" a="1"/>
  <c r="E1438" i="33" s="1"/>
  <c r="E1439" i="33" a="1"/>
  <c r="E1439" i="33" s="1"/>
  <c r="E1440" i="33" a="1"/>
  <c r="E1440" i="33" s="1"/>
  <c r="E1441" i="33" a="1"/>
  <c r="E1441" i="33" s="1"/>
  <c r="E1442" i="33" a="1"/>
  <c r="E1442" i="33" s="1"/>
  <c r="E1443" i="33" a="1"/>
  <c r="E1443" i="33" s="1"/>
  <c r="E1444" i="33" a="1"/>
  <c r="E1444" i="33"/>
  <c r="E1445" i="33" a="1"/>
  <c r="E1445" i="33" s="1"/>
  <c r="E1446" i="33" a="1"/>
  <c r="E1446" i="33" s="1"/>
  <c r="E1447" i="33" a="1"/>
  <c r="E1447" i="33" s="1"/>
  <c r="E1448" i="33" a="1"/>
  <c r="E1448" i="33" s="1"/>
  <c r="E1449" i="33" a="1"/>
  <c r="E1449" i="33"/>
  <c r="E1450" i="33" a="1"/>
  <c r="E1450" i="33" s="1"/>
  <c r="E1451" i="33" a="1"/>
  <c r="E1451" i="33" s="1"/>
  <c r="E1452" i="33" a="1"/>
  <c r="E1452" i="33" s="1"/>
  <c r="E1453" i="33" a="1"/>
  <c r="E1453" i="33" s="1"/>
  <c r="E1454" i="33" a="1"/>
  <c r="E1454" i="33" s="1"/>
  <c r="E1455" i="33" a="1"/>
  <c r="E1455" i="33" s="1"/>
  <c r="E1456" i="33" a="1"/>
  <c r="E1456" i="33" s="1"/>
  <c r="E1457" i="33" a="1"/>
  <c r="E1457" i="33" s="1"/>
  <c r="E1458" i="33" a="1"/>
  <c r="E1458" i="33" s="1"/>
  <c r="E1459" i="33" a="1"/>
  <c r="E1459" i="33" s="1"/>
  <c r="E1460" i="33" a="1"/>
  <c r="E1460" i="33" s="1"/>
  <c r="E1461" i="33" a="1"/>
  <c r="E1461" i="33" s="1"/>
  <c r="E1462" i="33" a="1"/>
  <c r="E1462" i="33" s="1"/>
  <c r="E1463" i="33" a="1"/>
  <c r="E1463" i="33" s="1"/>
  <c r="E1464" i="33" a="1"/>
  <c r="E1464" i="33" s="1"/>
  <c r="E1465" i="33" a="1"/>
  <c r="E1465" i="33" s="1"/>
  <c r="E1466" i="33" a="1"/>
  <c r="E1466" i="33" s="1"/>
  <c r="E1467" i="33" a="1"/>
  <c r="E1467" i="33" s="1"/>
  <c r="E1468" i="33" a="1"/>
  <c r="E1468" i="33" s="1"/>
  <c r="E1469" i="33" a="1"/>
  <c r="E1469" i="33" s="1"/>
  <c r="E1470" i="33" a="1"/>
  <c r="E1470" i="33" s="1"/>
  <c r="E1471" i="33" a="1"/>
  <c r="E1471" i="33" s="1"/>
  <c r="E1472" i="33" a="1"/>
  <c r="E1472" i="33" s="1"/>
  <c r="E1473" i="33" a="1"/>
  <c r="E1473" i="33" s="1"/>
  <c r="E1474" i="33" a="1"/>
  <c r="E1474" i="33" s="1"/>
  <c r="E1475" i="33" a="1"/>
  <c r="E1475" i="33" s="1"/>
  <c r="E1476" i="33" a="1"/>
  <c r="E1476" i="33" s="1"/>
  <c r="E1477" i="33" a="1"/>
  <c r="E1477" i="33" s="1"/>
  <c r="E1478" i="33" a="1"/>
  <c r="E1478" i="33" s="1"/>
  <c r="E1479" i="33" a="1"/>
  <c r="E1479" i="33" s="1"/>
  <c r="E1480" i="33" a="1"/>
  <c r="E1480" i="33" s="1"/>
  <c r="E1481" i="33" a="1"/>
  <c r="E1481" i="33" s="1"/>
  <c r="E1482" i="33" a="1"/>
  <c r="E1482" i="33" s="1"/>
  <c r="E1483" i="33" a="1"/>
  <c r="E1483" i="33" s="1"/>
  <c r="E1484" i="33" a="1"/>
  <c r="E1484" i="33" s="1"/>
  <c r="E1485" i="33" a="1"/>
  <c r="E1485" i="33" s="1"/>
  <c r="E1486" i="33" a="1"/>
  <c r="E1486" i="33" s="1"/>
  <c r="E1487" i="33" a="1"/>
  <c r="E1487" i="33" s="1"/>
  <c r="E1488" i="33" a="1"/>
  <c r="E1488" i="33" s="1"/>
  <c r="E1489" i="33" a="1"/>
  <c r="E1489" i="33" s="1"/>
  <c r="E1490" i="33" a="1"/>
  <c r="E1490" i="33" s="1"/>
  <c r="E1491" i="33" a="1"/>
  <c r="E1491" i="33"/>
  <c r="E1492" i="33" a="1"/>
  <c r="E1492" i="33" s="1"/>
  <c r="E1493" i="33" a="1"/>
  <c r="E1493" i="33" s="1"/>
  <c r="E1494" i="33" a="1"/>
  <c r="E1494" i="33" s="1"/>
  <c r="E1495" i="33" a="1"/>
  <c r="E1495" i="33" s="1"/>
  <c r="E1496" i="33" a="1"/>
  <c r="E1496" i="33" s="1"/>
  <c r="E1497" i="33" a="1"/>
  <c r="E1497" i="33" s="1"/>
  <c r="E1498" i="33" a="1"/>
  <c r="E1498" i="33"/>
  <c r="E1499" i="33" a="1"/>
  <c r="E1499" i="33" s="1"/>
  <c r="E1500" i="33" a="1"/>
  <c r="E1500" i="33" s="1"/>
  <c r="E1501" i="33" a="1"/>
  <c r="E1501" i="33" s="1"/>
  <c r="E1502" i="33" a="1"/>
  <c r="E1502" i="33" s="1"/>
  <c r="E1503" i="33" a="1"/>
  <c r="E1503" i="33"/>
  <c r="E1504" i="33" a="1"/>
  <c r="E1504" i="33" s="1"/>
  <c r="E1505" i="33" a="1"/>
  <c r="E1505" i="33" s="1"/>
  <c r="E1506" i="33" a="1"/>
  <c r="E1506" i="33" s="1"/>
  <c r="E1507" i="33" a="1"/>
  <c r="E1507" i="33" s="1"/>
  <c r="E1508" i="33" a="1"/>
  <c r="E1508" i="33" s="1"/>
  <c r="E1509" i="33" a="1"/>
  <c r="E1509" i="33" s="1"/>
  <c r="E1510" i="33" a="1"/>
  <c r="E1510" i="33" s="1"/>
  <c r="E1511" i="33" a="1"/>
  <c r="E1511" i="33" s="1"/>
  <c r="E1512" i="33" a="1"/>
  <c r="E1512" i="33" s="1"/>
  <c r="E1513" i="33" a="1"/>
  <c r="E1513" i="33" s="1"/>
  <c r="E1514" i="33" a="1"/>
  <c r="E1514" i="33" s="1"/>
  <c r="E1515" i="33" a="1"/>
  <c r="E1515" i="33" s="1"/>
  <c r="E1516" i="33" a="1"/>
  <c r="E1516" i="33" s="1"/>
  <c r="E1517" i="33" a="1"/>
  <c r="E1517" i="33" s="1"/>
  <c r="E1518" i="33" a="1"/>
  <c r="E1518" i="33" s="1"/>
  <c r="E1519" i="33" a="1"/>
  <c r="E1519" i="33" s="1"/>
  <c r="E1520" i="33" a="1"/>
  <c r="E1520" i="33" s="1"/>
  <c r="E1521" i="33" a="1"/>
  <c r="E1521" i="33" s="1"/>
  <c r="E1522" i="33" a="1"/>
  <c r="E1522" i="33" s="1"/>
  <c r="E1523" i="33" a="1"/>
  <c r="E1523" i="33" s="1"/>
  <c r="E1524" i="33" a="1"/>
  <c r="E1524" i="33" s="1"/>
  <c r="E1525" i="33" a="1"/>
  <c r="E1525" i="33" s="1"/>
  <c r="E1526" i="33" a="1"/>
  <c r="E1526" i="33" s="1"/>
  <c r="E1527" i="33" a="1"/>
  <c r="E1527" i="33" s="1"/>
  <c r="E1528" i="33" a="1"/>
  <c r="E1528" i="33" s="1"/>
  <c r="E1529" i="33" a="1"/>
  <c r="E1529" i="33" s="1"/>
  <c r="E1530" i="33" a="1"/>
  <c r="E1530" i="33" s="1"/>
  <c r="E1531" i="33" a="1"/>
  <c r="E1531" i="33" s="1"/>
  <c r="E1532" i="33" a="1"/>
  <c r="E1532" i="33" s="1"/>
  <c r="E1533" i="33" a="1"/>
  <c r="E1533" i="33" s="1"/>
  <c r="E1534" i="33" a="1"/>
  <c r="E1534" i="33" s="1"/>
  <c r="E1535" i="33" a="1"/>
  <c r="E1535" i="33" s="1"/>
  <c r="E1536" i="33" a="1"/>
  <c r="E1536" i="33" s="1"/>
  <c r="E1537" i="33" a="1"/>
  <c r="E1537" i="33" s="1"/>
  <c r="E1538" i="33" a="1"/>
  <c r="E1538" i="33" s="1"/>
  <c r="E1539" i="33" a="1"/>
  <c r="E1539" i="33" s="1"/>
  <c r="E1540" i="33" a="1"/>
  <c r="E1540" i="33" s="1"/>
  <c r="E1541" i="33" a="1"/>
  <c r="E1541" i="33" s="1"/>
  <c r="E1542" i="33" a="1"/>
  <c r="E1542" i="33" s="1"/>
  <c r="E1543" i="33" a="1"/>
  <c r="E1543" i="33" s="1"/>
  <c r="E1544" i="33" a="1"/>
  <c r="E1544" i="33" s="1"/>
  <c r="E1545" i="33" a="1"/>
  <c r="E1545" i="33"/>
  <c r="E1546" i="33" a="1"/>
  <c r="E1546" i="33" s="1"/>
  <c r="E1547" i="33" a="1"/>
  <c r="E1547" i="33" s="1"/>
  <c r="E1548" i="33" a="1"/>
  <c r="E1548" i="33" s="1"/>
  <c r="E1549" i="33" a="1"/>
  <c r="E1549" i="33" s="1"/>
  <c r="E1550" i="33" a="1"/>
  <c r="E1550" i="33" s="1"/>
  <c r="E1551" i="33" a="1"/>
  <c r="E1551" i="33" s="1"/>
  <c r="E1552" i="33" a="1"/>
  <c r="E1552" i="33"/>
  <c r="E1553" i="33" a="1"/>
  <c r="E1553" i="33" s="1"/>
  <c r="E1554" i="33" a="1"/>
  <c r="E1554" i="33" s="1"/>
  <c r="E1555" i="33" a="1"/>
  <c r="E1555" i="33" s="1"/>
  <c r="E1556" i="33" a="1"/>
  <c r="E1556" i="33" s="1"/>
  <c r="E1557" i="33" a="1"/>
  <c r="E1557" i="33"/>
  <c r="E1558" i="33" a="1"/>
  <c r="E1558" i="33" s="1"/>
  <c r="E1559" i="33" a="1"/>
  <c r="E1559" i="33" s="1"/>
  <c r="E1560" i="33" a="1"/>
  <c r="E1560" i="33" s="1"/>
  <c r="E1561" i="33" a="1"/>
  <c r="E1561" i="33" s="1"/>
  <c r="E1562" i="33" a="1"/>
  <c r="E1562" i="33" s="1"/>
  <c r="E1563" i="33" a="1"/>
  <c r="E1563" i="33" s="1"/>
  <c r="E1564" i="33" a="1"/>
  <c r="E1564" i="33" s="1"/>
  <c r="E1565" i="33" a="1"/>
  <c r="E1565" i="33" s="1"/>
  <c r="E1566" i="33" a="1"/>
  <c r="E1566" i="33" s="1"/>
  <c r="E1567" i="33" a="1"/>
  <c r="E1567" i="33" s="1"/>
  <c r="E1568" i="33" a="1"/>
  <c r="E1568" i="33" s="1"/>
  <c r="E1569" i="33" a="1"/>
  <c r="E1569" i="33" s="1"/>
  <c r="E1570" i="33" a="1"/>
  <c r="E1570" i="33" s="1"/>
  <c r="E1571" i="33" a="1"/>
  <c r="E1571" i="33" s="1"/>
  <c r="E1572" i="33" a="1"/>
  <c r="E1572" i="33" s="1"/>
  <c r="E1573" i="33" a="1"/>
  <c r="E1573" i="33" s="1"/>
  <c r="E1574" i="33" a="1"/>
  <c r="E1574" i="33" s="1"/>
  <c r="E1575" i="33" a="1"/>
  <c r="E1575" i="33" s="1"/>
  <c r="E1576" i="33" a="1"/>
  <c r="E1576" i="33" s="1"/>
  <c r="E1577" i="33" a="1"/>
  <c r="E1577" i="33" s="1"/>
  <c r="E1578" i="33" a="1"/>
  <c r="E1578" i="33" s="1"/>
  <c r="E1579" i="33" a="1"/>
  <c r="E1579" i="33" s="1"/>
  <c r="E1580" i="33" a="1"/>
  <c r="E1580" i="33" s="1"/>
  <c r="E1581" i="33" a="1"/>
  <c r="E1581" i="33" s="1"/>
  <c r="E1582" i="33" a="1"/>
  <c r="E1582" i="33" s="1"/>
  <c r="E1583" i="33" a="1"/>
  <c r="E1583" i="33" s="1"/>
  <c r="E1584" i="33" a="1"/>
  <c r="E1584" i="33" s="1"/>
  <c r="E1585" i="33" a="1"/>
  <c r="E1585" i="33" s="1"/>
  <c r="E1586" i="33" a="1"/>
  <c r="E1586" i="33" s="1"/>
  <c r="E1587" i="33" a="1"/>
  <c r="E1587" i="33" s="1"/>
  <c r="E1588" i="33" a="1"/>
  <c r="E1588" i="33" s="1"/>
  <c r="E1589" i="33" a="1"/>
  <c r="E1589" i="33" s="1"/>
  <c r="E1590" i="33" a="1"/>
  <c r="E1590" i="33" s="1"/>
  <c r="E1591" i="33" a="1"/>
  <c r="E1591" i="33" s="1"/>
  <c r="E1592" i="33" a="1"/>
  <c r="E1592" i="33" s="1"/>
  <c r="E1593" i="33" a="1"/>
  <c r="E1593" i="33" s="1"/>
  <c r="E1594" i="33" a="1"/>
  <c r="E1594" i="33" s="1"/>
  <c r="E1595" i="33" a="1"/>
  <c r="E1595" i="33" s="1"/>
  <c r="E1596" i="33" a="1"/>
  <c r="E1596" i="33" s="1"/>
  <c r="E1597" i="33" a="1"/>
  <c r="E1597" i="33" s="1"/>
  <c r="E1598" i="33" a="1"/>
  <c r="E1598" i="33" s="1"/>
  <c r="E1599" i="33" a="1"/>
  <c r="E1599" i="33"/>
  <c r="E1600" i="33" a="1"/>
  <c r="E1600" i="33" s="1"/>
  <c r="E1601" i="33" a="1"/>
  <c r="E1601" i="33" s="1"/>
  <c r="E1602" i="33" a="1"/>
  <c r="E1602" i="33" s="1"/>
  <c r="E1603" i="33" a="1"/>
  <c r="E1603" i="33" s="1"/>
  <c r="E1604" i="33" a="1"/>
  <c r="E1604" i="33" s="1"/>
  <c r="E1605" i="33" a="1"/>
  <c r="E1605" i="33" s="1"/>
  <c r="E1606" i="33" a="1"/>
  <c r="E1606" i="33"/>
  <c r="E1607" i="33" a="1"/>
  <c r="E1607" i="33" s="1"/>
  <c r="E1608" i="33" a="1"/>
  <c r="E1608" i="33" s="1"/>
  <c r="E1609" i="33" a="1"/>
  <c r="E1609" i="33"/>
  <c r="E1610" i="33" a="1"/>
  <c r="E1610" i="33" s="1"/>
  <c r="E1611" i="33" a="1"/>
  <c r="E1611" i="33" s="1"/>
  <c r="E1612" i="33" a="1"/>
  <c r="E1612" i="33" s="1"/>
  <c r="E1613" i="33" a="1"/>
  <c r="E1613" i="33"/>
  <c r="E1614" i="33" a="1"/>
  <c r="E1614" i="33" s="1"/>
  <c r="E1615" i="33" a="1"/>
  <c r="E1615" i="33"/>
  <c r="E1616" i="33" a="1"/>
  <c r="E1616" i="33" s="1"/>
  <c r="E1617" i="33" a="1"/>
  <c r="E1617" i="33" s="1"/>
  <c r="E1618" i="33" a="1"/>
  <c r="E1618" i="33" s="1"/>
  <c r="E1619" i="33" a="1"/>
  <c r="E1619" i="33"/>
  <c r="E1620" i="33" a="1"/>
  <c r="E1620" i="33" s="1"/>
  <c r="E1621" i="33" a="1"/>
  <c r="E1621" i="33" s="1"/>
  <c r="E1622" i="33" a="1"/>
  <c r="E1622" i="33" s="1"/>
  <c r="E1623" i="33" a="1"/>
  <c r="E1623" i="33" s="1"/>
  <c r="E1624" i="33" a="1"/>
  <c r="E1624" i="33" s="1"/>
  <c r="E1625" i="33" a="1"/>
  <c r="E1625" i="33" s="1"/>
  <c r="E1626" i="33" a="1"/>
  <c r="E1626" i="33" s="1"/>
  <c r="E1627" i="33" a="1"/>
  <c r="E1627" i="33" s="1"/>
  <c r="E1628" i="33" a="1"/>
  <c r="E1628" i="33" s="1"/>
  <c r="E1629" i="33" a="1"/>
  <c r="E1629" i="33" s="1"/>
  <c r="E1630" i="33" a="1"/>
  <c r="E1630" i="33" s="1"/>
  <c r="E1631" i="33" a="1"/>
  <c r="E1631" i="33" s="1"/>
  <c r="E1632" i="33" a="1"/>
  <c r="E1632" i="33" s="1"/>
  <c r="E1633" i="33" a="1"/>
  <c r="E1633" i="33" s="1"/>
  <c r="E1634" i="33" a="1"/>
  <c r="E1634" i="33"/>
  <c r="E1635" i="33" a="1"/>
  <c r="E1635" i="33" s="1"/>
  <c r="E1636" i="33" a="1"/>
  <c r="E1636" i="33" s="1"/>
  <c r="E1637" i="33" a="1"/>
  <c r="E1637" i="33"/>
  <c r="E1638" i="33" a="1"/>
  <c r="E1638" i="33" s="1"/>
  <c r="E1639" i="33" a="1"/>
  <c r="E1639" i="33" s="1"/>
  <c r="E1640" i="33" a="1"/>
  <c r="E1640" i="33" s="1"/>
  <c r="E1641" i="33" a="1"/>
  <c r="E1641" i="33" s="1"/>
  <c r="E1642" i="33" a="1"/>
  <c r="E1642" i="33" s="1"/>
  <c r="E1643" i="33" a="1"/>
  <c r="E1643" i="33" s="1"/>
  <c r="E1644" i="33" a="1"/>
  <c r="E1644" i="33" s="1"/>
  <c r="E1645" i="33" a="1"/>
  <c r="E1645" i="33" s="1"/>
  <c r="E1646" i="33" a="1"/>
  <c r="E1646" i="33" s="1"/>
  <c r="E1647" i="33" a="1"/>
  <c r="E1647" i="33" s="1"/>
  <c r="E1648" i="33" a="1"/>
  <c r="E1648" i="33" s="1"/>
  <c r="E1649" i="33" a="1"/>
  <c r="E1649" i="33" s="1"/>
  <c r="E1650" i="33" a="1"/>
  <c r="E1650" i="33" s="1"/>
  <c r="E1651" i="33" a="1"/>
  <c r="E1651" i="33" s="1"/>
  <c r="E1652" i="33" a="1"/>
  <c r="E1652" i="33" s="1"/>
  <c r="E1653" i="33" a="1"/>
  <c r="E1653" i="33" s="1"/>
  <c r="E1654" i="33" a="1"/>
  <c r="E1654" i="33" s="1"/>
  <c r="E1655" i="33" a="1"/>
  <c r="E1655" i="33"/>
  <c r="E1656" i="33" a="1"/>
  <c r="E1656" i="33" s="1"/>
  <c r="E1657" i="33" a="1"/>
  <c r="E1657" i="33" s="1"/>
  <c r="E1658" i="33" a="1"/>
  <c r="E1658" i="33" s="1"/>
  <c r="E1659" i="33" a="1"/>
  <c r="E1659" i="33" s="1"/>
  <c r="E1660" i="33" a="1"/>
  <c r="E1660" i="33" s="1"/>
  <c r="E1661" i="33" a="1"/>
  <c r="E1661" i="33" s="1"/>
  <c r="E1662" i="33" a="1"/>
  <c r="E1662" i="33" s="1"/>
  <c r="E1663" i="33" a="1"/>
  <c r="E1663" i="33" s="1"/>
  <c r="E1664" i="33" a="1"/>
  <c r="E1664" i="33" s="1"/>
  <c r="E1665" i="33" a="1"/>
  <c r="E1665" i="33" s="1"/>
  <c r="E1666" i="33" a="1"/>
  <c r="E1666" i="33" s="1"/>
  <c r="E1667" i="33" a="1"/>
  <c r="E1667" i="33" s="1"/>
  <c r="E1668" i="33" a="1"/>
  <c r="E1668" i="33" s="1"/>
  <c r="E1669" i="33" a="1"/>
  <c r="E1669" i="33" s="1"/>
  <c r="E1670" i="33" a="1"/>
  <c r="E1670" i="33" s="1"/>
  <c r="E1671" i="33" a="1"/>
  <c r="E1671" i="33" s="1"/>
  <c r="E1672" i="33" a="1"/>
  <c r="E1672" i="33" s="1"/>
  <c r="E1673" i="33" a="1"/>
  <c r="E1673" i="33" s="1"/>
  <c r="E1674" i="33" a="1"/>
  <c r="E1674" i="33" s="1"/>
  <c r="E1675" i="33" a="1"/>
  <c r="E1675" i="33" s="1"/>
  <c r="E1676" i="33" a="1"/>
  <c r="E1676" i="33" s="1"/>
  <c r="E1677" i="33" a="1"/>
  <c r="E1677" i="33" s="1"/>
  <c r="E1678" i="33" a="1"/>
  <c r="E1678" i="33" s="1"/>
  <c r="E1679" i="33" a="1"/>
  <c r="E1679" i="33" s="1"/>
  <c r="E1680" i="33" a="1"/>
  <c r="E1680" i="33" s="1"/>
  <c r="E1681" i="33" a="1"/>
  <c r="E1681" i="33" s="1"/>
  <c r="E1682" i="33" a="1"/>
  <c r="E1682" i="33" s="1"/>
  <c r="E1683" i="33" a="1"/>
  <c r="E1683" i="33" s="1"/>
  <c r="E1684" i="33" a="1"/>
  <c r="E1684" i="33" s="1"/>
  <c r="E1685" i="33" a="1"/>
  <c r="E1685" i="33" s="1"/>
  <c r="E1686" i="33" a="1"/>
  <c r="E1686" i="33" s="1"/>
  <c r="E1687" i="33" a="1"/>
  <c r="E1687" i="33" s="1"/>
  <c r="E1688" i="33" a="1"/>
  <c r="E1688" i="33" s="1"/>
  <c r="E1689" i="33" a="1"/>
  <c r="E1689" i="33" s="1"/>
  <c r="E1690" i="33" a="1"/>
  <c r="E1690" i="33" s="1"/>
  <c r="E1691" i="33" a="1"/>
  <c r="E1691" i="33" s="1"/>
  <c r="E1692" i="33" a="1"/>
  <c r="E1692" i="33" s="1"/>
  <c r="E1693" i="33" a="1"/>
  <c r="E1693" i="33" s="1"/>
  <c r="E1694" i="33" a="1"/>
  <c r="E1694" i="33" s="1"/>
  <c r="E1695" i="33" a="1"/>
  <c r="E1695" i="33" s="1"/>
  <c r="E1696" i="33" a="1"/>
  <c r="E1696" i="33" s="1"/>
  <c r="E1697" i="33" a="1"/>
  <c r="E1697" i="33" s="1"/>
  <c r="E1698" i="33" a="1"/>
  <c r="E1698" i="33" s="1"/>
  <c r="E1699" i="33" a="1"/>
  <c r="E1699" i="33" s="1"/>
  <c r="E1700" i="33" a="1"/>
  <c r="E1700" i="33" s="1"/>
  <c r="E1701" i="33" a="1"/>
  <c r="E1701" i="33" s="1"/>
  <c r="E1702" i="33" a="1"/>
  <c r="E1702" i="33" s="1"/>
  <c r="E1703" i="33" a="1"/>
  <c r="E1703" i="33" s="1"/>
  <c r="E1704" i="33" a="1"/>
  <c r="E1704" i="33" s="1"/>
  <c r="E1705" i="33" a="1"/>
  <c r="E1705" i="33" s="1"/>
  <c r="E1706" i="33" a="1"/>
  <c r="E1706" i="33" s="1"/>
  <c r="E1707" i="33" a="1"/>
  <c r="E1707" i="33" s="1"/>
  <c r="E1708" i="33" a="1"/>
  <c r="E1708" i="33" s="1"/>
  <c r="E1709" i="33" a="1"/>
  <c r="E1709" i="33" s="1"/>
  <c r="E1710" i="33" a="1"/>
  <c r="E1710" i="33" s="1"/>
  <c r="E1711" i="33" a="1"/>
  <c r="E1711" i="33" s="1"/>
  <c r="E1712" i="33" a="1"/>
  <c r="E1712" i="33" s="1"/>
  <c r="E1713" i="33" a="1"/>
  <c r="E1713" i="33" s="1"/>
  <c r="E1714" i="33" a="1"/>
  <c r="E1714" i="33" s="1"/>
  <c r="E1715" i="33" a="1"/>
  <c r="E1715" i="33" s="1"/>
  <c r="E1716" i="33" a="1"/>
  <c r="E1716" i="33" s="1"/>
  <c r="E1717" i="33" a="1"/>
  <c r="E1717" i="33" s="1"/>
  <c r="E1718" i="33" a="1"/>
  <c r="E1718" i="33" s="1"/>
  <c r="E1719" i="33" a="1"/>
  <c r="E1719" i="33" s="1"/>
  <c r="E1720" i="33" a="1"/>
  <c r="E1720" i="33" s="1"/>
  <c r="E1721" i="33" a="1"/>
  <c r="E1721" i="33" s="1"/>
  <c r="E1722" i="33" a="1"/>
  <c r="E1722" i="33" s="1"/>
  <c r="E1723" i="33" a="1"/>
  <c r="E1723" i="33" s="1"/>
  <c r="E1724" i="33" a="1"/>
  <c r="E1724" i="33" s="1"/>
  <c r="E1725" i="33" a="1"/>
  <c r="E1725" i="33" s="1"/>
  <c r="E1726" i="33" a="1"/>
  <c r="E1726" i="33" s="1"/>
  <c r="E1727" i="33" a="1"/>
  <c r="E1727" i="33" s="1"/>
  <c r="E1728" i="33" a="1"/>
  <c r="E1728" i="33" s="1"/>
  <c r="E1729" i="33" a="1"/>
  <c r="E1729" i="33" s="1"/>
  <c r="E1730" i="33" a="1"/>
  <c r="E1730" i="33" s="1"/>
  <c r="E1731" i="33" a="1"/>
  <c r="E1731" i="33" s="1"/>
  <c r="E1732" i="33" a="1"/>
  <c r="E1732" i="33" s="1"/>
  <c r="E1733" i="33" a="1"/>
  <c r="E1733" i="33" s="1"/>
  <c r="E1734" i="33" a="1"/>
  <c r="E1734" i="33" s="1"/>
  <c r="E1735" i="33" a="1"/>
  <c r="E1735" i="33" s="1"/>
  <c r="E1736" i="33" a="1"/>
  <c r="E1736" i="33" s="1"/>
  <c r="E1737" i="33" a="1"/>
  <c r="E1737" i="33" s="1"/>
  <c r="E1738" i="33" a="1"/>
  <c r="E1738" i="33" s="1"/>
  <c r="E1739" i="33" a="1"/>
  <c r="E1739" i="33" s="1"/>
  <c r="E1740" i="33" a="1"/>
  <c r="E1740" i="33" s="1"/>
  <c r="E1741" i="33" a="1"/>
  <c r="E1741" i="33" s="1"/>
  <c r="E1742" i="33" a="1"/>
  <c r="E1742" i="33" s="1"/>
  <c r="E1743" i="33" a="1"/>
  <c r="E1743" i="33" s="1"/>
  <c r="E1744" i="33" a="1"/>
  <c r="E1744" i="33" s="1"/>
  <c r="E1745" i="33" a="1"/>
  <c r="E1745" i="33" s="1"/>
  <c r="E1746" i="33" a="1"/>
  <c r="E1746" i="33" s="1"/>
  <c r="E1747" i="33" a="1"/>
  <c r="E1747" i="33" s="1"/>
  <c r="E1748" i="33" a="1"/>
  <c r="E1748" i="33" s="1"/>
  <c r="E1749" i="33" a="1"/>
  <c r="E1749" i="33" s="1"/>
  <c r="F2" i="33" a="1"/>
  <c r="F2" i="33" s="1"/>
  <c r="F3" i="33" a="1"/>
  <c r="F3" i="33" s="1"/>
  <c r="F4" i="33" a="1"/>
  <c r="F4" i="33" s="1"/>
  <c r="F5" i="33" a="1"/>
  <c r="F5" i="33" s="1"/>
  <c r="F6" i="33" a="1"/>
  <c r="F6" i="33" s="1"/>
  <c r="F7" i="33" a="1"/>
  <c r="F7" i="33" s="1"/>
  <c r="F8" i="33" a="1"/>
  <c r="F8" i="33" s="1"/>
  <c r="F9" i="33" a="1"/>
  <c r="F9" i="33" s="1"/>
  <c r="F10" i="33" a="1"/>
  <c r="F10" i="33" s="1"/>
  <c r="F11" i="33" a="1"/>
  <c r="F11" i="33" s="1"/>
  <c r="F12" i="33" a="1"/>
  <c r="F12" i="33" s="1"/>
  <c r="F13" i="33" a="1"/>
  <c r="F13" i="33" s="1"/>
  <c r="F14" i="33" a="1"/>
  <c r="F14" i="33" s="1"/>
  <c r="F15" i="33" a="1"/>
  <c r="F15" i="33" s="1"/>
  <c r="F16" i="33" a="1"/>
  <c r="F16" i="33" s="1"/>
  <c r="F17" i="33" a="1"/>
  <c r="F17" i="33" s="1"/>
  <c r="F18" i="33" a="1"/>
  <c r="F18" i="33" s="1"/>
  <c r="F19" i="33" a="1"/>
  <c r="F19" i="33" s="1"/>
  <c r="F20" i="33" a="1"/>
  <c r="F20" i="33" s="1"/>
  <c r="F21" i="33" a="1"/>
  <c r="F21" i="33" s="1"/>
  <c r="F22" i="33" a="1"/>
  <c r="F22" i="33" s="1"/>
  <c r="F23" i="33" a="1"/>
  <c r="F23" i="33" s="1"/>
  <c r="F24" i="33" a="1"/>
  <c r="F24" i="33" s="1"/>
  <c r="F25" i="33" a="1"/>
  <c r="F25" i="33" s="1"/>
  <c r="F26" i="33" a="1"/>
  <c r="F26" i="33" s="1"/>
  <c r="F27" i="33" a="1"/>
  <c r="F27" i="33" s="1"/>
  <c r="F28" i="33" a="1"/>
  <c r="F28" i="33" s="1"/>
  <c r="F29" i="33" a="1"/>
  <c r="F29" i="33" s="1"/>
  <c r="F30" i="33" a="1"/>
  <c r="F30" i="33" s="1"/>
  <c r="F31" i="33" a="1"/>
  <c r="F31" i="33" s="1"/>
  <c r="F32" i="33" a="1"/>
  <c r="F32" i="33" s="1"/>
  <c r="F33" i="33" a="1"/>
  <c r="F33" i="33" s="1"/>
  <c r="F34" i="33" a="1"/>
  <c r="F34" i="33" s="1"/>
  <c r="F35" i="33" a="1"/>
  <c r="F35" i="33" s="1"/>
  <c r="F36" i="33" a="1"/>
  <c r="F36" i="33" s="1"/>
  <c r="F37" i="33" a="1"/>
  <c r="F37" i="33" s="1"/>
  <c r="F38" i="33" a="1"/>
  <c r="F38" i="33" s="1"/>
  <c r="F39" i="33" a="1"/>
  <c r="F39" i="33" s="1"/>
  <c r="F40" i="33" a="1"/>
  <c r="F40" i="33" s="1"/>
  <c r="F41" i="33" a="1"/>
  <c r="F41" i="33" s="1"/>
  <c r="F42" i="33" a="1"/>
  <c r="F42" i="33" s="1"/>
  <c r="F43" i="33" a="1"/>
  <c r="F43" i="33" s="1"/>
  <c r="F44" i="33" a="1"/>
  <c r="F44" i="33" s="1"/>
  <c r="F45" i="33" a="1"/>
  <c r="F45" i="33" s="1"/>
  <c r="F46" i="33" a="1"/>
  <c r="F46" i="33" s="1"/>
  <c r="F47" i="33" a="1"/>
  <c r="F47" i="33" s="1"/>
  <c r="F48" i="33" a="1"/>
  <c r="F48" i="33" s="1"/>
  <c r="F49" i="33" a="1"/>
  <c r="F49" i="33" s="1"/>
  <c r="F50" i="33" a="1"/>
  <c r="F50" i="33" s="1"/>
  <c r="F51" i="33" a="1"/>
  <c r="F51" i="33" s="1"/>
  <c r="F52" i="33" a="1"/>
  <c r="F52" i="33" s="1"/>
  <c r="F53" i="33" a="1"/>
  <c r="F53" i="33" s="1"/>
  <c r="F54" i="33" a="1"/>
  <c r="F54" i="33" s="1"/>
  <c r="F55" i="33" a="1"/>
  <c r="F55" i="33" s="1"/>
  <c r="F56" i="33" a="1"/>
  <c r="F56" i="33" s="1"/>
  <c r="F57" i="33" a="1"/>
  <c r="F57" i="33" s="1"/>
  <c r="F58" i="33" a="1"/>
  <c r="F58" i="33" s="1"/>
  <c r="F59" i="33" a="1"/>
  <c r="F59" i="33" s="1"/>
  <c r="F60" i="33" a="1"/>
  <c r="F60" i="33" s="1"/>
  <c r="F61" i="33" a="1"/>
  <c r="F61" i="33" s="1"/>
  <c r="F62" i="33" a="1"/>
  <c r="F62" i="33" s="1"/>
  <c r="F63" i="33" a="1"/>
  <c r="F63" i="33" s="1"/>
  <c r="F64" i="33" a="1"/>
  <c r="F64" i="33" s="1"/>
  <c r="F65" i="33" a="1"/>
  <c r="F65" i="33" s="1"/>
  <c r="F66" i="33" a="1"/>
  <c r="F66" i="33" s="1"/>
  <c r="F67" i="33" a="1"/>
  <c r="F67" i="33" s="1"/>
  <c r="F68" i="33" a="1"/>
  <c r="F68" i="33" s="1"/>
  <c r="F69" i="33" a="1"/>
  <c r="F69" i="33" s="1"/>
  <c r="F70" i="33" a="1"/>
  <c r="F70" i="33" s="1"/>
  <c r="F71" i="33" a="1"/>
  <c r="F71" i="33" s="1"/>
  <c r="F72" i="33" a="1"/>
  <c r="F72" i="33" s="1"/>
  <c r="F73" i="33" a="1"/>
  <c r="F73" i="33" s="1"/>
  <c r="F74" i="33" a="1"/>
  <c r="F74" i="33" s="1"/>
  <c r="F75" i="33" a="1"/>
  <c r="F75" i="33" s="1"/>
  <c r="F76" i="33" a="1"/>
  <c r="F76" i="33" s="1"/>
  <c r="F77" i="33" a="1"/>
  <c r="F77" i="33" s="1"/>
  <c r="F78" i="33" a="1"/>
  <c r="F78" i="33" s="1"/>
  <c r="F79" i="33" a="1"/>
  <c r="F79" i="33" s="1"/>
  <c r="F80" i="33" a="1"/>
  <c r="F80" i="33" s="1"/>
  <c r="F81" i="33" a="1"/>
  <c r="F81" i="33" s="1"/>
  <c r="F82" i="33" a="1"/>
  <c r="F82" i="33" s="1"/>
  <c r="F83" i="33" a="1"/>
  <c r="F83" i="33" s="1"/>
  <c r="F84" i="33" a="1"/>
  <c r="F84" i="33" s="1"/>
  <c r="F85" i="33" a="1"/>
  <c r="F85" i="33" s="1"/>
  <c r="F86" i="33" a="1"/>
  <c r="F86" i="33" s="1"/>
  <c r="F87" i="33" a="1"/>
  <c r="F87" i="33" s="1"/>
  <c r="F88" i="33" a="1"/>
  <c r="F88" i="33" s="1"/>
  <c r="F89" i="33" a="1"/>
  <c r="F89" i="33" s="1"/>
  <c r="F90" i="33" a="1"/>
  <c r="F90" i="33" s="1"/>
  <c r="F91" i="33" a="1"/>
  <c r="F91" i="33" s="1"/>
  <c r="F92" i="33" a="1"/>
  <c r="F92" i="33" s="1"/>
  <c r="F93" i="33" a="1"/>
  <c r="F93" i="33" s="1"/>
  <c r="F94" i="33" a="1"/>
  <c r="F94" i="33" s="1"/>
  <c r="F95" i="33" a="1"/>
  <c r="F95" i="33" s="1"/>
  <c r="F96" i="33" a="1"/>
  <c r="F96" i="33" s="1"/>
  <c r="F97" i="33" a="1"/>
  <c r="F97" i="33" s="1"/>
  <c r="F98" i="33" a="1"/>
  <c r="F98" i="33" s="1"/>
  <c r="F99" i="33" a="1"/>
  <c r="F99" i="33" s="1"/>
  <c r="F100" i="33" a="1"/>
  <c r="F100" i="33" s="1"/>
  <c r="F101" i="33" a="1"/>
  <c r="F101" i="33" s="1"/>
  <c r="F102" i="33" a="1"/>
  <c r="F102" i="33" s="1"/>
  <c r="F103" i="33" a="1"/>
  <c r="F103" i="33" s="1"/>
  <c r="F104" i="33" a="1"/>
  <c r="F104" i="33" s="1"/>
  <c r="F105" i="33" a="1"/>
  <c r="F105" i="33" s="1"/>
  <c r="F106" i="33" a="1"/>
  <c r="F106" i="33" s="1"/>
  <c r="F107" i="33" a="1"/>
  <c r="F107" i="33" s="1"/>
  <c r="F108" i="33" a="1"/>
  <c r="F108" i="33" s="1"/>
  <c r="F109" i="33" a="1"/>
  <c r="F109" i="33" s="1"/>
  <c r="F110" i="33" a="1"/>
  <c r="F110" i="33" s="1"/>
  <c r="F111" i="33" a="1"/>
  <c r="F111" i="33" s="1"/>
  <c r="F112" i="33" a="1"/>
  <c r="F112" i="33" s="1"/>
  <c r="F113" i="33" a="1"/>
  <c r="F113" i="33" s="1"/>
  <c r="F114" i="33" a="1"/>
  <c r="F114" i="33" s="1"/>
  <c r="F115" i="33" a="1"/>
  <c r="F115" i="33" s="1"/>
  <c r="F116" i="33" a="1"/>
  <c r="F116" i="33" s="1"/>
  <c r="F117" i="33" a="1"/>
  <c r="F117" i="33" s="1"/>
  <c r="F118" i="33" a="1"/>
  <c r="F118" i="33" s="1"/>
  <c r="F119" i="33" a="1"/>
  <c r="F119" i="33" s="1"/>
  <c r="F120" i="33" a="1"/>
  <c r="F120" i="33" s="1"/>
  <c r="F121" i="33" a="1"/>
  <c r="F121" i="33" s="1"/>
  <c r="F122" i="33" a="1"/>
  <c r="F122" i="33" s="1"/>
  <c r="F123" i="33" a="1"/>
  <c r="F123" i="33" s="1"/>
  <c r="F124" i="33" a="1"/>
  <c r="F124" i="33" s="1"/>
  <c r="F125" i="33" a="1"/>
  <c r="F125" i="33" s="1"/>
  <c r="F126" i="33" a="1"/>
  <c r="F126" i="33" s="1"/>
  <c r="F127" i="33" a="1"/>
  <c r="F127" i="33" s="1"/>
  <c r="F128" i="33" a="1"/>
  <c r="F128" i="33" s="1"/>
  <c r="F129" i="33" a="1"/>
  <c r="F129" i="33" s="1"/>
  <c r="F130" i="33" a="1"/>
  <c r="F130" i="33" s="1"/>
  <c r="F131" i="33" a="1"/>
  <c r="F131" i="33" s="1"/>
  <c r="F132" i="33" a="1"/>
  <c r="F132" i="33" s="1"/>
  <c r="F133" i="33" a="1"/>
  <c r="F133" i="33" s="1"/>
  <c r="F134" i="33" a="1"/>
  <c r="F134" i="33" s="1"/>
  <c r="F135" i="33" a="1"/>
  <c r="F135" i="33" s="1"/>
  <c r="F136" i="33" a="1"/>
  <c r="F136" i="33" s="1"/>
  <c r="F137" i="33" a="1"/>
  <c r="F137" i="33" s="1"/>
  <c r="F138" i="33" a="1"/>
  <c r="F138" i="33" s="1"/>
  <c r="F139" i="33" a="1"/>
  <c r="F139" i="33" s="1"/>
  <c r="F140" i="33" a="1"/>
  <c r="F140" i="33" s="1"/>
  <c r="F141" i="33" a="1"/>
  <c r="F141" i="33" s="1"/>
  <c r="F142" i="33" a="1"/>
  <c r="F142" i="33" s="1"/>
  <c r="F143" i="33" a="1"/>
  <c r="F143" i="33" s="1"/>
  <c r="F144" i="33" a="1"/>
  <c r="F144" i="33" s="1"/>
  <c r="F145" i="33" a="1"/>
  <c r="F145" i="33" s="1"/>
  <c r="F146" i="33" a="1"/>
  <c r="F146" i="33" s="1"/>
  <c r="F147" i="33" a="1"/>
  <c r="F147" i="33" s="1"/>
  <c r="F148" i="33" a="1"/>
  <c r="F148" i="33" s="1"/>
  <c r="F149" i="33" a="1"/>
  <c r="F149" i="33" s="1"/>
  <c r="F150" i="33" a="1"/>
  <c r="F150" i="33" s="1"/>
  <c r="F151" i="33" a="1"/>
  <c r="F151" i="33" s="1"/>
  <c r="F152" i="33" a="1"/>
  <c r="F152" i="33" s="1"/>
  <c r="F153" i="33" a="1"/>
  <c r="F153" i="33" s="1"/>
  <c r="F154" i="33" a="1"/>
  <c r="F154" i="33" s="1"/>
  <c r="F155" i="33" a="1"/>
  <c r="F155" i="33" s="1"/>
  <c r="F156" i="33" a="1"/>
  <c r="F156" i="33" s="1"/>
  <c r="F157" i="33" a="1"/>
  <c r="F157" i="33" s="1"/>
  <c r="F158" i="33" a="1"/>
  <c r="F158" i="33" s="1"/>
  <c r="F159" i="33" a="1"/>
  <c r="F159" i="33" s="1"/>
  <c r="F160" i="33" a="1"/>
  <c r="F160" i="33" s="1"/>
  <c r="F161" i="33" a="1"/>
  <c r="F161" i="33" s="1"/>
  <c r="F162" i="33" a="1"/>
  <c r="F162" i="33" s="1"/>
  <c r="F163" i="33" a="1"/>
  <c r="F163" i="33" s="1"/>
  <c r="F164" i="33" a="1"/>
  <c r="F164" i="33" s="1"/>
  <c r="F165" i="33" a="1"/>
  <c r="F165" i="33" s="1"/>
  <c r="F166" i="33" a="1"/>
  <c r="F166" i="33" s="1"/>
  <c r="F167" i="33" a="1"/>
  <c r="F167" i="33" s="1"/>
  <c r="F168" i="33" a="1"/>
  <c r="F168" i="33" s="1"/>
  <c r="F169" i="33" a="1"/>
  <c r="F169" i="33" s="1"/>
  <c r="F170" i="33" a="1"/>
  <c r="F170" i="33" s="1"/>
  <c r="F171" i="33" a="1"/>
  <c r="F171" i="33" s="1"/>
  <c r="F172" i="33" a="1"/>
  <c r="F172" i="33" s="1"/>
  <c r="F173" i="33" a="1"/>
  <c r="F173" i="33" s="1"/>
  <c r="F174" i="33" a="1"/>
  <c r="F174" i="33" s="1"/>
  <c r="F175" i="33" a="1"/>
  <c r="F175" i="33" s="1"/>
  <c r="F176" i="33" a="1"/>
  <c r="F176" i="33" s="1"/>
  <c r="F177" i="33" a="1"/>
  <c r="F177" i="33" s="1"/>
  <c r="F178" i="33" a="1"/>
  <c r="F178" i="33" s="1"/>
  <c r="F179" i="33" a="1"/>
  <c r="F179" i="33" s="1"/>
  <c r="F180" i="33" a="1"/>
  <c r="F180" i="33" s="1"/>
  <c r="F181" i="33" a="1"/>
  <c r="F181" i="33" s="1"/>
  <c r="F182" i="33" a="1"/>
  <c r="F182" i="33" s="1"/>
  <c r="F183" i="33" a="1"/>
  <c r="F183" i="33" s="1"/>
  <c r="F184" i="33" a="1"/>
  <c r="F184" i="33" s="1"/>
  <c r="F185" i="33" a="1"/>
  <c r="F185" i="33" s="1"/>
  <c r="F186" i="33" a="1"/>
  <c r="F186" i="33" s="1"/>
  <c r="F187" i="33" a="1"/>
  <c r="F187" i="33" s="1"/>
  <c r="F188" i="33" a="1"/>
  <c r="F188" i="33" s="1"/>
  <c r="F189" i="33" a="1"/>
  <c r="F189" i="33" s="1"/>
  <c r="F190" i="33" a="1"/>
  <c r="F190" i="33" s="1"/>
  <c r="F191" i="33" a="1"/>
  <c r="F191" i="33" s="1"/>
  <c r="F192" i="33" a="1"/>
  <c r="F192" i="33" s="1"/>
  <c r="F193" i="33" a="1"/>
  <c r="F193" i="33" s="1"/>
  <c r="F194" i="33" a="1"/>
  <c r="F194" i="33" s="1"/>
  <c r="F195" i="33" a="1"/>
  <c r="F195" i="33" s="1"/>
  <c r="F196" i="33" a="1"/>
  <c r="F196" i="33" s="1"/>
  <c r="F197" i="33" a="1"/>
  <c r="F197" i="33" s="1"/>
  <c r="F198" i="33" a="1"/>
  <c r="F198" i="33" s="1"/>
  <c r="F199" i="33" a="1"/>
  <c r="F199" i="33" s="1"/>
  <c r="F200" i="33" a="1"/>
  <c r="F200" i="33" s="1"/>
  <c r="F201" i="33" a="1"/>
  <c r="F201" i="33" s="1"/>
  <c r="F202" i="33" a="1"/>
  <c r="F202" i="33" s="1"/>
  <c r="F203" i="33" a="1"/>
  <c r="F203" i="33" s="1"/>
  <c r="F204" i="33" a="1"/>
  <c r="F204" i="33" s="1"/>
  <c r="F205" i="33" a="1"/>
  <c r="F205" i="33" s="1"/>
  <c r="F206" i="33" a="1"/>
  <c r="F206" i="33" s="1"/>
  <c r="F207" i="33" a="1"/>
  <c r="F207" i="33" s="1"/>
  <c r="F208" i="33" a="1"/>
  <c r="F208" i="33" s="1"/>
  <c r="F209" i="33" a="1"/>
  <c r="F209" i="33" s="1"/>
  <c r="F210" i="33" a="1"/>
  <c r="F210" i="33"/>
  <c r="F211" i="33" a="1"/>
  <c r="F211" i="33" s="1"/>
  <c r="F212" i="33" a="1"/>
  <c r="F212" i="33" s="1"/>
  <c r="F213" i="33" a="1"/>
  <c r="F213" i="33" s="1"/>
  <c r="F214" i="33" a="1"/>
  <c r="F214" i="33" s="1"/>
  <c r="F215" i="33" a="1"/>
  <c r="F215" i="33" s="1"/>
  <c r="F216" i="33" a="1"/>
  <c r="F216" i="33" s="1"/>
  <c r="F217" i="33" a="1"/>
  <c r="F217" i="33" s="1"/>
  <c r="F218" i="33" a="1"/>
  <c r="F218" i="33" s="1"/>
  <c r="F219" i="33" a="1"/>
  <c r="F219" i="33" s="1"/>
  <c r="F220" i="33" a="1"/>
  <c r="F220" i="33" s="1"/>
  <c r="F221" i="33" a="1"/>
  <c r="F221" i="33" s="1"/>
  <c r="F222" i="33" a="1"/>
  <c r="F222" i="33" s="1"/>
  <c r="F223" i="33" a="1"/>
  <c r="F223" i="33" s="1"/>
  <c r="F224" i="33" a="1"/>
  <c r="F224" i="33" s="1"/>
  <c r="F225" i="33" a="1"/>
  <c r="F225" i="33" s="1"/>
  <c r="F226" i="33" a="1"/>
  <c r="F226" i="33" s="1"/>
  <c r="F227" i="33" a="1"/>
  <c r="F227" i="33" s="1"/>
  <c r="F228" i="33" a="1"/>
  <c r="F228" i="33" s="1"/>
  <c r="F229" i="33" a="1"/>
  <c r="F229" i="33" s="1"/>
  <c r="F230" i="33" a="1"/>
  <c r="F230" i="33" s="1"/>
  <c r="F231" i="33" a="1"/>
  <c r="F231" i="33" s="1"/>
  <c r="F232" i="33" a="1"/>
  <c r="F232" i="33" s="1"/>
  <c r="F233" i="33" a="1"/>
  <c r="F233" i="33" s="1"/>
  <c r="F234" i="33" a="1"/>
  <c r="F234" i="33" s="1"/>
  <c r="F235" i="33" a="1"/>
  <c r="F235" i="33" s="1"/>
  <c r="F236" i="33" a="1"/>
  <c r="F236" i="33" s="1"/>
  <c r="F237" i="33" a="1"/>
  <c r="F237" i="33" s="1"/>
  <c r="F238" i="33" a="1"/>
  <c r="F238" i="33" s="1"/>
  <c r="F239" i="33" a="1"/>
  <c r="F239" i="33" s="1"/>
  <c r="F240" i="33" a="1"/>
  <c r="F240" i="33" s="1"/>
  <c r="F241" i="33" a="1"/>
  <c r="F241" i="33" s="1"/>
  <c r="F242" i="33" a="1"/>
  <c r="F242" i="33" s="1"/>
  <c r="F243" i="33" a="1"/>
  <c r="F243" i="33" s="1"/>
  <c r="F244" i="33" a="1"/>
  <c r="F244" i="33" s="1"/>
  <c r="F245" i="33" a="1"/>
  <c r="F245" i="33" s="1"/>
  <c r="F246" i="33" a="1"/>
  <c r="F246" i="33" s="1"/>
  <c r="F247" i="33" a="1"/>
  <c r="F247" i="33" s="1"/>
  <c r="F248" i="33" a="1"/>
  <c r="F248" i="33" s="1"/>
  <c r="F249" i="33" a="1"/>
  <c r="F249" i="33" s="1"/>
  <c r="F250" i="33" a="1"/>
  <c r="F250" i="33" s="1"/>
  <c r="F251" i="33" a="1"/>
  <c r="F251" i="33" s="1"/>
  <c r="F252" i="33" a="1"/>
  <c r="F252" i="33" s="1"/>
  <c r="F253" i="33" a="1"/>
  <c r="F253" i="33" s="1"/>
  <c r="F254" i="33" a="1"/>
  <c r="F254" i="33" s="1"/>
  <c r="F255" i="33" a="1"/>
  <c r="F255" i="33" s="1"/>
  <c r="F256" i="33" a="1"/>
  <c r="F256" i="33" s="1"/>
  <c r="F257" i="33" a="1"/>
  <c r="F257" i="33" s="1"/>
  <c r="F258" i="33" a="1"/>
  <c r="F258" i="33" s="1"/>
  <c r="F259" i="33" a="1"/>
  <c r="F259" i="33" s="1"/>
  <c r="F260" i="33" a="1"/>
  <c r="F260" i="33" s="1"/>
  <c r="F261" i="33" a="1"/>
  <c r="F261" i="33" s="1"/>
  <c r="F262" i="33" a="1"/>
  <c r="F262" i="33" s="1"/>
  <c r="F263" i="33" a="1"/>
  <c r="F263" i="33" s="1"/>
  <c r="F264" i="33" a="1"/>
  <c r="F264" i="33" s="1"/>
  <c r="F265" i="33" a="1"/>
  <c r="F265" i="33" s="1"/>
  <c r="F266" i="33" a="1"/>
  <c r="F266" i="33" s="1"/>
  <c r="F267" i="33" a="1"/>
  <c r="F267" i="33" s="1"/>
  <c r="F268" i="33" a="1"/>
  <c r="F268" i="33" s="1"/>
  <c r="F269" i="33" a="1"/>
  <c r="F269" i="33" s="1"/>
  <c r="F270" i="33" a="1"/>
  <c r="F270" i="33" s="1"/>
  <c r="F271" i="33" a="1"/>
  <c r="F271" i="33" s="1"/>
  <c r="F272" i="33" a="1"/>
  <c r="F272" i="33" s="1"/>
  <c r="F273" i="33" a="1"/>
  <c r="F273" i="33" s="1"/>
  <c r="F274" i="33" a="1"/>
  <c r="F274" i="33" s="1"/>
  <c r="F275" i="33" a="1"/>
  <c r="F275" i="33" s="1"/>
  <c r="F276" i="33" a="1"/>
  <c r="F276" i="33" s="1"/>
  <c r="F277" i="33" a="1"/>
  <c r="F277" i="33" s="1"/>
  <c r="F278" i="33" a="1"/>
  <c r="F278" i="33" s="1"/>
  <c r="F279" i="33" a="1"/>
  <c r="F279" i="33" s="1"/>
  <c r="F280" i="33" a="1"/>
  <c r="F280" i="33" s="1"/>
  <c r="F281" i="33" a="1"/>
  <c r="F281" i="33" s="1"/>
  <c r="F282" i="33" a="1"/>
  <c r="F282" i="33" s="1"/>
  <c r="F283" i="33" a="1"/>
  <c r="F283" i="33" s="1"/>
  <c r="F284" i="33" a="1"/>
  <c r="F284" i="33" s="1"/>
  <c r="F285" i="33" a="1"/>
  <c r="F285" i="33" s="1"/>
  <c r="F286" i="33" a="1"/>
  <c r="F286" i="33" s="1"/>
  <c r="F287" i="33" a="1"/>
  <c r="F287" i="33"/>
  <c r="F288" i="33" a="1"/>
  <c r="F288" i="33" s="1"/>
  <c r="F289" i="33" a="1"/>
  <c r="F289" i="33" s="1"/>
  <c r="F290" i="33" a="1"/>
  <c r="F290" i="33" s="1"/>
  <c r="F291" i="33" a="1"/>
  <c r="F291" i="33" s="1"/>
  <c r="F292" i="33" a="1"/>
  <c r="F292" i="33" s="1"/>
  <c r="F293" i="33" a="1"/>
  <c r="F293" i="33" s="1"/>
  <c r="F294" i="33" a="1"/>
  <c r="F294" i="33" s="1"/>
  <c r="F295" i="33" a="1"/>
  <c r="F295" i="33" s="1"/>
  <c r="F296" i="33" a="1"/>
  <c r="F296" i="33" s="1"/>
  <c r="F297" i="33" a="1"/>
  <c r="F297" i="33" s="1"/>
  <c r="F298" i="33" a="1"/>
  <c r="F298" i="33" s="1"/>
  <c r="F299" i="33" a="1"/>
  <c r="F299" i="33" s="1"/>
  <c r="F300" i="33" a="1"/>
  <c r="F300" i="33" s="1"/>
  <c r="F301" i="33" a="1"/>
  <c r="F301" i="33" s="1"/>
  <c r="F302" i="33" a="1"/>
  <c r="F302" i="33" s="1"/>
  <c r="F303" i="33" a="1"/>
  <c r="F303" i="33" s="1"/>
  <c r="F304" i="33" a="1"/>
  <c r="F304" i="33" s="1"/>
  <c r="F305" i="33" a="1"/>
  <c r="F305" i="33" s="1"/>
  <c r="F306" i="33" a="1"/>
  <c r="F306" i="33" s="1"/>
  <c r="F307" i="33" a="1"/>
  <c r="F307" i="33" s="1"/>
  <c r="F308" i="33" a="1"/>
  <c r="F308" i="33" s="1"/>
  <c r="F309" i="33" a="1"/>
  <c r="F309" i="33" s="1"/>
  <c r="F310" i="33" a="1"/>
  <c r="F310" i="33" s="1"/>
  <c r="F311" i="33" a="1"/>
  <c r="F311" i="33" s="1"/>
  <c r="F312" i="33" a="1"/>
  <c r="F312" i="33" s="1"/>
  <c r="F313" i="33" a="1"/>
  <c r="F313" i="33" s="1"/>
  <c r="F314" i="33" a="1"/>
  <c r="F314" i="33" s="1"/>
  <c r="F315" i="33" a="1"/>
  <c r="F315" i="33" s="1"/>
  <c r="F316" i="33" a="1"/>
  <c r="F316" i="33" s="1"/>
  <c r="F317" i="33" a="1"/>
  <c r="F317" i="33" s="1"/>
  <c r="F318" i="33" a="1"/>
  <c r="F318" i="33" s="1"/>
  <c r="F319" i="33" a="1"/>
  <c r="F319" i="33" s="1"/>
  <c r="F320" i="33" a="1"/>
  <c r="F320" i="33" s="1"/>
  <c r="F321" i="33" a="1"/>
  <c r="F321" i="33" s="1"/>
  <c r="F322" i="33" a="1"/>
  <c r="F322" i="33" s="1"/>
  <c r="F323" i="33" a="1"/>
  <c r="F323" i="33" s="1"/>
  <c r="F324" i="33" a="1"/>
  <c r="F324" i="33" s="1"/>
  <c r="F325" i="33" a="1"/>
  <c r="F325" i="33" s="1"/>
  <c r="F326" i="33" a="1"/>
  <c r="F326" i="33" s="1"/>
  <c r="F327" i="33" a="1"/>
  <c r="F327" i="33" s="1"/>
  <c r="F328" i="33" a="1"/>
  <c r="F328" i="33" s="1"/>
  <c r="F329" i="33" a="1"/>
  <c r="F329" i="33" s="1"/>
  <c r="F330" i="33" a="1"/>
  <c r="F330" i="33" s="1"/>
  <c r="F331" i="33" a="1"/>
  <c r="F331" i="33" s="1"/>
  <c r="F332" i="33" a="1"/>
  <c r="F332" i="33" s="1"/>
  <c r="F333" i="33" a="1"/>
  <c r="F333" i="33" s="1"/>
  <c r="F334" i="33" a="1"/>
  <c r="F334" i="33" s="1"/>
  <c r="F335" i="33" a="1"/>
  <c r="F335" i="33" s="1"/>
  <c r="F336" i="33" a="1"/>
  <c r="F336" i="33" s="1"/>
  <c r="F337" i="33" a="1"/>
  <c r="F337" i="33" s="1"/>
  <c r="F338" i="33" a="1"/>
  <c r="F338" i="33" s="1"/>
  <c r="F339" i="33" a="1"/>
  <c r="F339" i="33" s="1"/>
  <c r="F340" i="33" a="1"/>
  <c r="F340" i="33"/>
  <c r="F341" i="33" a="1"/>
  <c r="F341" i="33" s="1"/>
  <c r="F342" i="33" a="1"/>
  <c r="F342" i="33" s="1"/>
  <c r="F343" i="33" a="1"/>
  <c r="F343" i="33" s="1"/>
  <c r="F344" i="33" a="1"/>
  <c r="F344" i="33" s="1"/>
  <c r="F345" i="33" a="1"/>
  <c r="F345" i="33" s="1"/>
  <c r="F346" i="33" a="1"/>
  <c r="F346" i="33" s="1"/>
  <c r="F347" i="33" a="1"/>
  <c r="F347" i="33" s="1"/>
  <c r="F348" i="33" a="1"/>
  <c r="F348" i="33" s="1"/>
  <c r="F349" i="33" a="1"/>
  <c r="F349" i="33" s="1"/>
  <c r="F350" i="33" a="1"/>
  <c r="F350" i="33" s="1"/>
  <c r="F351" i="33" a="1"/>
  <c r="F351" i="33" s="1"/>
  <c r="F352" i="33" a="1"/>
  <c r="F352" i="33" s="1"/>
  <c r="F353" i="33" a="1"/>
  <c r="F353" i="33" s="1"/>
  <c r="F354" i="33" a="1"/>
  <c r="F354" i="33" s="1"/>
  <c r="F355" i="33" a="1"/>
  <c r="F355" i="33" s="1"/>
  <c r="F356" i="33" a="1"/>
  <c r="F356" i="33" s="1"/>
  <c r="F357" i="33" a="1"/>
  <c r="F357" i="33" s="1"/>
  <c r="F358" i="33" a="1"/>
  <c r="F358" i="33" s="1"/>
  <c r="F359" i="33" a="1"/>
  <c r="F359" i="33" s="1"/>
  <c r="F360" i="33" a="1"/>
  <c r="F360" i="33" s="1"/>
  <c r="F361" i="33" a="1"/>
  <c r="F361" i="33" s="1"/>
  <c r="F362" i="33" a="1"/>
  <c r="F362" i="33" s="1"/>
  <c r="F363" i="33" a="1"/>
  <c r="F363" i="33" s="1"/>
  <c r="F364" i="33" a="1"/>
  <c r="F364" i="33" s="1"/>
  <c r="F365" i="33" a="1"/>
  <c r="F365" i="33" s="1"/>
  <c r="F366" i="33" a="1"/>
  <c r="F366" i="33" s="1"/>
  <c r="F367" i="33" a="1"/>
  <c r="F367" i="33" s="1"/>
  <c r="F368" i="33" a="1"/>
  <c r="F368" i="33" s="1"/>
  <c r="F369" i="33" a="1"/>
  <c r="F369" i="33" s="1"/>
  <c r="F370" i="33" a="1"/>
  <c r="F370" i="33" s="1"/>
  <c r="F371" i="33" a="1"/>
  <c r="F371" i="33" s="1"/>
  <c r="F372" i="33" a="1"/>
  <c r="F372" i="33" s="1"/>
  <c r="F373" i="33" a="1"/>
  <c r="F373" i="33" s="1"/>
  <c r="F374" i="33" a="1"/>
  <c r="F374" i="33" s="1"/>
  <c r="F375" i="33" a="1"/>
  <c r="F375" i="33" s="1"/>
  <c r="F376" i="33" a="1"/>
  <c r="F376" i="33" s="1"/>
  <c r="F377" i="33" a="1"/>
  <c r="F377" i="33" s="1"/>
  <c r="F378" i="33" a="1"/>
  <c r="F378" i="33" s="1"/>
  <c r="F379" i="33" a="1"/>
  <c r="F379" i="33" s="1"/>
  <c r="F380" i="33" a="1"/>
  <c r="F380" i="33" s="1"/>
  <c r="F381" i="33" a="1"/>
  <c r="F381" i="33" s="1"/>
  <c r="F382" i="33" a="1"/>
  <c r="F382" i="33" s="1"/>
  <c r="F383" i="33" a="1"/>
  <c r="F383" i="33" s="1"/>
  <c r="F384" i="33" a="1"/>
  <c r="F384" i="33" s="1"/>
  <c r="F385" i="33" a="1"/>
  <c r="F385" i="33" s="1"/>
  <c r="F386" i="33" a="1"/>
  <c r="F386" i="33" s="1"/>
  <c r="F387" i="33" a="1"/>
  <c r="F387" i="33" s="1"/>
  <c r="F388" i="33" a="1"/>
  <c r="F388" i="33" s="1"/>
  <c r="F389" i="33" a="1"/>
  <c r="F389" i="33" s="1"/>
  <c r="F390" i="33" a="1"/>
  <c r="F390" i="33" s="1"/>
  <c r="F391" i="33" a="1"/>
  <c r="F391" i="33" s="1"/>
  <c r="F392" i="33" a="1"/>
  <c r="F392" i="33" s="1"/>
  <c r="F393" i="33" a="1"/>
  <c r="F393" i="33" s="1"/>
  <c r="F394" i="33" a="1"/>
  <c r="F394" i="33" s="1"/>
  <c r="F395" i="33" a="1"/>
  <c r="F395" i="33" s="1"/>
  <c r="F396" i="33" a="1"/>
  <c r="F396" i="33" s="1"/>
  <c r="F397" i="33" a="1"/>
  <c r="F397" i="33" s="1"/>
  <c r="F398" i="33" a="1"/>
  <c r="F398" i="33" s="1"/>
  <c r="F399" i="33" a="1"/>
  <c r="F399" i="33" s="1"/>
  <c r="F400" i="33" a="1"/>
  <c r="F400" i="33" s="1"/>
  <c r="F401" i="33" a="1"/>
  <c r="F401" i="33" s="1"/>
  <c r="F402" i="33" a="1"/>
  <c r="F402" i="33" s="1"/>
  <c r="F403" i="33" a="1"/>
  <c r="F403" i="33" s="1"/>
  <c r="F404" i="33" a="1"/>
  <c r="F404" i="33" s="1"/>
  <c r="F405" i="33" a="1"/>
  <c r="F405" i="33" s="1"/>
  <c r="F406" i="33" a="1"/>
  <c r="F406" i="33" s="1"/>
  <c r="F407" i="33" a="1"/>
  <c r="F407" i="33" s="1"/>
  <c r="F408" i="33" a="1"/>
  <c r="F408" i="33" s="1"/>
  <c r="F409" i="33" a="1"/>
  <c r="F409" i="33" s="1"/>
  <c r="F410" i="33" a="1"/>
  <c r="F410" i="33" s="1"/>
  <c r="F411" i="33" a="1"/>
  <c r="F411" i="33" s="1"/>
  <c r="F412" i="33" a="1"/>
  <c r="F412" i="33" s="1"/>
  <c r="F413" i="33" a="1"/>
  <c r="F413" i="33" s="1"/>
  <c r="F414" i="33" a="1"/>
  <c r="F414" i="33" s="1"/>
  <c r="F415" i="33" a="1"/>
  <c r="F415" i="33" s="1"/>
  <c r="F416" i="33" a="1"/>
  <c r="F416" i="33" s="1"/>
  <c r="F417" i="33" a="1"/>
  <c r="F417" i="33" s="1"/>
  <c r="F418" i="33" a="1"/>
  <c r="F418" i="33" s="1"/>
  <c r="F419" i="33" a="1"/>
  <c r="F419" i="33" s="1"/>
  <c r="F420" i="33" a="1"/>
  <c r="F420" i="33" s="1"/>
  <c r="F421" i="33" a="1"/>
  <c r="F421" i="33" s="1"/>
  <c r="F422" i="33" a="1"/>
  <c r="F422" i="33" s="1"/>
  <c r="F423" i="33" a="1"/>
  <c r="F423" i="33" s="1"/>
  <c r="F424" i="33" a="1"/>
  <c r="F424" i="33" s="1"/>
  <c r="F425" i="33" a="1"/>
  <c r="F425" i="33" s="1"/>
  <c r="F426" i="33" a="1"/>
  <c r="F426" i="33" s="1"/>
  <c r="F427" i="33" a="1"/>
  <c r="F427" i="33" s="1"/>
  <c r="F428" i="33" a="1"/>
  <c r="F428" i="33" s="1"/>
  <c r="F429" i="33" a="1"/>
  <c r="F429" i="33" s="1"/>
  <c r="F430" i="33" a="1"/>
  <c r="F430" i="33" s="1"/>
  <c r="F431" i="33" a="1"/>
  <c r="F431" i="33" s="1"/>
  <c r="F432" i="33" a="1"/>
  <c r="F432" i="33" s="1"/>
  <c r="F433" i="33" a="1"/>
  <c r="F433" i="33" s="1"/>
  <c r="F434" i="33" a="1"/>
  <c r="F434" i="33" s="1"/>
  <c r="F435" i="33" a="1"/>
  <c r="F435" i="33" s="1"/>
  <c r="F436" i="33" a="1"/>
  <c r="F436" i="33" s="1"/>
  <c r="F437" i="33" a="1"/>
  <c r="F437" i="33" s="1"/>
  <c r="F438" i="33" a="1"/>
  <c r="F438" i="33" s="1"/>
  <c r="F439" i="33" a="1"/>
  <c r="F439" i="33" s="1"/>
  <c r="F440" i="33" a="1"/>
  <c r="F440" i="33" s="1"/>
  <c r="F441" i="33" a="1"/>
  <c r="F441" i="33" s="1"/>
  <c r="F442" i="33" a="1"/>
  <c r="F442" i="33" s="1"/>
  <c r="F443" i="33" a="1"/>
  <c r="F443" i="33" s="1"/>
  <c r="F444" i="33" a="1"/>
  <c r="F444" i="33" s="1"/>
  <c r="F445" i="33" a="1"/>
  <c r="F445" i="33" s="1"/>
  <c r="F446" i="33" a="1"/>
  <c r="F446" i="33" s="1"/>
  <c r="F447" i="33" a="1"/>
  <c r="F447" i="33" s="1"/>
  <c r="F448" i="33" a="1"/>
  <c r="F448" i="33" s="1"/>
  <c r="F449" i="33" a="1"/>
  <c r="F449" i="33" s="1"/>
  <c r="F450" i="33" a="1"/>
  <c r="F450" i="33" s="1"/>
  <c r="F451" i="33" a="1"/>
  <c r="F451" i="33" s="1"/>
  <c r="F452" i="33" a="1"/>
  <c r="F452" i="33" s="1"/>
  <c r="F453" i="33" a="1"/>
  <c r="F453" i="33" s="1"/>
  <c r="F454" i="33" a="1"/>
  <c r="F454" i="33" s="1"/>
  <c r="F455" i="33" a="1"/>
  <c r="F455" i="33" s="1"/>
  <c r="F456" i="33" a="1"/>
  <c r="F456" i="33" s="1"/>
  <c r="F457" i="33" a="1"/>
  <c r="F457" i="33" s="1"/>
  <c r="F458" i="33" a="1"/>
  <c r="F458" i="33" s="1"/>
  <c r="F459" i="33" a="1"/>
  <c r="F459" i="33" s="1"/>
  <c r="F460" i="33" a="1"/>
  <c r="F460" i="33" s="1"/>
  <c r="F461" i="33" a="1"/>
  <c r="F461" i="33" s="1"/>
  <c r="F462" i="33" a="1"/>
  <c r="F462" i="33" s="1"/>
  <c r="F463" i="33" a="1"/>
  <c r="F463" i="33" s="1"/>
  <c r="F464" i="33" a="1"/>
  <c r="F464" i="33" s="1"/>
  <c r="F465" i="33" a="1"/>
  <c r="F465" i="33" s="1"/>
  <c r="F466" i="33" a="1"/>
  <c r="F466" i="33" s="1"/>
  <c r="F467" i="33" a="1"/>
  <c r="F467" i="33" s="1"/>
  <c r="F468" i="33" a="1"/>
  <c r="F468" i="33" s="1"/>
  <c r="F469" i="33" a="1"/>
  <c r="F469" i="33" s="1"/>
  <c r="F470" i="33" a="1"/>
  <c r="F470" i="33" s="1"/>
  <c r="F471" i="33" a="1"/>
  <c r="F471" i="33" s="1"/>
  <c r="F472" i="33" a="1"/>
  <c r="F472" i="33" s="1"/>
  <c r="F473" i="33" a="1"/>
  <c r="F473" i="33" s="1"/>
  <c r="F474" i="33" a="1"/>
  <c r="F474" i="33" s="1"/>
  <c r="F475" i="33" a="1"/>
  <c r="F475" i="33" s="1"/>
  <c r="F476" i="33" a="1"/>
  <c r="F476" i="33" s="1"/>
  <c r="F477" i="33" a="1"/>
  <c r="F477" i="33" s="1"/>
  <c r="F478" i="33" a="1"/>
  <c r="F478" i="33" s="1"/>
  <c r="F479" i="33" a="1"/>
  <c r="F479" i="33" s="1"/>
  <c r="F480" i="33" a="1"/>
  <c r="F480" i="33" s="1"/>
  <c r="F481" i="33" a="1"/>
  <c r="F481" i="33" s="1"/>
  <c r="F482" i="33" a="1"/>
  <c r="F482" i="33" s="1"/>
  <c r="F483" i="33" a="1"/>
  <c r="F483" i="33" s="1"/>
  <c r="F484" i="33" a="1"/>
  <c r="F484" i="33" s="1"/>
  <c r="F485" i="33" a="1"/>
  <c r="F485" i="33" s="1"/>
  <c r="F486" i="33" a="1"/>
  <c r="F486" i="33" s="1"/>
  <c r="F487" i="33" a="1"/>
  <c r="F487" i="33" s="1"/>
  <c r="F488" i="33" a="1"/>
  <c r="F488" i="33" s="1"/>
  <c r="F489" i="33" a="1"/>
  <c r="F489" i="33" s="1"/>
  <c r="F490" i="33" a="1"/>
  <c r="F490" i="33" s="1"/>
  <c r="F491" i="33" a="1"/>
  <c r="F491" i="33" s="1"/>
  <c r="F492" i="33" a="1"/>
  <c r="F492" i="33" s="1"/>
  <c r="F493" i="33" a="1"/>
  <c r="F493" i="33" s="1"/>
  <c r="F494" i="33" a="1"/>
  <c r="F494" i="33" s="1"/>
  <c r="F495" i="33" a="1"/>
  <c r="F495" i="33" s="1"/>
  <c r="F496" i="33" a="1"/>
  <c r="F496" i="33" s="1"/>
  <c r="F497" i="33" a="1"/>
  <c r="F497" i="33" s="1"/>
  <c r="F498" i="33" a="1"/>
  <c r="F498" i="33" s="1"/>
  <c r="F499" i="33" a="1"/>
  <c r="F499" i="33" s="1"/>
  <c r="F500" i="33" a="1"/>
  <c r="F500" i="33" s="1"/>
  <c r="F501" i="33" a="1"/>
  <c r="F501" i="33" s="1"/>
  <c r="F502" i="33" a="1"/>
  <c r="F502" i="33" s="1"/>
  <c r="F503" i="33" a="1"/>
  <c r="F503" i="33" s="1"/>
  <c r="F504" i="33" a="1"/>
  <c r="F504" i="33" s="1"/>
  <c r="F505" i="33" a="1"/>
  <c r="F505" i="33" s="1"/>
  <c r="F506" i="33" a="1"/>
  <c r="F506" i="33" s="1"/>
  <c r="F507" i="33" a="1"/>
  <c r="F507" i="33" s="1"/>
  <c r="F508" i="33" a="1"/>
  <c r="F508" i="33" s="1"/>
  <c r="F509" i="33" a="1"/>
  <c r="F509" i="33" s="1"/>
  <c r="F510" i="33" a="1"/>
  <c r="F510" i="33" s="1"/>
  <c r="F511" i="33" a="1"/>
  <c r="F511" i="33" s="1"/>
  <c r="F512" i="33" a="1"/>
  <c r="F512" i="33" s="1"/>
  <c r="F513" i="33" a="1"/>
  <c r="F513" i="33" s="1"/>
  <c r="F514" i="33" a="1"/>
  <c r="F514" i="33" s="1"/>
  <c r="F515" i="33" a="1"/>
  <c r="F515" i="33" s="1"/>
  <c r="F516" i="33" a="1"/>
  <c r="F516" i="33" s="1"/>
  <c r="F517" i="33" a="1"/>
  <c r="F517" i="33" s="1"/>
  <c r="F518" i="33" a="1"/>
  <c r="F518" i="33" s="1"/>
  <c r="F519" i="33" a="1"/>
  <c r="F519" i="33" s="1"/>
  <c r="F520" i="33" a="1"/>
  <c r="F520" i="33" s="1"/>
  <c r="F521" i="33" a="1"/>
  <c r="F521" i="33" s="1"/>
  <c r="F522" i="33" a="1"/>
  <c r="F522" i="33" s="1"/>
  <c r="F523" i="33" a="1"/>
  <c r="F523" i="33" s="1"/>
  <c r="F524" i="33" a="1"/>
  <c r="F524" i="33" s="1"/>
  <c r="F525" i="33" a="1"/>
  <c r="F525" i="33" s="1"/>
  <c r="F526" i="33" a="1"/>
  <c r="F526" i="33" s="1"/>
  <c r="F527" i="33" a="1"/>
  <c r="F527" i="33" s="1"/>
  <c r="F528" i="33" a="1"/>
  <c r="F528" i="33" s="1"/>
  <c r="F529" i="33" a="1"/>
  <c r="F529" i="33" s="1"/>
  <c r="F530" i="33" a="1"/>
  <c r="F530" i="33" s="1"/>
  <c r="F531" i="33" a="1"/>
  <c r="F531" i="33" s="1"/>
  <c r="F532" i="33" a="1"/>
  <c r="F532" i="33" s="1"/>
  <c r="F533" i="33" a="1"/>
  <c r="F533" i="33" s="1"/>
  <c r="F534" i="33" a="1"/>
  <c r="F534" i="33" s="1"/>
  <c r="F535" i="33" a="1"/>
  <c r="F535" i="33" s="1"/>
  <c r="F536" i="33" a="1"/>
  <c r="F536" i="33" s="1"/>
  <c r="F537" i="33" a="1"/>
  <c r="F537" i="33" s="1"/>
  <c r="F538" i="33" a="1"/>
  <c r="F538" i="33" s="1"/>
  <c r="F539" i="33" a="1"/>
  <c r="F539" i="33" s="1"/>
  <c r="F540" i="33" a="1"/>
  <c r="F540" i="33" s="1"/>
  <c r="F541" i="33" a="1"/>
  <c r="F541" i="33" s="1"/>
  <c r="F542" i="33" a="1"/>
  <c r="F542" i="33" s="1"/>
  <c r="F543" i="33" a="1"/>
  <c r="F543" i="33" s="1"/>
  <c r="F544" i="33" a="1"/>
  <c r="F544" i="33" s="1"/>
  <c r="F545" i="33" a="1"/>
  <c r="F545" i="33" s="1"/>
  <c r="F546" i="33" a="1"/>
  <c r="F546" i="33" s="1"/>
  <c r="F547" i="33" a="1"/>
  <c r="F547" i="33" s="1"/>
  <c r="F548" i="33" a="1"/>
  <c r="F548" i="33" s="1"/>
  <c r="F549" i="33" a="1"/>
  <c r="F549" i="33" s="1"/>
  <c r="F550" i="33" a="1"/>
  <c r="F550" i="33" s="1"/>
  <c r="F551" i="33" a="1"/>
  <c r="F551" i="33" s="1"/>
  <c r="F552" i="33" a="1"/>
  <c r="F552" i="33" s="1"/>
  <c r="F553" i="33" a="1"/>
  <c r="F553" i="33" s="1"/>
  <c r="F554" i="33" a="1"/>
  <c r="F554" i="33" s="1"/>
  <c r="F555" i="33" a="1"/>
  <c r="F555" i="33" s="1"/>
  <c r="F556" i="33" a="1"/>
  <c r="F556" i="33" s="1"/>
  <c r="F557" i="33" a="1"/>
  <c r="F557" i="33" s="1"/>
  <c r="F558" i="33" a="1"/>
  <c r="F558" i="33" s="1"/>
  <c r="F559" i="33" a="1"/>
  <c r="F559" i="33" s="1"/>
  <c r="F560" i="33" a="1"/>
  <c r="F560" i="33" s="1"/>
  <c r="F561" i="33" a="1"/>
  <c r="F561" i="33" s="1"/>
  <c r="F562" i="33" a="1"/>
  <c r="F562" i="33" s="1"/>
  <c r="F563" i="33" a="1"/>
  <c r="F563" i="33" s="1"/>
  <c r="F564" i="33" a="1"/>
  <c r="F564" i="33" s="1"/>
  <c r="F565" i="33" a="1"/>
  <c r="F565" i="33" s="1"/>
  <c r="F566" i="33" a="1"/>
  <c r="F566" i="33" s="1"/>
  <c r="F567" i="33" a="1"/>
  <c r="F567" i="33" s="1"/>
  <c r="F568" i="33" a="1"/>
  <c r="F568" i="33" s="1"/>
  <c r="F569" i="33" a="1"/>
  <c r="F569" i="33" s="1"/>
  <c r="F570" i="33" a="1"/>
  <c r="F570" i="33" s="1"/>
  <c r="F571" i="33" a="1"/>
  <c r="F571" i="33" s="1"/>
  <c r="F572" i="33" a="1"/>
  <c r="F572" i="33" s="1"/>
  <c r="F573" i="33" a="1"/>
  <c r="F573" i="33" s="1"/>
  <c r="F574" i="33" a="1"/>
  <c r="F574" i="33" s="1"/>
  <c r="F575" i="33" a="1"/>
  <c r="F575" i="33" s="1"/>
  <c r="F576" i="33" a="1"/>
  <c r="F576" i="33" s="1"/>
  <c r="F577" i="33" a="1"/>
  <c r="F577" i="33" s="1"/>
  <c r="F578" i="33" a="1"/>
  <c r="F578" i="33" s="1"/>
  <c r="F579" i="33" a="1"/>
  <c r="F579" i="33" s="1"/>
  <c r="F580" i="33" a="1"/>
  <c r="F580" i="33" s="1"/>
  <c r="F581" i="33" a="1"/>
  <c r="F581" i="33" s="1"/>
  <c r="F582" i="33" a="1"/>
  <c r="F582" i="33" s="1"/>
  <c r="F583" i="33" a="1"/>
  <c r="F583" i="33" s="1"/>
  <c r="F584" i="33" a="1"/>
  <c r="F584" i="33" s="1"/>
  <c r="F585" i="33" a="1"/>
  <c r="F585" i="33" s="1"/>
  <c r="F586" i="33" a="1"/>
  <c r="F586" i="33" s="1"/>
  <c r="F587" i="33" a="1"/>
  <c r="F587" i="33" s="1"/>
  <c r="F588" i="33" a="1"/>
  <c r="F588" i="33" s="1"/>
  <c r="F589" i="33" a="1"/>
  <c r="F589" i="33" s="1"/>
  <c r="F590" i="33" a="1"/>
  <c r="F590" i="33" s="1"/>
  <c r="F591" i="33" a="1"/>
  <c r="F591" i="33" s="1"/>
  <c r="F592" i="33" a="1"/>
  <c r="F592" i="33" s="1"/>
  <c r="F593" i="33" a="1"/>
  <c r="F593" i="33" s="1"/>
  <c r="F594" i="33" a="1"/>
  <c r="F594" i="33" s="1"/>
  <c r="F595" i="33" a="1"/>
  <c r="F595" i="33" s="1"/>
  <c r="F596" i="33" a="1"/>
  <c r="F596" i="33" s="1"/>
  <c r="F597" i="33" a="1"/>
  <c r="F597" i="33" s="1"/>
  <c r="F598" i="33" a="1"/>
  <c r="F598" i="33" s="1"/>
  <c r="F599" i="33" a="1"/>
  <c r="F599" i="33" s="1"/>
  <c r="F600" i="33" a="1"/>
  <c r="F600" i="33" s="1"/>
  <c r="F601" i="33" a="1"/>
  <c r="F601" i="33" s="1"/>
  <c r="F602" i="33" a="1"/>
  <c r="F602" i="33" s="1"/>
  <c r="F603" i="33" a="1"/>
  <c r="F603" i="33" s="1"/>
  <c r="F604" i="33" a="1"/>
  <c r="F604" i="33" s="1"/>
  <c r="F605" i="33" a="1"/>
  <c r="F605" i="33" s="1"/>
  <c r="F606" i="33" a="1"/>
  <c r="F606" i="33" s="1"/>
  <c r="F607" i="33" a="1"/>
  <c r="F607" i="33" s="1"/>
  <c r="F608" i="33" a="1"/>
  <c r="F608" i="33" s="1"/>
  <c r="F609" i="33" a="1"/>
  <c r="F609" i="33" s="1"/>
  <c r="F610" i="33" a="1"/>
  <c r="F610" i="33" s="1"/>
  <c r="F611" i="33" a="1"/>
  <c r="F611" i="33" s="1"/>
  <c r="F612" i="33" a="1"/>
  <c r="F612" i="33" s="1"/>
  <c r="F613" i="33" a="1"/>
  <c r="F613" i="33" s="1"/>
  <c r="F614" i="33" a="1"/>
  <c r="F614" i="33" s="1"/>
  <c r="F615" i="33" a="1"/>
  <c r="F615" i="33" s="1"/>
  <c r="F616" i="33" a="1"/>
  <c r="F616" i="33" s="1"/>
  <c r="F617" i="33" a="1"/>
  <c r="F617" i="33" s="1"/>
  <c r="F618" i="33" a="1"/>
  <c r="F618" i="33" s="1"/>
  <c r="F619" i="33" a="1"/>
  <c r="F619" i="33" s="1"/>
  <c r="F620" i="33" a="1"/>
  <c r="F620" i="33" s="1"/>
  <c r="F621" i="33" a="1"/>
  <c r="F621" i="33" s="1"/>
  <c r="F622" i="33" a="1"/>
  <c r="F622" i="33" s="1"/>
  <c r="F623" i="33" a="1"/>
  <c r="F623" i="33" s="1"/>
  <c r="F624" i="33" a="1"/>
  <c r="F624" i="33" s="1"/>
  <c r="F625" i="33" a="1"/>
  <c r="F625" i="33" s="1"/>
  <c r="F626" i="33" a="1"/>
  <c r="F626" i="33" s="1"/>
  <c r="F627" i="33" a="1"/>
  <c r="F627" i="33" s="1"/>
  <c r="F628" i="33" a="1"/>
  <c r="F628" i="33" s="1"/>
  <c r="F629" i="33" a="1"/>
  <c r="F629" i="33" s="1"/>
  <c r="F630" i="33" a="1"/>
  <c r="F630" i="33" s="1"/>
  <c r="F631" i="33" a="1"/>
  <c r="F631" i="33" s="1"/>
  <c r="F632" i="33" a="1"/>
  <c r="F632" i="33" s="1"/>
  <c r="F633" i="33" a="1"/>
  <c r="F633" i="33" s="1"/>
  <c r="F634" i="33" a="1"/>
  <c r="F634" i="33" s="1"/>
  <c r="F635" i="33" a="1"/>
  <c r="F635" i="33" s="1"/>
  <c r="F636" i="33" a="1"/>
  <c r="F636" i="33" s="1"/>
  <c r="F637" i="33" a="1"/>
  <c r="F637" i="33" s="1"/>
  <c r="F638" i="33" a="1"/>
  <c r="F638" i="33" s="1"/>
  <c r="F639" i="33" a="1"/>
  <c r="F639" i="33" s="1"/>
  <c r="F640" i="33" a="1"/>
  <c r="F640" i="33" s="1"/>
  <c r="F641" i="33" a="1"/>
  <c r="F641" i="33" s="1"/>
  <c r="F642" i="33" a="1"/>
  <c r="F642" i="33" s="1"/>
  <c r="F643" i="33" a="1"/>
  <c r="F643" i="33" s="1"/>
  <c r="F644" i="33" a="1"/>
  <c r="F644" i="33" s="1"/>
  <c r="F645" i="33" a="1"/>
  <c r="F645" i="33" s="1"/>
  <c r="F646" i="33" a="1"/>
  <c r="F646" i="33" s="1"/>
  <c r="F647" i="33" a="1"/>
  <c r="F647" i="33" s="1"/>
  <c r="F648" i="33" a="1"/>
  <c r="F648" i="33" s="1"/>
  <c r="F649" i="33" a="1"/>
  <c r="F649" i="33" s="1"/>
  <c r="F650" i="33" a="1"/>
  <c r="F650" i="33" s="1"/>
  <c r="F651" i="33" a="1"/>
  <c r="F651" i="33" s="1"/>
  <c r="F652" i="33" a="1"/>
  <c r="F652" i="33" s="1"/>
  <c r="F653" i="33" a="1"/>
  <c r="F653" i="33" s="1"/>
  <c r="F654" i="33" a="1"/>
  <c r="F654" i="33" s="1"/>
  <c r="F655" i="33" a="1"/>
  <c r="F655" i="33" s="1"/>
  <c r="F656" i="33" a="1"/>
  <c r="F656" i="33" s="1"/>
  <c r="F657" i="33" a="1"/>
  <c r="F657" i="33" s="1"/>
  <c r="F658" i="33" a="1"/>
  <c r="F658" i="33" s="1"/>
  <c r="F659" i="33" a="1"/>
  <c r="F659" i="33" s="1"/>
  <c r="F660" i="33" a="1"/>
  <c r="F660" i="33" s="1"/>
  <c r="F661" i="33" a="1"/>
  <c r="F661" i="33" s="1"/>
  <c r="F662" i="33" a="1"/>
  <c r="F662" i="33" s="1"/>
  <c r="F663" i="33" a="1"/>
  <c r="F663" i="33" s="1"/>
  <c r="F664" i="33" a="1"/>
  <c r="F664" i="33" s="1"/>
  <c r="F665" i="33" a="1"/>
  <c r="F665" i="33" s="1"/>
  <c r="F666" i="33" a="1"/>
  <c r="F666" i="33" s="1"/>
  <c r="F667" i="33" a="1"/>
  <c r="F667" i="33" s="1"/>
  <c r="F668" i="33" a="1"/>
  <c r="F668" i="33" s="1"/>
  <c r="F669" i="33" a="1"/>
  <c r="F669" i="33" s="1"/>
  <c r="F670" i="33" a="1"/>
  <c r="F670" i="33" s="1"/>
  <c r="F671" i="33" a="1"/>
  <c r="F671" i="33" s="1"/>
  <c r="F672" i="33" a="1"/>
  <c r="F672" i="33" s="1"/>
  <c r="F673" i="33" a="1"/>
  <c r="F673" i="33" s="1"/>
  <c r="F674" i="33" a="1"/>
  <c r="F674" i="33" s="1"/>
  <c r="F675" i="33" a="1"/>
  <c r="F675" i="33" s="1"/>
  <c r="F676" i="33" a="1"/>
  <c r="F676" i="33" s="1"/>
  <c r="F677" i="33" a="1"/>
  <c r="F677" i="33" s="1"/>
  <c r="F678" i="33" a="1"/>
  <c r="F678" i="33" s="1"/>
  <c r="F679" i="33" a="1"/>
  <c r="F679" i="33" s="1"/>
  <c r="F680" i="33" a="1"/>
  <c r="F680" i="33" s="1"/>
  <c r="F681" i="33" a="1"/>
  <c r="F681" i="33" s="1"/>
  <c r="F682" i="33" a="1"/>
  <c r="F682" i="33" s="1"/>
  <c r="F683" i="33" a="1"/>
  <c r="F683" i="33" s="1"/>
  <c r="F684" i="33" a="1"/>
  <c r="F684" i="33" s="1"/>
  <c r="F685" i="33" a="1"/>
  <c r="F685" i="33" s="1"/>
  <c r="F686" i="33" a="1"/>
  <c r="F686" i="33" s="1"/>
  <c r="F687" i="33" a="1"/>
  <c r="F687" i="33" s="1"/>
  <c r="F688" i="33" a="1"/>
  <c r="F688" i="33" s="1"/>
  <c r="F689" i="33" a="1"/>
  <c r="F689" i="33" s="1"/>
  <c r="F690" i="33" a="1"/>
  <c r="F690" i="33" s="1"/>
  <c r="F691" i="33" a="1"/>
  <c r="F691" i="33" s="1"/>
  <c r="F692" i="33" a="1"/>
  <c r="F692" i="33" s="1"/>
  <c r="F693" i="33" a="1"/>
  <c r="F693" i="33" s="1"/>
  <c r="F694" i="33" a="1"/>
  <c r="F694" i="33" s="1"/>
  <c r="F695" i="33" a="1"/>
  <c r="F695" i="33" s="1"/>
  <c r="F696" i="33" a="1"/>
  <c r="F696" i="33" s="1"/>
  <c r="F697" i="33" a="1"/>
  <c r="F697" i="33" s="1"/>
  <c r="F698" i="33" a="1"/>
  <c r="F698" i="33" s="1"/>
  <c r="F699" i="33" a="1"/>
  <c r="F699" i="33" s="1"/>
  <c r="F700" i="33" a="1"/>
  <c r="F700" i="33" s="1"/>
  <c r="F701" i="33" a="1"/>
  <c r="F701" i="33" s="1"/>
  <c r="F702" i="33" a="1"/>
  <c r="F702" i="33" s="1"/>
  <c r="F703" i="33" a="1"/>
  <c r="F703" i="33" s="1"/>
  <c r="F704" i="33" a="1"/>
  <c r="F704" i="33" s="1"/>
  <c r="F705" i="33" a="1"/>
  <c r="F705" i="33" s="1"/>
  <c r="F706" i="33" a="1"/>
  <c r="F706" i="33" s="1"/>
  <c r="F707" i="33" a="1"/>
  <c r="F707" i="33" s="1"/>
  <c r="F708" i="33" a="1"/>
  <c r="F708" i="33" s="1"/>
  <c r="F709" i="33" a="1"/>
  <c r="F709" i="33" s="1"/>
  <c r="F710" i="33" a="1"/>
  <c r="F710" i="33" s="1"/>
  <c r="F711" i="33" a="1"/>
  <c r="F711" i="33" s="1"/>
  <c r="F712" i="33" a="1"/>
  <c r="F712" i="33" s="1"/>
  <c r="F713" i="33" a="1"/>
  <c r="F713" i="33" s="1"/>
  <c r="F714" i="33" a="1"/>
  <c r="F714" i="33" s="1"/>
  <c r="F715" i="33" a="1"/>
  <c r="F715" i="33" s="1"/>
  <c r="F716" i="33" a="1"/>
  <c r="F716" i="33" s="1"/>
  <c r="F717" i="33" a="1"/>
  <c r="F717" i="33" s="1"/>
  <c r="F718" i="33" a="1"/>
  <c r="F718" i="33" s="1"/>
  <c r="F719" i="33" a="1"/>
  <c r="F719" i="33" s="1"/>
  <c r="F720" i="33" a="1"/>
  <c r="F720" i="33" s="1"/>
  <c r="F721" i="33" a="1"/>
  <c r="F721" i="33" s="1"/>
  <c r="F722" i="33" a="1"/>
  <c r="F722" i="33" s="1"/>
  <c r="F723" i="33" a="1"/>
  <c r="F723" i="33" s="1"/>
  <c r="F724" i="33" a="1"/>
  <c r="F724" i="33" s="1"/>
  <c r="F725" i="33" a="1"/>
  <c r="F725" i="33" s="1"/>
  <c r="F726" i="33" a="1"/>
  <c r="F726" i="33" s="1"/>
  <c r="F727" i="33" a="1"/>
  <c r="F727" i="33" s="1"/>
  <c r="F728" i="33" a="1"/>
  <c r="F728" i="33" s="1"/>
  <c r="F729" i="33" a="1"/>
  <c r="F729" i="33" s="1"/>
  <c r="F730" i="33" a="1"/>
  <c r="F730" i="33" s="1"/>
  <c r="F731" i="33" a="1"/>
  <c r="F731" i="33" s="1"/>
  <c r="F732" i="33" a="1"/>
  <c r="F732" i="33" s="1"/>
  <c r="F733" i="33" a="1"/>
  <c r="F733" i="33" s="1"/>
  <c r="F734" i="33" a="1"/>
  <c r="F734" i="33" s="1"/>
  <c r="F735" i="33" a="1"/>
  <c r="F735" i="33" s="1"/>
  <c r="F736" i="33" a="1"/>
  <c r="F736" i="33" s="1"/>
  <c r="F737" i="33" a="1"/>
  <c r="F737" i="33" s="1"/>
  <c r="F738" i="33" a="1"/>
  <c r="F738" i="33" s="1"/>
  <c r="F739" i="33" a="1"/>
  <c r="F739" i="33" s="1"/>
  <c r="F740" i="33" a="1"/>
  <c r="F740" i="33" s="1"/>
  <c r="F741" i="33" a="1"/>
  <c r="F741" i="33" s="1"/>
  <c r="F742" i="33" a="1"/>
  <c r="F742" i="33" s="1"/>
  <c r="F743" i="33" a="1"/>
  <c r="F743" i="33" s="1"/>
  <c r="F744" i="33" a="1"/>
  <c r="F744" i="33" s="1"/>
  <c r="F745" i="33" a="1"/>
  <c r="F745" i="33" s="1"/>
  <c r="F746" i="33" a="1"/>
  <c r="F746" i="33" s="1"/>
  <c r="F747" i="33" a="1"/>
  <c r="F747" i="33" s="1"/>
  <c r="F748" i="33" a="1"/>
  <c r="F748" i="33" s="1"/>
  <c r="F749" i="33" a="1"/>
  <c r="F749" i="33" s="1"/>
  <c r="F750" i="33" a="1"/>
  <c r="F750" i="33" s="1"/>
  <c r="F751" i="33" a="1"/>
  <c r="F751" i="33" s="1"/>
  <c r="F752" i="33" a="1"/>
  <c r="F752" i="33" s="1"/>
  <c r="F753" i="33" a="1"/>
  <c r="F753" i="33" s="1"/>
  <c r="F754" i="33" a="1"/>
  <c r="F754" i="33" s="1"/>
  <c r="F755" i="33" a="1"/>
  <c r="F755" i="33" s="1"/>
  <c r="F756" i="33" a="1"/>
  <c r="F756" i="33" s="1"/>
  <c r="F757" i="33" a="1"/>
  <c r="F757" i="33" s="1"/>
  <c r="F758" i="33" a="1"/>
  <c r="F758" i="33" s="1"/>
  <c r="F759" i="33" a="1"/>
  <c r="F759" i="33" s="1"/>
  <c r="F760" i="33" a="1"/>
  <c r="F760" i="33" s="1"/>
  <c r="F761" i="33" a="1"/>
  <c r="F761" i="33" s="1"/>
  <c r="F762" i="33" a="1"/>
  <c r="F762" i="33" s="1"/>
  <c r="F763" i="33" a="1"/>
  <c r="F763" i="33" s="1"/>
  <c r="F764" i="33" a="1"/>
  <c r="F764" i="33" s="1"/>
  <c r="F765" i="33" a="1"/>
  <c r="F765" i="33" s="1"/>
  <c r="F766" i="33" a="1"/>
  <c r="F766" i="33" s="1"/>
  <c r="F767" i="33" a="1"/>
  <c r="F767" i="33" s="1"/>
  <c r="F768" i="33" a="1"/>
  <c r="F768" i="33" s="1"/>
  <c r="F769" i="33" a="1"/>
  <c r="F769" i="33" s="1"/>
  <c r="F770" i="33" a="1"/>
  <c r="F770" i="33" s="1"/>
  <c r="F771" i="33" a="1"/>
  <c r="F771" i="33" s="1"/>
  <c r="F772" i="33" a="1"/>
  <c r="F772" i="33" s="1"/>
  <c r="F773" i="33" a="1"/>
  <c r="F773" i="33" s="1"/>
  <c r="F774" i="33" a="1"/>
  <c r="F774" i="33" s="1"/>
  <c r="F775" i="33" a="1"/>
  <c r="F775" i="33" s="1"/>
  <c r="F776" i="33" a="1"/>
  <c r="F776" i="33" s="1"/>
  <c r="F777" i="33" a="1"/>
  <c r="F777" i="33" s="1"/>
  <c r="F778" i="33" a="1"/>
  <c r="F778" i="33" s="1"/>
  <c r="F779" i="33" a="1"/>
  <c r="F779" i="33" s="1"/>
  <c r="F780" i="33" a="1"/>
  <c r="F780" i="33" s="1"/>
  <c r="F781" i="33" a="1"/>
  <c r="F781" i="33" s="1"/>
  <c r="F782" i="33" a="1"/>
  <c r="F782" i="33" s="1"/>
  <c r="F783" i="33" a="1"/>
  <c r="F783" i="33" s="1"/>
  <c r="F784" i="33" a="1"/>
  <c r="F784" i="33" s="1"/>
  <c r="F785" i="33" a="1"/>
  <c r="F785" i="33" s="1"/>
  <c r="F786" i="33" a="1"/>
  <c r="F786" i="33" s="1"/>
  <c r="F787" i="33" a="1"/>
  <c r="F787" i="33" s="1"/>
  <c r="F788" i="33" a="1"/>
  <c r="F788" i="33" s="1"/>
  <c r="F789" i="33" a="1"/>
  <c r="F789" i="33" s="1"/>
  <c r="F790" i="33" a="1"/>
  <c r="F790" i="33" s="1"/>
  <c r="F791" i="33" a="1"/>
  <c r="F791" i="33" s="1"/>
  <c r="F792" i="33" a="1"/>
  <c r="F792" i="33" s="1"/>
  <c r="F793" i="33" a="1"/>
  <c r="F793" i="33" s="1"/>
  <c r="F794" i="33" a="1"/>
  <c r="F794" i="33" s="1"/>
  <c r="F795" i="33" a="1"/>
  <c r="F795" i="33" s="1"/>
  <c r="F796" i="33" a="1"/>
  <c r="F796" i="33" s="1"/>
  <c r="F797" i="33" a="1"/>
  <c r="F797" i="33" s="1"/>
  <c r="F798" i="33" a="1"/>
  <c r="F798" i="33" s="1"/>
  <c r="F799" i="33" a="1"/>
  <c r="F799" i="33" s="1"/>
  <c r="F800" i="33" a="1"/>
  <c r="F800" i="33" s="1"/>
  <c r="F801" i="33" a="1"/>
  <c r="F801" i="33" s="1"/>
  <c r="F802" i="33" a="1"/>
  <c r="F802" i="33" s="1"/>
  <c r="F803" i="33" a="1"/>
  <c r="F803" i="33" s="1"/>
  <c r="F804" i="33" a="1"/>
  <c r="F804" i="33" s="1"/>
  <c r="F805" i="33" a="1"/>
  <c r="F805" i="33" s="1"/>
  <c r="F806" i="33" a="1"/>
  <c r="F806" i="33" s="1"/>
  <c r="F807" i="33" a="1"/>
  <c r="F807" i="33" s="1"/>
  <c r="F808" i="33" a="1"/>
  <c r="F808" i="33" s="1"/>
  <c r="F809" i="33" a="1"/>
  <c r="F809" i="33" s="1"/>
  <c r="F810" i="33" a="1"/>
  <c r="F810" i="33" s="1"/>
  <c r="F811" i="33" a="1"/>
  <c r="F811" i="33" s="1"/>
  <c r="F812" i="33" a="1"/>
  <c r="F812" i="33" s="1"/>
  <c r="F813" i="33" a="1"/>
  <c r="F813" i="33" s="1"/>
  <c r="F814" i="33" a="1"/>
  <c r="F814" i="33" s="1"/>
  <c r="F815" i="33" a="1"/>
  <c r="F815" i="33" s="1"/>
  <c r="F816" i="33" a="1"/>
  <c r="F816" i="33" s="1"/>
  <c r="F817" i="33" a="1"/>
  <c r="F817" i="33" s="1"/>
  <c r="F818" i="33" a="1"/>
  <c r="F818" i="33" s="1"/>
  <c r="F819" i="33" a="1"/>
  <c r="F819" i="33" s="1"/>
  <c r="F820" i="33" a="1"/>
  <c r="F820" i="33" s="1"/>
  <c r="F821" i="33" a="1"/>
  <c r="F821" i="33" s="1"/>
  <c r="F822" i="33" a="1"/>
  <c r="F822" i="33" s="1"/>
  <c r="F823" i="33" a="1"/>
  <c r="F823" i="33" s="1"/>
  <c r="F824" i="33" a="1"/>
  <c r="F824" i="33" s="1"/>
  <c r="F825" i="33" a="1"/>
  <c r="F825" i="33" s="1"/>
  <c r="F826" i="33" a="1"/>
  <c r="F826" i="33" s="1"/>
  <c r="F827" i="33" a="1"/>
  <c r="F827" i="33" s="1"/>
  <c r="F828" i="33" a="1"/>
  <c r="F828" i="33" s="1"/>
  <c r="F829" i="33" a="1"/>
  <c r="F829" i="33" s="1"/>
  <c r="F830" i="33" a="1"/>
  <c r="F830" i="33" s="1"/>
  <c r="F831" i="33" a="1"/>
  <c r="F831" i="33" s="1"/>
  <c r="F832" i="33" a="1"/>
  <c r="F832" i="33" s="1"/>
  <c r="F833" i="33" a="1"/>
  <c r="F833" i="33" s="1"/>
  <c r="F834" i="33" a="1"/>
  <c r="F834" i="33" s="1"/>
  <c r="F835" i="33" a="1"/>
  <c r="F835" i="33" s="1"/>
  <c r="F836" i="33" a="1"/>
  <c r="F836" i="33" s="1"/>
  <c r="F837" i="33" a="1"/>
  <c r="F837" i="33" s="1"/>
  <c r="F838" i="33" a="1"/>
  <c r="F838" i="33" s="1"/>
  <c r="F839" i="33" a="1"/>
  <c r="F839" i="33" s="1"/>
  <c r="F840" i="33" a="1"/>
  <c r="F840" i="33" s="1"/>
  <c r="F841" i="33" a="1"/>
  <c r="F841" i="33" s="1"/>
  <c r="F842" i="33" a="1"/>
  <c r="F842" i="33" s="1"/>
  <c r="F843" i="33" a="1"/>
  <c r="F843" i="33" s="1"/>
  <c r="F844" i="33" a="1"/>
  <c r="F844" i="33" s="1"/>
  <c r="F845" i="33" a="1"/>
  <c r="F845" i="33" s="1"/>
  <c r="F846" i="33" a="1"/>
  <c r="F846" i="33" s="1"/>
  <c r="F847" i="33" a="1"/>
  <c r="F847" i="33" s="1"/>
  <c r="F848" i="33" a="1"/>
  <c r="F848" i="33" s="1"/>
  <c r="F849" i="33" a="1"/>
  <c r="F849" i="33" s="1"/>
  <c r="F850" i="33" a="1"/>
  <c r="F850" i="33" s="1"/>
  <c r="F851" i="33" a="1"/>
  <c r="F851" i="33" s="1"/>
  <c r="F852" i="33" a="1"/>
  <c r="F852" i="33" s="1"/>
  <c r="F853" i="33" a="1"/>
  <c r="F853" i="33" s="1"/>
  <c r="F854" i="33" a="1"/>
  <c r="F854" i="33" s="1"/>
  <c r="F855" i="33" a="1"/>
  <c r="F855" i="33" s="1"/>
  <c r="F856" i="33" a="1"/>
  <c r="F856" i="33" s="1"/>
  <c r="F857" i="33" a="1"/>
  <c r="F857" i="33" s="1"/>
  <c r="F858" i="33" a="1"/>
  <c r="F858" i="33" s="1"/>
  <c r="F859" i="33" a="1"/>
  <c r="F859" i="33" s="1"/>
  <c r="F860" i="33" a="1"/>
  <c r="F860" i="33" s="1"/>
  <c r="F861" i="33" a="1"/>
  <c r="F861" i="33" s="1"/>
  <c r="F862" i="33" a="1"/>
  <c r="F862" i="33" s="1"/>
  <c r="F863" i="33" a="1"/>
  <c r="F863" i="33" s="1"/>
  <c r="F864" i="33" a="1"/>
  <c r="F864" i="33" s="1"/>
  <c r="F865" i="33" a="1"/>
  <c r="F865" i="33" s="1"/>
  <c r="F866" i="33" a="1"/>
  <c r="F866" i="33" s="1"/>
  <c r="F867" i="33" a="1"/>
  <c r="F867" i="33" s="1"/>
  <c r="F868" i="33" a="1"/>
  <c r="F868" i="33" s="1"/>
  <c r="F869" i="33" a="1"/>
  <c r="F869" i="33" s="1"/>
  <c r="F870" i="33" a="1"/>
  <c r="F870" i="33" s="1"/>
  <c r="F871" i="33" a="1"/>
  <c r="F871" i="33" s="1"/>
  <c r="F872" i="33" a="1"/>
  <c r="F872" i="33" s="1"/>
  <c r="F873" i="33" a="1"/>
  <c r="F873" i="33" s="1"/>
  <c r="F874" i="33" a="1"/>
  <c r="F874" i="33" s="1"/>
  <c r="F875" i="33" a="1"/>
  <c r="F875" i="33" s="1"/>
  <c r="F876" i="33" a="1"/>
  <c r="F876" i="33" s="1"/>
  <c r="F877" i="33" a="1"/>
  <c r="F877" i="33" s="1"/>
  <c r="F878" i="33" a="1"/>
  <c r="F878" i="33" s="1"/>
  <c r="F879" i="33" a="1"/>
  <c r="F879" i="33" s="1"/>
  <c r="F880" i="33" a="1"/>
  <c r="F880" i="33" s="1"/>
  <c r="F881" i="33" a="1"/>
  <c r="F881" i="33" s="1"/>
  <c r="F882" i="33" a="1"/>
  <c r="F882" i="33" s="1"/>
  <c r="F883" i="33" a="1"/>
  <c r="F883" i="33" s="1"/>
  <c r="F884" i="33" a="1"/>
  <c r="F884" i="33" s="1"/>
  <c r="F885" i="33" a="1"/>
  <c r="F885" i="33" s="1"/>
  <c r="F886" i="33" a="1"/>
  <c r="F886" i="33" s="1"/>
  <c r="F887" i="33" a="1"/>
  <c r="F887" i="33" s="1"/>
  <c r="F888" i="33" a="1"/>
  <c r="F888" i="33" s="1"/>
  <c r="F889" i="33" a="1"/>
  <c r="F889" i="33" s="1"/>
  <c r="F890" i="33" a="1"/>
  <c r="F890" i="33" s="1"/>
  <c r="F891" i="33" a="1"/>
  <c r="F891" i="33" s="1"/>
  <c r="F892" i="33" a="1"/>
  <c r="F892" i="33" s="1"/>
  <c r="F893" i="33" a="1"/>
  <c r="F893" i="33" s="1"/>
  <c r="F894" i="33" a="1"/>
  <c r="F894" i="33" s="1"/>
  <c r="F895" i="33" a="1"/>
  <c r="F895" i="33" s="1"/>
  <c r="F896" i="33" a="1"/>
  <c r="F896" i="33" s="1"/>
  <c r="F897" i="33" a="1"/>
  <c r="F897" i="33" s="1"/>
  <c r="F898" i="33" a="1"/>
  <c r="F898" i="33" s="1"/>
  <c r="F899" i="33" a="1"/>
  <c r="F899" i="33" s="1"/>
  <c r="F900" i="33" a="1"/>
  <c r="F900" i="33" s="1"/>
  <c r="F901" i="33" a="1"/>
  <c r="F901" i="33" s="1"/>
  <c r="F902" i="33" a="1"/>
  <c r="F902" i="33" s="1"/>
  <c r="F903" i="33" a="1"/>
  <c r="F903" i="33" s="1"/>
  <c r="F904" i="33" a="1"/>
  <c r="F904" i="33" s="1"/>
  <c r="F905" i="33" a="1"/>
  <c r="F905" i="33" s="1"/>
  <c r="F906" i="33" a="1"/>
  <c r="F906" i="33" s="1"/>
  <c r="F907" i="33" a="1"/>
  <c r="F907" i="33" s="1"/>
  <c r="F908" i="33" a="1"/>
  <c r="F908" i="33" s="1"/>
  <c r="F909" i="33" a="1"/>
  <c r="F909" i="33" s="1"/>
  <c r="F910" i="33" a="1"/>
  <c r="F910" i="33" s="1"/>
  <c r="F911" i="33" a="1"/>
  <c r="F911" i="33" s="1"/>
  <c r="F912" i="33" a="1"/>
  <c r="F912" i="33" s="1"/>
  <c r="F913" i="33" a="1"/>
  <c r="F913" i="33" s="1"/>
  <c r="F914" i="33" a="1"/>
  <c r="F914" i="33" s="1"/>
  <c r="F915" i="33" a="1"/>
  <c r="F915" i="33" s="1"/>
  <c r="F916" i="33" a="1"/>
  <c r="F916" i="33" s="1"/>
  <c r="F917" i="33" a="1"/>
  <c r="F917" i="33" s="1"/>
  <c r="F918" i="33" a="1"/>
  <c r="F918" i="33" s="1"/>
  <c r="F919" i="33" a="1"/>
  <c r="F919" i="33" s="1"/>
  <c r="F920" i="33" a="1"/>
  <c r="F920" i="33" s="1"/>
  <c r="F921" i="33" a="1"/>
  <c r="F921" i="33" s="1"/>
  <c r="F922" i="33" a="1"/>
  <c r="F922" i="33" s="1"/>
  <c r="F923" i="33" a="1"/>
  <c r="F923" i="33" s="1"/>
  <c r="F924" i="33" a="1"/>
  <c r="F924" i="33" s="1"/>
  <c r="F925" i="33" a="1"/>
  <c r="F925" i="33" s="1"/>
  <c r="F926" i="33" a="1"/>
  <c r="F926" i="33" s="1"/>
  <c r="F927" i="33" a="1"/>
  <c r="F927" i="33" s="1"/>
  <c r="F928" i="33" a="1"/>
  <c r="F928" i="33" s="1"/>
  <c r="F929" i="33" a="1"/>
  <c r="F929" i="33" s="1"/>
  <c r="F930" i="33" a="1"/>
  <c r="F930" i="33" s="1"/>
  <c r="F931" i="33" a="1"/>
  <c r="F931" i="33" s="1"/>
  <c r="F932" i="33" a="1"/>
  <c r="F932" i="33" s="1"/>
  <c r="F933" i="33" a="1"/>
  <c r="F933" i="33" s="1"/>
  <c r="F934" i="33" a="1"/>
  <c r="F934" i="33" s="1"/>
  <c r="F935" i="33" a="1"/>
  <c r="F935" i="33" s="1"/>
  <c r="F936" i="33" a="1"/>
  <c r="F936" i="33" s="1"/>
  <c r="F937" i="33" a="1"/>
  <c r="F937" i="33" s="1"/>
  <c r="F938" i="33" a="1"/>
  <c r="F938" i="33" s="1"/>
  <c r="F939" i="33" a="1"/>
  <c r="F939" i="33" s="1"/>
  <c r="F940" i="33" a="1"/>
  <c r="F940" i="33" s="1"/>
  <c r="F941" i="33" a="1"/>
  <c r="F941" i="33" s="1"/>
  <c r="F942" i="33" a="1"/>
  <c r="F942" i="33" s="1"/>
  <c r="F943" i="33" a="1"/>
  <c r="F943" i="33"/>
  <c r="F944" i="33" a="1"/>
  <c r="F944" i="33" s="1"/>
  <c r="F945" i="33" a="1"/>
  <c r="F945" i="33" s="1"/>
  <c r="F946" i="33" a="1"/>
  <c r="F946" i="33" s="1"/>
  <c r="F947" i="33" a="1"/>
  <c r="F947" i="33" s="1"/>
  <c r="F948" i="33" a="1"/>
  <c r="F948" i="33" s="1"/>
  <c r="F949" i="33" a="1"/>
  <c r="F949" i="33" s="1"/>
  <c r="F950" i="33" a="1"/>
  <c r="F950" i="33" s="1"/>
  <c r="F951" i="33" a="1"/>
  <c r="F951" i="33" s="1"/>
  <c r="F952" i="33" a="1"/>
  <c r="F952" i="33" s="1"/>
  <c r="F953" i="33" a="1"/>
  <c r="F953" i="33" s="1"/>
  <c r="F954" i="33" a="1"/>
  <c r="F954" i="33" s="1"/>
  <c r="F955" i="33" a="1"/>
  <c r="F955" i="33" s="1"/>
  <c r="F956" i="33" a="1"/>
  <c r="F956" i="33" s="1"/>
  <c r="F957" i="33" a="1"/>
  <c r="F957" i="33" s="1"/>
  <c r="F958" i="33" a="1"/>
  <c r="F958" i="33" s="1"/>
  <c r="F959" i="33" a="1"/>
  <c r="F959" i="33" s="1"/>
  <c r="F960" i="33" a="1"/>
  <c r="F960" i="33" s="1"/>
  <c r="F961" i="33" a="1"/>
  <c r="F961" i="33" s="1"/>
  <c r="F962" i="33" a="1"/>
  <c r="F962" i="33" s="1"/>
  <c r="F963" i="33" a="1"/>
  <c r="F963" i="33" s="1"/>
  <c r="F964" i="33" a="1"/>
  <c r="F964" i="33" s="1"/>
  <c r="F965" i="33" a="1"/>
  <c r="F965" i="33" s="1"/>
  <c r="F966" i="33" a="1"/>
  <c r="F966" i="33" s="1"/>
  <c r="F967" i="33" a="1"/>
  <c r="F967" i="33" s="1"/>
  <c r="F968" i="33" a="1"/>
  <c r="F968" i="33" s="1"/>
  <c r="F969" i="33" a="1"/>
  <c r="F969" i="33" s="1"/>
  <c r="F970" i="33" a="1"/>
  <c r="F970" i="33" s="1"/>
  <c r="F971" i="33" a="1"/>
  <c r="F971" i="33" s="1"/>
  <c r="F972" i="33" a="1"/>
  <c r="F972" i="33" s="1"/>
  <c r="F973" i="33" a="1"/>
  <c r="F973" i="33" s="1"/>
  <c r="F974" i="33" a="1"/>
  <c r="F974" i="33" s="1"/>
  <c r="F975" i="33" a="1"/>
  <c r="F975" i="33" s="1"/>
  <c r="F976" i="33" a="1"/>
  <c r="F976" i="33" s="1"/>
  <c r="F977" i="33" a="1"/>
  <c r="F977" i="33" s="1"/>
  <c r="F978" i="33" a="1"/>
  <c r="F978" i="33" s="1"/>
  <c r="F979" i="33" a="1"/>
  <c r="F979" i="33" s="1"/>
  <c r="F980" i="33" a="1"/>
  <c r="F980" i="33" s="1"/>
  <c r="F981" i="33" a="1"/>
  <c r="F981" i="33" s="1"/>
  <c r="F982" i="33" a="1"/>
  <c r="F982" i="33" s="1"/>
  <c r="F983" i="33" a="1"/>
  <c r="F983" i="33" s="1"/>
  <c r="F984" i="33" a="1"/>
  <c r="F984" i="33" s="1"/>
  <c r="F985" i="33" a="1"/>
  <c r="F985" i="33" s="1"/>
  <c r="F986" i="33" a="1"/>
  <c r="F986" i="33" s="1"/>
  <c r="F987" i="33" a="1"/>
  <c r="F987" i="33" s="1"/>
  <c r="F988" i="33" a="1"/>
  <c r="F988" i="33" s="1"/>
  <c r="F989" i="33" a="1"/>
  <c r="F989" i="33" s="1"/>
  <c r="F990" i="33" a="1"/>
  <c r="F990" i="33" s="1"/>
  <c r="F991" i="33" a="1"/>
  <c r="F991" i="33" s="1"/>
  <c r="F992" i="33" a="1"/>
  <c r="F992" i="33" s="1"/>
  <c r="F993" i="33" a="1"/>
  <c r="F993" i="33" s="1"/>
  <c r="F994" i="33" a="1"/>
  <c r="F994" i="33" s="1"/>
  <c r="F995" i="33" a="1"/>
  <c r="F995" i="33" s="1"/>
  <c r="F996" i="33" a="1"/>
  <c r="F996" i="33" s="1"/>
  <c r="F997" i="33" a="1"/>
  <c r="F997" i="33" s="1"/>
  <c r="F998" i="33" a="1"/>
  <c r="F998" i="33" s="1"/>
  <c r="F999" i="33" a="1"/>
  <c r="F999" i="33" s="1"/>
  <c r="F1000" i="33" a="1"/>
  <c r="F1000" i="33" s="1"/>
  <c r="F1001" i="33" a="1"/>
  <c r="F1001" i="33" s="1"/>
  <c r="F1002" i="33" a="1"/>
  <c r="F1002" i="33" s="1"/>
  <c r="F1003" i="33" a="1"/>
  <c r="F1003" i="33" s="1"/>
  <c r="F1004" i="33" a="1"/>
  <c r="F1004" i="33" s="1"/>
  <c r="F1005" i="33" a="1"/>
  <c r="F1005" i="33" s="1"/>
  <c r="F1006" i="33" a="1"/>
  <c r="F1006" i="33" s="1"/>
  <c r="F1007" i="33" a="1"/>
  <c r="F1007" i="33" s="1"/>
  <c r="F1008" i="33" a="1"/>
  <c r="F1008" i="33" s="1"/>
  <c r="F1009" i="33" a="1"/>
  <c r="F1009" i="33" s="1"/>
  <c r="F1010" i="33" a="1"/>
  <c r="F1010" i="33" s="1"/>
  <c r="F1011" i="33" a="1"/>
  <c r="F1011" i="33" s="1"/>
  <c r="F1012" i="33" a="1"/>
  <c r="F1012" i="33" s="1"/>
  <c r="F1013" i="33" a="1"/>
  <c r="F1013" i="33" s="1"/>
  <c r="F1014" i="33" a="1"/>
  <c r="F1014" i="33" s="1"/>
  <c r="F1015" i="33" a="1"/>
  <c r="F1015" i="33" s="1"/>
  <c r="F1016" i="33" a="1"/>
  <c r="F1016" i="33" s="1"/>
  <c r="F1017" i="33" a="1"/>
  <c r="F1017" i="33" s="1"/>
  <c r="F1018" i="33" a="1"/>
  <c r="F1018" i="33" s="1"/>
  <c r="F1019" i="33" a="1"/>
  <c r="F1019" i="33" s="1"/>
  <c r="F1020" i="33" a="1"/>
  <c r="F1020" i="33" s="1"/>
  <c r="F1021" i="33" a="1"/>
  <c r="F1021" i="33" s="1"/>
  <c r="F1022" i="33" a="1"/>
  <c r="F1022" i="33" s="1"/>
  <c r="F1023" i="33" a="1"/>
  <c r="F1023" i="33" s="1"/>
  <c r="F1024" i="33" a="1"/>
  <c r="F1024" i="33" s="1"/>
  <c r="F1025" i="33" a="1"/>
  <c r="F1025" i="33" s="1"/>
  <c r="F1026" i="33" a="1"/>
  <c r="F1026" i="33" s="1"/>
  <c r="F1027" i="33" a="1"/>
  <c r="F1027" i="33" s="1"/>
  <c r="F1028" i="33" a="1"/>
  <c r="F1028" i="33" s="1"/>
  <c r="F1029" i="33" a="1"/>
  <c r="F1029" i="33" s="1"/>
  <c r="F1030" i="33" a="1"/>
  <c r="F1030" i="33" s="1"/>
  <c r="F1031" i="33" a="1"/>
  <c r="F1031" i="33" s="1"/>
  <c r="F1032" i="33" a="1"/>
  <c r="F1032" i="33" s="1"/>
  <c r="F1033" i="33" a="1"/>
  <c r="F1033" i="33" s="1"/>
  <c r="F1034" i="33" a="1"/>
  <c r="F1034" i="33" s="1"/>
  <c r="F1035" i="33" a="1"/>
  <c r="F1035" i="33" s="1"/>
  <c r="F1036" i="33" a="1"/>
  <c r="F1036" i="33" s="1"/>
  <c r="F1037" i="33" a="1"/>
  <c r="F1037" i="33" s="1"/>
  <c r="F1038" i="33" a="1"/>
  <c r="F1038" i="33" s="1"/>
  <c r="F1039" i="33" a="1"/>
  <c r="F1039" i="33" s="1"/>
  <c r="F1040" i="33" a="1"/>
  <c r="F1040" i="33" s="1"/>
  <c r="F1041" i="33" a="1"/>
  <c r="F1041" i="33" s="1"/>
  <c r="F1042" i="33" a="1"/>
  <c r="F1042" i="33" s="1"/>
  <c r="F1043" i="33" a="1"/>
  <c r="F1043" i="33" s="1"/>
  <c r="F1044" i="33" a="1"/>
  <c r="F1044" i="33" s="1"/>
  <c r="F1045" i="33" a="1"/>
  <c r="F1045" i="33" s="1"/>
  <c r="F1046" i="33" a="1"/>
  <c r="F1046" i="33" s="1"/>
  <c r="F1047" i="33" a="1"/>
  <c r="F1047" i="33" s="1"/>
  <c r="F1048" i="33" a="1"/>
  <c r="F1048" i="33" s="1"/>
  <c r="F1049" i="33" a="1"/>
  <c r="F1049" i="33" s="1"/>
  <c r="F1050" i="33" a="1"/>
  <c r="F1050" i="33" s="1"/>
  <c r="F1051" i="33" a="1"/>
  <c r="F1051" i="33"/>
  <c r="F1052" i="33" a="1"/>
  <c r="F1052" i="33" s="1"/>
  <c r="F1053" i="33" a="1"/>
  <c r="F1053" i="33" s="1"/>
  <c r="F1054" i="33" a="1"/>
  <c r="F1054" i="33" s="1"/>
  <c r="F1055" i="33" a="1"/>
  <c r="F1055" i="33" s="1"/>
  <c r="F1056" i="33" a="1"/>
  <c r="F1056" i="33" s="1"/>
  <c r="F1057" i="33" a="1"/>
  <c r="F1057" i="33" s="1"/>
  <c r="F1058" i="33" a="1"/>
  <c r="F1058" i="33" s="1"/>
  <c r="F1059" i="33" a="1"/>
  <c r="F1059" i="33" s="1"/>
  <c r="F1060" i="33" a="1"/>
  <c r="F1060" i="33" s="1"/>
  <c r="F1061" i="33" a="1"/>
  <c r="F1061" i="33" s="1"/>
  <c r="F1062" i="33" a="1"/>
  <c r="F1062" i="33" s="1"/>
  <c r="F1063" i="33" a="1"/>
  <c r="F1063" i="33" s="1"/>
  <c r="F1064" i="33" a="1"/>
  <c r="F1064" i="33" s="1"/>
  <c r="F1065" i="33" a="1"/>
  <c r="F1065" i="33" s="1"/>
  <c r="F1066" i="33" a="1"/>
  <c r="F1066" i="33" s="1"/>
  <c r="F1067" i="33" a="1"/>
  <c r="F1067" i="33" s="1"/>
  <c r="F1068" i="33" a="1"/>
  <c r="F1068" i="33" s="1"/>
  <c r="F1069" i="33" a="1"/>
  <c r="F1069" i="33" s="1"/>
  <c r="F1070" i="33" a="1"/>
  <c r="F1070" i="33" s="1"/>
  <c r="F1071" i="33" a="1"/>
  <c r="F1071" i="33" s="1"/>
  <c r="F1072" i="33" a="1"/>
  <c r="F1072" i="33" s="1"/>
  <c r="F1073" i="33" a="1"/>
  <c r="F1073" i="33" s="1"/>
  <c r="F1074" i="33" a="1"/>
  <c r="F1074" i="33" s="1"/>
  <c r="F1075" i="33" a="1"/>
  <c r="F1075" i="33" s="1"/>
  <c r="F1076" i="33" a="1"/>
  <c r="F1076" i="33" s="1"/>
  <c r="F1077" i="33" a="1"/>
  <c r="F1077" i="33" s="1"/>
  <c r="F1078" i="33" a="1"/>
  <c r="F1078" i="33" s="1"/>
  <c r="F1079" i="33" a="1"/>
  <c r="F1079" i="33" s="1"/>
  <c r="F1080" i="33" a="1"/>
  <c r="F1080" i="33" s="1"/>
  <c r="F1081" i="33" a="1"/>
  <c r="F1081" i="33" s="1"/>
  <c r="F1082" i="33" a="1"/>
  <c r="F1082" i="33" s="1"/>
  <c r="F1083" i="33" a="1"/>
  <c r="F1083" i="33" s="1"/>
  <c r="F1084" i="33" a="1"/>
  <c r="F1084" i="33" s="1"/>
  <c r="F1085" i="33" a="1"/>
  <c r="F1085" i="33" s="1"/>
  <c r="F1086" i="33" a="1"/>
  <c r="F1086" i="33" s="1"/>
  <c r="F1087" i="33" a="1"/>
  <c r="F1087" i="33" s="1"/>
  <c r="F1088" i="33" a="1"/>
  <c r="F1088" i="33" s="1"/>
  <c r="F1089" i="33" a="1"/>
  <c r="F1089" i="33" s="1"/>
  <c r="F1090" i="33" a="1"/>
  <c r="F1090" i="33" s="1"/>
  <c r="F1091" i="33" a="1"/>
  <c r="F1091" i="33" s="1"/>
  <c r="F1092" i="33" a="1"/>
  <c r="F1092" i="33" s="1"/>
  <c r="F1093" i="33" a="1"/>
  <c r="F1093" i="33" s="1"/>
  <c r="F1094" i="33" a="1"/>
  <c r="F1094" i="33" s="1"/>
  <c r="F1095" i="33" a="1"/>
  <c r="F1095" i="33" s="1"/>
  <c r="F1096" i="33" a="1"/>
  <c r="F1096" i="33" s="1"/>
  <c r="F1097" i="33" a="1"/>
  <c r="F1097" i="33" s="1"/>
  <c r="F1098" i="33" a="1"/>
  <c r="F1098" i="33" s="1"/>
  <c r="F1099" i="33" a="1"/>
  <c r="F1099" i="33" s="1"/>
  <c r="F1100" i="33" a="1"/>
  <c r="F1100" i="33" s="1"/>
  <c r="F1101" i="33" a="1"/>
  <c r="F1101" i="33" s="1"/>
  <c r="F1102" i="33" a="1"/>
  <c r="F1102" i="33" s="1"/>
  <c r="F1103" i="33" a="1"/>
  <c r="F1103" i="33" s="1"/>
  <c r="F1104" i="33" a="1"/>
  <c r="F1104" i="33" s="1"/>
  <c r="F1105" i="33" a="1"/>
  <c r="F1105" i="33" s="1"/>
  <c r="F1106" i="33" a="1"/>
  <c r="F1106" i="33" s="1"/>
  <c r="F1107" i="33" a="1"/>
  <c r="F1107" i="33" s="1"/>
  <c r="F1108" i="33" a="1"/>
  <c r="F1108" i="33" s="1"/>
  <c r="F1109" i="33" a="1"/>
  <c r="F1109" i="33" s="1"/>
  <c r="F1110" i="33" a="1"/>
  <c r="F1110" i="33" s="1"/>
  <c r="F1111" i="33" a="1"/>
  <c r="F1111" i="33" s="1"/>
  <c r="F1112" i="33" a="1"/>
  <c r="F1112" i="33" s="1"/>
  <c r="F1113" i="33" a="1"/>
  <c r="F1113" i="33" s="1"/>
  <c r="F1114" i="33" a="1"/>
  <c r="F1114" i="33" s="1"/>
  <c r="F1115" i="33" a="1"/>
  <c r="F1115" i="33" s="1"/>
  <c r="F1116" i="33" a="1"/>
  <c r="F1116" i="33" s="1"/>
  <c r="F1117" i="33" a="1"/>
  <c r="F1117" i="33" s="1"/>
  <c r="F1118" i="33" a="1"/>
  <c r="F1118" i="33" s="1"/>
  <c r="F1119" i="33" a="1"/>
  <c r="F1119" i="33" s="1"/>
  <c r="F1120" i="33" a="1"/>
  <c r="F1120" i="33" s="1"/>
  <c r="F1121" i="33" a="1"/>
  <c r="F1121" i="33" s="1"/>
  <c r="F1122" i="33" a="1"/>
  <c r="F1122" i="33" s="1"/>
  <c r="F1123" i="33" a="1"/>
  <c r="F1123" i="33" s="1"/>
  <c r="F1124" i="33" a="1"/>
  <c r="F1124" i="33" s="1"/>
  <c r="F1125" i="33" a="1"/>
  <c r="F1125" i="33" s="1"/>
  <c r="F1126" i="33" a="1"/>
  <c r="F1126" i="33" s="1"/>
  <c r="F1127" i="33" a="1"/>
  <c r="F1127" i="33" s="1"/>
  <c r="F1128" i="33" a="1"/>
  <c r="F1128" i="33" s="1"/>
  <c r="F1129" i="33" a="1"/>
  <c r="F1129" i="33" s="1"/>
  <c r="F1130" i="33" a="1"/>
  <c r="F1130" i="33" s="1"/>
  <c r="F1131" i="33" a="1"/>
  <c r="F1131" i="33" s="1"/>
  <c r="F1132" i="33" a="1"/>
  <c r="F1132" i="33" s="1"/>
  <c r="F1133" i="33" a="1"/>
  <c r="F1133" i="33" s="1"/>
  <c r="F1134" i="33" a="1"/>
  <c r="F1134" i="33" s="1"/>
  <c r="F1135" i="33" a="1"/>
  <c r="F1135" i="33" s="1"/>
  <c r="F1136" i="33" a="1"/>
  <c r="F1136" i="33" s="1"/>
  <c r="F1137" i="33" a="1"/>
  <c r="F1137" i="33" s="1"/>
  <c r="F1138" i="33" a="1"/>
  <c r="F1138" i="33" s="1"/>
  <c r="F1139" i="33" a="1"/>
  <c r="F1139" i="33" s="1"/>
  <c r="F1140" i="33" a="1"/>
  <c r="F1140" i="33" s="1"/>
  <c r="F1141" i="33" a="1"/>
  <c r="F1141" i="33" s="1"/>
  <c r="F1142" i="33" a="1"/>
  <c r="F1142" i="33" s="1"/>
  <c r="F1143" i="33" a="1"/>
  <c r="F1143" i="33" s="1"/>
  <c r="F1144" i="33" a="1"/>
  <c r="F1144" i="33" s="1"/>
  <c r="F1145" i="33" a="1"/>
  <c r="F1145" i="33" s="1"/>
  <c r="F1146" i="33" a="1"/>
  <c r="F1146" i="33" s="1"/>
  <c r="F1147" i="33" a="1"/>
  <c r="F1147" i="33" s="1"/>
  <c r="F1148" i="33" a="1"/>
  <c r="F1148" i="33" s="1"/>
  <c r="F1149" i="33" a="1"/>
  <c r="F1149" i="33" s="1"/>
  <c r="F1150" i="33" a="1"/>
  <c r="F1150" i="33" s="1"/>
  <c r="F1151" i="33" a="1"/>
  <c r="F1151" i="33" s="1"/>
  <c r="F1152" i="33" a="1"/>
  <c r="F1152" i="33" s="1"/>
  <c r="F1153" i="33" a="1"/>
  <c r="F1153" i="33" s="1"/>
  <c r="F1154" i="33" a="1"/>
  <c r="F1154" i="33" s="1"/>
  <c r="F1155" i="33" a="1"/>
  <c r="F1155" i="33" s="1"/>
  <c r="F1156" i="33" a="1"/>
  <c r="F1156" i="33" s="1"/>
  <c r="F1157" i="33" a="1"/>
  <c r="F1157" i="33" s="1"/>
  <c r="F1158" i="33" a="1"/>
  <c r="F1158" i="33" s="1"/>
  <c r="F1159" i="33" a="1"/>
  <c r="F1159" i="33" s="1"/>
  <c r="F1160" i="33" a="1"/>
  <c r="F1160" i="33" s="1"/>
  <c r="F1161" i="33" a="1"/>
  <c r="F1161" i="33" s="1"/>
  <c r="F1162" i="33" a="1"/>
  <c r="F1162" i="33" s="1"/>
  <c r="F1163" i="33" a="1"/>
  <c r="F1163" i="33" s="1"/>
  <c r="F1164" i="33" a="1"/>
  <c r="F1164" i="33" s="1"/>
  <c r="F1165" i="33" a="1"/>
  <c r="F1165" i="33" s="1"/>
  <c r="F1166" i="33" a="1"/>
  <c r="F1166" i="33" s="1"/>
  <c r="F1167" i="33" a="1"/>
  <c r="F1167" i="33" s="1"/>
  <c r="F1168" i="33" a="1"/>
  <c r="F1168" i="33" s="1"/>
  <c r="F1169" i="33" a="1"/>
  <c r="F1169" i="33" s="1"/>
  <c r="F1170" i="33" a="1"/>
  <c r="F1170" i="33" s="1"/>
  <c r="F1171" i="33" a="1"/>
  <c r="F1171" i="33" s="1"/>
  <c r="F1172" i="33" a="1"/>
  <c r="F1172" i="33" s="1"/>
  <c r="F1173" i="33" a="1"/>
  <c r="F1173" i="33" s="1"/>
  <c r="F1174" i="33" a="1"/>
  <c r="F1174" i="33" s="1"/>
  <c r="F1175" i="33" a="1"/>
  <c r="F1175" i="33" s="1"/>
  <c r="F1176" i="33" a="1"/>
  <c r="F1176" i="33" s="1"/>
  <c r="F1177" i="33" a="1"/>
  <c r="F1177" i="33" s="1"/>
  <c r="F1178" i="33" a="1"/>
  <c r="F1178" i="33" s="1"/>
  <c r="F1179" i="33" a="1"/>
  <c r="F1179" i="33" s="1"/>
  <c r="F1180" i="33" a="1"/>
  <c r="F1180" i="33" s="1"/>
  <c r="F1181" i="33" a="1"/>
  <c r="F1181" i="33" s="1"/>
  <c r="F1182" i="33" a="1"/>
  <c r="F1182" i="33" s="1"/>
  <c r="F1183" i="33" a="1"/>
  <c r="F1183" i="33" s="1"/>
  <c r="F1184" i="33" a="1"/>
  <c r="F1184" i="33" s="1"/>
  <c r="F1185" i="33" a="1"/>
  <c r="F1185" i="33" s="1"/>
  <c r="F1186" i="33" a="1"/>
  <c r="F1186" i="33" s="1"/>
  <c r="F1187" i="33" a="1"/>
  <c r="F1187" i="33" s="1"/>
  <c r="F1188" i="33" a="1"/>
  <c r="F1188" i="33" s="1"/>
  <c r="F1189" i="33" a="1"/>
  <c r="F1189" i="33" s="1"/>
  <c r="F1190" i="33" a="1"/>
  <c r="F1190" i="33" s="1"/>
  <c r="F1191" i="33" a="1"/>
  <c r="F1191" i="33" s="1"/>
  <c r="F1192" i="33" a="1"/>
  <c r="F1192" i="33" s="1"/>
  <c r="F1193" i="33" a="1"/>
  <c r="F1193" i="33" s="1"/>
  <c r="F1194" i="33" a="1"/>
  <c r="F1194" i="33" s="1"/>
  <c r="F1195" i="33" a="1"/>
  <c r="F1195" i="33" s="1"/>
  <c r="F1196" i="33" a="1"/>
  <c r="F1196" i="33" s="1"/>
  <c r="F1197" i="33" a="1"/>
  <c r="F1197" i="33" s="1"/>
  <c r="F1198" i="33" a="1"/>
  <c r="F1198" i="33" s="1"/>
  <c r="F1199" i="33" a="1"/>
  <c r="F1199" i="33" s="1"/>
  <c r="F1200" i="33" a="1"/>
  <c r="F1200" i="33" s="1"/>
  <c r="F1201" i="33" a="1"/>
  <c r="F1201" i="33" s="1"/>
  <c r="F1202" i="33" a="1"/>
  <c r="F1202" i="33" s="1"/>
  <c r="F1203" i="33" a="1"/>
  <c r="F1203" i="33" s="1"/>
  <c r="F1204" i="33" a="1"/>
  <c r="F1204" i="33" s="1"/>
  <c r="F1205" i="33" a="1"/>
  <c r="F1205" i="33" s="1"/>
  <c r="F1206" i="33" a="1"/>
  <c r="F1206" i="33" s="1"/>
  <c r="F1207" i="33" a="1"/>
  <c r="F1207" i="33"/>
  <c r="F1208" i="33" a="1"/>
  <c r="F1208" i="33" s="1"/>
  <c r="F1209" i="33" a="1"/>
  <c r="F1209" i="33" s="1"/>
  <c r="F1210" i="33" a="1"/>
  <c r="F1210" i="33" s="1"/>
  <c r="F1211" i="33" a="1"/>
  <c r="F1211" i="33" s="1"/>
  <c r="F1212" i="33" a="1"/>
  <c r="F1212" i="33"/>
  <c r="F1213" i="33" a="1"/>
  <c r="F1213" i="33" s="1"/>
  <c r="F1214" i="33" a="1"/>
  <c r="F1214" i="33" s="1"/>
  <c r="F1215" i="33" a="1"/>
  <c r="F1215" i="33" s="1"/>
  <c r="F1216" i="33" a="1"/>
  <c r="F1216" i="33" s="1"/>
  <c r="F1217" i="33" a="1"/>
  <c r="F1217" i="33" s="1"/>
  <c r="F1218" i="33" a="1"/>
  <c r="F1218" i="33" s="1"/>
  <c r="F1219" i="33" a="1"/>
  <c r="F1219" i="33" s="1"/>
  <c r="F1220" i="33" a="1"/>
  <c r="F1220" i="33" s="1"/>
  <c r="F1221" i="33" a="1"/>
  <c r="F1221" i="33" s="1"/>
  <c r="F1222" i="33" a="1"/>
  <c r="F1222" i="33" s="1"/>
  <c r="F1223" i="33" a="1"/>
  <c r="F1223" i="33" s="1"/>
  <c r="F1224" i="33" a="1"/>
  <c r="F1224" i="33" s="1"/>
  <c r="F1225" i="33" a="1"/>
  <c r="F1225" i="33" s="1"/>
  <c r="F1226" i="33" a="1"/>
  <c r="F1226" i="33" s="1"/>
  <c r="F1227" i="33" a="1"/>
  <c r="F1227" i="33" s="1"/>
  <c r="F1228" i="33" a="1"/>
  <c r="F1228" i="33" s="1"/>
  <c r="F1229" i="33" a="1"/>
  <c r="F1229" i="33" s="1"/>
  <c r="F1230" i="33" a="1"/>
  <c r="F1230" i="33" s="1"/>
  <c r="F1231" i="33" a="1"/>
  <c r="F1231" i="33" s="1"/>
  <c r="F1232" i="33" a="1"/>
  <c r="F1232" i="33" s="1"/>
  <c r="F1233" i="33" a="1"/>
  <c r="F1233" i="33" s="1"/>
  <c r="F1234" i="33" a="1"/>
  <c r="F1234" i="33"/>
  <c r="F1235" i="33" a="1"/>
  <c r="F1235" i="33" s="1"/>
  <c r="F1236" i="33" a="1"/>
  <c r="F1236" i="33" s="1"/>
  <c r="F1237" i="33" a="1"/>
  <c r="F1237" i="33" s="1"/>
  <c r="F1238" i="33" a="1"/>
  <c r="F1238" i="33" s="1"/>
  <c r="F1239" i="33" a="1"/>
  <c r="F1239" i="33" s="1"/>
  <c r="F1240" i="33" a="1"/>
  <c r="F1240" i="33" s="1"/>
  <c r="F1241" i="33" a="1"/>
  <c r="F1241" i="33" s="1"/>
  <c r="F1242" i="33" a="1"/>
  <c r="F1242" i="33" s="1"/>
  <c r="F1243" i="33" a="1"/>
  <c r="F1243" i="33" s="1"/>
  <c r="F1244" i="33" a="1"/>
  <c r="F1244" i="33" s="1"/>
  <c r="F1245" i="33" a="1"/>
  <c r="F1245" i="33" s="1"/>
  <c r="F1246" i="33" a="1"/>
  <c r="F1246" i="33" s="1"/>
  <c r="F1247" i="33" a="1"/>
  <c r="F1247" i="33" s="1"/>
  <c r="F1248" i="33" a="1"/>
  <c r="F1248" i="33" s="1"/>
  <c r="F1249" i="33" a="1"/>
  <c r="F1249" i="33"/>
  <c r="F1250" i="33" a="1"/>
  <c r="F1250" i="33" s="1"/>
  <c r="F1251" i="33" a="1"/>
  <c r="F1251" i="33" s="1"/>
  <c r="F1252" i="33" a="1"/>
  <c r="F1252" i="33" s="1"/>
  <c r="F1253" i="33" a="1"/>
  <c r="F1253" i="33" s="1"/>
  <c r="F1254" i="33" a="1"/>
  <c r="F1254" i="33" s="1"/>
  <c r="F1255" i="33" a="1"/>
  <c r="F1255" i="33" s="1"/>
  <c r="F1256" i="33" a="1"/>
  <c r="F1256" i="33" s="1"/>
  <c r="F1257" i="33" a="1"/>
  <c r="F1257" i="33" s="1"/>
  <c r="F1258" i="33" a="1"/>
  <c r="F1258" i="33" s="1"/>
  <c r="F1259" i="33" a="1"/>
  <c r="F1259" i="33" s="1"/>
  <c r="F1260" i="33" a="1"/>
  <c r="F1260" i="33" s="1"/>
  <c r="F1261" i="33" a="1"/>
  <c r="F1261" i="33" s="1"/>
  <c r="F1262" i="33" a="1"/>
  <c r="F1262" i="33" s="1"/>
  <c r="F1263" i="33" a="1"/>
  <c r="F1263" i="33" s="1"/>
  <c r="F1264" i="33" a="1"/>
  <c r="F1264" i="33" s="1"/>
  <c r="F1265" i="33" a="1"/>
  <c r="F1265" i="33" s="1"/>
  <c r="F1266" i="33" a="1"/>
  <c r="F1266" i="33" s="1"/>
  <c r="F1267" i="33" a="1"/>
  <c r="F1267" i="33" s="1"/>
  <c r="F1268" i="33" a="1"/>
  <c r="F1268" i="33" s="1"/>
  <c r="F1269" i="33" a="1"/>
  <c r="F1269" i="33" s="1"/>
  <c r="F1270" i="33" a="1"/>
  <c r="F1270" i="33" s="1"/>
  <c r="F1271" i="33" a="1"/>
  <c r="F1271" i="33" s="1"/>
  <c r="F1272" i="33" a="1"/>
  <c r="F1272" i="33" s="1"/>
  <c r="F1273" i="33" a="1"/>
  <c r="F1273" i="33" s="1"/>
  <c r="F1274" i="33" a="1"/>
  <c r="F1274" i="33" s="1"/>
  <c r="F1275" i="33" a="1"/>
  <c r="F1275" i="33" s="1"/>
  <c r="F1276" i="33" a="1"/>
  <c r="F1276" i="33" s="1"/>
  <c r="F1277" i="33" a="1"/>
  <c r="F1277" i="33" s="1"/>
  <c r="F1278" i="33" a="1"/>
  <c r="F1278" i="33" s="1"/>
  <c r="F1279" i="33" a="1"/>
  <c r="F1279" i="33" s="1"/>
  <c r="F1280" i="33" a="1"/>
  <c r="F1280" i="33" s="1"/>
  <c r="F1281" i="33" a="1"/>
  <c r="F1281" i="33" s="1"/>
  <c r="F1282" i="33" a="1"/>
  <c r="F1282" i="33" s="1"/>
  <c r="F1283" i="33" a="1"/>
  <c r="F1283" i="33" s="1"/>
  <c r="F1284" i="33" a="1"/>
  <c r="F1284" i="33" s="1"/>
  <c r="F1285" i="33" a="1"/>
  <c r="F1285" i="33" s="1"/>
  <c r="F1286" i="33" a="1"/>
  <c r="F1286" i="33" s="1"/>
  <c r="F1287" i="33" a="1"/>
  <c r="F1287" i="33" s="1"/>
  <c r="F1288" i="33" a="1"/>
  <c r="F1288" i="33" s="1"/>
  <c r="F1289" i="33" a="1"/>
  <c r="F1289" i="33" s="1"/>
  <c r="F1290" i="33" a="1"/>
  <c r="F1290" i="33" s="1"/>
  <c r="F1291" i="33" a="1"/>
  <c r="F1291" i="33" s="1"/>
  <c r="F1292" i="33" a="1"/>
  <c r="F1292" i="33" s="1"/>
  <c r="F1293" i="33" a="1"/>
  <c r="F1293" i="33" s="1"/>
  <c r="F1294" i="33" a="1"/>
  <c r="F1294" i="33" s="1"/>
  <c r="F1295" i="33" a="1"/>
  <c r="F1295" i="33" s="1"/>
  <c r="F1296" i="33" a="1"/>
  <c r="F1296" i="33"/>
  <c r="F1297" i="33" a="1"/>
  <c r="F1297" i="33" s="1"/>
  <c r="F1298" i="33" a="1"/>
  <c r="F1298" i="33" s="1"/>
  <c r="F1299" i="33" a="1"/>
  <c r="F1299" i="33" s="1"/>
  <c r="F1300" i="33" a="1"/>
  <c r="F1300" i="33" s="1"/>
  <c r="F1301" i="33" a="1"/>
  <c r="F1301" i="33" s="1"/>
  <c r="F1302" i="33" a="1"/>
  <c r="F1302" i="33" s="1"/>
  <c r="F1303" i="33" a="1"/>
  <c r="F1303" i="33" s="1"/>
  <c r="F1304" i="33" a="1"/>
  <c r="F1304" i="33" s="1"/>
  <c r="F1305" i="33" a="1"/>
  <c r="F1305" i="33" s="1"/>
  <c r="F1306" i="33" a="1"/>
  <c r="F1306" i="33" s="1"/>
  <c r="F1307" i="33" a="1"/>
  <c r="F1307" i="33" s="1"/>
  <c r="F1308" i="33" a="1"/>
  <c r="F1308" i="33" s="1"/>
  <c r="F1309" i="33" a="1"/>
  <c r="F1309" i="33" s="1"/>
  <c r="F1310" i="33" a="1"/>
  <c r="F1310" i="33" s="1"/>
  <c r="F1311" i="33" a="1"/>
  <c r="F1311" i="33" s="1"/>
  <c r="F1312" i="33" a="1"/>
  <c r="F1312" i="33" s="1"/>
  <c r="F1313" i="33" a="1"/>
  <c r="F1313" i="33" s="1"/>
  <c r="F1314" i="33" a="1"/>
  <c r="F1314" i="33" s="1"/>
  <c r="F1315" i="33" a="1"/>
  <c r="F1315" i="33" s="1"/>
  <c r="F1316" i="33" a="1"/>
  <c r="F1316" i="33" s="1"/>
  <c r="F1317" i="33" a="1"/>
  <c r="F1317" i="33" s="1"/>
  <c r="F1318" i="33" a="1"/>
  <c r="F1318" i="33" s="1"/>
  <c r="F1319" i="33" a="1"/>
  <c r="F1319" i="33" s="1"/>
  <c r="F1320" i="33" a="1"/>
  <c r="F1320" i="33" s="1"/>
  <c r="F1321" i="33" a="1"/>
  <c r="F1321" i="33" s="1"/>
  <c r="F1322" i="33" a="1"/>
  <c r="F1322" i="33" s="1"/>
  <c r="F1323" i="33" a="1"/>
  <c r="F1323" i="33" s="1"/>
  <c r="F1324" i="33" a="1"/>
  <c r="F1324" i="33" s="1"/>
  <c r="F1325" i="33" a="1"/>
  <c r="F1325" i="33" s="1"/>
  <c r="F1326" i="33" a="1"/>
  <c r="F1326" i="33" s="1"/>
  <c r="F1327" i="33" a="1"/>
  <c r="F1327" i="33" s="1"/>
  <c r="F1328" i="33" a="1"/>
  <c r="F1328" i="33" s="1"/>
  <c r="F1329" i="33" a="1"/>
  <c r="F1329" i="33" s="1"/>
  <c r="F1330" i="33" a="1"/>
  <c r="F1330" i="33" s="1"/>
  <c r="F1331" i="33" a="1"/>
  <c r="F1331" i="33" s="1"/>
  <c r="F1332" i="33" a="1"/>
  <c r="F1332" i="33" s="1"/>
  <c r="F1333" i="33" a="1"/>
  <c r="F1333" i="33" s="1"/>
  <c r="F1334" i="33" a="1"/>
  <c r="F1334" i="33" s="1"/>
  <c r="F1335" i="33" a="1"/>
  <c r="F1335" i="33" s="1"/>
  <c r="F1336" i="33" a="1"/>
  <c r="F1336" i="33" s="1"/>
  <c r="F1337" i="33" a="1"/>
  <c r="F1337" i="33" s="1"/>
  <c r="F1338" i="33" a="1"/>
  <c r="F1338" i="33" s="1"/>
  <c r="F1339" i="33" a="1"/>
  <c r="F1339" i="33" s="1"/>
  <c r="F1340" i="33" a="1"/>
  <c r="F1340" i="33" s="1"/>
  <c r="F1341" i="33" a="1"/>
  <c r="F1341" i="33" s="1"/>
  <c r="F1342" i="33" a="1"/>
  <c r="F1342" i="33" s="1"/>
  <c r="F1343" i="33" a="1"/>
  <c r="F1343" i="33" s="1"/>
  <c r="F1344" i="33" a="1"/>
  <c r="F1344" i="33" s="1"/>
  <c r="F1345" i="33" a="1"/>
  <c r="F1345" i="33" s="1"/>
  <c r="F1346" i="33" a="1"/>
  <c r="F1346" i="33" s="1"/>
  <c r="F1347" i="33" a="1"/>
  <c r="F1347" i="33" s="1"/>
  <c r="F1348" i="33" a="1"/>
  <c r="F1348" i="33" s="1"/>
  <c r="F1349" i="33" a="1"/>
  <c r="F1349" i="33" s="1"/>
  <c r="F1350" i="33" a="1"/>
  <c r="F1350" i="33" s="1"/>
  <c r="F1351" i="33" a="1"/>
  <c r="F1351" i="33" s="1"/>
  <c r="F1352" i="33" a="1"/>
  <c r="F1352" i="33" s="1"/>
  <c r="F1353" i="33" a="1"/>
  <c r="F1353" i="33"/>
  <c r="F1354" i="33" a="1"/>
  <c r="F1354" i="33" s="1"/>
  <c r="F1355" i="33" a="1"/>
  <c r="F1355" i="33" s="1"/>
  <c r="F1356" i="33" a="1"/>
  <c r="F1356" i="33" s="1"/>
  <c r="F1357" i="33" a="1"/>
  <c r="F1357" i="33"/>
  <c r="F1358" i="33" a="1"/>
  <c r="F1358" i="33" s="1"/>
  <c r="F1359" i="33" a="1"/>
  <c r="F1359" i="33" s="1"/>
  <c r="F1360" i="33" a="1"/>
  <c r="F1360" i="33" s="1"/>
  <c r="F1361" i="33" a="1"/>
  <c r="F1361" i="33" s="1"/>
  <c r="F1362" i="33" a="1"/>
  <c r="F1362" i="33" s="1"/>
  <c r="F1363" i="33" a="1"/>
  <c r="F1363" i="33" s="1"/>
  <c r="F1364" i="33" a="1"/>
  <c r="F1364" i="33" s="1"/>
  <c r="F1365" i="33" a="1"/>
  <c r="F1365" i="33" s="1"/>
  <c r="F1366" i="33" a="1"/>
  <c r="F1366" i="33" s="1"/>
  <c r="F1367" i="33" a="1"/>
  <c r="F1367" i="33" s="1"/>
  <c r="F1368" i="33" a="1"/>
  <c r="F1368" i="33" s="1"/>
  <c r="F1369" i="33" a="1"/>
  <c r="F1369" i="33" s="1"/>
  <c r="F1370" i="33" a="1"/>
  <c r="F1370" i="33" s="1"/>
  <c r="F1371" i="33" a="1"/>
  <c r="F1371" i="33" s="1"/>
  <c r="F1372" i="33" a="1"/>
  <c r="F1372" i="33" s="1"/>
  <c r="F1373" i="33" a="1"/>
  <c r="F1373" i="33" s="1"/>
  <c r="F1374" i="33" a="1"/>
  <c r="F1374" i="33" s="1"/>
  <c r="F1375" i="33" a="1"/>
  <c r="F1375" i="33" s="1"/>
  <c r="F1376" i="33" a="1"/>
  <c r="F1376" i="33" s="1"/>
  <c r="F1377" i="33" a="1"/>
  <c r="F1377" i="33" s="1"/>
  <c r="F1378" i="33" a="1"/>
  <c r="F1378" i="33"/>
  <c r="F1379" i="33" a="1"/>
  <c r="F1379" i="33" s="1"/>
  <c r="F1380" i="33" a="1"/>
  <c r="F1380" i="33" s="1"/>
  <c r="F1381" i="33" a="1"/>
  <c r="F1381" i="33" s="1"/>
  <c r="F1382" i="33" a="1"/>
  <c r="F1382" i="33" s="1"/>
  <c r="F1383" i="33" a="1"/>
  <c r="F1383" i="33" s="1"/>
  <c r="F1384" i="33" a="1"/>
  <c r="F1384" i="33" s="1"/>
  <c r="F1385" i="33" a="1"/>
  <c r="F1385" i="33" s="1"/>
  <c r="F1386" i="33" a="1"/>
  <c r="F1386" i="33" s="1"/>
  <c r="F1387" i="33" a="1"/>
  <c r="F1387" i="33" s="1"/>
  <c r="F1388" i="33" a="1"/>
  <c r="F1388" i="33" s="1"/>
  <c r="F1389" i="33" a="1"/>
  <c r="F1389" i="33"/>
  <c r="F1390" i="33" a="1"/>
  <c r="F1390" i="33" s="1"/>
  <c r="F1391" i="33" a="1"/>
  <c r="F1391" i="33" s="1"/>
  <c r="F1392" i="33" a="1"/>
  <c r="F1392" i="33" s="1"/>
  <c r="F1393" i="33" a="1"/>
  <c r="F1393" i="33" s="1"/>
  <c r="F1394" i="33" a="1"/>
  <c r="F1394" i="33" s="1"/>
  <c r="F1395" i="33" a="1"/>
  <c r="F1395" i="33" s="1"/>
  <c r="F1396" i="33" a="1"/>
  <c r="F1396" i="33" s="1"/>
  <c r="F1397" i="33" a="1"/>
  <c r="F1397" i="33" s="1"/>
  <c r="F1398" i="33" a="1"/>
  <c r="F1398" i="33" s="1"/>
  <c r="F1399" i="33" a="1"/>
  <c r="F1399" i="33" s="1"/>
  <c r="F1400" i="33" a="1"/>
  <c r="F1400" i="33" s="1"/>
  <c r="F1401" i="33" a="1"/>
  <c r="F1401" i="33" s="1"/>
  <c r="F1402" i="33" a="1"/>
  <c r="F1402" i="33" s="1"/>
  <c r="F1403" i="33" a="1"/>
  <c r="F1403" i="33" s="1"/>
  <c r="F1404" i="33" a="1"/>
  <c r="F1404" i="33" s="1"/>
  <c r="F1405" i="33" a="1"/>
  <c r="F1405" i="33" s="1"/>
  <c r="F1406" i="33" a="1"/>
  <c r="F1406" i="33" s="1"/>
  <c r="F1407" i="33" a="1"/>
  <c r="F1407" i="33"/>
  <c r="F1408" i="33" a="1"/>
  <c r="F1408" i="33" s="1"/>
  <c r="F1409" i="33" a="1"/>
  <c r="F1409" i="33" s="1"/>
  <c r="F1410" i="33" a="1"/>
  <c r="F1410" i="33"/>
  <c r="F1411" i="33" a="1"/>
  <c r="F1411" i="33"/>
  <c r="F1412" i="33" a="1"/>
  <c r="F1412" i="33" s="1"/>
  <c r="F1413" i="33" a="1"/>
  <c r="F1413" i="33" s="1"/>
  <c r="F1414" i="33" a="1"/>
  <c r="F1414" i="33"/>
  <c r="F1415" i="33" a="1"/>
  <c r="F1415" i="33" s="1"/>
  <c r="F1416" i="33" a="1"/>
  <c r="F1416" i="33" s="1"/>
  <c r="F1417" i="33" a="1"/>
  <c r="F1417" i="33" s="1"/>
  <c r="F1418" i="33" a="1"/>
  <c r="F1418" i="33" s="1"/>
  <c r="F1419" i="33" a="1"/>
  <c r="F1419" i="33" s="1"/>
  <c r="F1420" i="33" a="1"/>
  <c r="F1420" i="33" s="1"/>
  <c r="F1421" i="33" a="1"/>
  <c r="F1421" i="33" s="1"/>
  <c r="F1422" i="33" a="1"/>
  <c r="F1422" i="33" s="1"/>
  <c r="F1423" i="33" a="1"/>
  <c r="F1423" i="33" s="1"/>
  <c r="F1424" i="33" a="1"/>
  <c r="F1424" i="33" s="1"/>
  <c r="F1425" i="33" a="1"/>
  <c r="F1425" i="33"/>
  <c r="F1426" i="33" a="1"/>
  <c r="F1426" i="33" s="1"/>
  <c r="F1427" i="33" a="1"/>
  <c r="F1427" i="33" s="1"/>
  <c r="F1428" i="33" a="1"/>
  <c r="F1428" i="33" s="1"/>
  <c r="F1429" i="33" a="1"/>
  <c r="F1429" i="33" s="1"/>
  <c r="F1430" i="33" a="1"/>
  <c r="F1430" i="33" s="1"/>
  <c r="F1431" i="33" a="1"/>
  <c r="F1431" i="33" s="1"/>
  <c r="F1432" i="33" a="1"/>
  <c r="F1432" i="33" s="1"/>
  <c r="F1433" i="33" a="1"/>
  <c r="F1433" i="33" s="1"/>
  <c r="F1434" i="33" a="1"/>
  <c r="F1434" i="33" s="1"/>
  <c r="F1435" i="33" a="1"/>
  <c r="F1435" i="33" s="1"/>
  <c r="F1436" i="33" a="1"/>
  <c r="F1436" i="33" s="1"/>
  <c r="F1437" i="33" a="1"/>
  <c r="F1437" i="33" s="1"/>
  <c r="F1438" i="33" a="1"/>
  <c r="F1438" i="33" s="1"/>
  <c r="F1439" i="33" a="1"/>
  <c r="F1439" i="33" s="1"/>
  <c r="F1440" i="33" a="1"/>
  <c r="F1440" i="33" s="1"/>
  <c r="F1441" i="33" a="1"/>
  <c r="F1441" i="33" s="1"/>
  <c r="F1442" i="33" a="1"/>
  <c r="F1442" i="33" s="1"/>
  <c r="F1443" i="33" a="1"/>
  <c r="F1443" i="33" s="1"/>
  <c r="F1444" i="33" a="1"/>
  <c r="F1444" i="33" s="1"/>
  <c r="F1445" i="33" a="1"/>
  <c r="F1445" i="33" s="1"/>
  <c r="F1446" i="33" a="1"/>
  <c r="F1446" i="33" s="1"/>
  <c r="F1447" i="33" a="1"/>
  <c r="F1447" i="33"/>
  <c r="F1448" i="33" a="1"/>
  <c r="F1448" i="33" s="1"/>
  <c r="F1449" i="33" a="1"/>
  <c r="F1449" i="33" s="1"/>
  <c r="F1450" i="33" a="1"/>
  <c r="F1450" i="33" s="1"/>
  <c r="F1451" i="33" a="1"/>
  <c r="F1451" i="33" s="1"/>
  <c r="F1452" i="33" a="1"/>
  <c r="F1452" i="33" s="1"/>
  <c r="F1453" i="33" a="1"/>
  <c r="F1453" i="33" s="1"/>
  <c r="F1454" i="33" a="1"/>
  <c r="F1454" i="33" s="1"/>
  <c r="F1455" i="33" a="1"/>
  <c r="F1455" i="33" s="1"/>
  <c r="F1456" i="33" a="1"/>
  <c r="F1456" i="33" s="1"/>
  <c r="F1457" i="33" a="1"/>
  <c r="F1457" i="33" s="1"/>
  <c r="F1458" i="33" a="1"/>
  <c r="F1458" i="33" s="1"/>
  <c r="F1459" i="33" a="1"/>
  <c r="F1459" i="33" s="1"/>
  <c r="F1460" i="33" a="1"/>
  <c r="F1460" i="33" s="1"/>
  <c r="F1461" i="33" a="1"/>
  <c r="F1461" i="33" s="1"/>
  <c r="F1462" i="33" a="1"/>
  <c r="F1462" i="33" s="1"/>
  <c r="F1463" i="33" a="1"/>
  <c r="F1463" i="33" s="1"/>
  <c r="F1464" i="33" a="1"/>
  <c r="F1464" i="33" s="1"/>
  <c r="F1465" i="33" a="1"/>
  <c r="F1465" i="33" s="1"/>
  <c r="F1466" i="33" a="1"/>
  <c r="F1466" i="33" s="1"/>
  <c r="F1467" i="33" a="1"/>
  <c r="F1467" i="33" s="1"/>
  <c r="F1468" i="33" a="1"/>
  <c r="F1468" i="33" s="1"/>
  <c r="F1469" i="33" a="1"/>
  <c r="F1469" i="33" s="1"/>
  <c r="F1470" i="33" a="1"/>
  <c r="F1470" i="33" s="1"/>
  <c r="F1471" i="33" a="1"/>
  <c r="F1471" i="33" s="1"/>
  <c r="F1472" i="33" a="1"/>
  <c r="F1472" i="33" s="1"/>
  <c r="F1473" i="33" a="1"/>
  <c r="F1473" i="33" s="1"/>
  <c r="F1474" i="33" a="1"/>
  <c r="F1474" i="33" s="1"/>
  <c r="F1475" i="33" a="1"/>
  <c r="F1475" i="33" s="1"/>
  <c r="F1476" i="33" a="1"/>
  <c r="F1476" i="33" s="1"/>
  <c r="F1477" i="33" a="1"/>
  <c r="F1477" i="33" s="1"/>
  <c r="F1478" i="33" a="1"/>
  <c r="F1478" i="33" s="1"/>
  <c r="F1479" i="33" a="1"/>
  <c r="F1479" i="33"/>
  <c r="F1480" i="33" a="1"/>
  <c r="F1480" i="33" s="1"/>
  <c r="F1481" i="33" a="1"/>
  <c r="F1481" i="33" s="1"/>
  <c r="F1482" i="33" a="1"/>
  <c r="F1482" i="33"/>
  <c r="F1483" i="33" a="1"/>
  <c r="F1483" i="33" s="1"/>
  <c r="F1484" i="33" a="1"/>
  <c r="F1484" i="33" s="1"/>
  <c r="F1485" i="33" a="1"/>
  <c r="F1485" i="33" s="1"/>
  <c r="F1486" i="33" a="1"/>
  <c r="F1486" i="33" s="1"/>
  <c r="F1487" i="33" a="1"/>
  <c r="F1487" i="33" s="1"/>
  <c r="F1488" i="33" a="1"/>
  <c r="F1488" i="33" s="1"/>
  <c r="F1489" i="33" a="1"/>
  <c r="F1489" i="33" s="1"/>
  <c r="F1490" i="33" a="1"/>
  <c r="F1490" i="33" s="1"/>
  <c r="F1491" i="33" a="1"/>
  <c r="F1491" i="33" s="1"/>
  <c r="F1492" i="33" a="1"/>
  <c r="F1492" i="33" s="1"/>
  <c r="F1493" i="33" a="1"/>
  <c r="F1493" i="33" s="1"/>
  <c r="F1494" i="33" a="1"/>
  <c r="F1494" i="33" s="1"/>
  <c r="F1495" i="33" a="1"/>
  <c r="F1495" i="33" s="1"/>
  <c r="F1496" i="33" a="1"/>
  <c r="F1496" i="33" s="1"/>
  <c r="F1497" i="33" a="1"/>
  <c r="F1497" i="33" s="1"/>
  <c r="F1498" i="33" a="1"/>
  <c r="F1498" i="33" s="1"/>
  <c r="F1499" i="33" a="1"/>
  <c r="F1499" i="33" s="1"/>
  <c r="F1500" i="33" a="1"/>
  <c r="F1500" i="33" s="1"/>
  <c r="F1501" i="33" a="1"/>
  <c r="F1501" i="33" s="1"/>
  <c r="F1502" i="33" a="1"/>
  <c r="F1502" i="33" s="1"/>
  <c r="F1503" i="33" a="1"/>
  <c r="F1503" i="33" s="1"/>
  <c r="F1504" i="33" a="1"/>
  <c r="F1504" i="33" s="1"/>
  <c r="F1505" i="33" a="1"/>
  <c r="F1505" i="33" s="1"/>
  <c r="F1506" i="33" a="1"/>
  <c r="F1506" i="33" s="1"/>
  <c r="F1507" i="33" a="1"/>
  <c r="F1507" i="33" s="1"/>
  <c r="F1508" i="33" a="1"/>
  <c r="F1508" i="33" s="1"/>
  <c r="F1509" i="33" a="1"/>
  <c r="F1509" i="33" s="1"/>
  <c r="F1510" i="33" a="1"/>
  <c r="F1510" i="33" s="1"/>
  <c r="F1511" i="33" a="1"/>
  <c r="F1511" i="33" s="1"/>
  <c r="F1512" i="33" a="1"/>
  <c r="F1512" i="33" s="1"/>
  <c r="F1513" i="33" a="1"/>
  <c r="F1513" i="33" s="1"/>
  <c r="F1514" i="33" a="1"/>
  <c r="F1514" i="33" s="1"/>
  <c r="F1515" i="33" a="1"/>
  <c r="F1515" i="33"/>
  <c r="F1516" i="33" a="1"/>
  <c r="F1516" i="33" s="1"/>
  <c r="F1517" i="33" a="1"/>
  <c r="F1517" i="33" s="1"/>
  <c r="F1518" i="33" a="1"/>
  <c r="F1518" i="33" s="1"/>
  <c r="F1519" i="33" a="1"/>
  <c r="F1519" i="33"/>
  <c r="F1520" i="33" a="1"/>
  <c r="F1520" i="33" s="1"/>
  <c r="F1521" i="33" a="1"/>
  <c r="F1521" i="33" s="1"/>
  <c r="F1522" i="33" a="1"/>
  <c r="F1522" i="33" s="1"/>
  <c r="F1523" i="33" a="1"/>
  <c r="F1523" i="33" s="1"/>
  <c r="F1524" i="33" a="1"/>
  <c r="F1524" i="33" s="1"/>
  <c r="F1525" i="33" a="1"/>
  <c r="F1525" i="33" s="1"/>
  <c r="F1526" i="33" a="1"/>
  <c r="F1526" i="33" s="1"/>
  <c r="F1527" i="33" a="1"/>
  <c r="F1527" i="33" s="1"/>
  <c r="F1528" i="33" a="1"/>
  <c r="F1528" i="33" s="1"/>
  <c r="F1529" i="33" a="1"/>
  <c r="F1529" i="33" s="1"/>
  <c r="F1530" i="33" a="1"/>
  <c r="F1530" i="33" s="1"/>
  <c r="F1531" i="33" a="1"/>
  <c r="F1531" i="33" s="1"/>
  <c r="F1532" i="33" a="1"/>
  <c r="F1532" i="33" s="1"/>
  <c r="F1533" i="33" a="1"/>
  <c r="F1533" i="33" s="1"/>
  <c r="F1534" i="33" a="1"/>
  <c r="F1534" i="33" s="1"/>
  <c r="F1535" i="33" a="1"/>
  <c r="F1535" i="33" s="1"/>
  <c r="F1536" i="33" a="1"/>
  <c r="F1536" i="33"/>
  <c r="F1537" i="33" a="1"/>
  <c r="F1537" i="33" s="1"/>
  <c r="F1538" i="33" a="1"/>
  <c r="F1538" i="33" s="1"/>
  <c r="F1539" i="33" a="1"/>
  <c r="F1539" i="33" s="1"/>
  <c r="F1540" i="33" a="1"/>
  <c r="F1540" i="33"/>
  <c r="F1541" i="33" a="1"/>
  <c r="F1541" i="33" s="1"/>
  <c r="F1542" i="33" a="1"/>
  <c r="F1542" i="33" s="1"/>
  <c r="F1543" i="33" a="1"/>
  <c r="F1543" i="33" s="1"/>
  <c r="F1544" i="33" a="1"/>
  <c r="F1544" i="33" s="1"/>
  <c r="F1545" i="33" a="1"/>
  <c r="F1545" i="33" s="1"/>
  <c r="F1546" i="33" a="1"/>
  <c r="F1546" i="33" s="1"/>
  <c r="F1547" i="33" a="1"/>
  <c r="F1547" i="33" s="1"/>
  <c r="F1548" i="33" a="1"/>
  <c r="F1548" i="33" s="1"/>
  <c r="F1549" i="33" a="1"/>
  <c r="F1549" i="33" s="1"/>
  <c r="F1550" i="33" a="1"/>
  <c r="F1550" i="33" s="1"/>
  <c r="F1551" i="33" a="1"/>
  <c r="F1551" i="33"/>
  <c r="F1552" i="33" a="1"/>
  <c r="F1552" i="33" s="1"/>
  <c r="F1553" i="33" a="1"/>
  <c r="F1553" i="33" s="1"/>
  <c r="F1554" i="33" a="1"/>
  <c r="F1554" i="33" s="1"/>
  <c r="F1555" i="33" a="1"/>
  <c r="F1555" i="33"/>
  <c r="F1556" i="33" a="1"/>
  <c r="F1556" i="33" s="1"/>
  <c r="F1557" i="33" a="1"/>
  <c r="F1557" i="33" s="1"/>
  <c r="F1558" i="33" a="1"/>
  <c r="F1558" i="33" s="1"/>
  <c r="F1559" i="33" a="1"/>
  <c r="F1559" i="33" s="1"/>
  <c r="F1560" i="33" a="1"/>
  <c r="F1560" i="33" s="1"/>
  <c r="F1561" i="33" a="1"/>
  <c r="F1561" i="33" s="1"/>
  <c r="F1562" i="33" a="1"/>
  <c r="F1562" i="33" s="1"/>
  <c r="F1563" i="33" a="1"/>
  <c r="F1563" i="33" s="1"/>
  <c r="F1564" i="33" a="1"/>
  <c r="F1564" i="33" s="1"/>
  <c r="F1565" i="33" a="1"/>
  <c r="F1565" i="33" s="1"/>
  <c r="F1566" i="33" a="1"/>
  <c r="F1566" i="33" s="1"/>
  <c r="F1567" i="33" a="1"/>
  <c r="F1567" i="33" s="1"/>
  <c r="F1568" i="33" a="1"/>
  <c r="F1568" i="33" s="1"/>
  <c r="F1569" i="33" a="1"/>
  <c r="F1569" i="33" s="1"/>
  <c r="F1570" i="33" a="1"/>
  <c r="F1570" i="33" s="1"/>
  <c r="F1571" i="33" a="1"/>
  <c r="F1571" i="33" s="1"/>
  <c r="F1572" i="33" a="1"/>
  <c r="F1572" i="33" s="1"/>
  <c r="F1573" i="33" a="1"/>
  <c r="F1573" i="33" s="1"/>
  <c r="F1574" i="33" a="1"/>
  <c r="F1574" i="33" s="1"/>
  <c r="F1575" i="33" a="1"/>
  <c r="F1575" i="33" s="1"/>
  <c r="F1576" i="33" a="1"/>
  <c r="F1576" i="33" s="1"/>
  <c r="F1577" i="33" a="1"/>
  <c r="F1577" i="33" s="1"/>
  <c r="F1578" i="33" a="1"/>
  <c r="F1578" i="33" s="1"/>
  <c r="F1579" i="33" a="1"/>
  <c r="F1579" i="33" s="1"/>
  <c r="F1580" i="33" a="1"/>
  <c r="F1580" i="33" s="1"/>
  <c r="F1581" i="33" a="1"/>
  <c r="F1581" i="33" s="1"/>
  <c r="F1582" i="33" a="1"/>
  <c r="F1582" i="33" s="1"/>
  <c r="F1583" i="33" a="1"/>
  <c r="F1583" i="33" s="1"/>
  <c r="F1584" i="33" a="1"/>
  <c r="F1584" i="33" s="1"/>
  <c r="F1585" i="33" a="1"/>
  <c r="F1585" i="33" s="1"/>
  <c r="F1586" i="33" a="1"/>
  <c r="F1586" i="33" s="1"/>
  <c r="F1587" i="33" a="1"/>
  <c r="F1587" i="33"/>
  <c r="F1588" i="33" a="1"/>
  <c r="F1588" i="33" s="1"/>
  <c r="F1589" i="33" a="1"/>
  <c r="F1589" i="33" s="1"/>
  <c r="F1590" i="33" a="1"/>
  <c r="F1590" i="33"/>
  <c r="F1591" i="33" a="1"/>
  <c r="F1591" i="33"/>
  <c r="F1592" i="33" a="1"/>
  <c r="F1592" i="33" s="1"/>
  <c r="F1593" i="33" a="1"/>
  <c r="F1593" i="33" s="1"/>
  <c r="F1594" i="33" a="1"/>
  <c r="F1594" i="33"/>
  <c r="F1595" i="33" a="1"/>
  <c r="F1595" i="33" s="1"/>
  <c r="F1596" i="33" a="1"/>
  <c r="F1596" i="33" s="1"/>
  <c r="F1597" i="33" a="1"/>
  <c r="F1597" i="33" s="1"/>
  <c r="F1598" i="33" a="1"/>
  <c r="F1598" i="33" s="1"/>
  <c r="F1599" i="33" a="1"/>
  <c r="F1599" i="33" s="1"/>
  <c r="F1600" i="33" a="1"/>
  <c r="F1600" i="33" s="1"/>
  <c r="F1601" i="33" a="1"/>
  <c r="F1601" i="33" s="1"/>
  <c r="F1602" i="33" a="1"/>
  <c r="F1602" i="33" s="1"/>
  <c r="F1603" i="33" a="1"/>
  <c r="F1603" i="33" s="1"/>
  <c r="F1604" i="33" a="1"/>
  <c r="F1604" i="33" s="1"/>
  <c r="F1605" i="33" a="1"/>
  <c r="F1605" i="33"/>
  <c r="F1606" i="33" a="1"/>
  <c r="F1606" i="33" s="1"/>
  <c r="F1607" i="33" a="1"/>
  <c r="F1607" i="33" s="1"/>
  <c r="F1608" i="33" a="1"/>
  <c r="F1608" i="33"/>
  <c r="F1609" i="33" a="1"/>
  <c r="F1609" i="33"/>
  <c r="F1610" i="33" a="1"/>
  <c r="F1610" i="33" s="1"/>
  <c r="F1611" i="33" a="1"/>
  <c r="F1611" i="33" s="1"/>
  <c r="F1612" i="33" a="1"/>
  <c r="F1612" i="33" s="1"/>
  <c r="F1613" i="33" a="1"/>
  <c r="F1613" i="33" s="1"/>
  <c r="F1614" i="33" a="1"/>
  <c r="F1614" i="33" s="1"/>
  <c r="F1615" i="33" a="1"/>
  <c r="F1615" i="33" s="1"/>
  <c r="F1616" i="33" a="1"/>
  <c r="F1616" i="33" s="1"/>
  <c r="F1617" i="33" a="1"/>
  <c r="F1617" i="33" s="1"/>
  <c r="F1618" i="33" a="1"/>
  <c r="F1618" i="33" s="1"/>
  <c r="F1619" i="33" a="1"/>
  <c r="F1619" i="33" s="1"/>
  <c r="F1620" i="33" a="1"/>
  <c r="F1620" i="33" s="1"/>
  <c r="F1621" i="33" a="1"/>
  <c r="F1621" i="33" s="1"/>
  <c r="F1622" i="33" a="1"/>
  <c r="F1622" i="33" s="1"/>
  <c r="F1623" i="33" a="1"/>
  <c r="F1623" i="33" s="1"/>
  <c r="F1624" i="33" a="1"/>
  <c r="F1624" i="33" s="1"/>
  <c r="F1625" i="33" a="1"/>
  <c r="F1625" i="33" s="1"/>
  <c r="F1626" i="33" a="1"/>
  <c r="F1626" i="33"/>
  <c r="F1627" i="33" a="1"/>
  <c r="F1627" i="33" s="1"/>
  <c r="F1628" i="33" a="1"/>
  <c r="F1628" i="33" s="1"/>
  <c r="F1629" i="33" a="1"/>
  <c r="F1629" i="33" s="1"/>
  <c r="F1630" i="33" a="1"/>
  <c r="F1630" i="33" s="1"/>
  <c r="F1631" i="33" a="1"/>
  <c r="F1631" i="33" s="1"/>
  <c r="F1632" i="33" a="1"/>
  <c r="F1632" i="33" s="1"/>
  <c r="F1633" i="33" a="1"/>
  <c r="F1633" i="33" s="1"/>
  <c r="F1634" i="33" a="1"/>
  <c r="F1634" i="33" s="1"/>
  <c r="F1635" i="33" a="1"/>
  <c r="F1635" i="33" s="1"/>
  <c r="F1636" i="33" a="1"/>
  <c r="F1636" i="33" s="1"/>
  <c r="F1637" i="33" a="1"/>
  <c r="F1637" i="33" s="1"/>
  <c r="F1638" i="33" a="1"/>
  <c r="F1638" i="33" s="1"/>
  <c r="F1639" i="33" a="1"/>
  <c r="F1639" i="33" s="1"/>
  <c r="F1640" i="33" a="1"/>
  <c r="F1640" i="33" s="1"/>
  <c r="F1641" i="33" a="1"/>
  <c r="F1641" i="33" s="1"/>
  <c r="F1642" i="33" a="1"/>
  <c r="F1642" i="33" s="1"/>
  <c r="F1643" i="33" a="1"/>
  <c r="F1643" i="33" s="1"/>
  <c r="F1644" i="33" a="1"/>
  <c r="F1644" i="33" s="1"/>
  <c r="F1645" i="33" a="1"/>
  <c r="F1645" i="33" s="1"/>
  <c r="F1646" i="33" a="1"/>
  <c r="F1646" i="33" s="1"/>
  <c r="F1647" i="33" a="1"/>
  <c r="F1647" i="33" s="1"/>
  <c r="F1648" i="33" a="1"/>
  <c r="F1648" i="33"/>
  <c r="F1649" i="33" a="1"/>
  <c r="F1649" i="33" s="1"/>
  <c r="F1650" i="33" a="1"/>
  <c r="F1650" i="33" s="1"/>
  <c r="F1651" i="33" a="1"/>
  <c r="F1651" i="33" s="1"/>
  <c r="F1652" i="33" a="1"/>
  <c r="F1652" i="33" s="1"/>
  <c r="F1653" i="33" a="1"/>
  <c r="F1653" i="33" s="1"/>
  <c r="F1654" i="33" a="1"/>
  <c r="F1654" i="33" s="1"/>
  <c r="F1655" i="33" a="1"/>
  <c r="F1655" i="33" s="1"/>
  <c r="F1656" i="33" a="1"/>
  <c r="F1656" i="33" s="1"/>
  <c r="F1657" i="33" a="1"/>
  <c r="F1657" i="33"/>
  <c r="F1658" i="33" a="1"/>
  <c r="F1658" i="33" s="1"/>
  <c r="F1659" i="33" a="1"/>
  <c r="F1659" i="33" s="1"/>
  <c r="F1660" i="33" a="1"/>
  <c r="F1660" i="33" s="1"/>
  <c r="F1661" i="33" a="1"/>
  <c r="F1661" i="33" s="1"/>
  <c r="F1662" i="33" a="1"/>
  <c r="F1662" i="33" s="1"/>
  <c r="F1663" i="33" a="1"/>
  <c r="F1663" i="33" s="1"/>
  <c r="F1664" i="33" a="1"/>
  <c r="F1664" i="33" s="1"/>
  <c r="F1665" i="33" a="1"/>
  <c r="F1665" i="33" s="1"/>
  <c r="F1666" i="33" a="1"/>
  <c r="F1666" i="33" s="1"/>
  <c r="F1667" i="33" a="1"/>
  <c r="F1667" i="33" s="1"/>
  <c r="F1668" i="33" a="1"/>
  <c r="F1668" i="33" s="1"/>
  <c r="F1669" i="33" a="1"/>
  <c r="F1669" i="33" s="1"/>
  <c r="F1670" i="33" a="1"/>
  <c r="F1670" i="33" s="1"/>
  <c r="F1671" i="33" a="1"/>
  <c r="F1671" i="33" s="1"/>
  <c r="F1672" i="33" a="1"/>
  <c r="F1672" i="33" s="1"/>
  <c r="F1673" i="33" a="1"/>
  <c r="F1673" i="33" s="1"/>
  <c r="F1674" i="33" a="1"/>
  <c r="F1674" i="33" s="1"/>
  <c r="F1675" i="33" a="1"/>
  <c r="F1675" i="33" s="1"/>
  <c r="F1676" i="33" a="1"/>
  <c r="F1676" i="33" s="1"/>
  <c r="F1677" i="33" a="1"/>
  <c r="F1677" i="33" s="1"/>
  <c r="F1678" i="33" a="1"/>
  <c r="F1678" i="33" s="1"/>
  <c r="F1679" i="33" a="1"/>
  <c r="F1679" i="33" s="1"/>
  <c r="F1680" i="33" a="1"/>
  <c r="F1680" i="33" s="1"/>
  <c r="F1681" i="33" a="1"/>
  <c r="F1681" i="33" s="1"/>
  <c r="F1682" i="33" a="1"/>
  <c r="F1682" i="33" s="1"/>
  <c r="F1683" i="33" a="1"/>
  <c r="F1683" i="33" s="1"/>
  <c r="F1684" i="33" a="1"/>
  <c r="F1684" i="33" s="1"/>
  <c r="F1685" i="33" a="1"/>
  <c r="F1685" i="33" s="1"/>
  <c r="F1686" i="33" a="1"/>
  <c r="F1686" i="33"/>
  <c r="F1687" i="33" a="1"/>
  <c r="F1687" i="33"/>
  <c r="F1688" i="33" a="1"/>
  <c r="F1688" i="33" s="1"/>
  <c r="F1689" i="33" a="1"/>
  <c r="F1689" i="33" s="1"/>
  <c r="F1690" i="33" a="1"/>
  <c r="F1690" i="33" s="1"/>
  <c r="F1691" i="33" a="1"/>
  <c r="F1691" i="33" s="1"/>
  <c r="F1692" i="33" a="1"/>
  <c r="F1692" i="33"/>
  <c r="F1693" i="33" a="1"/>
  <c r="F1693" i="33"/>
  <c r="F1694" i="33" a="1"/>
  <c r="F1694" i="33" s="1"/>
  <c r="F1695" i="33" a="1"/>
  <c r="F1695" i="33" s="1"/>
  <c r="F1696" i="33" a="1"/>
  <c r="F1696" i="33" s="1"/>
  <c r="F1697" i="33" a="1"/>
  <c r="F1697" i="33" s="1"/>
  <c r="F1698" i="33" a="1"/>
  <c r="F1698" i="33" s="1"/>
  <c r="F1699" i="33" a="1"/>
  <c r="F1699" i="33" s="1"/>
  <c r="F1700" i="33" a="1"/>
  <c r="F1700" i="33" s="1"/>
  <c r="F1701" i="33" a="1"/>
  <c r="F1701" i="33" s="1"/>
  <c r="F1702" i="33" a="1"/>
  <c r="F1702" i="33" s="1"/>
  <c r="F1703" i="33" a="1"/>
  <c r="F1703" i="33" s="1"/>
  <c r="F1704" i="33" a="1"/>
  <c r="F1704" i="33"/>
  <c r="F1705" i="33" a="1"/>
  <c r="F1705" i="33"/>
  <c r="F1706" i="33" a="1"/>
  <c r="F1706" i="33" s="1"/>
  <c r="F1707" i="33" a="1"/>
  <c r="F1707" i="33" s="1"/>
  <c r="F1708" i="33" a="1"/>
  <c r="F1708" i="33" s="1"/>
  <c r="F1709" i="33" a="1"/>
  <c r="F1709" i="33" s="1"/>
  <c r="F1710" i="33" a="1"/>
  <c r="F1710" i="33"/>
  <c r="F1711" i="33" a="1"/>
  <c r="F1711" i="33"/>
  <c r="F1712" i="33" a="1"/>
  <c r="F1712" i="33" s="1"/>
  <c r="F1713" i="33" a="1"/>
  <c r="F1713" i="33" s="1"/>
  <c r="F1714" i="33" a="1"/>
  <c r="F1714" i="33" s="1"/>
  <c r="F1715" i="33" a="1"/>
  <c r="F1715" i="33" s="1"/>
  <c r="F1716" i="33" a="1"/>
  <c r="F1716" i="33" s="1"/>
  <c r="F1717" i="33" a="1"/>
  <c r="F1717" i="33" s="1"/>
  <c r="F1718" i="33" a="1"/>
  <c r="F1718" i="33" s="1"/>
  <c r="F1719" i="33" a="1"/>
  <c r="F1719" i="33" s="1"/>
  <c r="F1720" i="33" a="1"/>
  <c r="F1720" i="33" s="1"/>
  <c r="F1721" i="33" a="1"/>
  <c r="F1721" i="33" s="1"/>
  <c r="F1722" i="33" a="1"/>
  <c r="F1722" i="33"/>
  <c r="F1723" i="33" a="1"/>
  <c r="F1723" i="33"/>
  <c r="F1724" i="33" a="1"/>
  <c r="F1724" i="33" s="1"/>
  <c r="F1725" i="33" a="1"/>
  <c r="F1725" i="33" s="1"/>
  <c r="F1726" i="33" a="1"/>
  <c r="F1726" i="33" s="1"/>
  <c r="F1727" i="33" a="1"/>
  <c r="F1727" i="33" s="1"/>
  <c r="F1728" i="33" a="1"/>
  <c r="F1728" i="33" s="1"/>
  <c r="F1729" i="33" a="1"/>
  <c r="F1729" i="33"/>
  <c r="F1730" i="33" a="1"/>
  <c r="F1730" i="33" s="1"/>
  <c r="F1731" i="33" a="1"/>
  <c r="F1731" i="33" s="1"/>
  <c r="F1732" i="33" a="1"/>
  <c r="F1732" i="33" s="1"/>
  <c r="F1733" i="33" a="1"/>
  <c r="F1733" i="33" s="1"/>
  <c r="F1734" i="33" a="1"/>
  <c r="F1734" i="33" s="1"/>
  <c r="F1735" i="33" a="1"/>
  <c r="F1735" i="33" s="1"/>
  <c r="F1736" i="33" a="1"/>
  <c r="F1736" i="33" s="1"/>
  <c r="F1737" i="33" a="1"/>
  <c r="F1737" i="33" s="1"/>
  <c r="F1738" i="33" a="1"/>
  <c r="F1738" i="33" s="1"/>
  <c r="F1739" i="33" a="1"/>
  <c r="F1739" i="33" s="1"/>
  <c r="F1740" i="33" a="1"/>
  <c r="F1740" i="33" s="1"/>
  <c r="F1741" i="33" a="1"/>
  <c r="F1741" i="33"/>
  <c r="F1742" i="33" a="1"/>
  <c r="F1742" i="33" s="1"/>
  <c r="F1743" i="33" a="1"/>
  <c r="F1743" i="33" s="1"/>
  <c r="F1744" i="33" a="1"/>
  <c r="F1744" i="33" s="1"/>
  <c r="F1745" i="33" a="1"/>
  <c r="F1745" i="33" s="1"/>
  <c r="F1746" i="33" a="1"/>
  <c r="F1746" i="33"/>
  <c r="F1747" i="33" a="1"/>
  <c r="F1747" i="33" s="1"/>
  <c r="F1748" i="33" a="1"/>
  <c r="F1748" i="33" s="1"/>
  <c r="F1749" i="33" a="1"/>
  <c r="F1749" i="33" s="1"/>
  <c r="G2" i="33" a="1"/>
  <c r="G2" i="33" s="1"/>
  <c r="G3" i="33" a="1"/>
  <c r="G3" i="33" s="1"/>
  <c r="G4" i="33" a="1"/>
  <c r="G4" i="33" s="1"/>
  <c r="G5" i="33" a="1"/>
  <c r="G5" i="33" s="1"/>
  <c r="G6" i="33" a="1"/>
  <c r="G6" i="33" s="1"/>
  <c r="G7" i="33" a="1"/>
  <c r="G7" i="33" s="1"/>
  <c r="G8" i="33" a="1"/>
  <c r="G8" i="33" s="1"/>
  <c r="G9" i="33" a="1"/>
  <c r="G9" i="33" s="1"/>
  <c r="G10" i="33" a="1"/>
  <c r="G10" i="33" s="1"/>
  <c r="G11" i="33" a="1"/>
  <c r="G11" i="33"/>
  <c r="G12" i="33" a="1"/>
  <c r="G12" i="33" s="1"/>
  <c r="G13" i="33" a="1"/>
  <c r="G13" i="33" s="1"/>
  <c r="G14" i="33" a="1"/>
  <c r="G14" i="33" s="1"/>
  <c r="G15" i="33" a="1"/>
  <c r="G15" i="33" s="1"/>
  <c r="G16" i="33" a="1"/>
  <c r="G16" i="33"/>
  <c r="G17" i="33" a="1"/>
  <c r="G17" i="33" s="1"/>
  <c r="G18" i="33" a="1"/>
  <c r="G18" i="33" s="1"/>
  <c r="G19" i="33" a="1"/>
  <c r="G19" i="33" s="1"/>
  <c r="G20" i="33" a="1"/>
  <c r="G20" i="33" s="1"/>
  <c r="G21" i="33" a="1"/>
  <c r="G21" i="33" s="1"/>
  <c r="G22" i="33" a="1"/>
  <c r="G22" i="33" s="1"/>
  <c r="G23" i="33" a="1"/>
  <c r="G23" i="33" s="1"/>
  <c r="G24" i="33" a="1"/>
  <c r="G24" i="33" s="1"/>
  <c r="G25" i="33" a="1"/>
  <c r="G25" i="33" s="1"/>
  <c r="G26" i="33" a="1"/>
  <c r="G26" i="33" s="1"/>
  <c r="G27" i="33" a="1"/>
  <c r="G27" i="33" s="1"/>
  <c r="G28" i="33" a="1"/>
  <c r="G28" i="33" s="1"/>
  <c r="G29" i="33" a="1"/>
  <c r="G29" i="33" s="1"/>
  <c r="G30" i="33" a="1"/>
  <c r="G30" i="33" s="1"/>
  <c r="G31" i="33" a="1"/>
  <c r="G31" i="33" s="1"/>
  <c r="G32" i="33" a="1"/>
  <c r="G32" i="33" s="1"/>
  <c r="G33" i="33" a="1"/>
  <c r="G33" i="33" s="1"/>
  <c r="G34" i="33" a="1"/>
  <c r="G34" i="33" s="1"/>
  <c r="G35" i="33" a="1"/>
  <c r="G35" i="33"/>
  <c r="G36" i="33" a="1"/>
  <c r="G36" i="33" s="1"/>
  <c r="G37" i="33" a="1"/>
  <c r="G37" i="33" s="1"/>
  <c r="G38" i="33" a="1"/>
  <c r="G38" i="33" s="1"/>
  <c r="G39" i="33" a="1"/>
  <c r="G39" i="33" s="1"/>
  <c r="G40" i="33" a="1"/>
  <c r="G40" i="33"/>
  <c r="G41" i="33" a="1"/>
  <c r="G41" i="33" s="1"/>
  <c r="G42" i="33" a="1"/>
  <c r="G42" i="33" s="1"/>
  <c r="G43" i="33" a="1"/>
  <c r="G43" i="33" s="1"/>
  <c r="G44" i="33" a="1"/>
  <c r="G44" i="33" s="1"/>
  <c r="G45" i="33" a="1"/>
  <c r="G45" i="33" s="1"/>
  <c r="G46" i="33" a="1"/>
  <c r="G46" i="33" s="1"/>
  <c r="G47" i="33" a="1"/>
  <c r="G47" i="33" s="1"/>
  <c r="G48" i="33" a="1"/>
  <c r="G48" i="33" s="1"/>
  <c r="G49" i="33" a="1"/>
  <c r="G49" i="33" s="1"/>
  <c r="G50" i="33" a="1"/>
  <c r="G50" i="33" s="1"/>
  <c r="G51" i="33" a="1"/>
  <c r="G51" i="33" s="1"/>
  <c r="G52" i="33" a="1"/>
  <c r="G52" i="33" s="1"/>
  <c r="G53" i="33" a="1"/>
  <c r="G53" i="33" s="1"/>
  <c r="G54" i="33" a="1"/>
  <c r="G54" i="33" s="1"/>
  <c r="G55" i="33" a="1"/>
  <c r="G55" i="33" s="1"/>
  <c r="G56" i="33" a="1"/>
  <c r="G56" i="33" s="1"/>
  <c r="G57" i="33" a="1"/>
  <c r="G57" i="33" s="1"/>
  <c r="G58" i="33" a="1"/>
  <c r="G58" i="33" s="1"/>
  <c r="G59" i="33" a="1"/>
  <c r="G59" i="33" s="1"/>
  <c r="G60" i="33" a="1"/>
  <c r="G60" i="33" s="1"/>
  <c r="G61" i="33" a="1"/>
  <c r="G61" i="33" s="1"/>
  <c r="G62" i="33" a="1"/>
  <c r="G62" i="33" s="1"/>
  <c r="G63" i="33" a="1"/>
  <c r="G63" i="33" s="1"/>
  <c r="G64" i="33" a="1"/>
  <c r="G64" i="33" s="1"/>
  <c r="G65" i="33" a="1"/>
  <c r="G65" i="33"/>
  <c r="G66" i="33" a="1"/>
  <c r="G66" i="33" s="1"/>
  <c r="G67" i="33" a="1"/>
  <c r="G67" i="33" s="1"/>
  <c r="G68" i="33" a="1"/>
  <c r="G68" i="33" s="1"/>
  <c r="G69" i="33" a="1"/>
  <c r="G69" i="33" s="1"/>
  <c r="G70" i="33" a="1"/>
  <c r="G70" i="33"/>
  <c r="G71" i="33" a="1"/>
  <c r="G71" i="33" s="1"/>
  <c r="G72" i="33" a="1"/>
  <c r="G72" i="33" s="1"/>
  <c r="G73" i="33" a="1"/>
  <c r="G73" i="33" s="1"/>
  <c r="G74" i="33" a="1"/>
  <c r="G74" i="33" s="1"/>
  <c r="G75" i="33" a="1"/>
  <c r="G75" i="33" s="1"/>
  <c r="G76" i="33" a="1"/>
  <c r="G76" i="33" s="1"/>
  <c r="G77" i="33" a="1"/>
  <c r="G77" i="33" s="1"/>
  <c r="G78" i="33" a="1"/>
  <c r="G78" i="33" s="1"/>
  <c r="G79" i="33" a="1"/>
  <c r="G79" i="33" s="1"/>
  <c r="G80" i="33" a="1"/>
  <c r="G80" i="33" s="1"/>
  <c r="G81" i="33" a="1"/>
  <c r="G81" i="33" s="1"/>
  <c r="G82" i="33" a="1"/>
  <c r="G82" i="33" s="1"/>
  <c r="G83" i="33" a="1"/>
  <c r="G83" i="33" s="1"/>
  <c r="G84" i="33" a="1"/>
  <c r="G84" i="33" s="1"/>
  <c r="G85" i="33" a="1"/>
  <c r="G85" i="33" s="1"/>
  <c r="G86" i="33" a="1"/>
  <c r="G86" i="33" s="1"/>
  <c r="G87" i="33" a="1"/>
  <c r="G87" i="33" s="1"/>
  <c r="G88" i="33" a="1"/>
  <c r="G88" i="33" s="1"/>
  <c r="G89" i="33" a="1"/>
  <c r="G89" i="33" s="1"/>
  <c r="G90" i="33" a="1"/>
  <c r="G90" i="33" s="1"/>
  <c r="G91" i="33" a="1"/>
  <c r="G91" i="33" s="1"/>
  <c r="G92" i="33" a="1"/>
  <c r="G92" i="33" s="1"/>
  <c r="G93" i="33" a="1"/>
  <c r="G93" i="33" s="1"/>
  <c r="G94" i="33" a="1"/>
  <c r="G94" i="33" s="1"/>
  <c r="G95" i="33" a="1"/>
  <c r="G95" i="33" s="1"/>
  <c r="G96" i="33" a="1"/>
  <c r="G96" i="33" s="1"/>
  <c r="G97" i="33" a="1"/>
  <c r="G97" i="33" s="1"/>
  <c r="G98" i="33" a="1"/>
  <c r="G98" i="33" s="1"/>
  <c r="G99" i="33" a="1"/>
  <c r="G99" i="33" s="1"/>
  <c r="G100" i="33" a="1"/>
  <c r="G100" i="33" s="1"/>
  <c r="G101" i="33" a="1"/>
  <c r="G101" i="33" s="1"/>
  <c r="G102" i="33" a="1"/>
  <c r="G102" i="33" s="1"/>
  <c r="G103" i="33" a="1"/>
  <c r="G103" i="33" s="1"/>
  <c r="G104" i="33" a="1"/>
  <c r="G104" i="33" s="1"/>
  <c r="G105" i="33" a="1"/>
  <c r="G105" i="33" s="1"/>
  <c r="G106" i="33" a="1"/>
  <c r="G106" i="33" s="1"/>
  <c r="G107" i="33" a="1"/>
  <c r="G107" i="33" s="1"/>
  <c r="G108" i="33" a="1"/>
  <c r="G108" i="33" s="1"/>
  <c r="G109" i="33" a="1"/>
  <c r="G109" i="33" s="1"/>
  <c r="G110" i="33" a="1"/>
  <c r="G110" i="33" s="1"/>
  <c r="G111" i="33" a="1"/>
  <c r="G111" i="33" s="1"/>
  <c r="G112" i="33" a="1"/>
  <c r="G112" i="33" s="1"/>
  <c r="G113" i="33" a="1"/>
  <c r="G113" i="33" s="1"/>
  <c r="G114" i="33" a="1"/>
  <c r="G114" i="33" s="1"/>
  <c r="G115" i="33" a="1"/>
  <c r="G115" i="33" s="1"/>
  <c r="G116" i="33" a="1"/>
  <c r="G116" i="33" s="1"/>
  <c r="G117" i="33" a="1"/>
  <c r="G117" i="33" s="1"/>
  <c r="G118" i="33" a="1"/>
  <c r="G118" i="33" s="1"/>
  <c r="G119" i="33" a="1"/>
  <c r="G119" i="33"/>
  <c r="G120" i="33" a="1"/>
  <c r="G120" i="33" s="1"/>
  <c r="G121" i="33" a="1"/>
  <c r="G121" i="33" s="1"/>
  <c r="G122" i="33" a="1"/>
  <c r="G122" i="33" s="1"/>
  <c r="G123" i="33" a="1"/>
  <c r="G123" i="33" s="1"/>
  <c r="G124" i="33" a="1"/>
  <c r="G124" i="33" s="1"/>
  <c r="G125" i="33" a="1"/>
  <c r="G125" i="33" s="1"/>
  <c r="G126" i="33" a="1"/>
  <c r="G126" i="33" s="1"/>
  <c r="G127" i="33" a="1"/>
  <c r="G127" i="33" s="1"/>
  <c r="G128" i="33" a="1"/>
  <c r="G128" i="33" s="1"/>
  <c r="G129" i="33" a="1"/>
  <c r="G129" i="33" s="1"/>
  <c r="G130" i="33" a="1"/>
  <c r="G130" i="33" s="1"/>
  <c r="G131" i="33" a="1"/>
  <c r="G131" i="33" s="1"/>
  <c r="G132" i="33" a="1"/>
  <c r="G132" i="33" s="1"/>
  <c r="G133" i="33" a="1"/>
  <c r="G133" i="33" s="1"/>
  <c r="G134" i="33" a="1"/>
  <c r="G134" i="33" s="1"/>
  <c r="G135" i="33" a="1"/>
  <c r="G135" i="33" s="1"/>
  <c r="G136" i="33" a="1"/>
  <c r="G136" i="33" s="1"/>
  <c r="G137" i="33" a="1"/>
  <c r="G137" i="33" s="1"/>
  <c r="G138" i="33" a="1"/>
  <c r="G138" i="33" s="1"/>
  <c r="G139" i="33" a="1"/>
  <c r="G139" i="33" s="1"/>
  <c r="G140" i="33" a="1"/>
  <c r="G140" i="33" s="1"/>
  <c r="G141" i="33" a="1"/>
  <c r="G141" i="33" s="1"/>
  <c r="G142" i="33" a="1"/>
  <c r="G142" i="33" s="1"/>
  <c r="G143" i="33" a="1"/>
  <c r="G143" i="33" s="1"/>
  <c r="G144" i="33" a="1"/>
  <c r="G144" i="33" s="1"/>
  <c r="G145" i="33" a="1"/>
  <c r="G145" i="33" s="1"/>
  <c r="G146" i="33" a="1"/>
  <c r="G146" i="33" s="1"/>
  <c r="G147" i="33" a="1"/>
  <c r="G147" i="33" s="1"/>
  <c r="G148" i="33" a="1"/>
  <c r="G148" i="33" s="1"/>
  <c r="G149" i="33" a="1"/>
  <c r="G149" i="33" s="1"/>
  <c r="G150" i="33" a="1"/>
  <c r="G150" i="33" s="1"/>
  <c r="G151" i="33" a="1"/>
  <c r="G151" i="33" s="1"/>
  <c r="G152" i="33" a="1"/>
  <c r="G152" i="33" s="1"/>
  <c r="G153" i="33" a="1"/>
  <c r="G153" i="33" s="1"/>
  <c r="G154" i="33" a="1"/>
  <c r="G154" i="33" s="1"/>
  <c r="G155" i="33" a="1"/>
  <c r="G155" i="33" s="1"/>
  <c r="G156" i="33" a="1"/>
  <c r="G156" i="33" s="1"/>
  <c r="G157" i="33" a="1"/>
  <c r="G157" i="33" s="1"/>
  <c r="G158" i="33" a="1"/>
  <c r="G158" i="33" s="1"/>
  <c r="G159" i="33" a="1"/>
  <c r="G159" i="33" s="1"/>
  <c r="G160" i="33" a="1"/>
  <c r="G160" i="33" s="1"/>
  <c r="G161" i="33" a="1"/>
  <c r="G161" i="33" s="1"/>
  <c r="G162" i="33" a="1"/>
  <c r="G162" i="33" s="1"/>
  <c r="G163" i="33" a="1"/>
  <c r="G163" i="33" s="1"/>
  <c r="G164" i="33" a="1"/>
  <c r="G164" i="33" s="1"/>
  <c r="G165" i="33" a="1"/>
  <c r="G165" i="33" s="1"/>
  <c r="G166" i="33" a="1"/>
  <c r="G166" i="33" s="1"/>
  <c r="G167" i="33" a="1"/>
  <c r="G167" i="33" s="1"/>
  <c r="G168" i="33" a="1"/>
  <c r="G168" i="33" s="1"/>
  <c r="G169" i="33" a="1"/>
  <c r="G169" i="33" s="1"/>
  <c r="G170" i="33" a="1"/>
  <c r="G170" i="33" s="1"/>
  <c r="G171" i="33" a="1"/>
  <c r="G171" i="33" s="1"/>
  <c r="G172" i="33" a="1"/>
  <c r="G172" i="33" s="1"/>
  <c r="G173" i="33" a="1"/>
  <c r="G173" i="33" s="1"/>
  <c r="G174" i="33" a="1"/>
  <c r="G174" i="33" s="1"/>
  <c r="G175" i="33" a="1"/>
  <c r="G175" i="33" s="1"/>
  <c r="G176" i="33" a="1"/>
  <c r="G176" i="33" s="1"/>
  <c r="G177" i="33" a="1"/>
  <c r="G177" i="33" s="1"/>
  <c r="G178" i="33" a="1"/>
  <c r="G178" i="33" s="1"/>
  <c r="G179" i="33" a="1"/>
  <c r="G179" i="33" s="1"/>
  <c r="G180" i="33" a="1"/>
  <c r="G180" i="33" s="1"/>
  <c r="G181" i="33" a="1"/>
  <c r="G181" i="33" s="1"/>
  <c r="G182" i="33" a="1"/>
  <c r="G182" i="33" s="1"/>
  <c r="G183" i="33" a="1"/>
  <c r="G183" i="33" s="1"/>
  <c r="G184" i="33" a="1"/>
  <c r="G184" i="33" s="1"/>
  <c r="G185" i="33" a="1"/>
  <c r="G185" i="33" s="1"/>
  <c r="G186" i="33" a="1"/>
  <c r="G186" i="33" s="1"/>
  <c r="G187" i="33" a="1"/>
  <c r="G187" i="33" s="1"/>
  <c r="G188" i="33" a="1"/>
  <c r="G188" i="33" s="1"/>
  <c r="G189" i="33" a="1"/>
  <c r="G189" i="33" s="1"/>
  <c r="G190" i="33" a="1"/>
  <c r="G190" i="33" s="1"/>
  <c r="G191" i="33" a="1"/>
  <c r="G191" i="33" s="1"/>
  <c r="G192" i="33" a="1"/>
  <c r="G192" i="33" s="1"/>
  <c r="G193" i="33" a="1"/>
  <c r="G193" i="33" s="1"/>
  <c r="G194" i="33" a="1"/>
  <c r="G194" i="33" s="1"/>
  <c r="G195" i="33" a="1"/>
  <c r="G195" i="33" s="1"/>
  <c r="G196" i="33" a="1"/>
  <c r="G196" i="33" s="1"/>
  <c r="G197" i="33" a="1"/>
  <c r="G197" i="33" s="1"/>
  <c r="G198" i="33" a="1"/>
  <c r="G198" i="33" s="1"/>
  <c r="G199" i="33" a="1"/>
  <c r="G199" i="33" s="1"/>
  <c r="G200" i="33" a="1"/>
  <c r="G200" i="33" s="1"/>
  <c r="G201" i="33" a="1"/>
  <c r="G201" i="33" s="1"/>
  <c r="G202" i="33" a="1"/>
  <c r="G202" i="33" s="1"/>
  <c r="G203" i="33" a="1"/>
  <c r="G203" i="33" s="1"/>
  <c r="G204" i="33" a="1"/>
  <c r="G204" i="33" s="1"/>
  <c r="G205" i="33" a="1"/>
  <c r="G205" i="33" s="1"/>
  <c r="G206" i="33" a="1"/>
  <c r="G206" i="33" s="1"/>
  <c r="G207" i="33" a="1"/>
  <c r="G207" i="33" s="1"/>
  <c r="G208" i="33" a="1"/>
  <c r="G208" i="33" s="1"/>
  <c r="G209" i="33" a="1"/>
  <c r="G209" i="33" s="1"/>
  <c r="G210" i="33" a="1"/>
  <c r="G210" i="33" s="1"/>
  <c r="G211" i="33" a="1"/>
  <c r="G211" i="33" s="1"/>
  <c r="G212" i="33" a="1"/>
  <c r="G212" i="33" s="1"/>
  <c r="G213" i="33" a="1"/>
  <c r="G213" i="33" s="1"/>
  <c r="G214" i="33" a="1"/>
  <c r="G214" i="33" s="1"/>
  <c r="G215" i="33" a="1"/>
  <c r="G215" i="33" s="1"/>
  <c r="G216" i="33" a="1"/>
  <c r="G216" i="33" s="1"/>
  <c r="G217" i="33" a="1"/>
  <c r="G217" i="33" s="1"/>
  <c r="G218" i="33" a="1"/>
  <c r="G218" i="33" s="1"/>
  <c r="G219" i="33" a="1"/>
  <c r="G219" i="33" s="1"/>
  <c r="G220" i="33" a="1"/>
  <c r="G220" i="33" s="1"/>
  <c r="G221" i="33" a="1"/>
  <c r="G221" i="33" s="1"/>
  <c r="G222" i="33" a="1"/>
  <c r="G222" i="33" s="1"/>
  <c r="G223" i="33" a="1"/>
  <c r="G223" i="33" s="1"/>
  <c r="G224" i="33" a="1"/>
  <c r="G224" i="33" s="1"/>
  <c r="G225" i="33" a="1"/>
  <c r="G225" i="33" s="1"/>
  <c r="G226" i="33" a="1"/>
  <c r="G226" i="33" s="1"/>
  <c r="G227" i="33" a="1"/>
  <c r="G227" i="33" s="1"/>
  <c r="G228" i="33" a="1"/>
  <c r="G228" i="33" s="1"/>
  <c r="G229" i="33" a="1"/>
  <c r="G229" i="33" s="1"/>
  <c r="G230" i="33" a="1"/>
  <c r="G230" i="33" s="1"/>
  <c r="G231" i="33" a="1"/>
  <c r="G231" i="33" s="1"/>
  <c r="G232" i="33" a="1"/>
  <c r="G232" i="33" s="1"/>
  <c r="G233" i="33" a="1"/>
  <c r="G233" i="33" s="1"/>
  <c r="G234" i="33" a="1"/>
  <c r="G234" i="33" s="1"/>
  <c r="G235" i="33" a="1"/>
  <c r="G235" i="33" s="1"/>
  <c r="G236" i="33" a="1"/>
  <c r="G236" i="33" s="1"/>
  <c r="G237" i="33" a="1"/>
  <c r="G237" i="33" s="1"/>
  <c r="G238" i="33" a="1"/>
  <c r="G238" i="33" s="1"/>
  <c r="G239" i="33" a="1"/>
  <c r="G239" i="33" s="1"/>
  <c r="G240" i="33" a="1"/>
  <c r="G240" i="33" s="1"/>
  <c r="G241" i="33" a="1"/>
  <c r="G241" i="33" s="1"/>
  <c r="G242" i="33" a="1"/>
  <c r="G242" i="33" s="1"/>
  <c r="G243" i="33" a="1"/>
  <c r="G243" i="33" s="1"/>
  <c r="G244" i="33" a="1"/>
  <c r="G244" i="33" s="1"/>
  <c r="G245" i="33" a="1"/>
  <c r="G245" i="33" s="1"/>
  <c r="G246" i="33" a="1"/>
  <c r="G246" i="33" s="1"/>
  <c r="G247" i="33" a="1"/>
  <c r="G247" i="33" s="1"/>
  <c r="G248" i="33" a="1"/>
  <c r="G248" i="33" s="1"/>
  <c r="G249" i="33" a="1"/>
  <c r="G249" i="33" s="1"/>
  <c r="G250" i="33" a="1"/>
  <c r="G250" i="33" s="1"/>
  <c r="G251" i="33" a="1"/>
  <c r="G251" i="33" s="1"/>
  <c r="G252" i="33" a="1"/>
  <c r="G252" i="33" s="1"/>
  <c r="G253" i="33" a="1"/>
  <c r="G253" i="33" s="1"/>
  <c r="G254" i="33" a="1"/>
  <c r="G254" i="33" s="1"/>
  <c r="G255" i="33" a="1"/>
  <c r="G255" i="33" s="1"/>
  <c r="G256" i="33" a="1"/>
  <c r="G256" i="33" s="1"/>
  <c r="G257" i="33" a="1"/>
  <c r="G257" i="33" s="1"/>
  <c r="G258" i="33" a="1"/>
  <c r="G258" i="33" s="1"/>
  <c r="G259" i="33" a="1"/>
  <c r="G259" i="33" s="1"/>
  <c r="G260" i="33" a="1"/>
  <c r="G260" i="33" s="1"/>
  <c r="G261" i="33" a="1"/>
  <c r="G261" i="33" s="1"/>
  <c r="G262" i="33" a="1"/>
  <c r="G262" i="33" s="1"/>
  <c r="G263" i="33" a="1"/>
  <c r="G263" i="33" s="1"/>
  <c r="G264" i="33" a="1"/>
  <c r="G264" i="33" s="1"/>
  <c r="G265" i="33" a="1"/>
  <c r="G265" i="33" s="1"/>
  <c r="G266" i="33" a="1"/>
  <c r="G266" i="33" s="1"/>
  <c r="G267" i="33" a="1"/>
  <c r="G267" i="33" s="1"/>
  <c r="G268" i="33" a="1"/>
  <c r="G268" i="33" s="1"/>
  <c r="G269" i="33" a="1"/>
  <c r="G269" i="33" s="1"/>
  <c r="G270" i="33" a="1"/>
  <c r="G270" i="33" s="1"/>
  <c r="G271" i="33" a="1"/>
  <c r="G271" i="33" s="1"/>
  <c r="G272" i="33" a="1"/>
  <c r="G272" i="33" s="1"/>
  <c r="G273" i="33" a="1"/>
  <c r="G273" i="33" s="1"/>
  <c r="G274" i="33" a="1"/>
  <c r="G274" i="33" s="1"/>
  <c r="G275" i="33" a="1"/>
  <c r="G275" i="33" s="1"/>
  <c r="G276" i="33" a="1"/>
  <c r="G276" i="33" s="1"/>
  <c r="G277" i="33" a="1"/>
  <c r="G277" i="33" s="1"/>
  <c r="G278" i="33" a="1"/>
  <c r="G278" i="33" s="1"/>
  <c r="G279" i="33" a="1"/>
  <c r="G279" i="33" s="1"/>
  <c r="G280" i="33" a="1"/>
  <c r="G280" i="33" s="1"/>
  <c r="G281" i="33" a="1"/>
  <c r="G281" i="33" s="1"/>
  <c r="G282" i="33" a="1"/>
  <c r="G282" i="33" s="1"/>
  <c r="G283" i="33" a="1"/>
  <c r="G283" i="33" s="1"/>
  <c r="G284" i="33" a="1"/>
  <c r="G284" i="33" s="1"/>
  <c r="G285" i="33" a="1"/>
  <c r="G285" i="33" s="1"/>
  <c r="G286" i="33" a="1"/>
  <c r="G286" i="33" s="1"/>
  <c r="G287" i="33" a="1"/>
  <c r="G287" i="33" s="1"/>
  <c r="G288" i="33" a="1"/>
  <c r="G288" i="33" s="1"/>
  <c r="G289" i="33" a="1"/>
  <c r="G289" i="33"/>
  <c r="G290" i="33" a="1"/>
  <c r="G290" i="33" s="1"/>
  <c r="G291" i="33" a="1"/>
  <c r="G291" i="33" s="1"/>
  <c r="G292" i="33" a="1"/>
  <c r="G292" i="33"/>
  <c r="G293" i="33" a="1"/>
  <c r="G293" i="33" s="1"/>
  <c r="G294" i="33" a="1"/>
  <c r="G294" i="33" s="1"/>
  <c r="G295" i="33" a="1"/>
  <c r="G295" i="33" s="1"/>
  <c r="G296" i="33" a="1"/>
  <c r="G296" i="33"/>
  <c r="G297" i="33" a="1"/>
  <c r="G297" i="33" s="1"/>
  <c r="G298" i="33" a="1"/>
  <c r="G298" i="33" s="1"/>
  <c r="G299" i="33" a="1"/>
  <c r="G299" i="33" s="1"/>
  <c r="G300" i="33" a="1"/>
  <c r="G300" i="33" s="1"/>
  <c r="G301" i="33" a="1"/>
  <c r="G301" i="33" s="1"/>
  <c r="G302" i="33" a="1"/>
  <c r="G302" i="33" s="1"/>
  <c r="G303" i="33" a="1"/>
  <c r="G303" i="33" s="1"/>
  <c r="G304" i="33" a="1"/>
  <c r="G304" i="33" s="1"/>
  <c r="G305" i="33" a="1"/>
  <c r="G305" i="33" s="1"/>
  <c r="G306" i="33" a="1"/>
  <c r="G306" i="33" s="1"/>
  <c r="G307" i="33" a="1"/>
  <c r="G307" i="33" s="1"/>
  <c r="G308" i="33" a="1"/>
  <c r="G308" i="33" s="1"/>
  <c r="G309" i="33" a="1"/>
  <c r="G309" i="33" s="1"/>
  <c r="G310" i="33" a="1"/>
  <c r="G310" i="33" s="1"/>
  <c r="G311" i="33" a="1"/>
  <c r="G311" i="33" s="1"/>
  <c r="G312" i="33" a="1"/>
  <c r="G312" i="33" s="1"/>
  <c r="G313" i="33" a="1"/>
  <c r="G313" i="33" s="1"/>
  <c r="G314" i="33" a="1"/>
  <c r="G314" i="33" s="1"/>
  <c r="G315" i="33" a="1"/>
  <c r="G315" i="33" s="1"/>
  <c r="G316" i="33" a="1"/>
  <c r="G316" i="33" s="1"/>
  <c r="G317" i="33" a="1"/>
  <c r="G317" i="33" s="1"/>
  <c r="G318" i="33" a="1"/>
  <c r="G318" i="33" s="1"/>
  <c r="G319" i="33" a="1"/>
  <c r="G319" i="33" s="1"/>
  <c r="G320" i="33" a="1"/>
  <c r="G320" i="33" s="1"/>
  <c r="G321" i="33" a="1"/>
  <c r="G321" i="33" s="1"/>
  <c r="G322" i="33" a="1"/>
  <c r="G322" i="33" s="1"/>
  <c r="G323" i="33" a="1"/>
  <c r="G323" i="33" s="1"/>
  <c r="G324" i="33" a="1"/>
  <c r="G324" i="33" s="1"/>
  <c r="G325" i="33" a="1"/>
  <c r="G325" i="33"/>
  <c r="G326" i="33" a="1"/>
  <c r="G326" i="33" s="1"/>
  <c r="G327" i="33" a="1"/>
  <c r="G327" i="33" s="1"/>
  <c r="G328" i="33" a="1"/>
  <c r="G328" i="33"/>
  <c r="G329" i="33" a="1"/>
  <c r="G329" i="33"/>
  <c r="G330" i="33" a="1"/>
  <c r="G330" i="33" s="1"/>
  <c r="G331" i="33" a="1"/>
  <c r="G331" i="33" s="1"/>
  <c r="G332" i="33" a="1"/>
  <c r="G332" i="33" s="1"/>
  <c r="G333" i="33" a="1"/>
  <c r="G333" i="33" s="1"/>
  <c r="G334" i="33" a="1"/>
  <c r="G334" i="33"/>
  <c r="G335" i="33" a="1"/>
  <c r="G335" i="33" s="1"/>
  <c r="G336" i="33" a="1"/>
  <c r="G336" i="33" s="1"/>
  <c r="G337" i="33" a="1"/>
  <c r="G337" i="33" s="1"/>
  <c r="G338" i="33" a="1"/>
  <c r="G338" i="33" s="1"/>
  <c r="G339" i="33" a="1"/>
  <c r="G339" i="33" s="1"/>
  <c r="G340" i="33" a="1"/>
  <c r="G340" i="33" s="1"/>
  <c r="G341" i="33" a="1"/>
  <c r="G341" i="33"/>
  <c r="G342" i="33" a="1"/>
  <c r="G342" i="33" s="1"/>
  <c r="G343" i="33" a="1"/>
  <c r="G343" i="33" s="1"/>
  <c r="G344" i="33" a="1"/>
  <c r="G344" i="33" s="1"/>
  <c r="G345" i="33" a="1"/>
  <c r="G345" i="33" s="1"/>
  <c r="G346" i="33" a="1"/>
  <c r="G346" i="33" s="1"/>
  <c r="G347" i="33" a="1"/>
  <c r="G347" i="33" s="1"/>
  <c r="G348" i="33" a="1"/>
  <c r="G348" i="33" s="1"/>
  <c r="G349" i="33" a="1"/>
  <c r="G349" i="33" s="1"/>
  <c r="G350" i="33" a="1"/>
  <c r="G350" i="33" s="1"/>
  <c r="G351" i="33" a="1"/>
  <c r="G351" i="33" s="1"/>
  <c r="G352" i="33" a="1"/>
  <c r="G352" i="33" s="1"/>
  <c r="G353" i="33" a="1"/>
  <c r="G353" i="33" s="1"/>
  <c r="G354" i="33" a="1"/>
  <c r="G354" i="33" s="1"/>
  <c r="G355" i="33" a="1"/>
  <c r="G355" i="33" s="1"/>
  <c r="G356" i="33" a="1"/>
  <c r="G356" i="33" s="1"/>
  <c r="G357" i="33" a="1"/>
  <c r="G357" i="33" s="1"/>
  <c r="G358" i="33" a="1"/>
  <c r="G358" i="33" s="1"/>
  <c r="G359" i="33" a="1"/>
  <c r="G359" i="33" s="1"/>
  <c r="G360" i="33" a="1"/>
  <c r="G360" i="33" s="1"/>
  <c r="G361" i="33" a="1"/>
  <c r="G361" i="33" s="1"/>
  <c r="G362" i="33" a="1"/>
  <c r="G362" i="33" s="1"/>
  <c r="G363" i="33" a="1"/>
  <c r="G363" i="33" s="1"/>
  <c r="G364" i="33" a="1"/>
  <c r="G364" i="33" s="1"/>
  <c r="G365" i="33" a="1"/>
  <c r="G365" i="33" s="1"/>
  <c r="G366" i="33" a="1"/>
  <c r="G366" i="33" s="1"/>
  <c r="G367" i="33" a="1"/>
  <c r="G367" i="33" s="1"/>
  <c r="G368" i="33" a="1"/>
  <c r="G368" i="33" s="1"/>
  <c r="G369" i="33" a="1"/>
  <c r="G369" i="33" s="1"/>
  <c r="G370" i="33" a="1"/>
  <c r="G370" i="33" s="1"/>
  <c r="G371" i="33" a="1"/>
  <c r="G371" i="33" s="1"/>
  <c r="G372" i="33" a="1"/>
  <c r="G372" i="33" s="1"/>
  <c r="G373" i="33" a="1"/>
  <c r="G373" i="33" s="1"/>
  <c r="G374" i="33" a="1"/>
  <c r="G374" i="33" s="1"/>
  <c r="G375" i="33" a="1"/>
  <c r="G375" i="33" s="1"/>
  <c r="G376" i="33" a="1"/>
  <c r="G376" i="33" s="1"/>
  <c r="G377" i="33" a="1"/>
  <c r="G377" i="33" s="1"/>
  <c r="G378" i="33" a="1"/>
  <c r="G378" i="33" s="1"/>
  <c r="G379" i="33" a="1"/>
  <c r="G379" i="33" s="1"/>
  <c r="G380" i="33" a="1"/>
  <c r="G380" i="33" s="1"/>
  <c r="G381" i="33" a="1"/>
  <c r="G381" i="33" s="1"/>
  <c r="G382" i="33" a="1"/>
  <c r="G382" i="33"/>
  <c r="G383" i="33" a="1"/>
  <c r="G383" i="33" s="1"/>
  <c r="G384" i="33" a="1"/>
  <c r="G384" i="33" s="1"/>
  <c r="G385" i="33" a="1"/>
  <c r="G385" i="33" s="1"/>
  <c r="G386" i="33" a="1"/>
  <c r="G386" i="33"/>
  <c r="G387" i="33" a="1"/>
  <c r="G387" i="33" s="1"/>
  <c r="G388" i="33" a="1"/>
  <c r="G388" i="33" s="1"/>
  <c r="G389" i="33" a="1"/>
  <c r="G389" i="33" s="1"/>
  <c r="G390" i="33" a="1"/>
  <c r="G390" i="33" s="1"/>
  <c r="G391" i="33" a="1"/>
  <c r="G391" i="33" s="1"/>
  <c r="G392" i="33" a="1"/>
  <c r="G392" i="33" s="1"/>
  <c r="G393" i="33" a="1"/>
  <c r="G393" i="33" s="1"/>
  <c r="G394" i="33" a="1"/>
  <c r="G394" i="33" s="1"/>
  <c r="G395" i="33" a="1"/>
  <c r="G395" i="33" s="1"/>
  <c r="G396" i="33" a="1"/>
  <c r="G396" i="33" s="1"/>
  <c r="G397" i="33" a="1"/>
  <c r="G397" i="33"/>
  <c r="G398" i="33" a="1"/>
  <c r="G398" i="33" s="1"/>
  <c r="G399" i="33" a="1"/>
  <c r="G399" i="33" s="1"/>
  <c r="G400" i="33" a="1"/>
  <c r="G400" i="33" s="1"/>
  <c r="G401" i="33" a="1"/>
  <c r="G401" i="33"/>
  <c r="G402" i="33" a="1"/>
  <c r="G402" i="33" s="1"/>
  <c r="G403" i="33" a="1"/>
  <c r="G403" i="33" s="1"/>
  <c r="G404" i="33" a="1"/>
  <c r="G404" i="33" s="1"/>
  <c r="G405" i="33" a="1"/>
  <c r="G405" i="33" s="1"/>
  <c r="G406" i="33" a="1"/>
  <c r="G406" i="33" s="1"/>
  <c r="G407" i="33" a="1"/>
  <c r="G407" i="33" s="1"/>
  <c r="G408" i="33" a="1"/>
  <c r="G408" i="33" s="1"/>
  <c r="G409" i="33" a="1"/>
  <c r="G409" i="33" s="1"/>
  <c r="G410" i="33" a="1"/>
  <c r="G410" i="33" s="1"/>
  <c r="G411" i="33" a="1"/>
  <c r="G411" i="33" s="1"/>
  <c r="G412" i="33" a="1"/>
  <c r="G412" i="33" s="1"/>
  <c r="G413" i="33" a="1"/>
  <c r="G413" i="33" s="1"/>
  <c r="G414" i="33" a="1"/>
  <c r="G414" i="33" s="1"/>
  <c r="G415" i="33" a="1"/>
  <c r="G415" i="33" s="1"/>
  <c r="G416" i="33" a="1"/>
  <c r="G416" i="33" s="1"/>
  <c r="G417" i="33" a="1"/>
  <c r="G417" i="33" s="1"/>
  <c r="G418" i="33" a="1"/>
  <c r="G418" i="33" s="1"/>
  <c r="G419" i="33" a="1"/>
  <c r="G419" i="33" s="1"/>
  <c r="G420" i="33" a="1"/>
  <c r="G420" i="33" s="1"/>
  <c r="G421" i="33" a="1"/>
  <c r="G421" i="33" s="1"/>
  <c r="G422" i="33" a="1"/>
  <c r="G422" i="33" s="1"/>
  <c r="G423" i="33" a="1"/>
  <c r="G423" i="33" s="1"/>
  <c r="G424" i="33" a="1"/>
  <c r="G424" i="33" s="1"/>
  <c r="G425" i="33" a="1"/>
  <c r="G425" i="33" s="1"/>
  <c r="G426" i="33" a="1"/>
  <c r="G426" i="33" s="1"/>
  <c r="G427" i="33" a="1"/>
  <c r="G427" i="33" s="1"/>
  <c r="G428" i="33" a="1"/>
  <c r="G428" i="33" s="1"/>
  <c r="G429" i="33" a="1"/>
  <c r="G429" i="33" s="1"/>
  <c r="G430" i="33" a="1"/>
  <c r="G430" i="33" s="1"/>
  <c r="G431" i="33" a="1"/>
  <c r="G431" i="33" s="1"/>
  <c r="G432" i="33" a="1"/>
  <c r="G432" i="33" s="1"/>
  <c r="G433" i="33" a="1"/>
  <c r="G433" i="33" s="1"/>
  <c r="G434" i="33" a="1"/>
  <c r="G434" i="33" s="1"/>
  <c r="G435" i="33" a="1"/>
  <c r="G435" i="33" s="1"/>
  <c r="G436" i="33" a="1"/>
  <c r="G436" i="33"/>
  <c r="G437" i="33" a="1"/>
  <c r="G437" i="33" s="1"/>
  <c r="G438" i="33" a="1"/>
  <c r="G438" i="33" s="1"/>
  <c r="G439" i="33" a="1"/>
  <c r="G439" i="33" s="1"/>
  <c r="G440" i="33" a="1"/>
  <c r="G440" i="33"/>
  <c r="G441" i="33" a="1"/>
  <c r="G441" i="33" s="1"/>
  <c r="G442" i="33" a="1"/>
  <c r="G442" i="33" s="1"/>
  <c r="G443" i="33" a="1"/>
  <c r="G443" i="33" s="1"/>
  <c r="G444" i="33" a="1"/>
  <c r="G444" i="33" s="1"/>
  <c r="G445" i="33" a="1"/>
  <c r="G445" i="33" s="1"/>
  <c r="G446" i="33" a="1"/>
  <c r="G446" i="33" s="1"/>
  <c r="G447" i="33" a="1"/>
  <c r="G447" i="33" s="1"/>
  <c r="G448" i="33" a="1"/>
  <c r="G448" i="33" s="1"/>
  <c r="G449" i="33" a="1"/>
  <c r="G449" i="33" s="1"/>
  <c r="G450" i="33" a="1"/>
  <c r="G450" i="33" s="1"/>
  <c r="G451" i="33" a="1"/>
  <c r="G451" i="33" s="1"/>
  <c r="G452" i="33" a="1"/>
  <c r="G452" i="33"/>
  <c r="G453" i="33" a="1"/>
  <c r="G453" i="33"/>
  <c r="G454" i="33" a="1"/>
  <c r="G454" i="33" s="1"/>
  <c r="G455" i="33" a="1"/>
  <c r="G455" i="33" s="1"/>
  <c r="G456" i="33" a="1"/>
  <c r="G456" i="33" s="1"/>
  <c r="G457" i="33" a="1"/>
  <c r="G457" i="33" s="1"/>
  <c r="G458" i="33" a="1"/>
  <c r="G458" i="33" s="1"/>
  <c r="G459" i="33" a="1"/>
  <c r="G459" i="33"/>
  <c r="G460" i="33" a="1"/>
  <c r="G460" i="33" s="1"/>
  <c r="G461" i="33" a="1"/>
  <c r="G461" i="33" s="1"/>
  <c r="G462" i="33" a="1"/>
  <c r="G462" i="33" s="1"/>
  <c r="G463" i="33" a="1"/>
  <c r="G463" i="33" s="1"/>
  <c r="G464" i="33" a="1"/>
  <c r="G464" i="33"/>
  <c r="G465" i="33" a="1"/>
  <c r="G465" i="33"/>
  <c r="G466" i="33" a="1"/>
  <c r="G466" i="33" s="1"/>
  <c r="G467" i="33" a="1"/>
  <c r="G467" i="33" s="1"/>
  <c r="G468" i="33" a="1"/>
  <c r="G468" i="33" s="1"/>
  <c r="G469" i="33" a="1"/>
  <c r="G469" i="33" s="1"/>
  <c r="G470" i="33" a="1"/>
  <c r="G470" i="33"/>
  <c r="G471" i="33" a="1"/>
  <c r="G471" i="33" s="1"/>
  <c r="G472" i="33" a="1"/>
  <c r="G472" i="33" s="1"/>
  <c r="G473" i="33" a="1"/>
  <c r="G473" i="33" s="1"/>
  <c r="G474" i="33" a="1"/>
  <c r="G474" i="33" s="1"/>
  <c r="G475" i="33" a="1"/>
  <c r="G475" i="33" s="1"/>
  <c r="G476" i="33" a="1"/>
  <c r="G476" i="33" s="1"/>
  <c r="G477" i="33" a="1"/>
  <c r="G477" i="33"/>
  <c r="G478" i="33" a="1"/>
  <c r="G478" i="33" s="1"/>
  <c r="G479" i="33" a="1"/>
  <c r="G479" i="33" s="1"/>
  <c r="G480" i="33" a="1"/>
  <c r="G480" i="33" s="1"/>
  <c r="G481" i="33" a="1"/>
  <c r="G481" i="33" s="1"/>
  <c r="G482" i="33" a="1"/>
  <c r="G482" i="33" s="1"/>
  <c r="G483" i="33" a="1"/>
  <c r="G483" i="33" s="1"/>
  <c r="G484" i="33" a="1"/>
  <c r="G484" i="33" s="1"/>
  <c r="G485" i="33" a="1"/>
  <c r="G485" i="33" s="1"/>
  <c r="G486" i="33" a="1"/>
  <c r="G486" i="33" s="1"/>
  <c r="G487" i="33" a="1"/>
  <c r="G487" i="33" s="1"/>
  <c r="G488" i="33" a="1"/>
  <c r="G488" i="33" s="1"/>
  <c r="G489" i="33" a="1"/>
  <c r="G489" i="33" s="1"/>
  <c r="G490" i="33" a="1"/>
  <c r="G490" i="33" s="1"/>
  <c r="G491" i="33" a="1"/>
  <c r="G491" i="33" s="1"/>
  <c r="G492" i="33" a="1"/>
  <c r="G492" i="33" s="1"/>
  <c r="G493" i="33" a="1"/>
  <c r="G493" i="33" s="1"/>
  <c r="G494" i="33" a="1"/>
  <c r="G494" i="33" s="1"/>
  <c r="G495" i="33" a="1"/>
  <c r="G495" i="33" s="1"/>
  <c r="G496" i="33" a="1"/>
  <c r="G496" i="33" s="1"/>
  <c r="G497" i="33" a="1"/>
  <c r="G497" i="33" s="1"/>
  <c r="G498" i="33" a="1"/>
  <c r="G498" i="33" s="1"/>
  <c r="G499" i="33" a="1"/>
  <c r="G499" i="33" s="1"/>
  <c r="G500" i="33" a="1"/>
  <c r="G500" i="33" s="1"/>
  <c r="G501" i="33" a="1"/>
  <c r="G501" i="33" s="1"/>
  <c r="G502" i="33" a="1"/>
  <c r="G502" i="33" s="1"/>
  <c r="G503" i="33" a="1"/>
  <c r="G503" i="33" s="1"/>
  <c r="G504" i="33" a="1"/>
  <c r="G504" i="33" s="1"/>
  <c r="G505" i="33" a="1"/>
  <c r="G505" i="33" s="1"/>
  <c r="G506" i="33" a="1"/>
  <c r="G506" i="33" s="1"/>
  <c r="G507" i="33" a="1"/>
  <c r="G507" i="33" s="1"/>
  <c r="G508" i="33" a="1"/>
  <c r="G508" i="33" s="1"/>
  <c r="G509" i="33" a="1"/>
  <c r="G509" i="33" s="1"/>
  <c r="G510" i="33" a="1"/>
  <c r="G510" i="33" s="1"/>
  <c r="G511" i="33" a="1"/>
  <c r="G511" i="33" s="1"/>
  <c r="G512" i="33" a="1"/>
  <c r="G512" i="33" s="1"/>
  <c r="G513" i="33" a="1"/>
  <c r="G513" i="33" s="1"/>
  <c r="G514" i="33" a="1"/>
  <c r="G514" i="33" s="1"/>
  <c r="G515" i="33" a="1"/>
  <c r="G515" i="33" s="1"/>
  <c r="G516" i="33" a="1"/>
  <c r="G516" i="33" s="1"/>
  <c r="G517" i="33" a="1"/>
  <c r="G517" i="33" s="1"/>
  <c r="G518" i="33" a="1"/>
  <c r="G518" i="33" s="1"/>
  <c r="G519" i="33" a="1"/>
  <c r="G519" i="33" s="1"/>
  <c r="G520" i="33" a="1"/>
  <c r="G520" i="33" s="1"/>
  <c r="G521" i="33" a="1"/>
  <c r="G521" i="33" s="1"/>
  <c r="G522" i="33" a="1"/>
  <c r="G522" i="33" s="1"/>
  <c r="G523" i="33" a="1"/>
  <c r="G523" i="33" s="1"/>
  <c r="G524" i="33" a="1"/>
  <c r="G524" i="33" s="1"/>
  <c r="G525" i="33" a="1"/>
  <c r="G525" i="33" s="1"/>
  <c r="G526" i="33" a="1"/>
  <c r="G526" i="33" s="1"/>
  <c r="G527" i="33" a="1"/>
  <c r="G527" i="33" s="1"/>
  <c r="G528" i="33" a="1"/>
  <c r="G528" i="33" s="1"/>
  <c r="G529" i="33" a="1"/>
  <c r="G529" i="33" s="1"/>
  <c r="G530" i="33" a="1"/>
  <c r="G530" i="33" s="1"/>
  <c r="G531" i="33" a="1"/>
  <c r="G531" i="33" s="1"/>
  <c r="G532" i="33" a="1"/>
  <c r="G532" i="33" s="1"/>
  <c r="G533" i="33" a="1"/>
  <c r="G533" i="33" s="1"/>
  <c r="G534" i="33" a="1"/>
  <c r="G534" i="33" s="1"/>
  <c r="G535" i="33" a="1"/>
  <c r="G535" i="33" s="1"/>
  <c r="G536" i="33" a="1"/>
  <c r="G536" i="33" s="1"/>
  <c r="G537" i="33" a="1"/>
  <c r="G537" i="33" s="1"/>
  <c r="G538" i="33" a="1"/>
  <c r="G538" i="33" s="1"/>
  <c r="G539" i="33" a="1"/>
  <c r="G539" i="33" s="1"/>
  <c r="G540" i="33" a="1"/>
  <c r="G540" i="33" s="1"/>
  <c r="G541" i="33" a="1"/>
  <c r="G541" i="33" s="1"/>
  <c r="G542" i="33" a="1"/>
  <c r="G542" i="33" s="1"/>
  <c r="G543" i="33" a="1"/>
  <c r="G543" i="33" s="1"/>
  <c r="G544" i="33" a="1"/>
  <c r="G544" i="33" s="1"/>
  <c r="G545" i="33" a="1"/>
  <c r="G545" i="33" s="1"/>
  <c r="G546" i="33" a="1"/>
  <c r="G546" i="33" s="1"/>
  <c r="G547" i="33" a="1"/>
  <c r="G547" i="33" s="1"/>
  <c r="G548" i="33" a="1"/>
  <c r="G548" i="33" s="1"/>
  <c r="G549" i="33" a="1"/>
  <c r="G549" i="33" s="1"/>
  <c r="G550" i="33" a="1"/>
  <c r="G550" i="33" s="1"/>
  <c r="G551" i="33" a="1"/>
  <c r="G551" i="33" s="1"/>
  <c r="G552" i="33" a="1"/>
  <c r="G552" i="33" s="1"/>
  <c r="G553" i="33" a="1"/>
  <c r="G553" i="33" s="1"/>
  <c r="G554" i="33" a="1"/>
  <c r="G554" i="33" s="1"/>
  <c r="G555" i="33" a="1"/>
  <c r="G555" i="33" s="1"/>
  <c r="G556" i="33" a="1"/>
  <c r="G556" i="33" s="1"/>
  <c r="G557" i="33" a="1"/>
  <c r="G557" i="33" s="1"/>
  <c r="G558" i="33" a="1"/>
  <c r="G558" i="33" s="1"/>
  <c r="G559" i="33" a="1"/>
  <c r="G559" i="33" s="1"/>
  <c r="G560" i="33" a="1"/>
  <c r="G560" i="33" s="1"/>
  <c r="G561" i="33" a="1"/>
  <c r="G561" i="33" s="1"/>
  <c r="G562" i="33" a="1"/>
  <c r="G562" i="33" s="1"/>
  <c r="G563" i="33" a="1"/>
  <c r="G563" i="33" s="1"/>
  <c r="G564" i="33" a="1"/>
  <c r="G564" i="33" s="1"/>
  <c r="G565" i="33" a="1"/>
  <c r="G565" i="33" s="1"/>
  <c r="G566" i="33" a="1"/>
  <c r="G566" i="33" s="1"/>
  <c r="G567" i="33" a="1"/>
  <c r="G567" i="33" s="1"/>
  <c r="G568" i="33" a="1"/>
  <c r="G568" i="33" s="1"/>
  <c r="G569" i="33" a="1"/>
  <c r="G569" i="33" s="1"/>
  <c r="G570" i="33" a="1"/>
  <c r="G570" i="33" s="1"/>
  <c r="G571" i="33" a="1"/>
  <c r="G571" i="33" s="1"/>
  <c r="G572" i="33" a="1"/>
  <c r="G572" i="33" s="1"/>
  <c r="G573" i="33" a="1"/>
  <c r="G573" i="33" s="1"/>
  <c r="G574" i="33" a="1"/>
  <c r="G574" i="33" s="1"/>
  <c r="G575" i="33" a="1"/>
  <c r="G575" i="33" s="1"/>
  <c r="G576" i="33" a="1"/>
  <c r="G576" i="33" s="1"/>
  <c r="G577" i="33" a="1"/>
  <c r="G577" i="33" s="1"/>
  <c r="G578" i="33" a="1"/>
  <c r="G578" i="33" s="1"/>
  <c r="G579" i="33" a="1"/>
  <c r="G579" i="33" s="1"/>
  <c r="G580" i="33" a="1"/>
  <c r="G580" i="33" s="1"/>
  <c r="G581" i="33" a="1"/>
  <c r="G581" i="33" s="1"/>
  <c r="G582" i="33" a="1"/>
  <c r="G582" i="33" s="1"/>
  <c r="G583" i="33" a="1"/>
  <c r="G583" i="33" s="1"/>
  <c r="G584" i="33" a="1"/>
  <c r="G584" i="33" s="1"/>
  <c r="G585" i="33" a="1"/>
  <c r="G585" i="33" s="1"/>
  <c r="G586" i="33" a="1"/>
  <c r="G586" i="33" s="1"/>
  <c r="G587" i="33" a="1"/>
  <c r="G587" i="33" s="1"/>
  <c r="G588" i="33" a="1"/>
  <c r="G588" i="33" s="1"/>
  <c r="G589" i="33" a="1"/>
  <c r="G589" i="33" s="1"/>
  <c r="G590" i="33" a="1"/>
  <c r="G590" i="33" s="1"/>
  <c r="G591" i="33" a="1"/>
  <c r="G591" i="33" s="1"/>
  <c r="G592" i="33" a="1"/>
  <c r="G592" i="33" s="1"/>
  <c r="G593" i="33" a="1"/>
  <c r="G593" i="33" s="1"/>
  <c r="G594" i="33" a="1"/>
  <c r="G594" i="33" s="1"/>
  <c r="G595" i="33" a="1"/>
  <c r="G595" i="33" s="1"/>
  <c r="G596" i="33" a="1"/>
  <c r="G596" i="33" s="1"/>
  <c r="G597" i="33" a="1"/>
  <c r="G597" i="33" s="1"/>
  <c r="G598" i="33" a="1"/>
  <c r="G598" i="33" s="1"/>
  <c r="G599" i="33" a="1"/>
  <c r="G599" i="33" s="1"/>
  <c r="G600" i="33" a="1"/>
  <c r="G600" i="33" s="1"/>
  <c r="G601" i="33" a="1"/>
  <c r="G601" i="33" s="1"/>
  <c r="G602" i="33" a="1"/>
  <c r="G602" i="33" s="1"/>
  <c r="G603" i="33" a="1"/>
  <c r="G603" i="33" s="1"/>
  <c r="G604" i="33" a="1"/>
  <c r="G604" i="33" s="1"/>
  <c r="G605" i="33" a="1"/>
  <c r="G605" i="33" s="1"/>
  <c r="G606" i="33" a="1"/>
  <c r="G606" i="33" s="1"/>
  <c r="G607" i="33" a="1"/>
  <c r="G607" i="33" s="1"/>
  <c r="G608" i="33" a="1"/>
  <c r="G608" i="33" s="1"/>
  <c r="G609" i="33" a="1"/>
  <c r="G609" i="33" s="1"/>
  <c r="G610" i="33" a="1"/>
  <c r="G610" i="33" s="1"/>
  <c r="G611" i="33" a="1"/>
  <c r="G611" i="33" s="1"/>
  <c r="G612" i="33" a="1"/>
  <c r="G612" i="33" s="1"/>
  <c r="G613" i="33" a="1"/>
  <c r="G613" i="33" s="1"/>
  <c r="G614" i="33" a="1"/>
  <c r="G614" i="33" s="1"/>
  <c r="G615" i="33" a="1"/>
  <c r="G615" i="33" s="1"/>
  <c r="G616" i="33" a="1"/>
  <c r="G616" i="33" s="1"/>
  <c r="G617" i="33" a="1"/>
  <c r="G617" i="33" s="1"/>
  <c r="G618" i="33" a="1"/>
  <c r="G618" i="33" s="1"/>
  <c r="G619" i="33" a="1"/>
  <c r="G619" i="33" s="1"/>
  <c r="G620" i="33" a="1"/>
  <c r="G620" i="33" s="1"/>
  <c r="G621" i="33" a="1"/>
  <c r="G621" i="33" s="1"/>
  <c r="G622" i="33" a="1"/>
  <c r="G622" i="33" s="1"/>
  <c r="G623" i="33" a="1"/>
  <c r="G623" i="33" s="1"/>
  <c r="G624" i="33" a="1"/>
  <c r="G624" i="33" s="1"/>
  <c r="G625" i="33" a="1"/>
  <c r="G625" i="33" s="1"/>
  <c r="G626" i="33" a="1"/>
  <c r="G626" i="33" s="1"/>
  <c r="G627" i="33" a="1"/>
  <c r="G627" i="33" s="1"/>
  <c r="G628" i="33" a="1"/>
  <c r="G628" i="33" s="1"/>
  <c r="G629" i="33" a="1"/>
  <c r="G629" i="33" s="1"/>
  <c r="G630" i="33" a="1"/>
  <c r="G630" i="33" s="1"/>
  <c r="G631" i="33" a="1"/>
  <c r="G631" i="33" s="1"/>
  <c r="G632" i="33" a="1"/>
  <c r="G632" i="33" s="1"/>
  <c r="G633" i="33" a="1"/>
  <c r="G633" i="33" s="1"/>
  <c r="G634" i="33" a="1"/>
  <c r="G634" i="33" s="1"/>
  <c r="G635" i="33" a="1"/>
  <c r="G635" i="33" s="1"/>
  <c r="G636" i="33" a="1"/>
  <c r="G636" i="33" s="1"/>
  <c r="G637" i="33" a="1"/>
  <c r="G637" i="33" s="1"/>
  <c r="G638" i="33" a="1"/>
  <c r="G638" i="33" s="1"/>
  <c r="G639" i="33" a="1"/>
  <c r="G639" i="33" s="1"/>
  <c r="G640" i="33" a="1"/>
  <c r="G640" i="33" s="1"/>
  <c r="G641" i="33" a="1"/>
  <c r="G641" i="33" s="1"/>
  <c r="G642" i="33" a="1"/>
  <c r="G642" i="33" s="1"/>
  <c r="G643" i="33" a="1"/>
  <c r="G643" i="33" s="1"/>
  <c r="G644" i="33" a="1"/>
  <c r="G644" i="33" s="1"/>
  <c r="G645" i="33" a="1"/>
  <c r="G645" i="33" s="1"/>
  <c r="G646" i="33" a="1"/>
  <c r="G646" i="33" s="1"/>
  <c r="G647" i="33" a="1"/>
  <c r="G647" i="33" s="1"/>
  <c r="G648" i="33" a="1"/>
  <c r="G648" i="33" s="1"/>
  <c r="G649" i="33" a="1"/>
  <c r="G649" i="33" s="1"/>
  <c r="G650" i="33" a="1"/>
  <c r="G650" i="33" s="1"/>
  <c r="G651" i="33" a="1"/>
  <c r="G651" i="33" s="1"/>
  <c r="G652" i="33" a="1"/>
  <c r="G652" i="33" s="1"/>
  <c r="G653" i="33" a="1"/>
  <c r="G653" i="33" s="1"/>
  <c r="G654" i="33" a="1"/>
  <c r="G654" i="33" s="1"/>
  <c r="G655" i="33" a="1"/>
  <c r="G655" i="33" s="1"/>
  <c r="G656" i="33" a="1"/>
  <c r="G656" i="33" s="1"/>
  <c r="G657" i="33" a="1"/>
  <c r="G657" i="33" s="1"/>
  <c r="G658" i="33" a="1"/>
  <c r="G658" i="33" s="1"/>
  <c r="G659" i="33" a="1"/>
  <c r="G659" i="33" s="1"/>
  <c r="G660" i="33" a="1"/>
  <c r="G660" i="33" s="1"/>
  <c r="G661" i="33" a="1"/>
  <c r="G661" i="33" s="1"/>
  <c r="G662" i="33" a="1"/>
  <c r="G662" i="33" s="1"/>
  <c r="G663" i="33" a="1"/>
  <c r="G663" i="33" s="1"/>
  <c r="G664" i="33" a="1"/>
  <c r="G664" i="33" s="1"/>
  <c r="G665" i="33" a="1"/>
  <c r="G665" i="33" s="1"/>
  <c r="G666" i="33" a="1"/>
  <c r="G666" i="33" s="1"/>
  <c r="G667" i="33" a="1"/>
  <c r="G667" i="33" s="1"/>
  <c r="G668" i="33" a="1"/>
  <c r="G668" i="33" s="1"/>
  <c r="G669" i="33" a="1"/>
  <c r="G669" i="33" s="1"/>
  <c r="G670" i="33" a="1"/>
  <c r="G670" i="33" s="1"/>
  <c r="G671" i="33" a="1"/>
  <c r="G671" i="33" s="1"/>
  <c r="G672" i="33" a="1"/>
  <c r="G672" i="33" s="1"/>
  <c r="G673" i="33" a="1"/>
  <c r="G673" i="33" s="1"/>
  <c r="G674" i="33" a="1"/>
  <c r="G674" i="33" s="1"/>
  <c r="G675" i="33" a="1"/>
  <c r="G675" i="33" s="1"/>
  <c r="G676" i="33" a="1"/>
  <c r="G676" i="33" s="1"/>
  <c r="G677" i="33" a="1"/>
  <c r="G677" i="33" s="1"/>
  <c r="G678" i="33" a="1"/>
  <c r="G678" i="33" s="1"/>
  <c r="G679" i="33" a="1"/>
  <c r="G679" i="33" s="1"/>
  <c r="G680" i="33" a="1"/>
  <c r="G680" i="33" s="1"/>
  <c r="G681" i="33" a="1"/>
  <c r="G681" i="33" s="1"/>
  <c r="G682" i="33" a="1"/>
  <c r="G682" i="33" s="1"/>
  <c r="G683" i="33" a="1"/>
  <c r="G683" i="33" s="1"/>
  <c r="G684" i="33" a="1"/>
  <c r="G684" i="33" s="1"/>
  <c r="G685" i="33" a="1"/>
  <c r="G685" i="33" s="1"/>
  <c r="G686" i="33" a="1"/>
  <c r="G686" i="33" s="1"/>
  <c r="G687" i="33" a="1"/>
  <c r="G687" i="33" s="1"/>
  <c r="G688" i="33" a="1"/>
  <c r="G688" i="33" s="1"/>
  <c r="G689" i="33" a="1"/>
  <c r="G689" i="33" s="1"/>
  <c r="G690" i="33" a="1"/>
  <c r="G690" i="33" s="1"/>
  <c r="G691" i="33" a="1"/>
  <c r="G691" i="33" s="1"/>
  <c r="G692" i="33" a="1"/>
  <c r="G692" i="33" s="1"/>
  <c r="G693" i="33" a="1"/>
  <c r="G693" i="33" s="1"/>
  <c r="G694" i="33" a="1"/>
  <c r="G694" i="33" s="1"/>
  <c r="G695" i="33" a="1"/>
  <c r="G695" i="33" s="1"/>
  <c r="G696" i="33" a="1"/>
  <c r="G696" i="33" s="1"/>
  <c r="G697" i="33" a="1"/>
  <c r="G697" i="33" s="1"/>
  <c r="G698" i="33" a="1"/>
  <c r="G698" i="33" s="1"/>
  <c r="G699" i="33" a="1"/>
  <c r="G699" i="33" s="1"/>
  <c r="G700" i="33" a="1"/>
  <c r="G700" i="33" s="1"/>
  <c r="G701" i="33" a="1"/>
  <c r="G701" i="33" s="1"/>
  <c r="G702" i="33" a="1"/>
  <c r="G702" i="33" s="1"/>
  <c r="G703" i="33" a="1"/>
  <c r="G703" i="33" s="1"/>
  <c r="G704" i="33" a="1"/>
  <c r="G704" i="33" s="1"/>
  <c r="G705" i="33" a="1"/>
  <c r="G705" i="33" s="1"/>
  <c r="G706" i="33" a="1"/>
  <c r="G706" i="33" s="1"/>
  <c r="G707" i="33" a="1"/>
  <c r="G707" i="33" s="1"/>
  <c r="G708" i="33" a="1"/>
  <c r="G708" i="33" s="1"/>
  <c r="G709" i="33" a="1"/>
  <c r="G709" i="33" s="1"/>
  <c r="G710" i="33" a="1"/>
  <c r="G710" i="33" s="1"/>
  <c r="G711" i="33" a="1"/>
  <c r="G711" i="33" s="1"/>
  <c r="G712" i="33" a="1"/>
  <c r="G712" i="33" s="1"/>
  <c r="G713" i="33" a="1"/>
  <c r="G713" i="33" s="1"/>
  <c r="G714" i="33" a="1"/>
  <c r="G714" i="33" s="1"/>
  <c r="G715" i="33" a="1"/>
  <c r="G715" i="33" s="1"/>
  <c r="G716" i="33" a="1"/>
  <c r="G716" i="33" s="1"/>
  <c r="G717" i="33" a="1"/>
  <c r="G717" i="33" s="1"/>
  <c r="G718" i="33" a="1"/>
  <c r="G718" i="33" s="1"/>
  <c r="G719" i="33" a="1"/>
  <c r="G719" i="33" s="1"/>
  <c r="G720" i="33" a="1"/>
  <c r="G720" i="33" s="1"/>
  <c r="G721" i="33" a="1"/>
  <c r="G721" i="33" s="1"/>
  <c r="G722" i="33" a="1"/>
  <c r="G722" i="33" s="1"/>
  <c r="G723" i="33" a="1"/>
  <c r="G723" i="33" s="1"/>
  <c r="G724" i="33" a="1"/>
  <c r="G724" i="33" s="1"/>
  <c r="G725" i="33" a="1"/>
  <c r="G725" i="33" s="1"/>
  <c r="G726" i="33" a="1"/>
  <c r="G726" i="33" s="1"/>
  <c r="G727" i="33" a="1"/>
  <c r="G727" i="33" s="1"/>
  <c r="G728" i="33" a="1"/>
  <c r="G728" i="33" s="1"/>
  <c r="G729" i="33" a="1"/>
  <c r="G729" i="33" s="1"/>
  <c r="G730" i="33" a="1"/>
  <c r="G730" i="33" s="1"/>
  <c r="G731" i="33" a="1"/>
  <c r="G731" i="33" s="1"/>
  <c r="G732" i="33" a="1"/>
  <c r="G732" i="33" s="1"/>
  <c r="G733" i="33" a="1"/>
  <c r="G733" i="33" s="1"/>
  <c r="G734" i="33" a="1"/>
  <c r="G734" i="33" s="1"/>
  <c r="G735" i="33" a="1"/>
  <c r="G735" i="33" s="1"/>
  <c r="G736" i="33" a="1"/>
  <c r="G736" i="33" s="1"/>
  <c r="G737" i="33" a="1"/>
  <c r="G737" i="33" s="1"/>
  <c r="G738" i="33" a="1"/>
  <c r="G738" i="33" s="1"/>
  <c r="G739" i="33" a="1"/>
  <c r="G739" i="33" s="1"/>
  <c r="G740" i="33" a="1"/>
  <c r="G740" i="33" s="1"/>
  <c r="G741" i="33" a="1"/>
  <c r="G741" i="33" s="1"/>
  <c r="G742" i="33" a="1"/>
  <c r="G742" i="33" s="1"/>
  <c r="G743" i="33" a="1"/>
  <c r="G743" i="33" s="1"/>
  <c r="G744" i="33" a="1"/>
  <c r="G744" i="33" s="1"/>
  <c r="G745" i="33" a="1"/>
  <c r="G745" i="33" s="1"/>
  <c r="G746" i="33" a="1"/>
  <c r="G746" i="33" s="1"/>
  <c r="G747" i="33" a="1"/>
  <c r="G747" i="33" s="1"/>
  <c r="G748" i="33" a="1"/>
  <c r="G748" i="33" s="1"/>
  <c r="G749" i="33" a="1"/>
  <c r="G749" i="33" s="1"/>
  <c r="G750" i="33" a="1"/>
  <c r="G750" i="33" s="1"/>
  <c r="G751" i="33" a="1"/>
  <c r="G751" i="33"/>
  <c r="G752" i="33" a="1"/>
  <c r="G752" i="33" s="1"/>
  <c r="G753" i="33" a="1"/>
  <c r="G753" i="33" s="1"/>
  <c r="G754" i="33" a="1"/>
  <c r="G754" i="33" s="1"/>
  <c r="G755" i="33" a="1"/>
  <c r="G755" i="33" s="1"/>
  <c r="G756" i="33" a="1"/>
  <c r="G756" i="33" s="1"/>
  <c r="G757" i="33" a="1"/>
  <c r="G757" i="33"/>
  <c r="G758" i="33" a="1"/>
  <c r="G758" i="33" s="1"/>
  <c r="G759" i="33" a="1"/>
  <c r="G759" i="33" s="1"/>
  <c r="G760" i="33" a="1"/>
  <c r="G760" i="33" s="1"/>
  <c r="G761" i="33" a="1"/>
  <c r="G761" i="33" s="1"/>
  <c r="G762" i="33" a="1"/>
  <c r="G762" i="33"/>
  <c r="G763" i="33" a="1"/>
  <c r="G763" i="33" s="1"/>
  <c r="G764" i="33" a="1"/>
  <c r="G764" i="33" s="1"/>
  <c r="G765" i="33" a="1"/>
  <c r="G765" i="33" s="1"/>
  <c r="G766" i="33" a="1"/>
  <c r="G766" i="33" s="1"/>
  <c r="G767" i="33" a="1"/>
  <c r="G767" i="33" s="1"/>
  <c r="G768" i="33" a="1"/>
  <c r="G768" i="33" s="1"/>
  <c r="G769" i="33" a="1"/>
  <c r="G769" i="33" s="1"/>
  <c r="G770" i="33" a="1"/>
  <c r="G770" i="33" s="1"/>
  <c r="G771" i="33" a="1"/>
  <c r="G771" i="33" s="1"/>
  <c r="G772" i="33" a="1"/>
  <c r="G772" i="33" s="1"/>
  <c r="G773" i="33" a="1"/>
  <c r="G773" i="33" s="1"/>
  <c r="G774" i="33" a="1"/>
  <c r="G774" i="33" s="1"/>
  <c r="G775" i="33" a="1"/>
  <c r="G775" i="33"/>
  <c r="G776" i="33" a="1"/>
  <c r="G776" i="33" s="1"/>
  <c r="G777" i="33" a="1"/>
  <c r="G777" i="33" s="1"/>
  <c r="G778" i="33" a="1"/>
  <c r="G778" i="33" s="1"/>
  <c r="G779" i="33" a="1"/>
  <c r="G779" i="33" s="1"/>
  <c r="G780" i="33" a="1"/>
  <c r="G780" i="33" s="1"/>
  <c r="G781" i="33" a="1"/>
  <c r="G781" i="33" s="1"/>
  <c r="G782" i="33" a="1"/>
  <c r="G782" i="33" s="1"/>
  <c r="G783" i="33" a="1"/>
  <c r="G783" i="33" s="1"/>
  <c r="G784" i="33" a="1"/>
  <c r="G784" i="33" s="1"/>
  <c r="G785" i="33" a="1"/>
  <c r="G785" i="33" s="1"/>
  <c r="G786" i="33" a="1"/>
  <c r="G786" i="33" s="1"/>
  <c r="G787" i="33" a="1"/>
  <c r="G787" i="33" s="1"/>
  <c r="G788" i="33" a="1"/>
  <c r="G788" i="33" s="1"/>
  <c r="G789" i="33" a="1"/>
  <c r="G789" i="33" s="1"/>
  <c r="G790" i="33" a="1"/>
  <c r="G790" i="33" s="1"/>
  <c r="G791" i="33" a="1"/>
  <c r="G791" i="33" s="1"/>
  <c r="G792" i="33" a="1"/>
  <c r="G792" i="33" s="1"/>
  <c r="G793" i="33" a="1"/>
  <c r="G793" i="33" s="1"/>
  <c r="G794" i="33" a="1"/>
  <c r="G794" i="33" s="1"/>
  <c r="G795" i="33" a="1"/>
  <c r="G795" i="33" s="1"/>
  <c r="G796" i="33" a="1"/>
  <c r="G796" i="33" s="1"/>
  <c r="G797" i="33" a="1"/>
  <c r="G797" i="33" s="1"/>
  <c r="G798" i="33" a="1"/>
  <c r="G798" i="33" s="1"/>
  <c r="G799" i="33" a="1"/>
  <c r="G799" i="33" s="1"/>
  <c r="G800" i="33" a="1"/>
  <c r="G800" i="33" s="1"/>
  <c r="G801" i="33" a="1"/>
  <c r="G801" i="33" s="1"/>
  <c r="G802" i="33" a="1"/>
  <c r="G802" i="33" s="1"/>
  <c r="G803" i="33" a="1"/>
  <c r="G803" i="33" s="1"/>
  <c r="G804" i="33" a="1"/>
  <c r="G804" i="33" s="1"/>
  <c r="G805" i="33" a="1"/>
  <c r="G805" i="33" s="1"/>
  <c r="G806" i="33" a="1"/>
  <c r="G806" i="33" s="1"/>
  <c r="G807" i="33" a="1"/>
  <c r="G807" i="33" s="1"/>
  <c r="G808" i="33" a="1"/>
  <c r="G808" i="33" s="1"/>
  <c r="G809" i="33" a="1"/>
  <c r="G809" i="33" s="1"/>
  <c r="G810" i="33" a="1"/>
  <c r="G810" i="33" s="1"/>
  <c r="G811" i="33" a="1"/>
  <c r="G811" i="33" s="1"/>
  <c r="G812" i="33" a="1"/>
  <c r="G812" i="33" s="1"/>
  <c r="G813" i="33" a="1"/>
  <c r="G813" i="33" s="1"/>
  <c r="G814" i="33" a="1"/>
  <c r="G814" i="33" s="1"/>
  <c r="G815" i="33" a="1"/>
  <c r="G815" i="33" s="1"/>
  <c r="G816" i="33" a="1"/>
  <c r="G816" i="33" s="1"/>
  <c r="G817" i="33" a="1"/>
  <c r="G817" i="33" s="1"/>
  <c r="G818" i="33" a="1"/>
  <c r="G818" i="33" s="1"/>
  <c r="G819" i="33" a="1"/>
  <c r="G819" i="33" s="1"/>
  <c r="G820" i="33" a="1"/>
  <c r="G820" i="33" s="1"/>
  <c r="G821" i="33" a="1"/>
  <c r="G821" i="33" s="1"/>
  <c r="G822" i="33" a="1"/>
  <c r="G822" i="33" s="1"/>
  <c r="G823" i="33" a="1"/>
  <c r="G823" i="33" s="1"/>
  <c r="G824" i="33" a="1"/>
  <c r="G824" i="33" s="1"/>
  <c r="G825" i="33" a="1"/>
  <c r="G825" i="33" s="1"/>
  <c r="G826" i="33" a="1"/>
  <c r="G826" i="33" s="1"/>
  <c r="G827" i="33" a="1"/>
  <c r="G827" i="33" s="1"/>
  <c r="G828" i="33" a="1"/>
  <c r="G828" i="33" s="1"/>
  <c r="G829" i="33" a="1"/>
  <c r="G829" i="33" s="1"/>
  <c r="G830" i="33" a="1"/>
  <c r="G830" i="33" s="1"/>
  <c r="G831" i="33" a="1"/>
  <c r="G831" i="33" s="1"/>
  <c r="G832" i="33" a="1"/>
  <c r="G832" i="33" s="1"/>
  <c r="G833" i="33" a="1"/>
  <c r="G833" i="33" s="1"/>
  <c r="G834" i="33" a="1"/>
  <c r="G834" i="33" s="1"/>
  <c r="G835" i="33" a="1"/>
  <c r="G835" i="33" s="1"/>
  <c r="G836" i="33" a="1"/>
  <c r="G836" i="33" s="1"/>
  <c r="G837" i="33" a="1"/>
  <c r="G837" i="33" s="1"/>
  <c r="G838" i="33" a="1"/>
  <c r="G838" i="33" s="1"/>
  <c r="G839" i="33" a="1"/>
  <c r="G839" i="33" s="1"/>
  <c r="G840" i="33" a="1"/>
  <c r="G840" i="33" s="1"/>
  <c r="G841" i="33" a="1"/>
  <c r="G841" i="33" s="1"/>
  <c r="G842" i="33" a="1"/>
  <c r="G842" i="33" s="1"/>
  <c r="G843" i="33" a="1"/>
  <c r="G843" i="33" s="1"/>
  <c r="G844" i="33" a="1"/>
  <c r="G844" i="33" s="1"/>
  <c r="G845" i="33" a="1"/>
  <c r="G845" i="33" s="1"/>
  <c r="G846" i="33" a="1"/>
  <c r="G846" i="33" s="1"/>
  <c r="G847" i="33" a="1"/>
  <c r="G847" i="33" s="1"/>
  <c r="G848" i="33" a="1"/>
  <c r="G848" i="33" s="1"/>
  <c r="G849" i="33" a="1"/>
  <c r="G849" i="33" s="1"/>
  <c r="G850" i="33" a="1"/>
  <c r="G850" i="33" s="1"/>
  <c r="G851" i="33" a="1"/>
  <c r="G851" i="33" s="1"/>
  <c r="G852" i="33" a="1"/>
  <c r="G852" i="33" s="1"/>
  <c r="G853" i="33" a="1"/>
  <c r="G853" i="33" s="1"/>
  <c r="G854" i="33" a="1"/>
  <c r="G854" i="33" s="1"/>
  <c r="G855" i="33" a="1"/>
  <c r="G855" i="33" s="1"/>
  <c r="G856" i="33" a="1"/>
  <c r="G856" i="33" s="1"/>
  <c r="G857" i="33" a="1"/>
  <c r="G857" i="33" s="1"/>
  <c r="G858" i="33" a="1"/>
  <c r="G858" i="33" s="1"/>
  <c r="G859" i="33" a="1"/>
  <c r="G859" i="33" s="1"/>
  <c r="G860" i="33" a="1"/>
  <c r="G860" i="33" s="1"/>
  <c r="G861" i="33" a="1"/>
  <c r="G861" i="33" s="1"/>
  <c r="G862" i="33" a="1"/>
  <c r="G862" i="33" s="1"/>
  <c r="G863" i="33" a="1"/>
  <c r="G863" i="33" s="1"/>
  <c r="G864" i="33" a="1"/>
  <c r="G864" i="33" s="1"/>
  <c r="G865" i="33" a="1"/>
  <c r="G865" i="33" s="1"/>
  <c r="G866" i="33" a="1"/>
  <c r="G866" i="33" s="1"/>
  <c r="G867" i="33" a="1"/>
  <c r="G867" i="33" s="1"/>
  <c r="G868" i="33" a="1"/>
  <c r="G868" i="33" s="1"/>
  <c r="G869" i="33" a="1"/>
  <c r="G869" i="33" s="1"/>
  <c r="G870" i="33" a="1"/>
  <c r="G870" i="33" s="1"/>
  <c r="G871" i="33" a="1"/>
  <c r="G871" i="33" s="1"/>
  <c r="G872" i="33" a="1"/>
  <c r="G872" i="33" s="1"/>
  <c r="G873" i="33" a="1"/>
  <c r="G873" i="33" s="1"/>
  <c r="G874" i="33" a="1"/>
  <c r="G874" i="33" s="1"/>
  <c r="G875" i="33" a="1"/>
  <c r="G875" i="33" s="1"/>
  <c r="G876" i="33" a="1"/>
  <c r="G876" i="33" s="1"/>
  <c r="G877" i="33" a="1"/>
  <c r="G877" i="33" s="1"/>
  <c r="G878" i="33" a="1"/>
  <c r="G878" i="33" s="1"/>
  <c r="G879" i="33" a="1"/>
  <c r="G879" i="33" s="1"/>
  <c r="G880" i="33" a="1"/>
  <c r="G880" i="33" s="1"/>
  <c r="G881" i="33" a="1"/>
  <c r="G881" i="33" s="1"/>
  <c r="G882" i="33" a="1"/>
  <c r="G882" i="33" s="1"/>
  <c r="G883" i="33" a="1"/>
  <c r="G883" i="33" s="1"/>
  <c r="G884" i="33" a="1"/>
  <c r="G884" i="33" s="1"/>
  <c r="G885" i="33" a="1"/>
  <c r="G885" i="33" s="1"/>
  <c r="G886" i="33" a="1"/>
  <c r="G886" i="33" s="1"/>
  <c r="G887" i="33" a="1"/>
  <c r="G887" i="33" s="1"/>
  <c r="G888" i="33" a="1"/>
  <c r="G888" i="33" s="1"/>
  <c r="G889" i="33" a="1"/>
  <c r="G889" i="33" s="1"/>
  <c r="G890" i="33" a="1"/>
  <c r="G890" i="33" s="1"/>
  <c r="G891" i="33" a="1"/>
  <c r="G891" i="33" s="1"/>
  <c r="G892" i="33" a="1"/>
  <c r="G892" i="33" s="1"/>
  <c r="G893" i="33" a="1"/>
  <c r="G893" i="33" s="1"/>
  <c r="G894" i="33" a="1"/>
  <c r="G894" i="33" s="1"/>
  <c r="G895" i="33" a="1"/>
  <c r="G895" i="33" s="1"/>
  <c r="G896" i="33" a="1"/>
  <c r="G896" i="33" s="1"/>
  <c r="G897" i="33" a="1"/>
  <c r="G897" i="33"/>
  <c r="G898" i="33" a="1"/>
  <c r="G898" i="33" s="1"/>
  <c r="G899" i="33" a="1"/>
  <c r="G899" i="33" s="1"/>
  <c r="G900" i="33" a="1"/>
  <c r="G900" i="33" s="1"/>
  <c r="G901" i="33" a="1"/>
  <c r="G901" i="33" s="1"/>
  <c r="G902" i="33" a="1"/>
  <c r="G902" i="33" s="1"/>
  <c r="G903" i="33" a="1"/>
  <c r="G903" i="33"/>
  <c r="G904" i="33" a="1"/>
  <c r="G904" i="33" s="1"/>
  <c r="G905" i="33" a="1"/>
  <c r="G905" i="33" s="1"/>
  <c r="G906" i="33" a="1"/>
  <c r="G906" i="33" s="1"/>
  <c r="G907" i="33" a="1"/>
  <c r="G907" i="33" s="1"/>
  <c r="G908" i="33" a="1"/>
  <c r="G908" i="33" s="1"/>
  <c r="G909" i="33" a="1"/>
  <c r="G909" i="33" s="1"/>
  <c r="G910" i="33" a="1"/>
  <c r="G910" i="33" s="1"/>
  <c r="G911" i="33" a="1"/>
  <c r="G911" i="33" s="1"/>
  <c r="G912" i="33" a="1"/>
  <c r="G912" i="33"/>
  <c r="G913" i="33" a="1"/>
  <c r="G913" i="33" s="1"/>
  <c r="G914" i="33" a="1"/>
  <c r="G914" i="33" s="1"/>
  <c r="G915" i="33" a="1"/>
  <c r="G915" i="33" s="1"/>
  <c r="G916" i="33" a="1"/>
  <c r="G916" i="33" s="1"/>
  <c r="G917" i="33" a="1"/>
  <c r="G917" i="33" s="1"/>
  <c r="G918" i="33" a="1"/>
  <c r="G918" i="33" s="1"/>
  <c r="G919" i="33" a="1"/>
  <c r="G919" i="33" s="1"/>
  <c r="G920" i="33" a="1"/>
  <c r="G920" i="33" s="1"/>
  <c r="G921" i="33" a="1"/>
  <c r="G921" i="33"/>
  <c r="G922" i="33" a="1"/>
  <c r="G922" i="33" s="1"/>
  <c r="G923" i="33" a="1"/>
  <c r="G923" i="33" s="1"/>
  <c r="G924" i="33" a="1"/>
  <c r="G924" i="33" s="1"/>
  <c r="G925" i="33" a="1"/>
  <c r="G925" i="33" s="1"/>
  <c r="G926" i="33" a="1"/>
  <c r="G926" i="33" s="1"/>
  <c r="G927" i="33" a="1"/>
  <c r="G927" i="33" s="1"/>
  <c r="G928" i="33" a="1"/>
  <c r="G928" i="33" s="1"/>
  <c r="G929" i="33" a="1"/>
  <c r="G929" i="33" s="1"/>
  <c r="G930" i="33" a="1"/>
  <c r="G930" i="33"/>
  <c r="G931" i="33" a="1"/>
  <c r="G931" i="33" s="1"/>
  <c r="G932" i="33" a="1"/>
  <c r="G932" i="33" s="1"/>
  <c r="G933" i="33" a="1"/>
  <c r="G933" i="33" s="1"/>
  <c r="G934" i="33" a="1"/>
  <c r="G934" i="33" s="1"/>
  <c r="G935" i="33" a="1"/>
  <c r="G935" i="33" s="1"/>
  <c r="G936" i="33" a="1"/>
  <c r="G936" i="33" s="1"/>
  <c r="G937" i="33" a="1"/>
  <c r="G937" i="33" s="1"/>
  <c r="G938" i="33" a="1"/>
  <c r="G938" i="33" s="1"/>
  <c r="G939" i="33" a="1"/>
  <c r="G939" i="33"/>
  <c r="G940" i="33" a="1"/>
  <c r="G940" i="33" s="1"/>
  <c r="G941" i="33" a="1"/>
  <c r="G941" i="33" s="1"/>
  <c r="G942" i="33" a="1"/>
  <c r="G942" i="33" s="1"/>
  <c r="G943" i="33" a="1"/>
  <c r="G943" i="33" s="1"/>
  <c r="G944" i="33" a="1"/>
  <c r="G944" i="33" s="1"/>
  <c r="G945" i="33" a="1"/>
  <c r="G945" i="33" s="1"/>
  <c r="G946" i="33" a="1"/>
  <c r="G946" i="33" s="1"/>
  <c r="G947" i="33" a="1"/>
  <c r="G947" i="33" s="1"/>
  <c r="G948" i="33" a="1"/>
  <c r="G948" i="33"/>
  <c r="G949" i="33" a="1"/>
  <c r="G949" i="33" s="1"/>
  <c r="G950" i="33" a="1"/>
  <c r="G950" i="33" s="1"/>
  <c r="G951" i="33" a="1"/>
  <c r="G951" i="33" s="1"/>
  <c r="G952" i="33" a="1"/>
  <c r="G952" i="33" s="1"/>
  <c r="G953" i="33" a="1"/>
  <c r="G953" i="33" s="1"/>
  <c r="G954" i="33" a="1"/>
  <c r="G954" i="33" s="1"/>
  <c r="G955" i="33" a="1"/>
  <c r="G955" i="33" s="1"/>
  <c r="G956" i="33" a="1"/>
  <c r="G956" i="33" s="1"/>
  <c r="G957" i="33" a="1"/>
  <c r="G957" i="33"/>
  <c r="G958" i="33" a="1"/>
  <c r="G958" i="33" s="1"/>
  <c r="G959" i="33" a="1"/>
  <c r="G959" i="33" s="1"/>
  <c r="G960" i="33" a="1"/>
  <c r="G960" i="33" s="1"/>
  <c r="G961" i="33" a="1"/>
  <c r="G961" i="33" s="1"/>
  <c r="G962" i="33" a="1"/>
  <c r="G962" i="33" s="1"/>
  <c r="G963" i="33" a="1"/>
  <c r="G963" i="33" s="1"/>
  <c r="G964" i="33" a="1"/>
  <c r="G964" i="33" s="1"/>
  <c r="G965" i="33" a="1"/>
  <c r="G965" i="33" s="1"/>
  <c r="G966" i="33" a="1"/>
  <c r="G966" i="33" s="1"/>
  <c r="G967" i="33" a="1"/>
  <c r="G967" i="33" s="1"/>
  <c r="G968" i="33" a="1"/>
  <c r="G968" i="33" s="1"/>
  <c r="G969" i="33" a="1"/>
  <c r="G969" i="33" s="1"/>
  <c r="G970" i="33" a="1"/>
  <c r="G970" i="33" s="1"/>
  <c r="G971" i="33" a="1"/>
  <c r="G971" i="33" s="1"/>
  <c r="G972" i="33" a="1"/>
  <c r="G972" i="33" s="1"/>
  <c r="G973" i="33" a="1"/>
  <c r="G973" i="33" s="1"/>
  <c r="G974" i="33" a="1"/>
  <c r="G974" i="33" s="1"/>
  <c r="G975" i="33" a="1"/>
  <c r="G975" i="33" s="1"/>
  <c r="G976" i="33" a="1"/>
  <c r="G976" i="33" s="1"/>
  <c r="G977" i="33" a="1"/>
  <c r="G977" i="33" s="1"/>
  <c r="G978" i="33" a="1"/>
  <c r="G978" i="33" s="1"/>
  <c r="G979" i="33" a="1"/>
  <c r="G979" i="33" s="1"/>
  <c r="G980" i="33" a="1"/>
  <c r="G980" i="33" s="1"/>
  <c r="G981" i="33" a="1"/>
  <c r="G981" i="33" s="1"/>
  <c r="G982" i="33" a="1"/>
  <c r="G982" i="33" s="1"/>
  <c r="G983" i="33" a="1"/>
  <c r="G983" i="33" s="1"/>
  <c r="G984" i="33" a="1"/>
  <c r="G984" i="33" s="1"/>
  <c r="G985" i="33" a="1"/>
  <c r="G985" i="33" s="1"/>
  <c r="G986" i="33" a="1"/>
  <c r="G986" i="33" s="1"/>
  <c r="G987" i="33" a="1"/>
  <c r="G987" i="33" s="1"/>
  <c r="G988" i="33" a="1"/>
  <c r="G988" i="33" s="1"/>
  <c r="G989" i="33" a="1"/>
  <c r="G989" i="33" s="1"/>
  <c r="G990" i="33" a="1"/>
  <c r="G990" i="33"/>
  <c r="G991" i="33" a="1"/>
  <c r="G991" i="33" s="1"/>
  <c r="G992" i="33" a="1"/>
  <c r="G992" i="33" s="1"/>
  <c r="G993" i="33" a="1"/>
  <c r="G993" i="33" s="1"/>
  <c r="G994" i="33" a="1"/>
  <c r="G994" i="33" s="1"/>
  <c r="G995" i="33" a="1"/>
  <c r="G995" i="33" s="1"/>
  <c r="G996" i="33" a="1"/>
  <c r="G996" i="33" s="1"/>
  <c r="G997" i="33" a="1"/>
  <c r="G997" i="33" s="1"/>
  <c r="G998" i="33" a="1"/>
  <c r="G998" i="33" s="1"/>
  <c r="G999" i="33" a="1"/>
  <c r="G999" i="33" s="1"/>
  <c r="G1000" i="33" a="1"/>
  <c r="G1000" i="33" s="1"/>
  <c r="G1001" i="33" a="1"/>
  <c r="G1001" i="33" s="1"/>
  <c r="G1002" i="33" a="1"/>
  <c r="G1002" i="33" s="1"/>
  <c r="G1003" i="33" a="1"/>
  <c r="G1003" i="33" s="1"/>
  <c r="G1004" i="33" a="1"/>
  <c r="G1004" i="33" s="1"/>
  <c r="G1005" i="33" a="1"/>
  <c r="G1005" i="33" s="1"/>
  <c r="G1006" i="33" a="1"/>
  <c r="G1006" i="33" s="1"/>
  <c r="G1007" i="33" a="1"/>
  <c r="G1007" i="33" s="1"/>
  <c r="G1008" i="33" a="1"/>
  <c r="G1008" i="33" s="1"/>
  <c r="G1009" i="33" a="1"/>
  <c r="G1009" i="33" s="1"/>
  <c r="G1010" i="33" a="1"/>
  <c r="G1010" i="33" s="1"/>
  <c r="G1011" i="33" a="1"/>
  <c r="G1011" i="33" s="1"/>
  <c r="G1012" i="33" a="1"/>
  <c r="G1012" i="33" s="1"/>
  <c r="G1013" i="33" a="1"/>
  <c r="G1013" i="33" s="1"/>
  <c r="G1014" i="33" a="1"/>
  <c r="G1014" i="33" s="1"/>
  <c r="G1015" i="33" a="1"/>
  <c r="G1015" i="33" s="1"/>
  <c r="G1016" i="33" a="1"/>
  <c r="G1016" i="33" s="1"/>
  <c r="G1017" i="33" a="1"/>
  <c r="G1017" i="33" s="1"/>
  <c r="G1018" i="33" a="1"/>
  <c r="G1018" i="33" s="1"/>
  <c r="G1019" i="33" a="1"/>
  <c r="G1019" i="33" s="1"/>
  <c r="G1020" i="33" a="1"/>
  <c r="G1020" i="33" s="1"/>
  <c r="G1021" i="33" a="1"/>
  <c r="G1021" i="33" s="1"/>
  <c r="G1022" i="33" a="1"/>
  <c r="G1022" i="33" s="1"/>
  <c r="G1023" i="33" a="1"/>
  <c r="G1023" i="33" s="1"/>
  <c r="G1024" i="33" a="1"/>
  <c r="G1024" i="33" s="1"/>
  <c r="G1025" i="33" a="1"/>
  <c r="G1025" i="33" s="1"/>
  <c r="G1026" i="33" a="1"/>
  <c r="G1026" i="33" s="1"/>
  <c r="G1027" i="33" a="1"/>
  <c r="G1027" i="33" s="1"/>
  <c r="G1028" i="33" a="1"/>
  <c r="G1028" i="33" s="1"/>
  <c r="G1029" i="33" a="1"/>
  <c r="G1029" i="33" s="1"/>
  <c r="G1030" i="33" a="1"/>
  <c r="G1030" i="33" s="1"/>
  <c r="G1031" i="33" a="1"/>
  <c r="G1031" i="33" s="1"/>
  <c r="G1032" i="33" a="1"/>
  <c r="G1032" i="33" s="1"/>
  <c r="G1033" i="33" a="1"/>
  <c r="G1033" i="33" s="1"/>
  <c r="G1034" i="33" a="1"/>
  <c r="G1034" i="33" s="1"/>
  <c r="G1035" i="33" a="1"/>
  <c r="G1035" i="33" s="1"/>
  <c r="G1036" i="33" a="1"/>
  <c r="G1036" i="33" s="1"/>
  <c r="G1037" i="33" a="1"/>
  <c r="G1037" i="33" s="1"/>
  <c r="G1038" i="33" a="1"/>
  <c r="G1038" i="33" s="1"/>
  <c r="G1039" i="33" a="1"/>
  <c r="G1039" i="33" s="1"/>
  <c r="G1040" i="33" a="1"/>
  <c r="G1040" i="33" s="1"/>
  <c r="G1041" i="33" a="1"/>
  <c r="G1041" i="33" s="1"/>
  <c r="G1042" i="33" a="1"/>
  <c r="G1042" i="33" s="1"/>
  <c r="G1043" i="33" a="1"/>
  <c r="G1043" i="33" s="1"/>
  <c r="G1044" i="33" a="1"/>
  <c r="G1044" i="33" s="1"/>
  <c r="G1045" i="33" a="1"/>
  <c r="G1045" i="33" s="1"/>
  <c r="G1046" i="33" a="1"/>
  <c r="G1046" i="33" s="1"/>
  <c r="G1047" i="33" a="1"/>
  <c r="G1047" i="33" s="1"/>
  <c r="G1048" i="33" a="1"/>
  <c r="G1048" i="33" s="1"/>
  <c r="G1049" i="33" a="1"/>
  <c r="G1049" i="33" s="1"/>
  <c r="G1050" i="33" a="1"/>
  <c r="G1050" i="33" s="1"/>
  <c r="G1051" i="33" a="1"/>
  <c r="G1051" i="33" s="1"/>
  <c r="G1052" i="33" a="1"/>
  <c r="G1052" i="33" s="1"/>
  <c r="G1053" i="33" a="1"/>
  <c r="G1053" i="33" s="1"/>
  <c r="G1054" i="33" a="1"/>
  <c r="G1054" i="33" s="1"/>
  <c r="G1055" i="33" a="1"/>
  <c r="G1055" i="33" s="1"/>
  <c r="G1056" i="33" a="1"/>
  <c r="G1056" i="33" s="1"/>
  <c r="G1057" i="33" a="1"/>
  <c r="G1057" i="33" s="1"/>
  <c r="G1058" i="33" a="1"/>
  <c r="G1058" i="33" s="1"/>
  <c r="G1059" i="33" a="1"/>
  <c r="G1059" i="33" s="1"/>
  <c r="G1060" i="33" a="1"/>
  <c r="G1060" i="33" s="1"/>
  <c r="G1061" i="33" a="1"/>
  <c r="G1061" i="33" s="1"/>
  <c r="G1062" i="33" a="1"/>
  <c r="G1062" i="33" s="1"/>
  <c r="G1063" i="33" a="1"/>
  <c r="G1063" i="33" s="1"/>
  <c r="G1064" i="33" a="1"/>
  <c r="G1064" i="33" s="1"/>
  <c r="G1065" i="33" a="1"/>
  <c r="G1065" i="33" s="1"/>
  <c r="G1066" i="33" a="1"/>
  <c r="G1066" i="33" s="1"/>
  <c r="G1067" i="33" a="1"/>
  <c r="G1067" i="33" s="1"/>
  <c r="G1068" i="33" a="1"/>
  <c r="G1068" i="33" s="1"/>
  <c r="G1069" i="33" a="1"/>
  <c r="G1069" i="33" s="1"/>
  <c r="G1070" i="33" a="1"/>
  <c r="G1070" i="33" s="1"/>
  <c r="G1071" i="33" a="1"/>
  <c r="G1071" i="33" s="1"/>
  <c r="G1072" i="33" a="1"/>
  <c r="G1072" i="33" s="1"/>
  <c r="G1073" i="33" a="1"/>
  <c r="G1073" i="33" s="1"/>
  <c r="G1074" i="33" a="1"/>
  <c r="G1074" i="33" s="1"/>
  <c r="G1075" i="33" a="1"/>
  <c r="G1075" i="33" s="1"/>
  <c r="G1076" i="33" a="1"/>
  <c r="G1076" i="33" s="1"/>
  <c r="G1077" i="33" a="1"/>
  <c r="G1077" i="33" s="1"/>
  <c r="G1078" i="33" a="1"/>
  <c r="G1078" i="33" s="1"/>
  <c r="G1079" i="33" a="1"/>
  <c r="G1079" i="33" s="1"/>
  <c r="G1080" i="33" a="1"/>
  <c r="G1080" i="33" s="1"/>
  <c r="G1081" i="33" a="1"/>
  <c r="G1081" i="33" s="1"/>
  <c r="G1082" i="33" a="1"/>
  <c r="G1082" i="33" s="1"/>
  <c r="G1083" i="33" a="1"/>
  <c r="G1083" i="33" s="1"/>
  <c r="G1084" i="33" a="1"/>
  <c r="G1084" i="33" s="1"/>
  <c r="G1085" i="33" a="1"/>
  <c r="G1085" i="33" s="1"/>
  <c r="G1086" i="33" a="1"/>
  <c r="G1086" i="33" s="1"/>
  <c r="G1087" i="33" a="1"/>
  <c r="G1087" i="33" s="1"/>
  <c r="G1088" i="33" a="1"/>
  <c r="G1088" i="33" s="1"/>
  <c r="G1089" i="33" a="1"/>
  <c r="G1089" i="33" s="1"/>
  <c r="G1090" i="33" a="1"/>
  <c r="G1090" i="33" s="1"/>
  <c r="G1091" i="33" a="1"/>
  <c r="G1091" i="33" s="1"/>
  <c r="G1092" i="33" a="1"/>
  <c r="G1092" i="33" s="1"/>
  <c r="G1093" i="33" a="1"/>
  <c r="G1093" i="33" s="1"/>
  <c r="G1094" i="33" a="1"/>
  <c r="G1094" i="33" s="1"/>
  <c r="G1095" i="33" a="1"/>
  <c r="G1095" i="33" s="1"/>
  <c r="G1096" i="33" a="1"/>
  <c r="G1096" i="33" s="1"/>
  <c r="G1097" i="33" a="1"/>
  <c r="G1097" i="33" s="1"/>
  <c r="G1098" i="33" a="1"/>
  <c r="G1098" i="33" s="1"/>
  <c r="G1099" i="33" a="1"/>
  <c r="G1099" i="33" s="1"/>
  <c r="G1100" i="33" a="1"/>
  <c r="G1100" i="33" s="1"/>
  <c r="G1101" i="33" a="1"/>
  <c r="G1101" i="33" s="1"/>
  <c r="G1102" i="33" a="1"/>
  <c r="G1102" i="33" s="1"/>
  <c r="G1103" i="33" a="1"/>
  <c r="G1103" i="33" s="1"/>
  <c r="G1104" i="33" a="1"/>
  <c r="G1104" i="33" s="1"/>
  <c r="G1105" i="33" a="1"/>
  <c r="G1105" i="33" s="1"/>
  <c r="G1106" i="33" a="1"/>
  <c r="G1106" i="33" s="1"/>
  <c r="G1107" i="33" a="1"/>
  <c r="G1107" i="33" s="1"/>
  <c r="G1108" i="33" a="1"/>
  <c r="G1108" i="33" s="1"/>
  <c r="G1109" i="33" a="1"/>
  <c r="G1109" i="33" s="1"/>
  <c r="G1110" i="33" a="1"/>
  <c r="G1110" i="33" s="1"/>
  <c r="G1111" i="33" a="1"/>
  <c r="G1111" i="33" s="1"/>
  <c r="G1112" i="33" a="1"/>
  <c r="G1112" i="33" s="1"/>
  <c r="G1113" i="33" a="1"/>
  <c r="G1113" i="33" s="1"/>
  <c r="G1114" i="33" a="1"/>
  <c r="G1114" i="33" s="1"/>
  <c r="G1115" i="33" a="1"/>
  <c r="G1115" i="33" s="1"/>
  <c r="G1116" i="33" a="1"/>
  <c r="G1116" i="33" s="1"/>
  <c r="G1117" i="33" a="1"/>
  <c r="G1117" i="33" s="1"/>
  <c r="G1118" i="33" a="1"/>
  <c r="G1118" i="33" s="1"/>
  <c r="G1119" i="33" a="1"/>
  <c r="G1119" i="33" s="1"/>
  <c r="G1120" i="33" a="1"/>
  <c r="G1120" i="33" s="1"/>
  <c r="G1121" i="33" a="1"/>
  <c r="G1121" i="33" s="1"/>
  <c r="G1122" i="33" a="1"/>
  <c r="G1122" i="33" s="1"/>
  <c r="G1123" i="33" a="1"/>
  <c r="G1123" i="33" s="1"/>
  <c r="G1124" i="33" a="1"/>
  <c r="G1124" i="33" s="1"/>
  <c r="G1125" i="33" a="1"/>
  <c r="G1125" i="33" s="1"/>
  <c r="G1126" i="33" a="1"/>
  <c r="G1126" i="33" s="1"/>
  <c r="G1127" i="33" a="1"/>
  <c r="G1127" i="33" s="1"/>
  <c r="G1128" i="33" a="1"/>
  <c r="G1128" i="33" s="1"/>
  <c r="G1129" i="33" a="1"/>
  <c r="G1129" i="33" s="1"/>
  <c r="G1130" i="33" a="1"/>
  <c r="G1130" i="33" s="1"/>
  <c r="G1131" i="33" a="1"/>
  <c r="G1131" i="33" s="1"/>
  <c r="G1132" i="33" a="1"/>
  <c r="G1132" i="33" s="1"/>
  <c r="G1133" i="33" a="1"/>
  <c r="G1133" i="33" s="1"/>
  <c r="G1134" i="33" a="1"/>
  <c r="G1134" i="33" s="1"/>
  <c r="G1135" i="33" a="1"/>
  <c r="G1135" i="33" s="1"/>
  <c r="G1136" i="33" a="1"/>
  <c r="G1136" i="33" s="1"/>
  <c r="G1137" i="33" a="1"/>
  <c r="G1137" i="33" s="1"/>
  <c r="G1138" i="33" a="1"/>
  <c r="G1138" i="33" s="1"/>
  <c r="G1139" i="33" a="1"/>
  <c r="G1139" i="33" s="1"/>
  <c r="G1140" i="33" a="1"/>
  <c r="G1140" i="33" s="1"/>
  <c r="G1141" i="33" a="1"/>
  <c r="G1141" i="33" s="1"/>
  <c r="G1142" i="33" a="1"/>
  <c r="G1142" i="33" s="1"/>
  <c r="G1143" i="33" a="1"/>
  <c r="G1143" i="33" s="1"/>
  <c r="G1144" i="33" a="1"/>
  <c r="G1144" i="33" s="1"/>
  <c r="G1145" i="33" a="1"/>
  <c r="G1145" i="33" s="1"/>
  <c r="G1146" i="33" a="1"/>
  <c r="G1146" i="33" s="1"/>
  <c r="G1147" i="33" a="1"/>
  <c r="G1147" i="33" s="1"/>
  <c r="G1148" i="33" a="1"/>
  <c r="G1148" i="33" s="1"/>
  <c r="G1149" i="33" a="1"/>
  <c r="G1149" i="33" s="1"/>
  <c r="G1150" i="33" a="1"/>
  <c r="G1150" i="33" s="1"/>
  <c r="G1151" i="33" a="1"/>
  <c r="G1151" i="33" s="1"/>
  <c r="G1152" i="33" a="1"/>
  <c r="G1152" i="33" s="1"/>
  <c r="G1153" i="33" a="1"/>
  <c r="G1153" i="33" s="1"/>
  <c r="G1154" i="33" a="1"/>
  <c r="G1154" i="33" s="1"/>
  <c r="G1155" i="33" a="1"/>
  <c r="G1155" i="33" s="1"/>
  <c r="G1156" i="33" a="1"/>
  <c r="G1156" i="33" s="1"/>
  <c r="G1157" i="33" a="1"/>
  <c r="G1157" i="33" s="1"/>
  <c r="G1158" i="33" a="1"/>
  <c r="G1158" i="33" s="1"/>
  <c r="G1159" i="33" a="1"/>
  <c r="G1159" i="33" s="1"/>
  <c r="G1160" i="33" a="1"/>
  <c r="G1160" i="33" s="1"/>
  <c r="G1161" i="33" a="1"/>
  <c r="G1161" i="33" s="1"/>
  <c r="G1162" i="33" a="1"/>
  <c r="G1162" i="33" s="1"/>
  <c r="G1163" i="33" a="1"/>
  <c r="G1163" i="33" s="1"/>
  <c r="G1164" i="33" a="1"/>
  <c r="G1164" i="33" s="1"/>
  <c r="G1165" i="33" a="1"/>
  <c r="G1165" i="33" s="1"/>
  <c r="G1166" i="33" a="1"/>
  <c r="G1166" i="33" s="1"/>
  <c r="G1167" i="33" a="1"/>
  <c r="G1167" i="33" s="1"/>
  <c r="G1168" i="33" a="1"/>
  <c r="G1168" i="33" s="1"/>
  <c r="G1169" i="33" a="1"/>
  <c r="G1169" i="33" s="1"/>
  <c r="G1170" i="33" a="1"/>
  <c r="G1170" i="33" s="1"/>
  <c r="G1171" i="33" a="1"/>
  <c r="G1171" i="33" s="1"/>
  <c r="G1172" i="33" a="1"/>
  <c r="G1172" i="33" s="1"/>
  <c r="G1173" i="33" a="1"/>
  <c r="G1173" i="33" s="1"/>
  <c r="G1174" i="33" a="1"/>
  <c r="G1174" i="33" s="1"/>
  <c r="G1175" i="33" a="1"/>
  <c r="G1175" i="33" s="1"/>
  <c r="G1176" i="33" a="1"/>
  <c r="G1176" i="33" s="1"/>
  <c r="G1177" i="33" a="1"/>
  <c r="G1177" i="33" s="1"/>
  <c r="G1178" i="33" a="1"/>
  <c r="G1178" i="33" s="1"/>
  <c r="G1179" i="33" a="1"/>
  <c r="G1179" i="33" s="1"/>
  <c r="G1180" i="33" a="1"/>
  <c r="G1180" i="33" s="1"/>
  <c r="G1181" i="33" a="1"/>
  <c r="G1181" i="33" s="1"/>
  <c r="G1182" i="33" a="1"/>
  <c r="G1182" i="33" s="1"/>
  <c r="G1183" i="33" a="1"/>
  <c r="G1183" i="33" s="1"/>
  <c r="G1184" i="33" a="1"/>
  <c r="G1184" i="33" s="1"/>
  <c r="G1185" i="33" a="1"/>
  <c r="G1185" i="33" s="1"/>
  <c r="G1186" i="33" a="1"/>
  <c r="G1186" i="33" s="1"/>
  <c r="G1187" i="33" a="1"/>
  <c r="G1187" i="33" s="1"/>
  <c r="G1188" i="33" a="1"/>
  <c r="G1188" i="33" s="1"/>
  <c r="G1189" i="33" a="1"/>
  <c r="G1189" i="33" s="1"/>
  <c r="G1190" i="33" a="1"/>
  <c r="G1190" i="33" s="1"/>
  <c r="G1191" i="33" a="1"/>
  <c r="G1191" i="33" s="1"/>
  <c r="G1192" i="33" a="1"/>
  <c r="G1192" i="33" s="1"/>
  <c r="G1193" i="33" a="1"/>
  <c r="G1193" i="33" s="1"/>
  <c r="G1194" i="33" a="1"/>
  <c r="G1194" i="33" s="1"/>
  <c r="G1195" i="33" a="1"/>
  <c r="G1195" i="33" s="1"/>
  <c r="G1196" i="33" a="1"/>
  <c r="G1196" i="33" s="1"/>
  <c r="G1197" i="33" a="1"/>
  <c r="G1197" i="33" s="1"/>
  <c r="G1198" i="33" a="1"/>
  <c r="G1198" i="33" s="1"/>
  <c r="G1199" i="33" a="1"/>
  <c r="G1199" i="33" s="1"/>
  <c r="G1200" i="33" a="1"/>
  <c r="G1200" i="33" s="1"/>
  <c r="G1201" i="33" a="1"/>
  <c r="G1201" i="33" s="1"/>
  <c r="G1202" i="33" a="1"/>
  <c r="G1202" i="33" s="1"/>
  <c r="G1203" i="33" a="1"/>
  <c r="G1203" i="33" s="1"/>
  <c r="G1204" i="33" a="1"/>
  <c r="G1204" i="33" s="1"/>
  <c r="G1205" i="33" a="1"/>
  <c r="G1205" i="33" s="1"/>
  <c r="G1206" i="33" a="1"/>
  <c r="G1206" i="33" s="1"/>
  <c r="G1207" i="33" a="1"/>
  <c r="G1207" i="33" s="1"/>
  <c r="G1208" i="33" a="1"/>
  <c r="G1208" i="33" s="1"/>
  <c r="G1209" i="33" a="1"/>
  <c r="G1209" i="33" s="1"/>
  <c r="G1210" i="33" a="1"/>
  <c r="G1210" i="33" s="1"/>
  <c r="G1211" i="33" a="1"/>
  <c r="G1211" i="33" s="1"/>
  <c r="G1212" i="33" a="1"/>
  <c r="G1212" i="33" s="1"/>
  <c r="G1213" i="33" a="1"/>
  <c r="G1213" i="33" s="1"/>
  <c r="G1214" i="33" a="1"/>
  <c r="G1214" i="33" s="1"/>
  <c r="G1215" i="33" a="1"/>
  <c r="G1215" i="33" s="1"/>
  <c r="G1216" i="33" a="1"/>
  <c r="G1216" i="33" s="1"/>
  <c r="G1217" i="33" a="1"/>
  <c r="G1217" i="33" s="1"/>
  <c r="G1218" i="33" a="1"/>
  <c r="G1218" i="33" s="1"/>
  <c r="G1219" i="33" a="1"/>
  <c r="G1219" i="33" s="1"/>
  <c r="G1220" i="33" a="1"/>
  <c r="G1220" i="33" s="1"/>
  <c r="G1221" i="33" a="1"/>
  <c r="G1221" i="33" s="1"/>
  <c r="G1222" i="33" a="1"/>
  <c r="G1222" i="33" s="1"/>
  <c r="G1223" i="33" a="1"/>
  <c r="G1223" i="33" s="1"/>
  <c r="G1224" i="33" a="1"/>
  <c r="G1224" i="33" s="1"/>
  <c r="G1225" i="33" a="1"/>
  <c r="G1225" i="33" s="1"/>
  <c r="G1226" i="33" a="1"/>
  <c r="G1226" i="33" s="1"/>
  <c r="G1227" i="33" a="1"/>
  <c r="G1227" i="33" s="1"/>
  <c r="G1228" i="33" a="1"/>
  <c r="G1228" i="33" s="1"/>
  <c r="G1229" i="33" a="1"/>
  <c r="G1229" i="33" s="1"/>
  <c r="G1230" i="33" a="1"/>
  <c r="G1230" i="33" s="1"/>
  <c r="G1231" i="33" a="1"/>
  <c r="G1231" i="33" s="1"/>
  <c r="G1232" i="33" a="1"/>
  <c r="G1232" i="33" s="1"/>
  <c r="G1233" i="33" a="1"/>
  <c r="G1233" i="33" s="1"/>
  <c r="G1234" i="33" a="1"/>
  <c r="G1234" i="33" s="1"/>
  <c r="G1235" i="33" a="1"/>
  <c r="G1235" i="33" s="1"/>
  <c r="G1236" i="33" a="1"/>
  <c r="G1236" i="33" s="1"/>
  <c r="G1237" i="33" a="1"/>
  <c r="G1237" i="33" s="1"/>
  <c r="G1238" i="33" a="1"/>
  <c r="G1238" i="33" s="1"/>
  <c r="G1239" i="33" a="1"/>
  <c r="G1239" i="33" s="1"/>
  <c r="G1240" i="33" a="1"/>
  <c r="G1240" i="33" s="1"/>
  <c r="G1241" i="33" a="1"/>
  <c r="G1241" i="33" s="1"/>
  <c r="G1242" i="33" a="1"/>
  <c r="G1242" i="33" s="1"/>
  <c r="G1243" i="33" a="1"/>
  <c r="G1243" i="33" s="1"/>
  <c r="G1244" i="33" a="1"/>
  <c r="G1244" i="33" s="1"/>
  <c r="G1245" i="33" a="1"/>
  <c r="G1245" i="33" s="1"/>
  <c r="G1246" i="33" a="1"/>
  <c r="G1246" i="33" s="1"/>
  <c r="G1247" i="33" a="1"/>
  <c r="G1247" i="33" s="1"/>
  <c r="G1248" i="33" a="1"/>
  <c r="G1248" i="33" s="1"/>
  <c r="G1249" i="33" a="1"/>
  <c r="G1249" i="33" s="1"/>
  <c r="G1250" i="33" a="1"/>
  <c r="G1250" i="33" s="1"/>
  <c r="G1251" i="33" a="1"/>
  <c r="G1251" i="33" s="1"/>
  <c r="G1252" i="33" a="1"/>
  <c r="G1252" i="33" s="1"/>
  <c r="G1253" i="33" a="1"/>
  <c r="G1253" i="33" s="1"/>
  <c r="G1254" i="33" a="1"/>
  <c r="G1254" i="33" s="1"/>
  <c r="G1255" i="33" a="1"/>
  <c r="G1255" i="33" s="1"/>
  <c r="G1256" i="33" a="1"/>
  <c r="G1256" i="33" s="1"/>
  <c r="G1257" i="33" a="1"/>
  <c r="G1257" i="33" s="1"/>
  <c r="G1258" i="33" a="1"/>
  <c r="G1258" i="33" s="1"/>
  <c r="G1259" i="33" a="1"/>
  <c r="G1259" i="33" s="1"/>
  <c r="G1260" i="33" a="1"/>
  <c r="G1260" i="33" s="1"/>
  <c r="G1261" i="33" a="1"/>
  <c r="G1261" i="33" s="1"/>
  <c r="G1262" i="33" a="1"/>
  <c r="G1262" i="33" s="1"/>
  <c r="G1263" i="33" a="1"/>
  <c r="G1263" i="33" s="1"/>
  <c r="G1264" i="33" a="1"/>
  <c r="G1264" i="33" s="1"/>
  <c r="G1265" i="33" a="1"/>
  <c r="G1265" i="33" s="1"/>
  <c r="G1266" i="33" a="1"/>
  <c r="G1266" i="33" s="1"/>
  <c r="G1267" i="33" a="1"/>
  <c r="G1267" i="33" s="1"/>
  <c r="G1268" i="33" a="1"/>
  <c r="G1268" i="33" s="1"/>
  <c r="G1269" i="33" a="1"/>
  <c r="G1269" i="33" s="1"/>
  <c r="G1270" i="33" a="1"/>
  <c r="G1270" i="33" s="1"/>
  <c r="G1271" i="33" a="1"/>
  <c r="G1271" i="33" s="1"/>
  <c r="G1272" i="33" a="1"/>
  <c r="G1272" i="33" s="1"/>
  <c r="G1273" i="33" a="1"/>
  <c r="G1273" i="33" s="1"/>
  <c r="G1274" i="33" a="1"/>
  <c r="G1274" i="33" s="1"/>
  <c r="G1275" i="33" a="1"/>
  <c r="G1275" i="33" s="1"/>
  <c r="G1276" i="33" a="1"/>
  <c r="G1276" i="33" s="1"/>
  <c r="G1277" i="33" a="1"/>
  <c r="G1277" i="33" s="1"/>
  <c r="G1278" i="33" a="1"/>
  <c r="G1278" i="33" s="1"/>
  <c r="G1279" i="33" a="1"/>
  <c r="G1279" i="33" s="1"/>
  <c r="G1280" i="33" a="1"/>
  <c r="G1280" i="33" s="1"/>
  <c r="G1281" i="33" a="1"/>
  <c r="G1281" i="33" s="1"/>
  <c r="G1282" i="33" a="1"/>
  <c r="G1282" i="33" s="1"/>
  <c r="G1283" i="33" a="1"/>
  <c r="G1283" i="33" s="1"/>
  <c r="G1284" i="33" a="1"/>
  <c r="G1284" i="33" s="1"/>
  <c r="G1285" i="33" a="1"/>
  <c r="G1285" i="33" s="1"/>
  <c r="G1286" i="33" a="1"/>
  <c r="G1286" i="33" s="1"/>
  <c r="G1287" i="33" a="1"/>
  <c r="G1287" i="33" s="1"/>
  <c r="G1288" i="33" a="1"/>
  <c r="G1288" i="33" s="1"/>
  <c r="G1289" i="33" a="1"/>
  <c r="G1289" i="33" s="1"/>
  <c r="G1290" i="33" a="1"/>
  <c r="G1290" i="33" s="1"/>
  <c r="G1291" i="33" a="1"/>
  <c r="G1291" i="33" s="1"/>
  <c r="G1292" i="33" a="1"/>
  <c r="G1292" i="33" s="1"/>
  <c r="G1293" i="33" a="1"/>
  <c r="G1293" i="33" s="1"/>
  <c r="G1294" i="33" a="1"/>
  <c r="G1294" i="33" s="1"/>
  <c r="G1295" i="33" a="1"/>
  <c r="G1295" i="33" s="1"/>
  <c r="G1296" i="33" a="1"/>
  <c r="G1296" i="33" s="1"/>
  <c r="G1297" i="33" a="1"/>
  <c r="G1297" i="33" s="1"/>
  <c r="G1298" i="33" a="1"/>
  <c r="G1298" i="33" s="1"/>
  <c r="G1299" i="33" a="1"/>
  <c r="G1299" i="33" s="1"/>
  <c r="G1300" i="33" a="1"/>
  <c r="G1300" i="33" s="1"/>
  <c r="G1301" i="33" a="1"/>
  <c r="G1301" i="33" s="1"/>
  <c r="G1302" i="33" a="1"/>
  <c r="G1302" i="33" s="1"/>
  <c r="G1303" i="33" a="1"/>
  <c r="G1303" i="33" s="1"/>
  <c r="G1304" i="33" a="1"/>
  <c r="G1304" i="33" s="1"/>
  <c r="G1305" i="33" a="1"/>
  <c r="G1305" i="33" s="1"/>
  <c r="G1306" i="33" a="1"/>
  <c r="G1306" i="33" s="1"/>
  <c r="G1307" i="33" a="1"/>
  <c r="G1307" i="33" s="1"/>
  <c r="G1308" i="33" a="1"/>
  <c r="G1308" i="33" s="1"/>
  <c r="G1309" i="33" a="1"/>
  <c r="G1309" i="33" s="1"/>
  <c r="G1310" i="33" a="1"/>
  <c r="G1310" i="33" s="1"/>
  <c r="G1311" i="33" a="1"/>
  <c r="G1311" i="33" s="1"/>
  <c r="G1312" i="33" a="1"/>
  <c r="G1312" i="33"/>
  <c r="G1313" i="33" a="1"/>
  <c r="G1313" i="33"/>
  <c r="G1314" i="33" a="1"/>
  <c r="G1314" i="33" s="1"/>
  <c r="G1315" i="33" a="1"/>
  <c r="G1315" i="33" s="1"/>
  <c r="G1316" i="33" a="1"/>
  <c r="G1316" i="33" s="1"/>
  <c r="G1317" i="33" a="1"/>
  <c r="G1317" i="33" s="1"/>
  <c r="G1318" i="33" a="1"/>
  <c r="G1318" i="33" s="1"/>
  <c r="G1319" i="33" a="1"/>
  <c r="G1319" i="33" s="1"/>
  <c r="G1320" i="33" a="1"/>
  <c r="G1320" i="33" s="1"/>
  <c r="G1321" i="33" a="1"/>
  <c r="G1321" i="33" s="1"/>
  <c r="G1322" i="33" a="1"/>
  <c r="G1322" i="33" s="1"/>
  <c r="G1323" i="33" a="1"/>
  <c r="G1323" i="33" s="1"/>
  <c r="G1324" i="33" a="1"/>
  <c r="G1324" i="33" s="1"/>
  <c r="G1325" i="33" a="1"/>
  <c r="G1325" i="33" s="1"/>
  <c r="G1326" i="33" a="1"/>
  <c r="G1326" i="33" s="1"/>
  <c r="G1327" i="33" a="1"/>
  <c r="G1327" i="33" s="1"/>
  <c r="G1328" i="33" a="1"/>
  <c r="G1328" i="33" s="1"/>
  <c r="G1329" i="33" a="1"/>
  <c r="G1329" i="33" s="1"/>
  <c r="G1330" i="33" a="1"/>
  <c r="G1330" i="33" s="1"/>
  <c r="G1331" i="33" a="1"/>
  <c r="G1331" i="33" s="1"/>
  <c r="G1332" i="33" a="1"/>
  <c r="G1332" i="33" s="1"/>
  <c r="G1333" i="33" a="1"/>
  <c r="G1333" i="33" s="1"/>
  <c r="G1334" i="33" a="1"/>
  <c r="G1334" i="33" s="1"/>
  <c r="G1335" i="33" a="1"/>
  <c r="G1335" i="33" s="1"/>
  <c r="G1336" i="33" a="1"/>
  <c r="G1336" i="33" s="1"/>
  <c r="G1337" i="33" a="1"/>
  <c r="G1337" i="33" s="1"/>
  <c r="G1338" i="33" a="1"/>
  <c r="G1338" i="33" s="1"/>
  <c r="G1339" i="33" a="1"/>
  <c r="G1339" i="33" s="1"/>
  <c r="G1340" i="33" a="1"/>
  <c r="G1340" i="33" s="1"/>
  <c r="G1341" i="33" a="1"/>
  <c r="G1341" i="33" s="1"/>
  <c r="G1342" i="33" a="1"/>
  <c r="G1342" i="33" s="1"/>
  <c r="G1343" i="33" a="1"/>
  <c r="G1343" i="33" s="1"/>
  <c r="G1344" i="33" a="1"/>
  <c r="G1344" i="33" s="1"/>
  <c r="G1345" i="33" a="1"/>
  <c r="G1345" i="33" s="1"/>
  <c r="G1346" i="33" a="1"/>
  <c r="G1346" i="33" s="1"/>
  <c r="G1347" i="33" a="1"/>
  <c r="G1347" i="33" s="1"/>
  <c r="G1348" i="33" a="1"/>
  <c r="G1348" i="33" s="1"/>
  <c r="G1349" i="33" a="1"/>
  <c r="G1349" i="33" s="1"/>
  <c r="G1350" i="33" a="1"/>
  <c r="G1350" i="33" s="1"/>
  <c r="G1351" i="33" a="1"/>
  <c r="G1351" i="33" s="1"/>
  <c r="G1352" i="33" a="1"/>
  <c r="G1352" i="33" s="1"/>
  <c r="G1353" i="33" a="1"/>
  <c r="G1353" i="33" s="1"/>
  <c r="G1354" i="33" a="1"/>
  <c r="G1354" i="33" s="1"/>
  <c r="G1355" i="33" a="1"/>
  <c r="G1355" i="33" s="1"/>
  <c r="G1356" i="33" a="1"/>
  <c r="G1356" i="33" s="1"/>
  <c r="G1357" i="33" a="1"/>
  <c r="G1357" i="33" s="1"/>
  <c r="G1358" i="33" a="1"/>
  <c r="G1358" i="33" s="1"/>
  <c r="G1359" i="33" a="1"/>
  <c r="G1359" i="33" s="1"/>
  <c r="G1360" i="33" a="1"/>
  <c r="G1360" i="33" s="1"/>
  <c r="G1361" i="33" a="1"/>
  <c r="G1361" i="33" s="1"/>
  <c r="G1362" i="33" a="1"/>
  <c r="G1362" i="33" s="1"/>
  <c r="G1363" i="33" a="1"/>
  <c r="G1363" i="33" s="1"/>
  <c r="G1364" i="33" a="1"/>
  <c r="G1364" i="33" s="1"/>
  <c r="G1365" i="33" a="1"/>
  <c r="G1365" i="33" s="1"/>
  <c r="G1366" i="33" a="1"/>
  <c r="G1366" i="33" s="1"/>
  <c r="G1367" i="33" a="1"/>
  <c r="G1367" i="33" s="1"/>
  <c r="G1368" i="33" a="1"/>
  <c r="G1368" i="33" s="1"/>
  <c r="G1369" i="33" a="1"/>
  <c r="G1369" i="33" s="1"/>
  <c r="G1370" i="33" a="1"/>
  <c r="G1370" i="33" s="1"/>
  <c r="G1371" i="33" a="1"/>
  <c r="G1371" i="33" s="1"/>
  <c r="G1372" i="33" a="1"/>
  <c r="G1372" i="33" s="1"/>
  <c r="G1373" i="33" a="1"/>
  <c r="G1373" i="33" s="1"/>
  <c r="G1374" i="33" a="1"/>
  <c r="G1374" i="33" s="1"/>
  <c r="G1375" i="33" a="1"/>
  <c r="G1375" i="33" s="1"/>
  <c r="G1376" i="33" a="1"/>
  <c r="G1376" i="33" s="1"/>
  <c r="G1377" i="33" a="1"/>
  <c r="G1377" i="33" s="1"/>
  <c r="G1378" i="33" a="1"/>
  <c r="G1378" i="33" s="1"/>
  <c r="G1379" i="33" a="1"/>
  <c r="G1379" i="33" s="1"/>
  <c r="G1380" i="33" a="1"/>
  <c r="G1380" i="33" s="1"/>
  <c r="G1381" i="33" a="1"/>
  <c r="G1381" i="33" s="1"/>
  <c r="G1382" i="33" a="1"/>
  <c r="G1382" i="33" s="1"/>
  <c r="G1383" i="33" a="1"/>
  <c r="G1383" i="33" s="1"/>
  <c r="G1384" i="33" a="1"/>
  <c r="G1384" i="33" s="1"/>
  <c r="G1385" i="33" a="1"/>
  <c r="G1385" i="33" s="1"/>
  <c r="G1386" i="33" a="1"/>
  <c r="G1386" i="33" s="1"/>
  <c r="G1387" i="33" a="1"/>
  <c r="G1387" i="33" s="1"/>
  <c r="G1388" i="33" a="1"/>
  <c r="G1388" i="33" s="1"/>
  <c r="G1389" i="33" a="1"/>
  <c r="G1389" i="33" s="1"/>
  <c r="G1390" i="33" a="1"/>
  <c r="G1390" i="33" s="1"/>
  <c r="G1391" i="33" a="1"/>
  <c r="G1391" i="33" s="1"/>
  <c r="G1392" i="33" a="1"/>
  <c r="G1392" i="33" s="1"/>
  <c r="G1393" i="33" a="1"/>
  <c r="G1393" i="33" s="1"/>
  <c r="G1394" i="33" a="1"/>
  <c r="G1394" i="33" s="1"/>
  <c r="G1395" i="33" a="1"/>
  <c r="G1395" i="33" s="1"/>
  <c r="G1396" i="33" a="1"/>
  <c r="G1396" i="33" s="1"/>
  <c r="G1397" i="33" a="1"/>
  <c r="G1397" i="33" s="1"/>
  <c r="G1398" i="33" a="1"/>
  <c r="G1398" i="33" s="1"/>
  <c r="G1399" i="33" a="1"/>
  <c r="G1399" i="33" s="1"/>
  <c r="G1400" i="33" a="1"/>
  <c r="G1400" i="33" s="1"/>
  <c r="G1401" i="33" a="1"/>
  <c r="G1401" i="33" s="1"/>
  <c r="G1402" i="33" a="1"/>
  <c r="G1402" i="33" s="1"/>
  <c r="G1403" i="33" a="1"/>
  <c r="G1403" i="33" s="1"/>
  <c r="G1404" i="33" a="1"/>
  <c r="G1404" i="33" s="1"/>
  <c r="G1405" i="33" a="1"/>
  <c r="G1405" i="33" s="1"/>
  <c r="G1406" i="33" a="1"/>
  <c r="G1406" i="33" s="1"/>
  <c r="G1407" i="33" a="1"/>
  <c r="G1407" i="33" s="1"/>
  <c r="G1408" i="33" a="1"/>
  <c r="G1408" i="33" s="1"/>
  <c r="G1409" i="33" a="1"/>
  <c r="G1409" i="33" s="1"/>
  <c r="G1410" i="33" a="1"/>
  <c r="G1410" i="33" s="1"/>
  <c r="G1411" i="33" a="1"/>
  <c r="G1411" i="33" s="1"/>
  <c r="G1412" i="33" a="1"/>
  <c r="G1412" i="33" s="1"/>
  <c r="G1413" i="33" a="1"/>
  <c r="G1413" i="33" s="1"/>
  <c r="G1414" i="33" a="1"/>
  <c r="G1414" i="33" s="1"/>
  <c r="G1415" i="33" a="1"/>
  <c r="G1415" i="33" s="1"/>
  <c r="G1416" i="33" a="1"/>
  <c r="G1416" i="33" s="1"/>
  <c r="G1417" i="33" a="1"/>
  <c r="G1417" i="33" s="1"/>
  <c r="G1418" i="33" a="1"/>
  <c r="G1418" i="33" s="1"/>
  <c r="G1419" i="33" a="1"/>
  <c r="G1419" i="33" s="1"/>
  <c r="G1420" i="33" a="1"/>
  <c r="G1420" i="33" s="1"/>
  <c r="G1421" i="33" a="1"/>
  <c r="G1421" i="33" s="1"/>
  <c r="G1422" i="33" a="1"/>
  <c r="G1422" i="33" s="1"/>
  <c r="G1423" i="33" a="1"/>
  <c r="G1423" i="33" s="1"/>
  <c r="G1424" i="33" a="1"/>
  <c r="G1424" i="33" s="1"/>
  <c r="G1425" i="33" a="1"/>
  <c r="G1425" i="33" s="1"/>
  <c r="G1426" i="33" a="1"/>
  <c r="G1426" i="33" s="1"/>
  <c r="G1427" i="33" a="1"/>
  <c r="G1427" i="33" s="1"/>
  <c r="G1428" i="33" a="1"/>
  <c r="G1428" i="33" s="1"/>
  <c r="G1429" i="33" a="1"/>
  <c r="G1429" i="33" s="1"/>
  <c r="G1430" i="33" a="1"/>
  <c r="G1430" i="33" s="1"/>
  <c r="G1431" i="33" a="1"/>
  <c r="G1431" i="33" s="1"/>
  <c r="G1432" i="33" a="1"/>
  <c r="G1432" i="33" s="1"/>
  <c r="G1433" i="33" a="1"/>
  <c r="G1433" i="33" s="1"/>
  <c r="G1434" i="33" a="1"/>
  <c r="G1434" i="33" s="1"/>
  <c r="G1435" i="33" a="1"/>
  <c r="G1435" i="33" s="1"/>
  <c r="G1436" i="33" a="1"/>
  <c r="G1436" i="33" s="1"/>
  <c r="G1437" i="33" a="1"/>
  <c r="G1437" i="33" s="1"/>
  <c r="G1438" i="33" a="1"/>
  <c r="G1438" i="33" s="1"/>
  <c r="G1439" i="33" a="1"/>
  <c r="G1439" i="33" s="1"/>
  <c r="G1440" i="33" a="1"/>
  <c r="G1440" i="33" s="1"/>
  <c r="G1441" i="33" a="1"/>
  <c r="G1441" i="33" s="1"/>
  <c r="G1442" i="33" a="1"/>
  <c r="G1442" i="33" s="1"/>
  <c r="G1443" i="33" a="1"/>
  <c r="G1443" i="33" s="1"/>
  <c r="G1444" i="33" a="1"/>
  <c r="G1444" i="33" s="1"/>
  <c r="G1445" i="33" a="1"/>
  <c r="G1445" i="33" s="1"/>
  <c r="G1446" i="33" a="1"/>
  <c r="G1446" i="33" s="1"/>
  <c r="G1447" i="33" a="1"/>
  <c r="G1447" i="33" s="1"/>
  <c r="G1448" i="33" a="1"/>
  <c r="G1448" i="33" s="1"/>
  <c r="G1449" i="33" a="1"/>
  <c r="G1449" i="33" s="1"/>
  <c r="G1450" i="33" a="1"/>
  <c r="G1450" i="33" s="1"/>
  <c r="G1451" i="33" a="1"/>
  <c r="G1451" i="33" s="1"/>
  <c r="G1452" i="33" a="1"/>
  <c r="G1452" i="33" s="1"/>
  <c r="G1453" i="33" a="1"/>
  <c r="G1453" i="33" s="1"/>
  <c r="G1454" i="33" a="1"/>
  <c r="G1454" i="33" s="1"/>
  <c r="G1455" i="33" a="1"/>
  <c r="G1455" i="33" s="1"/>
  <c r="G1456" i="33" a="1"/>
  <c r="G1456" i="33" s="1"/>
  <c r="G1457" i="33" a="1"/>
  <c r="G1457" i="33" s="1"/>
  <c r="G1458" i="33" a="1"/>
  <c r="G1458" i="33" s="1"/>
  <c r="G1459" i="33" a="1"/>
  <c r="G1459" i="33" s="1"/>
  <c r="G1460" i="33" a="1"/>
  <c r="G1460" i="33" s="1"/>
  <c r="G1461" i="33" a="1"/>
  <c r="G1461" i="33" s="1"/>
  <c r="G1462" i="33" a="1"/>
  <c r="G1462" i="33" s="1"/>
  <c r="G1463" i="33" a="1"/>
  <c r="G1463" i="33" s="1"/>
  <c r="G1464" i="33" a="1"/>
  <c r="G1464" i="33" s="1"/>
  <c r="G1465" i="33" a="1"/>
  <c r="G1465" i="33" s="1"/>
  <c r="G1466" i="33" a="1"/>
  <c r="G1466" i="33" s="1"/>
  <c r="G1467" i="33" a="1"/>
  <c r="G1467" i="33" s="1"/>
  <c r="G1468" i="33" a="1"/>
  <c r="G1468" i="33" s="1"/>
  <c r="G1469" i="33" a="1"/>
  <c r="G1469" i="33" s="1"/>
  <c r="G1470" i="33" a="1"/>
  <c r="G1470" i="33" s="1"/>
  <c r="G1471" i="33" a="1"/>
  <c r="G1471" i="33" s="1"/>
  <c r="G1472" i="33" a="1"/>
  <c r="G1472" i="33" s="1"/>
  <c r="G1473" i="33" a="1"/>
  <c r="G1473" i="33" s="1"/>
  <c r="G1474" i="33" a="1"/>
  <c r="G1474" i="33" s="1"/>
  <c r="G1475" i="33" a="1"/>
  <c r="G1475" i="33" s="1"/>
  <c r="G1476" i="33" a="1"/>
  <c r="G1476" i="33" s="1"/>
  <c r="G1477" i="33" a="1"/>
  <c r="G1477" i="33" s="1"/>
  <c r="G1478" i="33" a="1"/>
  <c r="G1478" i="33" s="1"/>
  <c r="G1479" i="33" a="1"/>
  <c r="G1479" i="33" s="1"/>
  <c r="G1480" i="33" a="1"/>
  <c r="G1480" i="33" s="1"/>
  <c r="G1481" i="33" a="1"/>
  <c r="G1481" i="33" s="1"/>
  <c r="G1482" i="33" a="1"/>
  <c r="G1482" i="33" s="1"/>
  <c r="G1483" i="33" a="1"/>
  <c r="G1483" i="33" s="1"/>
  <c r="G1484" i="33" a="1"/>
  <c r="G1484" i="33" s="1"/>
  <c r="G1485" i="33" a="1"/>
  <c r="G1485" i="33" s="1"/>
  <c r="G1486" i="33" a="1"/>
  <c r="G1486" i="33" s="1"/>
  <c r="G1487" i="33" a="1"/>
  <c r="G1487" i="33" s="1"/>
  <c r="G1488" i="33" a="1"/>
  <c r="G1488" i="33" s="1"/>
  <c r="G1489" i="33" a="1"/>
  <c r="G1489" i="33" s="1"/>
  <c r="G1490" i="33" a="1"/>
  <c r="G1490" i="33" s="1"/>
  <c r="G1491" i="33" a="1"/>
  <c r="G1491" i="33" s="1"/>
  <c r="G1492" i="33" a="1"/>
  <c r="G1492" i="33" s="1"/>
  <c r="G1493" i="33" a="1"/>
  <c r="G1493" i="33" s="1"/>
  <c r="G1494" i="33" a="1"/>
  <c r="G1494" i="33" s="1"/>
  <c r="G1495" i="33" a="1"/>
  <c r="G1495" i="33" s="1"/>
  <c r="G1496" i="33" a="1"/>
  <c r="G1496" i="33" s="1"/>
  <c r="G1497" i="33" a="1"/>
  <c r="G1497" i="33" s="1"/>
  <c r="G1498" i="33" a="1"/>
  <c r="G1498" i="33" s="1"/>
  <c r="G1499" i="33" a="1"/>
  <c r="G1499" i="33" s="1"/>
  <c r="G1500" i="33" a="1"/>
  <c r="G1500" i="33" s="1"/>
  <c r="G1501" i="33" a="1"/>
  <c r="G1501" i="33" s="1"/>
  <c r="G1502" i="33" a="1"/>
  <c r="G1502" i="33" s="1"/>
  <c r="G1503" i="33" a="1"/>
  <c r="G1503" i="33" s="1"/>
  <c r="G1504" i="33" a="1"/>
  <c r="G1504" i="33" s="1"/>
  <c r="G1505" i="33" a="1"/>
  <c r="G1505" i="33" s="1"/>
  <c r="G1506" i="33" a="1"/>
  <c r="G1506" i="33" s="1"/>
  <c r="G1507" i="33" a="1"/>
  <c r="G1507" i="33" s="1"/>
  <c r="G1508" i="33" a="1"/>
  <c r="G1508" i="33" s="1"/>
  <c r="G1509" i="33" a="1"/>
  <c r="G1509" i="33" s="1"/>
  <c r="G1510" i="33" a="1"/>
  <c r="G1510" i="33" s="1"/>
  <c r="G1511" i="33" a="1"/>
  <c r="G1511" i="33" s="1"/>
  <c r="G1512" i="33" a="1"/>
  <c r="G1512" i="33" s="1"/>
  <c r="G1513" i="33" a="1"/>
  <c r="G1513" i="33" s="1"/>
  <c r="G1514" i="33" a="1"/>
  <c r="G1514" i="33" s="1"/>
  <c r="G1515" i="33" a="1"/>
  <c r="G1515" i="33" s="1"/>
  <c r="G1516" i="33" a="1"/>
  <c r="G1516" i="33" s="1"/>
  <c r="G1517" i="33" a="1"/>
  <c r="G1517" i="33" s="1"/>
  <c r="G1518" i="33" a="1"/>
  <c r="G1518" i="33" s="1"/>
  <c r="G1519" i="33" a="1"/>
  <c r="G1519" i="33" s="1"/>
  <c r="G1520" i="33" a="1"/>
  <c r="G1520" i="33" s="1"/>
  <c r="G1521" i="33" a="1"/>
  <c r="G1521" i="33" s="1"/>
  <c r="G1522" i="33" a="1"/>
  <c r="G1522" i="33" s="1"/>
  <c r="G1523" i="33" a="1"/>
  <c r="G1523" i="33" s="1"/>
  <c r="G1524" i="33" a="1"/>
  <c r="G1524" i="33" s="1"/>
  <c r="G1525" i="33" a="1"/>
  <c r="G1525" i="33" s="1"/>
  <c r="G1526" i="33" a="1"/>
  <c r="G1526" i="33" s="1"/>
  <c r="G1527" i="33" a="1"/>
  <c r="G1527" i="33" s="1"/>
  <c r="G1528" i="33" a="1"/>
  <c r="G1528" i="33" s="1"/>
  <c r="G1529" i="33" a="1"/>
  <c r="G1529" i="33" s="1"/>
  <c r="G1530" i="33" a="1"/>
  <c r="G1530" i="33" s="1"/>
  <c r="G1531" i="33" a="1"/>
  <c r="G1531" i="33" s="1"/>
  <c r="G1532" i="33" a="1"/>
  <c r="G1532" i="33" s="1"/>
  <c r="G1533" i="33" a="1"/>
  <c r="G1533" i="33" s="1"/>
  <c r="G1534" i="33" a="1"/>
  <c r="G1534" i="33" s="1"/>
  <c r="G1535" i="33" a="1"/>
  <c r="G1535" i="33" s="1"/>
  <c r="G1536" i="33" a="1"/>
  <c r="G1536" i="33" s="1"/>
  <c r="G1537" i="33" a="1"/>
  <c r="G1537" i="33" s="1"/>
  <c r="G1538" i="33" a="1"/>
  <c r="G1538" i="33" s="1"/>
  <c r="G1539" i="33" a="1"/>
  <c r="G1539" i="33" s="1"/>
  <c r="G1540" i="33" a="1"/>
  <c r="G1540" i="33" s="1"/>
  <c r="G1541" i="33" a="1"/>
  <c r="G1541" i="33" s="1"/>
  <c r="G1542" i="33" a="1"/>
  <c r="G1542" i="33" s="1"/>
  <c r="G1543" i="33" a="1"/>
  <c r="G1543" i="33" s="1"/>
  <c r="G1544" i="33" a="1"/>
  <c r="G1544" i="33" s="1"/>
  <c r="G1545" i="33" a="1"/>
  <c r="G1545" i="33" s="1"/>
  <c r="G1546" i="33" a="1"/>
  <c r="G1546" i="33" s="1"/>
  <c r="G1547" i="33" a="1"/>
  <c r="G1547" i="33" s="1"/>
  <c r="G1548" i="33" a="1"/>
  <c r="G1548" i="33" s="1"/>
  <c r="G1549" i="33" a="1"/>
  <c r="G1549" i="33" s="1"/>
  <c r="G1550" i="33" a="1"/>
  <c r="G1550" i="33" s="1"/>
  <c r="G1551" i="33" a="1"/>
  <c r="G1551" i="33" s="1"/>
  <c r="G1552" i="33" a="1"/>
  <c r="G1552" i="33" s="1"/>
  <c r="G1553" i="33" a="1"/>
  <c r="G1553" i="33" s="1"/>
  <c r="G1554" i="33" a="1"/>
  <c r="G1554" i="33" s="1"/>
  <c r="G1555" i="33" a="1"/>
  <c r="G1555" i="33" s="1"/>
  <c r="G1556" i="33" a="1"/>
  <c r="G1556" i="33" s="1"/>
  <c r="G1557" i="33" a="1"/>
  <c r="G1557" i="33" s="1"/>
  <c r="G1558" i="33" a="1"/>
  <c r="G1558" i="33" s="1"/>
  <c r="G1559" i="33" a="1"/>
  <c r="G1559" i="33" s="1"/>
  <c r="G1560" i="33" a="1"/>
  <c r="G1560" i="33" s="1"/>
  <c r="G1561" i="33" a="1"/>
  <c r="G1561" i="33" s="1"/>
  <c r="G1562" i="33" a="1"/>
  <c r="G1562" i="33" s="1"/>
  <c r="G1563" i="33" a="1"/>
  <c r="G1563" i="33" s="1"/>
  <c r="G1564" i="33" a="1"/>
  <c r="G1564" i="33" s="1"/>
  <c r="G1565" i="33" a="1"/>
  <c r="G1565" i="33" s="1"/>
  <c r="G1566" i="33" a="1"/>
  <c r="G1566" i="33" s="1"/>
  <c r="G1567" i="33" a="1"/>
  <c r="G1567" i="33" s="1"/>
  <c r="G1568" i="33" a="1"/>
  <c r="G1568" i="33" s="1"/>
  <c r="G1569" i="33" a="1"/>
  <c r="G1569" i="33" s="1"/>
  <c r="G1570" i="33" a="1"/>
  <c r="G1570" i="33" s="1"/>
  <c r="G1571" i="33" a="1"/>
  <c r="G1571" i="33" s="1"/>
  <c r="G1572" i="33" a="1"/>
  <c r="G1572" i="33" s="1"/>
  <c r="G1573" i="33" a="1"/>
  <c r="G1573" i="33" s="1"/>
  <c r="G1574" i="33" a="1"/>
  <c r="G1574" i="33" s="1"/>
  <c r="G1575" i="33" a="1"/>
  <c r="G1575" i="33" s="1"/>
  <c r="G1576" i="33" a="1"/>
  <c r="G1576" i="33" s="1"/>
  <c r="G1577" i="33" a="1"/>
  <c r="G1577" i="33" s="1"/>
  <c r="G1578" i="33" a="1"/>
  <c r="G1578" i="33" s="1"/>
  <c r="G1579" i="33" a="1"/>
  <c r="G1579" i="33" s="1"/>
  <c r="G1580" i="33" a="1"/>
  <c r="G1580" i="33" s="1"/>
  <c r="G1581" i="33" a="1"/>
  <c r="G1581" i="33" s="1"/>
  <c r="G1582" i="33" a="1"/>
  <c r="G1582" i="33" s="1"/>
  <c r="G1583" i="33" a="1"/>
  <c r="G1583" i="33" s="1"/>
  <c r="G1584" i="33" a="1"/>
  <c r="G1584" i="33" s="1"/>
  <c r="G1585" i="33" a="1"/>
  <c r="G1585" i="33" s="1"/>
  <c r="G1586" i="33" a="1"/>
  <c r="G1586" i="33" s="1"/>
  <c r="G1587" i="33" a="1"/>
  <c r="G1587" i="33" s="1"/>
  <c r="G1588" i="33" a="1"/>
  <c r="G1588" i="33" s="1"/>
  <c r="G1589" i="33" a="1"/>
  <c r="G1589" i="33" s="1"/>
  <c r="G1590" i="33" a="1"/>
  <c r="G1590" i="33" s="1"/>
  <c r="G1591" i="33" a="1"/>
  <c r="G1591" i="33" s="1"/>
  <c r="G1592" i="33" a="1"/>
  <c r="G1592" i="33" s="1"/>
  <c r="G1593" i="33" a="1"/>
  <c r="G1593" i="33" s="1"/>
  <c r="G1594" i="33" a="1"/>
  <c r="G1594" i="33" s="1"/>
  <c r="G1595" i="33" a="1"/>
  <c r="G1595" i="33" s="1"/>
  <c r="G1596" i="33" a="1"/>
  <c r="G1596" i="33" s="1"/>
  <c r="G1597" i="33" a="1"/>
  <c r="G1597" i="33" s="1"/>
  <c r="G1598" i="33" a="1"/>
  <c r="G1598" i="33" s="1"/>
  <c r="G1599" i="33" a="1"/>
  <c r="G1599" i="33" s="1"/>
  <c r="G1600" i="33" a="1"/>
  <c r="G1600" i="33" s="1"/>
  <c r="G1601" i="33" a="1"/>
  <c r="G1601" i="33" s="1"/>
  <c r="G1602" i="33" a="1"/>
  <c r="G1602" i="33" s="1"/>
  <c r="G1603" i="33" a="1"/>
  <c r="G1603" i="33" s="1"/>
  <c r="G1604" i="33" a="1"/>
  <c r="G1604" i="33" s="1"/>
  <c r="G1605" i="33" a="1"/>
  <c r="G1605" i="33" s="1"/>
  <c r="G1606" i="33" a="1"/>
  <c r="G1606" i="33" s="1"/>
  <c r="G1607" i="33" a="1"/>
  <c r="G1607" i="33" s="1"/>
  <c r="G1608" i="33" a="1"/>
  <c r="G1608" i="33" s="1"/>
  <c r="G1609" i="33" a="1"/>
  <c r="G1609" i="33" s="1"/>
  <c r="G1610" i="33" a="1"/>
  <c r="G1610" i="33" s="1"/>
  <c r="G1611" i="33" a="1"/>
  <c r="G1611" i="33" s="1"/>
  <c r="G1612" i="33" a="1"/>
  <c r="G1612" i="33" s="1"/>
  <c r="G1613" i="33" a="1"/>
  <c r="G1613" i="33" s="1"/>
  <c r="G1614" i="33" a="1"/>
  <c r="G1614" i="33" s="1"/>
  <c r="G1615" i="33" a="1"/>
  <c r="G1615" i="33" s="1"/>
  <c r="G1616" i="33" a="1"/>
  <c r="G1616" i="33" s="1"/>
  <c r="G1617" i="33" a="1"/>
  <c r="G1617" i="33" s="1"/>
  <c r="G1618" i="33" a="1"/>
  <c r="G1618" i="33" s="1"/>
  <c r="G1619" i="33" a="1"/>
  <c r="G1619" i="33" s="1"/>
  <c r="G1620" i="33" a="1"/>
  <c r="G1620" i="33" s="1"/>
  <c r="G1621" i="33" a="1"/>
  <c r="G1621" i="33" s="1"/>
  <c r="G1622" i="33" a="1"/>
  <c r="G1622" i="33" s="1"/>
  <c r="G1623" i="33" a="1"/>
  <c r="G1623" i="33" s="1"/>
  <c r="G1624" i="33" a="1"/>
  <c r="G1624" i="33" s="1"/>
  <c r="G1625" i="33" a="1"/>
  <c r="G1625" i="33" s="1"/>
  <c r="G1626" i="33" a="1"/>
  <c r="G1626" i="33" s="1"/>
  <c r="G1627" i="33" a="1"/>
  <c r="G1627" i="33" s="1"/>
  <c r="G1628" i="33" a="1"/>
  <c r="G1628" i="33" s="1"/>
  <c r="G1629" i="33" a="1"/>
  <c r="G1629" i="33" s="1"/>
  <c r="G1630" i="33" a="1"/>
  <c r="G1630" i="33" s="1"/>
  <c r="G1631" i="33" a="1"/>
  <c r="G1631" i="33" s="1"/>
  <c r="G1632" i="33" a="1"/>
  <c r="G1632" i="33" s="1"/>
  <c r="G1633" i="33" a="1"/>
  <c r="G1633" i="33" s="1"/>
  <c r="G1634" i="33" a="1"/>
  <c r="G1634" i="33" s="1"/>
  <c r="G1635" i="33" a="1"/>
  <c r="G1635" i="33" s="1"/>
  <c r="G1636" i="33" a="1"/>
  <c r="G1636" i="33" s="1"/>
  <c r="G1637" i="33" a="1"/>
  <c r="G1637" i="33" s="1"/>
  <c r="G1638" i="33" a="1"/>
  <c r="G1638" i="33" s="1"/>
  <c r="G1639" i="33" a="1"/>
  <c r="G1639" i="33" s="1"/>
  <c r="G1640" i="33" a="1"/>
  <c r="G1640" i="33" s="1"/>
  <c r="G1641" i="33" a="1"/>
  <c r="G1641" i="33" s="1"/>
  <c r="G1642" i="33" a="1"/>
  <c r="G1642" i="33" s="1"/>
  <c r="G1643" i="33" a="1"/>
  <c r="G1643" i="33" s="1"/>
  <c r="G1644" i="33" a="1"/>
  <c r="G1644" i="33" s="1"/>
  <c r="G1645" i="33" a="1"/>
  <c r="G1645" i="33" s="1"/>
  <c r="G1646" i="33" a="1"/>
  <c r="G1646" i="33" s="1"/>
  <c r="G1647" i="33" a="1"/>
  <c r="G1647" i="33" s="1"/>
  <c r="G1648" i="33" a="1"/>
  <c r="G1648" i="33" s="1"/>
  <c r="G1649" i="33" a="1"/>
  <c r="G1649" i="33" s="1"/>
  <c r="G1650" i="33" a="1"/>
  <c r="G1650" i="33" s="1"/>
  <c r="G1651" i="33" a="1"/>
  <c r="G1651" i="33" s="1"/>
  <c r="G1652" i="33" a="1"/>
  <c r="G1652" i="33" s="1"/>
  <c r="G1653" i="33" a="1"/>
  <c r="G1653" i="33" s="1"/>
  <c r="G1654" i="33" a="1"/>
  <c r="G1654" i="33" s="1"/>
  <c r="G1655" i="33" a="1"/>
  <c r="G1655" i="33" s="1"/>
  <c r="G1656" i="33" a="1"/>
  <c r="G1656" i="33" s="1"/>
  <c r="G1657" i="33" a="1"/>
  <c r="G1657" i="33" s="1"/>
  <c r="G1658" i="33" a="1"/>
  <c r="G1658" i="33" s="1"/>
  <c r="G1659" i="33" a="1"/>
  <c r="G1659" i="33" s="1"/>
  <c r="G1660" i="33" a="1"/>
  <c r="G1660" i="33" s="1"/>
  <c r="G1661" i="33" a="1"/>
  <c r="G1661" i="33" s="1"/>
  <c r="G1662" i="33" a="1"/>
  <c r="G1662" i="33" s="1"/>
  <c r="G1663" i="33" a="1"/>
  <c r="G1663" i="33" s="1"/>
  <c r="G1664" i="33" a="1"/>
  <c r="G1664" i="33" s="1"/>
  <c r="G1665" i="33" a="1"/>
  <c r="G1665" i="33" s="1"/>
  <c r="G1666" i="33" a="1"/>
  <c r="G1666" i="33" s="1"/>
  <c r="G1667" i="33" a="1"/>
  <c r="G1667" i="33" s="1"/>
  <c r="G1668" i="33" a="1"/>
  <c r="G1668" i="33" s="1"/>
  <c r="G1669" i="33" a="1"/>
  <c r="G1669" i="33" s="1"/>
  <c r="G1670" i="33" a="1"/>
  <c r="G1670" i="33" s="1"/>
  <c r="G1671" i="33" a="1"/>
  <c r="G1671" i="33" s="1"/>
  <c r="G1672" i="33" a="1"/>
  <c r="G1672" i="33" s="1"/>
  <c r="G1673" i="33" a="1"/>
  <c r="G1673" i="33" s="1"/>
  <c r="G1674" i="33" a="1"/>
  <c r="G1674" i="33" s="1"/>
  <c r="G1675" i="33" a="1"/>
  <c r="G1675" i="33" s="1"/>
  <c r="G1676" i="33" a="1"/>
  <c r="G1676" i="33" s="1"/>
  <c r="G1677" i="33" a="1"/>
  <c r="G1677" i="33" s="1"/>
  <c r="G1678" i="33" a="1"/>
  <c r="G1678" i="33" s="1"/>
  <c r="G1679" i="33" a="1"/>
  <c r="G1679" i="33" s="1"/>
  <c r="G1680" i="33" a="1"/>
  <c r="G1680" i="33" s="1"/>
  <c r="G1681" i="33" a="1"/>
  <c r="G1681" i="33" s="1"/>
  <c r="G1682" i="33" a="1"/>
  <c r="G1682" i="33" s="1"/>
  <c r="G1683" i="33" a="1"/>
  <c r="G1683" i="33" s="1"/>
  <c r="G1684" i="33" a="1"/>
  <c r="G1684" i="33" s="1"/>
  <c r="G1685" i="33" a="1"/>
  <c r="G1685" i="33" s="1"/>
  <c r="G1686" i="33" a="1"/>
  <c r="G1686" i="33" s="1"/>
  <c r="G1687" i="33" a="1"/>
  <c r="G1687" i="33" s="1"/>
  <c r="G1688" i="33" a="1"/>
  <c r="G1688" i="33" s="1"/>
  <c r="G1689" i="33" a="1"/>
  <c r="G1689" i="33" s="1"/>
  <c r="G1690" i="33" a="1"/>
  <c r="G1690" i="33" s="1"/>
  <c r="G1691" i="33" a="1"/>
  <c r="G1691" i="33" s="1"/>
  <c r="G1692" i="33" a="1"/>
  <c r="G1692" i="33" s="1"/>
  <c r="G1693" i="33" a="1"/>
  <c r="G1693" i="33" s="1"/>
  <c r="G1694" i="33" a="1"/>
  <c r="G1694" i="33" s="1"/>
  <c r="G1695" i="33" a="1"/>
  <c r="G1695" i="33" s="1"/>
  <c r="G1696" i="33" a="1"/>
  <c r="G1696" i="33" s="1"/>
  <c r="G1697" i="33" a="1"/>
  <c r="G1697" i="33" s="1"/>
  <c r="G1698" i="33" a="1"/>
  <c r="G1698" i="33" s="1"/>
  <c r="G1699" i="33" a="1"/>
  <c r="G1699" i="33" s="1"/>
  <c r="G1700" i="33" a="1"/>
  <c r="G1700" i="33" s="1"/>
  <c r="G1701" i="33" a="1"/>
  <c r="G1701" i="33" s="1"/>
  <c r="G1702" i="33" a="1"/>
  <c r="G1702" i="33" s="1"/>
  <c r="G1703" i="33" a="1"/>
  <c r="G1703" i="33" s="1"/>
  <c r="G1704" i="33" a="1"/>
  <c r="G1704" i="33" s="1"/>
  <c r="G1705" i="33" a="1"/>
  <c r="G1705" i="33" s="1"/>
  <c r="G1706" i="33" a="1"/>
  <c r="G1706" i="33" s="1"/>
  <c r="G1707" i="33" a="1"/>
  <c r="G1707" i="33" s="1"/>
  <c r="G1708" i="33" a="1"/>
  <c r="G1708" i="33" s="1"/>
  <c r="G1709" i="33" a="1"/>
  <c r="G1709" i="33" s="1"/>
  <c r="G1710" i="33" a="1"/>
  <c r="G1710" i="33" s="1"/>
  <c r="G1711" i="33" a="1"/>
  <c r="G1711" i="33" s="1"/>
  <c r="G1712" i="33" a="1"/>
  <c r="G1712" i="33" s="1"/>
  <c r="G1713" i="33" a="1"/>
  <c r="G1713" i="33" s="1"/>
  <c r="G1714" i="33" a="1"/>
  <c r="G1714" i="33" s="1"/>
  <c r="G1715" i="33" a="1"/>
  <c r="G1715" i="33" s="1"/>
  <c r="G1716" i="33" a="1"/>
  <c r="G1716" i="33" s="1"/>
  <c r="G1717" i="33" a="1"/>
  <c r="G1717" i="33" s="1"/>
  <c r="G1718" i="33" a="1"/>
  <c r="G1718" i="33" s="1"/>
  <c r="G1719" i="33" a="1"/>
  <c r="G1719" i="33" s="1"/>
  <c r="G1720" i="33" a="1"/>
  <c r="G1720" i="33" s="1"/>
  <c r="G1721" i="33" a="1"/>
  <c r="G1721" i="33" s="1"/>
  <c r="G1722" i="33" a="1"/>
  <c r="G1722" i="33" s="1"/>
  <c r="G1723" i="33" a="1"/>
  <c r="G1723" i="33" s="1"/>
  <c r="G1724" i="33" a="1"/>
  <c r="G1724" i="33" s="1"/>
  <c r="G1725" i="33" a="1"/>
  <c r="G1725" i="33" s="1"/>
  <c r="G1726" i="33" a="1"/>
  <c r="G1726" i="33" s="1"/>
  <c r="G1727" i="33" a="1"/>
  <c r="G1727" i="33" s="1"/>
  <c r="G1728" i="33" a="1"/>
  <c r="G1728" i="33" s="1"/>
  <c r="G1729" i="33" a="1"/>
  <c r="G1729" i="33" s="1"/>
  <c r="G1730" i="33" a="1"/>
  <c r="G1730" i="33" s="1"/>
  <c r="G1731" i="33" a="1"/>
  <c r="G1731" i="33" s="1"/>
  <c r="G1732" i="33" a="1"/>
  <c r="G1732" i="33" s="1"/>
  <c r="G1733" i="33" a="1"/>
  <c r="G1733" i="33" s="1"/>
  <c r="G1734" i="33" a="1"/>
  <c r="G1734" i="33" s="1"/>
  <c r="G1735" i="33" a="1"/>
  <c r="G1735" i="33" s="1"/>
  <c r="G1736" i="33" a="1"/>
  <c r="G1736" i="33" s="1"/>
  <c r="G1737" i="33" a="1"/>
  <c r="G1737" i="33" s="1"/>
  <c r="G1738" i="33" a="1"/>
  <c r="G1738" i="33" s="1"/>
  <c r="G1739" i="33" a="1"/>
  <c r="G1739" i="33" s="1"/>
  <c r="G1740" i="33" a="1"/>
  <c r="G1740" i="33" s="1"/>
  <c r="G1741" i="33" a="1"/>
  <c r="G1741" i="33" s="1"/>
  <c r="G1742" i="33" a="1"/>
  <c r="G1742" i="33" s="1"/>
  <c r="G1743" i="33" a="1"/>
  <c r="G1743" i="33" s="1"/>
  <c r="G1744" i="33" a="1"/>
  <c r="G1744" i="33" s="1"/>
  <c r="G1745" i="33" a="1"/>
  <c r="G1745" i="33" s="1"/>
  <c r="G1746" i="33" a="1"/>
  <c r="G1746" i="33" s="1"/>
  <c r="G1747" i="33" a="1"/>
  <c r="G1747" i="33" s="1"/>
  <c r="G1748" i="33" a="1"/>
  <c r="G1748" i="33" s="1"/>
  <c r="G1749" i="33" a="1"/>
  <c r="G1749" i="33" s="1"/>
  <c r="H2" i="33" a="1"/>
  <c r="H2" i="33" s="1"/>
  <c r="H3" i="33" a="1"/>
  <c r="H3" i="33" s="1"/>
  <c r="H4" i="33" a="1"/>
  <c r="H4" i="33" s="1"/>
  <c r="H5" i="33" a="1"/>
  <c r="H5" i="33" s="1"/>
  <c r="H6" i="33" a="1"/>
  <c r="H6" i="33" s="1"/>
  <c r="H7" i="33" a="1"/>
  <c r="H7" i="33" s="1"/>
  <c r="H8" i="33" a="1"/>
  <c r="H8" i="33" s="1"/>
  <c r="H9" i="33" a="1"/>
  <c r="H9" i="33" s="1"/>
  <c r="H10" i="33" a="1"/>
  <c r="H10" i="33" s="1"/>
  <c r="H11" i="33" a="1"/>
  <c r="H11" i="33" s="1"/>
  <c r="H12" i="33" a="1"/>
  <c r="H12" i="33" s="1"/>
  <c r="H13" i="33" a="1"/>
  <c r="H13" i="33" s="1"/>
  <c r="H14" i="33" a="1"/>
  <c r="H14" i="33" s="1"/>
  <c r="H15" i="33" a="1"/>
  <c r="H15" i="33" s="1"/>
  <c r="H16" i="33" a="1"/>
  <c r="H16" i="33" s="1"/>
  <c r="H17" i="33" a="1"/>
  <c r="H17" i="33" s="1"/>
  <c r="H18" i="33" a="1"/>
  <c r="H18" i="33" s="1"/>
  <c r="H19" i="33" a="1"/>
  <c r="H19" i="33" s="1"/>
  <c r="H20" i="33" a="1"/>
  <c r="H20" i="33" s="1"/>
  <c r="H21" i="33" a="1"/>
  <c r="H21" i="33" s="1"/>
  <c r="H22" i="33" a="1"/>
  <c r="H22" i="33" s="1"/>
  <c r="H23" i="33" a="1"/>
  <c r="H23" i="33" s="1"/>
  <c r="H24" i="33" a="1"/>
  <c r="H24" i="33" s="1"/>
  <c r="H25" i="33" a="1"/>
  <c r="H25" i="33" s="1"/>
  <c r="H26" i="33" a="1"/>
  <c r="H26" i="33" s="1"/>
  <c r="H27" i="33" a="1"/>
  <c r="H27" i="33" s="1"/>
  <c r="H28" i="33" a="1"/>
  <c r="H28" i="33" s="1"/>
  <c r="H29" i="33" a="1"/>
  <c r="H29" i="33" s="1"/>
  <c r="H30" i="33" a="1"/>
  <c r="H30" i="33" s="1"/>
  <c r="H31" i="33" a="1"/>
  <c r="H31" i="33" s="1"/>
  <c r="H32" i="33" a="1"/>
  <c r="H32" i="33" s="1"/>
  <c r="H33" i="33" a="1"/>
  <c r="H33" i="33" s="1"/>
  <c r="H34" i="33" a="1"/>
  <c r="H34" i="33" s="1"/>
  <c r="H35" i="33" a="1"/>
  <c r="H35" i="33" s="1"/>
  <c r="H36" i="33" a="1"/>
  <c r="H36" i="33" s="1"/>
  <c r="H37" i="33" a="1"/>
  <c r="H37" i="33" s="1"/>
  <c r="H38" i="33" a="1"/>
  <c r="H38" i="33" s="1"/>
  <c r="H39" i="33" a="1"/>
  <c r="H39" i="33" s="1"/>
  <c r="H40" i="33" a="1"/>
  <c r="H40" i="33" s="1"/>
  <c r="H41" i="33" a="1"/>
  <c r="H41" i="33" s="1"/>
  <c r="H42" i="33" a="1"/>
  <c r="H42" i="33" s="1"/>
  <c r="H43" i="33" a="1"/>
  <c r="H43" i="33" s="1"/>
  <c r="H44" i="33" a="1"/>
  <c r="H44" i="33" s="1"/>
  <c r="H45" i="33" a="1"/>
  <c r="H45" i="33" s="1"/>
  <c r="H46" i="33" a="1"/>
  <c r="H46" i="33" s="1"/>
  <c r="H47" i="33" a="1"/>
  <c r="H47" i="33" s="1"/>
  <c r="H48" i="33" a="1"/>
  <c r="H48" i="33" s="1"/>
  <c r="H49" i="33" a="1"/>
  <c r="H49" i="33" s="1"/>
  <c r="H50" i="33" a="1"/>
  <c r="H50" i="33" s="1"/>
  <c r="H51" i="33" a="1"/>
  <c r="H51" i="33" s="1"/>
  <c r="H52" i="33" a="1"/>
  <c r="H52" i="33" s="1"/>
  <c r="H53" i="33" a="1"/>
  <c r="H53" i="33" s="1"/>
  <c r="H54" i="33" a="1"/>
  <c r="H54" i="33" s="1"/>
  <c r="H55" i="33" a="1"/>
  <c r="H55" i="33" s="1"/>
  <c r="H56" i="33" a="1"/>
  <c r="H56" i="33" s="1"/>
  <c r="H57" i="33" a="1"/>
  <c r="H57" i="33" s="1"/>
  <c r="H58" i="33" a="1"/>
  <c r="H58" i="33" s="1"/>
  <c r="H59" i="33" a="1"/>
  <c r="H59" i="33" s="1"/>
  <c r="H60" i="33" a="1"/>
  <c r="H60" i="33" s="1"/>
  <c r="H61" i="33" a="1"/>
  <c r="H61" i="33" s="1"/>
  <c r="H62" i="33" a="1"/>
  <c r="H62" i="33" s="1"/>
  <c r="H63" i="33" a="1"/>
  <c r="H63" i="33" s="1"/>
  <c r="H64" i="33" a="1"/>
  <c r="H64" i="33" s="1"/>
  <c r="H65" i="33" a="1"/>
  <c r="H65" i="33" s="1"/>
  <c r="H66" i="33" a="1"/>
  <c r="H66" i="33" s="1"/>
  <c r="H67" i="33" a="1"/>
  <c r="H67" i="33" s="1"/>
  <c r="H68" i="33" a="1"/>
  <c r="H68" i="33" s="1"/>
  <c r="H69" i="33" a="1"/>
  <c r="H69" i="33" s="1"/>
  <c r="H70" i="33" a="1"/>
  <c r="H70" i="33" s="1"/>
  <c r="H71" i="33" a="1"/>
  <c r="H71" i="33" s="1"/>
  <c r="H72" i="33" a="1"/>
  <c r="H72" i="33" s="1"/>
  <c r="H73" i="33" a="1"/>
  <c r="H73" i="33" s="1"/>
  <c r="H74" i="33" a="1"/>
  <c r="H74" i="33" s="1"/>
  <c r="H75" i="33" a="1"/>
  <c r="H75" i="33" s="1"/>
  <c r="H76" i="33" a="1"/>
  <c r="H76" i="33" s="1"/>
  <c r="H77" i="33" a="1"/>
  <c r="H77" i="33" s="1"/>
  <c r="H78" i="33" a="1"/>
  <c r="H78" i="33" s="1"/>
  <c r="H79" i="33" a="1"/>
  <c r="H79" i="33" s="1"/>
  <c r="H80" i="33" a="1"/>
  <c r="H80" i="33" s="1"/>
  <c r="H81" i="33" a="1"/>
  <c r="H81" i="33" s="1"/>
  <c r="H82" i="33" a="1"/>
  <c r="H82" i="33" s="1"/>
  <c r="H83" i="33" a="1"/>
  <c r="H83" i="33" s="1"/>
  <c r="H84" i="33" a="1"/>
  <c r="H84" i="33" s="1"/>
  <c r="H85" i="33" a="1"/>
  <c r="H85" i="33" s="1"/>
  <c r="H86" i="33" a="1"/>
  <c r="H86" i="33" s="1"/>
  <c r="H87" i="33" a="1"/>
  <c r="H87" i="33" s="1"/>
  <c r="H88" i="33" a="1"/>
  <c r="H88" i="33" s="1"/>
  <c r="H89" i="33" a="1"/>
  <c r="H89" i="33" s="1"/>
  <c r="H90" i="33" a="1"/>
  <c r="H90" i="33" s="1"/>
  <c r="H91" i="33" a="1"/>
  <c r="H91" i="33" s="1"/>
  <c r="H92" i="33" a="1"/>
  <c r="H92" i="33" s="1"/>
  <c r="H93" i="33" a="1"/>
  <c r="H93" i="33" s="1"/>
  <c r="H94" i="33" a="1"/>
  <c r="H94" i="33" s="1"/>
  <c r="H95" i="33" a="1"/>
  <c r="H95" i="33" s="1"/>
  <c r="H96" i="33" a="1"/>
  <c r="H96" i="33" s="1"/>
  <c r="H97" i="33" a="1"/>
  <c r="H97" i="33" s="1"/>
  <c r="H98" i="33" a="1"/>
  <c r="H98" i="33" s="1"/>
  <c r="H99" i="33" a="1"/>
  <c r="H99" i="33" s="1"/>
  <c r="H100" i="33" a="1"/>
  <c r="H100" i="33" s="1"/>
  <c r="H101" i="33" a="1"/>
  <c r="H101" i="33" s="1"/>
  <c r="H102" i="33" a="1"/>
  <c r="H102" i="33" s="1"/>
  <c r="H103" i="33" a="1"/>
  <c r="H103" i="33" s="1"/>
  <c r="H104" i="33" a="1"/>
  <c r="H104" i="33" s="1"/>
  <c r="H105" i="33" a="1"/>
  <c r="H105" i="33" s="1"/>
  <c r="H106" i="33" a="1"/>
  <c r="H106" i="33" s="1"/>
  <c r="H107" i="33" a="1"/>
  <c r="H107" i="33"/>
  <c r="H108" i="33" a="1"/>
  <c r="H108" i="33" s="1"/>
  <c r="H109" i="33" a="1"/>
  <c r="H109" i="33" s="1"/>
  <c r="H110" i="33" a="1"/>
  <c r="H110" i="33" s="1"/>
  <c r="H111" i="33" a="1"/>
  <c r="H111" i="33" s="1"/>
  <c r="H112" i="33" a="1"/>
  <c r="H112" i="33" s="1"/>
  <c r="H113" i="33" a="1"/>
  <c r="H113" i="33" s="1"/>
  <c r="H114" i="33" a="1"/>
  <c r="H114" i="33" s="1"/>
  <c r="H115" i="33" a="1"/>
  <c r="H115" i="33" s="1"/>
  <c r="H116" i="33" a="1"/>
  <c r="H116" i="33" s="1"/>
  <c r="H117" i="33" a="1"/>
  <c r="H117" i="33" s="1"/>
  <c r="H118" i="33" a="1"/>
  <c r="H118" i="33" s="1"/>
  <c r="H119" i="33" a="1"/>
  <c r="H119" i="33" s="1"/>
  <c r="H120" i="33" a="1"/>
  <c r="H120" i="33" s="1"/>
  <c r="H121" i="33" a="1"/>
  <c r="H121" i="33" s="1"/>
  <c r="H122" i="33" a="1"/>
  <c r="H122" i="33" s="1"/>
  <c r="H123" i="33" a="1"/>
  <c r="H123" i="33" s="1"/>
  <c r="H124" i="33" a="1"/>
  <c r="H124" i="33" s="1"/>
  <c r="H125" i="33" a="1"/>
  <c r="H125" i="33" s="1"/>
  <c r="H126" i="33" a="1"/>
  <c r="H126" i="33" s="1"/>
  <c r="H127" i="33" a="1"/>
  <c r="H127" i="33" s="1"/>
  <c r="H128" i="33" a="1"/>
  <c r="H128" i="33" s="1"/>
  <c r="H129" i="33" a="1"/>
  <c r="H129" i="33" s="1"/>
  <c r="H130" i="33" a="1"/>
  <c r="H130" i="33" s="1"/>
  <c r="H131" i="33" a="1"/>
  <c r="H131" i="33" s="1"/>
  <c r="H132" i="33" a="1"/>
  <c r="H132" i="33" s="1"/>
  <c r="H133" i="33" a="1"/>
  <c r="H133" i="33" s="1"/>
  <c r="H134" i="33" a="1"/>
  <c r="H134" i="33" s="1"/>
  <c r="H135" i="33" a="1"/>
  <c r="H135" i="33" s="1"/>
  <c r="H136" i="33" a="1"/>
  <c r="H136" i="33" s="1"/>
  <c r="H137" i="33" a="1"/>
  <c r="H137" i="33" s="1"/>
  <c r="H138" i="33" a="1"/>
  <c r="H138" i="33" s="1"/>
  <c r="H139" i="33" a="1"/>
  <c r="H139" i="33" s="1"/>
  <c r="H140" i="33" a="1"/>
  <c r="H140" i="33" s="1"/>
  <c r="H141" i="33" a="1"/>
  <c r="H141" i="33" s="1"/>
  <c r="H142" i="33" a="1"/>
  <c r="H142" i="33" s="1"/>
  <c r="H143" i="33" a="1"/>
  <c r="H143" i="33" s="1"/>
  <c r="H144" i="33" a="1"/>
  <c r="H144" i="33" s="1"/>
  <c r="H145" i="33" a="1"/>
  <c r="H145" i="33" s="1"/>
  <c r="H146" i="33" a="1"/>
  <c r="H146" i="33" s="1"/>
  <c r="H147" i="33" a="1"/>
  <c r="H147" i="33" s="1"/>
  <c r="H148" i="33" a="1"/>
  <c r="H148" i="33" s="1"/>
  <c r="H149" i="33" a="1"/>
  <c r="H149" i="33" s="1"/>
  <c r="H150" i="33" a="1"/>
  <c r="H150" i="33" s="1"/>
  <c r="H151" i="33" a="1"/>
  <c r="H151" i="33" s="1"/>
  <c r="H152" i="33" a="1"/>
  <c r="H152" i="33" s="1"/>
  <c r="H153" i="33" a="1"/>
  <c r="H153" i="33" s="1"/>
  <c r="H154" i="33" a="1"/>
  <c r="H154" i="33" s="1"/>
  <c r="H155" i="33" a="1"/>
  <c r="H155" i="33" s="1"/>
  <c r="H156" i="33" a="1"/>
  <c r="H156" i="33" s="1"/>
  <c r="H157" i="33" a="1"/>
  <c r="H157" i="33" s="1"/>
  <c r="H158" i="33" a="1"/>
  <c r="H158" i="33" s="1"/>
  <c r="H159" i="33" a="1"/>
  <c r="H159" i="33" s="1"/>
  <c r="H160" i="33" a="1"/>
  <c r="H160" i="33" s="1"/>
  <c r="H161" i="33" a="1"/>
  <c r="H161" i="33" s="1"/>
  <c r="H162" i="33" a="1"/>
  <c r="H162" i="33" s="1"/>
  <c r="H163" i="33" a="1"/>
  <c r="H163" i="33" s="1"/>
  <c r="H164" i="33" a="1"/>
  <c r="H164" i="33" s="1"/>
  <c r="H165" i="33" a="1"/>
  <c r="H165" i="33" s="1"/>
  <c r="H166" i="33" a="1"/>
  <c r="H166" i="33" s="1"/>
  <c r="H167" i="33" a="1"/>
  <c r="H167" i="33" s="1"/>
  <c r="H168" i="33" a="1"/>
  <c r="H168" i="33" s="1"/>
  <c r="H169" i="33" a="1"/>
  <c r="H169" i="33" s="1"/>
  <c r="H170" i="33" a="1"/>
  <c r="H170" i="33" s="1"/>
  <c r="H171" i="33" a="1"/>
  <c r="H171" i="33" s="1"/>
  <c r="H172" i="33" a="1"/>
  <c r="H172" i="33" s="1"/>
  <c r="H173" i="33" a="1"/>
  <c r="H173" i="33" s="1"/>
  <c r="H174" i="33" a="1"/>
  <c r="H174" i="33" s="1"/>
  <c r="H175" i="33" a="1"/>
  <c r="H175" i="33" s="1"/>
  <c r="H176" i="33" a="1"/>
  <c r="H176" i="33" s="1"/>
  <c r="H177" i="33" a="1"/>
  <c r="H177" i="33" s="1"/>
  <c r="H178" i="33" a="1"/>
  <c r="H178" i="33" s="1"/>
  <c r="H179" i="33" a="1"/>
  <c r="H179" i="33" s="1"/>
  <c r="H180" i="33" a="1"/>
  <c r="H180" i="33" s="1"/>
  <c r="H181" i="33" a="1"/>
  <c r="H181" i="33" s="1"/>
  <c r="H182" i="33" a="1"/>
  <c r="H182" i="33" s="1"/>
  <c r="H183" i="33" a="1"/>
  <c r="H183" i="33" s="1"/>
  <c r="H184" i="33" a="1"/>
  <c r="H184" i="33" s="1"/>
  <c r="H185" i="33" a="1"/>
  <c r="H185" i="33" s="1"/>
  <c r="H186" i="33" a="1"/>
  <c r="H186" i="33" s="1"/>
  <c r="H187" i="33" a="1"/>
  <c r="H187" i="33" s="1"/>
  <c r="H188" i="33" a="1"/>
  <c r="H188" i="33" s="1"/>
  <c r="H189" i="33" a="1"/>
  <c r="H189" i="33" s="1"/>
  <c r="H190" i="33" a="1"/>
  <c r="H190" i="33" s="1"/>
  <c r="H191" i="33" a="1"/>
  <c r="H191" i="33" s="1"/>
  <c r="H192" i="33" a="1"/>
  <c r="H192" i="33" s="1"/>
  <c r="H193" i="33" a="1"/>
  <c r="H193" i="33" s="1"/>
  <c r="H194" i="33" a="1"/>
  <c r="H194" i="33" s="1"/>
  <c r="H195" i="33" a="1"/>
  <c r="H195" i="33" s="1"/>
  <c r="H196" i="33" a="1"/>
  <c r="H196" i="33" s="1"/>
  <c r="H197" i="33" a="1"/>
  <c r="H197" i="33" s="1"/>
  <c r="H198" i="33" a="1"/>
  <c r="H198" i="33" s="1"/>
  <c r="H199" i="33" a="1"/>
  <c r="H199" i="33" s="1"/>
  <c r="H200" i="33" a="1"/>
  <c r="H200" i="33" s="1"/>
  <c r="H201" i="33" a="1"/>
  <c r="H201" i="33" s="1"/>
  <c r="H202" i="33" a="1"/>
  <c r="H202" i="33" s="1"/>
  <c r="H203" i="33" a="1"/>
  <c r="H203" i="33" s="1"/>
  <c r="H204" i="33" a="1"/>
  <c r="H204" i="33" s="1"/>
  <c r="H205" i="33" a="1"/>
  <c r="H205" i="33" s="1"/>
  <c r="H206" i="33" a="1"/>
  <c r="H206" i="33" s="1"/>
  <c r="H207" i="33" a="1"/>
  <c r="H207" i="33" s="1"/>
  <c r="H208" i="33" a="1"/>
  <c r="H208" i="33" s="1"/>
  <c r="H209" i="33" a="1"/>
  <c r="H209" i="33" s="1"/>
  <c r="H210" i="33" a="1"/>
  <c r="H210" i="33" s="1"/>
  <c r="H211" i="33" a="1"/>
  <c r="H211" i="33" s="1"/>
  <c r="H212" i="33" a="1"/>
  <c r="H212" i="33" s="1"/>
  <c r="H213" i="33" a="1"/>
  <c r="H213" i="33" s="1"/>
  <c r="H214" i="33" a="1"/>
  <c r="H214" i="33" s="1"/>
  <c r="H215" i="33" a="1"/>
  <c r="H215" i="33" s="1"/>
  <c r="H216" i="33" a="1"/>
  <c r="H216" i="33" s="1"/>
  <c r="H217" i="33" a="1"/>
  <c r="H217" i="33" s="1"/>
  <c r="H218" i="33" a="1"/>
  <c r="H218" i="33" s="1"/>
  <c r="H219" i="33" a="1"/>
  <c r="H219" i="33" s="1"/>
  <c r="H220" i="33" a="1"/>
  <c r="H220" i="33" s="1"/>
  <c r="H221" i="33" a="1"/>
  <c r="H221" i="33" s="1"/>
  <c r="H222" i="33" a="1"/>
  <c r="H222" i="33" s="1"/>
  <c r="H223" i="33" a="1"/>
  <c r="H223" i="33" s="1"/>
  <c r="H224" i="33" a="1"/>
  <c r="H224" i="33" s="1"/>
  <c r="H225" i="33" a="1"/>
  <c r="H225" i="33" s="1"/>
  <c r="H226" i="33" a="1"/>
  <c r="H226" i="33" s="1"/>
  <c r="H227" i="33" a="1"/>
  <c r="H227" i="33" s="1"/>
  <c r="H228" i="33" a="1"/>
  <c r="H228" i="33" s="1"/>
  <c r="H229" i="33" a="1"/>
  <c r="H229" i="33" s="1"/>
  <c r="H230" i="33" a="1"/>
  <c r="H230" i="33" s="1"/>
  <c r="H231" i="33" a="1"/>
  <c r="H231" i="33" s="1"/>
  <c r="H232" i="33" a="1"/>
  <c r="H232" i="33" s="1"/>
  <c r="H233" i="33" a="1"/>
  <c r="H233" i="33" s="1"/>
  <c r="H234" i="33" a="1"/>
  <c r="H234" i="33" s="1"/>
  <c r="H235" i="33" a="1"/>
  <c r="H235" i="33" s="1"/>
  <c r="H236" i="33" a="1"/>
  <c r="H236" i="33" s="1"/>
  <c r="H237" i="33" a="1"/>
  <c r="H237" i="33" s="1"/>
  <c r="H238" i="33" a="1"/>
  <c r="H238" i="33" s="1"/>
  <c r="H239" i="33" a="1"/>
  <c r="H239" i="33" s="1"/>
  <c r="H240" i="33" a="1"/>
  <c r="H240" i="33" s="1"/>
  <c r="H241" i="33" a="1"/>
  <c r="H241" i="33" s="1"/>
  <c r="H242" i="33" a="1"/>
  <c r="H242" i="33" s="1"/>
  <c r="H243" i="33" a="1"/>
  <c r="H243" i="33" s="1"/>
  <c r="H244" i="33" a="1"/>
  <c r="H244" i="33" s="1"/>
  <c r="H245" i="33" a="1"/>
  <c r="H245" i="33" s="1"/>
  <c r="H246" i="33" a="1"/>
  <c r="H246" i="33" s="1"/>
  <c r="H247" i="33" a="1"/>
  <c r="H247" i="33" s="1"/>
  <c r="H248" i="33" a="1"/>
  <c r="H248" i="33" s="1"/>
  <c r="H249" i="33" a="1"/>
  <c r="H249" i="33" s="1"/>
  <c r="H250" i="33" a="1"/>
  <c r="H250" i="33" s="1"/>
  <c r="H251" i="33" a="1"/>
  <c r="H251" i="33" s="1"/>
  <c r="H252" i="33" a="1"/>
  <c r="H252" i="33" s="1"/>
  <c r="H253" i="33" a="1"/>
  <c r="H253" i="33" s="1"/>
  <c r="H254" i="33" a="1"/>
  <c r="H254" i="33" s="1"/>
  <c r="H255" i="33" a="1"/>
  <c r="H255" i="33" s="1"/>
  <c r="H256" i="33" a="1"/>
  <c r="H256" i="33" s="1"/>
  <c r="H257" i="33" a="1"/>
  <c r="H257" i="33" s="1"/>
  <c r="H258" i="33" a="1"/>
  <c r="H258" i="33" s="1"/>
  <c r="H259" i="33" a="1"/>
  <c r="H259" i="33" s="1"/>
  <c r="H260" i="33" a="1"/>
  <c r="H260" i="33" s="1"/>
  <c r="H261" i="33" a="1"/>
  <c r="H261" i="33" s="1"/>
  <c r="H262" i="33" a="1"/>
  <c r="H262" i="33" s="1"/>
  <c r="H263" i="33" a="1"/>
  <c r="H263" i="33" s="1"/>
  <c r="H264" i="33" a="1"/>
  <c r="H264" i="33" s="1"/>
  <c r="H265" i="33" a="1"/>
  <c r="H265" i="33" s="1"/>
  <c r="H266" i="33" a="1"/>
  <c r="H266" i="33" s="1"/>
  <c r="H267" i="33" a="1"/>
  <c r="H267" i="33" s="1"/>
  <c r="H268" i="33" a="1"/>
  <c r="H268" i="33" s="1"/>
  <c r="H269" i="33" a="1"/>
  <c r="H269" i="33" s="1"/>
  <c r="H270" i="33" a="1"/>
  <c r="H270" i="33" s="1"/>
  <c r="H271" i="33" a="1"/>
  <c r="H271" i="33" s="1"/>
  <c r="H272" i="33" a="1"/>
  <c r="H272" i="33" s="1"/>
  <c r="H273" i="33" a="1"/>
  <c r="H273" i="33" s="1"/>
  <c r="H274" i="33" a="1"/>
  <c r="H274" i="33" s="1"/>
  <c r="H275" i="33" a="1"/>
  <c r="H275" i="33" s="1"/>
  <c r="H276" i="33" a="1"/>
  <c r="H276" i="33" s="1"/>
  <c r="H277" i="33" a="1"/>
  <c r="H277" i="33" s="1"/>
  <c r="H278" i="33" a="1"/>
  <c r="H278" i="33" s="1"/>
  <c r="H279" i="33" a="1"/>
  <c r="H279" i="33" s="1"/>
  <c r="H280" i="33" a="1"/>
  <c r="H280" i="33" s="1"/>
  <c r="H281" i="33" a="1"/>
  <c r="H281" i="33" s="1"/>
  <c r="H282" i="33" a="1"/>
  <c r="H282" i="33" s="1"/>
  <c r="H283" i="33" a="1"/>
  <c r="H283" i="33" s="1"/>
  <c r="H284" i="33" a="1"/>
  <c r="H284" i="33" s="1"/>
  <c r="H285" i="33" a="1"/>
  <c r="H285" i="33" s="1"/>
  <c r="H286" i="33" a="1"/>
  <c r="H286" i="33" s="1"/>
  <c r="H287" i="33" a="1"/>
  <c r="H287" i="33" s="1"/>
  <c r="H288" i="33" a="1"/>
  <c r="H288" i="33" s="1"/>
  <c r="H289" i="33" a="1"/>
  <c r="H289" i="33" s="1"/>
  <c r="H290" i="33" a="1"/>
  <c r="H290" i="33" s="1"/>
  <c r="H291" i="33" a="1"/>
  <c r="H291" i="33" s="1"/>
  <c r="H292" i="33" a="1"/>
  <c r="H292" i="33" s="1"/>
  <c r="H293" i="33" a="1"/>
  <c r="H293" i="33" s="1"/>
  <c r="H294" i="33" a="1"/>
  <c r="H294" i="33" s="1"/>
  <c r="H295" i="33" a="1"/>
  <c r="H295" i="33" s="1"/>
  <c r="H296" i="33" a="1"/>
  <c r="H296" i="33" s="1"/>
  <c r="H297" i="33" a="1"/>
  <c r="H297" i="33" s="1"/>
  <c r="H298" i="33" a="1"/>
  <c r="H298" i="33" s="1"/>
  <c r="H299" i="33" a="1"/>
  <c r="H299" i="33" s="1"/>
  <c r="H300" i="33" a="1"/>
  <c r="H300" i="33" s="1"/>
  <c r="H301" i="33" a="1"/>
  <c r="H301" i="33" s="1"/>
  <c r="H302" i="33" a="1"/>
  <c r="H302" i="33" s="1"/>
  <c r="H303" i="33" a="1"/>
  <c r="H303" i="33" s="1"/>
  <c r="H304" i="33" a="1"/>
  <c r="H304" i="33" s="1"/>
  <c r="H305" i="33" a="1"/>
  <c r="H305" i="33" s="1"/>
  <c r="H306" i="33" a="1"/>
  <c r="H306" i="33" s="1"/>
  <c r="H307" i="33" a="1"/>
  <c r="H307" i="33" s="1"/>
  <c r="H308" i="33" a="1"/>
  <c r="H308" i="33" s="1"/>
  <c r="H309" i="33" a="1"/>
  <c r="H309" i="33" s="1"/>
  <c r="H310" i="33" a="1"/>
  <c r="H310" i="33" s="1"/>
  <c r="H311" i="33" a="1"/>
  <c r="H311" i="33" s="1"/>
  <c r="H312" i="33" a="1"/>
  <c r="H312" i="33" s="1"/>
  <c r="H313" i="33" a="1"/>
  <c r="H313" i="33" s="1"/>
  <c r="H314" i="33" a="1"/>
  <c r="H314" i="33" s="1"/>
  <c r="H315" i="33" a="1"/>
  <c r="H315" i="33" s="1"/>
  <c r="H316" i="33" a="1"/>
  <c r="H316" i="33" s="1"/>
  <c r="H317" i="33" a="1"/>
  <c r="H317" i="33" s="1"/>
  <c r="H318" i="33" a="1"/>
  <c r="H318" i="33" s="1"/>
  <c r="H319" i="33" a="1"/>
  <c r="H319" i="33" s="1"/>
  <c r="H320" i="33" a="1"/>
  <c r="H320" i="33" s="1"/>
  <c r="H321" i="33" a="1"/>
  <c r="H321" i="33" s="1"/>
  <c r="H322" i="33" a="1"/>
  <c r="H322" i="33" s="1"/>
  <c r="H323" i="33" a="1"/>
  <c r="H323" i="33" s="1"/>
  <c r="H324" i="33" a="1"/>
  <c r="H324" i="33" s="1"/>
  <c r="H325" i="33" a="1"/>
  <c r="H325" i="33" s="1"/>
  <c r="H326" i="33" a="1"/>
  <c r="H326" i="33" s="1"/>
  <c r="H327" i="33" a="1"/>
  <c r="H327" i="33" s="1"/>
  <c r="H328" i="33" a="1"/>
  <c r="H328" i="33" s="1"/>
  <c r="H329" i="33" a="1"/>
  <c r="H329" i="33" s="1"/>
  <c r="H330" i="33" a="1"/>
  <c r="H330" i="33" s="1"/>
  <c r="H331" i="33" a="1"/>
  <c r="H331" i="33" s="1"/>
  <c r="H332" i="33" a="1"/>
  <c r="H332" i="33" s="1"/>
  <c r="H333" i="33" a="1"/>
  <c r="H333" i="33" s="1"/>
  <c r="H334" i="33" a="1"/>
  <c r="H334" i="33" s="1"/>
  <c r="H335" i="33" a="1"/>
  <c r="H335" i="33" s="1"/>
  <c r="H336" i="33" a="1"/>
  <c r="H336" i="33" s="1"/>
  <c r="H337" i="33" a="1"/>
  <c r="H337" i="33" s="1"/>
  <c r="H338" i="33" a="1"/>
  <c r="H338" i="33" s="1"/>
  <c r="H339" i="33" a="1"/>
  <c r="H339" i="33" s="1"/>
  <c r="H340" i="33" a="1"/>
  <c r="H340" i="33" s="1"/>
  <c r="H341" i="33" a="1"/>
  <c r="H341" i="33" s="1"/>
  <c r="H342" i="33" a="1"/>
  <c r="H342" i="33" s="1"/>
  <c r="H343" i="33" a="1"/>
  <c r="H343" i="33" s="1"/>
  <c r="H344" i="33" a="1"/>
  <c r="H344" i="33" s="1"/>
  <c r="H345" i="33" a="1"/>
  <c r="H345" i="33" s="1"/>
  <c r="H346" i="33" a="1"/>
  <c r="H346" i="33" s="1"/>
  <c r="H347" i="33" a="1"/>
  <c r="H347" i="33" s="1"/>
  <c r="H348" i="33" a="1"/>
  <c r="H348" i="33" s="1"/>
  <c r="H349" i="33" a="1"/>
  <c r="H349" i="33" s="1"/>
  <c r="H350" i="33" a="1"/>
  <c r="H350" i="33" s="1"/>
  <c r="H351" i="33" a="1"/>
  <c r="H351" i="33" s="1"/>
  <c r="H352" i="33" a="1"/>
  <c r="H352" i="33" s="1"/>
  <c r="H353" i="33" a="1"/>
  <c r="H353" i="33" s="1"/>
  <c r="H354" i="33" a="1"/>
  <c r="H354" i="33" s="1"/>
  <c r="H355" i="33" a="1"/>
  <c r="H355" i="33" s="1"/>
  <c r="H356" i="33" a="1"/>
  <c r="H356" i="33" s="1"/>
  <c r="H357" i="33" a="1"/>
  <c r="H357" i="33" s="1"/>
  <c r="H358" i="33" a="1"/>
  <c r="H358" i="33" s="1"/>
  <c r="H359" i="33" a="1"/>
  <c r="H359" i="33" s="1"/>
  <c r="H360" i="33" a="1"/>
  <c r="H360" i="33" s="1"/>
  <c r="H361" i="33" a="1"/>
  <c r="H361" i="33" s="1"/>
  <c r="H362" i="33" a="1"/>
  <c r="H362" i="33" s="1"/>
  <c r="H363" i="33" a="1"/>
  <c r="H363" i="33" s="1"/>
  <c r="H364" i="33" a="1"/>
  <c r="H364" i="33" s="1"/>
  <c r="H365" i="33" a="1"/>
  <c r="H365" i="33" s="1"/>
  <c r="H366" i="33" a="1"/>
  <c r="H366" i="33" s="1"/>
  <c r="H367" i="33" a="1"/>
  <c r="H367" i="33" s="1"/>
  <c r="H368" i="33" a="1"/>
  <c r="H368" i="33" s="1"/>
  <c r="H369" i="33" a="1"/>
  <c r="H369" i="33" s="1"/>
  <c r="H370" i="33" a="1"/>
  <c r="H370" i="33" s="1"/>
  <c r="H371" i="33" a="1"/>
  <c r="H371" i="33" s="1"/>
  <c r="H372" i="33" a="1"/>
  <c r="H372" i="33" s="1"/>
  <c r="H373" i="33" a="1"/>
  <c r="H373" i="33" s="1"/>
  <c r="H374" i="33" a="1"/>
  <c r="H374" i="33" s="1"/>
  <c r="H375" i="33" a="1"/>
  <c r="H375" i="33" s="1"/>
  <c r="H376" i="33" a="1"/>
  <c r="H376" i="33" s="1"/>
  <c r="H377" i="33" a="1"/>
  <c r="H377" i="33" s="1"/>
  <c r="H378" i="33" a="1"/>
  <c r="H378" i="33" s="1"/>
  <c r="H379" i="33" a="1"/>
  <c r="H379" i="33" s="1"/>
  <c r="H380" i="33" a="1"/>
  <c r="H380" i="33" s="1"/>
  <c r="H381" i="33" a="1"/>
  <c r="H381" i="33" s="1"/>
  <c r="H382" i="33" a="1"/>
  <c r="H382" i="33" s="1"/>
  <c r="H383" i="33" a="1"/>
  <c r="H383" i="33" s="1"/>
  <c r="H384" i="33" a="1"/>
  <c r="H384" i="33" s="1"/>
  <c r="H385" i="33" a="1"/>
  <c r="H385" i="33" s="1"/>
  <c r="H386" i="33" a="1"/>
  <c r="H386" i="33" s="1"/>
  <c r="H387" i="33" a="1"/>
  <c r="H387" i="33" s="1"/>
  <c r="H388" i="33" a="1"/>
  <c r="H388" i="33" s="1"/>
  <c r="H389" i="33" a="1"/>
  <c r="H389" i="33" s="1"/>
  <c r="H390" i="33" a="1"/>
  <c r="H390" i="33" s="1"/>
  <c r="H391" i="33" a="1"/>
  <c r="H391" i="33" s="1"/>
  <c r="H392" i="33" a="1"/>
  <c r="H392" i="33" s="1"/>
  <c r="H393" i="33" a="1"/>
  <c r="H393" i="33" s="1"/>
  <c r="H394" i="33" a="1"/>
  <c r="H394" i="33" s="1"/>
  <c r="H395" i="33" a="1"/>
  <c r="H395" i="33" s="1"/>
  <c r="H396" i="33" a="1"/>
  <c r="H396" i="33" s="1"/>
  <c r="H397" i="33" a="1"/>
  <c r="H397" i="33" s="1"/>
  <c r="H398" i="33" a="1"/>
  <c r="H398" i="33" s="1"/>
  <c r="H399" i="33" a="1"/>
  <c r="H399" i="33" s="1"/>
  <c r="H400" i="33" a="1"/>
  <c r="H400" i="33" s="1"/>
  <c r="H401" i="33" a="1"/>
  <c r="H401" i="33" s="1"/>
  <c r="H402" i="33" a="1"/>
  <c r="H402" i="33" s="1"/>
  <c r="H403" i="33" a="1"/>
  <c r="H403" i="33" s="1"/>
  <c r="H404" i="33" a="1"/>
  <c r="H404" i="33" s="1"/>
  <c r="H405" i="33" a="1"/>
  <c r="H405" i="33" s="1"/>
  <c r="H406" i="33" a="1"/>
  <c r="H406" i="33" s="1"/>
  <c r="H407" i="33" a="1"/>
  <c r="H407" i="33" s="1"/>
  <c r="H408" i="33" a="1"/>
  <c r="H408" i="33" s="1"/>
  <c r="H409" i="33" a="1"/>
  <c r="H409" i="33" s="1"/>
  <c r="H410" i="33" a="1"/>
  <c r="H410" i="33" s="1"/>
  <c r="H411" i="33" a="1"/>
  <c r="H411" i="33" s="1"/>
  <c r="H412" i="33" a="1"/>
  <c r="H412" i="33" s="1"/>
  <c r="H413" i="33" a="1"/>
  <c r="H413" i="33" s="1"/>
  <c r="H414" i="33" a="1"/>
  <c r="H414" i="33" s="1"/>
  <c r="H415" i="33" a="1"/>
  <c r="H415" i="33" s="1"/>
  <c r="H416" i="33" a="1"/>
  <c r="H416" i="33" s="1"/>
  <c r="H417" i="33" a="1"/>
  <c r="H417" i="33" s="1"/>
  <c r="H418" i="33" a="1"/>
  <c r="H418" i="33" s="1"/>
  <c r="H419" i="33" a="1"/>
  <c r="H419" i="33" s="1"/>
  <c r="H420" i="33" a="1"/>
  <c r="H420" i="33" s="1"/>
  <c r="H421" i="33" a="1"/>
  <c r="H421" i="33" s="1"/>
  <c r="H422" i="33" a="1"/>
  <c r="H422" i="33" s="1"/>
  <c r="H423" i="33" a="1"/>
  <c r="H423" i="33" s="1"/>
  <c r="H424" i="33" a="1"/>
  <c r="H424" i="33" s="1"/>
  <c r="H425" i="33" a="1"/>
  <c r="H425" i="33" s="1"/>
  <c r="H426" i="33" a="1"/>
  <c r="H426" i="33" s="1"/>
  <c r="H427" i="33" a="1"/>
  <c r="H427" i="33" s="1"/>
  <c r="H428" i="33" a="1"/>
  <c r="H428" i="33" s="1"/>
  <c r="H429" i="33" a="1"/>
  <c r="H429" i="33" s="1"/>
  <c r="H430" i="33" a="1"/>
  <c r="H430" i="33" s="1"/>
  <c r="H431" i="33" a="1"/>
  <c r="H431" i="33" s="1"/>
  <c r="H432" i="33" a="1"/>
  <c r="H432" i="33" s="1"/>
  <c r="H433" i="33" a="1"/>
  <c r="H433" i="33" s="1"/>
  <c r="H434" i="33" a="1"/>
  <c r="H434" i="33" s="1"/>
  <c r="H435" i="33" a="1"/>
  <c r="H435" i="33" s="1"/>
  <c r="H436" i="33" a="1"/>
  <c r="H436" i="33" s="1"/>
  <c r="H437" i="33" a="1"/>
  <c r="H437" i="33" s="1"/>
  <c r="H438" i="33" a="1"/>
  <c r="H438" i="33" s="1"/>
  <c r="H439" i="33" a="1"/>
  <c r="H439" i="33" s="1"/>
  <c r="H440" i="33" a="1"/>
  <c r="H440" i="33" s="1"/>
  <c r="H441" i="33" a="1"/>
  <c r="H441" i="33" s="1"/>
  <c r="H442" i="33" a="1"/>
  <c r="H442" i="33" s="1"/>
  <c r="H443" i="33" a="1"/>
  <c r="H443" i="33" s="1"/>
  <c r="H444" i="33" a="1"/>
  <c r="H444" i="33" s="1"/>
  <c r="H445" i="33" a="1"/>
  <c r="H445" i="33" s="1"/>
  <c r="H446" i="33" a="1"/>
  <c r="H446" i="33" s="1"/>
  <c r="H447" i="33" a="1"/>
  <c r="H447" i="33" s="1"/>
  <c r="H448" i="33" a="1"/>
  <c r="H448" i="33" s="1"/>
  <c r="H449" i="33" a="1"/>
  <c r="H449" i="33" s="1"/>
  <c r="H450" i="33" a="1"/>
  <c r="H450" i="33" s="1"/>
  <c r="H451" i="33" a="1"/>
  <c r="H451" i="33" s="1"/>
  <c r="H452" i="33" a="1"/>
  <c r="H452" i="33" s="1"/>
  <c r="H453" i="33" a="1"/>
  <c r="H453" i="33" s="1"/>
  <c r="H454" i="33" a="1"/>
  <c r="H454" i="33" s="1"/>
  <c r="H455" i="33" a="1"/>
  <c r="H455" i="33" s="1"/>
  <c r="H456" i="33" a="1"/>
  <c r="H456" i="33" s="1"/>
  <c r="H457" i="33" a="1"/>
  <c r="H457" i="33" s="1"/>
  <c r="H458" i="33" a="1"/>
  <c r="H458" i="33" s="1"/>
  <c r="H459" i="33" a="1"/>
  <c r="H459" i="33" s="1"/>
  <c r="H460" i="33" a="1"/>
  <c r="H460" i="33" s="1"/>
  <c r="H461" i="33" a="1"/>
  <c r="H461" i="33" s="1"/>
  <c r="H462" i="33" a="1"/>
  <c r="H462" i="33" s="1"/>
  <c r="H463" i="33" a="1"/>
  <c r="H463" i="33" s="1"/>
  <c r="H464" i="33" a="1"/>
  <c r="H464" i="33" s="1"/>
  <c r="H465" i="33" a="1"/>
  <c r="H465" i="33" s="1"/>
  <c r="H466" i="33" a="1"/>
  <c r="H466" i="33" s="1"/>
  <c r="H467" i="33" a="1"/>
  <c r="H467" i="33" s="1"/>
  <c r="H468" i="33" a="1"/>
  <c r="H468" i="33" s="1"/>
  <c r="H469" i="33" a="1"/>
  <c r="H469" i="33" s="1"/>
  <c r="H470" i="33" a="1"/>
  <c r="H470" i="33" s="1"/>
  <c r="H471" i="33" a="1"/>
  <c r="H471" i="33" s="1"/>
  <c r="H472" i="33" a="1"/>
  <c r="H472" i="33" s="1"/>
  <c r="H473" i="33" a="1"/>
  <c r="H473" i="33" s="1"/>
  <c r="H474" i="33" a="1"/>
  <c r="H474" i="33" s="1"/>
  <c r="H475" i="33" a="1"/>
  <c r="H475" i="33" s="1"/>
  <c r="H476" i="33" a="1"/>
  <c r="H476" i="33" s="1"/>
  <c r="H477" i="33" a="1"/>
  <c r="H477" i="33" s="1"/>
  <c r="H478" i="33" a="1"/>
  <c r="H478" i="33" s="1"/>
  <c r="H479" i="33" a="1"/>
  <c r="H479" i="33" s="1"/>
  <c r="H480" i="33" a="1"/>
  <c r="H480" i="33" s="1"/>
  <c r="H481" i="33" a="1"/>
  <c r="H481" i="33" s="1"/>
  <c r="H482" i="33" a="1"/>
  <c r="H482" i="33" s="1"/>
  <c r="H483" i="33" a="1"/>
  <c r="H483" i="33" s="1"/>
  <c r="H484" i="33" a="1"/>
  <c r="H484" i="33" s="1"/>
  <c r="H485" i="33" a="1"/>
  <c r="H485" i="33" s="1"/>
  <c r="H486" i="33" a="1"/>
  <c r="H486" i="33" s="1"/>
  <c r="H487" i="33" a="1"/>
  <c r="H487" i="33" s="1"/>
  <c r="H488" i="33" a="1"/>
  <c r="H488" i="33" s="1"/>
  <c r="H489" i="33" a="1"/>
  <c r="H489" i="33" s="1"/>
  <c r="H490" i="33" a="1"/>
  <c r="H490" i="33" s="1"/>
  <c r="H491" i="33" a="1"/>
  <c r="H491" i="33" s="1"/>
  <c r="H492" i="33" a="1"/>
  <c r="H492" i="33" s="1"/>
  <c r="H493" i="33" a="1"/>
  <c r="H493" i="33" s="1"/>
  <c r="H494" i="33" a="1"/>
  <c r="H494" i="33" s="1"/>
  <c r="H495" i="33" a="1"/>
  <c r="H495" i="33" s="1"/>
  <c r="H496" i="33" a="1"/>
  <c r="H496" i="33" s="1"/>
  <c r="H497" i="33" a="1"/>
  <c r="H497" i="33" s="1"/>
  <c r="H498" i="33" a="1"/>
  <c r="H498" i="33" s="1"/>
  <c r="H499" i="33" a="1"/>
  <c r="H499" i="33" s="1"/>
  <c r="H500" i="33" a="1"/>
  <c r="H500" i="33" s="1"/>
  <c r="H501" i="33" a="1"/>
  <c r="H501" i="33" s="1"/>
  <c r="H502" i="33" a="1"/>
  <c r="H502" i="33" s="1"/>
  <c r="H503" i="33" a="1"/>
  <c r="H503" i="33" s="1"/>
  <c r="H504" i="33" a="1"/>
  <c r="H504" i="33" s="1"/>
  <c r="H505" i="33" a="1"/>
  <c r="H505" i="33" s="1"/>
  <c r="H506" i="33" a="1"/>
  <c r="H506" i="33" s="1"/>
  <c r="H507" i="33" a="1"/>
  <c r="H507" i="33" s="1"/>
  <c r="H508" i="33" a="1"/>
  <c r="H508" i="33" s="1"/>
  <c r="H509" i="33" a="1"/>
  <c r="H509" i="33" s="1"/>
  <c r="H510" i="33" a="1"/>
  <c r="H510" i="33" s="1"/>
  <c r="H511" i="33" a="1"/>
  <c r="H511" i="33" s="1"/>
  <c r="H512" i="33" a="1"/>
  <c r="H512" i="33" s="1"/>
  <c r="H513" i="33" a="1"/>
  <c r="H513" i="33" s="1"/>
  <c r="H514" i="33" a="1"/>
  <c r="H514" i="33" s="1"/>
  <c r="H515" i="33" a="1"/>
  <c r="H515" i="33" s="1"/>
  <c r="H516" i="33" a="1"/>
  <c r="H516" i="33" s="1"/>
  <c r="H517" i="33" a="1"/>
  <c r="H517" i="33" s="1"/>
  <c r="H518" i="33" a="1"/>
  <c r="H518" i="33" s="1"/>
  <c r="H519" i="33" a="1"/>
  <c r="H519" i="33" s="1"/>
  <c r="H520" i="33" a="1"/>
  <c r="H520" i="33" s="1"/>
  <c r="H521" i="33" a="1"/>
  <c r="H521" i="33" s="1"/>
  <c r="H522" i="33" a="1"/>
  <c r="H522" i="33" s="1"/>
  <c r="H523" i="33" a="1"/>
  <c r="H523" i="33" s="1"/>
  <c r="H524" i="33" a="1"/>
  <c r="H524" i="33" s="1"/>
  <c r="H525" i="33" a="1"/>
  <c r="H525" i="33" s="1"/>
  <c r="H526" i="33" a="1"/>
  <c r="H526" i="33" s="1"/>
  <c r="H527" i="33" a="1"/>
  <c r="H527" i="33" s="1"/>
  <c r="H528" i="33" a="1"/>
  <c r="H528" i="33" s="1"/>
  <c r="H529" i="33" a="1"/>
  <c r="H529" i="33" s="1"/>
  <c r="H530" i="33" a="1"/>
  <c r="H530" i="33" s="1"/>
  <c r="H531" i="33" a="1"/>
  <c r="H531" i="33" s="1"/>
  <c r="H532" i="33" a="1"/>
  <c r="H532" i="33" s="1"/>
  <c r="H533" i="33" a="1"/>
  <c r="H533" i="33" s="1"/>
  <c r="H534" i="33" a="1"/>
  <c r="H534" i="33" s="1"/>
  <c r="H535" i="33" a="1"/>
  <c r="H535" i="33" s="1"/>
  <c r="H536" i="33" a="1"/>
  <c r="H536" i="33" s="1"/>
  <c r="H537" i="33" a="1"/>
  <c r="H537" i="33" s="1"/>
  <c r="H538" i="33" a="1"/>
  <c r="H538" i="33" s="1"/>
  <c r="H539" i="33" a="1"/>
  <c r="H539" i="33" s="1"/>
  <c r="H540" i="33" a="1"/>
  <c r="H540" i="33" s="1"/>
  <c r="H541" i="33" a="1"/>
  <c r="H541" i="33" s="1"/>
  <c r="H542" i="33" a="1"/>
  <c r="H542" i="33" s="1"/>
  <c r="H543" i="33" a="1"/>
  <c r="H543" i="33" s="1"/>
  <c r="H544" i="33" a="1"/>
  <c r="H544" i="33" s="1"/>
  <c r="H545" i="33" a="1"/>
  <c r="H545" i="33" s="1"/>
  <c r="H546" i="33" a="1"/>
  <c r="H546" i="33" s="1"/>
  <c r="H547" i="33" a="1"/>
  <c r="H547" i="33" s="1"/>
  <c r="H548" i="33" a="1"/>
  <c r="H548" i="33" s="1"/>
  <c r="H549" i="33" a="1"/>
  <c r="H549" i="33" s="1"/>
  <c r="H550" i="33" a="1"/>
  <c r="H550" i="33" s="1"/>
  <c r="H551" i="33" a="1"/>
  <c r="H551" i="33" s="1"/>
  <c r="H552" i="33" a="1"/>
  <c r="H552" i="33" s="1"/>
  <c r="H553" i="33" a="1"/>
  <c r="H553" i="33" s="1"/>
  <c r="H554" i="33" a="1"/>
  <c r="H554" i="33" s="1"/>
  <c r="H555" i="33" a="1"/>
  <c r="H555" i="33" s="1"/>
  <c r="H556" i="33" a="1"/>
  <c r="H556" i="33" s="1"/>
  <c r="H557" i="33" a="1"/>
  <c r="H557" i="33" s="1"/>
  <c r="H558" i="33" a="1"/>
  <c r="H558" i="33" s="1"/>
  <c r="H559" i="33" a="1"/>
  <c r="H559" i="33" s="1"/>
  <c r="H560" i="33" a="1"/>
  <c r="H560" i="33" s="1"/>
  <c r="H561" i="33" a="1"/>
  <c r="H561" i="33" s="1"/>
  <c r="H562" i="33" a="1"/>
  <c r="H562" i="33" s="1"/>
  <c r="H563" i="33" a="1"/>
  <c r="H563" i="33" s="1"/>
  <c r="H564" i="33" a="1"/>
  <c r="H564" i="33" s="1"/>
  <c r="H565" i="33" a="1"/>
  <c r="H565" i="33" s="1"/>
  <c r="H566" i="33" a="1"/>
  <c r="H566" i="33" s="1"/>
  <c r="H567" i="33" a="1"/>
  <c r="H567" i="33" s="1"/>
  <c r="H568" i="33" a="1"/>
  <c r="H568" i="33" s="1"/>
  <c r="H569" i="33" a="1"/>
  <c r="H569" i="33" s="1"/>
  <c r="H570" i="33" a="1"/>
  <c r="H570" i="33" s="1"/>
  <c r="H571" i="33" a="1"/>
  <c r="H571" i="33" s="1"/>
  <c r="H572" i="33" a="1"/>
  <c r="H572" i="33" s="1"/>
  <c r="H573" i="33" a="1"/>
  <c r="H573" i="33" s="1"/>
  <c r="H574" i="33" a="1"/>
  <c r="H574" i="33" s="1"/>
  <c r="H575" i="33" a="1"/>
  <c r="H575" i="33" s="1"/>
  <c r="H576" i="33" a="1"/>
  <c r="H576" i="33" s="1"/>
  <c r="H577" i="33" a="1"/>
  <c r="H577" i="33" s="1"/>
  <c r="H578" i="33" a="1"/>
  <c r="H578" i="33" s="1"/>
  <c r="H579" i="33" a="1"/>
  <c r="H579" i="33" s="1"/>
  <c r="H580" i="33" a="1"/>
  <c r="H580" i="33" s="1"/>
  <c r="H581" i="33" a="1"/>
  <c r="H581" i="33" s="1"/>
  <c r="H582" i="33" a="1"/>
  <c r="H582" i="33" s="1"/>
  <c r="H583" i="33" a="1"/>
  <c r="H583" i="33" s="1"/>
  <c r="H584" i="33" a="1"/>
  <c r="H584" i="33" s="1"/>
  <c r="H585" i="33" a="1"/>
  <c r="H585" i="33" s="1"/>
  <c r="H586" i="33" a="1"/>
  <c r="H586" i="33" s="1"/>
  <c r="H587" i="33" a="1"/>
  <c r="H587" i="33" s="1"/>
  <c r="H588" i="33" a="1"/>
  <c r="H588" i="33" s="1"/>
  <c r="H589" i="33" a="1"/>
  <c r="H589" i="33" s="1"/>
  <c r="H590" i="33" a="1"/>
  <c r="H590" i="33" s="1"/>
  <c r="H591" i="33" a="1"/>
  <c r="H591" i="33" s="1"/>
  <c r="H592" i="33" a="1"/>
  <c r="H592" i="33" s="1"/>
  <c r="H593" i="33" a="1"/>
  <c r="H593" i="33" s="1"/>
  <c r="H594" i="33" a="1"/>
  <c r="H594" i="33" s="1"/>
  <c r="H595" i="33" a="1"/>
  <c r="H595" i="33" s="1"/>
  <c r="H596" i="33" a="1"/>
  <c r="H596" i="33" s="1"/>
  <c r="H597" i="33" a="1"/>
  <c r="H597" i="33" s="1"/>
  <c r="H598" i="33" a="1"/>
  <c r="H598" i="33" s="1"/>
  <c r="H599" i="33" a="1"/>
  <c r="H599" i="33" s="1"/>
  <c r="H600" i="33" a="1"/>
  <c r="H600" i="33" s="1"/>
  <c r="H601" i="33" a="1"/>
  <c r="H601" i="33" s="1"/>
  <c r="H602" i="33" a="1"/>
  <c r="H602" i="33" s="1"/>
  <c r="H603" i="33" a="1"/>
  <c r="H603" i="33" s="1"/>
  <c r="H604" i="33" a="1"/>
  <c r="H604" i="33" s="1"/>
  <c r="H605" i="33" a="1"/>
  <c r="H605" i="33" s="1"/>
  <c r="H606" i="33" a="1"/>
  <c r="H606" i="33" s="1"/>
  <c r="H607" i="33" a="1"/>
  <c r="H607" i="33" s="1"/>
  <c r="H608" i="33" a="1"/>
  <c r="H608" i="33" s="1"/>
  <c r="H609" i="33" a="1"/>
  <c r="H609" i="33" s="1"/>
  <c r="H610" i="33" a="1"/>
  <c r="H610" i="33" s="1"/>
  <c r="H611" i="33" a="1"/>
  <c r="H611" i="33" s="1"/>
  <c r="H612" i="33" a="1"/>
  <c r="H612" i="33" s="1"/>
  <c r="H613" i="33" a="1"/>
  <c r="H613" i="33" s="1"/>
  <c r="H614" i="33" a="1"/>
  <c r="H614" i="33" s="1"/>
  <c r="H615" i="33" a="1"/>
  <c r="H615" i="33" s="1"/>
  <c r="H616" i="33" a="1"/>
  <c r="H616" i="33" s="1"/>
  <c r="H617" i="33" a="1"/>
  <c r="H617" i="33" s="1"/>
  <c r="H618" i="33" a="1"/>
  <c r="H618" i="33" s="1"/>
  <c r="H619" i="33" a="1"/>
  <c r="H619" i="33" s="1"/>
  <c r="H620" i="33" a="1"/>
  <c r="H620" i="33" s="1"/>
  <c r="H621" i="33" a="1"/>
  <c r="H621" i="33" s="1"/>
  <c r="H622" i="33" a="1"/>
  <c r="H622" i="33" s="1"/>
  <c r="H623" i="33" a="1"/>
  <c r="H623" i="33" s="1"/>
  <c r="H624" i="33" a="1"/>
  <c r="H624" i="33" s="1"/>
  <c r="H625" i="33" a="1"/>
  <c r="H625" i="33" s="1"/>
  <c r="H626" i="33" a="1"/>
  <c r="H626" i="33" s="1"/>
  <c r="H627" i="33" a="1"/>
  <c r="H627" i="33" s="1"/>
  <c r="H628" i="33" a="1"/>
  <c r="H628" i="33" s="1"/>
  <c r="H629" i="33" a="1"/>
  <c r="H629" i="33" s="1"/>
  <c r="H630" i="33" a="1"/>
  <c r="H630" i="33" s="1"/>
  <c r="H631" i="33" a="1"/>
  <c r="H631" i="33" s="1"/>
  <c r="H632" i="33" a="1"/>
  <c r="H632" i="33" s="1"/>
  <c r="H633" i="33" a="1"/>
  <c r="H633" i="33" s="1"/>
  <c r="H634" i="33" a="1"/>
  <c r="H634" i="33" s="1"/>
  <c r="H635" i="33" a="1"/>
  <c r="H635" i="33" s="1"/>
  <c r="H636" i="33" a="1"/>
  <c r="H636" i="33" s="1"/>
  <c r="H637" i="33" a="1"/>
  <c r="H637" i="33" s="1"/>
  <c r="H638" i="33" a="1"/>
  <c r="H638" i="33" s="1"/>
  <c r="H639" i="33" a="1"/>
  <c r="H639" i="33" s="1"/>
  <c r="H640" i="33" a="1"/>
  <c r="H640" i="33" s="1"/>
  <c r="H641" i="33" a="1"/>
  <c r="H641" i="33" s="1"/>
  <c r="H642" i="33" a="1"/>
  <c r="H642" i="33" s="1"/>
  <c r="H643" i="33" a="1"/>
  <c r="H643" i="33" s="1"/>
  <c r="H644" i="33" a="1"/>
  <c r="H644" i="33" s="1"/>
  <c r="H645" i="33" a="1"/>
  <c r="H645" i="33" s="1"/>
  <c r="H646" i="33" a="1"/>
  <c r="H646" i="33" s="1"/>
  <c r="H647" i="33" a="1"/>
  <c r="H647" i="33" s="1"/>
  <c r="H648" i="33" a="1"/>
  <c r="H648" i="33" s="1"/>
  <c r="H649" i="33" a="1"/>
  <c r="H649" i="33" s="1"/>
  <c r="H650" i="33" a="1"/>
  <c r="H650" i="33" s="1"/>
  <c r="H651" i="33" a="1"/>
  <c r="H651" i="33" s="1"/>
  <c r="H652" i="33" a="1"/>
  <c r="H652" i="33" s="1"/>
  <c r="H653" i="33" a="1"/>
  <c r="H653" i="33" s="1"/>
  <c r="H654" i="33" a="1"/>
  <c r="H654" i="33" s="1"/>
  <c r="H655" i="33" a="1"/>
  <c r="H655" i="33" s="1"/>
  <c r="H656" i="33" a="1"/>
  <c r="H656" i="33" s="1"/>
  <c r="H657" i="33" a="1"/>
  <c r="H657" i="33" s="1"/>
  <c r="H658" i="33" a="1"/>
  <c r="H658" i="33" s="1"/>
  <c r="H659" i="33" a="1"/>
  <c r="H659" i="33" s="1"/>
  <c r="H660" i="33" a="1"/>
  <c r="H660" i="33" s="1"/>
  <c r="H661" i="33" a="1"/>
  <c r="H661" i="33" s="1"/>
  <c r="H662" i="33" a="1"/>
  <c r="H662" i="33" s="1"/>
  <c r="H663" i="33" a="1"/>
  <c r="H663" i="33" s="1"/>
  <c r="H664" i="33" a="1"/>
  <c r="H664" i="33" s="1"/>
  <c r="H665" i="33" a="1"/>
  <c r="H665" i="33" s="1"/>
  <c r="H666" i="33" a="1"/>
  <c r="H666" i="33" s="1"/>
  <c r="H667" i="33" a="1"/>
  <c r="H667" i="33" s="1"/>
  <c r="H668" i="33" a="1"/>
  <c r="H668" i="33" s="1"/>
  <c r="H669" i="33" a="1"/>
  <c r="H669" i="33" s="1"/>
  <c r="H670" i="33" a="1"/>
  <c r="H670" i="33" s="1"/>
  <c r="H671" i="33" a="1"/>
  <c r="H671" i="33" s="1"/>
  <c r="H672" i="33" a="1"/>
  <c r="H672" i="33" s="1"/>
  <c r="H673" i="33" a="1"/>
  <c r="H673" i="33" s="1"/>
  <c r="H674" i="33" a="1"/>
  <c r="H674" i="33" s="1"/>
  <c r="H675" i="33" a="1"/>
  <c r="H675" i="33" s="1"/>
  <c r="H676" i="33" a="1"/>
  <c r="H676" i="33" s="1"/>
  <c r="H677" i="33" a="1"/>
  <c r="H677" i="33" s="1"/>
  <c r="H678" i="33" a="1"/>
  <c r="H678" i="33" s="1"/>
  <c r="H679" i="33" a="1"/>
  <c r="H679" i="33" s="1"/>
  <c r="H680" i="33" a="1"/>
  <c r="H680" i="33" s="1"/>
  <c r="H681" i="33" a="1"/>
  <c r="H681" i="33" s="1"/>
  <c r="H682" i="33" a="1"/>
  <c r="H682" i="33" s="1"/>
  <c r="H683" i="33" a="1"/>
  <c r="H683" i="33" s="1"/>
  <c r="H684" i="33" a="1"/>
  <c r="H684" i="33" s="1"/>
  <c r="H685" i="33" a="1"/>
  <c r="H685" i="33" s="1"/>
  <c r="H686" i="33" a="1"/>
  <c r="H686" i="33" s="1"/>
  <c r="H687" i="33" a="1"/>
  <c r="H687" i="33" s="1"/>
  <c r="H688" i="33" a="1"/>
  <c r="H688" i="33" s="1"/>
  <c r="H689" i="33" a="1"/>
  <c r="H689" i="33" s="1"/>
  <c r="H690" i="33" a="1"/>
  <c r="H690" i="33" s="1"/>
  <c r="H691" i="33" a="1"/>
  <c r="H691" i="33" s="1"/>
  <c r="H692" i="33" a="1"/>
  <c r="H692" i="33" s="1"/>
  <c r="H693" i="33" a="1"/>
  <c r="H693" i="33" s="1"/>
  <c r="H694" i="33" a="1"/>
  <c r="H694" i="33" s="1"/>
  <c r="H695" i="33" a="1"/>
  <c r="H695" i="33" s="1"/>
  <c r="H696" i="33" a="1"/>
  <c r="H696" i="33" s="1"/>
  <c r="H697" i="33" a="1"/>
  <c r="H697" i="33" s="1"/>
  <c r="H698" i="33" a="1"/>
  <c r="H698" i="33" s="1"/>
  <c r="H699" i="33" a="1"/>
  <c r="H699" i="33" s="1"/>
  <c r="H700" i="33" a="1"/>
  <c r="H700" i="33" s="1"/>
  <c r="H701" i="33" a="1"/>
  <c r="H701" i="33" s="1"/>
  <c r="H702" i="33" a="1"/>
  <c r="H702" i="33" s="1"/>
  <c r="H703" i="33" a="1"/>
  <c r="H703" i="33" s="1"/>
  <c r="H704" i="33" a="1"/>
  <c r="H704" i="33" s="1"/>
  <c r="H705" i="33" a="1"/>
  <c r="H705" i="33" s="1"/>
  <c r="H706" i="33" a="1"/>
  <c r="H706" i="33" s="1"/>
  <c r="H707" i="33" a="1"/>
  <c r="H707" i="33" s="1"/>
  <c r="H708" i="33" a="1"/>
  <c r="H708" i="33" s="1"/>
  <c r="H709" i="33" a="1"/>
  <c r="H709" i="33" s="1"/>
  <c r="H710" i="33" a="1"/>
  <c r="H710" i="33" s="1"/>
  <c r="H711" i="33" a="1"/>
  <c r="H711" i="33" s="1"/>
  <c r="H712" i="33" a="1"/>
  <c r="H712" i="33" s="1"/>
  <c r="H713" i="33" a="1"/>
  <c r="H713" i="33" s="1"/>
  <c r="H714" i="33" a="1"/>
  <c r="H714" i="33" s="1"/>
  <c r="H715" i="33" a="1"/>
  <c r="H715" i="33" s="1"/>
  <c r="H716" i="33" a="1"/>
  <c r="H716" i="33" s="1"/>
  <c r="H717" i="33" a="1"/>
  <c r="H717" i="33" s="1"/>
  <c r="H718" i="33" a="1"/>
  <c r="H718" i="33" s="1"/>
  <c r="H719" i="33" a="1"/>
  <c r="H719" i="33" s="1"/>
  <c r="H720" i="33" a="1"/>
  <c r="H720" i="33" s="1"/>
  <c r="H721" i="33" a="1"/>
  <c r="H721" i="33" s="1"/>
  <c r="H722" i="33" a="1"/>
  <c r="H722" i="33" s="1"/>
  <c r="H723" i="33" a="1"/>
  <c r="H723" i="33" s="1"/>
  <c r="H724" i="33" a="1"/>
  <c r="H724" i="33" s="1"/>
  <c r="H725" i="33" a="1"/>
  <c r="H725" i="33" s="1"/>
  <c r="H726" i="33" a="1"/>
  <c r="H726" i="33" s="1"/>
  <c r="H727" i="33" a="1"/>
  <c r="H727" i="33" s="1"/>
  <c r="H728" i="33" a="1"/>
  <c r="H728" i="33" s="1"/>
  <c r="H729" i="33" a="1"/>
  <c r="H729" i="33" s="1"/>
  <c r="H730" i="33" a="1"/>
  <c r="H730" i="33" s="1"/>
  <c r="H731" i="33" a="1"/>
  <c r="H731" i="33" s="1"/>
  <c r="H732" i="33" a="1"/>
  <c r="H732" i="33" s="1"/>
  <c r="H733" i="33" a="1"/>
  <c r="H733" i="33" s="1"/>
  <c r="H734" i="33" a="1"/>
  <c r="H734" i="33" s="1"/>
  <c r="H735" i="33" a="1"/>
  <c r="H735" i="33" s="1"/>
  <c r="H736" i="33" a="1"/>
  <c r="H736" i="33" s="1"/>
  <c r="H737" i="33" a="1"/>
  <c r="H737" i="33" s="1"/>
  <c r="H738" i="33" a="1"/>
  <c r="H738" i="33" s="1"/>
  <c r="H739" i="33" a="1"/>
  <c r="H739" i="33" s="1"/>
  <c r="H740" i="33" a="1"/>
  <c r="H740" i="33" s="1"/>
  <c r="H741" i="33" a="1"/>
  <c r="H741" i="33" s="1"/>
  <c r="H742" i="33" a="1"/>
  <c r="H742" i="33" s="1"/>
  <c r="H743" i="33" a="1"/>
  <c r="H743" i="33" s="1"/>
  <c r="H744" i="33" a="1"/>
  <c r="H744" i="33" s="1"/>
  <c r="H745" i="33" a="1"/>
  <c r="H745" i="33" s="1"/>
  <c r="H746" i="33" a="1"/>
  <c r="H746" i="33" s="1"/>
  <c r="H747" i="33" a="1"/>
  <c r="H747" i="33" s="1"/>
  <c r="H748" i="33" a="1"/>
  <c r="H748" i="33" s="1"/>
  <c r="H749" i="33" a="1"/>
  <c r="H749" i="33" s="1"/>
  <c r="H750" i="33" a="1"/>
  <c r="H750" i="33" s="1"/>
  <c r="H751" i="33" a="1"/>
  <c r="H751" i="33" s="1"/>
  <c r="H752" i="33" a="1"/>
  <c r="H752" i="33" s="1"/>
  <c r="H753" i="33" a="1"/>
  <c r="H753" i="33" s="1"/>
  <c r="H754" i="33" a="1"/>
  <c r="H754" i="33" s="1"/>
  <c r="H755" i="33" a="1"/>
  <c r="H755" i="33" s="1"/>
  <c r="H756" i="33" a="1"/>
  <c r="H756" i="33" s="1"/>
  <c r="H757" i="33" a="1"/>
  <c r="H757" i="33" s="1"/>
  <c r="H758" i="33" a="1"/>
  <c r="H758" i="33" s="1"/>
  <c r="H759" i="33" a="1"/>
  <c r="H759" i="33" s="1"/>
  <c r="H760" i="33" a="1"/>
  <c r="H760" i="33" s="1"/>
  <c r="H761" i="33" a="1"/>
  <c r="H761" i="33" s="1"/>
  <c r="H762" i="33" a="1"/>
  <c r="H762" i="33" s="1"/>
  <c r="H763" i="33" a="1"/>
  <c r="H763" i="33" s="1"/>
  <c r="H764" i="33" a="1"/>
  <c r="H764" i="33" s="1"/>
  <c r="H765" i="33" a="1"/>
  <c r="H765" i="33" s="1"/>
  <c r="H766" i="33" a="1"/>
  <c r="H766" i="33" s="1"/>
  <c r="H767" i="33" a="1"/>
  <c r="H767" i="33" s="1"/>
  <c r="H768" i="33" a="1"/>
  <c r="H768" i="33" s="1"/>
  <c r="H769" i="33" a="1"/>
  <c r="H769" i="33" s="1"/>
  <c r="H770" i="33" a="1"/>
  <c r="H770" i="33" s="1"/>
  <c r="H771" i="33" a="1"/>
  <c r="H771" i="33" s="1"/>
  <c r="H772" i="33" a="1"/>
  <c r="H772" i="33" s="1"/>
  <c r="H773" i="33" a="1"/>
  <c r="H773" i="33" s="1"/>
  <c r="H774" i="33" a="1"/>
  <c r="H774" i="33" s="1"/>
  <c r="H775" i="33" a="1"/>
  <c r="H775" i="33" s="1"/>
  <c r="H776" i="33" a="1"/>
  <c r="H776" i="33" s="1"/>
  <c r="H777" i="33" a="1"/>
  <c r="H777" i="33" s="1"/>
  <c r="H778" i="33" a="1"/>
  <c r="H778" i="33" s="1"/>
  <c r="H779" i="33" a="1"/>
  <c r="H779" i="33" s="1"/>
  <c r="H780" i="33" a="1"/>
  <c r="H780" i="33" s="1"/>
  <c r="H781" i="33" a="1"/>
  <c r="H781" i="33" s="1"/>
  <c r="H782" i="33" a="1"/>
  <c r="H782" i="33" s="1"/>
  <c r="H783" i="33" a="1"/>
  <c r="H783" i="33" s="1"/>
  <c r="H784" i="33" a="1"/>
  <c r="H784" i="33" s="1"/>
  <c r="H785" i="33" a="1"/>
  <c r="H785" i="33" s="1"/>
  <c r="H786" i="33" a="1"/>
  <c r="H786" i="33" s="1"/>
  <c r="H787" i="33" a="1"/>
  <c r="H787" i="33" s="1"/>
  <c r="H788" i="33" a="1"/>
  <c r="H788" i="33" s="1"/>
  <c r="H789" i="33" a="1"/>
  <c r="H789" i="33" s="1"/>
  <c r="H790" i="33" a="1"/>
  <c r="H790" i="33" s="1"/>
  <c r="H791" i="33" a="1"/>
  <c r="H791" i="33" s="1"/>
  <c r="H792" i="33" a="1"/>
  <c r="H792" i="33" s="1"/>
  <c r="H793" i="33" a="1"/>
  <c r="H793" i="33" s="1"/>
  <c r="H794" i="33" a="1"/>
  <c r="H794" i="33" s="1"/>
  <c r="H795" i="33" a="1"/>
  <c r="H795" i="33" s="1"/>
  <c r="H796" i="33" a="1"/>
  <c r="H796" i="33" s="1"/>
  <c r="H797" i="33" a="1"/>
  <c r="H797" i="33" s="1"/>
  <c r="H798" i="33" a="1"/>
  <c r="H798" i="33" s="1"/>
  <c r="H799" i="33" a="1"/>
  <c r="H799" i="33" s="1"/>
  <c r="H800" i="33" a="1"/>
  <c r="H800" i="33" s="1"/>
  <c r="H801" i="33" a="1"/>
  <c r="H801" i="33" s="1"/>
  <c r="H802" i="33" a="1"/>
  <c r="H802" i="33" s="1"/>
  <c r="H803" i="33" a="1"/>
  <c r="H803" i="33" s="1"/>
  <c r="H804" i="33" a="1"/>
  <c r="H804" i="33" s="1"/>
  <c r="H805" i="33" a="1"/>
  <c r="H805" i="33" s="1"/>
  <c r="H806" i="33" a="1"/>
  <c r="H806" i="33" s="1"/>
  <c r="H807" i="33" a="1"/>
  <c r="H807" i="33" s="1"/>
  <c r="H808" i="33" a="1"/>
  <c r="H808" i="33" s="1"/>
  <c r="H809" i="33" a="1"/>
  <c r="H809" i="33" s="1"/>
  <c r="H810" i="33" a="1"/>
  <c r="H810" i="33" s="1"/>
  <c r="H811" i="33" a="1"/>
  <c r="H811" i="33" s="1"/>
  <c r="H812" i="33" a="1"/>
  <c r="H812" i="33" s="1"/>
  <c r="H813" i="33" a="1"/>
  <c r="H813" i="33" s="1"/>
  <c r="H814" i="33" a="1"/>
  <c r="H814" i="33" s="1"/>
  <c r="H815" i="33" a="1"/>
  <c r="H815" i="33" s="1"/>
  <c r="H816" i="33" a="1"/>
  <c r="H816" i="33" s="1"/>
  <c r="H817" i="33" a="1"/>
  <c r="H817" i="33" s="1"/>
  <c r="H818" i="33" a="1"/>
  <c r="H818" i="33" s="1"/>
  <c r="H819" i="33" a="1"/>
  <c r="H819" i="33" s="1"/>
  <c r="H820" i="33" a="1"/>
  <c r="H820" i="33" s="1"/>
  <c r="H821" i="33" a="1"/>
  <c r="H821" i="33" s="1"/>
  <c r="H822" i="33" a="1"/>
  <c r="H822" i="33" s="1"/>
  <c r="H823" i="33" a="1"/>
  <c r="H823" i="33" s="1"/>
  <c r="H824" i="33" a="1"/>
  <c r="H824" i="33" s="1"/>
  <c r="H825" i="33" a="1"/>
  <c r="H825" i="33" s="1"/>
  <c r="H826" i="33" a="1"/>
  <c r="H826" i="33" s="1"/>
  <c r="H827" i="33" a="1"/>
  <c r="H827" i="33" s="1"/>
  <c r="H828" i="33" a="1"/>
  <c r="H828" i="33" s="1"/>
  <c r="H829" i="33" a="1"/>
  <c r="H829" i="33" s="1"/>
  <c r="H830" i="33" a="1"/>
  <c r="H830" i="33" s="1"/>
  <c r="H831" i="33" a="1"/>
  <c r="H831" i="33" s="1"/>
  <c r="H832" i="33" a="1"/>
  <c r="H832" i="33" s="1"/>
  <c r="H833" i="33" a="1"/>
  <c r="H833" i="33" s="1"/>
  <c r="H834" i="33" a="1"/>
  <c r="H834" i="33" s="1"/>
  <c r="H835" i="33" a="1"/>
  <c r="H835" i="33" s="1"/>
  <c r="H836" i="33" a="1"/>
  <c r="H836" i="33" s="1"/>
  <c r="H837" i="33" a="1"/>
  <c r="H837" i="33" s="1"/>
  <c r="H838" i="33" a="1"/>
  <c r="H838" i="33" s="1"/>
  <c r="H839" i="33" a="1"/>
  <c r="H839" i="33" s="1"/>
  <c r="H840" i="33" a="1"/>
  <c r="H840" i="33" s="1"/>
  <c r="H841" i="33" a="1"/>
  <c r="H841" i="33" s="1"/>
  <c r="H842" i="33" a="1"/>
  <c r="H842" i="33" s="1"/>
  <c r="H843" i="33" a="1"/>
  <c r="H843" i="33" s="1"/>
  <c r="H844" i="33" a="1"/>
  <c r="H844" i="33" s="1"/>
  <c r="H845" i="33" a="1"/>
  <c r="H845" i="33" s="1"/>
  <c r="H846" i="33" a="1"/>
  <c r="H846" i="33" s="1"/>
  <c r="H847" i="33" a="1"/>
  <c r="H847" i="33" s="1"/>
  <c r="H848" i="33" a="1"/>
  <c r="H848" i="33" s="1"/>
  <c r="H849" i="33" a="1"/>
  <c r="H849" i="33" s="1"/>
  <c r="H850" i="33" a="1"/>
  <c r="H850" i="33" s="1"/>
  <c r="H851" i="33" a="1"/>
  <c r="H851" i="33" s="1"/>
  <c r="H852" i="33" a="1"/>
  <c r="H852" i="33" s="1"/>
  <c r="H853" i="33" a="1"/>
  <c r="H853" i="33" s="1"/>
  <c r="H854" i="33" a="1"/>
  <c r="H854" i="33" s="1"/>
  <c r="H855" i="33" a="1"/>
  <c r="H855" i="33" s="1"/>
  <c r="H856" i="33" a="1"/>
  <c r="H856" i="33" s="1"/>
  <c r="H857" i="33" a="1"/>
  <c r="H857" i="33" s="1"/>
  <c r="H858" i="33" a="1"/>
  <c r="H858" i="33" s="1"/>
  <c r="H859" i="33" a="1"/>
  <c r="H859" i="33" s="1"/>
  <c r="H860" i="33" a="1"/>
  <c r="H860" i="33" s="1"/>
  <c r="H861" i="33" a="1"/>
  <c r="H861" i="33" s="1"/>
  <c r="H862" i="33" a="1"/>
  <c r="H862" i="33" s="1"/>
  <c r="H863" i="33" a="1"/>
  <c r="H863" i="33" s="1"/>
  <c r="H864" i="33" a="1"/>
  <c r="H864" i="33" s="1"/>
  <c r="H865" i="33" a="1"/>
  <c r="H865" i="33" s="1"/>
  <c r="H866" i="33" a="1"/>
  <c r="H866" i="33" s="1"/>
  <c r="H867" i="33" a="1"/>
  <c r="H867" i="33" s="1"/>
  <c r="H868" i="33" a="1"/>
  <c r="H868" i="33" s="1"/>
  <c r="H869" i="33" a="1"/>
  <c r="H869" i="33" s="1"/>
  <c r="H870" i="33" a="1"/>
  <c r="H870" i="33" s="1"/>
  <c r="H871" i="33" a="1"/>
  <c r="H871" i="33" s="1"/>
  <c r="H872" i="33" a="1"/>
  <c r="H872" i="33" s="1"/>
  <c r="H873" i="33" a="1"/>
  <c r="H873" i="33" s="1"/>
  <c r="H874" i="33" a="1"/>
  <c r="H874" i="33" s="1"/>
  <c r="H875" i="33" a="1"/>
  <c r="H875" i="33" s="1"/>
  <c r="H876" i="33" a="1"/>
  <c r="H876" i="33" s="1"/>
  <c r="H877" i="33" a="1"/>
  <c r="H877" i="33" s="1"/>
  <c r="H878" i="33" a="1"/>
  <c r="H878" i="33" s="1"/>
  <c r="H879" i="33" a="1"/>
  <c r="H879" i="33" s="1"/>
  <c r="H880" i="33" a="1"/>
  <c r="H880" i="33" s="1"/>
  <c r="H881" i="33" a="1"/>
  <c r="H881" i="33" s="1"/>
  <c r="H882" i="33" a="1"/>
  <c r="H882" i="33" s="1"/>
  <c r="H883" i="33" a="1"/>
  <c r="H883" i="33" s="1"/>
  <c r="H884" i="33" a="1"/>
  <c r="H884" i="33" s="1"/>
  <c r="H885" i="33" a="1"/>
  <c r="H885" i="33" s="1"/>
  <c r="H886" i="33" a="1"/>
  <c r="H886" i="33" s="1"/>
  <c r="H887" i="33" a="1"/>
  <c r="H887" i="33" s="1"/>
  <c r="H888" i="33" a="1"/>
  <c r="H888" i="33" s="1"/>
  <c r="H889" i="33" a="1"/>
  <c r="H889" i="33" s="1"/>
  <c r="H890" i="33" a="1"/>
  <c r="H890" i="33" s="1"/>
  <c r="H891" i="33" a="1"/>
  <c r="H891" i="33" s="1"/>
  <c r="H892" i="33" a="1"/>
  <c r="H892" i="33" s="1"/>
  <c r="H893" i="33" a="1"/>
  <c r="H893" i="33" s="1"/>
  <c r="H894" i="33" a="1"/>
  <c r="H894" i="33" s="1"/>
  <c r="H895" i="33" a="1"/>
  <c r="H895" i="33" s="1"/>
  <c r="H896" i="33" a="1"/>
  <c r="H896" i="33" s="1"/>
  <c r="H897" i="33" a="1"/>
  <c r="H897" i="33" s="1"/>
  <c r="H898" i="33" a="1"/>
  <c r="H898" i="33" s="1"/>
  <c r="H899" i="33" a="1"/>
  <c r="H899" i="33" s="1"/>
  <c r="H900" i="33" a="1"/>
  <c r="H900" i="33" s="1"/>
  <c r="H901" i="33" a="1"/>
  <c r="H901" i="33" s="1"/>
  <c r="H902" i="33" a="1"/>
  <c r="H902" i="33" s="1"/>
  <c r="H903" i="33" a="1"/>
  <c r="H903" i="33" s="1"/>
  <c r="H904" i="33" a="1"/>
  <c r="H904" i="33" s="1"/>
  <c r="H905" i="33" a="1"/>
  <c r="H905" i="33" s="1"/>
  <c r="H906" i="33" a="1"/>
  <c r="H906" i="33" s="1"/>
  <c r="H907" i="33" a="1"/>
  <c r="H907" i="33" s="1"/>
  <c r="H908" i="33" a="1"/>
  <c r="H908" i="33" s="1"/>
  <c r="H909" i="33" a="1"/>
  <c r="H909" i="33" s="1"/>
  <c r="H910" i="33" a="1"/>
  <c r="H910" i="33" s="1"/>
  <c r="H911" i="33" a="1"/>
  <c r="H911" i="33" s="1"/>
  <c r="H912" i="33" a="1"/>
  <c r="H912" i="33" s="1"/>
  <c r="H913" i="33" a="1"/>
  <c r="H913" i="33" s="1"/>
  <c r="H914" i="33" a="1"/>
  <c r="H914" i="33" s="1"/>
  <c r="H915" i="33" a="1"/>
  <c r="H915" i="33" s="1"/>
  <c r="H916" i="33" a="1"/>
  <c r="H916" i="33" s="1"/>
  <c r="H917" i="33" a="1"/>
  <c r="H917" i="33" s="1"/>
  <c r="H918" i="33" a="1"/>
  <c r="H918" i="33" s="1"/>
  <c r="H919" i="33" a="1"/>
  <c r="H919" i="33" s="1"/>
  <c r="H920" i="33" a="1"/>
  <c r="H920" i="33" s="1"/>
  <c r="H921" i="33" a="1"/>
  <c r="H921" i="33" s="1"/>
  <c r="H922" i="33" a="1"/>
  <c r="H922" i="33" s="1"/>
  <c r="H923" i="33" a="1"/>
  <c r="H923" i="33" s="1"/>
  <c r="H924" i="33" a="1"/>
  <c r="H924" i="33" s="1"/>
  <c r="H925" i="33" a="1"/>
  <c r="H925" i="33" s="1"/>
  <c r="H926" i="33" a="1"/>
  <c r="H926" i="33" s="1"/>
  <c r="H927" i="33" a="1"/>
  <c r="H927" i="33" s="1"/>
  <c r="H928" i="33" a="1"/>
  <c r="H928" i="33" s="1"/>
  <c r="H929" i="33" a="1"/>
  <c r="H929" i="33" s="1"/>
  <c r="H930" i="33" a="1"/>
  <c r="H930" i="33" s="1"/>
  <c r="H931" i="33" a="1"/>
  <c r="H931" i="33" s="1"/>
  <c r="H932" i="33" a="1"/>
  <c r="H932" i="33" s="1"/>
  <c r="H933" i="33" a="1"/>
  <c r="H933" i="33" s="1"/>
  <c r="H934" i="33" a="1"/>
  <c r="H934" i="33" s="1"/>
  <c r="H935" i="33" a="1"/>
  <c r="H935" i="33" s="1"/>
  <c r="H936" i="33" a="1"/>
  <c r="H936" i="33" s="1"/>
  <c r="H937" i="33" a="1"/>
  <c r="H937" i="33" s="1"/>
  <c r="H938" i="33" a="1"/>
  <c r="H938" i="33" s="1"/>
  <c r="H939" i="33" a="1"/>
  <c r="H939" i="33" s="1"/>
  <c r="H940" i="33" a="1"/>
  <c r="H940" i="33" s="1"/>
  <c r="H941" i="33" a="1"/>
  <c r="H941" i="33" s="1"/>
  <c r="H942" i="33" a="1"/>
  <c r="H942" i="33" s="1"/>
  <c r="H943" i="33" a="1"/>
  <c r="H943" i="33" s="1"/>
  <c r="H944" i="33" a="1"/>
  <c r="H944" i="33" s="1"/>
  <c r="H945" i="33" a="1"/>
  <c r="H945" i="33" s="1"/>
  <c r="H946" i="33" a="1"/>
  <c r="H946" i="33" s="1"/>
  <c r="H947" i="33" a="1"/>
  <c r="H947" i="33" s="1"/>
  <c r="H948" i="33" a="1"/>
  <c r="H948" i="33" s="1"/>
  <c r="H949" i="33" a="1"/>
  <c r="H949" i="33" s="1"/>
  <c r="H950" i="33" a="1"/>
  <c r="H950" i="33" s="1"/>
  <c r="H951" i="33" a="1"/>
  <c r="H951" i="33" s="1"/>
  <c r="H952" i="33" a="1"/>
  <c r="H952" i="33" s="1"/>
  <c r="H953" i="33" a="1"/>
  <c r="H953" i="33" s="1"/>
  <c r="H954" i="33" a="1"/>
  <c r="H954" i="33" s="1"/>
  <c r="H955" i="33" a="1"/>
  <c r="H955" i="33" s="1"/>
  <c r="H956" i="33" a="1"/>
  <c r="H956" i="33" s="1"/>
  <c r="H957" i="33" a="1"/>
  <c r="H957" i="33" s="1"/>
  <c r="H958" i="33" a="1"/>
  <c r="H958" i="33" s="1"/>
  <c r="H959" i="33" a="1"/>
  <c r="H959" i="33" s="1"/>
  <c r="H960" i="33" a="1"/>
  <c r="H960" i="33" s="1"/>
  <c r="H961" i="33" a="1"/>
  <c r="H961" i="33" s="1"/>
  <c r="H962" i="33" a="1"/>
  <c r="H962" i="33" s="1"/>
  <c r="H963" i="33" a="1"/>
  <c r="H963" i="33" s="1"/>
  <c r="H964" i="33" a="1"/>
  <c r="H964" i="33" s="1"/>
  <c r="H965" i="33" a="1"/>
  <c r="H965" i="33" s="1"/>
  <c r="H966" i="33" a="1"/>
  <c r="H966" i="33" s="1"/>
  <c r="H967" i="33" a="1"/>
  <c r="H967" i="33" s="1"/>
  <c r="H968" i="33" a="1"/>
  <c r="H968" i="33" s="1"/>
  <c r="H969" i="33" a="1"/>
  <c r="H969" i="33" s="1"/>
  <c r="H970" i="33" a="1"/>
  <c r="H970" i="33" s="1"/>
  <c r="H971" i="33" a="1"/>
  <c r="H971" i="33" s="1"/>
  <c r="H972" i="33" a="1"/>
  <c r="H972" i="33" s="1"/>
  <c r="H973" i="33" a="1"/>
  <c r="H973" i="33" s="1"/>
  <c r="H974" i="33" a="1"/>
  <c r="H974" i="33" s="1"/>
  <c r="H975" i="33" a="1"/>
  <c r="H975" i="33" s="1"/>
  <c r="H976" i="33" a="1"/>
  <c r="H976" i="33" s="1"/>
  <c r="H977" i="33" a="1"/>
  <c r="H977" i="33" s="1"/>
  <c r="H978" i="33" a="1"/>
  <c r="H978" i="33" s="1"/>
  <c r="H979" i="33" a="1"/>
  <c r="H979" i="33" s="1"/>
  <c r="H980" i="33" a="1"/>
  <c r="H980" i="33" s="1"/>
  <c r="H981" i="33" a="1"/>
  <c r="H981" i="33" s="1"/>
  <c r="H982" i="33" a="1"/>
  <c r="H982" i="33" s="1"/>
  <c r="H983" i="33" a="1"/>
  <c r="H983" i="33" s="1"/>
  <c r="H984" i="33" a="1"/>
  <c r="H984" i="33" s="1"/>
  <c r="H985" i="33" a="1"/>
  <c r="H985" i="33" s="1"/>
  <c r="H986" i="33" a="1"/>
  <c r="H986" i="33" s="1"/>
  <c r="H987" i="33" a="1"/>
  <c r="H987" i="33" s="1"/>
  <c r="H988" i="33" a="1"/>
  <c r="H988" i="33" s="1"/>
  <c r="H989" i="33" a="1"/>
  <c r="H989" i="33" s="1"/>
  <c r="H990" i="33" a="1"/>
  <c r="H990" i="33" s="1"/>
  <c r="H991" i="33" a="1"/>
  <c r="H991" i="33" s="1"/>
  <c r="H992" i="33" a="1"/>
  <c r="H992" i="33" s="1"/>
  <c r="H993" i="33" a="1"/>
  <c r="H993" i="33" s="1"/>
  <c r="H994" i="33" a="1"/>
  <c r="H994" i="33" s="1"/>
  <c r="H995" i="33" a="1"/>
  <c r="H995" i="33" s="1"/>
  <c r="H996" i="33" a="1"/>
  <c r="H996" i="33" s="1"/>
  <c r="H997" i="33" a="1"/>
  <c r="H997" i="33" s="1"/>
  <c r="H998" i="33" a="1"/>
  <c r="H998" i="33" s="1"/>
  <c r="H999" i="33" a="1"/>
  <c r="H999" i="33" s="1"/>
  <c r="H1000" i="33" a="1"/>
  <c r="H1000" i="33" s="1"/>
  <c r="H1001" i="33" a="1"/>
  <c r="H1001" i="33" s="1"/>
  <c r="H1002" i="33" a="1"/>
  <c r="H1002" i="33" s="1"/>
  <c r="H1003" i="33" a="1"/>
  <c r="H1003" i="33" s="1"/>
  <c r="H1004" i="33" a="1"/>
  <c r="H1004" i="33" s="1"/>
  <c r="H1005" i="33" a="1"/>
  <c r="H1005" i="33" s="1"/>
  <c r="H1006" i="33" a="1"/>
  <c r="H1006" i="33" s="1"/>
  <c r="H1007" i="33" a="1"/>
  <c r="H1007" i="33" s="1"/>
  <c r="H1008" i="33" a="1"/>
  <c r="H1008" i="33" s="1"/>
  <c r="H1009" i="33" a="1"/>
  <c r="H1009" i="33" s="1"/>
  <c r="H1010" i="33" a="1"/>
  <c r="H1010" i="33" s="1"/>
  <c r="H1011" i="33" a="1"/>
  <c r="H1011" i="33" s="1"/>
  <c r="H1012" i="33" a="1"/>
  <c r="H1012" i="33" s="1"/>
  <c r="H1013" i="33" a="1"/>
  <c r="H1013" i="33" s="1"/>
  <c r="H1014" i="33" a="1"/>
  <c r="H1014" i="33" s="1"/>
  <c r="H1015" i="33" a="1"/>
  <c r="H1015" i="33" s="1"/>
  <c r="H1016" i="33" a="1"/>
  <c r="H1016" i="33" s="1"/>
  <c r="H1017" i="33" a="1"/>
  <c r="H1017" i="33" s="1"/>
  <c r="H1018" i="33" a="1"/>
  <c r="H1018" i="33" s="1"/>
  <c r="H1019" i="33" a="1"/>
  <c r="H1019" i="33" s="1"/>
  <c r="H1020" i="33" a="1"/>
  <c r="H1020" i="33" s="1"/>
  <c r="H1021" i="33" a="1"/>
  <c r="H1021" i="33" s="1"/>
  <c r="H1022" i="33" a="1"/>
  <c r="H1022" i="33" s="1"/>
  <c r="H1023" i="33" a="1"/>
  <c r="H1023" i="33" s="1"/>
  <c r="H1024" i="33" a="1"/>
  <c r="H1024" i="33" s="1"/>
  <c r="H1025" i="33" a="1"/>
  <c r="H1025" i="33" s="1"/>
  <c r="H1026" i="33" a="1"/>
  <c r="H1026" i="33" s="1"/>
  <c r="H1027" i="33" a="1"/>
  <c r="H1027" i="33" s="1"/>
  <c r="H1028" i="33" a="1"/>
  <c r="H1028" i="33" s="1"/>
  <c r="H1029" i="33" a="1"/>
  <c r="H1029" i="33" s="1"/>
  <c r="H1030" i="33" a="1"/>
  <c r="H1030" i="33" s="1"/>
  <c r="H1031" i="33" a="1"/>
  <c r="H1031" i="33" s="1"/>
  <c r="H1032" i="33" a="1"/>
  <c r="H1032" i="33" s="1"/>
  <c r="H1033" i="33" a="1"/>
  <c r="H1033" i="33" s="1"/>
  <c r="H1034" i="33" a="1"/>
  <c r="H1034" i="33" s="1"/>
  <c r="H1035" i="33" a="1"/>
  <c r="H1035" i="33" s="1"/>
  <c r="H1036" i="33" a="1"/>
  <c r="H1036" i="33" s="1"/>
  <c r="H1037" i="33" a="1"/>
  <c r="H1037" i="33" s="1"/>
  <c r="H1038" i="33" a="1"/>
  <c r="H1038" i="33" s="1"/>
  <c r="H1039" i="33" a="1"/>
  <c r="H1039" i="33" s="1"/>
  <c r="H1040" i="33" a="1"/>
  <c r="H1040" i="33" s="1"/>
  <c r="H1041" i="33" a="1"/>
  <c r="H1041" i="33" s="1"/>
  <c r="H1042" i="33" a="1"/>
  <c r="H1042" i="33" s="1"/>
  <c r="H1043" i="33" a="1"/>
  <c r="H1043" i="33" s="1"/>
  <c r="H1044" i="33" a="1"/>
  <c r="H1044" i="33" s="1"/>
  <c r="H1045" i="33" a="1"/>
  <c r="H1045" i="33" s="1"/>
  <c r="H1046" i="33" a="1"/>
  <c r="H1046" i="33" s="1"/>
  <c r="H1047" i="33" a="1"/>
  <c r="H1047" i="33" s="1"/>
  <c r="H1048" i="33" a="1"/>
  <c r="H1048" i="33" s="1"/>
  <c r="H1049" i="33" a="1"/>
  <c r="H1049" i="33" s="1"/>
  <c r="H1050" i="33" a="1"/>
  <c r="H1050" i="33" s="1"/>
  <c r="H1051" i="33" a="1"/>
  <c r="H1051" i="33" s="1"/>
  <c r="H1052" i="33" a="1"/>
  <c r="H1052" i="33" s="1"/>
  <c r="H1053" i="33" a="1"/>
  <c r="H1053" i="33" s="1"/>
  <c r="H1054" i="33" a="1"/>
  <c r="H1054" i="33" s="1"/>
  <c r="H1055" i="33" a="1"/>
  <c r="H1055" i="33" s="1"/>
  <c r="H1056" i="33" a="1"/>
  <c r="H1056" i="33" s="1"/>
  <c r="H1057" i="33" a="1"/>
  <c r="H1057" i="33" s="1"/>
  <c r="H1058" i="33" a="1"/>
  <c r="H1058" i="33" s="1"/>
  <c r="H1059" i="33" a="1"/>
  <c r="H1059" i="33" s="1"/>
  <c r="H1060" i="33" a="1"/>
  <c r="H1060" i="33" s="1"/>
  <c r="H1061" i="33" a="1"/>
  <c r="H1061" i="33" s="1"/>
  <c r="H1062" i="33" a="1"/>
  <c r="H1062" i="33" s="1"/>
  <c r="H1063" i="33" a="1"/>
  <c r="H1063" i="33" s="1"/>
  <c r="H1064" i="33" a="1"/>
  <c r="H1064" i="33" s="1"/>
  <c r="H1065" i="33" a="1"/>
  <c r="H1065" i="33" s="1"/>
  <c r="H1066" i="33" a="1"/>
  <c r="H1066" i="33" s="1"/>
  <c r="H1067" i="33" a="1"/>
  <c r="H1067" i="33" s="1"/>
  <c r="H1068" i="33" a="1"/>
  <c r="H1068" i="33" s="1"/>
  <c r="H1069" i="33" a="1"/>
  <c r="H1069" i="33" s="1"/>
  <c r="H1070" i="33" a="1"/>
  <c r="H1070" i="33" s="1"/>
  <c r="H1071" i="33" a="1"/>
  <c r="H1071" i="33" s="1"/>
  <c r="H1072" i="33" a="1"/>
  <c r="H1072" i="33" s="1"/>
  <c r="H1073" i="33" a="1"/>
  <c r="H1073" i="33" s="1"/>
  <c r="H1074" i="33" a="1"/>
  <c r="H1074" i="33" s="1"/>
  <c r="H1075" i="33" a="1"/>
  <c r="H1075" i="33" s="1"/>
  <c r="H1076" i="33" a="1"/>
  <c r="H1076" i="33" s="1"/>
  <c r="H1077" i="33" a="1"/>
  <c r="H1077" i="33" s="1"/>
  <c r="H1078" i="33" a="1"/>
  <c r="H1078" i="33" s="1"/>
  <c r="H1079" i="33" a="1"/>
  <c r="H1079" i="33" s="1"/>
  <c r="H1080" i="33" a="1"/>
  <c r="H1080" i="33" s="1"/>
  <c r="H1081" i="33" a="1"/>
  <c r="H1081" i="33" s="1"/>
  <c r="H1082" i="33" a="1"/>
  <c r="H1082" i="33" s="1"/>
  <c r="H1083" i="33" a="1"/>
  <c r="H1083" i="33" s="1"/>
  <c r="H1084" i="33" a="1"/>
  <c r="H1084" i="33" s="1"/>
  <c r="H1085" i="33" a="1"/>
  <c r="H1085" i="33" s="1"/>
  <c r="H1086" i="33" a="1"/>
  <c r="H1086" i="33" s="1"/>
  <c r="H1087" i="33" a="1"/>
  <c r="H1087" i="33" s="1"/>
  <c r="H1088" i="33" a="1"/>
  <c r="H1088" i="33" s="1"/>
  <c r="H1089" i="33" a="1"/>
  <c r="H1089" i="33" s="1"/>
  <c r="H1090" i="33" a="1"/>
  <c r="H1090" i="33" s="1"/>
  <c r="H1091" i="33" a="1"/>
  <c r="H1091" i="33" s="1"/>
  <c r="H1092" i="33" a="1"/>
  <c r="H1092" i="33" s="1"/>
  <c r="H1093" i="33" a="1"/>
  <c r="H1093" i="33" s="1"/>
  <c r="H1094" i="33" a="1"/>
  <c r="H1094" i="33" s="1"/>
  <c r="H1095" i="33" a="1"/>
  <c r="H1095" i="33" s="1"/>
  <c r="H1096" i="33" a="1"/>
  <c r="H1096" i="33" s="1"/>
  <c r="H1097" i="33" a="1"/>
  <c r="H1097" i="33" s="1"/>
  <c r="H1098" i="33" a="1"/>
  <c r="H1098" i="33" s="1"/>
  <c r="H1099" i="33" a="1"/>
  <c r="H1099" i="33" s="1"/>
  <c r="H1100" i="33" a="1"/>
  <c r="H1100" i="33" s="1"/>
  <c r="H1101" i="33" a="1"/>
  <c r="H1101" i="33" s="1"/>
  <c r="H1102" i="33" a="1"/>
  <c r="H1102" i="33" s="1"/>
  <c r="H1103" i="33" a="1"/>
  <c r="H1103" i="33" s="1"/>
  <c r="H1104" i="33" a="1"/>
  <c r="H1104" i="33" s="1"/>
  <c r="H1105" i="33" a="1"/>
  <c r="H1105" i="33" s="1"/>
  <c r="H1106" i="33" a="1"/>
  <c r="H1106" i="33" s="1"/>
  <c r="H1107" i="33" a="1"/>
  <c r="H1107" i="33" s="1"/>
  <c r="H1108" i="33" a="1"/>
  <c r="H1108" i="33" s="1"/>
  <c r="H1109" i="33" a="1"/>
  <c r="H1109" i="33" s="1"/>
  <c r="H1110" i="33" a="1"/>
  <c r="H1110" i="33" s="1"/>
  <c r="H1111" i="33" a="1"/>
  <c r="H1111" i="33" s="1"/>
  <c r="H1112" i="33" a="1"/>
  <c r="H1112" i="33" s="1"/>
  <c r="H1113" i="33" a="1"/>
  <c r="H1113" i="33" s="1"/>
  <c r="H1114" i="33" a="1"/>
  <c r="H1114" i="33" s="1"/>
  <c r="H1115" i="33" a="1"/>
  <c r="H1115" i="33" s="1"/>
  <c r="H1116" i="33" a="1"/>
  <c r="H1116" i="33" s="1"/>
  <c r="H1117" i="33" a="1"/>
  <c r="H1117" i="33" s="1"/>
  <c r="H1118" i="33" a="1"/>
  <c r="H1118" i="33" s="1"/>
  <c r="H1119" i="33" a="1"/>
  <c r="H1119" i="33" s="1"/>
  <c r="H1120" i="33" a="1"/>
  <c r="H1120" i="33" s="1"/>
  <c r="H1121" i="33" a="1"/>
  <c r="H1121" i="33" s="1"/>
  <c r="H1122" i="33" a="1"/>
  <c r="H1122" i="33" s="1"/>
  <c r="H1123" i="33" a="1"/>
  <c r="H1123" i="33" s="1"/>
  <c r="H1124" i="33" a="1"/>
  <c r="H1124" i="33" s="1"/>
  <c r="H1125" i="33" a="1"/>
  <c r="H1125" i="33" s="1"/>
  <c r="H1126" i="33" a="1"/>
  <c r="H1126" i="33" s="1"/>
  <c r="H1127" i="33" a="1"/>
  <c r="H1127" i="33" s="1"/>
  <c r="H1128" i="33" a="1"/>
  <c r="H1128" i="33" s="1"/>
  <c r="H1129" i="33" a="1"/>
  <c r="H1129" i="33" s="1"/>
  <c r="H1130" i="33" a="1"/>
  <c r="H1130" i="33" s="1"/>
  <c r="H1131" i="33" a="1"/>
  <c r="H1131" i="33" s="1"/>
  <c r="H1132" i="33" a="1"/>
  <c r="H1132" i="33" s="1"/>
  <c r="H1133" i="33" a="1"/>
  <c r="H1133" i="33" s="1"/>
  <c r="H1134" i="33" a="1"/>
  <c r="H1134" i="33" s="1"/>
  <c r="H1135" i="33" a="1"/>
  <c r="H1135" i="33" s="1"/>
  <c r="H1136" i="33" a="1"/>
  <c r="H1136" i="33" s="1"/>
  <c r="H1137" i="33" a="1"/>
  <c r="H1137" i="33" s="1"/>
  <c r="H1138" i="33" a="1"/>
  <c r="H1138" i="33" s="1"/>
  <c r="H1139" i="33" a="1"/>
  <c r="H1139" i="33" s="1"/>
  <c r="H1140" i="33" a="1"/>
  <c r="H1140" i="33" s="1"/>
  <c r="H1141" i="33" a="1"/>
  <c r="H1141" i="33" s="1"/>
  <c r="H1142" i="33" a="1"/>
  <c r="H1142" i="33" s="1"/>
  <c r="H1143" i="33" a="1"/>
  <c r="H1143" i="33" s="1"/>
  <c r="H1144" i="33" a="1"/>
  <c r="H1144" i="33" s="1"/>
  <c r="H1145" i="33" a="1"/>
  <c r="H1145" i="33" s="1"/>
  <c r="H1146" i="33" a="1"/>
  <c r="H1146" i="33" s="1"/>
  <c r="H1147" i="33" a="1"/>
  <c r="H1147" i="33" s="1"/>
  <c r="H1148" i="33" a="1"/>
  <c r="H1148" i="33" s="1"/>
  <c r="H1149" i="33" a="1"/>
  <c r="H1149" i="33" s="1"/>
  <c r="H1150" i="33" a="1"/>
  <c r="H1150" i="33" s="1"/>
  <c r="H1151" i="33" a="1"/>
  <c r="H1151" i="33" s="1"/>
  <c r="H1152" i="33" a="1"/>
  <c r="H1152" i="33" s="1"/>
  <c r="H1153" i="33" a="1"/>
  <c r="H1153" i="33" s="1"/>
  <c r="H1154" i="33" a="1"/>
  <c r="H1154" i="33" s="1"/>
  <c r="H1155" i="33" a="1"/>
  <c r="H1155" i="33" s="1"/>
  <c r="H1156" i="33" a="1"/>
  <c r="H1156" i="33" s="1"/>
  <c r="H1157" i="33" a="1"/>
  <c r="H1157" i="33" s="1"/>
  <c r="H1158" i="33" a="1"/>
  <c r="H1158" i="33" s="1"/>
  <c r="H1159" i="33" a="1"/>
  <c r="H1159" i="33" s="1"/>
  <c r="H1160" i="33" a="1"/>
  <c r="H1160" i="33" s="1"/>
  <c r="H1161" i="33" a="1"/>
  <c r="H1161" i="33" s="1"/>
  <c r="H1162" i="33" a="1"/>
  <c r="H1162" i="33" s="1"/>
  <c r="H1163" i="33" a="1"/>
  <c r="H1163" i="33" s="1"/>
  <c r="H1164" i="33" a="1"/>
  <c r="H1164" i="33" s="1"/>
  <c r="H1165" i="33" a="1"/>
  <c r="H1165" i="33" s="1"/>
  <c r="H1166" i="33" a="1"/>
  <c r="H1166" i="33" s="1"/>
  <c r="H1167" i="33" a="1"/>
  <c r="H1167" i="33" s="1"/>
  <c r="H1168" i="33" a="1"/>
  <c r="H1168" i="33" s="1"/>
  <c r="H1169" i="33" a="1"/>
  <c r="H1169" i="33" s="1"/>
  <c r="H1170" i="33" a="1"/>
  <c r="H1170" i="33" s="1"/>
  <c r="H1171" i="33" a="1"/>
  <c r="H1171" i="33" s="1"/>
  <c r="H1172" i="33" a="1"/>
  <c r="H1172" i="33" s="1"/>
  <c r="H1173" i="33" a="1"/>
  <c r="H1173" i="33" s="1"/>
  <c r="H1174" i="33" a="1"/>
  <c r="H1174" i="33" s="1"/>
  <c r="H1175" i="33" a="1"/>
  <c r="H1175" i="33" s="1"/>
  <c r="H1176" i="33" a="1"/>
  <c r="H1176" i="33" s="1"/>
  <c r="H1177" i="33" a="1"/>
  <c r="H1177" i="33" s="1"/>
  <c r="H1178" i="33" a="1"/>
  <c r="H1178" i="33" s="1"/>
  <c r="H1179" i="33" a="1"/>
  <c r="H1179" i="33" s="1"/>
  <c r="H1180" i="33" a="1"/>
  <c r="H1180" i="33" s="1"/>
  <c r="H1181" i="33" a="1"/>
  <c r="H1181" i="33" s="1"/>
  <c r="H1182" i="33" a="1"/>
  <c r="H1182" i="33" s="1"/>
  <c r="H1183" i="33" a="1"/>
  <c r="H1183" i="33" s="1"/>
  <c r="H1184" i="33" a="1"/>
  <c r="H1184" i="33" s="1"/>
  <c r="H1185" i="33" a="1"/>
  <c r="H1185" i="33" s="1"/>
  <c r="H1186" i="33" a="1"/>
  <c r="H1186" i="33" s="1"/>
  <c r="H1187" i="33" a="1"/>
  <c r="H1187" i="33" s="1"/>
  <c r="H1188" i="33" a="1"/>
  <c r="H1188" i="33" s="1"/>
  <c r="H1189" i="33" a="1"/>
  <c r="H1189" i="33" s="1"/>
  <c r="H1190" i="33" a="1"/>
  <c r="H1190" i="33" s="1"/>
  <c r="H1191" i="33" a="1"/>
  <c r="H1191" i="33" s="1"/>
  <c r="H1192" i="33" a="1"/>
  <c r="H1192" i="33" s="1"/>
  <c r="H1193" i="33" a="1"/>
  <c r="H1193" i="33" s="1"/>
  <c r="H1194" i="33" a="1"/>
  <c r="H1194" i="33" s="1"/>
  <c r="H1195" i="33" a="1"/>
  <c r="H1195" i="33" s="1"/>
  <c r="H1196" i="33" a="1"/>
  <c r="H1196" i="33" s="1"/>
  <c r="H1197" i="33" a="1"/>
  <c r="H1197" i="33" s="1"/>
  <c r="H1198" i="33" a="1"/>
  <c r="H1198" i="33" s="1"/>
  <c r="H1199" i="33" a="1"/>
  <c r="H1199" i="33" s="1"/>
  <c r="H1200" i="33" a="1"/>
  <c r="H1200" i="33" s="1"/>
  <c r="H1201" i="33" a="1"/>
  <c r="H1201" i="33" s="1"/>
  <c r="H1202" i="33" a="1"/>
  <c r="H1202" i="33" s="1"/>
  <c r="H1203" i="33" a="1"/>
  <c r="H1203" i="33" s="1"/>
  <c r="H1204" i="33" a="1"/>
  <c r="H1204" i="33" s="1"/>
  <c r="H1205" i="33" a="1"/>
  <c r="H1205" i="33" s="1"/>
  <c r="H1206" i="33" a="1"/>
  <c r="H1206" i="33" s="1"/>
  <c r="H1207" i="33" a="1"/>
  <c r="H1207" i="33" s="1"/>
  <c r="H1208" i="33" a="1"/>
  <c r="H1208" i="33" s="1"/>
  <c r="H1209" i="33" a="1"/>
  <c r="H1209" i="33" s="1"/>
  <c r="H1210" i="33" a="1"/>
  <c r="H1210" i="33" s="1"/>
  <c r="H1211" i="33" a="1"/>
  <c r="H1211" i="33" s="1"/>
  <c r="H1212" i="33" a="1"/>
  <c r="H1212" i="33" s="1"/>
  <c r="H1213" i="33" a="1"/>
  <c r="H1213" i="33" s="1"/>
  <c r="H1214" i="33" a="1"/>
  <c r="H1214" i="33" s="1"/>
  <c r="H1215" i="33" a="1"/>
  <c r="H1215" i="33" s="1"/>
  <c r="H1216" i="33" a="1"/>
  <c r="H1216" i="33" s="1"/>
  <c r="H1217" i="33" a="1"/>
  <c r="H1217" i="33" s="1"/>
  <c r="H1218" i="33" a="1"/>
  <c r="H1218" i="33" s="1"/>
  <c r="H1219" i="33" a="1"/>
  <c r="H1219" i="33" s="1"/>
  <c r="H1220" i="33" a="1"/>
  <c r="H1220" i="33" s="1"/>
  <c r="H1221" i="33" a="1"/>
  <c r="H1221" i="33" s="1"/>
  <c r="H1222" i="33" a="1"/>
  <c r="H1222" i="33" s="1"/>
  <c r="H1223" i="33" a="1"/>
  <c r="H1223" i="33" s="1"/>
  <c r="H1224" i="33" a="1"/>
  <c r="H1224" i="33" s="1"/>
  <c r="H1225" i="33" a="1"/>
  <c r="H1225" i="33" s="1"/>
  <c r="H1226" i="33" a="1"/>
  <c r="H1226" i="33" s="1"/>
  <c r="H1227" i="33" a="1"/>
  <c r="H1227" i="33" s="1"/>
  <c r="H1228" i="33" a="1"/>
  <c r="H1228" i="33" s="1"/>
  <c r="H1229" i="33" a="1"/>
  <c r="H1229" i="33" s="1"/>
  <c r="H1230" i="33" a="1"/>
  <c r="H1230" i="33" s="1"/>
  <c r="H1231" i="33" a="1"/>
  <c r="H1231" i="33" s="1"/>
  <c r="H1232" i="33" a="1"/>
  <c r="H1232" i="33" s="1"/>
  <c r="H1233" i="33" a="1"/>
  <c r="H1233" i="33" s="1"/>
  <c r="H1234" i="33" a="1"/>
  <c r="H1234" i="33" s="1"/>
  <c r="H1235" i="33" a="1"/>
  <c r="H1235" i="33" s="1"/>
  <c r="H1236" i="33" a="1"/>
  <c r="H1236" i="33" s="1"/>
  <c r="H1237" i="33" a="1"/>
  <c r="H1237" i="33" s="1"/>
  <c r="H1238" i="33" a="1"/>
  <c r="H1238" i="33" s="1"/>
  <c r="H1239" i="33" a="1"/>
  <c r="H1239" i="33" s="1"/>
  <c r="H1240" i="33" a="1"/>
  <c r="H1240" i="33" s="1"/>
  <c r="H1241" i="33" a="1"/>
  <c r="H1241" i="33" s="1"/>
  <c r="H1242" i="33" a="1"/>
  <c r="H1242" i="33" s="1"/>
  <c r="H1243" i="33" a="1"/>
  <c r="H1243" i="33" s="1"/>
  <c r="H1244" i="33" a="1"/>
  <c r="H1244" i="33" s="1"/>
  <c r="H1245" i="33" a="1"/>
  <c r="H1245" i="33" s="1"/>
  <c r="H1246" i="33" a="1"/>
  <c r="H1246" i="33" s="1"/>
  <c r="H1247" i="33" a="1"/>
  <c r="H1247" i="33" s="1"/>
  <c r="H1248" i="33" a="1"/>
  <c r="H1248" i="33" s="1"/>
  <c r="H1249" i="33" a="1"/>
  <c r="H1249" i="33" s="1"/>
  <c r="H1250" i="33" a="1"/>
  <c r="H1250" i="33" s="1"/>
  <c r="H1251" i="33" a="1"/>
  <c r="H1251" i="33" s="1"/>
  <c r="H1252" i="33" a="1"/>
  <c r="H1252" i="33" s="1"/>
  <c r="H1253" i="33" a="1"/>
  <c r="H1253" i="33" s="1"/>
  <c r="H1254" i="33" a="1"/>
  <c r="H1254" i="33" s="1"/>
  <c r="H1255" i="33" a="1"/>
  <c r="H1255" i="33" s="1"/>
  <c r="H1256" i="33" a="1"/>
  <c r="H1256" i="33" s="1"/>
  <c r="H1257" i="33" a="1"/>
  <c r="H1257" i="33" s="1"/>
  <c r="H1258" i="33" a="1"/>
  <c r="H1258" i="33" s="1"/>
  <c r="H1259" i="33" a="1"/>
  <c r="H1259" i="33" s="1"/>
  <c r="H1260" i="33" a="1"/>
  <c r="H1260" i="33" s="1"/>
  <c r="H1261" i="33" a="1"/>
  <c r="H1261" i="33" s="1"/>
  <c r="H1262" i="33" a="1"/>
  <c r="H1262" i="33" s="1"/>
  <c r="H1263" i="33" a="1"/>
  <c r="H1263" i="33" s="1"/>
  <c r="H1264" i="33" a="1"/>
  <c r="H1264" i="33" s="1"/>
  <c r="H1265" i="33" a="1"/>
  <c r="H1265" i="33" s="1"/>
  <c r="H1266" i="33" a="1"/>
  <c r="H1266" i="33" s="1"/>
  <c r="H1267" i="33" a="1"/>
  <c r="H1267" i="33" s="1"/>
  <c r="H1268" i="33" a="1"/>
  <c r="H1268" i="33" s="1"/>
  <c r="H1269" i="33" a="1"/>
  <c r="H1269" i="33" s="1"/>
  <c r="H1270" i="33" a="1"/>
  <c r="H1270" i="33" s="1"/>
  <c r="H1271" i="33" a="1"/>
  <c r="H1271" i="33" s="1"/>
  <c r="H1272" i="33" a="1"/>
  <c r="H1272" i="33" s="1"/>
  <c r="H1273" i="33" a="1"/>
  <c r="H1273" i="33" s="1"/>
  <c r="H1274" i="33" a="1"/>
  <c r="H1274" i="33" s="1"/>
  <c r="H1275" i="33" a="1"/>
  <c r="H1275" i="33" s="1"/>
  <c r="H1276" i="33" a="1"/>
  <c r="H1276" i="33" s="1"/>
  <c r="H1277" i="33" a="1"/>
  <c r="H1277" i="33" s="1"/>
  <c r="H1278" i="33" a="1"/>
  <c r="H1278" i="33" s="1"/>
  <c r="H1279" i="33" a="1"/>
  <c r="H1279" i="33" s="1"/>
  <c r="H1280" i="33" a="1"/>
  <c r="H1280" i="33" s="1"/>
  <c r="H1281" i="33" a="1"/>
  <c r="H1281" i="33" s="1"/>
  <c r="H1282" i="33" a="1"/>
  <c r="H1282" i="33" s="1"/>
  <c r="H1283" i="33" a="1"/>
  <c r="H1283" i="33" s="1"/>
  <c r="H1284" i="33" a="1"/>
  <c r="H1284" i="33" s="1"/>
  <c r="H1285" i="33" a="1"/>
  <c r="H1285" i="33" s="1"/>
  <c r="H1286" i="33" a="1"/>
  <c r="H1286" i="33" s="1"/>
  <c r="H1287" i="33" a="1"/>
  <c r="H1287" i="33" s="1"/>
  <c r="H1288" i="33" a="1"/>
  <c r="H1288" i="33" s="1"/>
  <c r="H1289" i="33" a="1"/>
  <c r="H1289" i="33" s="1"/>
  <c r="H1290" i="33" a="1"/>
  <c r="H1290" i="33" s="1"/>
  <c r="H1291" i="33" a="1"/>
  <c r="H1291" i="33" s="1"/>
  <c r="H1292" i="33" a="1"/>
  <c r="H1292" i="33" s="1"/>
  <c r="H1293" i="33" a="1"/>
  <c r="H1293" i="33" s="1"/>
  <c r="H1294" i="33" a="1"/>
  <c r="H1294" i="33" s="1"/>
  <c r="H1295" i="33" a="1"/>
  <c r="H1295" i="33" s="1"/>
  <c r="H1296" i="33" a="1"/>
  <c r="H1296" i="33" s="1"/>
  <c r="H1297" i="33" a="1"/>
  <c r="H1297" i="33" s="1"/>
  <c r="H1298" i="33" a="1"/>
  <c r="H1298" i="33" s="1"/>
  <c r="H1299" i="33" a="1"/>
  <c r="H1299" i="33" s="1"/>
  <c r="H1300" i="33" a="1"/>
  <c r="H1300" i="33" s="1"/>
  <c r="H1301" i="33" a="1"/>
  <c r="H1301" i="33" s="1"/>
  <c r="H1302" i="33" a="1"/>
  <c r="H1302" i="33" s="1"/>
  <c r="H1303" i="33" a="1"/>
  <c r="H1303" i="33" s="1"/>
  <c r="H1304" i="33" a="1"/>
  <c r="H1304" i="33" s="1"/>
  <c r="H1305" i="33" a="1"/>
  <c r="H1305" i="33" s="1"/>
  <c r="H1306" i="33" a="1"/>
  <c r="H1306" i="33" s="1"/>
  <c r="H1307" i="33" a="1"/>
  <c r="H1307" i="33" s="1"/>
  <c r="H1308" i="33" a="1"/>
  <c r="H1308" i="33" s="1"/>
  <c r="H1309" i="33" a="1"/>
  <c r="H1309" i="33" s="1"/>
  <c r="H1310" i="33" a="1"/>
  <c r="H1310" i="33" s="1"/>
  <c r="H1311" i="33" a="1"/>
  <c r="H1311" i="33" s="1"/>
  <c r="H1312" i="33" a="1"/>
  <c r="H1312" i="33" s="1"/>
  <c r="H1313" i="33" a="1"/>
  <c r="H1313" i="33" s="1"/>
  <c r="H1314" i="33" a="1"/>
  <c r="H1314" i="33" s="1"/>
  <c r="H1315" i="33" a="1"/>
  <c r="H1315" i="33" s="1"/>
  <c r="H1316" i="33" a="1"/>
  <c r="H1316" i="33" s="1"/>
  <c r="H1317" i="33" a="1"/>
  <c r="H1317" i="33" s="1"/>
  <c r="H1318" i="33" a="1"/>
  <c r="H1318" i="33" s="1"/>
  <c r="H1319" i="33" a="1"/>
  <c r="H1319" i="33" s="1"/>
  <c r="H1320" i="33" a="1"/>
  <c r="H1320" i="33" s="1"/>
  <c r="H1321" i="33" a="1"/>
  <c r="H1321" i="33" s="1"/>
  <c r="H1322" i="33" a="1"/>
  <c r="H1322" i="33" s="1"/>
  <c r="H1323" i="33" a="1"/>
  <c r="H1323" i="33" s="1"/>
  <c r="H1324" i="33" a="1"/>
  <c r="H1324" i="33" s="1"/>
  <c r="H1325" i="33" a="1"/>
  <c r="H1325" i="33" s="1"/>
  <c r="H1326" i="33" a="1"/>
  <c r="H1326" i="33" s="1"/>
  <c r="H1327" i="33" a="1"/>
  <c r="H1327" i="33" s="1"/>
  <c r="H1328" i="33" a="1"/>
  <c r="H1328" i="33" s="1"/>
  <c r="H1329" i="33" a="1"/>
  <c r="H1329" i="33" s="1"/>
  <c r="H1330" i="33" a="1"/>
  <c r="H1330" i="33" s="1"/>
  <c r="H1331" i="33" a="1"/>
  <c r="H1331" i="33" s="1"/>
  <c r="H1332" i="33" a="1"/>
  <c r="H1332" i="33" s="1"/>
  <c r="H1333" i="33" a="1"/>
  <c r="H1333" i="33" s="1"/>
  <c r="H1334" i="33" a="1"/>
  <c r="H1334" i="33" s="1"/>
  <c r="H1335" i="33" a="1"/>
  <c r="H1335" i="33" s="1"/>
  <c r="H1336" i="33" a="1"/>
  <c r="H1336" i="33" s="1"/>
  <c r="H1337" i="33" a="1"/>
  <c r="H1337" i="33" s="1"/>
  <c r="H1338" i="33" a="1"/>
  <c r="H1338" i="33" s="1"/>
  <c r="H1339" i="33" a="1"/>
  <c r="H1339" i="33" s="1"/>
  <c r="H1340" i="33" a="1"/>
  <c r="H1340" i="33" s="1"/>
  <c r="H1341" i="33" a="1"/>
  <c r="H1341" i="33" s="1"/>
  <c r="H1342" i="33" a="1"/>
  <c r="H1342" i="33" s="1"/>
  <c r="H1343" i="33" a="1"/>
  <c r="H1343" i="33" s="1"/>
  <c r="H1344" i="33" a="1"/>
  <c r="H1344" i="33" s="1"/>
  <c r="H1345" i="33" a="1"/>
  <c r="H1345" i="33" s="1"/>
  <c r="H1346" i="33" a="1"/>
  <c r="H1346" i="33" s="1"/>
  <c r="H1347" i="33" a="1"/>
  <c r="H1347" i="33" s="1"/>
  <c r="H1348" i="33" a="1"/>
  <c r="H1348" i="33" s="1"/>
  <c r="H1349" i="33" a="1"/>
  <c r="H1349" i="33" s="1"/>
  <c r="H1350" i="33" a="1"/>
  <c r="H1350" i="33" s="1"/>
  <c r="H1351" i="33" a="1"/>
  <c r="H1351" i="33" s="1"/>
  <c r="H1352" i="33" a="1"/>
  <c r="H1352" i="33" s="1"/>
  <c r="H1353" i="33" a="1"/>
  <c r="H1353" i="33" s="1"/>
  <c r="H1354" i="33" a="1"/>
  <c r="H1354" i="33" s="1"/>
  <c r="H1355" i="33" a="1"/>
  <c r="H1355" i="33" s="1"/>
  <c r="H1356" i="33" a="1"/>
  <c r="H1356" i="33" s="1"/>
  <c r="H1357" i="33" a="1"/>
  <c r="H1357" i="33" s="1"/>
  <c r="H1358" i="33" a="1"/>
  <c r="H1358" i="33" s="1"/>
  <c r="H1359" i="33" a="1"/>
  <c r="H1359" i="33" s="1"/>
  <c r="H1360" i="33" a="1"/>
  <c r="H1360" i="33" s="1"/>
  <c r="H1361" i="33" a="1"/>
  <c r="H1361" i="33" s="1"/>
  <c r="H1362" i="33" a="1"/>
  <c r="H1362" i="33" s="1"/>
  <c r="H1363" i="33" a="1"/>
  <c r="H1363" i="33" s="1"/>
  <c r="H1364" i="33" a="1"/>
  <c r="H1364" i="33" s="1"/>
  <c r="H1365" i="33" a="1"/>
  <c r="H1365" i="33" s="1"/>
  <c r="H1366" i="33" a="1"/>
  <c r="H1366" i="33" s="1"/>
  <c r="H1367" i="33" a="1"/>
  <c r="H1367" i="33" s="1"/>
  <c r="H1368" i="33" a="1"/>
  <c r="H1368" i="33" s="1"/>
  <c r="H1369" i="33" a="1"/>
  <c r="H1369" i="33" s="1"/>
  <c r="H1370" i="33" a="1"/>
  <c r="H1370" i="33" s="1"/>
  <c r="H1371" i="33" a="1"/>
  <c r="H1371" i="33" s="1"/>
  <c r="H1372" i="33" a="1"/>
  <c r="H1372" i="33" s="1"/>
  <c r="H1373" i="33" a="1"/>
  <c r="H1373" i="33" s="1"/>
  <c r="H1374" i="33" a="1"/>
  <c r="H1374" i="33" s="1"/>
  <c r="H1375" i="33" a="1"/>
  <c r="H1375" i="33" s="1"/>
  <c r="H1376" i="33" a="1"/>
  <c r="H1376" i="33" s="1"/>
  <c r="H1377" i="33" a="1"/>
  <c r="H1377" i="33" s="1"/>
  <c r="H1378" i="33" a="1"/>
  <c r="H1378" i="33" s="1"/>
  <c r="H1379" i="33" a="1"/>
  <c r="H1379" i="33" s="1"/>
  <c r="H1380" i="33" a="1"/>
  <c r="H1380" i="33" s="1"/>
  <c r="H1381" i="33" a="1"/>
  <c r="H1381" i="33" s="1"/>
  <c r="H1382" i="33" a="1"/>
  <c r="H1382" i="33" s="1"/>
  <c r="H1383" i="33" a="1"/>
  <c r="H1383" i="33" s="1"/>
  <c r="H1384" i="33" a="1"/>
  <c r="H1384" i="33" s="1"/>
  <c r="H1385" i="33" a="1"/>
  <c r="H1385" i="33" s="1"/>
  <c r="H1386" i="33" a="1"/>
  <c r="H1386" i="33" s="1"/>
  <c r="H1387" i="33" a="1"/>
  <c r="H1387" i="33" s="1"/>
  <c r="H1388" i="33" a="1"/>
  <c r="H1388" i="33" s="1"/>
  <c r="H1389" i="33" a="1"/>
  <c r="H1389" i="33" s="1"/>
  <c r="H1390" i="33" a="1"/>
  <c r="H1390" i="33" s="1"/>
  <c r="H1391" i="33" a="1"/>
  <c r="H1391" i="33" s="1"/>
  <c r="H1392" i="33" a="1"/>
  <c r="H1392" i="33" s="1"/>
  <c r="H1393" i="33" a="1"/>
  <c r="H1393" i="33" s="1"/>
  <c r="H1394" i="33" a="1"/>
  <c r="H1394" i="33" s="1"/>
  <c r="H1395" i="33" a="1"/>
  <c r="H1395" i="33" s="1"/>
  <c r="H1396" i="33" a="1"/>
  <c r="H1396" i="33" s="1"/>
  <c r="H1397" i="33" a="1"/>
  <c r="H1397" i="33" s="1"/>
  <c r="H1398" i="33" a="1"/>
  <c r="H1398" i="33" s="1"/>
  <c r="H1399" i="33" a="1"/>
  <c r="H1399" i="33" s="1"/>
  <c r="H1400" i="33" a="1"/>
  <c r="H1400" i="33" s="1"/>
  <c r="H1401" i="33" a="1"/>
  <c r="H1401" i="33" s="1"/>
  <c r="H1402" i="33" a="1"/>
  <c r="H1402" i="33" s="1"/>
  <c r="H1403" i="33" a="1"/>
  <c r="H1403" i="33" s="1"/>
  <c r="H1404" i="33" a="1"/>
  <c r="H1404" i="33" s="1"/>
  <c r="H1405" i="33" a="1"/>
  <c r="H1405" i="33" s="1"/>
  <c r="H1406" i="33" a="1"/>
  <c r="H1406" i="33" s="1"/>
  <c r="H1407" i="33" a="1"/>
  <c r="H1407" i="33" s="1"/>
  <c r="H1408" i="33" a="1"/>
  <c r="H1408" i="33" s="1"/>
  <c r="H1409" i="33" a="1"/>
  <c r="H1409" i="33" s="1"/>
  <c r="H1410" i="33" a="1"/>
  <c r="H1410" i="33" s="1"/>
  <c r="H1411" i="33" a="1"/>
  <c r="H1411" i="33" s="1"/>
  <c r="H1412" i="33" a="1"/>
  <c r="H1412" i="33" s="1"/>
  <c r="H1413" i="33" a="1"/>
  <c r="H1413" i="33" s="1"/>
  <c r="H1414" i="33" a="1"/>
  <c r="H1414" i="33" s="1"/>
  <c r="H1415" i="33" a="1"/>
  <c r="H1415" i="33" s="1"/>
  <c r="H1416" i="33" a="1"/>
  <c r="H1416" i="33" s="1"/>
  <c r="H1417" i="33" a="1"/>
  <c r="H1417" i="33" s="1"/>
  <c r="H1418" i="33" a="1"/>
  <c r="H1418" i="33" s="1"/>
  <c r="H1419" i="33" a="1"/>
  <c r="H1419" i="33" s="1"/>
  <c r="H1420" i="33" a="1"/>
  <c r="H1420" i="33" s="1"/>
  <c r="H1421" i="33" a="1"/>
  <c r="H1421" i="33" s="1"/>
  <c r="H1422" i="33" a="1"/>
  <c r="H1422" i="33" s="1"/>
  <c r="H1423" i="33" a="1"/>
  <c r="H1423" i="33" s="1"/>
  <c r="H1424" i="33" a="1"/>
  <c r="H1424" i="33" s="1"/>
  <c r="H1425" i="33" a="1"/>
  <c r="H1425" i="33" s="1"/>
  <c r="H1426" i="33" a="1"/>
  <c r="H1426" i="33" s="1"/>
  <c r="H1427" i="33" a="1"/>
  <c r="H1427" i="33" s="1"/>
  <c r="H1428" i="33" a="1"/>
  <c r="H1428" i="33" s="1"/>
  <c r="H1429" i="33" a="1"/>
  <c r="H1429" i="33" s="1"/>
  <c r="H1430" i="33" a="1"/>
  <c r="H1430" i="33" s="1"/>
  <c r="H1431" i="33" a="1"/>
  <c r="H1431" i="33" s="1"/>
  <c r="H1432" i="33" a="1"/>
  <c r="H1432" i="33" s="1"/>
  <c r="H1433" i="33" a="1"/>
  <c r="H1433" i="33" s="1"/>
  <c r="H1434" i="33" a="1"/>
  <c r="H1434" i="33" s="1"/>
  <c r="H1435" i="33" a="1"/>
  <c r="H1435" i="33" s="1"/>
  <c r="H1436" i="33" a="1"/>
  <c r="H1436" i="33" s="1"/>
  <c r="H1437" i="33" a="1"/>
  <c r="H1437" i="33" s="1"/>
  <c r="H1438" i="33" a="1"/>
  <c r="H1438" i="33" s="1"/>
  <c r="H1439" i="33" a="1"/>
  <c r="H1439" i="33" s="1"/>
  <c r="H1440" i="33" a="1"/>
  <c r="H1440" i="33" s="1"/>
  <c r="H1441" i="33" a="1"/>
  <c r="H1441" i="33" s="1"/>
  <c r="H1442" i="33" a="1"/>
  <c r="H1442" i="33" s="1"/>
  <c r="H1443" i="33" a="1"/>
  <c r="H1443" i="33" s="1"/>
  <c r="H1444" i="33" a="1"/>
  <c r="H1444" i="33" s="1"/>
  <c r="H1445" i="33" a="1"/>
  <c r="H1445" i="33" s="1"/>
  <c r="H1446" i="33" a="1"/>
  <c r="H1446" i="33" s="1"/>
  <c r="H1447" i="33" a="1"/>
  <c r="H1447" i="33" s="1"/>
  <c r="H1448" i="33" a="1"/>
  <c r="H1448" i="33" s="1"/>
  <c r="H1449" i="33" a="1"/>
  <c r="H1449" i="33" s="1"/>
  <c r="H1450" i="33" a="1"/>
  <c r="H1450" i="33" s="1"/>
  <c r="H1451" i="33" a="1"/>
  <c r="H1451" i="33" s="1"/>
  <c r="H1452" i="33" a="1"/>
  <c r="H1452" i="33" s="1"/>
  <c r="H1453" i="33" a="1"/>
  <c r="H1453" i="33" s="1"/>
  <c r="H1454" i="33" a="1"/>
  <c r="H1454" i="33" s="1"/>
  <c r="H1455" i="33" a="1"/>
  <c r="H1455" i="33" s="1"/>
  <c r="H1456" i="33" a="1"/>
  <c r="H1456" i="33" s="1"/>
  <c r="H1457" i="33" a="1"/>
  <c r="H1457" i="33" s="1"/>
  <c r="H1458" i="33" a="1"/>
  <c r="H1458" i="33" s="1"/>
  <c r="H1459" i="33" a="1"/>
  <c r="H1459" i="33" s="1"/>
  <c r="H1460" i="33" a="1"/>
  <c r="H1460" i="33" s="1"/>
  <c r="H1461" i="33" a="1"/>
  <c r="H1461" i="33" s="1"/>
  <c r="H1462" i="33" a="1"/>
  <c r="H1462" i="33" s="1"/>
  <c r="H1463" i="33" a="1"/>
  <c r="H1463" i="33" s="1"/>
  <c r="H1464" i="33" a="1"/>
  <c r="H1464" i="33" s="1"/>
  <c r="H1465" i="33" a="1"/>
  <c r="H1465" i="33" s="1"/>
  <c r="H1466" i="33" a="1"/>
  <c r="H1466" i="33" s="1"/>
  <c r="H1467" i="33" a="1"/>
  <c r="H1467" i="33" s="1"/>
  <c r="H1468" i="33" a="1"/>
  <c r="H1468" i="33" s="1"/>
  <c r="H1469" i="33" a="1"/>
  <c r="H1469" i="33" s="1"/>
  <c r="H1470" i="33" a="1"/>
  <c r="H1470" i="33" s="1"/>
  <c r="H1471" i="33" a="1"/>
  <c r="H1471" i="33" s="1"/>
  <c r="H1472" i="33" a="1"/>
  <c r="H1472" i="33" s="1"/>
  <c r="H1473" i="33" a="1"/>
  <c r="H1473" i="33" s="1"/>
  <c r="H1474" i="33" a="1"/>
  <c r="H1474" i="33" s="1"/>
  <c r="H1475" i="33" a="1"/>
  <c r="H1475" i="33" s="1"/>
  <c r="H1476" i="33" a="1"/>
  <c r="H1476" i="33" s="1"/>
  <c r="H1477" i="33" a="1"/>
  <c r="H1477" i="33" s="1"/>
  <c r="H1478" i="33" a="1"/>
  <c r="H1478" i="33" s="1"/>
  <c r="H1479" i="33" a="1"/>
  <c r="H1479" i="33" s="1"/>
  <c r="H1480" i="33" a="1"/>
  <c r="H1480" i="33" s="1"/>
  <c r="H1481" i="33" a="1"/>
  <c r="H1481" i="33" s="1"/>
  <c r="H1482" i="33" a="1"/>
  <c r="H1482" i="33" s="1"/>
  <c r="H1483" i="33" a="1"/>
  <c r="H1483" i="33" s="1"/>
  <c r="H1484" i="33" a="1"/>
  <c r="H1484" i="33" s="1"/>
  <c r="H1485" i="33" a="1"/>
  <c r="H1485" i="33" s="1"/>
  <c r="H1486" i="33" a="1"/>
  <c r="H1486" i="33" s="1"/>
  <c r="H1487" i="33" a="1"/>
  <c r="H1487" i="33" s="1"/>
  <c r="H1488" i="33" a="1"/>
  <c r="H1488" i="33" s="1"/>
  <c r="H1489" i="33" a="1"/>
  <c r="H1489" i="33" s="1"/>
  <c r="H1490" i="33" a="1"/>
  <c r="H1490" i="33" s="1"/>
  <c r="H1491" i="33" a="1"/>
  <c r="H1491" i="33" s="1"/>
  <c r="H1492" i="33" a="1"/>
  <c r="H1492" i="33" s="1"/>
  <c r="H1493" i="33" a="1"/>
  <c r="H1493" i="33" s="1"/>
  <c r="H1494" i="33" a="1"/>
  <c r="H1494" i="33" s="1"/>
  <c r="H1495" i="33" a="1"/>
  <c r="H1495" i="33" s="1"/>
  <c r="H1496" i="33" a="1"/>
  <c r="H1496" i="33" s="1"/>
  <c r="H1497" i="33" a="1"/>
  <c r="H1497" i="33" s="1"/>
  <c r="H1498" i="33" a="1"/>
  <c r="H1498" i="33" s="1"/>
  <c r="H1499" i="33" a="1"/>
  <c r="H1499" i="33" s="1"/>
  <c r="H1500" i="33" a="1"/>
  <c r="H1500" i="33" s="1"/>
  <c r="H1501" i="33" a="1"/>
  <c r="H1501" i="33" s="1"/>
  <c r="H1502" i="33" a="1"/>
  <c r="H1502" i="33" s="1"/>
  <c r="H1503" i="33" a="1"/>
  <c r="H1503" i="33" s="1"/>
  <c r="H1504" i="33" a="1"/>
  <c r="H1504" i="33" s="1"/>
  <c r="H1505" i="33" a="1"/>
  <c r="H1505" i="33" s="1"/>
  <c r="H1506" i="33" a="1"/>
  <c r="H1506" i="33" s="1"/>
  <c r="H1507" i="33" a="1"/>
  <c r="H1507" i="33" s="1"/>
  <c r="H1508" i="33" a="1"/>
  <c r="H1508" i="33" s="1"/>
  <c r="H1509" i="33" a="1"/>
  <c r="H1509" i="33" s="1"/>
  <c r="H1510" i="33" a="1"/>
  <c r="H1510" i="33" s="1"/>
  <c r="H1511" i="33" a="1"/>
  <c r="H1511" i="33" s="1"/>
  <c r="H1512" i="33" a="1"/>
  <c r="H1512" i="33" s="1"/>
  <c r="H1513" i="33" a="1"/>
  <c r="H1513" i="33" s="1"/>
  <c r="H1514" i="33" a="1"/>
  <c r="H1514" i="33" s="1"/>
  <c r="H1515" i="33" a="1"/>
  <c r="H1515" i="33" s="1"/>
  <c r="H1516" i="33" a="1"/>
  <c r="H1516" i="33" s="1"/>
  <c r="H1517" i="33" a="1"/>
  <c r="H1517" i="33" s="1"/>
  <c r="H1518" i="33" a="1"/>
  <c r="H1518" i="33" s="1"/>
  <c r="H1519" i="33" a="1"/>
  <c r="H1519" i="33" s="1"/>
  <c r="H1520" i="33" a="1"/>
  <c r="H1520" i="33" s="1"/>
  <c r="H1521" i="33" a="1"/>
  <c r="H1521" i="33" s="1"/>
  <c r="H1522" i="33" a="1"/>
  <c r="H1522" i="33" s="1"/>
  <c r="H1523" i="33" a="1"/>
  <c r="H1523" i="33" s="1"/>
  <c r="H1524" i="33" a="1"/>
  <c r="H1524" i="33" s="1"/>
  <c r="H1525" i="33" a="1"/>
  <c r="H1525" i="33" s="1"/>
  <c r="H1526" i="33" a="1"/>
  <c r="H1526" i="33" s="1"/>
  <c r="H1527" i="33" a="1"/>
  <c r="H1527" i="33" s="1"/>
  <c r="H1528" i="33" a="1"/>
  <c r="H1528" i="33" s="1"/>
  <c r="H1529" i="33" a="1"/>
  <c r="H1529" i="33" s="1"/>
  <c r="H1530" i="33" a="1"/>
  <c r="H1530" i="33" s="1"/>
  <c r="H1531" i="33" a="1"/>
  <c r="H1531" i="33" s="1"/>
  <c r="H1532" i="33" a="1"/>
  <c r="H1532" i="33" s="1"/>
  <c r="H1533" i="33" a="1"/>
  <c r="H1533" i="33" s="1"/>
  <c r="H1534" i="33" a="1"/>
  <c r="H1534" i="33" s="1"/>
  <c r="H1535" i="33" a="1"/>
  <c r="H1535" i="33" s="1"/>
  <c r="H1536" i="33" a="1"/>
  <c r="H1536" i="33" s="1"/>
  <c r="H1537" i="33" a="1"/>
  <c r="H1537" i="33" s="1"/>
  <c r="H1538" i="33" a="1"/>
  <c r="H1538" i="33" s="1"/>
  <c r="H1539" i="33" a="1"/>
  <c r="H1539" i="33" s="1"/>
  <c r="H1540" i="33" a="1"/>
  <c r="H1540" i="33" s="1"/>
  <c r="H1541" i="33" a="1"/>
  <c r="H1541" i="33" s="1"/>
  <c r="H1542" i="33" a="1"/>
  <c r="H1542" i="33" s="1"/>
  <c r="H1543" i="33" a="1"/>
  <c r="H1543" i="33" s="1"/>
  <c r="H1544" i="33" a="1"/>
  <c r="H1544" i="33" s="1"/>
  <c r="H1545" i="33" a="1"/>
  <c r="H1545" i="33" s="1"/>
  <c r="H1546" i="33" a="1"/>
  <c r="H1546" i="33" s="1"/>
  <c r="H1547" i="33" a="1"/>
  <c r="H1547" i="33" s="1"/>
  <c r="H1548" i="33" a="1"/>
  <c r="H1548" i="33" s="1"/>
  <c r="H1549" i="33" a="1"/>
  <c r="H1549" i="33" s="1"/>
  <c r="H1550" i="33" a="1"/>
  <c r="H1550" i="33" s="1"/>
  <c r="H1551" i="33" a="1"/>
  <c r="H1551" i="33" s="1"/>
  <c r="H1552" i="33" a="1"/>
  <c r="H1552" i="33" s="1"/>
  <c r="H1553" i="33" a="1"/>
  <c r="H1553" i="33" s="1"/>
  <c r="H1554" i="33" a="1"/>
  <c r="H1554" i="33" s="1"/>
  <c r="H1555" i="33" a="1"/>
  <c r="H1555" i="33" s="1"/>
  <c r="H1556" i="33" a="1"/>
  <c r="H1556" i="33" s="1"/>
  <c r="H1557" i="33" a="1"/>
  <c r="H1557" i="33" s="1"/>
  <c r="H1558" i="33" a="1"/>
  <c r="H1558" i="33" s="1"/>
  <c r="H1559" i="33" a="1"/>
  <c r="H1559" i="33" s="1"/>
  <c r="H1560" i="33" a="1"/>
  <c r="H1560" i="33" s="1"/>
  <c r="H1561" i="33" a="1"/>
  <c r="H1561" i="33" s="1"/>
  <c r="H1562" i="33" a="1"/>
  <c r="H1562" i="33" s="1"/>
  <c r="H1563" i="33" a="1"/>
  <c r="H1563" i="33" s="1"/>
  <c r="H1564" i="33" a="1"/>
  <c r="H1564" i="33" s="1"/>
  <c r="H1565" i="33" a="1"/>
  <c r="H1565" i="33" s="1"/>
  <c r="H1566" i="33" a="1"/>
  <c r="H1566" i="33" s="1"/>
  <c r="H1567" i="33" a="1"/>
  <c r="H1567" i="33" s="1"/>
  <c r="H1568" i="33" a="1"/>
  <c r="H1568" i="33" s="1"/>
  <c r="H1569" i="33" a="1"/>
  <c r="H1569" i="33" s="1"/>
  <c r="H1570" i="33" a="1"/>
  <c r="H1570" i="33" s="1"/>
  <c r="H1571" i="33" a="1"/>
  <c r="H1571" i="33" s="1"/>
  <c r="H1572" i="33" a="1"/>
  <c r="H1572" i="33" s="1"/>
  <c r="H1573" i="33" a="1"/>
  <c r="H1573" i="33" s="1"/>
  <c r="H1574" i="33" a="1"/>
  <c r="H1574" i="33" s="1"/>
  <c r="H1575" i="33" a="1"/>
  <c r="H1575" i="33" s="1"/>
  <c r="H1576" i="33" a="1"/>
  <c r="H1576" i="33" s="1"/>
  <c r="H1577" i="33" a="1"/>
  <c r="H1577" i="33" s="1"/>
  <c r="H1578" i="33" a="1"/>
  <c r="H1578" i="33" s="1"/>
  <c r="H1579" i="33" a="1"/>
  <c r="H1579" i="33" s="1"/>
  <c r="H1580" i="33" a="1"/>
  <c r="H1580" i="33" s="1"/>
  <c r="H1581" i="33" a="1"/>
  <c r="H1581" i="33" s="1"/>
  <c r="H1582" i="33" a="1"/>
  <c r="H1582" i="33" s="1"/>
  <c r="H1583" i="33" a="1"/>
  <c r="H1583" i="33" s="1"/>
  <c r="H1584" i="33" a="1"/>
  <c r="H1584" i="33" s="1"/>
  <c r="H1585" i="33" a="1"/>
  <c r="H1585" i="33" s="1"/>
  <c r="H1586" i="33" a="1"/>
  <c r="H1586" i="33" s="1"/>
  <c r="H1587" i="33" a="1"/>
  <c r="H1587" i="33" s="1"/>
  <c r="H1588" i="33" a="1"/>
  <c r="H1588" i="33" s="1"/>
  <c r="H1589" i="33" a="1"/>
  <c r="H1589" i="33" s="1"/>
  <c r="H1590" i="33" a="1"/>
  <c r="H1590" i="33" s="1"/>
  <c r="H1591" i="33" a="1"/>
  <c r="H1591" i="33" s="1"/>
  <c r="H1592" i="33" a="1"/>
  <c r="H1592" i="33" s="1"/>
  <c r="H1593" i="33" a="1"/>
  <c r="H1593" i="33" s="1"/>
  <c r="H1594" i="33" a="1"/>
  <c r="H1594" i="33" s="1"/>
  <c r="H1595" i="33" a="1"/>
  <c r="H1595" i="33" s="1"/>
  <c r="H1596" i="33" a="1"/>
  <c r="H1596" i="33" s="1"/>
  <c r="H1597" i="33" a="1"/>
  <c r="H1597" i="33" s="1"/>
  <c r="H1598" i="33" a="1"/>
  <c r="H1598" i="33" s="1"/>
  <c r="H1599" i="33" a="1"/>
  <c r="H1599" i="33" s="1"/>
  <c r="H1600" i="33" a="1"/>
  <c r="H1600" i="33" s="1"/>
  <c r="H1601" i="33" a="1"/>
  <c r="H1601" i="33" s="1"/>
  <c r="H1602" i="33" a="1"/>
  <c r="H1602" i="33" s="1"/>
  <c r="H1603" i="33" a="1"/>
  <c r="H1603" i="33" s="1"/>
  <c r="H1604" i="33" a="1"/>
  <c r="H1604" i="33" s="1"/>
  <c r="H1605" i="33" a="1"/>
  <c r="H1605" i="33" s="1"/>
  <c r="H1606" i="33" a="1"/>
  <c r="H1606" i="33" s="1"/>
  <c r="H1607" i="33" a="1"/>
  <c r="H1607" i="33" s="1"/>
  <c r="H1608" i="33" a="1"/>
  <c r="H1608" i="33" s="1"/>
  <c r="H1609" i="33" a="1"/>
  <c r="H1609" i="33" s="1"/>
  <c r="H1610" i="33" a="1"/>
  <c r="H1610" i="33" s="1"/>
  <c r="H1611" i="33" a="1"/>
  <c r="H1611" i="33" s="1"/>
  <c r="H1612" i="33" a="1"/>
  <c r="H1612" i="33" s="1"/>
  <c r="H1613" i="33" a="1"/>
  <c r="H1613" i="33" s="1"/>
  <c r="H1614" i="33" a="1"/>
  <c r="H1614" i="33" s="1"/>
  <c r="H1615" i="33" a="1"/>
  <c r="H1615" i="33" s="1"/>
  <c r="H1616" i="33" a="1"/>
  <c r="H1616" i="33" s="1"/>
  <c r="H1617" i="33" a="1"/>
  <c r="H1617" i="33" s="1"/>
  <c r="H1618" i="33" a="1"/>
  <c r="H1618" i="33" s="1"/>
  <c r="H1619" i="33" a="1"/>
  <c r="H1619" i="33" s="1"/>
  <c r="H1620" i="33" a="1"/>
  <c r="H1620" i="33" s="1"/>
  <c r="H1621" i="33" a="1"/>
  <c r="H1621" i="33" s="1"/>
  <c r="H1622" i="33" a="1"/>
  <c r="H1622" i="33" s="1"/>
  <c r="H1623" i="33" a="1"/>
  <c r="H1623" i="33" s="1"/>
  <c r="H1624" i="33" a="1"/>
  <c r="H1624" i="33" s="1"/>
  <c r="H1625" i="33" a="1"/>
  <c r="H1625" i="33" s="1"/>
  <c r="H1626" i="33" a="1"/>
  <c r="H1626" i="33" s="1"/>
  <c r="H1627" i="33" a="1"/>
  <c r="H1627" i="33" s="1"/>
  <c r="H1628" i="33" a="1"/>
  <c r="H1628" i="33" s="1"/>
  <c r="H1629" i="33" a="1"/>
  <c r="H1629" i="33" s="1"/>
  <c r="H1630" i="33" a="1"/>
  <c r="H1630" i="33" s="1"/>
  <c r="H1631" i="33" a="1"/>
  <c r="H1631" i="33" s="1"/>
  <c r="H1632" i="33" a="1"/>
  <c r="H1632" i="33" s="1"/>
  <c r="H1633" i="33" a="1"/>
  <c r="H1633" i="33" s="1"/>
  <c r="H1634" i="33" a="1"/>
  <c r="H1634" i="33" s="1"/>
  <c r="H1635" i="33" a="1"/>
  <c r="H1635" i="33" s="1"/>
  <c r="H1636" i="33" a="1"/>
  <c r="H1636" i="33" s="1"/>
  <c r="H1637" i="33" a="1"/>
  <c r="H1637" i="33" s="1"/>
  <c r="H1638" i="33" a="1"/>
  <c r="H1638" i="33" s="1"/>
  <c r="H1639" i="33" a="1"/>
  <c r="H1639" i="33" s="1"/>
  <c r="H1640" i="33" a="1"/>
  <c r="H1640" i="33" s="1"/>
  <c r="H1641" i="33" a="1"/>
  <c r="H1641" i="33" s="1"/>
  <c r="H1642" i="33" a="1"/>
  <c r="H1642" i="33" s="1"/>
  <c r="H1643" i="33" a="1"/>
  <c r="H1643" i="33" s="1"/>
  <c r="H1644" i="33" a="1"/>
  <c r="H1644" i="33" s="1"/>
  <c r="H1645" i="33" a="1"/>
  <c r="H1645" i="33" s="1"/>
  <c r="H1646" i="33" a="1"/>
  <c r="H1646" i="33" s="1"/>
  <c r="H1647" i="33" a="1"/>
  <c r="H1647" i="33" s="1"/>
  <c r="H1648" i="33" a="1"/>
  <c r="H1648" i="33" s="1"/>
  <c r="H1649" i="33" a="1"/>
  <c r="H1649" i="33" s="1"/>
  <c r="H1650" i="33" a="1"/>
  <c r="H1650" i="33" s="1"/>
  <c r="H1651" i="33" a="1"/>
  <c r="H1651" i="33" s="1"/>
  <c r="H1652" i="33" a="1"/>
  <c r="H1652" i="33" s="1"/>
  <c r="H1653" i="33" a="1"/>
  <c r="H1653" i="33" s="1"/>
  <c r="H1654" i="33" a="1"/>
  <c r="H1654" i="33" s="1"/>
  <c r="H1655" i="33" a="1"/>
  <c r="H1655" i="33" s="1"/>
  <c r="H1656" i="33" a="1"/>
  <c r="H1656" i="33" s="1"/>
  <c r="H1657" i="33" a="1"/>
  <c r="H1657" i="33" s="1"/>
  <c r="H1658" i="33" a="1"/>
  <c r="H1658" i="33" s="1"/>
  <c r="H1659" i="33" a="1"/>
  <c r="H1659" i="33" s="1"/>
  <c r="H1660" i="33" a="1"/>
  <c r="H1660" i="33" s="1"/>
  <c r="H1661" i="33" a="1"/>
  <c r="H1661" i="33" s="1"/>
  <c r="H1662" i="33" a="1"/>
  <c r="H1662" i="33" s="1"/>
  <c r="H1663" i="33" a="1"/>
  <c r="H1663" i="33" s="1"/>
  <c r="H1664" i="33" a="1"/>
  <c r="H1664" i="33" s="1"/>
  <c r="H1665" i="33" a="1"/>
  <c r="H1665" i="33" s="1"/>
  <c r="H1666" i="33" a="1"/>
  <c r="H1666" i="33" s="1"/>
  <c r="H1667" i="33" a="1"/>
  <c r="H1667" i="33" s="1"/>
  <c r="H1668" i="33" a="1"/>
  <c r="H1668" i="33" s="1"/>
  <c r="H1669" i="33" a="1"/>
  <c r="H1669" i="33" s="1"/>
  <c r="H1670" i="33" a="1"/>
  <c r="H1670" i="33" s="1"/>
  <c r="H1671" i="33" a="1"/>
  <c r="H1671" i="33" s="1"/>
  <c r="H1672" i="33" a="1"/>
  <c r="H1672" i="33" s="1"/>
  <c r="H1673" i="33" a="1"/>
  <c r="H1673" i="33" s="1"/>
  <c r="H1674" i="33" a="1"/>
  <c r="H1674" i="33" s="1"/>
  <c r="H1675" i="33" a="1"/>
  <c r="H1675" i="33" s="1"/>
  <c r="H1676" i="33" a="1"/>
  <c r="H1676" i="33" s="1"/>
  <c r="H1677" i="33" a="1"/>
  <c r="H1677" i="33" s="1"/>
  <c r="H1678" i="33" a="1"/>
  <c r="H1678" i="33" s="1"/>
  <c r="H1679" i="33" a="1"/>
  <c r="H1679" i="33" s="1"/>
  <c r="H1680" i="33" a="1"/>
  <c r="H1680" i="33" s="1"/>
  <c r="H1681" i="33" a="1"/>
  <c r="H1681" i="33" s="1"/>
  <c r="H1682" i="33" a="1"/>
  <c r="H1682" i="33" s="1"/>
  <c r="H1683" i="33" a="1"/>
  <c r="H1683" i="33" s="1"/>
  <c r="H1684" i="33" a="1"/>
  <c r="H1684" i="33" s="1"/>
  <c r="H1685" i="33" a="1"/>
  <c r="H1685" i="33" s="1"/>
  <c r="H1686" i="33" a="1"/>
  <c r="H1686" i="33" s="1"/>
  <c r="H1687" i="33" a="1"/>
  <c r="H1687" i="33" s="1"/>
  <c r="H1688" i="33" a="1"/>
  <c r="H1688" i="33" s="1"/>
  <c r="H1689" i="33" a="1"/>
  <c r="H1689" i="33" s="1"/>
  <c r="H1690" i="33" a="1"/>
  <c r="H1690" i="33" s="1"/>
  <c r="H1691" i="33" a="1"/>
  <c r="H1691" i="33" s="1"/>
  <c r="H1692" i="33" a="1"/>
  <c r="H1692" i="33" s="1"/>
  <c r="H1693" i="33" a="1"/>
  <c r="H1693" i="33" s="1"/>
  <c r="H1694" i="33" a="1"/>
  <c r="H1694" i="33" s="1"/>
  <c r="H1695" i="33" a="1"/>
  <c r="H1695" i="33" s="1"/>
  <c r="H1696" i="33" a="1"/>
  <c r="H1696" i="33" s="1"/>
  <c r="H1697" i="33" a="1"/>
  <c r="H1697" i="33" s="1"/>
  <c r="H1698" i="33" a="1"/>
  <c r="H1698" i="33" s="1"/>
  <c r="H1699" i="33" a="1"/>
  <c r="H1699" i="33" s="1"/>
  <c r="H1700" i="33" a="1"/>
  <c r="H1700" i="33" s="1"/>
  <c r="H1701" i="33" a="1"/>
  <c r="H1701" i="33" s="1"/>
  <c r="H1702" i="33" a="1"/>
  <c r="H1702" i="33" s="1"/>
  <c r="H1703" i="33" a="1"/>
  <c r="H1703" i="33" s="1"/>
  <c r="H1704" i="33" a="1"/>
  <c r="H1704" i="33" s="1"/>
  <c r="H1705" i="33" a="1"/>
  <c r="H1705" i="33" s="1"/>
  <c r="H1706" i="33" a="1"/>
  <c r="H1706" i="33" s="1"/>
  <c r="H1707" i="33" a="1"/>
  <c r="H1707" i="33" s="1"/>
  <c r="H1708" i="33" a="1"/>
  <c r="H1708" i="33" s="1"/>
  <c r="H1709" i="33" a="1"/>
  <c r="H1709" i="33" s="1"/>
  <c r="H1710" i="33" a="1"/>
  <c r="H1710" i="33" s="1"/>
  <c r="H1711" i="33" a="1"/>
  <c r="H1711" i="33" s="1"/>
  <c r="H1712" i="33" a="1"/>
  <c r="H1712" i="33" s="1"/>
  <c r="H1713" i="33" a="1"/>
  <c r="H1713" i="33" s="1"/>
  <c r="H1714" i="33" a="1"/>
  <c r="H1714" i="33" s="1"/>
  <c r="H1715" i="33" a="1"/>
  <c r="H1715" i="33" s="1"/>
  <c r="H1716" i="33" a="1"/>
  <c r="H1716" i="33" s="1"/>
  <c r="H1717" i="33" a="1"/>
  <c r="H1717" i="33" s="1"/>
  <c r="H1718" i="33" a="1"/>
  <c r="H1718" i="33" s="1"/>
  <c r="H1719" i="33" a="1"/>
  <c r="H1719" i="33" s="1"/>
  <c r="H1720" i="33" a="1"/>
  <c r="H1720" i="33" s="1"/>
  <c r="H1721" i="33" a="1"/>
  <c r="H1721" i="33" s="1"/>
  <c r="H1722" i="33" a="1"/>
  <c r="H1722" i="33" s="1"/>
  <c r="H1723" i="33" a="1"/>
  <c r="H1723" i="33" s="1"/>
  <c r="H1724" i="33" a="1"/>
  <c r="H1724" i="33" s="1"/>
  <c r="H1725" i="33" a="1"/>
  <c r="H1725" i="33" s="1"/>
  <c r="H1726" i="33" a="1"/>
  <c r="H1726" i="33" s="1"/>
  <c r="H1727" i="33" a="1"/>
  <c r="H1727" i="33" s="1"/>
  <c r="H1728" i="33" a="1"/>
  <c r="H1728" i="33" s="1"/>
  <c r="H1729" i="33" a="1"/>
  <c r="H1729" i="33" s="1"/>
  <c r="H1730" i="33" a="1"/>
  <c r="H1730" i="33" s="1"/>
  <c r="H1731" i="33" a="1"/>
  <c r="H1731" i="33" s="1"/>
  <c r="H1732" i="33" a="1"/>
  <c r="H1732" i="33" s="1"/>
  <c r="H1733" i="33" a="1"/>
  <c r="H1733" i="33" s="1"/>
  <c r="H1734" i="33" a="1"/>
  <c r="H1734" i="33" s="1"/>
  <c r="H1735" i="33" a="1"/>
  <c r="H1735" i="33" s="1"/>
  <c r="H1736" i="33" a="1"/>
  <c r="H1736" i="33" s="1"/>
  <c r="H1737" i="33" a="1"/>
  <c r="H1737" i="33" s="1"/>
  <c r="H1738" i="33" a="1"/>
  <c r="H1738" i="33" s="1"/>
  <c r="H1739" i="33" a="1"/>
  <c r="H1739" i="33" s="1"/>
  <c r="H1740" i="33" a="1"/>
  <c r="H1740" i="33" s="1"/>
  <c r="H1741" i="33" a="1"/>
  <c r="H1741" i="33" s="1"/>
  <c r="H1742" i="33" a="1"/>
  <c r="H1742" i="33" s="1"/>
  <c r="H1743" i="33" a="1"/>
  <c r="H1743" i="33" s="1"/>
  <c r="H1744" i="33" a="1"/>
  <c r="H1744" i="33" s="1"/>
  <c r="H1745" i="33" a="1"/>
  <c r="H1745" i="33" s="1"/>
  <c r="H1746" i="33" a="1"/>
  <c r="H1746" i="33" s="1"/>
  <c r="H1747" i="33" a="1"/>
  <c r="H1747" i="33" s="1"/>
  <c r="H1748" i="33" a="1"/>
  <c r="H1748" i="33" s="1"/>
  <c r="H1749" i="33" a="1"/>
  <c r="H1749" i="33" s="1"/>
  <c r="I2" i="33" a="1"/>
  <c r="I2" i="33" s="1"/>
  <c r="I3" i="33" a="1"/>
  <c r="I3" i="33" s="1"/>
  <c r="I4" i="33" a="1"/>
  <c r="I4" i="33" s="1"/>
  <c r="I5" i="33" a="1"/>
  <c r="I5" i="33" s="1"/>
  <c r="I6" i="33" a="1"/>
  <c r="I6" i="33" s="1"/>
  <c r="I7" i="33" a="1"/>
  <c r="I7" i="33" s="1"/>
  <c r="I8" i="33" a="1"/>
  <c r="I8" i="33" s="1"/>
  <c r="I9" i="33" a="1"/>
  <c r="I9" i="33" s="1"/>
  <c r="I10" i="33" a="1"/>
  <c r="I10" i="33" s="1"/>
  <c r="I11" i="33" a="1"/>
  <c r="I11" i="33" s="1"/>
  <c r="I12" i="33" a="1"/>
  <c r="I12" i="33" s="1"/>
  <c r="I13" i="33" a="1"/>
  <c r="I13" i="33" s="1"/>
  <c r="I14" i="33" a="1"/>
  <c r="I14" i="33" s="1"/>
  <c r="I15" i="33" a="1"/>
  <c r="I15" i="33" s="1"/>
  <c r="I16" i="33" a="1"/>
  <c r="I16" i="33" s="1"/>
  <c r="I17" i="33" a="1"/>
  <c r="I17" i="33" s="1"/>
  <c r="I18" i="33" a="1"/>
  <c r="I18" i="33" s="1"/>
  <c r="I19" i="33" a="1"/>
  <c r="I19" i="33" s="1"/>
  <c r="I20" i="33" a="1"/>
  <c r="I20" i="33" s="1"/>
  <c r="I21" i="33" a="1"/>
  <c r="I21" i="33" s="1"/>
  <c r="I22" i="33" a="1"/>
  <c r="I22" i="33" s="1"/>
  <c r="I23" i="33" a="1"/>
  <c r="I23" i="33" s="1"/>
  <c r="I24" i="33" a="1"/>
  <c r="I24" i="33" s="1"/>
  <c r="I25" i="33" a="1"/>
  <c r="I25" i="33" s="1"/>
  <c r="I26" i="33" a="1"/>
  <c r="I26" i="33" s="1"/>
  <c r="I27" i="33" a="1"/>
  <c r="I27" i="33" s="1"/>
  <c r="I28" i="33" a="1"/>
  <c r="I28" i="33" s="1"/>
  <c r="I29" i="33" a="1"/>
  <c r="I29" i="33" s="1"/>
  <c r="I30" i="33" a="1"/>
  <c r="I30" i="33" s="1"/>
  <c r="I31" i="33" a="1"/>
  <c r="I31" i="33" s="1"/>
  <c r="I32" i="33" a="1"/>
  <c r="I32" i="33" s="1"/>
  <c r="I33" i="33" a="1"/>
  <c r="I33" i="33" s="1"/>
  <c r="I34" i="33" a="1"/>
  <c r="I34" i="33" s="1"/>
  <c r="I35" i="33" a="1"/>
  <c r="I35" i="33" s="1"/>
  <c r="I36" i="33" a="1"/>
  <c r="I36" i="33" s="1"/>
  <c r="I37" i="33" a="1"/>
  <c r="I37" i="33" s="1"/>
  <c r="I38" i="33" a="1"/>
  <c r="I38" i="33" s="1"/>
  <c r="I39" i="33" a="1"/>
  <c r="I39" i="33" s="1"/>
  <c r="I40" i="33" a="1"/>
  <c r="I40" i="33" s="1"/>
  <c r="I41" i="33" a="1"/>
  <c r="I41" i="33" s="1"/>
  <c r="I42" i="33" a="1"/>
  <c r="I42" i="33" s="1"/>
  <c r="I43" i="33" a="1"/>
  <c r="I43" i="33" s="1"/>
  <c r="I44" i="33" a="1"/>
  <c r="I44" i="33" s="1"/>
  <c r="I45" i="33" a="1"/>
  <c r="I45" i="33" s="1"/>
  <c r="I46" i="33" a="1"/>
  <c r="I46" i="33" s="1"/>
  <c r="I47" i="33" a="1"/>
  <c r="I47" i="33" s="1"/>
  <c r="I48" i="33" a="1"/>
  <c r="I48" i="33" s="1"/>
  <c r="I49" i="33" a="1"/>
  <c r="I49" i="33" s="1"/>
  <c r="I50" i="33" a="1"/>
  <c r="I50" i="33" s="1"/>
  <c r="I51" i="33" a="1"/>
  <c r="I51" i="33" s="1"/>
  <c r="I52" i="33" a="1"/>
  <c r="I52" i="33" s="1"/>
  <c r="I53" i="33" a="1"/>
  <c r="I53" i="33" s="1"/>
  <c r="I54" i="33" a="1"/>
  <c r="I54" i="33" s="1"/>
  <c r="I55" i="33" a="1"/>
  <c r="I55" i="33" s="1"/>
  <c r="I56" i="33" a="1"/>
  <c r="I56" i="33" s="1"/>
  <c r="I57" i="33" a="1"/>
  <c r="I57" i="33" s="1"/>
  <c r="I58" i="33" a="1"/>
  <c r="I58" i="33" s="1"/>
  <c r="I59" i="33" a="1"/>
  <c r="I59" i="33" s="1"/>
  <c r="I60" i="33" a="1"/>
  <c r="I60" i="33" s="1"/>
  <c r="I61" i="33" a="1"/>
  <c r="I61" i="33" s="1"/>
  <c r="I62" i="33" a="1"/>
  <c r="I62" i="33" s="1"/>
  <c r="I63" i="33" a="1"/>
  <c r="I63" i="33" s="1"/>
  <c r="I64" i="33" a="1"/>
  <c r="I64" i="33" s="1"/>
  <c r="I65" i="33" a="1"/>
  <c r="I65" i="33" s="1"/>
  <c r="I66" i="33" a="1"/>
  <c r="I66" i="33" s="1"/>
  <c r="I67" i="33" a="1"/>
  <c r="I67" i="33" s="1"/>
  <c r="I68" i="33" a="1"/>
  <c r="I68" i="33" s="1"/>
  <c r="I69" i="33" a="1"/>
  <c r="I69" i="33" s="1"/>
  <c r="I70" i="33" a="1"/>
  <c r="I70" i="33" s="1"/>
  <c r="I71" i="33" a="1"/>
  <c r="I71" i="33" s="1"/>
  <c r="I72" i="33" a="1"/>
  <c r="I72" i="33" s="1"/>
  <c r="I73" i="33" a="1"/>
  <c r="I73" i="33" s="1"/>
  <c r="I74" i="33" a="1"/>
  <c r="I74" i="33" s="1"/>
  <c r="I75" i="33" a="1"/>
  <c r="I75" i="33" s="1"/>
  <c r="I76" i="33" a="1"/>
  <c r="I76" i="33" s="1"/>
  <c r="I77" i="33" a="1"/>
  <c r="I77" i="33" s="1"/>
  <c r="I78" i="33" a="1"/>
  <c r="I78" i="33" s="1"/>
  <c r="I79" i="33" a="1"/>
  <c r="I79" i="33" s="1"/>
  <c r="I80" i="33" a="1"/>
  <c r="I80" i="33" s="1"/>
  <c r="I81" i="33" a="1"/>
  <c r="I81" i="33" s="1"/>
  <c r="I82" i="33" a="1"/>
  <c r="I82" i="33" s="1"/>
  <c r="I83" i="33" a="1"/>
  <c r="I83" i="33" s="1"/>
  <c r="I84" i="33" a="1"/>
  <c r="I84" i="33" s="1"/>
  <c r="I85" i="33" a="1"/>
  <c r="I85" i="33" s="1"/>
  <c r="I86" i="33" a="1"/>
  <c r="I86" i="33" s="1"/>
  <c r="I87" i="33" a="1"/>
  <c r="I87" i="33" s="1"/>
  <c r="I88" i="33" a="1"/>
  <c r="I88" i="33" s="1"/>
  <c r="I89" i="33" a="1"/>
  <c r="I89" i="33" s="1"/>
  <c r="I90" i="33" a="1"/>
  <c r="I90" i="33" s="1"/>
  <c r="I91" i="33" a="1"/>
  <c r="I91" i="33" s="1"/>
  <c r="I92" i="33" a="1"/>
  <c r="I92" i="33" s="1"/>
  <c r="I93" i="33" a="1"/>
  <c r="I93" i="33" s="1"/>
  <c r="I94" i="33" a="1"/>
  <c r="I94" i="33" s="1"/>
  <c r="I95" i="33" a="1"/>
  <c r="I95" i="33" s="1"/>
  <c r="I96" i="33" a="1"/>
  <c r="I96" i="33" s="1"/>
  <c r="I97" i="33" a="1"/>
  <c r="I97" i="33" s="1"/>
  <c r="I98" i="33" a="1"/>
  <c r="I98" i="33" s="1"/>
  <c r="I99" i="33" a="1"/>
  <c r="I99" i="33" s="1"/>
  <c r="I100" i="33" a="1"/>
  <c r="I100" i="33" s="1"/>
  <c r="I101" i="33" a="1"/>
  <c r="I101" i="33" s="1"/>
  <c r="I102" i="33" a="1"/>
  <c r="I102" i="33" s="1"/>
  <c r="I103" i="33" a="1"/>
  <c r="I103" i="33" s="1"/>
  <c r="I104" i="33" a="1"/>
  <c r="I104" i="33" s="1"/>
  <c r="I105" i="33" a="1"/>
  <c r="I105" i="33" s="1"/>
  <c r="I106" i="33" a="1"/>
  <c r="I106" i="33" s="1"/>
  <c r="I107" i="33" a="1"/>
  <c r="I107" i="33" s="1"/>
  <c r="I108" i="33" a="1"/>
  <c r="I108" i="33" s="1"/>
  <c r="I109" i="33" a="1"/>
  <c r="I109" i="33" s="1"/>
  <c r="I110" i="33" a="1"/>
  <c r="I110" i="33" s="1"/>
  <c r="I111" i="33" a="1"/>
  <c r="I111" i="33" s="1"/>
  <c r="I112" i="33" a="1"/>
  <c r="I112" i="33" s="1"/>
  <c r="I113" i="33" a="1"/>
  <c r="I113" i="33" s="1"/>
  <c r="I114" i="33" a="1"/>
  <c r="I114" i="33" s="1"/>
  <c r="I115" i="33" a="1"/>
  <c r="I115" i="33" s="1"/>
  <c r="I116" i="33" a="1"/>
  <c r="I116" i="33" s="1"/>
  <c r="I117" i="33" a="1"/>
  <c r="I117" i="33" s="1"/>
  <c r="I118" i="33" a="1"/>
  <c r="I118" i="33" s="1"/>
  <c r="I119" i="33" a="1"/>
  <c r="I119" i="33" s="1"/>
  <c r="I120" i="33" a="1"/>
  <c r="I120" i="33" s="1"/>
  <c r="I121" i="33" a="1"/>
  <c r="I121" i="33" s="1"/>
  <c r="I122" i="33" a="1"/>
  <c r="I122" i="33" s="1"/>
  <c r="I123" i="33" a="1"/>
  <c r="I123" i="33" s="1"/>
  <c r="I124" i="33" a="1"/>
  <c r="I124" i="33" s="1"/>
  <c r="I125" i="33" a="1"/>
  <c r="I125" i="33" s="1"/>
  <c r="I126" i="33" a="1"/>
  <c r="I126" i="33" s="1"/>
  <c r="I127" i="33" a="1"/>
  <c r="I127" i="33" s="1"/>
  <c r="I128" i="33" a="1"/>
  <c r="I128" i="33" s="1"/>
  <c r="I129" i="33" a="1"/>
  <c r="I129" i="33" s="1"/>
  <c r="I130" i="33" a="1"/>
  <c r="I130" i="33" s="1"/>
  <c r="I131" i="33" a="1"/>
  <c r="I131" i="33" s="1"/>
  <c r="I132" i="33" a="1"/>
  <c r="I132" i="33" s="1"/>
  <c r="I133" i="33" a="1"/>
  <c r="I133" i="33" s="1"/>
  <c r="I134" i="33" a="1"/>
  <c r="I134" i="33" s="1"/>
  <c r="I135" i="33" a="1"/>
  <c r="I135" i="33" s="1"/>
  <c r="I136" i="33" a="1"/>
  <c r="I136" i="33" s="1"/>
  <c r="I137" i="33" a="1"/>
  <c r="I137" i="33" s="1"/>
  <c r="I138" i="33" a="1"/>
  <c r="I138" i="33" s="1"/>
  <c r="I139" i="33" a="1"/>
  <c r="I139" i="33" s="1"/>
  <c r="I140" i="33" a="1"/>
  <c r="I140" i="33" s="1"/>
  <c r="I141" i="33" a="1"/>
  <c r="I141" i="33" s="1"/>
  <c r="I142" i="33" a="1"/>
  <c r="I142" i="33" s="1"/>
  <c r="I143" i="33" a="1"/>
  <c r="I143" i="33" s="1"/>
  <c r="I144" i="33" a="1"/>
  <c r="I144" i="33" s="1"/>
  <c r="I145" i="33" a="1"/>
  <c r="I145" i="33" s="1"/>
  <c r="I146" i="33" a="1"/>
  <c r="I146" i="33" s="1"/>
  <c r="I147" i="33" a="1"/>
  <c r="I147" i="33" s="1"/>
  <c r="I148" i="33" a="1"/>
  <c r="I148" i="33" s="1"/>
  <c r="I149" i="33" a="1"/>
  <c r="I149" i="33" s="1"/>
  <c r="I150" i="33" a="1"/>
  <c r="I150" i="33" s="1"/>
  <c r="I151" i="33" a="1"/>
  <c r="I151" i="33" s="1"/>
  <c r="I152" i="33" a="1"/>
  <c r="I152" i="33" s="1"/>
  <c r="I153" i="33" a="1"/>
  <c r="I153" i="33" s="1"/>
  <c r="I154" i="33" a="1"/>
  <c r="I154" i="33" s="1"/>
  <c r="I155" i="33" a="1"/>
  <c r="I155" i="33" s="1"/>
  <c r="I156" i="33" a="1"/>
  <c r="I156" i="33" s="1"/>
  <c r="I157" i="33" a="1"/>
  <c r="I157" i="33" s="1"/>
  <c r="I158" i="33" a="1"/>
  <c r="I158" i="33" s="1"/>
  <c r="I159" i="33" a="1"/>
  <c r="I159" i="33" s="1"/>
  <c r="I160" i="33" a="1"/>
  <c r="I160" i="33" s="1"/>
  <c r="I161" i="33" a="1"/>
  <c r="I161" i="33" s="1"/>
  <c r="I162" i="33" a="1"/>
  <c r="I162" i="33" s="1"/>
  <c r="I163" i="33" a="1"/>
  <c r="I163" i="33" s="1"/>
  <c r="I164" i="33" a="1"/>
  <c r="I164" i="33" s="1"/>
  <c r="I165" i="33" a="1"/>
  <c r="I165" i="33" s="1"/>
  <c r="I166" i="33" a="1"/>
  <c r="I166" i="33" s="1"/>
  <c r="I167" i="33" a="1"/>
  <c r="I167" i="33" s="1"/>
  <c r="I168" i="33" a="1"/>
  <c r="I168" i="33" s="1"/>
  <c r="I169" i="33" a="1"/>
  <c r="I169" i="33" s="1"/>
  <c r="I170" i="33" a="1"/>
  <c r="I170" i="33" s="1"/>
  <c r="I171" i="33" a="1"/>
  <c r="I171" i="33" s="1"/>
  <c r="I172" i="33" a="1"/>
  <c r="I172" i="33" s="1"/>
  <c r="I173" i="33" a="1"/>
  <c r="I173" i="33" s="1"/>
  <c r="I174" i="33" a="1"/>
  <c r="I174" i="33" s="1"/>
  <c r="I175" i="33" a="1"/>
  <c r="I175" i="33" s="1"/>
  <c r="I176" i="33" a="1"/>
  <c r="I176" i="33" s="1"/>
  <c r="I177" i="33" a="1"/>
  <c r="I177" i="33" s="1"/>
  <c r="I178" i="33" a="1"/>
  <c r="I178" i="33" s="1"/>
  <c r="I179" i="33" a="1"/>
  <c r="I179" i="33" s="1"/>
  <c r="I180" i="33" a="1"/>
  <c r="I180" i="33" s="1"/>
  <c r="I181" i="33" a="1"/>
  <c r="I181" i="33" s="1"/>
  <c r="I182" i="33" a="1"/>
  <c r="I182" i="33" s="1"/>
  <c r="I183" i="33" a="1"/>
  <c r="I183" i="33" s="1"/>
  <c r="I184" i="33" a="1"/>
  <c r="I184" i="33" s="1"/>
  <c r="I185" i="33" a="1"/>
  <c r="I185" i="33"/>
  <c r="I186" i="33" a="1"/>
  <c r="I186" i="33" s="1"/>
  <c r="I187" i="33" a="1"/>
  <c r="I187" i="33" s="1"/>
  <c r="I188" i="33" a="1"/>
  <c r="I188" i="33" s="1"/>
  <c r="I189" i="33" a="1"/>
  <c r="I189" i="33" s="1"/>
  <c r="I190" i="33" a="1"/>
  <c r="I190" i="33" s="1"/>
  <c r="I191" i="33" a="1"/>
  <c r="I191" i="33" s="1"/>
  <c r="I192" i="33" a="1"/>
  <c r="I192" i="33" s="1"/>
  <c r="I193" i="33" a="1"/>
  <c r="I193" i="33" s="1"/>
  <c r="I194" i="33" a="1"/>
  <c r="I194" i="33" s="1"/>
  <c r="I195" i="33" a="1"/>
  <c r="I195" i="33" s="1"/>
  <c r="I196" i="33" a="1"/>
  <c r="I196" i="33" s="1"/>
  <c r="I197" i="33" a="1"/>
  <c r="I197" i="33"/>
  <c r="I198" i="33" a="1"/>
  <c r="I198" i="33" s="1"/>
  <c r="I199" i="33" a="1"/>
  <c r="I199" i="33" s="1"/>
  <c r="I200" i="33" a="1"/>
  <c r="I200" i="33" s="1"/>
  <c r="I201" i="33" a="1"/>
  <c r="I201" i="33" s="1"/>
  <c r="I202" i="33" a="1"/>
  <c r="I202" i="33" s="1"/>
  <c r="I203" i="33" a="1"/>
  <c r="I203" i="33" s="1"/>
  <c r="I204" i="33" a="1"/>
  <c r="I204" i="33" s="1"/>
  <c r="I205" i="33" a="1"/>
  <c r="I205" i="33" s="1"/>
  <c r="I206" i="33" a="1"/>
  <c r="I206" i="33" s="1"/>
  <c r="I207" i="33" a="1"/>
  <c r="I207" i="33" s="1"/>
  <c r="I208" i="33" a="1"/>
  <c r="I208" i="33" s="1"/>
  <c r="I209" i="33" a="1"/>
  <c r="I209" i="33" s="1"/>
  <c r="I210" i="33" a="1"/>
  <c r="I210" i="33" s="1"/>
  <c r="I211" i="33" a="1"/>
  <c r="I211" i="33" s="1"/>
  <c r="I212" i="33" a="1"/>
  <c r="I212" i="33" s="1"/>
  <c r="I213" i="33" a="1"/>
  <c r="I213" i="33" s="1"/>
  <c r="I214" i="33" a="1"/>
  <c r="I214" i="33" s="1"/>
  <c r="I215" i="33" a="1"/>
  <c r="I215" i="33" s="1"/>
  <c r="I216" i="33" a="1"/>
  <c r="I216" i="33" s="1"/>
  <c r="I217" i="33" a="1"/>
  <c r="I217" i="33"/>
  <c r="I218" i="33" a="1"/>
  <c r="I218" i="33" s="1"/>
  <c r="I219" i="33" a="1"/>
  <c r="I219" i="33" s="1"/>
  <c r="I220" i="33" a="1"/>
  <c r="I220" i="33" s="1"/>
  <c r="I221" i="33" a="1"/>
  <c r="I221" i="33" s="1"/>
  <c r="I222" i="33" a="1"/>
  <c r="I222" i="33" s="1"/>
  <c r="I223" i="33" a="1"/>
  <c r="I223" i="33" s="1"/>
  <c r="I224" i="33" a="1"/>
  <c r="I224" i="33" s="1"/>
  <c r="I225" i="33" a="1"/>
  <c r="I225" i="33" s="1"/>
  <c r="I226" i="33" a="1"/>
  <c r="I226" i="33" s="1"/>
  <c r="I227" i="33" a="1"/>
  <c r="I227" i="33" s="1"/>
  <c r="I228" i="33" a="1"/>
  <c r="I228" i="33" s="1"/>
  <c r="I229" i="33" a="1"/>
  <c r="I229" i="33" s="1"/>
  <c r="I230" i="33" a="1"/>
  <c r="I230" i="33" s="1"/>
  <c r="I231" i="33" a="1"/>
  <c r="I231" i="33" s="1"/>
  <c r="I232" i="33" a="1"/>
  <c r="I232" i="33"/>
  <c r="I233" i="33" a="1"/>
  <c r="I233" i="33" s="1"/>
  <c r="I234" i="33" a="1"/>
  <c r="I234" i="33" s="1"/>
  <c r="I235" i="33" a="1"/>
  <c r="I235" i="33"/>
  <c r="I236" i="33" a="1"/>
  <c r="I236" i="33" s="1"/>
  <c r="I237" i="33" a="1"/>
  <c r="I237" i="33" s="1"/>
  <c r="I238" i="33" a="1"/>
  <c r="I238" i="33" s="1"/>
  <c r="I239" i="33" a="1"/>
  <c r="I239" i="33" s="1"/>
  <c r="I240" i="33" a="1"/>
  <c r="I240" i="33" s="1"/>
  <c r="I241" i="33" a="1"/>
  <c r="I241" i="33" s="1"/>
  <c r="I242" i="33" a="1"/>
  <c r="I242" i="33" s="1"/>
  <c r="I243" i="33" a="1"/>
  <c r="I243" i="33" s="1"/>
  <c r="I244" i="33" a="1"/>
  <c r="I244" i="33" s="1"/>
  <c r="I245" i="33" a="1"/>
  <c r="I245" i="33" s="1"/>
  <c r="I246" i="33" a="1"/>
  <c r="I246" i="33" s="1"/>
  <c r="I247" i="33" a="1"/>
  <c r="I247" i="33" s="1"/>
  <c r="I248" i="33" a="1"/>
  <c r="I248" i="33" s="1"/>
  <c r="I249" i="33" a="1"/>
  <c r="I249" i="33" s="1"/>
  <c r="I250" i="33" a="1"/>
  <c r="I250" i="33"/>
  <c r="I251" i="33" a="1"/>
  <c r="I251" i="33" s="1"/>
  <c r="I252" i="33" a="1"/>
  <c r="I252" i="33" s="1"/>
  <c r="I253" i="33" a="1"/>
  <c r="I253" i="33" s="1"/>
  <c r="I254" i="33" a="1"/>
  <c r="I254" i="33" s="1"/>
  <c r="I255" i="33" a="1"/>
  <c r="I255" i="33" s="1"/>
  <c r="I256" i="33" a="1"/>
  <c r="I256" i="33" s="1"/>
  <c r="I257" i="33" a="1"/>
  <c r="I257" i="33"/>
  <c r="I258" i="33" a="1"/>
  <c r="I258" i="33" s="1"/>
  <c r="I259" i="33" a="1"/>
  <c r="I259" i="33" s="1"/>
  <c r="I260" i="33" a="1"/>
  <c r="I260" i="33" s="1"/>
  <c r="I261" i="33" a="1"/>
  <c r="I261" i="33" s="1"/>
  <c r="I262" i="33" a="1"/>
  <c r="I262" i="33" s="1"/>
  <c r="I263" i="33" a="1"/>
  <c r="I263" i="33" s="1"/>
  <c r="I264" i="33" a="1"/>
  <c r="I264" i="33" s="1"/>
  <c r="I265" i="33" a="1"/>
  <c r="I265" i="33" s="1"/>
  <c r="I266" i="33" a="1"/>
  <c r="I266" i="33" s="1"/>
  <c r="I267" i="33" a="1"/>
  <c r="I267" i="33" s="1"/>
  <c r="I268" i="33" a="1"/>
  <c r="I268" i="33"/>
  <c r="I269" i="33" a="1"/>
  <c r="I269" i="33" s="1"/>
  <c r="I270" i="33" a="1"/>
  <c r="I270" i="33" s="1"/>
  <c r="I271" i="33" a="1"/>
  <c r="I271" i="33" s="1"/>
  <c r="I272" i="33" a="1"/>
  <c r="I272" i="33" s="1"/>
  <c r="I273" i="33" a="1"/>
  <c r="I273" i="33" s="1"/>
  <c r="I274" i="33" a="1"/>
  <c r="I274" i="33" s="1"/>
  <c r="I275" i="33" a="1"/>
  <c r="I275" i="33" s="1"/>
  <c r="I276" i="33" a="1"/>
  <c r="I276" i="33" s="1"/>
  <c r="I277" i="33" a="1"/>
  <c r="I277" i="33" s="1"/>
  <c r="I278" i="33" a="1"/>
  <c r="I278" i="33" s="1"/>
  <c r="I279" i="33" a="1"/>
  <c r="I279" i="33" s="1"/>
  <c r="I280" i="33" a="1"/>
  <c r="I280" i="33" s="1"/>
  <c r="I281" i="33" a="1"/>
  <c r="I281" i="33" s="1"/>
  <c r="I282" i="33" a="1"/>
  <c r="I282" i="33" s="1"/>
  <c r="I283" i="33" a="1"/>
  <c r="I283" i="33" s="1"/>
  <c r="I284" i="33" a="1"/>
  <c r="I284" i="33" s="1"/>
  <c r="I285" i="33" a="1"/>
  <c r="I285" i="33" s="1"/>
  <c r="I286" i="33" a="1"/>
  <c r="I286" i="33" s="1"/>
  <c r="I287" i="33" a="1"/>
  <c r="I287" i="33" s="1"/>
  <c r="I288" i="33" a="1"/>
  <c r="I288" i="33" s="1"/>
  <c r="I289" i="33" a="1"/>
  <c r="I289" i="33" s="1"/>
  <c r="I290" i="33" a="1"/>
  <c r="I290" i="33" s="1"/>
  <c r="I291" i="33" a="1"/>
  <c r="I291" i="33" s="1"/>
  <c r="I292" i="33" a="1"/>
  <c r="I292" i="33" s="1"/>
  <c r="I293" i="33" a="1"/>
  <c r="I293" i="33"/>
  <c r="I294" i="33" a="1"/>
  <c r="I294" i="33" s="1"/>
  <c r="I295" i="33" a="1"/>
  <c r="I295" i="33" s="1"/>
  <c r="I296" i="33" a="1"/>
  <c r="I296" i="33" s="1"/>
  <c r="I297" i="33" a="1"/>
  <c r="I297" i="33" s="1"/>
  <c r="I298" i="33" a="1"/>
  <c r="I298" i="33" s="1"/>
  <c r="I299" i="33" a="1"/>
  <c r="I299" i="33" s="1"/>
  <c r="I300" i="33" a="1"/>
  <c r="I300" i="33" s="1"/>
  <c r="I301" i="33" a="1"/>
  <c r="I301" i="33" s="1"/>
  <c r="I302" i="33" a="1"/>
  <c r="I302" i="33" s="1"/>
  <c r="I303" i="33" a="1"/>
  <c r="I303" i="33" s="1"/>
  <c r="I304" i="33" a="1"/>
  <c r="I304" i="33"/>
  <c r="I305" i="33" a="1"/>
  <c r="I305" i="33" s="1"/>
  <c r="I306" i="33" a="1"/>
  <c r="I306" i="33" s="1"/>
  <c r="I307" i="33" a="1"/>
  <c r="I307" i="33" s="1"/>
  <c r="I308" i="33" a="1"/>
  <c r="I308" i="33" s="1"/>
  <c r="I309" i="33" a="1"/>
  <c r="I309" i="33" s="1"/>
  <c r="I310" i="33" a="1"/>
  <c r="I310" i="33" s="1"/>
  <c r="I311" i="33" a="1"/>
  <c r="I311" i="33"/>
  <c r="I312" i="33" a="1"/>
  <c r="I312" i="33" s="1"/>
  <c r="I313" i="33" a="1"/>
  <c r="I313" i="33" s="1"/>
  <c r="I314" i="33" a="1"/>
  <c r="I314" i="33" s="1"/>
  <c r="I315" i="33" a="1"/>
  <c r="I315" i="33" s="1"/>
  <c r="I316" i="33" a="1"/>
  <c r="I316" i="33" s="1"/>
  <c r="I317" i="33" a="1"/>
  <c r="I317" i="33" s="1"/>
  <c r="I318" i="33" a="1"/>
  <c r="I318" i="33" s="1"/>
  <c r="I319" i="33" a="1"/>
  <c r="I319" i="33" s="1"/>
  <c r="I320" i="33" a="1"/>
  <c r="I320" i="33" s="1"/>
  <c r="I321" i="33" a="1"/>
  <c r="I321" i="33" s="1"/>
  <c r="I322" i="33" a="1"/>
  <c r="I322" i="33"/>
  <c r="I323" i="33" a="1"/>
  <c r="I323" i="33" s="1"/>
  <c r="I324" i="33" a="1"/>
  <c r="I324" i="33" s="1"/>
  <c r="I325" i="33" a="1"/>
  <c r="I325" i="33" s="1"/>
  <c r="I326" i="33" a="1"/>
  <c r="I326" i="33" s="1"/>
  <c r="I327" i="33" a="1"/>
  <c r="I327" i="33" s="1"/>
  <c r="I328" i="33" a="1"/>
  <c r="I328" i="33" s="1"/>
  <c r="I329" i="33" a="1"/>
  <c r="I329" i="33" s="1"/>
  <c r="I330" i="33" a="1"/>
  <c r="I330" i="33" s="1"/>
  <c r="I331" i="33" a="1"/>
  <c r="I331" i="33" s="1"/>
  <c r="I332" i="33" a="1"/>
  <c r="I332" i="33" s="1"/>
  <c r="I333" i="33" a="1"/>
  <c r="I333" i="33" s="1"/>
  <c r="I334" i="33" a="1"/>
  <c r="I334" i="33" s="1"/>
  <c r="I335" i="33" a="1"/>
  <c r="I335" i="33" s="1"/>
  <c r="I336" i="33" a="1"/>
  <c r="I336" i="33" s="1"/>
  <c r="I337" i="33" a="1"/>
  <c r="I337" i="33" s="1"/>
  <c r="I338" i="33" a="1"/>
  <c r="I338" i="33" s="1"/>
  <c r="I339" i="33" a="1"/>
  <c r="I339" i="33" s="1"/>
  <c r="I340" i="33" a="1"/>
  <c r="I340" i="33" s="1"/>
  <c r="I341" i="33" a="1"/>
  <c r="I341" i="33" s="1"/>
  <c r="I342" i="33" a="1"/>
  <c r="I342" i="33" s="1"/>
  <c r="I343" i="33" a="1"/>
  <c r="I343" i="33" s="1"/>
  <c r="I344" i="33" a="1"/>
  <c r="I344" i="33" s="1"/>
  <c r="I345" i="33" a="1"/>
  <c r="I345" i="33" s="1"/>
  <c r="I346" i="33" a="1"/>
  <c r="I346" i="33" s="1"/>
  <c r="I347" i="33" a="1"/>
  <c r="I347" i="33"/>
  <c r="I348" i="33" a="1"/>
  <c r="I348" i="33" s="1"/>
  <c r="I349" i="33" a="1"/>
  <c r="I349" i="33" s="1"/>
  <c r="I350" i="33" a="1"/>
  <c r="I350" i="33" s="1"/>
  <c r="I351" i="33" a="1"/>
  <c r="I351" i="33" s="1"/>
  <c r="I352" i="33" a="1"/>
  <c r="I352" i="33" s="1"/>
  <c r="I353" i="33" a="1"/>
  <c r="I353" i="33" s="1"/>
  <c r="I354" i="33" a="1"/>
  <c r="I354" i="33" s="1"/>
  <c r="I355" i="33" a="1"/>
  <c r="I355" i="33" s="1"/>
  <c r="I356" i="33" a="1"/>
  <c r="I356" i="33" s="1"/>
  <c r="I357" i="33" a="1"/>
  <c r="I357" i="33" s="1"/>
  <c r="I358" i="33" a="1"/>
  <c r="I358" i="33"/>
  <c r="I359" i="33" a="1"/>
  <c r="I359" i="33" s="1"/>
  <c r="I360" i="33" a="1"/>
  <c r="I360" i="33" s="1"/>
  <c r="I361" i="33" a="1"/>
  <c r="I361" i="33" s="1"/>
  <c r="I362" i="33" a="1"/>
  <c r="I362" i="33" s="1"/>
  <c r="I363" i="33" a="1"/>
  <c r="I363" i="33" s="1"/>
  <c r="I364" i="33" a="1"/>
  <c r="I364" i="33" s="1"/>
  <c r="I365" i="33" a="1"/>
  <c r="I365" i="33"/>
  <c r="I366" i="33" a="1"/>
  <c r="I366" i="33" s="1"/>
  <c r="I367" i="33" a="1"/>
  <c r="I367" i="33" s="1"/>
  <c r="I368" i="33" a="1"/>
  <c r="I368" i="33" s="1"/>
  <c r="I369" i="33" a="1"/>
  <c r="I369" i="33" s="1"/>
  <c r="I370" i="33" a="1"/>
  <c r="I370" i="33" s="1"/>
  <c r="I371" i="33" a="1"/>
  <c r="I371" i="33" s="1"/>
  <c r="I372" i="33" a="1"/>
  <c r="I372" i="33" s="1"/>
  <c r="I373" i="33" a="1"/>
  <c r="I373" i="33" s="1"/>
  <c r="I374" i="33" a="1"/>
  <c r="I374" i="33" s="1"/>
  <c r="I375" i="33" a="1"/>
  <c r="I375" i="33" s="1"/>
  <c r="I376" i="33" a="1"/>
  <c r="I376" i="33"/>
  <c r="I377" i="33" a="1"/>
  <c r="I377" i="33" s="1"/>
  <c r="I378" i="33" a="1"/>
  <c r="I378" i="33" s="1"/>
  <c r="I379" i="33" a="1"/>
  <c r="I379" i="33" s="1"/>
  <c r="I380" i="33" a="1"/>
  <c r="I380" i="33" s="1"/>
  <c r="I381" i="33" a="1"/>
  <c r="I381" i="33" s="1"/>
  <c r="I382" i="33" a="1"/>
  <c r="I382" i="33" s="1"/>
  <c r="I383" i="33" a="1"/>
  <c r="I383" i="33" s="1"/>
  <c r="I384" i="33" a="1"/>
  <c r="I384" i="33" s="1"/>
  <c r="I385" i="33" a="1"/>
  <c r="I385" i="33" s="1"/>
  <c r="I386" i="33" a="1"/>
  <c r="I386" i="33" s="1"/>
  <c r="I387" i="33" a="1"/>
  <c r="I387" i="33" s="1"/>
  <c r="I388" i="33" a="1"/>
  <c r="I388" i="33" s="1"/>
  <c r="I389" i="33" a="1"/>
  <c r="I389" i="33" s="1"/>
  <c r="I390" i="33" a="1"/>
  <c r="I390" i="33" s="1"/>
  <c r="I391" i="33" a="1"/>
  <c r="I391" i="33" s="1"/>
  <c r="I392" i="33" a="1"/>
  <c r="I392" i="33" s="1"/>
  <c r="I393" i="33" a="1"/>
  <c r="I393" i="33" s="1"/>
  <c r="I394" i="33" a="1"/>
  <c r="I394" i="33" s="1"/>
  <c r="I395" i="33" a="1"/>
  <c r="I395" i="33" s="1"/>
  <c r="I396" i="33" a="1"/>
  <c r="I396" i="33" s="1"/>
  <c r="I397" i="33" a="1"/>
  <c r="I397" i="33" s="1"/>
  <c r="I398" i="33" a="1"/>
  <c r="I398" i="33" s="1"/>
  <c r="I399" i="33" a="1"/>
  <c r="I399" i="33" s="1"/>
  <c r="I400" i="33" a="1"/>
  <c r="I400" i="33" s="1"/>
  <c r="I401" i="33" a="1"/>
  <c r="I401" i="33"/>
  <c r="I402" i="33" a="1"/>
  <c r="I402" i="33" s="1"/>
  <c r="I403" i="33" a="1"/>
  <c r="I403" i="33" s="1"/>
  <c r="I404" i="33" a="1"/>
  <c r="I404" i="33" s="1"/>
  <c r="I405" i="33" a="1"/>
  <c r="I405" i="33" s="1"/>
  <c r="I406" i="33" a="1"/>
  <c r="I406" i="33" s="1"/>
  <c r="I407" i="33" a="1"/>
  <c r="I407" i="33" s="1"/>
  <c r="I408" i="33" a="1"/>
  <c r="I408" i="33" s="1"/>
  <c r="I409" i="33" a="1"/>
  <c r="I409" i="33" s="1"/>
  <c r="I410" i="33" a="1"/>
  <c r="I410" i="33" s="1"/>
  <c r="I411" i="33" a="1"/>
  <c r="I411" i="33" s="1"/>
  <c r="I412" i="33" a="1"/>
  <c r="I412" i="33"/>
  <c r="I413" i="33" a="1"/>
  <c r="I413" i="33" s="1"/>
  <c r="I414" i="33" a="1"/>
  <c r="I414" i="33" s="1"/>
  <c r="I415" i="33" a="1"/>
  <c r="I415" i="33" s="1"/>
  <c r="I416" i="33" a="1"/>
  <c r="I416" i="33" s="1"/>
  <c r="I417" i="33" a="1"/>
  <c r="I417" i="33" s="1"/>
  <c r="I418" i="33" a="1"/>
  <c r="I418" i="33" s="1"/>
  <c r="I419" i="33" a="1"/>
  <c r="I419" i="33"/>
  <c r="I420" i="33" a="1"/>
  <c r="I420" i="33" s="1"/>
  <c r="I421" i="33" a="1"/>
  <c r="I421" i="33" s="1"/>
  <c r="I422" i="33" a="1"/>
  <c r="I422" i="33" s="1"/>
  <c r="I423" i="33" a="1"/>
  <c r="I423" i="33" s="1"/>
  <c r="I424" i="33" a="1"/>
  <c r="I424" i="33" s="1"/>
  <c r="I425" i="33" a="1"/>
  <c r="I425" i="33" s="1"/>
  <c r="I426" i="33" a="1"/>
  <c r="I426" i="33" s="1"/>
  <c r="I427" i="33" a="1"/>
  <c r="I427" i="33" s="1"/>
  <c r="I428" i="33" a="1"/>
  <c r="I428" i="33" s="1"/>
  <c r="I429" i="33" a="1"/>
  <c r="I429" i="33" s="1"/>
  <c r="I430" i="33" a="1"/>
  <c r="I430" i="33"/>
  <c r="I431" i="33" a="1"/>
  <c r="I431" i="33" s="1"/>
  <c r="I432" i="33" a="1"/>
  <c r="I432" i="33" s="1"/>
  <c r="I433" i="33" a="1"/>
  <c r="I433" i="33" s="1"/>
  <c r="I434" i="33" a="1"/>
  <c r="I434" i="33" s="1"/>
  <c r="I435" i="33" a="1"/>
  <c r="I435" i="33" s="1"/>
  <c r="I436" i="33" a="1"/>
  <c r="I436" i="33" s="1"/>
  <c r="I437" i="33" a="1"/>
  <c r="I437" i="33" s="1"/>
  <c r="I438" i="33" a="1"/>
  <c r="I438" i="33" s="1"/>
  <c r="I439" i="33" a="1"/>
  <c r="I439" i="33" s="1"/>
  <c r="I440" i="33" a="1"/>
  <c r="I440" i="33" s="1"/>
  <c r="I441" i="33" a="1"/>
  <c r="I441" i="33" s="1"/>
  <c r="I442" i="33" a="1"/>
  <c r="I442" i="33" s="1"/>
  <c r="I443" i="33" a="1"/>
  <c r="I443" i="33" s="1"/>
  <c r="I444" i="33" a="1"/>
  <c r="I444" i="33" s="1"/>
  <c r="I445" i="33" a="1"/>
  <c r="I445" i="33" s="1"/>
  <c r="I446" i="33" a="1"/>
  <c r="I446" i="33" s="1"/>
  <c r="I447" i="33" a="1"/>
  <c r="I447" i="33" s="1"/>
  <c r="I448" i="33" a="1"/>
  <c r="I448" i="33" s="1"/>
  <c r="I449" i="33" a="1"/>
  <c r="I449" i="33" s="1"/>
  <c r="I450" i="33" a="1"/>
  <c r="I450" i="33" s="1"/>
  <c r="I451" i="33" a="1"/>
  <c r="I451" i="33"/>
  <c r="I452" i="33" a="1"/>
  <c r="I452" i="33" s="1"/>
  <c r="I453" i="33" a="1"/>
  <c r="I453" i="33" s="1"/>
  <c r="I454" i="33" a="1"/>
  <c r="I454" i="33" s="1"/>
  <c r="I455" i="33" a="1"/>
  <c r="I455" i="33"/>
  <c r="I456" i="33" a="1"/>
  <c r="I456" i="33" s="1"/>
  <c r="I457" i="33" a="1"/>
  <c r="I457" i="33" s="1"/>
  <c r="I458" i="33" a="1"/>
  <c r="I458" i="33" s="1"/>
  <c r="I459" i="33" a="1"/>
  <c r="I459" i="33" s="1"/>
  <c r="I460" i="33" a="1"/>
  <c r="I460" i="33"/>
  <c r="I461" i="33" a="1"/>
  <c r="I461" i="33" s="1"/>
  <c r="I462" i="33" a="1"/>
  <c r="I462" i="33" s="1"/>
  <c r="I463" i="33" a="1"/>
  <c r="I463" i="33" s="1"/>
  <c r="I464" i="33" a="1"/>
  <c r="I464" i="33" s="1"/>
  <c r="I465" i="33" a="1"/>
  <c r="I465" i="33" s="1"/>
  <c r="I466" i="33" a="1"/>
  <c r="I466" i="33" s="1"/>
  <c r="I467" i="33" a="1"/>
  <c r="I467" i="33"/>
  <c r="I468" i="33" a="1"/>
  <c r="I468" i="33" s="1"/>
  <c r="I469" i="33" a="1"/>
  <c r="I469" i="33" s="1"/>
  <c r="I470" i="33" a="1"/>
  <c r="I470" i="33" s="1"/>
  <c r="I471" i="33" a="1"/>
  <c r="I471" i="33" s="1"/>
  <c r="I472" i="33" a="1"/>
  <c r="I472" i="33" s="1"/>
  <c r="I473" i="33" a="1"/>
  <c r="I473" i="33" s="1"/>
  <c r="I474" i="33" a="1"/>
  <c r="I474" i="33" s="1"/>
  <c r="I475" i="33" a="1"/>
  <c r="I475" i="33" s="1"/>
  <c r="I476" i="33" a="1"/>
  <c r="I476" i="33" s="1"/>
  <c r="I477" i="33" a="1"/>
  <c r="I477" i="33" s="1"/>
  <c r="I478" i="33" a="1"/>
  <c r="I478" i="33" s="1"/>
  <c r="I479" i="33" a="1"/>
  <c r="I479" i="33" s="1"/>
  <c r="I480" i="33" a="1"/>
  <c r="I480" i="33" s="1"/>
  <c r="I481" i="33" a="1"/>
  <c r="I481" i="33" s="1"/>
  <c r="I482" i="33" a="1"/>
  <c r="I482" i="33" s="1"/>
  <c r="I483" i="33" a="1"/>
  <c r="I483" i="33" s="1"/>
  <c r="I484" i="33" a="1"/>
  <c r="I484" i="33" s="1"/>
  <c r="I485" i="33" a="1"/>
  <c r="I485" i="33" s="1"/>
  <c r="I486" i="33" a="1"/>
  <c r="I486" i="33" s="1"/>
  <c r="I487" i="33" a="1"/>
  <c r="I487" i="33" s="1"/>
  <c r="I488" i="33" a="1"/>
  <c r="I488" i="33" s="1"/>
  <c r="I489" i="33" a="1"/>
  <c r="I489" i="33" s="1"/>
  <c r="I490" i="33" a="1"/>
  <c r="I490" i="33" s="1"/>
  <c r="I491" i="33" a="1"/>
  <c r="I491" i="33" s="1"/>
  <c r="I492" i="33" a="1"/>
  <c r="I492" i="33" s="1"/>
  <c r="I493" i="33" a="1"/>
  <c r="I493" i="33" s="1"/>
  <c r="I494" i="33" a="1"/>
  <c r="I494" i="33"/>
  <c r="I495" i="33" a="1"/>
  <c r="I495" i="33" s="1"/>
  <c r="I496" i="33" a="1"/>
  <c r="I496" i="33" s="1"/>
  <c r="I497" i="33" a="1"/>
  <c r="I497" i="33" s="1"/>
  <c r="I498" i="33" a="1"/>
  <c r="I498" i="33" s="1"/>
  <c r="I499" i="33" a="1"/>
  <c r="I499" i="33" s="1"/>
  <c r="I500" i="33" a="1"/>
  <c r="I500" i="33" s="1"/>
  <c r="I501" i="33" a="1"/>
  <c r="I501" i="33" s="1"/>
  <c r="I502" i="33" a="1"/>
  <c r="I502" i="33" s="1"/>
  <c r="I503" i="33" a="1"/>
  <c r="I503" i="33" s="1"/>
  <c r="I504" i="33" a="1"/>
  <c r="I504" i="33" s="1"/>
  <c r="I505" i="33" a="1"/>
  <c r="I505" i="33" s="1"/>
  <c r="I506" i="33" a="1"/>
  <c r="I506" i="33" s="1"/>
  <c r="I507" i="33" a="1"/>
  <c r="I507" i="33" s="1"/>
  <c r="I508" i="33" a="1"/>
  <c r="I508" i="33" s="1"/>
  <c r="I509" i="33" a="1"/>
  <c r="I509" i="33" s="1"/>
  <c r="I510" i="33" a="1"/>
  <c r="I510" i="33" s="1"/>
  <c r="I511" i="33" a="1"/>
  <c r="I511" i="33" s="1"/>
  <c r="I512" i="33" a="1"/>
  <c r="I512" i="33" s="1"/>
  <c r="I513" i="33" a="1"/>
  <c r="I513" i="33" s="1"/>
  <c r="I514" i="33" a="1"/>
  <c r="I514" i="33"/>
  <c r="I515" i="33" a="1"/>
  <c r="I515" i="33" s="1"/>
  <c r="I516" i="33" a="1"/>
  <c r="I516" i="33" s="1"/>
  <c r="I517" i="33" a="1"/>
  <c r="I517" i="33" s="1"/>
  <c r="I518" i="33" a="1"/>
  <c r="I518" i="33" s="1"/>
  <c r="I519" i="33" a="1"/>
  <c r="I519" i="33" s="1"/>
  <c r="I520" i="33" a="1"/>
  <c r="I520" i="33" s="1"/>
  <c r="I521" i="33" a="1"/>
  <c r="I521" i="33"/>
  <c r="I522" i="33" a="1"/>
  <c r="I522" i="33" s="1"/>
  <c r="I523" i="33" a="1"/>
  <c r="I523" i="33" s="1"/>
  <c r="I524" i="33" a="1"/>
  <c r="I524" i="33" s="1"/>
  <c r="I525" i="33" a="1"/>
  <c r="I525" i="33" s="1"/>
  <c r="I526" i="33" a="1"/>
  <c r="I526" i="33" s="1"/>
  <c r="I527" i="33" a="1"/>
  <c r="I527" i="33" s="1"/>
  <c r="I528" i="33" a="1"/>
  <c r="I528" i="33" s="1"/>
  <c r="I529" i="33" a="1"/>
  <c r="I529" i="33" s="1"/>
  <c r="I530" i="33" a="1"/>
  <c r="I530" i="33" s="1"/>
  <c r="I531" i="33" a="1"/>
  <c r="I531" i="33" s="1"/>
  <c r="I532" i="33" a="1"/>
  <c r="I532" i="33" s="1"/>
  <c r="I533" i="33" a="1"/>
  <c r="I533" i="33" s="1"/>
  <c r="I534" i="33" a="1"/>
  <c r="I534" i="33" s="1"/>
  <c r="I535" i="33" a="1"/>
  <c r="I535" i="33" s="1"/>
  <c r="I536" i="33" a="1"/>
  <c r="I536" i="33" s="1"/>
  <c r="I537" i="33" a="1"/>
  <c r="I537" i="33" s="1"/>
  <c r="I538" i="33" a="1"/>
  <c r="I538" i="33" s="1"/>
  <c r="I539" i="33" a="1"/>
  <c r="I539" i="33" s="1"/>
  <c r="I540" i="33" a="1"/>
  <c r="I540" i="33" s="1"/>
  <c r="I541" i="33" a="1"/>
  <c r="I541" i="33" s="1"/>
  <c r="I542" i="33" a="1"/>
  <c r="I542" i="33" s="1"/>
  <c r="I543" i="33" a="1"/>
  <c r="I543" i="33" s="1"/>
  <c r="I544" i="33" a="1"/>
  <c r="I544" i="33" s="1"/>
  <c r="I545" i="33" a="1"/>
  <c r="I545" i="33" s="1"/>
  <c r="I546" i="33" a="1"/>
  <c r="I546" i="33" s="1"/>
  <c r="I547" i="33" a="1"/>
  <c r="I547" i="33" s="1"/>
  <c r="I548" i="33" a="1"/>
  <c r="I548" i="33"/>
  <c r="I549" i="33" a="1"/>
  <c r="I549" i="33" s="1"/>
  <c r="I550" i="33" a="1"/>
  <c r="I550" i="33" s="1"/>
  <c r="I551" i="33" a="1"/>
  <c r="I551" i="33" s="1"/>
  <c r="I552" i="33" a="1"/>
  <c r="I552" i="33" s="1"/>
  <c r="I553" i="33" a="1"/>
  <c r="I553" i="33" s="1"/>
  <c r="I554" i="33" a="1"/>
  <c r="I554" i="33" s="1"/>
  <c r="I555" i="33" a="1"/>
  <c r="I555" i="33" s="1"/>
  <c r="I556" i="33" a="1"/>
  <c r="I556" i="33" s="1"/>
  <c r="I557" i="33" a="1"/>
  <c r="I557" i="33" s="1"/>
  <c r="I558" i="33" a="1"/>
  <c r="I558" i="33" s="1"/>
  <c r="I559" i="33" a="1"/>
  <c r="I559" i="33" s="1"/>
  <c r="I560" i="33" a="1"/>
  <c r="I560" i="33" s="1"/>
  <c r="I561" i="33" a="1"/>
  <c r="I561" i="33" s="1"/>
  <c r="I562" i="33" a="1"/>
  <c r="I562" i="33" s="1"/>
  <c r="I563" i="33" a="1"/>
  <c r="I563" i="33" s="1"/>
  <c r="I564" i="33" a="1"/>
  <c r="I564" i="33" s="1"/>
  <c r="I565" i="33" a="1"/>
  <c r="I565" i="33" s="1"/>
  <c r="I566" i="33" a="1"/>
  <c r="I566" i="33" s="1"/>
  <c r="I567" i="33" a="1"/>
  <c r="I567" i="33" s="1"/>
  <c r="I568" i="33" a="1"/>
  <c r="I568" i="33"/>
  <c r="I569" i="33" a="1"/>
  <c r="I569" i="33" s="1"/>
  <c r="I570" i="33" a="1"/>
  <c r="I570" i="33" s="1"/>
  <c r="I571" i="33" a="1"/>
  <c r="I571" i="33" s="1"/>
  <c r="I572" i="33" a="1"/>
  <c r="I572" i="33" s="1"/>
  <c r="I573" i="33" a="1"/>
  <c r="I573" i="33" s="1"/>
  <c r="I574" i="33" a="1"/>
  <c r="I574" i="33" s="1"/>
  <c r="I575" i="33" a="1"/>
  <c r="I575" i="33"/>
  <c r="I576" i="33" a="1"/>
  <c r="I576" i="33" s="1"/>
  <c r="I577" i="33" a="1"/>
  <c r="I577" i="33" s="1"/>
  <c r="I578" i="33" a="1"/>
  <c r="I578" i="33" s="1"/>
  <c r="I579" i="33" a="1"/>
  <c r="I579" i="33" s="1"/>
  <c r="I580" i="33" a="1"/>
  <c r="I580" i="33" s="1"/>
  <c r="I581" i="33" a="1"/>
  <c r="I581" i="33" s="1"/>
  <c r="I582" i="33" a="1"/>
  <c r="I582" i="33" s="1"/>
  <c r="I583" i="33" a="1"/>
  <c r="I583" i="33" s="1"/>
  <c r="I584" i="33" a="1"/>
  <c r="I584" i="33" s="1"/>
  <c r="I585" i="33" a="1"/>
  <c r="I585" i="33" s="1"/>
  <c r="I586" i="33" a="1"/>
  <c r="I586" i="33" s="1"/>
  <c r="I587" i="33" a="1"/>
  <c r="I587" i="33" s="1"/>
  <c r="I588" i="33" a="1"/>
  <c r="I588" i="33" s="1"/>
  <c r="I589" i="33" a="1"/>
  <c r="I589" i="33" s="1"/>
  <c r="I590" i="33" a="1"/>
  <c r="I590" i="33" s="1"/>
  <c r="I591" i="33" a="1"/>
  <c r="I591" i="33" s="1"/>
  <c r="I592" i="33" a="1"/>
  <c r="I592" i="33" s="1"/>
  <c r="I593" i="33" a="1"/>
  <c r="I593" i="33" s="1"/>
  <c r="I594" i="33" a="1"/>
  <c r="I594" i="33" s="1"/>
  <c r="I595" i="33" a="1"/>
  <c r="I595" i="33" s="1"/>
  <c r="I596" i="33" a="1"/>
  <c r="I596" i="33" s="1"/>
  <c r="I597" i="33" a="1"/>
  <c r="I597" i="33" s="1"/>
  <c r="I598" i="33" a="1"/>
  <c r="I598" i="33" s="1"/>
  <c r="I599" i="33" a="1"/>
  <c r="I599" i="33" s="1"/>
  <c r="I600" i="33" a="1"/>
  <c r="I600" i="33" s="1"/>
  <c r="I601" i="33" a="1"/>
  <c r="I601" i="33" s="1"/>
  <c r="I602" i="33" a="1"/>
  <c r="I602" i="33"/>
  <c r="I603" i="33" a="1"/>
  <c r="I603" i="33" s="1"/>
  <c r="I604" i="33" a="1"/>
  <c r="I604" i="33" s="1"/>
  <c r="I605" i="33" a="1"/>
  <c r="I605" i="33" s="1"/>
  <c r="I606" i="33" a="1"/>
  <c r="I606" i="33" s="1"/>
  <c r="I607" i="33" a="1"/>
  <c r="I607" i="33" s="1"/>
  <c r="I608" i="33" a="1"/>
  <c r="I608" i="33" s="1"/>
  <c r="I609" i="33" a="1"/>
  <c r="I609" i="33" s="1"/>
  <c r="I610" i="33" a="1"/>
  <c r="I610" i="33" s="1"/>
  <c r="I611" i="33" a="1"/>
  <c r="I611" i="33" s="1"/>
  <c r="I612" i="33" a="1"/>
  <c r="I612" i="33" s="1"/>
  <c r="I613" i="33" a="1"/>
  <c r="I613" i="33" s="1"/>
  <c r="I614" i="33" a="1"/>
  <c r="I614" i="33" s="1"/>
  <c r="I615" i="33" a="1"/>
  <c r="I615" i="33" s="1"/>
  <c r="I616" i="33" a="1"/>
  <c r="I616" i="33" s="1"/>
  <c r="I617" i="33" a="1"/>
  <c r="I617" i="33" s="1"/>
  <c r="I618" i="33" a="1"/>
  <c r="I618" i="33" s="1"/>
  <c r="I619" i="33" a="1"/>
  <c r="I619" i="33" s="1"/>
  <c r="I620" i="33" a="1"/>
  <c r="I620" i="33" s="1"/>
  <c r="I621" i="33" a="1"/>
  <c r="I621" i="33" s="1"/>
  <c r="I622" i="33" a="1"/>
  <c r="I622" i="33"/>
  <c r="I623" i="33" a="1"/>
  <c r="I623" i="33" s="1"/>
  <c r="I624" i="33" a="1"/>
  <c r="I624" i="33" s="1"/>
  <c r="I625" i="33" a="1"/>
  <c r="I625" i="33" s="1"/>
  <c r="I626" i="33" a="1"/>
  <c r="I626" i="33" s="1"/>
  <c r="I627" i="33" a="1"/>
  <c r="I627" i="33" s="1"/>
  <c r="I628" i="33" a="1"/>
  <c r="I628" i="33" s="1"/>
  <c r="I629" i="33" a="1"/>
  <c r="I629" i="33" s="1"/>
  <c r="I630" i="33" a="1"/>
  <c r="I630" i="33" s="1"/>
  <c r="I631" i="33" a="1"/>
  <c r="I631" i="33" s="1"/>
  <c r="I632" i="33" a="1"/>
  <c r="I632" i="33" s="1"/>
  <c r="I633" i="33" a="1"/>
  <c r="I633" i="33" s="1"/>
  <c r="I634" i="33" a="1"/>
  <c r="I634" i="33" s="1"/>
  <c r="I635" i="33" a="1"/>
  <c r="I635" i="33" s="1"/>
  <c r="I636" i="33" a="1"/>
  <c r="I636" i="33" s="1"/>
  <c r="I637" i="33" a="1"/>
  <c r="I637" i="33" s="1"/>
  <c r="I638" i="33" a="1"/>
  <c r="I638" i="33"/>
  <c r="I639" i="33" a="1"/>
  <c r="I639" i="33" s="1"/>
  <c r="I640" i="33" a="1"/>
  <c r="I640" i="33"/>
  <c r="I641" i="33" a="1"/>
  <c r="I641" i="33" s="1"/>
  <c r="I642" i="33" a="1"/>
  <c r="I642" i="33" s="1"/>
  <c r="I643" i="33" a="1"/>
  <c r="I643" i="33" s="1"/>
  <c r="I644" i="33" a="1"/>
  <c r="I644" i="33" s="1"/>
  <c r="I645" i="33" a="1"/>
  <c r="I645" i="33" s="1"/>
  <c r="I646" i="33" a="1"/>
  <c r="I646" i="33" s="1"/>
  <c r="I647" i="33" a="1"/>
  <c r="I647" i="33" s="1"/>
  <c r="I648" i="33" a="1"/>
  <c r="I648" i="33" s="1"/>
  <c r="I649" i="33" a="1"/>
  <c r="I649" i="33" s="1"/>
  <c r="I650" i="33" a="1"/>
  <c r="I650" i="33" s="1"/>
  <c r="I651" i="33" a="1"/>
  <c r="I651" i="33" s="1"/>
  <c r="I652" i="33" a="1"/>
  <c r="I652" i="33" s="1"/>
  <c r="I653" i="33" a="1"/>
  <c r="I653" i="33" s="1"/>
  <c r="I654" i="33" a="1"/>
  <c r="I654" i="33" s="1"/>
  <c r="I655" i="33" a="1"/>
  <c r="I655" i="33" s="1"/>
  <c r="I656" i="33" a="1"/>
  <c r="I656" i="33"/>
  <c r="I657" i="33" a="1"/>
  <c r="I657" i="33" s="1"/>
  <c r="I658" i="33" a="1"/>
  <c r="I658" i="33" s="1"/>
  <c r="I659" i="33" a="1"/>
  <c r="I659" i="33" s="1"/>
  <c r="I660" i="33" a="1"/>
  <c r="I660" i="33" s="1"/>
  <c r="I661" i="33" a="1"/>
  <c r="I661" i="33" s="1"/>
  <c r="I662" i="33" a="1"/>
  <c r="I662" i="33"/>
  <c r="I663" i="33" a="1"/>
  <c r="I663" i="33" s="1"/>
  <c r="I664" i="33" a="1"/>
  <c r="I664" i="33" s="1"/>
  <c r="I665" i="33" a="1"/>
  <c r="I665" i="33"/>
  <c r="I666" i="33" a="1"/>
  <c r="I666" i="33" s="1"/>
  <c r="I667" i="33" a="1"/>
  <c r="I667" i="33" s="1"/>
  <c r="I668" i="33" a="1"/>
  <c r="I668" i="33" s="1"/>
  <c r="I669" i="33" a="1"/>
  <c r="I669" i="33" s="1"/>
  <c r="I670" i="33" a="1"/>
  <c r="I670" i="33" s="1"/>
  <c r="I671" i="33" a="1"/>
  <c r="I671" i="33" s="1"/>
  <c r="I672" i="33" a="1"/>
  <c r="I672" i="33" s="1"/>
  <c r="I673" i="33" a="1"/>
  <c r="I673" i="33" s="1"/>
  <c r="I674" i="33" a="1"/>
  <c r="I674" i="33" s="1"/>
  <c r="I675" i="33" a="1"/>
  <c r="I675" i="33" s="1"/>
  <c r="I676" i="33" a="1"/>
  <c r="I676" i="33"/>
  <c r="I677" i="33" a="1"/>
  <c r="I677" i="33" s="1"/>
  <c r="I678" i="33" a="1"/>
  <c r="I678" i="33" s="1"/>
  <c r="I679" i="33" a="1"/>
  <c r="I679" i="33" s="1"/>
  <c r="I680" i="33" a="1"/>
  <c r="I680" i="33" s="1"/>
  <c r="I681" i="33" a="1"/>
  <c r="I681" i="33" s="1"/>
  <c r="I682" i="33" a="1"/>
  <c r="I682" i="33" s="1"/>
  <c r="I683" i="33" a="1"/>
  <c r="I683" i="33" s="1"/>
  <c r="I684" i="33" a="1"/>
  <c r="I684" i="33" s="1"/>
  <c r="I685" i="33" a="1"/>
  <c r="I685" i="33" s="1"/>
  <c r="I686" i="33" a="1"/>
  <c r="I686" i="33" s="1"/>
  <c r="I687" i="33" a="1"/>
  <c r="I687" i="33" s="1"/>
  <c r="I688" i="33" a="1"/>
  <c r="I688" i="33" s="1"/>
  <c r="I689" i="33" a="1"/>
  <c r="I689" i="33" s="1"/>
  <c r="I690" i="33" a="1"/>
  <c r="I690" i="33" s="1"/>
  <c r="I691" i="33" a="1"/>
  <c r="I691" i="33"/>
  <c r="I692" i="33" a="1"/>
  <c r="I692" i="33" s="1"/>
  <c r="I693" i="33" a="1"/>
  <c r="I693" i="33" s="1"/>
  <c r="I694" i="33" a="1"/>
  <c r="I694" i="33" s="1"/>
  <c r="I695" i="33" a="1"/>
  <c r="I695" i="33" s="1"/>
  <c r="I696" i="33" a="1"/>
  <c r="I696" i="33" s="1"/>
  <c r="I697" i="33" a="1"/>
  <c r="I697" i="33" s="1"/>
  <c r="I698" i="33" a="1"/>
  <c r="I698" i="33" s="1"/>
  <c r="I699" i="33" a="1"/>
  <c r="I699" i="33" s="1"/>
  <c r="I700" i="33" a="1"/>
  <c r="I700" i="33" s="1"/>
  <c r="I701" i="33" a="1"/>
  <c r="I701" i="33" s="1"/>
  <c r="I702" i="33" a="1"/>
  <c r="I702" i="33" s="1"/>
  <c r="I703" i="33" a="1"/>
  <c r="I703" i="33" s="1"/>
  <c r="I704" i="33" a="1"/>
  <c r="I704" i="33" s="1"/>
  <c r="I705" i="33" a="1"/>
  <c r="I705" i="33" s="1"/>
  <c r="I706" i="33" a="1"/>
  <c r="I706" i="33" s="1"/>
  <c r="I707" i="33" a="1"/>
  <c r="I707" i="33" s="1"/>
  <c r="I708" i="33" a="1"/>
  <c r="I708" i="33" s="1"/>
  <c r="I709" i="33" a="1"/>
  <c r="I709" i="33" s="1"/>
  <c r="I710" i="33" a="1"/>
  <c r="I710" i="33"/>
  <c r="I711" i="33" a="1"/>
  <c r="I711" i="33" s="1"/>
  <c r="I712" i="33" a="1"/>
  <c r="I712" i="33"/>
  <c r="I713" i="33" a="1"/>
  <c r="I713" i="33" s="1"/>
  <c r="I714" i="33" a="1"/>
  <c r="I714" i="33" s="1"/>
  <c r="I715" i="33" a="1"/>
  <c r="I715" i="33" s="1"/>
  <c r="I716" i="33" a="1"/>
  <c r="I716" i="33" s="1"/>
  <c r="I717" i="33" a="1"/>
  <c r="I717" i="33" s="1"/>
  <c r="I718" i="33" a="1"/>
  <c r="I718" i="33" s="1"/>
  <c r="I719" i="33" a="1"/>
  <c r="I719" i="33"/>
  <c r="I720" i="33" a="1"/>
  <c r="I720" i="33" s="1"/>
  <c r="I721" i="33" a="1"/>
  <c r="I721" i="33" s="1"/>
  <c r="I722" i="33" a="1"/>
  <c r="I722" i="33" s="1"/>
  <c r="I723" i="33" a="1"/>
  <c r="I723" i="33" s="1"/>
  <c r="I724" i="33" a="1"/>
  <c r="I724" i="33" s="1"/>
  <c r="I725" i="33" a="1"/>
  <c r="I725" i="33" s="1"/>
  <c r="I726" i="33" a="1"/>
  <c r="I726" i="33" s="1"/>
  <c r="I727" i="33" a="1"/>
  <c r="I727" i="33" s="1"/>
  <c r="I728" i="33" a="1"/>
  <c r="I728" i="33" s="1"/>
  <c r="I729" i="33" a="1"/>
  <c r="I729" i="33" s="1"/>
  <c r="I730" i="33" a="1"/>
  <c r="I730" i="33" s="1"/>
  <c r="I731" i="33" a="1"/>
  <c r="I731" i="33" s="1"/>
  <c r="I732" i="33" a="1"/>
  <c r="I732" i="33" s="1"/>
  <c r="I733" i="33" a="1"/>
  <c r="I733" i="33" s="1"/>
  <c r="I734" i="33" a="1"/>
  <c r="I734" i="33" s="1"/>
  <c r="I735" i="33" a="1"/>
  <c r="I735" i="33" s="1"/>
  <c r="I736" i="33" a="1"/>
  <c r="I736" i="33" s="1"/>
  <c r="I737" i="33" a="1"/>
  <c r="I737" i="33" s="1"/>
  <c r="I738" i="33" a="1"/>
  <c r="I738" i="33" s="1"/>
  <c r="I739" i="33" a="1"/>
  <c r="I739" i="33" s="1"/>
  <c r="I740" i="33" a="1"/>
  <c r="I740" i="33" s="1"/>
  <c r="I741" i="33" a="1"/>
  <c r="I741" i="33" s="1"/>
  <c r="I742" i="33" a="1"/>
  <c r="I742" i="33" s="1"/>
  <c r="I743" i="33" a="1"/>
  <c r="I743" i="33" s="1"/>
  <c r="I744" i="33" a="1"/>
  <c r="I744" i="33" s="1"/>
  <c r="I745" i="33" a="1"/>
  <c r="I745" i="33"/>
  <c r="I746" i="33" a="1"/>
  <c r="I746" i="33" s="1"/>
  <c r="I747" i="33" a="1"/>
  <c r="I747" i="33" s="1"/>
  <c r="I748" i="33" a="1"/>
  <c r="I748" i="33" s="1"/>
  <c r="I749" i="33" a="1"/>
  <c r="I749" i="33" s="1"/>
  <c r="I750" i="33" a="1"/>
  <c r="I750" i="33" s="1"/>
  <c r="I751" i="33" a="1"/>
  <c r="I751" i="33" s="1"/>
  <c r="I752" i="33" a="1"/>
  <c r="I752" i="33" s="1"/>
  <c r="I753" i="33" a="1"/>
  <c r="I753" i="33" s="1"/>
  <c r="I754" i="33" a="1"/>
  <c r="I754" i="33" s="1"/>
  <c r="I755" i="33" a="1"/>
  <c r="I755" i="33" s="1"/>
  <c r="I756" i="33" a="1"/>
  <c r="I756" i="33" s="1"/>
  <c r="I757" i="33" a="1"/>
  <c r="I757" i="33" s="1"/>
  <c r="I758" i="33" a="1"/>
  <c r="I758" i="33" s="1"/>
  <c r="I759" i="33" a="1"/>
  <c r="I759" i="33" s="1"/>
  <c r="I760" i="33" a="1"/>
  <c r="I760" i="33" s="1"/>
  <c r="I761" i="33" a="1"/>
  <c r="I761" i="33" s="1"/>
  <c r="I762" i="33" a="1"/>
  <c r="I762" i="33" s="1"/>
  <c r="I763" i="33" a="1"/>
  <c r="I763" i="33" s="1"/>
  <c r="I764" i="33" a="1"/>
  <c r="I764" i="33" s="1"/>
  <c r="I765" i="33" a="1"/>
  <c r="I765" i="33" s="1"/>
  <c r="I766" i="33" a="1"/>
  <c r="I766" i="33" s="1"/>
  <c r="I767" i="33" a="1"/>
  <c r="I767" i="33" s="1"/>
  <c r="I768" i="33" a="1"/>
  <c r="I768" i="33" s="1"/>
  <c r="I769" i="33" a="1"/>
  <c r="I769" i="33" s="1"/>
  <c r="I770" i="33" a="1"/>
  <c r="I770" i="33" s="1"/>
  <c r="I771" i="33" a="1"/>
  <c r="I771" i="33" s="1"/>
  <c r="I772" i="33" a="1"/>
  <c r="I772" i="33" s="1"/>
  <c r="I773" i="33" a="1"/>
  <c r="I773" i="33"/>
  <c r="I774" i="33" a="1"/>
  <c r="I774" i="33" s="1"/>
  <c r="I775" i="33" a="1"/>
  <c r="I775" i="33"/>
  <c r="I776" i="33" a="1"/>
  <c r="I776" i="33" s="1"/>
  <c r="I777" i="33" a="1"/>
  <c r="I777" i="33" s="1"/>
  <c r="I778" i="33" a="1"/>
  <c r="I778" i="33" s="1"/>
  <c r="I779" i="33" a="1"/>
  <c r="I779" i="33" s="1"/>
  <c r="I780" i="33" a="1"/>
  <c r="I780" i="33" s="1"/>
  <c r="I781" i="33" a="1"/>
  <c r="I781" i="33" s="1"/>
  <c r="I782" i="33" a="1"/>
  <c r="I782" i="33" s="1"/>
  <c r="I783" i="33" a="1"/>
  <c r="I783" i="33" s="1"/>
  <c r="I784" i="33" a="1"/>
  <c r="I784" i="33" s="1"/>
  <c r="I785" i="33" a="1"/>
  <c r="I785" i="33" s="1"/>
  <c r="I786" i="33" a="1"/>
  <c r="I786" i="33" s="1"/>
  <c r="I787" i="33" a="1"/>
  <c r="I787" i="33" s="1"/>
  <c r="I788" i="33" a="1"/>
  <c r="I788" i="33" s="1"/>
  <c r="I789" i="33" a="1"/>
  <c r="I789" i="33" s="1"/>
  <c r="I790" i="33" a="1"/>
  <c r="I790" i="33" s="1"/>
  <c r="I791" i="33" a="1"/>
  <c r="I791" i="33" s="1"/>
  <c r="I792" i="33" a="1"/>
  <c r="I792" i="33" s="1"/>
  <c r="I793" i="33" a="1"/>
  <c r="I793" i="33" s="1"/>
  <c r="I794" i="33" a="1"/>
  <c r="I794" i="33" s="1"/>
  <c r="I795" i="33" a="1"/>
  <c r="I795" i="33" s="1"/>
  <c r="I796" i="33" a="1"/>
  <c r="I796" i="33" s="1"/>
  <c r="I797" i="33" a="1"/>
  <c r="I797" i="33" s="1"/>
  <c r="I798" i="33" a="1"/>
  <c r="I798" i="33" s="1"/>
  <c r="I799" i="33" a="1"/>
  <c r="I799" i="33" s="1"/>
  <c r="I800" i="33" a="1"/>
  <c r="I800" i="33" s="1"/>
  <c r="I801" i="33" a="1"/>
  <c r="I801" i="33" s="1"/>
  <c r="I802" i="33" a="1"/>
  <c r="I802" i="33"/>
  <c r="I803" i="33" a="1"/>
  <c r="I803" i="33" s="1"/>
  <c r="I804" i="33" a="1"/>
  <c r="I804" i="33" s="1"/>
  <c r="I805" i="33" a="1"/>
  <c r="I805" i="33" s="1"/>
  <c r="I806" i="33" a="1"/>
  <c r="I806" i="33" s="1"/>
  <c r="I807" i="33" a="1"/>
  <c r="I807" i="33" s="1"/>
  <c r="I808" i="33" a="1"/>
  <c r="I808" i="33" s="1"/>
  <c r="I809" i="33" a="1"/>
  <c r="I809" i="33" s="1"/>
  <c r="I810" i="33" a="1"/>
  <c r="I810" i="33" s="1"/>
  <c r="I811" i="33" a="1"/>
  <c r="I811" i="33" s="1"/>
  <c r="I812" i="33" a="1"/>
  <c r="I812" i="33" s="1"/>
  <c r="I813" i="33" a="1"/>
  <c r="I813" i="33" s="1"/>
  <c r="I814" i="33" a="1"/>
  <c r="I814" i="33" s="1"/>
  <c r="I815" i="33" a="1"/>
  <c r="I815" i="33" s="1"/>
  <c r="I816" i="33" a="1"/>
  <c r="I816" i="33" s="1"/>
  <c r="I817" i="33" a="1"/>
  <c r="I817" i="33" s="1"/>
  <c r="I818" i="33" a="1"/>
  <c r="I818" i="33" s="1"/>
  <c r="I819" i="33" a="1"/>
  <c r="I819" i="33" s="1"/>
  <c r="I820" i="33" a="1"/>
  <c r="I820" i="33" s="1"/>
  <c r="I821" i="33" a="1"/>
  <c r="I821" i="33" s="1"/>
  <c r="I822" i="33" a="1"/>
  <c r="I822" i="33" s="1"/>
  <c r="I823" i="33" a="1"/>
  <c r="I823" i="33" s="1"/>
  <c r="I824" i="33" a="1"/>
  <c r="I824" i="33" s="1"/>
  <c r="I825" i="33" a="1"/>
  <c r="I825" i="33" s="1"/>
  <c r="I826" i="33" a="1"/>
  <c r="I826" i="33" s="1"/>
  <c r="I827" i="33" a="1"/>
  <c r="I827" i="33" s="1"/>
  <c r="I828" i="33" a="1"/>
  <c r="I828" i="33" s="1"/>
  <c r="I829" i="33" a="1"/>
  <c r="I829" i="33" s="1"/>
  <c r="I830" i="33" a="1"/>
  <c r="I830" i="33" s="1"/>
  <c r="I831" i="33" a="1"/>
  <c r="I831" i="33" s="1"/>
  <c r="I832" i="33" a="1"/>
  <c r="I832" i="33" s="1"/>
  <c r="I833" i="33" a="1"/>
  <c r="I833" i="33" s="1"/>
  <c r="I834" i="33" a="1"/>
  <c r="I834" i="33" s="1"/>
  <c r="I835" i="33" a="1"/>
  <c r="I835" i="33" s="1"/>
  <c r="I836" i="33" a="1"/>
  <c r="I836" i="33"/>
  <c r="I837" i="33" a="1"/>
  <c r="I837" i="33" s="1"/>
  <c r="I838" i="33" a="1"/>
  <c r="I838" i="33" s="1"/>
  <c r="I839" i="33" a="1"/>
  <c r="I839" i="33" s="1"/>
  <c r="I840" i="33" a="1"/>
  <c r="I840" i="33" s="1"/>
  <c r="I841" i="33" a="1"/>
  <c r="I841" i="33" s="1"/>
  <c r="I842" i="33" a="1"/>
  <c r="I842" i="33" s="1"/>
  <c r="I843" i="33" a="1"/>
  <c r="I843" i="33" s="1"/>
  <c r="I844" i="33" a="1"/>
  <c r="I844" i="33" s="1"/>
  <c r="I845" i="33" a="1"/>
  <c r="I845" i="33" s="1"/>
  <c r="I846" i="33" a="1"/>
  <c r="I846" i="33" s="1"/>
  <c r="I847" i="33" a="1"/>
  <c r="I847" i="33" s="1"/>
  <c r="I848" i="33" a="1"/>
  <c r="I848" i="33" s="1"/>
  <c r="I849" i="33" a="1"/>
  <c r="I849" i="33" s="1"/>
  <c r="I850" i="33" a="1"/>
  <c r="I850" i="33" s="1"/>
  <c r="I851" i="33" a="1"/>
  <c r="I851" i="33" s="1"/>
  <c r="I852" i="33" a="1"/>
  <c r="I852" i="33" s="1"/>
  <c r="I853" i="33" a="1"/>
  <c r="I853" i="33" s="1"/>
  <c r="I854" i="33" a="1"/>
  <c r="I854" i="33"/>
  <c r="I855" i="33" a="1"/>
  <c r="I855" i="33" s="1"/>
  <c r="I856" i="33" a="1"/>
  <c r="I856" i="33"/>
  <c r="I857" i="33" a="1"/>
  <c r="I857" i="33" s="1"/>
  <c r="I858" i="33" a="1"/>
  <c r="I858" i="33" s="1"/>
  <c r="I859" i="33" a="1"/>
  <c r="I859" i="33" s="1"/>
  <c r="I860" i="33" a="1"/>
  <c r="I860" i="33" s="1"/>
  <c r="I861" i="33" a="1"/>
  <c r="I861" i="33" s="1"/>
  <c r="I862" i="33" a="1"/>
  <c r="I862" i="33" s="1"/>
  <c r="I863" i="33" a="1"/>
  <c r="I863" i="33" s="1"/>
  <c r="I864" i="33" a="1"/>
  <c r="I864" i="33" s="1"/>
  <c r="I865" i="33" a="1"/>
  <c r="I865" i="33" s="1"/>
  <c r="I866" i="33" a="1"/>
  <c r="I866" i="33" s="1"/>
  <c r="I867" i="33" a="1"/>
  <c r="I867" i="33" s="1"/>
  <c r="I868" i="33" a="1"/>
  <c r="I868" i="33" s="1"/>
  <c r="I869" i="33" a="1"/>
  <c r="I869" i="33" s="1"/>
  <c r="I870" i="33" a="1"/>
  <c r="I870" i="33" s="1"/>
  <c r="I871" i="33" a="1"/>
  <c r="I871" i="33" s="1"/>
  <c r="I872" i="33" a="1"/>
  <c r="I872" i="33" s="1"/>
  <c r="I873" i="33" a="1"/>
  <c r="I873" i="33" s="1"/>
  <c r="I874" i="33" a="1"/>
  <c r="I874" i="33" s="1"/>
  <c r="I875" i="33" a="1"/>
  <c r="I875" i="33" s="1"/>
  <c r="I876" i="33" a="1"/>
  <c r="I876" i="33" s="1"/>
  <c r="I877" i="33" a="1"/>
  <c r="I877" i="33" s="1"/>
  <c r="I878" i="33" a="1"/>
  <c r="I878" i="33"/>
  <c r="I879" i="33" a="1"/>
  <c r="I879" i="33" s="1"/>
  <c r="I880" i="33" a="1"/>
  <c r="I880" i="33" s="1"/>
  <c r="I881" i="33" a="1"/>
  <c r="I881" i="33" s="1"/>
  <c r="I882" i="33" a="1"/>
  <c r="I882" i="33" s="1"/>
  <c r="I883" i="33" a="1"/>
  <c r="I883" i="33"/>
  <c r="I884" i="33" a="1"/>
  <c r="I884" i="33" s="1"/>
  <c r="I885" i="33" a="1"/>
  <c r="I885" i="33" s="1"/>
  <c r="I886" i="33" a="1"/>
  <c r="I886" i="33" s="1"/>
  <c r="I887" i="33" a="1"/>
  <c r="I887" i="33" s="1"/>
  <c r="I888" i="33" a="1"/>
  <c r="I888" i="33" s="1"/>
  <c r="I889" i="33" a="1"/>
  <c r="I889" i="33" s="1"/>
  <c r="I890" i="33" a="1"/>
  <c r="I890" i="33" s="1"/>
  <c r="I891" i="33" a="1"/>
  <c r="I891" i="33" s="1"/>
  <c r="I892" i="33" a="1"/>
  <c r="I892" i="33"/>
  <c r="I893" i="33" a="1"/>
  <c r="I893" i="33" s="1"/>
  <c r="I894" i="33" a="1"/>
  <c r="I894" i="33" s="1"/>
  <c r="I895" i="33" a="1"/>
  <c r="I895" i="33" s="1"/>
  <c r="I896" i="33" a="1"/>
  <c r="I896" i="33" s="1"/>
  <c r="I897" i="33" a="1"/>
  <c r="I897" i="33" s="1"/>
  <c r="I898" i="33" a="1"/>
  <c r="I898" i="33" s="1"/>
  <c r="I899" i="33" a="1"/>
  <c r="I899" i="33" s="1"/>
  <c r="I900" i="33" a="1"/>
  <c r="I900" i="33" s="1"/>
  <c r="I901" i="33" a="1"/>
  <c r="I901" i="33" s="1"/>
  <c r="I902" i="33" a="1"/>
  <c r="I902" i="33" s="1"/>
  <c r="I903" i="33" a="1"/>
  <c r="I903" i="33" s="1"/>
  <c r="I904" i="33" a="1"/>
  <c r="I904" i="33" s="1"/>
  <c r="I905" i="33" a="1"/>
  <c r="I905" i="33" s="1"/>
  <c r="I906" i="33" a="1"/>
  <c r="I906" i="33" s="1"/>
  <c r="I907" i="33" a="1"/>
  <c r="I907" i="33"/>
  <c r="I908" i="33" a="1"/>
  <c r="I908" i="33" s="1"/>
  <c r="I909" i="33" a="1"/>
  <c r="I909" i="33" s="1"/>
  <c r="I910" i="33" a="1"/>
  <c r="I910" i="33" s="1"/>
  <c r="I911" i="33" a="1"/>
  <c r="I911" i="33" s="1"/>
  <c r="I912" i="33" a="1"/>
  <c r="I912" i="33" s="1"/>
  <c r="I913" i="33" a="1"/>
  <c r="I913" i="33" s="1"/>
  <c r="I914" i="33" a="1"/>
  <c r="I914" i="33" s="1"/>
  <c r="I915" i="33" a="1"/>
  <c r="I915" i="33" s="1"/>
  <c r="I916" i="33" a="1"/>
  <c r="I916" i="33" s="1"/>
  <c r="I917" i="33" a="1"/>
  <c r="I917" i="33" s="1"/>
  <c r="I918" i="33" a="1"/>
  <c r="I918" i="33" s="1"/>
  <c r="I919" i="33" a="1"/>
  <c r="I919" i="33" s="1"/>
  <c r="I920" i="33" a="1"/>
  <c r="I920" i="33" s="1"/>
  <c r="I921" i="33" a="1"/>
  <c r="I921" i="33" s="1"/>
  <c r="I922" i="33" a="1"/>
  <c r="I922" i="33" s="1"/>
  <c r="I923" i="33" a="1"/>
  <c r="I923" i="33" s="1"/>
  <c r="I924" i="33" a="1"/>
  <c r="I924" i="33" s="1"/>
  <c r="I925" i="33" a="1"/>
  <c r="I925" i="33" s="1"/>
  <c r="I926" i="33" a="1"/>
  <c r="I926" i="33"/>
  <c r="I927" i="33" a="1"/>
  <c r="I927" i="33" s="1"/>
  <c r="I928" i="33" a="1"/>
  <c r="I928" i="33"/>
  <c r="I929" i="33" a="1"/>
  <c r="I929" i="33" s="1"/>
  <c r="I930" i="33" a="1"/>
  <c r="I930" i="33" s="1"/>
  <c r="I931" i="33" a="1"/>
  <c r="I931" i="33" s="1"/>
  <c r="I932" i="33" a="1"/>
  <c r="I932" i="33" s="1"/>
  <c r="I933" i="33" a="1"/>
  <c r="I933" i="33" s="1"/>
  <c r="I934" i="33" a="1"/>
  <c r="I934" i="33" s="1"/>
  <c r="I935" i="33" a="1"/>
  <c r="I935" i="33"/>
  <c r="I936" i="33" a="1"/>
  <c r="I936" i="33" s="1"/>
  <c r="I937" i="33" a="1"/>
  <c r="I937" i="33" s="1"/>
  <c r="I938" i="33" a="1"/>
  <c r="I938" i="33" s="1"/>
  <c r="I939" i="33" a="1"/>
  <c r="I939" i="33" s="1"/>
  <c r="I940" i="33" a="1"/>
  <c r="I940" i="33" s="1"/>
  <c r="I941" i="33" a="1"/>
  <c r="I941" i="33" s="1"/>
  <c r="I942" i="33" a="1"/>
  <c r="I942" i="33" s="1"/>
  <c r="I943" i="33" a="1"/>
  <c r="I943" i="33" s="1"/>
  <c r="I944" i="33" a="1"/>
  <c r="I944" i="33" s="1"/>
  <c r="I945" i="33" a="1"/>
  <c r="I945" i="33" s="1"/>
  <c r="I946" i="33" a="1"/>
  <c r="I946" i="33" s="1"/>
  <c r="I947" i="33" a="1"/>
  <c r="I947" i="33" s="1"/>
  <c r="I948" i="33" a="1"/>
  <c r="I948" i="33" s="1"/>
  <c r="I949" i="33" a="1"/>
  <c r="I949" i="33" s="1"/>
  <c r="I950" i="33" a="1"/>
  <c r="I950" i="33" s="1"/>
  <c r="I951" i="33" a="1"/>
  <c r="I951" i="33" s="1"/>
  <c r="I952" i="33" a="1"/>
  <c r="I952" i="33" s="1"/>
  <c r="I953" i="33" a="1"/>
  <c r="I953" i="33" s="1"/>
  <c r="I954" i="33" a="1"/>
  <c r="I954" i="33" s="1"/>
  <c r="I955" i="33" a="1"/>
  <c r="I955" i="33"/>
  <c r="I956" i="33" a="1"/>
  <c r="I956" i="33" s="1"/>
  <c r="I957" i="33" a="1"/>
  <c r="I957" i="33" s="1"/>
  <c r="I958" i="33" a="1"/>
  <c r="I958" i="33" s="1"/>
  <c r="I959" i="33" a="1"/>
  <c r="I959" i="33" s="1"/>
  <c r="I960" i="33" a="1"/>
  <c r="I960" i="33" s="1"/>
  <c r="I961" i="33" a="1"/>
  <c r="I961" i="33" s="1"/>
  <c r="I962" i="33" a="1"/>
  <c r="I962" i="33" s="1"/>
  <c r="I963" i="33" a="1"/>
  <c r="I963" i="33" s="1"/>
  <c r="I964" i="33" a="1"/>
  <c r="I964" i="33" s="1"/>
  <c r="I965" i="33" a="1"/>
  <c r="I965" i="33" s="1"/>
  <c r="I966" i="33" a="1"/>
  <c r="I966" i="33" s="1"/>
  <c r="I967" i="33" a="1"/>
  <c r="I967" i="33" s="1"/>
  <c r="I968" i="33" a="1"/>
  <c r="I968" i="33" s="1"/>
  <c r="I969" i="33" a="1"/>
  <c r="I969" i="33" s="1"/>
  <c r="I970" i="33" a="1"/>
  <c r="I970" i="33" s="1"/>
  <c r="I971" i="33" a="1"/>
  <c r="I971" i="33"/>
  <c r="I972" i="33" a="1"/>
  <c r="I972" i="33" s="1"/>
  <c r="I973" i="33" a="1"/>
  <c r="I973" i="33"/>
  <c r="I974" i="33" a="1"/>
  <c r="I974" i="33" s="1"/>
  <c r="I975" i="33" a="1"/>
  <c r="I975" i="33" s="1"/>
  <c r="I976" i="33" a="1"/>
  <c r="I976" i="33" s="1"/>
  <c r="I977" i="33" a="1"/>
  <c r="I977" i="33" s="1"/>
  <c r="I978" i="33" a="1"/>
  <c r="I978" i="33" s="1"/>
  <c r="I979" i="33" a="1"/>
  <c r="I979" i="33" s="1"/>
  <c r="I980" i="33" a="1"/>
  <c r="I980" i="33" s="1"/>
  <c r="I981" i="33" a="1"/>
  <c r="I981" i="33" s="1"/>
  <c r="I982" i="33" a="1"/>
  <c r="I982" i="33" s="1"/>
  <c r="I983" i="33" a="1"/>
  <c r="I983" i="33" s="1"/>
  <c r="I984" i="33" a="1"/>
  <c r="I984" i="33" s="1"/>
  <c r="I985" i="33" a="1"/>
  <c r="I985" i="33" s="1"/>
  <c r="I986" i="33" a="1"/>
  <c r="I986" i="33" s="1"/>
  <c r="I987" i="33" a="1"/>
  <c r="I987" i="33" s="1"/>
  <c r="I988" i="33" a="1"/>
  <c r="I988" i="33" s="1"/>
  <c r="I989" i="33" a="1"/>
  <c r="I989" i="33" s="1"/>
  <c r="I990" i="33" a="1"/>
  <c r="I990" i="33" s="1"/>
  <c r="I991" i="33" a="1"/>
  <c r="I991" i="33" s="1"/>
  <c r="I992" i="33" a="1"/>
  <c r="I992" i="33" s="1"/>
  <c r="I993" i="33" a="1"/>
  <c r="I993" i="33" s="1"/>
  <c r="I994" i="33" a="1"/>
  <c r="I994" i="33" s="1"/>
  <c r="I995" i="33" a="1"/>
  <c r="I995" i="33" s="1"/>
  <c r="I996" i="33" a="1"/>
  <c r="I996" i="33" s="1"/>
  <c r="I997" i="33" a="1"/>
  <c r="I997" i="33" s="1"/>
  <c r="I998" i="33" a="1"/>
  <c r="I998" i="33" s="1"/>
  <c r="I999" i="33" a="1"/>
  <c r="I999" i="33" s="1"/>
  <c r="I1000" i="33" a="1"/>
  <c r="I1000" i="33" s="1"/>
  <c r="I1001" i="33" a="1"/>
  <c r="I1001" i="33" s="1"/>
  <c r="I1002" i="33" a="1"/>
  <c r="I1002" i="33" s="1"/>
  <c r="I1003" i="33" a="1"/>
  <c r="I1003" i="33" s="1"/>
  <c r="I1004" i="33" a="1"/>
  <c r="I1004" i="33" s="1"/>
  <c r="I1005" i="33" a="1"/>
  <c r="I1005" i="33" s="1"/>
  <c r="I1006" i="33" a="1"/>
  <c r="I1006" i="33" s="1"/>
  <c r="I1007" i="33" a="1"/>
  <c r="I1007" i="33" s="1"/>
  <c r="I1008" i="33" a="1"/>
  <c r="I1008" i="33" s="1"/>
  <c r="I1009" i="33" a="1"/>
  <c r="I1009" i="33"/>
  <c r="I1010" i="33" a="1"/>
  <c r="I1010" i="33" s="1"/>
  <c r="I1011" i="33" a="1"/>
  <c r="I1011" i="33" s="1"/>
  <c r="I1012" i="33" a="1"/>
  <c r="I1012" i="33" s="1"/>
  <c r="I1013" i="33" a="1"/>
  <c r="I1013" i="33" s="1"/>
  <c r="I1014" i="33" a="1"/>
  <c r="I1014" i="33" s="1"/>
  <c r="I1015" i="33" a="1"/>
  <c r="I1015" i="33" s="1"/>
  <c r="I1016" i="33" a="1"/>
  <c r="I1016" i="33"/>
  <c r="I1017" i="33" a="1"/>
  <c r="I1017" i="33" s="1"/>
  <c r="I1018" i="33" a="1"/>
  <c r="I1018" i="33" s="1"/>
  <c r="I1019" i="33" a="1"/>
  <c r="I1019" i="33" s="1"/>
  <c r="I1020" i="33" a="1"/>
  <c r="I1020" i="33" s="1"/>
  <c r="I1021" i="33" a="1"/>
  <c r="I1021" i="33" s="1"/>
  <c r="I1022" i="33" a="1"/>
  <c r="I1022" i="33" s="1"/>
  <c r="I1023" i="33" a="1"/>
  <c r="I1023" i="33" s="1"/>
  <c r="I1024" i="33" a="1"/>
  <c r="I1024" i="33" s="1"/>
  <c r="I1025" i="33" a="1"/>
  <c r="I1025" i="33" s="1"/>
  <c r="I1026" i="33" a="1"/>
  <c r="I1026" i="33" s="1"/>
  <c r="I1027" i="33" a="1"/>
  <c r="I1027" i="33" s="1"/>
  <c r="I1028" i="33" a="1"/>
  <c r="I1028" i="33" s="1"/>
  <c r="I1029" i="33" a="1"/>
  <c r="I1029" i="33" s="1"/>
  <c r="I1030" i="33" a="1"/>
  <c r="I1030" i="33" s="1"/>
  <c r="I1031" i="33" a="1"/>
  <c r="I1031" i="33" s="1"/>
  <c r="I1032" i="33" a="1"/>
  <c r="I1032" i="33" s="1"/>
  <c r="I1033" i="33" a="1"/>
  <c r="I1033" i="33" s="1"/>
  <c r="I1034" i="33" a="1"/>
  <c r="I1034" i="33" s="1"/>
  <c r="I1035" i="33" a="1"/>
  <c r="I1035" i="33" s="1"/>
  <c r="I1036" i="33" a="1"/>
  <c r="I1036" i="33" s="1"/>
  <c r="I1037" i="33" a="1"/>
  <c r="I1037" i="33" s="1"/>
  <c r="I1038" i="33" a="1"/>
  <c r="I1038" i="33" s="1"/>
  <c r="I1039" i="33" a="1"/>
  <c r="I1039" i="33" s="1"/>
  <c r="I1040" i="33" a="1"/>
  <c r="I1040" i="33" s="1"/>
  <c r="I1041" i="33" a="1"/>
  <c r="I1041" i="33" s="1"/>
  <c r="I1042" i="33" a="1"/>
  <c r="I1042" i="33" s="1"/>
  <c r="I1043" i="33" a="1"/>
  <c r="I1043" i="33" s="1"/>
  <c r="I1044" i="33" a="1"/>
  <c r="I1044" i="33" s="1"/>
  <c r="I1045" i="33" a="1"/>
  <c r="I1045" i="33" s="1"/>
  <c r="I1046" i="33" a="1"/>
  <c r="I1046" i="33" s="1"/>
  <c r="I1047" i="33" a="1"/>
  <c r="I1047" i="33" s="1"/>
  <c r="I1048" i="33" a="1"/>
  <c r="I1048" i="33" s="1"/>
  <c r="I1049" i="33" a="1"/>
  <c r="I1049" i="33" s="1"/>
  <c r="I1050" i="33" a="1"/>
  <c r="I1050" i="33" s="1"/>
  <c r="I1051" i="33" a="1"/>
  <c r="I1051" i="33" s="1"/>
  <c r="I1052" i="33" a="1"/>
  <c r="I1052" i="33" s="1"/>
  <c r="I1053" i="33" a="1"/>
  <c r="I1053" i="33" s="1"/>
  <c r="I1054" i="33" a="1"/>
  <c r="I1054" i="33" s="1"/>
  <c r="I1055" i="33" a="1"/>
  <c r="I1055" i="33"/>
  <c r="I1056" i="33" a="1"/>
  <c r="I1056" i="33" s="1"/>
  <c r="I1057" i="33" a="1"/>
  <c r="I1057" i="33" s="1"/>
  <c r="I1058" i="33" a="1"/>
  <c r="I1058" i="33" s="1"/>
  <c r="I1059" i="33" a="1"/>
  <c r="I1059" i="33" s="1"/>
  <c r="I1060" i="33" a="1"/>
  <c r="I1060" i="33" s="1"/>
  <c r="I1061" i="33" a="1"/>
  <c r="I1061" i="33" s="1"/>
  <c r="I1062" i="33" a="1"/>
  <c r="I1062" i="33" s="1"/>
  <c r="I1063" i="33" a="1"/>
  <c r="I1063" i="33" s="1"/>
  <c r="I1064" i="33" a="1"/>
  <c r="I1064" i="33" s="1"/>
  <c r="I1065" i="33" a="1"/>
  <c r="I1065" i="33" s="1"/>
  <c r="I1066" i="33" a="1"/>
  <c r="I1066" i="33" s="1"/>
  <c r="I1067" i="33" a="1"/>
  <c r="I1067" i="33" s="1"/>
  <c r="I1068" i="33" a="1"/>
  <c r="I1068" i="33" s="1"/>
  <c r="I1069" i="33" a="1"/>
  <c r="I1069" i="33" s="1"/>
  <c r="I1070" i="33" a="1"/>
  <c r="I1070" i="33"/>
  <c r="I1071" i="33" a="1"/>
  <c r="I1071" i="33" s="1"/>
  <c r="I1072" i="33" a="1"/>
  <c r="I1072" i="33" s="1"/>
  <c r="I1073" i="33" a="1"/>
  <c r="I1073" i="33" s="1"/>
  <c r="I1074" i="33" a="1"/>
  <c r="I1074" i="33" s="1"/>
  <c r="I1075" i="33" a="1"/>
  <c r="I1075" i="33" s="1"/>
  <c r="I1076" i="33" a="1"/>
  <c r="I1076" i="33" s="1"/>
  <c r="I1077" i="33" a="1"/>
  <c r="I1077" i="33" s="1"/>
  <c r="I1078" i="33" a="1"/>
  <c r="I1078" i="33" s="1"/>
  <c r="I1079" i="33" a="1"/>
  <c r="I1079" i="33" s="1"/>
  <c r="I1080" i="33" a="1"/>
  <c r="I1080" i="33" s="1"/>
  <c r="I1081" i="33" a="1"/>
  <c r="I1081" i="33" s="1"/>
  <c r="I1082" i="33" a="1"/>
  <c r="I1082" i="33" s="1"/>
  <c r="I1083" i="33" a="1"/>
  <c r="I1083" i="33" s="1"/>
  <c r="I1084" i="33" a="1"/>
  <c r="I1084" i="33" s="1"/>
  <c r="I1085" i="33" a="1"/>
  <c r="I1085" i="33" s="1"/>
  <c r="I1086" i="33" a="1"/>
  <c r="I1086" i="33" s="1"/>
  <c r="I1087" i="33" a="1"/>
  <c r="I1087" i="33" s="1"/>
  <c r="I1088" i="33" a="1"/>
  <c r="I1088" i="33" s="1"/>
  <c r="I1089" i="33" a="1"/>
  <c r="I1089" i="33" s="1"/>
  <c r="I1090" i="33" a="1"/>
  <c r="I1090" i="33" s="1"/>
  <c r="I1091" i="33" a="1"/>
  <c r="I1091" i="33" s="1"/>
  <c r="I1092" i="33" a="1"/>
  <c r="I1092" i="33" s="1"/>
  <c r="I1093" i="33" a="1"/>
  <c r="I1093" i="33" s="1"/>
  <c r="I1094" i="33" a="1"/>
  <c r="I1094" i="33"/>
  <c r="I1095" i="33" a="1"/>
  <c r="I1095" i="33" s="1"/>
  <c r="I1096" i="33" a="1"/>
  <c r="I1096" i="33" s="1"/>
  <c r="I1097" i="33" a="1"/>
  <c r="I1097" i="33" s="1"/>
  <c r="I1098" i="33" a="1"/>
  <c r="I1098" i="33" s="1"/>
  <c r="I1099" i="33" a="1"/>
  <c r="I1099" i="33"/>
  <c r="I1100" i="33" a="1"/>
  <c r="I1100" i="33" s="1"/>
  <c r="I1101" i="33" a="1"/>
  <c r="I1101" i="33" s="1"/>
  <c r="I1102" i="33" a="1"/>
  <c r="I1102" i="33" s="1"/>
  <c r="I1103" i="33" a="1"/>
  <c r="I1103" i="33" s="1"/>
  <c r="I1104" i="33" a="1"/>
  <c r="I1104" i="33" s="1"/>
  <c r="I1105" i="33" a="1"/>
  <c r="I1105" i="33" s="1"/>
  <c r="I1106" i="33" a="1"/>
  <c r="I1106" i="33" s="1"/>
  <c r="I1107" i="33" a="1"/>
  <c r="I1107" i="33" s="1"/>
  <c r="I1108" i="33" a="1"/>
  <c r="I1108" i="33" s="1"/>
  <c r="I1109" i="33" a="1"/>
  <c r="I1109" i="33" s="1"/>
  <c r="I1110" i="33" a="1"/>
  <c r="I1110" i="33" s="1"/>
  <c r="I1111" i="33" a="1"/>
  <c r="I1111" i="33" s="1"/>
  <c r="I1112" i="33" a="1"/>
  <c r="I1112" i="33" s="1"/>
  <c r="I1113" i="33" a="1"/>
  <c r="I1113" i="33" s="1"/>
  <c r="I1114" i="33" a="1"/>
  <c r="I1114" i="33" s="1"/>
  <c r="I1115" i="33" a="1"/>
  <c r="I1115" i="33" s="1"/>
  <c r="I1116" i="33" a="1"/>
  <c r="I1116" i="33" s="1"/>
  <c r="I1117" i="33" a="1"/>
  <c r="I1117" i="33"/>
  <c r="I1118" i="33" a="1"/>
  <c r="I1118" i="33" s="1"/>
  <c r="I1119" i="33" a="1"/>
  <c r="I1119" i="33" s="1"/>
  <c r="I1120" i="33" a="1"/>
  <c r="I1120" i="33" s="1"/>
  <c r="I1121" i="33" a="1"/>
  <c r="I1121" i="33" s="1"/>
  <c r="I1122" i="33" a="1"/>
  <c r="I1122" i="33" s="1"/>
  <c r="I1123" i="33" a="1"/>
  <c r="I1123" i="33" s="1"/>
  <c r="I1124" i="33" a="1"/>
  <c r="I1124" i="33" s="1"/>
  <c r="I1125" i="33" a="1"/>
  <c r="I1125" i="33" s="1"/>
  <c r="I1126" i="33" a="1"/>
  <c r="I1126" i="33" s="1"/>
  <c r="I1127" i="33" a="1"/>
  <c r="I1127" i="33" s="1"/>
  <c r="I1128" i="33" a="1"/>
  <c r="I1128" i="33" s="1"/>
  <c r="I1129" i="33" a="1"/>
  <c r="I1129" i="33" s="1"/>
  <c r="I1130" i="33" a="1"/>
  <c r="I1130" i="33" s="1"/>
  <c r="I1131" i="33" a="1"/>
  <c r="I1131" i="33" s="1"/>
  <c r="I1132" i="33" a="1"/>
  <c r="I1132" i="33" s="1"/>
  <c r="I1133" i="33" a="1"/>
  <c r="I1133" i="33" s="1"/>
  <c r="I1134" i="33" a="1"/>
  <c r="I1134" i="33" s="1"/>
  <c r="I1135" i="33" a="1"/>
  <c r="I1135" i="33" s="1"/>
  <c r="I1136" i="33" a="1"/>
  <c r="I1136" i="33" s="1"/>
  <c r="I1137" i="33" a="1"/>
  <c r="I1137" i="33" s="1"/>
  <c r="I1138" i="33" a="1"/>
  <c r="I1138" i="33" s="1"/>
  <c r="I1139" i="33" a="1"/>
  <c r="I1139" i="33" s="1"/>
  <c r="I1140" i="33" a="1"/>
  <c r="I1140" i="33" s="1"/>
  <c r="I1141" i="33" a="1"/>
  <c r="I1141" i="33" s="1"/>
  <c r="I1142" i="33" a="1"/>
  <c r="I1142" i="33" s="1"/>
  <c r="I1143" i="33" a="1"/>
  <c r="I1143" i="33" s="1"/>
  <c r="I1144" i="33" a="1"/>
  <c r="I1144" i="33" s="1"/>
  <c r="I1145" i="33" a="1"/>
  <c r="I1145" i="33" s="1"/>
  <c r="I1146" i="33" a="1"/>
  <c r="I1146" i="33" s="1"/>
  <c r="I1147" i="33" a="1"/>
  <c r="I1147" i="33" s="1"/>
  <c r="I1148" i="33" a="1"/>
  <c r="I1148" i="33" s="1"/>
  <c r="I1149" i="33" a="1"/>
  <c r="I1149" i="33" s="1"/>
  <c r="I1150" i="33" a="1"/>
  <c r="I1150" i="33" s="1"/>
  <c r="I1151" i="33" a="1"/>
  <c r="I1151" i="33" s="1"/>
  <c r="I1152" i="33" a="1"/>
  <c r="I1152" i="33" s="1"/>
  <c r="I1153" i="33" a="1"/>
  <c r="I1153" i="33" s="1"/>
  <c r="I1154" i="33" a="1"/>
  <c r="I1154" i="33" s="1"/>
  <c r="I1155" i="33" a="1"/>
  <c r="I1155" i="33" s="1"/>
  <c r="I1156" i="33" a="1"/>
  <c r="I1156" i="33" s="1"/>
  <c r="I1157" i="33" a="1"/>
  <c r="I1157" i="33" s="1"/>
  <c r="I1158" i="33" a="1"/>
  <c r="I1158" i="33" s="1"/>
  <c r="I1159" i="33" a="1"/>
  <c r="I1159" i="33" s="1"/>
  <c r="I1160" i="33" a="1"/>
  <c r="I1160" i="33" s="1"/>
  <c r="I1161" i="33" a="1"/>
  <c r="I1161" i="33" s="1"/>
  <c r="I1162" i="33" a="1"/>
  <c r="I1162" i="33" s="1"/>
  <c r="I1163" i="33" a="1"/>
  <c r="I1163" i="33" s="1"/>
  <c r="I1164" i="33" a="1"/>
  <c r="I1164" i="33" s="1"/>
  <c r="I1165" i="33" a="1"/>
  <c r="I1165" i="33" s="1"/>
  <c r="I1166" i="33" a="1"/>
  <c r="I1166" i="33" s="1"/>
  <c r="I1167" i="33" a="1"/>
  <c r="I1167" i="33" s="1"/>
  <c r="I1168" i="33" a="1"/>
  <c r="I1168" i="33" s="1"/>
  <c r="I1169" i="33" a="1"/>
  <c r="I1169" i="33" s="1"/>
  <c r="I1170" i="33" a="1"/>
  <c r="I1170" i="33" s="1"/>
  <c r="I1171" i="33" a="1"/>
  <c r="I1171" i="33" s="1"/>
  <c r="I1172" i="33" a="1"/>
  <c r="I1172" i="33" s="1"/>
  <c r="I1173" i="33" a="1"/>
  <c r="I1173" i="33" s="1"/>
  <c r="I1174" i="33" a="1"/>
  <c r="I1174" i="33" s="1"/>
  <c r="I1175" i="33" a="1"/>
  <c r="I1175" i="33" s="1"/>
  <c r="I1176" i="33" a="1"/>
  <c r="I1176" i="33" s="1"/>
  <c r="I1177" i="33" a="1"/>
  <c r="I1177" i="33" s="1"/>
  <c r="I1178" i="33" a="1"/>
  <c r="I1178" i="33" s="1"/>
  <c r="I1179" i="33" a="1"/>
  <c r="I1179" i="33" s="1"/>
  <c r="I1180" i="33" a="1"/>
  <c r="I1180" i="33" s="1"/>
  <c r="I1181" i="33" a="1"/>
  <c r="I1181" i="33" s="1"/>
  <c r="I1182" i="33" a="1"/>
  <c r="I1182" i="33" s="1"/>
  <c r="I1183" i="33" a="1"/>
  <c r="I1183" i="33" s="1"/>
  <c r="I1184" i="33" a="1"/>
  <c r="I1184" i="33" s="1"/>
  <c r="I1185" i="33" a="1"/>
  <c r="I1185" i="33" s="1"/>
  <c r="I1186" i="33" a="1"/>
  <c r="I1186" i="33" s="1"/>
  <c r="I1187" i="33" a="1"/>
  <c r="I1187" i="33" s="1"/>
  <c r="I1188" i="33" a="1"/>
  <c r="I1188" i="33" s="1"/>
  <c r="I1189" i="33" a="1"/>
  <c r="I1189" i="33" s="1"/>
  <c r="I1190" i="33" a="1"/>
  <c r="I1190" i="33" s="1"/>
  <c r="I1191" i="33" a="1"/>
  <c r="I1191" i="33" s="1"/>
  <c r="I1192" i="33" a="1"/>
  <c r="I1192" i="33" s="1"/>
  <c r="I1193" i="33" a="1"/>
  <c r="I1193" i="33" s="1"/>
  <c r="I1194" i="33" a="1"/>
  <c r="I1194" i="33" s="1"/>
  <c r="I1195" i="33" a="1"/>
  <c r="I1195" i="33" s="1"/>
  <c r="I1196" i="33" a="1"/>
  <c r="I1196" i="33" s="1"/>
  <c r="I1197" i="33" a="1"/>
  <c r="I1197" i="33" s="1"/>
  <c r="I1198" i="33" a="1"/>
  <c r="I1198" i="33" s="1"/>
  <c r="I1199" i="33" a="1"/>
  <c r="I1199" i="33" s="1"/>
  <c r="I1200" i="33" a="1"/>
  <c r="I1200" i="33" s="1"/>
  <c r="I1201" i="33" a="1"/>
  <c r="I1201" i="33" s="1"/>
  <c r="I1202" i="33" a="1"/>
  <c r="I1202" i="33" s="1"/>
  <c r="I1203" i="33" a="1"/>
  <c r="I1203" i="33" s="1"/>
  <c r="I1204" i="33" a="1"/>
  <c r="I1204" i="33" s="1"/>
  <c r="I1205" i="33" a="1"/>
  <c r="I1205" i="33" s="1"/>
  <c r="I1206" i="33" a="1"/>
  <c r="I1206" i="33" s="1"/>
  <c r="I1207" i="33" a="1"/>
  <c r="I1207" i="33" s="1"/>
  <c r="I1208" i="33" a="1"/>
  <c r="I1208" i="33" s="1"/>
  <c r="I1209" i="33" a="1"/>
  <c r="I1209" i="33" s="1"/>
  <c r="I1210" i="33" a="1"/>
  <c r="I1210" i="33" s="1"/>
  <c r="I1211" i="33" a="1"/>
  <c r="I1211" i="33" s="1"/>
  <c r="I1212" i="33" a="1"/>
  <c r="I1212" i="33" s="1"/>
  <c r="I1213" i="33" a="1"/>
  <c r="I1213" i="33" s="1"/>
  <c r="I1214" i="33" a="1"/>
  <c r="I1214" i="33" s="1"/>
  <c r="I1215" i="33" a="1"/>
  <c r="I1215" i="33" s="1"/>
  <c r="I1216" i="33" a="1"/>
  <c r="I1216" i="33" s="1"/>
  <c r="I1217" i="33" a="1"/>
  <c r="I1217" i="33" s="1"/>
  <c r="I1218" i="33" a="1"/>
  <c r="I1218" i="33" s="1"/>
  <c r="I1219" i="33" a="1"/>
  <c r="I1219" i="33" s="1"/>
  <c r="I1220" i="33" a="1"/>
  <c r="I1220" i="33" s="1"/>
  <c r="I1221" i="33" a="1"/>
  <c r="I1221" i="33" s="1"/>
  <c r="I1222" i="33" a="1"/>
  <c r="I1222" i="33" s="1"/>
  <c r="I1223" i="33" a="1"/>
  <c r="I1223" i="33"/>
  <c r="I1224" i="33" a="1"/>
  <c r="I1224" i="33" s="1"/>
  <c r="I1225" i="33" a="1"/>
  <c r="I1225" i="33" s="1"/>
  <c r="I1226" i="33" a="1"/>
  <c r="I1226" i="33" s="1"/>
  <c r="I1227" i="33" a="1"/>
  <c r="I1227" i="33" s="1"/>
  <c r="I1228" i="33" a="1"/>
  <c r="I1228" i="33" s="1"/>
  <c r="I1229" i="33" a="1"/>
  <c r="I1229" i="33" s="1"/>
  <c r="I1230" i="33" a="1"/>
  <c r="I1230" i="33" s="1"/>
  <c r="I1231" i="33" a="1"/>
  <c r="I1231" i="33" s="1"/>
  <c r="I1232" i="33" a="1"/>
  <c r="I1232" i="33" s="1"/>
  <c r="I1233" i="33" a="1"/>
  <c r="I1233" i="33" s="1"/>
  <c r="I1234" i="33" a="1"/>
  <c r="I1234" i="33" s="1"/>
  <c r="I1235" i="33" a="1"/>
  <c r="I1235" i="33" s="1"/>
  <c r="I1236" i="33" a="1"/>
  <c r="I1236" i="33" s="1"/>
  <c r="I1237" i="33" a="1"/>
  <c r="I1237" i="33" s="1"/>
  <c r="I1238" i="33" a="1"/>
  <c r="I1238" i="33" s="1"/>
  <c r="I1239" i="33" a="1"/>
  <c r="I1239" i="33" s="1"/>
  <c r="I1240" i="33" a="1"/>
  <c r="I1240" i="33" s="1"/>
  <c r="I1241" i="33" a="1"/>
  <c r="I1241" i="33" s="1"/>
  <c r="I1242" i="33" a="1"/>
  <c r="I1242" i="33" s="1"/>
  <c r="I1243" i="33" a="1"/>
  <c r="I1243" i="33" s="1"/>
  <c r="I1244" i="33" a="1"/>
  <c r="I1244" i="33" s="1"/>
  <c r="I1245" i="33" a="1"/>
  <c r="I1245" i="33" s="1"/>
  <c r="I1246" i="33" a="1"/>
  <c r="I1246" i="33" s="1"/>
  <c r="I1247" i="33" a="1"/>
  <c r="I1247" i="33" s="1"/>
  <c r="I1248" i="33" a="1"/>
  <c r="I1248" i="33" s="1"/>
  <c r="I1249" i="33" a="1"/>
  <c r="I1249" i="33" s="1"/>
  <c r="I1250" i="33" a="1"/>
  <c r="I1250" i="33"/>
  <c r="I1251" i="33" a="1"/>
  <c r="I1251" i="33" s="1"/>
  <c r="I1252" i="33" a="1"/>
  <c r="I1252" i="33" s="1"/>
  <c r="I1253" i="33" a="1"/>
  <c r="I1253" i="33" s="1"/>
  <c r="I1254" i="33" a="1"/>
  <c r="I1254" i="33" s="1"/>
  <c r="I1255" i="33" a="1"/>
  <c r="I1255" i="33"/>
  <c r="I1256" i="33" a="1"/>
  <c r="I1256" i="33" s="1"/>
  <c r="I1257" i="33" a="1"/>
  <c r="I1257" i="33" s="1"/>
  <c r="I1258" i="33" a="1"/>
  <c r="I1258" i="33" s="1"/>
  <c r="I1259" i="33" a="1"/>
  <c r="I1259" i="33" s="1"/>
  <c r="I1260" i="33" a="1"/>
  <c r="I1260" i="33" s="1"/>
  <c r="I1261" i="33" a="1"/>
  <c r="I1261" i="33" s="1"/>
  <c r="I1262" i="33" a="1"/>
  <c r="I1262" i="33" s="1"/>
  <c r="I1263" i="33" a="1"/>
  <c r="I1263" i="33" s="1"/>
  <c r="I1264" i="33" a="1"/>
  <c r="I1264" i="33" s="1"/>
  <c r="I1265" i="33" a="1"/>
  <c r="I1265" i="33" s="1"/>
  <c r="I1266" i="33" a="1"/>
  <c r="I1266" i="33" s="1"/>
  <c r="I1267" i="33" a="1"/>
  <c r="I1267" i="33" s="1"/>
  <c r="I1268" i="33" a="1"/>
  <c r="I1268" i="33" s="1"/>
  <c r="I1269" i="33" a="1"/>
  <c r="I1269" i="33" s="1"/>
  <c r="I1270" i="33" a="1"/>
  <c r="I1270" i="33" s="1"/>
  <c r="I1271" i="33" a="1"/>
  <c r="I1271" i="33" s="1"/>
  <c r="I1272" i="33" a="1"/>
  <c r="I1272" i="33" s="1"/>
  <c r="I1273" i="33" a="1"/>
  <c r="I1273" i="33" s="1"/>
  <c r="I1274" i="33" a="1"/>
  <c r="I1274" i="33" s="1"/>
  <c r="I1275" i="33" a="1"/>
  <c r="I1275" i="33" s="1"/>
  <c r="I1276" i="33" a="1"/>
  <c r="I1276" i="33" s="1"/>
  <c r="I1277" i="33" a="1"/>
  <c r="I1277" i="33" s="1"/>
  <c r="I1278" i="33" a="1"/>
  <c r="I1278" i="33" s="1"/>
  <c r="I1279" i="33" a="1"/>
  <c r="I1279" i="33" s="1"/>
  <c r="I1280" i="33" a="1"/>
  <c r="I1280" i="33" s="1"/>
  <c r="I1281" i="33" a="1"/>
  <c r="I1281" i="33" s="1"/>
  <c r="I1282" i="33" a="1"/>
  <c r="I1282" i="33" s="1"/>
  <c r="I1283" i="33" a="1"/>
  <c r="I1283" i="33" s="1"/>
  <c r="I1284" i="33" a="1"/>
  <c r="I1284" i="33" s="1"/>
  <c r="I1285" i="33" a="1"/>
  <c r="I1285" i="33" s="1"/>
  <c r="I1286" i="33" a="1"/>
  <c r="I1286" i="33"/>
  <c r="I1287" i="33" a="1"/>
  <c r="I1287" i="33" s="1"/>
  <c r="I1288" i="33" a="1"/>
  <c r="I1288" i="33" s="1"/>
  <c r="I1289" i="33" a="1"/>
  <c r="I1289" i="33" s="1"/>
  <c r="I1290" i="33" a="1"/>
  <c r="I1290" i="33" s="1"/>
  <c r="I1291" i="33" a="1"/>
  <c r="I1291" i="33"/>
  <c r="I1292" i="33" a="1"/>
  <c r="I1292" i="33" s="1"/>
  <c r="I1293" i="33" a="1"/>
  <c r="I1293" i="33" s="1"/>
  <c r="I1294" i="33" a="1"/>
  <c r="I1294" i="33" s="1"/>
  <c r="I1295" i="33" a="1"/>
  <c r="I1295" i="33" s="1"/>
  <c r="I1296" i="33" a="1"/>
  <c r="I1296" i="33" s="1"/>
  <c r="I1297" i="33" a="1"/>
  <c r="I1297" i="33" s="1"/>
  <c r="I1298" i="33" a="1"/>
  <c r="I1298" i="33" s="1"/>
  <c r="I1299" i="33" a="1"/>
  <c r="I1299" i="33" s="1"/>
  <c r="I1300" i="33" a="1"/>
  <c r="I1300" i="33" s="1"/>
  <c r="I1301" i="33" a="1"/>
  <c r="I1301" i="33" s="1"/>
  <c r="I1302" i="33" a="1"/>
  <c r="I1302" i="33" s="1"/>
  <c r="I1303" i="33" a="1"/>
  <c r="I1303" i="33" s="1"/>
  <c r="I1304" i="33" a="1"/>
  <c r="I1304" i="33" s="1"/>
  <c r="I1305" i="33" a="1"/>
  <c r="I1305" i="33" s="1"/>
  <c r="I1306" i="33" a="1"/>
  <c r="I1306" i="33"/>
  <c r="I1307" i="33" a="1"/>
  <c r="I1307" i="33" s="1"/>
  <c r="I1308" i="33" a="1"/>
  <c r="I1308" i="33" s="1"/>
  <c r="I1309" i="33" a="1"/>
  <c r="I1309" i="33"/>
  <c r="I1310" i="33" a="1"/>
  <c r="I1310" i="33" s="1"/>
  <c r="I1311" i="33" a="1"/>
  <c r="I1311" i="33" s="1"/>
  <c r="I1312" i="33" a="1"/>
  <c r="I1312" i="33" s="1"/>
  <c r="I1313" i="33" a="1"/>
  <c r="I1313" i="33" s="1"/>
  <c r="I1314" i="33" a="1"/>
  <c r="I1314" i="33" s="1"/>
  <c r="I1315" i="33" a="1"/>
  <c r="I1315" i="33"/>
  <c r="I1316" i="33" a="1"/>
  <c r="I1316" i="33" s="1"/>
  <c r="I1317" i="33" a="1"/>
  <c r="I1317" i="33" s="1"/>
  <c r="I1318" i="33" a="1"/>
  <c r="I1318" i="33" s="1"/>
  <c r="I1319" i="33" a="1"/>
  <c r="I1319" i="33" s="1"/>
  <c r="I1320" i="33" a="1"/>
  <c r="I1320" i="33" s="1"/>
  <c r="I1321" i="33" a="1"/>
  <c r="I1321" i="33" s="1"/>
  <c r="I1322" i="33" a="1"/>
  <c r="I1322" i="33" s="1"/>
  <c r="I1323" i="33" a="1"/>
  <c r="I1323" i="33" s="1"/>
  <c r="I1324" i="33" a="1"/>
  <c r="I1324" i="33" s="1"/>
  <c r="I1325" i="33" a="1"/>
  <c r="I1325" i="33" s="1"/>
  <c r="I1326" i="33" a="1"/>
  <c r="I1326" i="33" s="1"/>
  <c r="I1327" i="33" a="1"/>
  <c r="I1327" i="33" s="1"/>
  <c r="I1328" i="33" a="1"/>
  <c r="I1328" i="33" s="1"/>
  <c r="I1329" i="33" a="1"/>
  <c r="I1329" i="33" s="1"/>
  <c r="I1330" i="33" a="1"/>
  <c r="I1330" i="33" s="1"/>
  <c r="I1331" i="33" a="1"/>
  <c r="I1331" i="33" s="1"/>
  <c r="I1332" i="33" a="1"/>
  <c r="I1332" i="33" s="1"/>
  <c r="I1333" i="33" a="1"/>
  <c r="I1333" i="33" s="1"/>
  <c r="I1334" i="33" a="1"/>
  <c r="I1334" i="33" s="1"/>
  <c r="I1335" i="33" a="1"/>
  <c r="I1335" i="33" s="1"/>
  <c r="I1336" i="33" a="1"/>
  <c r="I1336" i="33" s="1"/>
  <c r="I1337" i="33" a="1"/>
  <c r="I1337" i="33" s="1"/>
  <c r="I1338" i="33" a="1"/>
  <c r="I1338" i="33" s="1"/>
  <c r="I1339" i="33" a="1"/>
  <c r="I1339" i="33" s="1"/>
  <c r="I1340" i="33" a="1"/>
  <c r="I1340" i="33" s="1"/>
  <c r="I1341" i="33" a="1"/>
  <c r="I1341" i="33" s="1"/>
  <c r="I1342" i="33" a="1"/>
  <c r="I1342" i="33" s="1"/>
  <c r="I1343" i="33" a="1"/>
  <c r="I1343" i="33" s="1"/>
  <c r="I1344" i="33" a="1"/>
  <c r="I1344" i="33" s="1"/>
  <c r="I1345" i="33" a="1"/>
  <c r="I1345" i="33"/>
  <c r="I1346" i="33" a="1"/>
  <c r="I1346" i="33" s="1"/>
  <c r="I1347" i="33" a="1"/>
  <c r="I1347" i="33" s="1"/>
  <c r="I1348" i="33" a="1"/>
  <c r="I1348" i="33" s="1"/>
  <c r="I1349" i="33" a="1"/>
  <c r="I1349" i="33" s="1"/>
  <c r="I1350" i="33" a="1"/>
  <c r="I1350" i="33" s="1"/>
  <c r="I1351" i="33" a="1"/>
  <c r="I1351" i="33" s="1"/>
  <c r="I1352" i="33" a="1"/>
  <c r="I1352" i="33" s="1"/>
  <c r="I1353" i="33" a="1"/>
  <c r="I1353" i="33" s="1"/>
  <c r="I1354" i="33" a="1"/>
  <c r="I1354" i="33" s="1"/>
  <c r="I1355" i="33" a="1"/>
  <c r="I1355" i="33" s="1"/>
  <c r="I1356" i="33" a="1"/>
  <c r="I1356" i="33" s="1"/>
  <c r="I1357" i="33" a="1"/>
  <c r="I1357" i="33" s="1"/>
  <c r="I1358" i="33" a="1"/>
  <c r="I1358" i="33"/>
  <c r="I1359" i="33" a="1"/>
  <c r="I1359" i="33" s="1"/>
  <c r="I1360" i="33" a="1"/>
  <c r="I1360" i="33" s="1"/>
  <c r="I1361" i="33" a="1"/>
  <c r="I1361" i="33" s="1"/>
  <c r="I1362" i="33" a="1"/>
  <c r="I1362" i="33" s="1"/>
  <c r="I1363" i="33" a="1"/>
  <c r="I1363" i="33"/>
  <c r="I1364" i="33" a="1"/>
  <c r="I1364" i="33" s="1"/>
  <c r="I1365" i="33" a="1"/>
  <c r="I1365" i="33" s="1"/>
  <c r="I1366" i="33" a="1"/>
  <c r="I1366" i="33" s="1"/>
  <c r="I1367" i="33" a="1"/>
  <c r="I1367" i="33" s="1"/>
  <c r="I1368" i="33" a="1"/>
  <c r="I1368" i="33" s="1"/>
  <c r="I1369" i="33" a="1"/>
  <c r="I1369" i="33" s="1"/>
  <c r="I1370" i="33" a="1"/>
  <c r="I1370" i="33" s="1"/>
  <c r="I1371" i="33" a="1"/>
  <c r="I1371" i="33" s="1"/>
  <c r="I1372" i="33" a="1"/>
  <c r="I1372" i="33" s="1"/>
  <c r="I1373" i="33" a="1"/>
  <c r="I1373" i="33" s="1"/>
  <c r="I1374" i="33" a="1"/>
  <c r="I1374" i="33" s="1"/>
  <c r="I1375" i="33" a="1"/>
  <c r="I1375" i="33" s="1"/>
  <c r="I1376" i="33" a="1"/>
  <c r="I1376" i="33" s="1"/>
  <c r="I1377" i="33" a="1"/>
  <c r="I1377" i="33" s="1"/>
  <c r="I1378" i="33" a="1"/>
  <c r="I1378" i="33"/>
  <c r="I1379" i="33" a="1"/>
  <c r="I1379" i="33" s="1"/>
  <c r="I1380" i="33" a="1"/>
  <c r="I1380" i="33" s="1"/>
  <c r="I1381" i="33" a="1"/>
  <c r="I1381" i="33" s="1"/>
  <c r="I1382" i="33" a="1"/>
  <c r="I1382" i="33" s="1"/>
  <c r="I1383" i="33" a="1"/>
  <c r="I1383" i="33" s="1"/>
  <c r="I1384" i="33" a="1"/>
  <c r="I1384" i="33" s="1"/>
  <c r="I1385" i="33" a="1"/>
  <c r="I1385" i="33" s="1"/>
  <c r="I1386" i="33" a="1"/>
  <c r="I1386" i="33" s="1"/>
  <c r="I1387" i="33" a="1"/>
  <c r="I1387" i="33"/>
  <c r="I1388" i="33" a="1"/>
  <c r="I1388" i="33" s="1"/>
  <c r="I1389" i="33" a="1"/>
  <c r="I1389" i="33" s="1"/>
  <c r="I1390" i="33" a="1"/>
  <c r="I1390" i="33" s="1"/>
  <c r="I1391" i="33" a="1"/>
  <c r="I1391" i="33" s="1"/>
  <c r="I1392" i="33" a="1"/>
  <c r="I1392" i="33" s="1"/>
  <c r="I1393" i="33" a="1"/>
  <c r="I1393" i="33" s="1"/>
  <c r="I1394" i="33" a="1"/>
  <c r="I1394" i="33"/>
  <c r="I1395" i="33" a="1"/>
  <c r="I1395" i="33" s="1"/>
  <c r="I1396" i="33" a="1"/>
  <c r="I1396" i="33" s="1"/>
  <c r="I1397" i="33" a="1"/>
  <c r="I1397" i="33" s="1"/>
  <c r="I1398" i="33" a="1"/>
  <c r="I1398" i="33" s="1"/>
  <c r="I1399" i="33" a="1"/>
  <c r="I1399" i="33"/>
  <c r="I1400" i="33" a="1"/>
  <c r="I1400" i="33" s="1"/>
  <c r="I1401" i="33" a="1"/>
  <c r="I1401" i="33" s="1"/>
  <c r="I1402" i="33" a="1"/>
  <c r="I1402" i="33" s="1"/>
  <c r="I1403" i="33" a="1"/>
  <c r="I1403" i="33" s="1"/>
  <c r="I1404" i="33" a="1"/>
  <c r="I1404" i="33" s="1"/>
  <c r="I1405" i="33" a="1"/>
  <c r="I1405" i="33" s="1"/>
  <c r="I1406" i="33" a="1"/>
  <c r="I1406" i="33" s="1"/>
  <c r="I1407" i="33" a="1"/>
  <c r="I1407" i="33" s="1"/>
  <c r="I1408" i="33" a="1"/>
  <c r="I1408" i="33" s="1"/>
  <c r="I1409" i="33" a="1"/>
  <c r="I1409" i="33" s="1"/>
  <c r="I1410" i="33" a="1"/>
  <c r="I1410" i="33" s="1"/>
  <c r="I1411" i="33" a="1"/>
  <c r="I1411" i="33" s="1"/>
  <c r="I1412" i="33" a="1"/>
  <c r="I1412" i="33" s="1"/>
  <c r="I1413" i="33" a="1"/>
  <c r="I1413" i="33" s="1"/>
  <c r="I1414" i="33" a="1"/>
  <c r="I1414" i="33"/>
  <c r="I1415" i="33" a="1"/>
  <c r="I1415" i="33" s="1"/>
  <c r="I1416" i="33" a="1"/>
  <c r="I1416" i="33" s="1"/>
  <c r="I1417" i="33" a="1"/>
  <c r="I1417" i="33"/>
  <c r="I1418" i="33" a="1"/>
  <c r="I1418" i="33" s="1"/>
  <c r="I1419" i="33" a="1"/>
  <c r="I1419" i="33" s="1"/>
  <c r="I1420" i="33" a="1"/>
  <c r="I1420" i="33" s="1"/>
  <c r="I1421" i="33" a="1"/>
  <c r="I1421" i="33" s="1"/>
  <c r="I1422" i="33" a="1"/>
  <c r="I1422" i="33" s="1"/>
  <c r="I1423" i="33" a="1"/>
  <c r="I1423" i="33"/>
  <c r="I1424" i="33" a="1"/>
  <c r="I1424" i="33" s="1"/>
  <c r="I1425" i="33" a="1"/>
  <c r="I1425" i="33" s="1"/>
  <c r="I1426" i="33" a="1"/>
  <c r="I1426" i="33" s="1"/>
  <c r="I1427" i="33" a="1"/>
  <c r="I1427" i="33" s="1"/>
  <c r="I1428" i="33" a="1"/>
  <c r="I1428" i="33" s="1"/>
  <c r="I1429" i="33" a="1"/>
  <c r="I1429" i="33" s="1"/>
  <c r="I1430" i="33" a="1"/>
  <c r="I1430" i="33" s="1"/>
  <c r="I1431" i="33" a="1"/>
  <c r="I1431" i="33" s="1"/>
  <c r="I1432" i="33" a="1"/>
  <c r="I1432" i="33" s="1"/>
  <c r="I1433" i="33" a="1"/>
  <c r="I1433" i="33" s="1"/>
  <c r="I1434" i="33" a="1"/>
  <c r="I1434" i="33" s="1"/>
  <c r="I1435" i="33" a="1"/>
  <c r="I1435" i="33" s="1"/>
  <c r="I1436" i="33" a="1"/>
  <c r="I1436" i="33" s="1"/>
  <c r="I1437" i="33" a="1"/>
  <c r="I1437" i="33" s="1"/>
  <c r="I1438" i="33" a="1"/>
  <c r="I1438" i="33" s="1"/>
  <c r="I1439" i="33" a="1"/>
  <c r="I1439" i="33" s="1"/>
  <c r="I1440" i="33" a="1"/>
  <c r="I1440" i="33" s="1"/>
  <c r="I1441" i="33" a="1"/>
  <c r="I1441" i="33" s="1"/>
  <c r="I1442" i="33" a="1"/>
  <c r="I1442" i="33" s="1"/>
  <c r="I1443" i="33" a="1"/>
  <c r="I1443" i="33" s="1"/>
  <c r="I1444" i="33" a="1"/>
  <c r="I1444" i="33" s="1"/>
  <c r="I1445" i="33" a="1"/>
  <c r="I1445" i="33" s="1"/>
  <c r="I1446" i="33" a="1"/>
  <c r="I1446" i="33" s="1"/>
  <c r="I1447" i="33" a="1"/>
  <c r="I1447" i="33" s="1"/>
  <c r="I1448" i="33" a="1"/>
  <c r="I1448" i="33" s="1"/>
  <c r="I1449" i="33" a="1"/>
  <c r="I1449" i="33" s="1"/>
  <c r="I1450" i="33" a="1"/>
  <c r="I1450" i="33" s="1"/>
  <c r="I1451" i="33" a="1"/>
  <c r="I1451" i="33" s="1"/>
  <c r="I1452" i="33" a="1"/>
  <c r="I1452" i="33" s="1"/>
  <c r="I1453" i="33" a="1"/>
  <c r="I1453" i="33"/>
  <c r="I1454" i="33" a="1"/>
  <c r="I1454" i="33" s="1"/>
  <c r="I1455" i="33" a="1"/>
  <c r="I1455" i="33" s="1"/>
  <c r="I1456" i="33" a="1"/>
  <c r="I1456" i="33" s="1"/>
  <c r="I1457" i="33" a="1"/>
  <c r="I1457" i="33" s="1"/>
  <c r="I1458" i="33" a="1"/>
  <c r="I1458" i="33" s="1"/>
  <c r="I1459" i="33" a="1"/>
  <c r="I1459" i="33" s="1"/>
  <c r="I1460" i="33" a="1"/>
  <c r="I1460" i="33" s="1"/>
  <c r="I1461" i="33" a="1"/>
  <c r="I1461" i="33" s="1"/>
  <c r="I1462" i="33" a="1"/>
  <c r="I1462" i="33" s="1"/>
  <c r="I1463" i="33" a="1"/>
  <c r="I1463" i="33" s="1"/>
  <c r="I1464" i="33" a="1"/>
  <c r="I1464" i="33" s="1"/>
  <c r="I1465" i="33" a="1"/>
  <c r="I1465" i="33" s="1"/>
  <c r="I1466" i="33" a="1"/>
  <c r="I1466" i="33"/>
  <c r="I1467" i="33" a="1"/>
  <c r="I1467" i="33" s="1"/>
  <c r="I1468" i="33" a="1"/>
  <c r="I1468" i="33" s="1"/>
  <c r="I1469" i="33" a="1"/>
  <c r="I1469" i="33" s="1"/>
  <c r="I1470" i="33" a="1"/>
  <c r="I1470" i="33" s="1"/>
  <c r="I1471" i="33" a="1"/>
  <c r="I1471" i="33"/>
  <c r="I1472" i="33" a="1"/>
  <c r="I1472" i="33" s="1"/>
  <c r="I1473" i="33" a="1"/>
  <c r="I1473" i="33" s="1"/>
  <c r="I1474" i="33" a="1"/>
  <c r="I1474" i="33" s="1"/>
  <c r="I1475" i="33" a="1"/>
  <c r="I1475" i="33" s="1"/>
  <c r="I1476" i="33" a="1"/>
  <c r="I1476" i="33" s="1"/>
  <c r="I1477" i="33" a="1"/>
  <c r="I1477" i="33" s="1"/>
  <c r="I1478" i="33" a="1"/>
  <c r="I1478" i="33" s="1"/>
  <c r="I1479" i="33" a="1"/>
  <c r="I1479" i="33" s="1"/>
  <c r="I1480" i="33" a="1"/>
  <c r="I1480" i="33" s="1"/>
  <c r="I1481" i="33" a="1"/>
  <c r="I1481" i="33" s="1"/>
  <c r="I1482" i="33" a="1"/>
  <c r="I1482" i="33" s="1"/>
  <c r="I1483" i="33" a="1"/>
  <c r="I1483" i="33" s="1"/>
  <c r="I1484" i="33" a="1"/>
  <c r="I1484" i="33" s="1"/>
  <c r="I1485" i="33" a="1"/>
  <c r="I1485" i="33" s="1"/>
  <c r="I1486" i="33" a="1"/>
  <c r="I1486" i="33"/>
  <c r="I1487" i="33" a="1"/>
  <c r="I1487" i="33" s="1"/>
  <c r="I1488" i="33" a="1"/>
  <c r="I1488" i="33" s="1"/>
  <c r="I1489" i="33" a="1"/>
  <c r="I1489" i="33" s="1"/>
  <c r="I1490" i="33" a="1"/>
  <c r="I1490" i="33" s="1"/>
  <c r="I1491" i="33" a="1"/>
  <c r="I1491" i="33" s="1"/>
  <c r="I1492" i="33" a="1"/>
  <c r="I1492" i="33" s="1"/>
  <c r="I1493" i="33" a="1"/>
  <c r="I1493" i="33" s="1"/>
  <c r="I1494" i="33" a="1"/>
  <c r="I1494" i="33" s="1"/>
  <c r="I1495" i="33" a="1"/>
  <c r="I1495" i="33"/>
  <c r="I1496" i="33" a="1"/>
  <c r="I1496" i="33" s="1"/>
  <c r="I1497" i="33" a="1"/>
  <c r="I1497" i="33" s="1"/>
  <c r="I1498" i="33" a="1"/>
  <c r="I1498" i="33" s="1"/>
  <c r="I1499" i="33" a="1"/>
  <c r="I1499" i="33" s="1"/>
  <c r="I1500" i="33" a="1"/>
  <c r="I1500" i="33" s="1"/>
  <c r="I1501" i="33" a="1"/>
  <c r="I1501" i="33" s="1"/>
  <c r="I1502" i="33" a="1"/>
  <c r="I1502" i="33"/>
  <c r="I1503" i="33" a="1"/>
  <c r="I1503" i="33" s="1"/>
  <c r="I1504" i="33" a="1"/>
  <c r="I1504" i="33" s="1"/>
  <c r="I1505" i="33" a="1"/>
  <c r="I1505" i="33" s="1"/>
  <c r="I1506" i="33" a="1"/>
  <c r="I1506" i="33" s="1"/>
  <c r="I1507" i="33" a="1"/>
  <c r="I1507" i="33"/>
  <c r="I1508" i="33" a="1"/>
  <c r="I1508" i="33" s="1"/>
  <c r="I1509" i="33" a="1"/>
  <c r="I1509" i="33" s="1"/>
  <c r="I1510" i="33" a="1"/>
  <c r="I1510" i="33" s="1"/>
  <c r="I1511" i="33" a="1"/>
  <c r="I1511" i="33" s="1"/>
  <c r="I1512" i="33" a="1"/>
  <c r="I1512" i="33" s="1"/>
  <c r="I1513" i="33" a="1"/>
  <c r="I1513" i="33" s="1"/>
  <c r="I1514" i="33" a="1"/>
  <c r="I1514" i="33" s="1"/>
  <c r="I1515" i="33" a="1"/>
  <c r="I1515" i="33" s="1"/>
  <c r="I1516" i="33" a="1"/>
  <c r="I1516" i="33" s="1"/>
  <c r="I1517" i="33" a="1"/>
  <c r="I1517" i="33" s="1"/>
  <c r="I1518" i="33" a="1"/>
  <c r="I1518" i="33" s="1"/>
  <c r="I1519" i="33" a="1"/>
  <c r="I1519" i="33" s="1"/>
  <c r="I1520" i="33" a="1"/>
  <c r="I1520" i="33" s="1"/>
  <c r="I1521" i="33" a="1"/>
  <c r="I1521" i="33" s="1"/>
  <c r="I1522" i="33" a="1"/>
  <c r="I1522" i="33"/>
  <c r="I1523" i="33" a="1"/>
  <c r="I1523" i="33" s="1"/>
  <c r="I1524" i="33" a="1"/>
  <c r="I1524" i="33" s="1"/>
  <c r="I1525" i="33" a="1"/>
  <c r="I1525" i="33"/>
  <c r="I1526" i="33" a="1"/>
  <c r="I1526" i="33" s="1"/>
  <c r="I1527" i="33" a="1"/>
  <c r="I1527" i="33" s="1"/>
  <c r="I1528" i="33" a="1"/>
  <c r="I1528" i="33" s="1"/>
  <c r="I1529" i="33" a="1"/>
  <c r="I1529" i="33" s="1"/>
  <c r="I1530" i="33" a="1"/>
  <c r="I1530" i="33" s="1"/>
  <c r="I1531" i="33" a="1"/>
  <c r="I1531" i="33"/>
  <c r="I1532" i="33" a="1"/>
  <c r="I1532" i="33" s="1"/>
  <c r="I1533" i="33" a="1"/>
  <c r="I1533" i="33" s="1"/>
  <c r="I1534" i="33" a="1"/>
  <c r="I1534" i="33" s="1"/>
  <c r="I1535" i="33" a="1"/>
  <c r="I1535" i="33" s="1"/>
  <c r="I1536" i="33" a="1"/>
  <c r="I1536" i="33" s="1"/>
  <c r="I1537" i="33" a="1"/>
  <c r="I1537" i="33" s="1"/>
  <c r="I1538" i="33" a="1"/>
  <c r="I1538" i="33" s="1"/>
  <c r="I1539" i="33" a="1"/>
  <c r="I1539" i="33" s="1"/>
  <c r="I1540" i="33" a="1"/>
  <c r="I1540" i="33" s="1"/>
  <c r="I1541" i="33" a="1"/>
  <c r="I1541" i="33" s="1"/>
  <c r="I1542" i="33" a="1"/>
  <c r="I1542" i="33" s="1"/>
  <c r="I1543" i="33" a="1"/>
  <c r="I1543" i="33" s="1"/>
  <c r="I1544" i="33" a="1"/>
  <c r="I1544" i="33" s="1"/>
  <c r="I1545" i="33" a="1"/>
  <c r="I1545" i="33" s="1"/>
  <c r="I1546" i="33" a="1"/>
  <c r="I1546" i="33" s="1"/>
  <c r="I1547" i="33" a="1"/>
  <c r="I1547" i="33" s="1"/>
  <c r="I1548" i="33" a="1"/>
  <c r="I1548" i="33" s="1"/>
  <c r="I1549" i="33" a="1"/>
  <c r="I1549" i="33" s="1"/>
  <c r="I1550" i="33" a="1"/>
  <c r="I1550" i="33" s="1"/>
  <c r="I1551" i="33" a="1"/>
  <c r="I1551" i="33" s="1"/>
  <c r="I1552" i="33" a="1"/>
  <c r="I1552" i="33" s="1"/>
  <c r="I1553" i="33" a="1"/>
  <c r="I1553" i="33" s="1"/>
  <c r="I1554" i="33" a="1"/>
  <c r="I1554" i="33" s="1"/>
  <c r="I1555" i="33" a="1"/>
  <c r="I1555" i="33" s="1"/>
  <c r="I1556" i="33" a="1"/>
  <c r="I1556" i="33" s="1"/>
  <c r="I1557" i="33" a="1"/>
  <c r="I1557" i="33" s="1"/>
  <c r="I1558" i="33" a="1"/>
  <c r="I1558" i="33" s="1"/>
  <c r="I1559" i="33" a="1"/>
  <c r="I1559" i="33" s="1"/>
  <c r="I1560" i="33" a="1"/>
  <c r="I1560" i="33" s="1"/>
  <c r="I1561" i="33" a="1"/>
  <c r="I1561" i="33"/>
  <c r="I1562" i="33" a="1"/>
  <c r="I1562" i="33" s="1"/>
  <c r="I1563" i="33" a="1"/>
  <c r="I1563" i="33" s="1"/>
  <c r="I1564" i="33" a="1"/>
  <c r="I1564" i="33" s="1"/>
  <c r="I1565" i="33" a="1"/>
  <c r="I1565" i="33"/>
  <c r="I1566" i="33" a="1"/>
  <c r="I1566" i="33" s="1"/>
  <c r="I1567" i="33" a="1"/>
  <c r="I1567" i="33" s="1"/>
  <c r="I1568" i="33" a="1"/>
  <c r="I1568" i="33"/>
  <c r="I1569" i="33" a="1"/>
  <c r="I1569" i="33" s="1"/>
  <c r="I1570" i="33" a="1"/>
  <c r="I1570" i="33" s="1"/>
  <c r="I1571" i="33" a="1"/>
  <c r="I1571" i="33" s="1"/>
  <c r="I1572" i="33" a="1"/>
  <c r="I1572" i="33" s="1"/>
  <c r="I1573" i="33" a="1"/>
  <c r="I1573" i="33" s="1"/>
  <c r="I1574" i="33" a="1"/>
  <c r="I1574" i="33" s="1"/>
  <c r="I1575" i="33" a="1"/>
  <c r="I1575" i="33" s="1"/>
  <c r="I1576" i="33" a="1"/>
  <c r="I1576" i="33" s="1"/>
  <c r="I1577" i="33" a="1"/>
  <c r="I1577" i="33" s="1"/>
  <c r="I1578" i="33" a="1"/>
  <c r="I1578" i="33" s="1"/>
  <c r="I1579" i="33" a="1"/>
  <c r="I1579" i="33" s="1"/>
  <c r="I1580" i="33" a="1"/>
  <c r="I1580" i="33" s="1"/>
  <c r="I1581" i="33" a="1"/>
  <c r="I1581" i="33" s="1"/>
  <c r="I1582" i="33" a="1"/>
  <c r="I1582" i="33" s="1"/>
  <c r="I1583" i="33" a="1"/>
  <c r="I1583" i="33" s="1"/>
  <c r="I1584" i="33" a="1"/>
  <c r="I1584" i="33" s="1"/>
  <c r="I1585" i="33" a="1"/>
  <c r="I1585" i="33" s="1"/>
  <c r="I1586" i="33" a="1"/>
  <c r="I1586" i="33" s="1"/>
  <c r="I1587" i="33" a="1"/>
  <c r="I1587" i="33" s="1"/>
  <c r="I1588" i="33" a="1"/>
  <c r="I1588" i="33" s="1"/>
  <c r="I1589" i="33" a="1"/>
  <c r="I1589" i="33" s="1"/>
  <c r="I1590" i="33" a="1"/>
  <c r="I1590" i="33" s="1"/>
  <c r="I1591" i="33" a="1"/>
  <c r="I1591" i="33" s="1"/>
  <c r="I1592" i="33" a="1"/>
  <c r="I1592" i="33"/>
  <c r="I1593" i="33" a="1"/>
  <c r="I1593" i="33" s="1"/>
  <c r="I1594" i="33" a="1"/>
  <c r="I1594" i="33" s="1"/>
  <c r="I1595" i="33" a="1"/>
  <c r="I1595" i="33" s="1"/>
  <c r="I1596" i="33" a="1"/>
  <c r="I1596" i="33" s="1"/>
  <c r="I1597" i="33" a="1"/>
  <c r="I1597" i="33"/>
  <c r="I1598" i="33" a="1"/>
  <c r="I1598" i="33" s="1"/>
  <c r="I1599" i="33" a="1"/>
  <c r="I1599" i="33" s="1"/>
  <c r="I1600" i="33" a="1"/>
  <c r="I1600" i="33" s="1"/>
  <c r="I1601" i="33" a="1"/>
  <c r="I1601" i="33" s="1"/>
  <c r="I1602" i="33" a="1"/>
  <c r="I1602" i="33" s="1"/>
  <c r="I1603" i="33" a="1"/>
  <c r="I1603" i="33" s="1"/>
  <c r="I1604" i="33" a="1"/>
  <c r="I1604" i="33" s="1"/>
  <c r="I1605" i="33" a="1"/>
  <c r="I1605" i="33" s="1"/>
  <c r="I1606" i="33" a="1"/>
  <c r="I1606" i="33" s="1"/>
  <c r="I1607" i="33" a="1"/>
  <c r="I1607" i="33" s="1"/>
  <c r="I1608" i="33" a="1"/>
  <c r="I1608" i="33" s="1"/>
  <c r="I1609" i="33" a="1"/>
  <c r="I1609" i="33" s="1"/>
  <c r="I1610" i="33" a="1"/>
  <c r="I1610" i="33" s="1"/>
  <c r="I1611" i="33" a="1"/>
  <c r="I1611" i="33" s="1"/>
  <c r="I1612" i="33" a="1"/>
  <c r="I1612" i="33" s="1"/>
  <c r="I1613" i="33" a="1"/>
  <c r="I1613" i="33" s="1"/>
  <c r="I1614" i="33" a="1"/>
  <c r="I1614" i="33" s="1"/>
  <c r="I1615" i="33" a="1"/>
  <c r="I1615" i="33" s="1"/>
  <c r="I1616" i="33" a="1"/>
  <c r="I1616" i="33" s="1"/>
  <c r="I1617" i="33" a="1"/>
  <c r="I1617" i="33" s="1"/>
  <c r="I1618" i="33" a="1"/>
  <c r="I1618" i="33" s="1"/>
  <c r="I1619" i="33" a="1"/>
  <c r="I1619" i="33" s="1"/>
  <c r="I1620" i="33" a="1"/>
  <c r="I1620" i="33" s="1"/>
  <c r="I1621" i="33" a="1"/>
  <c r="I1621" i="33" s="1"/>
  <c r="I1622" i="33" a="1"/>
  <c r="I1622" i="33" s="1"/>
  <c r="I1623" i="33" a="1"/>
  <c r="I1623" i="33" s="1"/>
  <c r="I1624" i="33" a="1"/>
  <c r="I1624" i="33" s="1"/>
  <c r="I1625" i="33" a="1"/>
  <c r="I1625" i="33" s="1"/>
  <c r="I1626" i="33" a="1"/>
  <c r="I1626" i="33" s="1"/>
  <c r="I1627" i="33" a="1"/>
  <c r="I1627" i="33" s="1"/>
  <c r="I1628" i="33" a="1"/>
  <c r="I1628" i="33"/>
  <c r="I1629" i="33" a="1"/>
  <c r="I1629" i="33" s="1"/>
  <c r="I1630" i="33" a="1"/>
  <c r="I1630" i="33" s="1"/>
  <c r="I1631" i="33" a="1"/>
  <c r="I1631" i="33" s="1"/>
  <c r="I1632" i="33" a="1"/>
  <c r="I1632" i="33" s="1"/>
  <c r="I1633" i="33" a="1"/>
  <c r="I1633" i="33"/>
  <c r="I1634" i="33" a="1"/>
  <c r="I1634" i="33" s="1"/>
  <c r="I1635" i="33" a="1"/>
  <c r="I1635" i="33" s="1"/>
  <c r="I1636" i="33" a="1"/>
  <c r="I1636" i="33" s="1"/>
  <c r="I1637" i="33" a="1"/>
  <c r="I1637" i="33" s="1"/>
  <c r="I1638" i="33" a="1"/>
  <c r="I1638" i="33" s="1"/>
  <c r="I1639" i="33" a="1"/>
  <c r="I1639" i="33" s="1"/>
  <c r="I1640" i="33" a="1"/>
  <c r="I1640" i="33" s="1"/>
  <c r="I1641" i="33" a="1"/>
  <c r="I1641" i="33" s="1"/>
  <c r="I1642" i="33" a="1"/>
  <c r="I1642" i="33" s="1"/>
  <c r="I1643" i="33" a="1"/>
  <c r="I1643" i="33" s="1"/>
  <c r="I1644" i="33" a="1"/>
  <c r="I1644" i="33" s="1"/>
  <c r="I1645" i="33" a="1"/>
  <c r="I1645" i="33" s="1"/>
  <c r="I1646" i="33" a="1"/>
  <c r="I1646" i="33" s="1"/>
  <c r="I1647" i="33" a="1"/>
  <c r="I1647" i="33" s="1"/>
  <c r="I1648" i="33" a="1"/>
  <c r="I1648" i="33" s="1"/>
  <c r="I1649" i="33" a="1"/>
  <c r="I1649" i="33" s="1"/>
  <c r="I1650" i="33" a="1"/>
  <c r="I1650" i="33" s="1"/>
  <c r="I1651" i="33" a="1"/>
  <c r="I1651" i="33"/>
  <c r="I1652" i="33" a="1"/>
  <c r="I1652" i="33" s="1"/>
  <c r="I1653" i="33" a="1"/>
  <c r="I1653" i="33" s="1"/>
  <c r="I1654" i="33" a="1"/>
  <c r="I1654" i="33" s="1"/>
  <c r="I1655" i="33" a="1"/>
  <c r="I1655" i="33"/>
  <c r="I1656" i="33" a="1"/>
  <c r="I1656" i="33" s="1"/>
  <c r="I1657" i="33" a="1"/>
  <c r="I1657" i="33" s="1"/>
  <c r="I1658" i="33" a="1"/>
  <c r="I1658" i="33" s="1"/>
  <c r="I1659" i="33" a="1"/>
  <c r="I1659" i="33" s="1"/>
  <c r="I1660" i="33" a="1"/>
  <c r="I1660" i="33" s="1"/>
  <c r="I1661" i="33" a="1"/>
  <c r="I1661" i="33" s="1"/>
  <c r="I1662" i="33" a="1"/>
  <c r="I1662" i="33" s="1"/>
  <c r="I1663" i="33" a="1"/>
  <c r="I1663" i="33" s="1"/>
  <c r="I1664" i="33" a="1"/>
  <c r="I1664" i="33" s="1"/>
  <c r="I1665" i="33" a="1"/>
  <c r="I1665" i="33" s="1"/>
  <c r="I1666" i="33" a="1"/>
  <c r="I1666" i="33" s="1"/>
  <c r="I1667" i="33" a="1"/>
  <c r="I1667" i="33" s="1"/>
  <c r="I1668" i="33" a="1"/>
  <c r="I1668" i="33" s="1"/>
  <c r="I1669" i="33" a="1"/>
  <c r="I1669" i="33" s="1"/>
  <c r="I1670" i="33" a="1"/>
  <c r="I1670" i="33" s="1"/>
  <c r="I1671" i="33" a="1"/>
  <c r="I1671" i="33" s="1"/>
  <c r="I1672" i="33" a="1"/>
  <c r="I1672" i="33" s="1"/>
  <c r="I1673" i="33" a="1"/>
  <c r="I1673" i="33" s="1"/>
  <c r="I1674" i="33" a="1"/>
  <c r="I1674" i="33" s="1"/>
  <c r="I1675" i="33" a="1"/>
  <c r="I1675" i="33"/>
  <c r="I1676" i="33" a="1"/>
  <c r="I1676" i="33" s="1"/>
  <c r="I1677" i="33" a="1"/>
  <c r="I1677" i="33" s="1"/>
  <c r="I1678" i="33" a="1"/>
  <c r="I1678" i="33" s="1"/>
  <c r="I1679" i="33" a="1"/>
  <c r="I1679" i="33" s="1"/>
  <c r="I1680" i="33" a="1"/>
  <c r="I1680" i="33" s="1"/>
  <c r="I1681" i="33" a="1"/>
  <c r="I1681" i="33" s="1"/>
  <c r="I1682" i="33" a="1"/>
  <c r="I1682" i="33" s="1"/>
  <c r="I1683" i="33" a="1"/>
  <c r="I1683" i="33" s="1"/>
  <c r="I1684" i="33" a="1"/>
  <c r="I1684" i="33" s="1"/>
  <c r="I1685" i="33" a="1"/>
  <c r="I1685" i="33" s="1"/>
  <c r="I1686" i="33" a="1"/>
  <c r="I1686" i="33" s="1"/>
  <c r="I1687" i="33" a="1"/>
  <c r="I1687" i="33" s="1"/>
  <c r="I1688" i="33" a="1"/>
  <c r="I1688" i="33" s="1"/>
  <c r="I1689" i="33" a="1"/>
  <c r="I1689" i="33" s="1"/>
  <c r="I1690" i="33" a="1"/>
  <c r="I1690" i="33" s="1"/>
  <c r="I1691" i="33" a="1"/>
  <c r="I1691" i="33" s="1"/>
  <c r="I1692" i="33" a="1"/>
  <c r="I1692" i="33" s="1"/>
  <c r="I1693" i="33" a="1"/>
  <c r="I1693" i="33" s="1"/>
  <c r="I1694" i="33" a="1"/>
  <c r="I1694" i="33"/>
  <c r="I1695" i="33" a="1"/>
  <c r="I1695" i="33" s="1"/>
  <c r="I1696" i="33" a="1"/>
  <c r="I1696" i="33" s="1"/>
  <c r="I1697" i="33" a="1"/>
  <c r="I1697" i="33" s="1"/>
  <c r="I1698" i="33" a="1"/>
  <c r="I1698" i="33" s="1"/>
  <c r="I1699" i="33" a="1"/>
  <c r="I1699" i="33"/>
  <c r="I1700" i="33" a="1"/>
  <c r="I1700" i="33" s="1"/>
  <c r="I1701" i="33" a="1"/>
  <c r="I1701" i="33" s="1"/>
  <c r="I1702" i="33" a="1"/>
  <c r="I1702" i="33" s="1"/>
  <c r="I1703" i="33" a="1"/>
  <c r="I1703" i="33" s="1"/>
  <c r="I1704" i="33" a="1"/>
  <c r="I1704" i="33" s="1"/>
  <c r="I1705" i="33" a="1"/>
  <c r="I1705" i="33" s="1"/>
  <c r="I1706" i="33" a="1"/>
  <c r="I1706" i="33" s="1"/>
  <c r="I1707" i="33" a="1"/>
  <c r="I1707" i="33" s="1"/>
  <c r="I1708" i="33" a="1"/>
  <c r="I1708" i="33" s="1"/>
  <c r="I1709" i="33" a="1"/>
  <c r="I1709" i="33" s="1"/>
  <c r="I1710" i="33" a="1"/>
  <c r="I1710" i="33" s="1"/>
  <c r="I1711" i="33" a="1"/>
  <c r="I1711" i="33" s="1"/>
  <c r="I1712" i="33" a="1"/>
  <c r="I1712" i="33" s="1"/>
  <c r="I1713" i="33" a="1"/>
  <c r="I1713" i="33" s="1"/>
  <c r="I1714" i="33" a="1"/>
  <c r="I1714" i="33" s="1"/>
  <c r="I1715" i="33" a="1"/>
  <c r="I1715" i="33" s="1"/>
  <c r="I1716" i="33" a="1"/>
  <c r="I1716" i="33" s="1"/>
  <c r="I1717" i="33" a="1"/>
  <c r="I1717" i="33" s="1"/>
  <c r="I1718" i="33" a="1"/>
  <c r="I1718" i="33" s="1"/>
  <c r="I1719" i="33" a="1"/>
  <c r="I1719" i="33" s="1"/>
  <c r="I1720" i="33" a="1"/>
  <c r="I1720" i="33" s="1"/>
  <c r="I1721" i="33" a="1"/>
  <c r="I1721" i="33" s="1"/>
  <c r="I1722" i="33" a="1"/>
  <c r="I1722" i="33" s="1"/>
  <c r="I1723" i="33" a="1"/>
  <c r="I1723" i="33" s="1"/>
  <c r="I1724" i="33" a="1"/>
  <c r="I1724" i="33" s="1"/>
  <c r="I1725" i="33" a="1"/>
  <c r="I1725" i="33" s="1"/>
  <c r="I1726" i="33" a="1"/>
  <c r="I1726" i="33" s="1"/>
  <c r="I1727" i="33" a="1"/>
  <c r="I1727" i="33" s="1"/>
  <c r="I1728" i="33" a="1"/>
  <c r="I1728" i="33" s="1"/>
  <c r="I1729" i="33" a="1"/>
  <c r="I1729" i="33" s="1"/>
  <c r="I1730" i="33" a="1"/>
  <c r="I1730" i="33" s="1"/>
  <c r="I1731" i="33" a="1"/>
  <c r="I1731" i="33" s="1"/>
  <c r="I1732" i="33" a="1"/>
  <c r="I1732" i="33" s="1"/>
  <c r="I1733" i="33" a="1"/>
  <c r="I1733" i="33" s="1"/>
  <c r="I1734" i="33" a="1"/>
  <c r="I1734" i="33" s="1"/>
  <c r="I1735" i="33" a="1"/>
  <c r="I1735" i="33" s="1"/>
  <c r="I1736" i="33" a="1"/>
  <c r="I1736" i="33" s="1"/>
  <c r="I1737" i="33" a="1"/>
  <c r="I1737" i="33" s="1"/>
  <c r="I1738" i="33" a="1"/>
  <c r="I1738" i="33" s="1"/>
  <c r="I1739" i="33" a="1"/>
  <c r="I1739" i="33" s="1"/>
  <c r="I1740" i="33" a="1"/>
  <c r="I1740" i="33" s="1"/>
  <c r="I1741" i="33" a="1"/>
  <c r="I1741" i="33" s="1"/>
  <c r="I1742" i="33" a="1"/>
  <c r="I1742" i="33" s="1"/>
  <c r="I1743" i="33" a="1"/>
  <c r="I1743" i="33" s="1"/>
  <c r="I1744" i="33" a="1"/>
  <c r="I1744" i="33" s="1"/>
  <c r="I1745" i="33" a="1"/>
  <c r="I1745" i="33" s="1"/>
  <c r="I1746" i="33" a="1"/>
  <c r="I1746" i="33" s="1"/>
  <c r="I1747" i="33" a="1"/>
  <c r="I1747" i="33" s="1"/>
  <c r="I1748" i="33" a="1"/>
  <c r="I1748" i="33" s="1"/>
  <c r="I1749" i="33" a="1"/>
  <c r="I1749" i="33" s="1"/>
  <c r="J2" i="33" a="1"/>
  <c r="J2" i="33" s="1"/>
  <c r="J3" i="33" a="1"/>
  <c r="J3" i="33" s="1"/>
  <c r="J4" i="33" a="1"/>
  <c r="J4" i="33" s="1"/>
  <c r="J5" i="33" a="1"/>
  <c r="J5" i="33" s="1"/>
  <c r="J6" i="33" a="1"/>
  <c r="J6" i="33" s="1"/>
  <c r="J7" i="33" a="1"/>
  <c r="J7" i="33" s="1"/>
  <c r="J8" i="33" a="1"/>
  <c r="J8" i="33" s="1"/>
  <c r="J9" i="33" a="1"/>
  <c r="J9" i="33" s="1"/>
  <c r="J10" i="33" a="1"/>
  <c r="J10" i="33" s="1"/>
  <c r="J11" i="33" a="1"/>
  <c r="J11" i="33" s="1"/>
  <c r="J12" i="33" a="1"/>
  <c r="J12" i="33" s="1"/>
  <c r="J13" i="33" a="1"/>
  <c r="J13" i="33" s="1"/>
  <c r="J14" i="33" a="1"/>
  <c r="J14" i="33" s="1"/>
  <c r="J15" i="33" a="1"/>
  <c r="J15" i="33" s="1"/>
  <c r="J16" i="33" a="1"/>
  <c r="J16" i="33"/>
  <c r="J17" i="33" a="1"/>
  <c r="J17" i="33"/>
  <c r="J18" i="33" a="1"/>
  <c r="J18" i="33" s="1"/>
  <c r="J19" i="33" a="1"/>
  <c r="J19" i="33" s="1"/>
  <c r="J20" i="33" a="1"/>
  <c r="J20" i="33" s="1"/>
  <c r="J21" i="33" a="1"/>
  <c r="J21" i="33" s="1"/>
  <c r="J22" i="33" a="1"/>
  <c r="J22" i="33" s="1"/>
  <c r="J23" i="33" a="1"/>
  <c r="J23" i="33" s="1"/>
  <c r="J24" i="33" a="1"/>
  <c r="J24" i="33" s="1"/>
  <c r="J25" i="33" a="1"/>
  <c r="J25" i="33" s="1"/>
  <c r="J26" i="33" a="1"/>
  <c r="J26" i="33" s="1"/>
  <c r="J27" i="33" a="1"/>
  <c r="J27" i="33" s="1"/>
  <c r="J28" i="33" a="1"/>
  <c r="J28" i="33" s="1"/>
  <c r="J29" i="33" a="1"/>
  <c r="J29" i="33" s="1"/>
  <c r="J30" i="33" a="1"/>
  <c r="J30" i="33" s="1"/>
  <c r="J31" i="33" a="1"/>
  <c r="J31" i="33" s="1"/>
  <c r="J32" i="33" a="1"/>
  <c r="J32" i="33" s="1"/>
  <c r="J33" i="33" a="1"/>
  <c r="J33" i="33" s="1"/>
  <c r="J34" i="33" a="1"/>
  <c r="J34" i="33" s="1"/>
  <c r="J35" i="33" a="1"/>
  <c r="J35" i="33" s="1"/>
  <c r="J36" i="33" a="1"/>
  <c r="J36" i="33" s="1"/>
  <c r="J37" i="33" a="1"/>
  <c r="J37" i="33" s="1"/>
  <c r="J38" i="33" a="1"/>
  <c r="J38" i="33" s="1"/>
  <c r="J39" i="33" a="1"/>
  <c r="J39" i="33" s="1"/>
  <c r="J40" i="33" a="1"/>
  <c r="J40" i="33" s="1"/>
  <c r="J41" i="33" a="1"/>
  <c r="J41" i="33" s="1"/>
  <c r="J42" i="33" a="1"/>
  <c r="J42" i="33" s="1"/>
  <c r="J43" i="33" a="1"/>
  <c r="J43" i="33" s="1"/>
  <c r="J44" i="33" a="1"/>
  <c r="J44" i="33" s="1"/>
  <c r="J45" i="33" a="1"/>
  <c r="J45" i="33" s="1"/>
  <c r="J46" i="33" a="1"/>
  <c r="J46" i="33" s="1"/>
  <c r="J47" i="33" a="1"/>
  <c r="J47" i="33" s="1"/>
  <c r="J48" i="33" a="1"/>
  <c r="J48" i="33" s="1"/>
  <c r="J49" i="33" a="1"/>
  <c r="J49" i="33" s="1"/>
  <c r="J50" i="33" a="1"/>
  <c r="J50" i="33" s="1"/>
  <c r="J51" i="33" a="1"/>
  <c r="J51" i="33" s="1"/>
  <c r="J52" i="33" a="1"/>
  <c r="J52" i="33" s="1"/>
  <c r="J53" i="33" a="1"/>
  <c r="J53" i="33" s="1"/>
  <c r="J54" i="33" a="1"/>
  <c r="J54" i="33" s="1"/>
  <c r="J55" i="33" a="1"/>
  <c r="J55" i="33" s="1"/>
  <c r="J56" i="33" a="1"/>
  <c r="J56" i="33" s="1"/>
  <c r="J57" i="33" a="1"/>
  <c r="J57" i="33" s="1"/>
  <c r="J58" i="33" a="1"/>
  <c r="J58" i="33" s="1"/>
  <c r="J59" i="33" a="1"/>
  <c r="J59" i="33" s="1"/>
  <c r="J60" i="33" a="1"/>
  <c r="J60" i="33" s="1"/>
  <c r="J61" i="33" a="1"/>
  <c r="J61" i="33" s="1"/>
  <c r="J62" i="33" a="1"/>
  <c r="J62" i="33" s="1"/>
  <c r="J63" i="33" a="1"/>
  <c r="J63" i="33" s="1"/>
  <c r="J64" i="33" a="1"/>
  <c r="J64" i="33" s="1"/>
  <c r="J65" i="33" a="1"/>
  <c r="J65" i="33" s="1"/>
  <c r="J66" i="33" a="1"/>
  <c r="J66" i="33" s="1"/>
  <c r="J67" i="33" a="1"/>
  <c r="J67" i="33" s="1"/>
  <c r="J68" i="33" a="1"/>
  <c r="J68" i="33" s="1"/>
  <c r="J69" i="33" a="1"/>
  <c r="J69" i="33" s="1"/>
  <c r="J70" i="33" a="1"/>
  <c r="J70" i="33" s="1"/>
  <c r="J71" i="33" a="1"/>
  <c r="J71" i="33" s="1"/>
  <c r="J72" i="33" a="1"/>
  <c r="J72" i="33" s="1"/>
  <c r="J73" i="33" a="1"/>
  <c r="J73" i="33" s="1"/>
  <c r="J74" i="33" a="1"/>
  <c r="J74" i="33" s="1"/>
  <c r="J75" i="33" a="1"/>
  <c r="J75" i="33" s="1"/>
  <c r="J76" i="33" a="1"/>
  <c r="J76" i="33" s="1"/>
  <c r="J77" i="33" a="1"/>
  <c r="J77" i="33" s="1"/>
  <c r="J78" i="33" a="1"/>
  <c r="J78" i="33" s="1"/>
  <c r="J79" i="33" a="1"/>
  <c r="J79" i="33" s="1"/>
  <c r="J80" i="33" a="1"/>
  <c r="J80" i="33" s="1"/>
  <c r="J81" i="33" a="1"/>
  <c r="J81" i="33" s="1"/>
  <c r="J82" i="33" a="1"/>
  <c r="J82" i="33" s="1"/>
  <c r="J83" i="33" a="1"/>
  <c r="J83" i="33" s="1"/>
  <c r="J84" i="33" a="1"/>
  <c r="J84" i="33" s="1"/>
  <c r="J85" i="33" a="1"/>
  <c r="J85" i="33" s="1"/>
  <c r="J86" i="33" a="1"/>
  <c r="J86" i="33" s="1"/>
  <c r="J87" i="33" a="1"/>
  <c r="J87" i="33" s="1"/>
  <c r="J88" i="33" a="1"/>
  <c r="J88" i="33" s="1"/>
  <c r="J89" i="33" a="1"/>
  <c r="J89" i="33" s="1"/>
  <c r="J90" i="33" a="1"/>
  <c r="J90" i="33" s="1"/>
  <c r="J91" i="33" a="1"/>
  <c r="J91" i="33" s="1"/>
  <c r="J92" i="33" a="1"/>
  <c r="J92" i="33" s="1"/>
  <c r="J93" i="33" a="1"/>
  <c r="J93" i="33" s="1"/>
  <c r="J94" i="33" a="1"/>
  <c r="J94" i="33" s="1"/>
  <c r="J95" i="33" a="1"/>
  <c r="J95" i="33" s="1"/>
  <c r="J96" i="33" a="1"/>
  <c r="J96" i="33" s="1"/>
  <c r="J97" i="33" a="1"/>
  <c r="J97" i="33" s="1"/>
  <c r="J98" i="33" a="1"/>
  <c r="J98" i="33" s="1"/>
  <c r="J99" i="33" a="1"/>
  <c r="J99" i="33" s="1"/>
  <c r="J100" i="33" a="1"/>
  <c r="J100" i="33" s="1"/>
  <c r="J101" i="33" a="1"/>
  <c r="J101" i="33" s="1"/>
  <c r="J102" i="33" a="1"/>
  <c r="J102" i="33" s="1"/>
  <c r="J103" i="33" a="1"/>
  <c r="J103" i="33" s="1"/>
  <c r="J104" i="33" a="1"/>
  <c r="J104" i="33" s="1"/>
  <c r="J105" i="33" a="1"/>
  <c r="J105" i="33" s="1"/>
  <c r="J106" i="33" a="1"/>
  <c r="J106" i="33" s="1"/>
  <c r="J107" i="33" a="1"/>
  <c r="J107" i="33" s="1"/>
  <c r="J108" i="33" a="1"/>
  <c r="J108" i="33" s="1"/>
  <c r="J109" i="33" a="1"/>
  <c r="J109" i="33" s="1"/>
  <c r="J110" i="33" a="1"/>
  <c r="J110" i="33" s="1"/>
  <c r="J111" i="33" a="1"/>
  <c r="J111" i="33" s="1"/>
  <c r="J112" i="33" a="1"/>
  <c r="J112" i="33" s="1"/>
  <c r="J113" i="33" a="1"/>
  <c r="J113" i="33" s="1"/>
  <c r="J114" i="33" a="1"/>
  <c r="J114" i="33" s="1"/>
  <c r="J115" i="33" a="1"/>
  <c r="J115" i="33" s="1"/>
  <c r="J116" i="33" a="1"/>
  <c r="J116" i="33" s="1"/>
  <c r="J117" i="33" a="1"/>
  <c r="J117" i="33" s="1"/>
  <c r="J118" i="33" a="1"/>
  <c r="J118" i="33" s="1"/>
  <c r="J119" i="33" a="1"/>
  <c r="J119" i="33" s="1"/>
  <c r="J120" i="33" a="1"/>
  <c r="J120" i="33" s="1"/>
  <c r="J121" i="33" a="1"/>
  <c r="J121" i="33" s="1"/>
  <c r="J122" i="33" a="1"/>
  <c r="J122" i="33" s="1"/>
  <c r="J123" i="33" a="1"/>
  <c r="J123" i="33" s="1"/>
  <c r="J124" i="33" a="1"/>
  <c r="J124" i="33" s="1"/>
  <c r="J125" i="33" a="1"/>
  <c r="J125" i="33" s="1"/>
  <c r="J126" i="33" a="1"/>
  <c r="J126" i="33" s="1"/>
  <c r="J127" i="33" a="1"/>
  <c r="J127" i="33" s="1"/>
  <c r="J128" i="33" a="1"/>
  <c r="J128" i="33" s="1"/>
  <c r="J129" i="33" a="1"/>
  <c r="J129" i="33" s="1"/>
  <c r="J130" i="33" a="1"/>
  <c r="J130" i="33" s="1"/>
  <c r="J131" i="33" a="1"/>
  <c r="J131" i="33" s="1"/>
  <c r="J132" i="33" a="1"/>
  <c r="J132" i="33" s="1"/>
  <c r="J133" i="33" a="1"/>
  <c r="J133" i="33" s="1"/>
  <c r="J134" i="33" a="1"/>
  <c r="J134" i="33" s="1"/>
  <c r="J135" i="33" a="1"/>
  <c r="J135" i="33" s="1"/>
  <c r="J136" i="33" a="1"/>
  <c r="J136" i="33" s="1"/>
  <c r="J137" i="33" a="1"/>
  <c r="J137" i="33" s="1"/>
  <c r="J138" i="33" a="1"/>
  <c r="J138" i="33" s="1"/>
  <c r="J139" i="33" a="1"/>
  <c r="J139" i="33" s="1"/>
  <c r="J140" i="33" a="1"/>
  <c r="J140" i="33" s="1"/>
  <c r="J141" i="33" a="1"/>
  <c r="J141" i="33" s="1"/>
  <c r="J142" i="33" a="1"/>
  <c r="J142" i="33" s="1"/>
  <c r="J143" i="33" a="1"/>
  <c r="J143" i="33" s="1"/>
  <c r="J144" i="33" a="1"/>
  <c r="J144" i="33" s="1"/>
  <c r="J145" i="33" a="1"/>
  <c r="J145" i="33" s="1"/>
  <c r="J146" i="33" a="1"/>
  <c r="J146" i="33" s="1"/>
  <c r="J147" i="33" a="1"/>
  <c r="J147" i="33" s="1"/>
  <c r="J148" i="33" a="1"/>
  <c r="J148" i="33" s="1"/>
  <c r="J149" i="33" a="1"/>
  <c r="J149" i="33" s="1"/>
  <c r="J150" i="33" a="1"/>
  <c r="J150" i="33" s="1"/>
  <c r="J151" i="33" a="1"/>
  <c r="J151" i="33" s="1"/>
  <c r="J152" i="33" a="1"/>
  <c r="J152" i="33" s="1"/>
  <c r="J153" i="33" a="1"/>
  <c r="J153" i="33" s="1"/>
  <c r="J154" i="33" a="1"/>
  <c r="J154" i="33" s="1"/>
  <c r="J155" i="33" a="1"/>
  <c r="J155" i="33" s="1"/>
  <c r="J156" i="33" a="1"/>
  <c r="J156" i="33" s="1"/>
  <c r="J157" i="33" a="1"/>
  <c r="J157" i="33" s="1"/>
  <c r="J158" i="33" a="1"/>
  <c r="J158" i="33" s="1"/>
  <c r="J159" i="33" a="1"/>
  <c r="J159" i="33" s="1"/>
  <c r="J160" i="33" a="1"/>
  <c r="J160" i="33" s="1"/>
  <c r="J161" i="33" a="1"/>
  <c r="J161" i="33" s="1"/>
  <c r="J162" i="33" a="1"/>
  <c r="J162" i="33" s="1"/>
  <c r="J163" i="33" a="1"/>
  <c r="J163" i="33" s="1"/>
  <c r="J164" i="33" a="1"/>
  <c r="J164" i="33" s="1"/>
  <c r="J165" i="33" a="1"/>
  <c r="J165" i="33" s="1"/>
  <c r="J166" i="33" a="1"/>
  <c r="J166" i="33" s="1"/>
  <c r="J167" i="33" a="1"/>
  <c r="J167" i="33" s="1"/>
  <c r="J168" i="33" a="1"/>
  <c r="J168" i="33" s="1"/>
  <c r="J169" i="33" a="1"/>
  <c r="J169" i="33" s="1"/>
  <c r="J170" i="33" a="1"/>
  <c r="J170" i="33" s="1"/>
  <c r="J171" i="33" a="1"/>
  <c r="J171" i="33" s="1"/>
  <c r="J172" i="33" a="1"/>
  <c r="J172" i="33" s="1"/>
  <c r="J173" i="33" a="1"/>
  <c r="J173" i="33" s="1"/>
  <c r="J174" i="33" a="1"/>
  <c r="J174" i="33" s="1"/>
  <c r="J175" i="33" a="1"/>
  <c r="J175" i="33" s="1"/>
  <c r="J176" i="33" a="1"/>
  <c r="J176" i="33" s="1"/>
  <c r="J177" i="33" a="1"/>
  <c r="J177" i="33" s="1"/>
  <c r="J178" i="33" a="1"/>
  <c r="J178" i="33" s="1"/>
  <c r="J179" i="33" a="1"/>
  <c r="J179" i="33" s="1"/>
  <c r="J180" i="33" a="1"/>
  <c r="J180" i="33" s="1"/>
  <c r="J181" i="33" a="1"/>
  <c r="J181" i="33" s="1"/>
  <c r="J182" i="33" a="1"/>
  <c r="J182" i="33" s="1"/>
  <c r="J183" i="33" a="1"/>
  <c r="J183" i="33" s="1"/>
  <c r="J184" i="33" a="1"/>
  <c r="J184" i="33" s="1"/>
  <c r="J185" i="33" a="1"/>
  <c r="J185" i="33" s="1"/>
  <c r="J186" i="33" a="1"/>
  <c r="J186" i="33" s="1"/>
  <c r="J187" i="33" a="1"/>
  <c r="J187" i="33" s="1"/>
  <c r="J188" i="33" a="1"/>
  <c r="J188" i="33" s="1"/>
  <c r="J189" i="33" a="1"/>
  <c r="J189" i="33" s="1"/>
  <c r="J190" i="33" a="1"/>
  <c r="J190" i="33" s="1"/>
  <c r="J191" i="33" a="1"/>
  <c r="J191" i="33" s="1"/>
  <c r="J192" i="33" a="1"/>
  <c r="J192" i="33" s="1"/>
  <c r="J193" i="33" a="1"/>
  <c r="J193" i="33" s="1"/>
  <c r="J194" i="33" a="1"/>
  <c r="J194" i="33" s="1"/>
  <c r="J195" i="33" a="1"/>
  <c r="J195" i="33" s="1"/>
  <c r="J196" i="33" a="1"/>
  <c r="J196" i="33" s="1"/>
  <c r="J197" i="33" a="1"/>
  <c r="J197" i="33" s="1"/>
  <c r="J198" i="33" a="1"/>
  <c r="J198" i="33" s="1"/>
  <c r="J199" i="33" a="1"/>
  <c r="J199" i="33" s="1"/>
  <c r="J200" i="33" a="1"/>
  <c r="J200" i="33" s="1"/>
  <c r="J201" i="33" a="1"/>
  <c r="J201" i="33" s="1"/>
  <c r="J202" i="33" a="1"/>
  <c r="J202" i="33" s="1"/>
  <c r="J203" i="33" a="1"/>
  <c r="J203" i="33" s="1"/>
  <c r="J204" i="33" a="1"/>
  <c r="J204" i="33" s="1"/>
  <c r="J205" i="33" a="1"/>
  <c r="J205" i="33" s="1"/>
  <c r="J206" i="33" a="1"/>
  <c r="J206" i="33" s="1"/>
  <c r="J207" i="33" a="1"/>
  <c r="J207" i="33" s="1"/>
  <c r="J208" i="33" a="1"/>
  <c r="J208" i="33" s="1"/>
  <c r="J209" i="33" a="1"/>
  <c r="J209" i="33" s="1"/>
  <c r="J210" i="33" a="1"/>
  <c r="J210" i="33" s="1"/>
  <c r="J211" i="33" a="1"/>
  <c r="J211" i="33" s="1"/>
  <c r="J212" i="33" a="1"/>
  <c r="J212" i="33" s="1"/>
  <c r="J213" i="33" a="1"/>
  <c r="J213" i="33" s="1"/>
  <c r="J214" i="33" a="1"/>
  <c r="J214" i="33" s="1"/>
  <c r="J215" i="33" a="1"/>
  <c r="J215" i="33" s="1"/>
  <c r="J216" i="33" a="1"/>
  <c r="J216" i="33" s="1"/>
  <c r="J217" i="33" a="1"/>
  <c r="J217" i="33" s="1"/>
  <c r="J218" i="33" a="1"/>
  <c r="J218" i="33" s="1"/>
  <c r="J219" i="33" a="1"/>
  <c r="J219" i="33" s="1"/>
  <c r="J220" i="33" a="1"/>
  <c r="J220" i="33" s="1"/>
  <c r="J221" i="33" a="1"/>
  <c r="J221" i="33" s="1"/>
  <c r="J222" i="33" a="1"/>
  <c r="J222" i="33" s="1"/>
  <c r="J223" i="33" a="1"/>
  <c r="J223" i="33" s="1"/>
  <c r="J224" i="33" a="1"/>
  <c r="J224" i="33" s="1"/>
  <c r="J225" i="33" a="1"/>
  <c r="J225" i="33" s="1"/>
  <c r="J226" i="33" a="1"/>
  <c r="J226" i="33" s="1"/>
  <c r="J227" i="33" a="1"/>
  <c r="J227" i="33" s="1"/>
  <c r="J228" i="33" a="1"/>
  <c r="J228" i="33" s="1"/>
  <c r="J229" i="33" a="1"/>
  <c r="J229" i="33" s="1"/>
  <c r="J230" i="33" a="1"/>
  <c r="J230" i="33" s="1"/>
  <c r="J231" i="33" a="1"/>
  <c r="J231" i="33" s="1"/>
  <c r="J232" i="33" a="1"/>
  <c r="J232" i="33" s="1"/>
  <c r="J233" i="33" a="1"/>
  <c r="J233" i="33" s="1"/>
  <c r="J234" i="33" a="1"/>
  <c r="J234" i="33" s="1"/>
  <c r="J235" i="33" a="1"/>
  <c r="J235" i="33" s="1"/>
  <c r="J236" i="33" a="1"/>
  <c r="J236" i="33" s="1"/>
  <c r="J237" i="33" a="1"/>
  <c r="J237" i="33" s="1"/>
  <c r="J238" i="33" a="1"/>
  <c r="J238" i="33" s="1"/>
  <c r="J239" i="33" a="1"/>
  <c r="J239" i="33" s="1"/>
  <c r="J240" i="33" a="1"/>
  <c r="J240" i="33" s="1"/>
  <c r="J241" i="33" a="1"/>
  <c r="J241" i="33" s="1"/>
  <c r="J242" i="33" a="1"/>
  <c r="J242" i="33" s="1"/>
  <c r="J243" i="33" a="1"/>
  <c r="J243" i="33" s="1"/>
  <c r="J244" i="33" a="1"/>
  <c r="J244" i="33" s="1"/>
  <c r="J245" i="33" a="1"/>
  <c r="J245" i="33" s="1"/>
  <c r="J246" i="33" a="1"/>
  <c r="J246" i="33" s="1"/>
  <c r="J247" i="33" a="1"/>
  <c r="J247" i="33" s="1"/>
  <c r="J248" i="33" a="1"/>
  <c r="J248" i="33" s="1"/>
  <c r="J249" i="33" a="1"/>
  <c r="J249" i="33" s="1"/>
  <c r="J250" i="33" a="1"/>
  <c r="J250" i="33" s="1"/>
  <c r="J251" i="33" a="1"/>
  <c r="J251" i="33" s="1"/>
  <c r="J252" i="33" a="1"/>
  <c r="J252" i="33" s="1"/>
  <c r="J253" i="33" a="1"/>
  <c r="J253" i="33" s="1"/>
  <c r="J254" i="33" a="1"/>
  <c r="J254" i="33" s="1"/>
  <c r="J255" i="33" a="1"/>
  <c r="J255" i="33" s="1"/>
  <c r="J256" i="33" a="1"/>
  <c r="J256" i="33" s="1"/>
  <c r="J257" i="33" a="1"/>
  <c r="J257" i="33" s="1"/>
  <c r="J258" i="33" a="1"/>
  <c r="J258" i="33" s="1"/>
  <c r="J259" i="33" a="1"/>
  <c r="J259" i="33" s="1"/>
  <c r="J260" i="33" a="1"/>
  <c r="J260" i="33" s="1"/>
  <c r="J261" i="33" a="1"/>
  <c r="J261" i="33" s="1"/>
  <c r="J262" i="33" a="1"/>
  <c r="J262" i="33" s="1"/>
  <c r="J263" i="33" a="1"/>
  <c r="J263" i="33" s="1"/>
  <c r="J264" i="33" a="1"/>
  <c r="J264" i="33" s="1"/>
  <c r="J265" i="33" a="1"/>
  <c r="J265" i="33" s="1"/>
  <c r="J266" i="33" a="1"/>
  <c r="J266" i="33" s="1"/>
  <c r="J267" i="33" a="1"/>
  <c r="J267" i="33" s="1"/>
  <c r="J268" i="33" a="1"/>
  <c r="J268" i="33" s="1"/>
  <c r="J269" i="33" a="1"/>
  <c r="J269" i="33" s="1"/>
  <c r="J270" i="33" a="1"/>
  <c r="J270" i="33" s="1"/>
  <c r="J271" i="33" a="1"/>
  <c r="J271" i="33" s="1"/>
  <c r="J272" i="33" a="1"/>
  <c r="J272" i="33" s="1"/>
  <c r="J273" i="33" a="1"/>
  <c r="J273" i="33" s="1"/>
  <c r="J274" i="33" a="1"/>
  <c r="J274" i="33" s="1"/>
  <c r="J275" i="33" a="1"/>
  <c r="J275" i="33" s="1"/>
  <c r="J276" i="33" a="1"/>
  <c r="J276" i="33" s="1"/>
  <c r="J277" i="33" a="1"/>
  <c r="J277" i="33" s="1"/>
  <c r="J278" i="33" a="1"/>
  <c r="J278" i="33" s="1"/>
  <c r="J279" i="33" a="1"/>
  <c r="J279" i="33" s="1"/>
  <c r="J280" i="33" a="1"/>
  <c r="J280" i="33" s="1"/>
  <c r="J281" i="33" a="1"/>
  <c r="J281" i="33" s="1"/>
  <c r="J282" i="33" a="1"/>
  <c r="J282" i="33" s="1"/>
  <c r="J283" i="33" a="1"/>
  <c r="J283" i="33" s="1"/>
  <c r="J284" i="33" a="1"/>
  <c r="J284" i="33" s="1"/>
  <c r="J285" i="33" a="1"/>
  <c r="J285" i="33" s="1"/>
  <c r="J286" i="33" a="1"/>
  <c r="J286" i="33" s="1"/>
  <c r="J287" i="33" a="1"/>
  <c r="J287" i="33" s="1"/>
  <c r="J288" i="33" a="1"/>
  <c r="J288" i="33" s="1"/>
  <c r="J289" i="33" a="1"/>
  <c r="J289" i="33" s="1"/>
  <c r="J290" i="33" a="1"/>
  <c r="J290" i="33" s="1"/>
  <c r="J291" i="33" a="1"/>
  <c r="J291" i="33" s="1"/>
  <c r="J292" i="33" a="1"/>
  <c r="J292" i="33" s="1"/>
  <c r="J293" i="33" a="1"/>
  <c r="J293" i="33" s="1"/>
  <c r="J294" i="33" a="1"/>
  <c r="J294" i="33" s="1"/>
  <c r="J295" i="33" a="1"/>
  <c r="J295" i="33" s="1"/>
  <c r="J296" i="33" a="1"/>
  <c r="J296" i="33" s="1"/>
  <c r="J297" i="33" a="1"/>
  <c r="J297" i="33" s="1"/>
  <c r="J298" i="33" a="1"/>
  <c r="J298" i="33" s="1"/>
  <c r="J299" i="33" a="1"/>
  <c r="J299" i="33" s="1"/>
  <c r="J300" i="33" a="1"/>
  <c r="J300" i="33" s="1"/>
  <c r="J301" i="33" a="1"/>
  <c r="J301" i="33" s="1"/>
  <c r="J302" i="33" a="1"/>
  <c r="J302" i="33" s="1"/>
  <c r="J303" i="33" a="1"/>
  <c r="J303" i="33" s="1"/>
  <c r="J304" i="33" a="1"/>
  <c r="J304" i="33" s="1"/>
  <c r="J305" i="33" a="1"/>
  <c r="J305" i="33" s="1"/>
  <c r="J306" i="33" a="1"/>
  <c r="J306" i="33" s="1"/>
  <c r="J307" i="33" a="1"/>
  <c r="J307" i="33" s="1"/>
  <c r="J308" i="33" a="1"/>
  <c r="J308" i="33" s="1"/>
  <c r="J309" i="33" a="1"/>
  <c r="J309" i="33" s="1"/>
  <c r="J310" i="33" a="1"/>
  <c r="J310" i="33" s="1"/>
  <c r="J311" i="33" a="1"/>
  <c r="J311" i="33" s="1"/>
  <c r="J312" i="33" a="1"/>
  <c r="J312" i="33" s="1"/>
  <c r="J313" i="33" a="1"/>
  <c r="J313" i="33" s="1"/>
  <c r="J314" i="33" a="1"/>
  <c r="J314" i="33" s="1"/>
  <c r="J315" i="33" a="1"/>
  <c r="J315" i="33" s="1"/>
  <c r="J316" i="33" a="1"/>
  <c r="J316" i="33" s="1"/>
  <c r="J317" i="33" a="1"/>
  <c r="J317" i="33" s="1"/>
  <c r="J318" i="33" a="1"/>
  <c r="J318" i="33" s="1"/>
  <c r="J319" i="33" a="1"/>
  <c r="J319" i="33" s="1"/>
  <c r="J320" i="33" a="1"/>
  <c r="J320" i="33" s="1"/>
  <c r="J321" i="33" a="1"/>
  <c r="J321" i="33" s="1"/>
  <c r="J322" i="33" a="1"/>
  <c r="J322" i="33" s="1"/>
  <c r="J323" i="33" a="1"/>
  <c r="J323" i="33" s="1"/>
  <c r="J324" i="33" a="1"/>
  <c r="J324" i="33" s="1"/>
  <c r="J325" i="33" a="1"/>
  <c r="J325" i="33" s="1"/>
  <c r="J326" i="33" a="1"/>
  <c r="J326" i="33" s="1"/>
  <c r="J327" i="33" a="1"/>
  <c r="J327" i="33" s="1"/>
  <c r="J328" i="33" a="1"/>
  <c r="J328" i="33" s="1"/>
  <c r="J329" i="33" a="1"/>
  <c r="J329" i="33" s="1"/>
  <c r="J330" i="33" a="1"/>
  <c r="J330" i="33" s="1"/>
  <c r="J331" i="33" a="1"/>
  <c r="J331" i="33" s="1"/>
  <c r="J332" i="33" a="1"/>
  <c r="J332" i="33" s="1"/>
  <c r="J333" i="33" a="1"/>
  <c r="J333" i="33" s="1"/>
  <c r="J334" i="33" a="1"/>
  <c r="J334" i="33" s="1"/>
  <c r="J335" i="33" a="1"/>
  <c r="J335" i="33" s="1"/>
  <c r="J336" i="33" a="1"/>
  <c r="J336" i="33" s="1"/>
  <c r="J337" i="33" a="1"/>
  <c r="J337" i="33" s="1"/>
  <c r="J338" i="33" a="1"/>
  <c r="J338" i="33" s="1"/>
  <c r="J339" i="33" a="1"/>
  <c r="J339" i="33" s="1"/>
  <c r="J340" i="33" a="1"/>
  <c r="J340" i="33" s="1"/>
  <c r="J341" i="33" a="1"/>
  <c r="J341" i="33" s="1"/>
  <c r="J342" i="33" a="1"/>
  <c r="J342" i="33" s="1"/>
  <c r="J343" i="33" a="1"/>
  <c r="J343" i="33" s="1"/>
  <c r="J344" i="33" a="1"/>
  <c r="J344" i="33" s="1"/>
  <c r="J345" i="33" a="1"/>
  <c r="J345" i="33" s="1"/>
  <c r="J346" i="33" a="1"/>
  <c r="J346" i="33" s="1"/>
  <c r="J347" i="33" a="1"/>
  <c r="J347" i="33" s="1"/>
  <c r="J348" i="33" a="1"/>
  <c r="J348" i="33" s="1"/>
  <c r="J349" i="33" a="1"/>
  <c r="J349" i="33" s="1"/>
  <c r="J350" i="33" a="1"/>
  <c r="J350" i="33" s="1"/>
  <c r="J351" i="33" a="1"/>
  <c r="J351" i="33" s="1"/>
  <c r="J352" i="33" a="1"/>
  <c r="J352" i="33" s="1"/>
  <c r="J353" i="33" a="1"/>
  <c r="J353" i="33" s="1"/>
  <c r="J354" i="33" a="1"/>
  <c r="J354" i="33" s="1"/>
  <c r="J355" i="33" a="1"/>
  <c r="J355" i="33" s="1"/>
  <c r="J356" i="33" a="1"/>
  <c r="J356" i="33" s="1"/>
  <c r="J357" i="33" a="1"/>
  <c r="J357" i="33" s="1"/>
  <c r="J358" i="33" a="1"/>
  <c r="J358" i="33" s="1"/>
  <c r="J359" i="33" a="1"/>
  <c r="J359" i="33" s="1"/>
  <c r="J360" i="33" a="1"/>
  <c r="J360" i="33" s="1"/>
  <c r="J361" i="33" a="1"/>
  <c r="J361" i="33" s="1"/>
  <c r="J362" i="33" a="1"/>
  <c r="J362" i="33" s="1"/>
  <c r="J363" i="33" a="1"/>
  <c r="J363" i="33" s="1"/>
  <c r="J364" i="33" a="1"/>
  <c r="J364" i="33" s="1"/>
  <c r="J365" i="33" a="1"/>
  <c r="J365" i="33" s="1"/>
  <c r="J366" i="33" a="1"/>
  <c r="J366" i="33" s="1"/>
  <c r="J367" i="33" a="1"/>
  <c r="J367" i="33" s="1"/>
  <c r="J368" i="33" a="1"/>
  <c r="J368" i="33" s="1"/>
  <c r="J369" i="33" a="1"/>
  <c r="J369" i="33" s="1"/>
  <c r="J370" i="33" a="1"/>
  <c r="J370" i="33" s="1"/>
  <c r="J371" i="33" a="1"/>
  <c r="J371" i="33" s="1"/>
  <c r="J372" i="33" a="1"/>
  <c r="J372" i="33" s="1"/>
  <c r="J373" i="33" a="1"/>
  <c r="J373" i="33" s="1"/>
  <c r="J374" i="33" a="1"/>
  <c r="J374" i="33" s="1"/>
  <c r="J375" i="33" a="1"/>
  <c r="J375" i="33" s="1"/>
  <c r="J376" i="33" a="1"/>
  <c r="J376" i="33" s="1"/>
  <c r="J377" i="33" a="1"/>
  <c r="J377" i="33" s="1"/>
  <c r="J378" i="33" a="1"/>
  <c r="J378" i="33" s="1"/>
  <c r="J379" i="33" a="1"/>
  <c r="J379" i="33" s="1"/>
  <c r="J380" i="33" a="1"/>
  <c r="J380" i="33" s="1"/>
  <c r="J381" i="33" a="1"/>
  <c r="J381" i="33" s="1"/>
  <c r="J382" i="33" a="1"/>
  <c r="J382" i="33" s="1"/>
  <c r="J383" i="33" a="1"/>
  <c r="J383" i="33" s="1"/>
  <c r="J384" i="33" a="1"/>
  <c r="J384" i="33" s="1"/>
  <c r="J385" i="33" a="1"/>
  <c r="J385" i="33" s="1"/>
  <c r="J386" i="33" a="1"/>
  <c r="J386" i="33" s="1"/>
  <c r="J387" i="33" a="1"/>
  <c r="J387" i="33" s="1"/>
  <c r="J388" i="33" a="1"/>
  <c r="J388" i="33" s="1"/>
  <c r="J389" i="33" a="1"/>
  <c r="J389" i="33" s="1"/>
  <c r="J390" i="33" a="1"/>
  <c r="J390" i="33" s="1"/>
  <c r="J391" i="33" a="1"/>
  <c r="J391" i="33" s="1"/>
  <c r="J392" i="33" a="1"/>
  <c r="J392" i="33" s="1"/>
  <c r="J393" i="33" a="1"/>
  <c r="J393" i="33" s="1"/>
  <c r="J394" i="33" a="1"/>
  <c r="J394" i="33" s="1"/>
  <c r="J395" i="33" a="1"/>
  <c r="J395" i="33" s="1"/>
  <c r="J396" i="33" a="1"/>
  <c r="J396" i="33" s="1"/>
  <c r="J397" i="33" a="1"/>
  <c r="J397" i="33" s="1"/>
  <c r="J398" i="33" a="1"/>
  <c r="J398" i="33" s="1"/>
  <c r="J399" i="33" a="1"/>
  <c r="J399" i="33" s="1"/>
  <c r="J400" i="33" a="1"/>
  <c r="J400" i="33" s="1"/>
  <c r="J401" i="33" a="1"/>
  <c r="J401" i="33" s="1"/>
  <c r="J402" i="33" a="1"/>
  <c r="J402" i="33" s="1"/>
  <c r="J403" i="33" a="1"/>
  <c r="J403" i="33" s="1"/>
  <c r="J404" i="33" a="1"/>
  <c r="J404" i="33" s="1"/>
  <c r="J405" i="33" a="1"/>
  <c r="J405" i="33" s="1"/>
  <c r="J406" i="33" a="1"/>
  <c r="J406" i="33" s="1"/>
  <c r="J407" i="33" a="1"/>
  <c r="J407" i="33" s="1"/>
  <c r="J408" i="33" a="1"/>
  <c r="J408" i="33" s="1"/>
  <c r="J409" i="33" a="1"/>
  <c r="J409" i="33" s="1"/>
  <c r="J410" i="33" a="1"/>
  <c r="J410" i="33" s="1"/>
  <c r="J411" i="33" a="1"/>
  <c r="J411" i="33" s="1"/>
  <c r="J412" i="33" a="1"/>
  <c r="J412" i="33" s="1"/>
  <c r="J413" i="33" a="1"/>
  <c r="J413" i="33" s="1"/>
  <c r="J414" i="33" a="1"/>
  <c r="J414" i="33" s="1"/>
  <c r="J415" i="33" a="1"/>
  <c r="J415" i="33" s="1"/>
  <c r="J416" i="33" a="1"/>
  <c r="J416" i="33" s="1"/>
  <c r="J417" i="33" a="1"/>
  <c r="J417" i="33" s="1"/>
  <c r="J418" i="33" a="1"/>
  <c r="J418" i="33" s="1"/>
  <c r="J419" i="33" a="1"/>
  <c r="J419" i="33" s="1"/>
  <c r="J420" i="33" a="1"/>
  <c r="J420" i="33" s="1"/>
  <c r="J421" i="33" a="1"/>
  <c r="J421" i="33" s="1"/>
  <c r="J422" i="33" a="1"/>
  <c r="J422" i="33" s="1"/>
  <c r="J423" i="33" a="1"/>
  <c r="J423" i="33" s="1"/>
  <c r="J424" i="33" a="1"/>
  <c r="J424" i="33" s="1"/>
  <c r="J425" i="33" a="1"/>
  <c r="J425" i="33" s="1"/>
  <c r="J426" i="33" a="1"/>
  <c r="J426" i="33" s="1"/>
  <c r="J427" i="33" a="1"/>
  <c r="J427" i="33" s="1"/>
  <c r="J428" i="33" a="1"/>
  <c r="J428" i="33" s="1"/>
  <c r="J429" i="33" a="1"/>
  <c r="J429" i="33" s="1"/>
  <c r="J430" i="33" a="1"/>
  <c r="J430" i="33" s="1"/>
  <c r="J431" i="33" a="1"/>
  <c r="J431" i="33" s="1"/>
  <c r="J432" i="33" a="1"/>
  <c r="J432" i="33" s="1"/>
  <c r="J433" i="33" a="1"/>
  <c r="J433" i="33" s="1"/>
  <c r="J434" i="33" a="1"/>
  <c r="J434" i="33" s="1"/>
  <c r="J435" i="33" a="1"/>
  <c r="J435" i="33" s="1"/>
  <c r="J436" i="33" a="1"/>
  <c r="J436" i="33" s="1"/>
  <c r="J437" i="33" a="1"/>
  <c r="J437" i="33" s="1"/>
  <c r="J438" i="33" a="1"/>
  <c r="J438" i="33" s="1"/>
  <c r="J439" i="33" a="1"/>
  <c r="J439" i="33" s="1"/>
  <c r="J440" i="33" a="1"/>
  <c r="J440" i="33" s="1"/>
  <c r="J441" i="33" a="1"/>
  <c r="J441" i="33" s="1"/>
  <c r="J442" i="33" a="1"/>
  <c r="J442" i="33" s="1"/>
  <c r="J443" i="33" a="1"/>
  <c r="J443" i="33" s="1"/>
  <c r="J444" i="33" a="1"/>
  <c r="J444" i="33" s="1"/>
  <c r="J445" i="33" a="1"/>
  <c r="J445" i="33" s="1"/>
  <c r="J446" i="33" a="1"/>
  <c r="J446" i="33" s="1"/>
  <c r="J447" i="33" a="1"/>
  <c r="J447" i="33" s="1"/>
  <c r="J448" i="33" a="1"/>
  <c r="J448" i="33" s="1"/>
  <c r="J449" i="33" a="1"/>
  <c r="J449" i="33" s="1"/>
  <c r="J450" i="33" a="1"/>
  <c r="J450" i="33" s="1"/>
  <c r="J451" i="33" a="1"/>
  <c r="J451" i="33" s="1"/>
  <c r="J452" i="33" a="1"/>
  <c r="J452" i="33" s="1"/>
  <c r="J453" i="33" a="1"/>
  <c r="J453" i="33" s="1"/>
  <c r="J454" i="33" a="1"/>
  <c r="J454" i="33" s="1"/>
  <c r="J455" i="33" a="1"/>
  <c r="J455" i="33" s="1"/>
  <c r="J456" i="33" a="1"/>
  <c r="J456" i="33" s="1"/>
  <c r="J457" i="33" a="1"/>
  <c r="J457" i="33" s="1"/>
  <c r="J458" i="33" a="1"/>
  <c r="J458" i="33" s="1"/>
  <c r="J459" i="33" a="1"/>
  <c r="J459" i="33" s="1"/>
  <c r="J460" i="33" a="1"/>
  <c r="J460" i="33" s="1"/>
  <c r="J461" i="33" a="1"/>
  <c r="J461" i="33" s="1"/>
  <c r="J462" i="33" a="1"/>
  <c r="J462" i="33" s="1"/>
  <c r="J463" i="33" a="1"/>
  <c r="J463" i="33" s="1"/>
  <c r="J464" i="33" a="1"/>
  <c r="J464" i="33" s="1"/>
  <c r="J465" i="33" a="1"/>
  <c r="J465" i="33" s="1"/>
  <c r="J466" i="33" a="1"/>
  <c r="J466" i="33" s="1"/>
  <c r="J467" i="33" a="1"/>
  <c r="J467" i="33" s="1"/>
  <c r="J468" i="33" a="1"/>
  <c r="J468" i="33" s="1"/>
  <c r="J469" i="33" a="1"/>
  <c r="J469" i="33" s="1"/>
  <c r="J470" i="33" a="1"/>
  <c r="J470" i="33" s="1"/>
  <c r="J471" i="33" a="1"/>
  <c r="J471" i="33" s="1"/>
  <c r="J472" i="33" a="1"/>
  <c r="J472" i="33" s="1"/>
  <c r="J473" i="33" a="1"/>
  <c r="J473" i="33" s="1"/>
  <c r="J474" i="33" a="1"/>
  <c r="J474" i="33" s="1"/>
  <c r="J475" i="33" a="1"/>
  <c r="J475" i="33" s="1"/>
  <c r="J476" i="33" a="1"/>
  <c r="J476" i="33" s="1"/>
  <c r="J477" i="33" a="1"/>
  <c r="J477" i="33" s="1"/>
  <c r="J478" i="33" a="1"/>
  <c r="J478" i="33" s="1"/>
  <c r="J479" i="33" a="1"/>
  <c r="J479" i="33" s="1"/>
  <c r="J480" i="33" a="1"/>
  <c r="J480" i="33" s="1"/>
  <c r="J481" i="33" a="1"/>
  <c r="J481" i="33" s="1"/>
  <c r="J482" i="33" a="1"/>
  <c r="J482" i="33" s="1"/>
  <c r="J483" i="33" a="1"/>
  <c r="J483" i="33" s="1"/>
  <c r="J484" i="33" a="1"/>
  <c r="J484" i="33" s="1"/>
  <c r="J485" i="33" a="1"/>
  <c r="J485" i="33" s="1"/>
  <c r="J486" i="33" a="1"/>
  <c r="J486" i="33" s="1"/>
  <c r="J487" i="33" a="1"/>
  <c r="J487" i="33" s="1"/>
  <c r="J488" i="33" a="1"/>
  <c r="J488" i="33" s="1"/>
  <c r="J489" i="33" a="1"/>
  <c r="J489" i="33" s="1"/>
  <c r="J490" i="33" a="1"/>
  <c r="J490" i="33" s="1"/>
  <c r="J491" i="33" a="1"/>
  <c r="J491" i="33" s="1"/>
  <c r="J492" i="33" a="1"/>
  <c r="J492" i="33" s="1"/>
  <c r="J493" i="33" a="1"/>
  <c r="J493" i="33" s="1"/>
  <c r="J494" i="33" a="1"/>
  <c r="J494" i="33" s="1"/>
  <c r="J495" i="33" a="1"/>
  <c r="J495" i="33" s="1"/>
  <c r="J496" i="33" a="1"/>
  <c r="J496" i="33" s="1"/>
  <c r="J497" i="33" a="1"/>
  <c r="J497" i="33" s="1"/>
  <c r="J498" i="33" a="1"/>
  <c r="J498" i="33" s="1"/>
  <c r="J499" i="33" a="1"/>
  <c r="J499" i="33" s="1"/>
  <c r="J500" i="33" a="1"/>
  <c r="J500" i="33" s="1"/>
  <c r="J501" i="33" a="1"/>
  <c r="J501" i="33" s="1"/>
  <c r="J502" i="33" a="1"/>
  <c r="J502" i="33" s="1"/>
  <c r="J503" i="33" a="1"/>
  <c r="J503" i="33" s="1"/>
  <c r="J504" i="33" a="1"/>
  <c r="J504" i="33" s="1"/>
  <c r="J505" i="33" a="1"/>
  <c r="J505" i="33" s="1"/>
  <c r="J506" i="33" a="1"/>
  <c r="J506" i="33" s="1"/>
  <c r="J507" i="33" a="1"/>
  <c r="J507" i="33" s="1"/>
  <c r="J508" i="33" a="1"/>
  <c r="J508" i="33" s="1"/>
  <c r="J509" i="33" a="1"/>
  <c r="J509" i="33" s="1"/>
  <c r="J510" i="33" a="1"/>
  <c r="J510" i="33" s="1"/>
  <c r="J511" i="33" a="1"/>
  <c r="J511" i="33" s="1"/>
  <c r="J512" i="33" a="1"/>
  <c r="J512" i="33" s="1"/>
  <c r="J513" i="33" a="1"/>
  <c r="J513" i="33" s="1"/>
  <c r="J514" i="33" a="1"/>
  <c r="J514" i="33" s="1"/>
  <c r="J515" i="33" a="1"/>
  <c r="J515" i="33" s="1"/>
  <c r="J516" i="33" a="1"/>
  <c r="J516" i="33" s="1"/>
  <c r="J517" i="33" a="1"/>
  <c r="J517" i="33" s="1"/>
  <c r="J518" i="33" a="1"/>
  <c r="J518" i="33" s="1"/>
  <c r="J519" i="33" a="1"/>
  <c r="J519" i="33" s="1"/>
  <c r="J520" i="33" a="1"/>
  <c r="J520" i="33" s="1"/>
  <c r="J521" i="33" a="1"/>
  <c r="J521" i="33" s="1"/>
  <c r="J522" i="33" a="1"/>
  <c r="J522" i="33" s="1"/>
  <c r="J523" i="33" a="1"/>
  <c r="J523" i="33" s="1"/>
  <c r="J524" i="33" a="1"/>
  <c r="J524" i="33" s="1"/>
  <c r="J525" i="33" a="1"/>
  <c r="J525" i="33" s="1"/>
  <c r="J526" i="33" a="1"/>
  <c r="J526" i="33" s="1"/>
  <c r="J527" i="33" a="1"/>
  <c r="J527" i="33" s="1"/>
  <c r="J528" i="33" a="1"/>
  <c r="J528" i="33" s="1"/>
  <c r="J529" i="33" a="1"/>
  <c r="J529" i="33" s="1"/>
  <c r="J530" i="33" a="1"/>
  <c r="J530" i="33" s="1"/>
  <c r="J531" i="33" a="1"/>
  <c r="J531" i="33" s="1"/>
  <c r="J532" i="33" a="1"/>
  <c r="J532" i="33" s="1"/>
  <c r="J533" i="33" a="1"/>
  <c r="J533" i="33" s="1"/>
  <c r="J534" i="33" a="1"/>
  <c r="J534" i="33" s="1"/>
  <c r="J535" i="33" a="1"/>
  <c r="J535" i="33" s="1"/>
  <c r="J536" i="33" a="1"/>
  <c r="J536" i="33" s="1"/>
  <c r="J537" i="33" a="1"/>
  <c r="J537" i="33" s="1"/>
  <c r="J538" i="33" a="1"/>
  <c r="J538" i="33" s="1"/>
  <c r="J539" i="33" a="1"/>
  <c r="J539" i="33" s="1"/>
  <c r="J540" i="33" a="1"/>
  <c r="J540" i="33" s="1"/>
  <c r="J541" i="33" a="1"/>
  <c r="J541" i="33" s="1"/>
  <c r="J542" i="33" a="1"/>
  <c r="J542" i="33" s="1"/>
  <c r="J543" i="33" a="1"/>
  <c r="J543" i="33" s="1"/>
  <c r="J544" i="33" a="1"/>
  <c r="J544" i="33" s="1"/>
  <c r="J545" i="33" a="1"/>
  <c r="J545" i="33" s="1"/>
  <c r="J546" i="33" a="1"/>
  <c r="J546" i="33" s="1"/>
  <c r="J547" i="33" a="1"/>
  <c r="J547" i="33" s="1"/>
  <c r="J548" i="33" a="1"/>
  <c r="J548" i="33" s="1"/>
  <c r="J549" i="33" a="1"/>
  <c r="J549" i="33" s="1"/>
  <c r="J550" i="33" a="1"/>
  <c r="J550" i="33" s="1"/>
  <c r="J551" i="33" a="1"/>
  <c r="J551" i="33" s="1"/>
  <c r="J552" i="33" a="1"/>
  <c r="J552" i="33" s="1"/>
  <c r="J553" i="33" a="1"/>
  <c r="J553" i="33" s="1"/>
  <c r="J554" i="33" a="1"/>
  <c r="J554" i="33" s="1"/>
  <c r="J555" i="33" a="1"/>
  <c r="J555" i="33" s="1"/>
  <c r="J556" i="33" a="1"/>
  <c r="J556" i="33" s="1"/>
  <c r="J557" i="33" a="1"/>
  <c r="J557" i="33" s="1"/>
  <c r="J558" i="33" a="1"/>
  <c r="J558" i="33" s="1"/>
  <c r="J559" i="33" a="1"/>
  <c r="J559" i="33" s="1"/>
  <c r="J560" i="33" a="1"/>
  <c r="J560" i="33" s="1"/>
  <c r="J561" i="33" a="1"/>
  <c r="J561" i="33" s="1"/>
  <c r="J562" i="33" a="1"/>
  <c r="J562" i="33" s="1"/>
  <c r="J563" i="33" a="1"/>
  <c r="J563" i="33" s="1"/>
  <c r="J564" i="33" a="1"/>
  <c r="J564" i="33" s="1"/>
  <c r="J565" i="33" a="1"/>
  <c r="J565" i="33" s="1"/>
  <c r="J566" i="33" a="1"/>
  <c r="J566" i="33" s="1"/>
  <c r="J567" i="33" a="1"/>
  <c r="J567" i="33" s="1"/>
  <c r="J568" i="33" a="1"/>
  <c r="J568" i="33" s="1"/>
  <c r="J569" i="33" a="1"/>
  <c r="J569" i="33" s="1"/>
  <c r="J570" i="33" a="1"/>
  <c r="J570" i="33" s="1"/>
  <c r="J571" i="33" a="1"/>
  <c r="J571" i="33" s="1"/>
  <c r="J572" i="33" a="1"/>
  <c r="J572" i="33" s="1"/>
  <c r="J573" i="33" a="1"/>
  <c r="J573" i="33" s="1"/>
  <c r="J574" i="33" a="1"/>
  <c r="J574" i="33" s="1"/>
  <c r="J575" i="33" a="1"/>
  <c r="J575" i="33" s="1"/>
  <c r="J576" i="33" a="1"/>
  <c r="J576" i="33" s="1"/>
  <c r="J577" i="33" a="1"/>
  <c r="J577" i="33" s="1"/>
  <c r="J578" i="33" a="1"/>
  <c r="J578" i="33" s="1"/>
  <c r="J579" i="33" a="1"/>
  <c r="J579" i="33" s="1"/>
  <c r="J580" i="33" a="1"/>
  <c r="J580" i="33" s="1"/>
  <c r="J581" i="33" a="1"/>
  <c r="J581" i="33" s="1"/>
  <c r="J582" i="33" a="1"/>
  <c r="J582" i="33" s="1"/>
  <c r="J583" i="33" a="1"/>
  <c r="J583" i="33" s="1"/>
  <c r="J584" i="33" a="1"/>
  <c r="J584" i="33"/>
  <c r="J585" i="33" a="1"/>
  <c r="J585" i="33"/>
  <c r="J586" i="33" a="1"/>
  <c r="J586" i="33" s="1"/>
  <c r="J587" i="33" a="1"/>
  <c r="J587" i="33" s="1"/>
  <c r="J588" i="33" a="1"/>
  <c r="J588" i="33"/>
  <c r="J589" i="33" a="1"/>
  <c r="J589" i="33" s="1"/>
  <c r="J590" i="33" a="1"/>
  <c r="J590" i="33" s="1"/>
  <c r="J591" i="33" a="1"/>
  <c r="J591" i="33" s="1"/>
  <c r="J592" i="33" a="1"/>
  <c r="J592" i="33" s="1"/>
  <c r="J593" i="33" a="1"/>
  <c r="J593" i="33" s="1"/>
  <c r="J594" i="33" a="1"/>
  <c r="J594" i="33"/>
  <c r="J595" i="33" a="1"/>
  <c r="J595" i="33" s="1"/>
  <c r="J596" i="33" a="1"/>
  <c r="J596" i="33" s="1"/>
  <c r="J597" i="33" a="1"/>
  <c r="J597" i="33"/>
  <c r="J598" i="33" a="1"/>
  <c r="J598" i="33" s="1"/>
  <c r="J599" i="33" a="1"/>
  <c r="J599" i="33" s="1"/>
  <c r="J600" i="33" a="1"/>
  <c r="J600" i="33" s="1"/>
  <c r="J601" i="33" a="1"/>
  <c r="J601" i="33" s="1"/>
  <c r="J602" i="33" a="1"/>
  <c r="J602" i="33" s="1"/>
  <c r="J603" i="33" a="1"/>
  <c r="J603" i="33"/>
  <c r="J604" i="33" a="1"/>
  <c r="J604" i="33" s="1"/>
  <c r="J605" i="33" a="1"/>
  <c r="J605" i="33" s="1"/>
  <c r="J606" i="33" a="1"/>
  <c r="J606" i="33"/>
  <c r="J607" i="33" a="1"/>
  <c r="J607" i="33" s="1"/>
  <c r="J608" i="33" a="1"/>
  <c r="J608" i="33" s="1"/>
  <c r="J609" i="33" a="1"/>
  <c r="J609" i="33" s="1"/>
  <c r="J610" i="33" a="1"/>
  <c r="J610" i="33" s="1"/>
  <c r="J611" i="33" a="1"/>
  <c r="J611" i="33" s="1"/>
  <c r="J612" i="33" a="1"/>
  <c r="J612" i="33"/>
  <c r="J613" i="33" a="1"/>
  <c r="J613" i="33" s="1"/>
  <c r="J614" i="33" a="1"/>
  <c r="J614" i="33" s="1"/>
  <c r="J615" i="33" a="1"/>
  <c r="J615" i="33" s="1"/>
  <c r="J616" i="33" a="1"/>
  <c r="J616" i="33" s="1"/>
  <c r="J617" i="33" a="1"/>
  <c r="J617" i="33" s="1"/>
  <c r="J618" i="33" a="1"/>
  <c r="J618" i="33" s="1"/>
  <c r="J619" i="33" a="1"/>
  <c r="J619" i="33" s="1"/>
  <c r="J620" i="33" a="1"/>
  <c r="J620" i="33" s="1"/>
  <c r="J621" i="33" a="1"/>
  <c r="J621" i="33" s="1"/>
  <c r="J622" i="33" a="1"/>
  <c r="J622" i="33" s="1"/>
  <c r="J623" i="33" a="1"/>
  <c r="J623" i="33" s="1"/>
  <c r="J624" i="33" a="1"/>
  <c r="J624" i="33" s="1"/>
  <c r="J625" i="33" a="1"/>
  <c r="J625" i="33" s="1"/>
  <c r="J626" i="33" a="1"/>
  <c r="J626" i="33" s="1"/>
  <c r="J627" i="33" a="1"/>
  <c r="J627" i="33" s="1"/>
  <c r="J628" i="33" a="1"/>
  <c r="J628" i="33" s="1"/>
  <c r="J629" i="33" a="1"/>
  <c r="J629" i="33" s="1"/>
  <c r="J630" i="33" a="1"/>
  <c r="J630" i="33" s="1"/>
  <c r="J631" i="33" a="1"/>
  <c r="J631" i="33" s="1"/>
  <c r="J632" i="33" a="1"/>
  <c r="J632" i="33" s="1"/>
  <c r="J633" i="33" a="1"/>
  <c r="J633" i="33" s="1"/>
  <c r="J634" i="33" a="1"/>
  <c r="J634" i="33" s="1"/>
  <c r="J635" i="33" a="1"/>
  <c r="J635" i="33" s="1"/>
  <c r="J636" i="33" a="1"/>
  <c r="J636" i="33" s="1"/>
  <c r="J637" i="33" a="1"/>
  <c r="J637" i="33" s="1"/>
  <c r="J638" i="33" a="1"/>
  <c r="J638" i="33" s="1"/>
  <c r="J639" i="33" a="1"/>
  <c r="J639" i="33" s="1"/>
  <c r="J640" i="33" a="1"/>
  <c r="J640" i="33" s="1"/>
  <c r="J641" i="33" a="1"/>
  <c r="J641" i="33" s="1"/>
  <c r="J642" i="33" a="1"/>
  <c r="J642" i="33" s="1"/>
  <c r="J643" i="33" a="1"/>
  <c r="J643" i="33" s="1"/>
  <c r="J644" i="33" a="1"/>
  <c r="J644" i="33" s="1"/>
  <c r="J645" i="33" a="1"/>
  <c r="J645" i="33" s="1"/>
  <c r="J646" i="33" a="1"/>
  <c r="J646" i="33" s="1"/>
  <c r="J647" i="33" a="1"/>
  <c r="J647" i="33" s="1"/>
  <c r="J648" i="33" a="1"/>
  <c r="J648" i="33" s="1"/>
  <c r="J649" i="33" a="1"/>
  <c r="J649" i="33" s="1"/>
  <c r="J650" i="33" a="1"/>
  <c r="J650" i="33" s="1"/>
  <c r="J651" i="33" a="1"/>
  <c r="J651" i="33" s="1"/>
  <c r="J652" i="33" a="1"/>
  <c r="J652" i="33" s="1"/>
  <c r="J653" i="33" a="1"/>
  <c r="J653" i="33" s="1"/>
  <c r="J654" i="33" a="1"/>
  <c r="J654" i="33" s="1"/>
  <c r="J655" i="33" a="1"/>
  <c r="J655" i="33" s="1"/>
  <c r="J656" i="33" a="1"/>
  <c r="J656" i="33" s="1"/>
  <c r="J657" i="33" a="1"/>
  <c r="J657" i="33" s="1"/>
  <c r="J658" i="33" a="1"/>
  <c r="J658" i="33" s="1"/>
  <c r="J659" i="33" a="1"/>
  <c r="J659" i="33" s="1"/>
  <c r="J660" i="33" a="1"/>
  <c r="J660" i="33" s="1"/>
  <c r="J661" i="33" a="1"/>
  <c r="J661" i="33" s="1"/>
  <c r="J662" i="33" a="1"/>
  <c r="J662" i="33" s="1"/>
  <c r="J663" i="33" a="1"/>
  <c r="J663" i="33" s="1"/>
  <c r="J664" i="33" a="1"/>
  <c r="J664" i="33" s="1"/>
  <c r="J665" i="33" a="1"/>
  <c r="J665" i="33" s="1"/>
  <c r="J666" i="33" a="1"/>
  <c r="J666" i="33" s="1"/>
  <c r="J667" i="33" a="1"/>
  <c r="J667" i="33" s="1"/>
  <c r="J668" i="33" a="1"/>
  <c r="J668" i="33" s="1"/>
  <c r="J669" i="33" a="1"/>
  <c r="J669" i="33" s="1"/>
  <c r="J670" i="33" a="1"/>
  <c r="J670" i="33" s="1"/>
  <c r="J671" i="33" a="1"/>
  <c r="J671" i="33" s="1"/>
  <c r="J672" i="33" a="1"/>
  <c r="J672" i="33" s="1"/>
  <c r="J673" i="33" a="1"/>
  <c r="J673" i="33" s="1"/>
  <c r="J674" i="33" a="1"/>
  <c r="J674" i="33" s="1"/>
  <c r="J675" i="33" a="1"/>
  <c r="J675" i="33" s="1"/>
  <c r="J676" i="33" a="1"/>
  <c r="J676" i="33" s="1"/>
  <c r="J677" i="33" a="1"/>
  <c r="J677" i="33" s="1"/>
  <c r="J678" i="33" a="1"/>
  <c r="J678" i="33" s="1"/>
  <c r="J679" i="33" a="1"/>
  <c r="J679" i="33" s="1"/>
  <c r="J680" i="33" a="1"/>
  <c r="J680" i="33" s="1"/>
  <c r="J681" i="33" a="1"/>
  <c r="J681" i="33" s="1"/>
  <c r="J682" i="33" a="1"/>
  <c r="J682" i="33" s="1"/>
  <c r="J683" i="33" a="1"/>
  <c r="J683" i="33" s="1"/>
  <c r="J684" i="33" a="1"/>
  <c r="J684" i="33" s="1"/>
  <c r="J685" i="33" a="1"/>
  <c r="J685" i="33" s="1"/>
  <c r="J686" i="33" a="1"/>
  <c r="J686" i="33" s="1"/>
  <c r="J687" i="33" a="1"/>
  <c r="J687" i="33" s="1"/>
  <c r="J688" i="33" a="1"/>
  <c r="J688" i="33" s="1"/>
  <c r="J689" i="33" a="1"/>
  <c r="J689" i="33" s="1"/>
  <c r="J690" i="33" a="1"/>
  <c r="J690" i="33" s="1"/>
  <c r="J691" i="33" a="1"/>
  <c r="J691" i="33" s="1"/>
  <c r="J692" i="33" a="1"/>
  <c r="J692" i="33" s="1"/>
  <c r="J693" i="33" a="1"/>
  <c r="J693" i="33" s="1"/>
  <c r="J694" i="33" a="1"/>
  <c r="J694" i="33" s="1"/>
  <c r="J695" i="33" a="1"/>
  <c r="J695" i="33" s="1"/>
  <c r="J696" i="33" a="1"/>
  <c r="J696" i="33" s="1"/>
  <c r="J697" i="33" a="1"/>
  <c r="J697" i="33" s="1"/>
  <c r="J698" i="33" a="1"/>
  <c r="J698" i="33" s="1"/>
  <c r="J699" i="33" a="1"/>
  <c r="J699" i="33" s="1"/>
  <c r="J700" i="33" a="1"/>
  <c r="J700" i="33" s="1"/>
  <c r="J701" i="33" a="1"/>
  <c r="J701" i="33" s="1"/>
  <c r="J702" i="33" a="1"/>
  <c r="J702" i="33" s="1"/>
  <c r="J703" i="33" a="1"/>
  <c r="J703" i="33" s="1"/>
  <c r="J704" i="33" a="1"/>
  <c r="J704" i="33" s="1"/>
  <c r="J705" i="33" a="1"/>
  <c r="J705" i="33" s="1"/>
  <c r="J706" i="33" a="1"/>
  <c r="J706" i="33" s="1"/>
  <c r="J707" i="33" a="1"/>
  <c r="J707" i="33" s="1"/>
  <c r="J708" i="33" a="1"/>
  <c r="J708" i="33" s="1"/>
  <c r="J709" i="33" a="1"/>
  <c r="J709" i="33" s="1"/>
  <c r="J710" i="33" a="1"/>
  <c r="J710" i="33" s="1"/>
  <c r="J711" i="33" a="1"/>
  <c r="J711" i="33" s="1"/>
  <c r="J712" i="33" a="1"/>
  <c r="J712" i="33" s="1"/>
  <c r="J713" i="33" a="1"/>
  <c r="J713" i="33" s="1"/>
  <c r="J714" i="33" a="1"/>
  <c r="J714" i="33" s="1"/>
  <c r="J715" i="33" a="1"/>
  <c r="J715" i="33" s="1"/>
  <c r="J716" i="33" a="1"/>
  <c r="J716" i="33" s="1"/>
  <c r="J717" i="33" a="1"/>
  <c r="J717" i="33" s="1"/>
  <c r="J718" i="33" a="1"/>
  <c r="J718" i="33" s="1"/>
  <c r="J719" i="33" a="1"/>
  <c r="J719" i="33" s="1"/>
  <c r="J720" i="33" a="1"/>
  <c r="J720" i="33" s="1"/>
  <c r="J721" i="33" a="1"/>
  <c r="J721" i="33" s="1"/>
  <c r="J722" i="33" a="1"/>
  <c r="J722" i="33" s="1"/>
  <c r="J723" i="33" a="1"/>
  <c r="J723" i="33" s="1"/>
  <c r="J724" i="33" a="1"/>
  <c r="J724" i="33" s="1"/>
  <c r="J725" i="33" a="1"/>
  <c r="J725" i="33" s="1"/>
  <c r="J726" i="33" a="1"/>
  <c r="J726" i="33" s="1"/>
  <c r="J727" i="33" a="1"/>
  <c r="J727" i="33" s="1"/>
  <c r="J728" i="33" a="1"/>
  <c r="J728" i="33" s="1"/>
  <c r="J729" i="33" a="1"/>
  <c r="J729" i="33" s="1"/>
  <c r="J730" i="33" a="1"/>
  <c r="J730" i="33" s="1"/>
  <c r="J731" i="33" a="1"/>
  <c r="J731" i="33" s="1"/>
  <c r="J732" i="33" a="1"/>
  <c r="J732" i="33" s="1"/>
  <c r="J733" i="33" a="1"/>
  <c r="J733" i="33" s="1"/>
  <c r="J734" i="33" a="1"/>
  <c r="J734" i="33" s="1"/>
  <c r="J735" i="33" a="1"/>
  <c r="J735" i="33" s="1"/>
  <c r="J736" i="33" a="1"/>
  <c r="J736" i="33" s="1"/>
  <c r="J737" i="33" a="1"/>
  <c r="J737" i="33" s="1"/>
  <c r="J738" i="33" a="1"/>
  <c r="J738" i="33" s="1"/>
  <c r="J739" i="33" a="1"/>
  <c r="J739" i="33" s="1"/>
  <c r="J740" i="33" a="1"/>
  <c r="J740" i="33" s="1"/>
  <c r="J741" i="33" a="1"/>
  <c r="J741" i="33" s="1"/>
  <c r="J742" i="33" a="1"/>
  <c r="J742" i="33" s="1"/>
  <c r="J743" i="33" a="1"/>
  <c r="J743" i="33" s="1"/>
  <c r="J744" i="33" a="1"/>
  <c r="J744" i="33" s="1"/>
  <c r="J745" i="33" a="1"/>
  <c r="J745" i="33" s="1"/>
  <c r="J746" i="33" a="1"/>
  <c r="J746" i="33" s="1"/>
  <c r="J747" i="33" a="1"/>
  <c r="J747" i="33" s="1"/>
  <c r="J748" i="33" a="1"/>
  <c r="J748" i="33" s="1"/>
  <c r="J749" i="33" a="1"/>
  <c r="J749" i="33" s="1"/>
  <c r="J750" i="33" a="1"/>
  <c r="J750" i="33" s="1"/>
  <c r="J751" i="33" a="1"/>
  <c r="J751" i="33" s="1"/>
  <c r="J752" i="33" a="1"/>
  <c r="J752" i="33" s="1"/>
  <c r="J753" i="33" a="1"/>
  <c r="J753" i="33" s="1"/>
  <c r="J754" i="33" a="1"/>
  <c r="J754" i="33" s="1"/>
  <c r="J755" i="33" a="1"/>
  <c r="J755" i="33" s="1"/>
  <c r="J756" i="33" a="1"/>
  <c r="J756" i="33" s="1"/>
  <c r="J757" i="33" a="1"/>
  <c r="J757" i="33" s="1"/>
  <c r="J758" i="33" a="1"/>
  <c r="J758" i="33" s="1"/>
  <c r="J759" i="33" a="1"/>
  <c r="J759" i="33" s="1"/>
  <c r="J760" i="33" a="1"/>
  <c r="J760" i="33" s="1"/>
  <c r="J761" i="33" a="1"/>
  <c r="J761" i="33" s="1"/>
  <c r="J762" i="33" a="1"/>
  <c r="J762" i="33" s="1"/>
  <c r="J763" i="33" a="1"/>
  <c r="J763" i="33" s="1"/>
  <c r="J764" i="33" a="1"/>
  <c r="J764" i="33" s="1"/>
  <c r="J765" i="33" a="1"/>
  <c r="J765" i="33" s="1"/>
  <c r="J766" i="33" a="1"/>
  <c r="J766" i="33" s="1"/>
  <c r="J767" i="33" a="1"/>
  <c r="J767" i="33" s="1"/>
  <c r="J768" i="33" a="1"/>
  <c r="J768" i="33" s="1"/>
  <c r="J769" i="33" a="1"/>
  <c r="J769" i="33" s="1"/>
  <c r="J770" i="33" a="1"/>
  <c r="J770" i="33" s="1"/>
  <c r="J771" i="33" a="1"/>
  <c r="J771" i="33" s="1"/>
  <c r="J772" i="33" a="1"/>
  <c r="J772" i="33" s="1"/>
  <c r="J773" i="33" a="1"/>
  <c r="J773" i="33" s="1"/>
  <c r="J774" i="33" a="1"/>
  <c r="J774" i="33" s="1"/>
  <c r="J775" i="33" a="1"/>
  <c r="J775" i="33" s="1"/>
  <c r="J776" i="33" a="1"/>
  <c r="J776" i="33" s="1"/>
  <c r="J777" i="33" a="1"/>
  <c r="J777" i="33" s="1"/>
  <c r="J778" i="33" a="1"/>
  <c r="J778" i="33" s="1"/>
  <c r="J779" i="33" a="1"/>
  <c r="J779" i="33" s="1"/>
  <c r="J780" i="33" a="1"/>
  <c r="J780" i="33" s="1"/>
  <c r="J781" i="33" a="1"/>
  <c r="J781" i="33" s="1"/>
  <c r="J782" i="33" a="1"/>
  <c r="J782" i="33" s="1"/>
  <c r="J783" i="33" a="1"/>
  <c r="J783" i="33" s="1"/>
  <c r="J784" i="33" a="1"/>
  <c r="J784" i="33" s="1"/>
  <c r="J785" i="33" a="1"/>
  <c r="J785" i="33" s="1"/>
  <c r="J786" i="33" a="1"/>
  <c r="J786" i="33" s="1"/>
  <c r="J787" i="33" a="1"/>
  <c r="J787" i="33" s="1"/>
  <c r="J788" i="33" a="1"/>
  <c r="J788" i="33" s="1"/>
  <c r="J789" i="33" a="1"/>
  <c r="J789" i="33" s="1"/>
  <c r="J790" i="33" a="1"/>
  <c r="J790" i="33" s="1"/>
  <c r="J791" i="33" a="1"/>
  <c r="J791" i="33" s="1"/>
  <c r="J792" i="33" a="1"/>
  <c r="J792" i="33" s="1"/>
  <c r="J793" i="33" a="1"/>
  <c r="J793" i="33" s="1"/>
  <c r="J794" i="33" a="1"/>
  <c r="J794" i="33" s="1"/>
  <c r="J795" i="33" a="1"/>
  <c r="J795" i="33" s="1"/>
  <c r="J796" i="33" a="1"/>
  <c r="J796" i="33" s="1"/>
  <c r="J797" i="33" a="1"/>
  <c r="J797" i="33" s="1"/>
  <c r="J798" i="33" a="1"/>
  <c r="J798" i="33" s="1"/>
  <c r="J799" i="33" a="1"/>
  <c r="J799" i="33" s="1"/>
  <c r="J800" i="33" a="1"/>
  <c r="J800" i="33" s="1"/>
  <c r="J801" i="33" a="1"/>
  <c r="J801" i="33" s="1"/>
  <c r="J802" i="33" a="1"/>
  <c r="J802" i="33" s="1"/>
  <c r="J803" i="33" a="1"/>
  <c r="J803" i="33" s="1"/>
  <c r="J804" i="33" a="1"/>
  <c r="J804" i="33" s="1"/>
  <c r="J805" i="33" a="1"/>
  <c r="J805" i="33" s="1"/>
  <c r="J806" i="33" a="1"/>
  <c r="J806" i="33" s="1"/>
  <c r="J807" i="33" a="1"/>
  <c r="J807" i="33" s="1"/>
  <c r="J808" i="33" a="1"/>
  <c r="J808" i="33" s="1"/>
  <c r="J809" i="33" a="1"/>
  <c r="J809" i="33" s="1"/>
  <c r="J810" i="33" a="1"/>
  <c r="J810" i="33" s="1"/>
  <c r="J811" i="33" a="1"/>
  <c r="J811" i="33" s="1"/>
  <c r="J812" i="33" a="1"/>
  <c r="J812" i="33" s="1"/>
  <c r="J813" i="33" a="1"/>
  <c r="J813" i="33" s="1"/>
  <c r="J814" i="33" a="1"/>
  <c r="J814" i="33" s="1"/>
  <c r="J815" i="33" a="1"/>
  <c r="J815" i="33" s="1"/>
  <c r="J816" i="33" a="1"/>
  <c r="J816" i="33" s="1"/>
  <c r="J817" i="33" a="1"/>
  <c r="J817" i="33" s="1"/>
  <c r="J818" i="33" a="1"/>
  <c r="J818" i="33" s="1"/>
  <c r="J819" i="33" a="1"/>
  <c r="J819" i="33" s="1"/>
  <c r="J820" i="33" a="1"/>
  <c r="J820" i="33" s="1"/>
  <c r="J821" i="33" a="1"/>
  <c r="J821" i="33" s="1"/>
  <c r="J822" i="33" a="1"/>
  <c r="J822" i="33" s="1"/>
  <c r="J823" i="33" a="1"/>
  <c r="J823" i="33" s="1"/>
  <c r="J824" i="33" a="1"/>
  <c r="J824" i="33" s="1"/>
  <c r="J825" i="33" a="1"/>
  <c r="J825" i="33" s="1"/>
  <c r="J826" i="33" a="1"/>
  <c r="J826" i="33" s="1"/>
  <c r="J827" i="33" a="1"/>
  <c r="J827" i="33" s="1"/>
  <c r="J828" i="33" a="1"/>
  <c r="J828" i="33" s="1"/>
  <c r="J829" i="33" a="1"/>
  <c r="J829" i="33" s="1"/>
  <c r="J830" i="33" a="1"/>
  <c r="J830" i="33" s="1"/>
  <c r="J831" i="33" a="1"/>
  <c r="J831" i="33" s="1"/>
  <c r="J832" i="33" a="1"/>
  <c r="J832" i="33" s="1"/>
  <c r="J833" i="33" a="1"/>
  <c r="J833" i="33" s="1"/>
  <c r="J834" i="33" a="1"/>
  <c r="J834" i="33" s="1"/>
  <c r="J835" i="33" a="1"/>
  <c r="J835" i="33" s="1"/>
  <c r="J836" i="33" a="1"/>
  <c r="J836" i="33" s="1"/>
  <c r="J837" i="33" a="1"/>
  <c r="J837" i="33" s="1"/>
  <c r="J838" i="33" a="1"/>
  <c r="J838" i="33" s="1"/>
  <c r="J839" i="33" a="1"/>
  <c r="J839" i="33" s="1"/>
  <c r="J840" i="33" a="1"/>
  <c r="J840" i="33" s="1"/>
  <c r="J841" i="33" a="1"/>
  <c r="J841" i="33" s="1"/>
  <c r="J842" i="33" a="1"/>
  <c r="J842" i="33" s="1"/>
  <c r="J843" i="33" a="1"/>
  <c r="J843" i="33" s="1"/>
  <c r="J844" i="33" a="1"/>
  <c r="J844" i="33" s="1"/>
  <c r="J845" i="33" a="1"/>
  <c r="J845" i="33" s="1"/>
  <c r="J846" i="33" a="1"/>
  <c r="J846" i="33" s="1"/>
  <c r="J847" i="33" a="1"/>
  <c r="J847" i="33" s="1"/>
  <c r="J848" i="33" a="1"/>
  <c r="J848" i="33" s="1"/>
  <c r="J849" i="33" a="1"/>
  <c r="J849" i="33" s="1"/>
  <c r="J850" i="33" a="1"/>
  <c r="J850" i="33" s="1"/>
  <c r="J851" i="33" a="1"/>
  <c r="J851" i="33" s="1"/>
  <c r="J852" i="33" a="1"/>
  <c r="J852" i="33" s="1"/>
  <c r="J853" i="33" a="1"/>
  <c r="J853" i="33" s="1"/>
  <c r="J854" i="33" a="1"/>
  <c r="J854" i="33" s="1"/>
  <c r="J855" i="33" a="1"/>
  <c r="J855" i="33" s="1"/>
  <c r="J856" i="33" a="1"/>
  <c r="J856" i="33" s="1"/>
  <c r="J857" i="33" a="1"/>
  <c r="J857" i="33" s="1"/>
  <c r="J858" i="33" a="1"/>
  <c r="J858" i="33" s="1"/>
  <c r="J859" i="33" a="1"/>
  <c r="J859" i="33" s="1"/>
  <c r="J860" i="33" a="1"/>
  <c r="J860" i="33" s="1"/>
  <c r="J861" i="33" a="1"/>
  <c r="J861" i="33" s="1"/>
  <c r="J862" i="33" a="1"/>
  <c r="J862" i="33" s="1"/>
  <c r="J863" i="33" a="1"/>
  <c r="J863" i="33" s="1"/>
  <c r="J864" i="33" a="1"/>
  <c r="J864" i="33" s="1"/>
  <c r="J865" i="33" a="1"/>
  <c r="J865" i="33" s="1"/>
  <c r="J866" i="33" a="1"/>
  <c r="J866" i="33" s="1"/>
  <c r="J867" i="33" a="1"/>
  <c r="J867" i="33" s="1"/>
  <c r="J868" i="33" a="1"/>
  <c r="J868" i="33" s="1"/>
  <c r="J869" i="33" a="1"/>
  <c r="J869" i="33" s="1"/>
  <c r="J870" i="33" a="1"/>
  <c r="J870" i="33" s="1"/>
  <c r="J871" i="33" a="1"/>
  <c r="J871" i="33" s="1"/>
  <c r="J872" i="33" a="1"/>
  <c r="J872" i="33" s="1"/>
  <c r="J873" i="33" a="1"/>
  <c r="J873" i="33" s="1"/>
  <c r="J874" i="33" a="1"/>
  <c r="J874" i="33" s="1"/>
  <c r="J875" i="33" a="1"/>
  <c r="J875" i="33" s="1"/>
  <c r="J876" i="33" a="1"/>
  <c r="J876" i="33" s="1"/>
  <c r="J877" i="33" a="1"/>
  <c r="J877" i="33" s="1"/>
  <c r="J878" i="33" a="1"/>
  <c r="J878" i="33" s="1"/>
  <c r="J879" i="33" a="1"/>
  <c r="J879" i="33" s="1"/>
  <c r="J880" i="33" a="1"/>
  <c r="J880" i="33" s="1"/>
  <c r="J881" i="33" a="1"/>
  <c r="J881" i="33" s="1"/>
  <c r="J882" i="33" a="1"/>
  <c r="J882" i="33" s="1"/>
  <c r="J883" i="33" a="1"/>
  <c r="J883" i="33" s="1"/>
  <c r="J884" i="33" a="1"/>
  <c r="J884" i="33" s="1"/>
  <c r="J885" i="33" a="1"/>
  <c r="J885" i="33" s="1"/>
  <c r="J886" i="33" a="1"/>
  <c r="J886" i="33" s="1"/>
  <c r="J887" i="33" a="1"/>
  <c r="J887" i="33" s="1"/>
  <c r="J888" i="33" a="1"/>
  <c r="J888" i="33" s="1"/>
  <c r="J889" i="33" a="1"/>
  <c r="J889" i="33" s="1"/>
  <c r="J890" i="33" a="1"/>
  <c r="J890" i="33" s="1"/>
  <c r="J891" i="33" a="1"/>
  <c r="J891" i="33" s="1"/>
  <c r="J892" i="33" a="1"/>
  <c r="J892" i="33" s="1"/>
  <c r="J893" i="33" a="1"/>
  <c r="J893" i="33" s="1"/>
  <c r="J894" i="33" a="1"/>
  <c r="J894" i="33" s="1"/>
  <c r="J895" i="33" a="1"/>
  <c r="J895" i="33" s="1"/>
  <c r="J896" i="33" a="1"/>
  <c r="J896" i="33" s="1"/>
  <c r="J897" i="33" a="1"/>
  <c r="J897" i="33" s="1"/>
  <c r="J898" i="33" a="1"/>
  <c r="J898" i="33" s="1"/>
  <c r="J899" i="33" a="1"/>
  <c r="J899" i="33" s="1"/>
  <c r="J900" i="33" a="1"/>
  <c r="J900" i="33" s="1"/>
  <c r="J901" i="33" a="1"/>
  <c r="J901" i="33" s="1"/>
  <c r="J902" i="33" a="1"/>
  <c r="J902" i="33" s="1"/>
  <c r="J903" i="33" a="1"/>
  <c r="J903" i="33" s="1"/>
  <c r="J904" i="33" a="1"/>
  <c r="J904" i="33" s="1"/>
  <c r="J905" i="33" a="1"/>
  <c r="J905" i="33" s="1"/>
  <c r="J906" i="33" a="1"/>
  <c r="J906" i="33" s="1"/>
  <c r="J907" i="33" a="1"/>
  <c r="J907" i="33" s="1"/>
  <c r="J908" i="33" a="1"/>
  <c r="J908" i="33" s="1"/>
  <c r="J909" i="33" a="1"/>
  <c r="J909" i="33" s="1"/>
  <c r="J910" i="33" a="1"/>
  <c r="J910" i="33" s="1"/>
  <c r="J911" i="33" a="1"/>
  <c r="J911" i="33" s="1"/>
  <c r="J912" i="33" a="1"/>
  <c r="J912" i="33" s="1"/>
  <c r="J913" i="33" a="1"/>
  <c r="J913" i="33" s="1"/>
  <c r="J914" i="33" a="1"/>
  <c r="J914" i="33" s="1"/>
  <c r="J915" i="33" a="1"/>
  <c r="J915" i="33" s="1"/>
  <c r="J916" i="33" a="1"/>
  <c r="J916" i="33" s="1"/>
  <c r="J917" i="33" a="1"/>
  <c r="J917" i="33" s="1"/>
  <c r="J918" i="33" a="1"/>
  <c r="J918" i="33" s="1"/>
  <c r="J919" i="33" a="1"/>
  <c r="J919" i="33" s="1"/>
  <c r="J920" i="33" a="1"/>
  <c r="J920" i="33" s="1"/>
  <c r="J921" i="33" a="1"/>
  <c r="J921" i="33" s="1"/>
  <c r="J922" i="33" a="1"/>
  <c r="J922" i="33" s="1"/>
  <c r="J923" i="33" a="1"/>
  <c r="J923" i="33" s="1"/>
  <c r="J924" i="33" a="1"/>
  <c r="J924" i="33" s="1"/>
  <c r="J925" i="33" a="1"/>
  <c r="J925" i="33" s="1"/>
  <c r="J926" i="33" a="1"/>
  <c r="J926" i="33" s="1"/>
  <c r="J927" i="33" a="1"/>
  <c r="J927" i="33" s="1"/>
  <c r="J928" i="33" a="1"/>
  <c r="J928" i="33" s="1"/>
  <c r="J929" i="33" a="1"/>
  <c r="J929" i="33" s="1"/>
  <c r="J930" i="33" a="1"/>
  <c r="J930" i="33" s="1"/>
  <c r="J931" i="33" a="1"/>
  <c r="J931" i="33" s="1"/>
  <c r="J932" i="33" a="1"/>
  <c r="J932" i="33" s="1"/>
  <c r="J933" i="33" a="1"/>
  <c r="J933" i="33" s="1"/>
  <c r="J934" i="33" a="1"/>
  <c r="J934" i="33" s="1"/>
  <c r="J935" i="33" a="1"/>
  <c r="J935" i="33" s="1"/>
  <c r="J936" i="33" a="1"/>
  <c r="J936" i="33" s="1"/>
  <c r="J937" i="33" a="1"/>
  <c r="J937" i="33" s="1"/>
  <c r="J938" i="33" a="1"/>
  <c r="J938" i="33" s="1"/>
  <c r="J939" i="33" a="1"/>
  <c r="J939" i="33" s="1"/>
  <c r="J940" i="33" a="1"/>
  <c r="J940" i="33" s="1"/>
  <c r="J941" i="33" a="1"/>
  <c r="J941" i="33" s="1"/>
  <c r="J942" i="33" a="1"/>
  <c r="J942" i="33" s="1"/>
  <c r="J943" i="33" a="1"/>
  <c r="J943" i="33" s="1"/>
  <c r="J944" i="33" a="1"/>
  <c r="J944" i="33" s="1"/>
  <c r="J945" i="33" a="1"/>
  <c r="J945" i="33" s="1"/>
  <c r="J946" i="33" a="1"/>
  <c r="J946" i="33" s="1"/>
  <c r="J947" i="33" a="1"/>
  <c r="J947" i="33" s="1"/>
  <c r="J948" i="33" a="1"/>
  <c r="J948" i="33" s="1"/>
  <c r="J949" i="33" a="1"/>
  <c r="J949" i="33" s="1"/>
  <c r="J950" i="33" a="1"/>
  <c r="J950" i="33" s="1"/>
  <c r="J951" i="33" a="1"/>
  <c r="J951" i="33" s="1"/>
  <c r="J952" i="33" a="1"/>
  <c r="J952" i="33" s="1"/>
  <c r="J953" i="33" a="1"/>
  <c r="J953" i="33" s="1"/>
  <c r="J954" i="33" a="1"/>
  <c r="J954" i="33" s="1"/>
  <c r="J955" i="33" a="1"/>
  <c r="J955" i="33" s="1"/>
  <c r="J956" i="33" a="1"/>
  <c r="J956" i="33" s="1"/>
  <c r="J957" i="33" a="1"/>
  <c r="J957" i="33" s="1"/>
  <c r="J958" i="33" a="1"/>
  <c r="J958" i="33" s="1"/>
  <c r="J959" i="33" a="1"/>
  <c r="J959" i="33" s="1"/>
  <c r="J960" i="33" a="1"/>
  <c r="J960" i="33" s="1"/>
  <c r="J961" i="33" a="1"/>
  <c r="J961" i="33" s="1"/>
  <c r="J962" i="33" a="1"/>
  <c r="J962" i="33" s="1"/>
  <c r="J963" i="33" a="1"/>
  <c r="J963" i="33" s="1"/>
  <c r="J964" i="33" a="1"/>
  <c r="J964" i="33" s="1"/>
  <c r="J965" i="33" a="1"/>
  <c r="J965" i="33" s="1"/>
  <c r="J966" i="33" a="1"/>
  <c r="J966" i="33" s="1"/>
  <c r="J967" i="33" a="1"/>
  <c r="J967" i="33" s="1"/>
  <c r="J968" i="33" a="1"/>
  <c r="J968" i="33" s="1"/>
  <c r="J969" i="33" a="1"/>
  <c r="J969" i="33" s="1"/>
  <c r="J970" i="33" a="1"/>
  <c r="J970" i="33" s="1"/>
  <c r="J971" i="33" a="1"/>
  <c r="J971" i="33" s="1"/>
  <c r="J972" i="33" a="1"/>
  <c r="J972" i="33" s="1"/>
  <c r="J973" i="33" a="1"/>
  <c r="J973" i="33" s="1"/>
  <c r="J974" i="33" a="1"/>
  <c r="J974" i="33" s="1"/>
  <c r="J975" i="33" a="1"/>
  <c r="J975" i="33" s="1"/>
  <c r="J976" i="33" a="1"/>
  <c r="J976" i="33" s="1"/>
  <c r="J977" i="33" a="1"/>
  <c r="J977" i="33" s="1"/>
  <c r="J978" i="33" a="1"/>
  <c r="J978" i="33" s="1"/>
  <c r="J979" i="33" a="1"/>
  <c r="J979" i="33" s="1"/>
  <c r="J980" i="33" a="1"/>
  <c r="J980" i="33" s="1"/>
  <c r="J981" i="33" a="1"/>
  <c r="J981" i="33" s="1"/>
  <c r="J982" i="33" a="1"/>
  <c r="J982" i="33" s="1"/>
  <c r="J983" i="33" a="1"/>
  <c r="J983" i="33" s="1"/>
  <c r="J984" i="33" a="1"/>
  <c r="J984" i="33" s="1"/>
  <c r="J985" i="33" a="1"/>
  <c r="J985" i="33" s="1"/>
  <c r="J986" i="33" a="1"/>
  <c r="J986" i="33" s="1"/>
  <c r="J987" i="33" a="1"/>
  <c r="J987" i="33" s="1"/>
  <c r="J988" i="33" a="1"/>
  <c r="J988" i="33" s="1"/>
  <c r="J989" i="33" a="1"/>
  <c r="J989" i="33" s="1"/>
  <c r="J990" i="33" a="1"/>
  <c r="J990" i="33" s="1"/>
  <c r="J991" i="33" a="1"/>
  <c r="J991" i="33" s="1"/>
  <c r="J992" i="33" a="1"/>
  <c r="J992" i="33" s="1"/>
  <c r="J993" i="33" a="1"/>
  <c r="J993" i="33" s="1"/>
  <c r="J994" i="33" a="1"/>
  <c r="J994" i="33" s="1"/>
  <c r="J995" i="33" a="1"/>
  <c r="J995" i="33" s="1"/>
  <c r="J996" i="33" a="1"/>
  <c r="J996" i="33" s="1"/>
  <c r="J997" i="33" a="1"/>
  <c r="J997" i="33" s="1"/>
  <c r="J998" i="33" a="1"/>
  <c r="J998" i="33" s="1"/>
  <c r="J999" i="33" a="1"/>
  <c r="J999" i="33" s="1"/>
  <c r="J1000" i="33" a="1"/>
  <c r="J1000" i="33" s="1"/>
  <c r="J1001" i="33" a="1"/>
  <c r="J1001" i="33" s="1"/>
  <c r="J1002" i="33" a="1"/>
  <c r="J1002" i="33" s="1"/>
  <c r="J1003" i="33" a="1"/>
  <c r="J1003" i="33" s="1"/>
  <c r="J1004" i="33" a="1"/>
  <c r="J1004" i="33" s="1"/>
  <c r="J1005" i="33" a="1"/>
  <c r="J1005" i="33" s="1"/>
  <c r="J1006" i="33" a="1"/>
  <c r="J1006" i="33" s="1"/>
  <c r="J1007" i="33" a="1"/>
  <c r="J1007" i="33" s="1"/>
  <c r="J1008" i="33" a="1"/>
  <c r="J1008" i="33" s="1"/>
  <c r="J1009" i="33" a="1"/>
  <c r="J1009" i="33" s="1"/>
  <c r="J1010" i="33" a="1"/>
  <c r="J1010" i="33" s="1"/>
  <c r="J1011" i="33" a="1"/>
  <c r="J1011" i="33" s="1"/>
  <c r="J1012" i="33" a="1"/>
  <c r="J1012" i="33" s="1"/>
  <c r="J1013" i="33" a="1"/>
  <c r="J1013" i="33" s="1"/>
  <c r="J1014" i="33" a="1"/>
  <c r="J1014" i="33" s="1"/>
  <c r="J1015" i="33" a="1"/>
  <c r="J1015" i="33" s="1"/>
  <c r="J1016" i="33" a="1"/>
  <c r="J1016" i="33" s="1"/>
  <c r="J1017" i="33" a="1"/>
  <c r="J1017" i="33" s="1"/>
  <c r="J1018" i="33" a="1"/>
  <c r="J1018" i="33" s="1"/>
  <c r="J1019" i="33" a="1"/>
  <c r="J1019" i="33" s="1"/>
  <c r="J1020" i="33" a="1"/>
  <c r="J1020" i="33" s="1"/>
  <c r="J1021" i="33" a="1"/>
  <c r="J1021" i="33" s="1"/>
  <c r="J1022" i="33" a="1"/>
  <c r="J1022" i="33" s="1"/>
  <c r="J1023" i="33" a="1"/>
  <c r="J1023" i="33" s="1"/>
  <c r="J1024" i="33" a="1"/>
  <c r="J1024" i="33" s="1"/>
  <c r="J1025" i="33" a="1"/>
  <c r="J1025" i="33" s="1"/>
  <c r="J1026" i="33" a="1"/>
  <c r="J1026" i="33" s="1"/>
  <c r="J1027" i="33" a="1"/>
  <c r="J1027" i="33" s="1"/>
  <c r="J1028" i="33" a="1"/>
  <c r="J1028" i="33" s="1"/>
  <c r="J1029" i="33" a="1"/>
  <c r="J1029" i="33" s="1"/>
  <c r="J1030" i="33" a="1"/>
  <c r="J1030" i="33" s="1"/>
  <c r="J1031" i="33" a="1"/>
  <c r="J1031" i="33" s="1"/>
  <c r="J1032" i="33" a="1"/>
  <c r="J1032" i="33" s="1"/>
  <c r="J1033" i="33" a="1"/>
  <c r="J1033" i="33" s="1"/>
  <c r="J1034" i="33" a="1"/>
  <c r="J1034" i="33" s="1"/>
  <c r="J1035" i="33" a="1"/>
  <c r="J1035" i="33" s="1"/>
  <c r="J1036" i="33" a="1"/>
  <c r="J1036" i="33" s="1"/>
  <c r="J1037" i="33" a="1"/>
  <c r="J1037" i="33" s="1"/>
  <c r="J1038" i="33" a="1"/>
  <c r="J1038" i="33" s="1"/>
  <c r="J1039" i="33" a="1"/>
  <c r="J1039" i="33" s="1"/>
  <c r="J1040" i="33" a="1"/>
  <c r="J1040" i="33" s="1"/>
  <c r="J1041" i="33" a="1"/>
  <c r="J1041" i="33" s="1"/>
  <c r="J1042" i="33" a="1"/>
  <c r="J1042" i="33" s="1"/>
  <c r="J1043" i="33" a="1"/>
  <c r="J1043" i="33" s="1"/>
  <c r="J1044" i="33" a="1"/>
  <c r="J1044" i="33" s="1"/>
  <c r="J1045" i="33" a="1"/>
  <c r="J1045" i="33" s="1"/>
  <c r="J1046" i="33" a="1"/>
  <c r="J1046" i="33" s="1"/>
  <c r="J1047" i="33" a="1"/>
  <c r="J1047" i="33" s="1"/>
  <c r="J1048" i="33" a="1"/>
  <c r="J1048" i="33" s="1"/>
  <c r="J1049" i="33" a="1"/>
  <c r="J1049" i="33" s="1"/>
  <c r="J1050" i="33" a="1"/>
  <c r="J1050" i="33" s="1"/>
  <c r="J1051" i="33" a="1"/>
  <c r="J1051" i="33" s="1"/>
  <c r="J1052" i="33" a="1"/>
  <c r="J1052" i="33" s="1"/>
  <c r="J1053" i="33" a="1"/>
  <c r="J1053" i="33" s="1"/>
  <c r="J1054" i="33" a="1"/>
  <c r="J1054" i="33" s="1"/>
  <c r="J1055" i="33" a="1"/>
  <c r="J1055" i="33" s="1"/>
  <c r="J1056" i="33" a="1"/>
  <c r="J1056" i="33" s="1"/>
  <c r="J1057" i="33" a="1"/>
  <c r="J1057" i="33" s="1"/>
  <c r="J1058" i="33" a="1"/>
  <c r="J1058" i="33" s="1"/>
  <c r="J1059" i="33" a="1"/>
  <c r="J1059" i="33" s="1"/>
  <c r="J1060" i="33" a="1"/>
  <c r="J1060" i="33" s="1"/>
  <c r="J1061" i="33" a="1"/>
  <c r="J1061" i="33" s="1"/>
  <c r="J1062" i="33" a="1"/>
  <c r="J1062" i="33" s="1"/>
  <c r="J1063" i="33" a="1"/>
  <c r="J1063" i="33" s="1"/>
  <c r="J1064" i="33" a="1"/>
  <c r="J1064" i="33" s="1"/>
  <c r="J1065" i="33" a="1"/>
  <c r="J1065" i="33" s="1"/>
  <c r="J1066" i="33" a="1"/>
  <c r="J1066" i="33" s="1"/>
  <c r="J1067" i="33" a="1"/>
  <c r="J1067" i="33" s="1"/>
  <c r="J1068" i="33" a="1"/>
  <c r="J1068" i="33" s="1"/>
  <c r="J1069" i="33" a="1"/>
  <c r="J1069" i="33" s="1"/>
  <c r="J1070" i="33" a="1"/>
  <c r="J1070" i="33" s="1"/>
  <c r="J1071" i="33" a="1"/>
  <c r="J1071" i="33" s="1"/>
  <c r="J1072" i="33" a="1"/>
  <c r="J1072" i="33" s="1"/>
  <c r="J1073" i="33" a="1"/>
  <c r="J1073" i="33" s="1"/>
  <c r="J1074" i="33" a="1"/>
  <c r="J1074" i="33" s="1"/>
  <c r="J1075" i="33" a="1"/>
  <c r="J1075" i="33" s="1"/>
  <c r="J1076" i="33" a="1"/>
  <c r="J1076" i="33" s="1"/>
  <c r="J1077" i="33" a="1"/>
  <c r="J1077" i="33" s="1"/>
  <c r="J1078" i="33" a="1"/>
  <c r="J1078" i="33" s="1"/>
  <c r="J1079" i="33" a="1"/>
  <c r="J1079" i="33" s="1"/>
  <c r="J1080" i="33" a="1"/>
  <c r="J1080" i="33" s="1"/>
  <c r="J1081" i="33" a="1"/>
  <c r="J1081" i="33" s="1"/>
  <c r="J1082" i="33" a="1"/>
  <c r="J1082" i="33" s="1"/>
  <c r="J1083" i="33" a="1"/>
  <c r="J1083" i="33" s="1"/>
  <c r="J1084" i="33" a="1"/>
  <c r="J1084" i="33" s="1"/>
  <c r="J1085" i="33" a="1"/>
  <c r="J1085" i="33" s="1"/>
  <c r="J1086" i="33" a="1"/>
  <c r="J1086" i="33" s="1"/>
  <c r="J1087" i="33" a="1"/>
  <c r="J1087" i="33" s="1"/>
  <c r="J1088" i="33" a="1"/>
  <c r="J1088" i="33" s="1"/>
  <c r="J1089" i="33" a="1"/>
  <c r="J1089" i="33" s="1"/>
  <c r="J1090" i="33" a="1"/>
  <c r="J1090" i="33" s="1"/>
  <c r="J1091" i="33" a="1"/>
  <c r="J1091" i="33" s="1"/>
  <c r="J1092" i="33" a="1"/>
  <c r="J1092" i="33" s="1"/>
  <c r="J1093" i="33" a="1"/>
  <c r="J1093" i="33" s="1"/>
  <c r="J1094" i="33" a="1"/>
  <c r="J1094" i="33" s="1"/>
  <c r="J1095" i="33" a="1"/>
  <c r="J1095" i="33" s="1"/>
  <c r="J1096" i="33" a="1"/>
  <c r="J1096" i="33" s="1"/>
  <c r="J1097" i="33" a="1"/>
  <c r="J1097" i="33" s="1"/>
  <c r="J1098" i="33" a="1"/>
  <c r="J1098" i="33" s="1"/>
  <c r="J1099" i="33" a="1"/>
  <c r="J1099" i="33" s="1"/>
  <c r="J1100" i="33" a="1"/>
  <c r="J1100" i="33" s="1"/>
  <c r="J1101" i="33" a="1"/>
  <c r="J1101" i="33" s="1"/>
  <c r="J1102" i="33" a="1"/>
  <c r="J1102" i="33" s="1"/>
  <c r="J1103" i="33" a="1"/>
  <c r="J1103" i="33" s="1"/>
  <c r="J1104" i="33" a="1"/>
  <c r="J1104" i="33" s="1"/>
  <c r="J1105" i="33" a="1"/>
  <c r="J1105" i="33" s="1"/>
  <c r="J1106" i="33" a="1"/>
  <c r="J1106" i="33" s="1"/>
  <c r="J1107" i="33" a="1"/>
  <c r="J1107" i="33" s="1"/>
  <c r="J1108" i="33" a="1"/>
  <c r="J1108" i="33" s="1"/>
  <c r="J1109" i="33" a="1"/>
  <c r="J1109" i="33" s="1"/>
  <c r="J1110" i="33" a="1"/>
  <c r="J1110" i="33" s="1"/>
  <c r="J1111" i="33" a="1"/>
  <c r="J1111" i="33" s="1"/>
  <c r="J1112" i="33" a="1"/>
  <c r="J1112" i="33" s="1"/>
  <c r="J1113" i="33" a="1"/>
  <c r="J1113" i="33" s="1"/>
  <c r="J1114" i="33" a="1"/>
  <c r="J1114" i="33" s="1"/>
  <c r="J1115" i="33" a="1"/>
  <c r="J1115" i="33" s="1"/>
  <c r="J1116" i="33" a="1"/>
  <c r="J1116" i="33" s="1"/>
  <c r="J1117" i="33" a="1"/>
  <c r="J1117" i="33" s="1"/>
  <c r="J1118" i="33" a="1"/>
  <c r="J1118" i="33" s="1"/>
  <c r="J1119" i="33" a="1"/>
  <c r="J1119" i="33" s="1"/>
  <c r="J1120" i="33" a="1"/>
  <c r="J1120" i="33" s="1"/>
  <c r="J1121" i="33" a="1"/>
  <c r="J1121" i="33" s="1"/>
  <c r="J1122" i="33" a="1"/>
  <c r="J1122" i="33" s="1"/>
  <c r="J1123" i="33" a="1"/>
  <c r="J1123" i="33" s="1"/>
  <c r="J1124" i="33" a="1"/>
  <c r="J1124" i="33" s="1"/>
  <c r="J1125" i="33" a="1"/>
  <c r="J1125" i="33" s="1"/>
  <c r="J1126" i="33" a="1"/>
  <c r="J1126" i="33" s="1"/>
  <c r="J1127" i="33" a="1"/>
  <c r="J1127" i="33" s="1"/>
  <c r="J1128" i="33" a="1"/>
  <c r="J1128" i="33" s="1"/>
  <c r="J1129" i="33" a="1"/>
  <c r="J1129" i="33" s="1"/>
  <c r="J1130" i="33" a="1"/>
  <c r="J1130" i="33" s="1"/>
  <c r="J1131" i="33" a="1"/>
  <c r="J1131" i="33" s="1"/>
  <c r="J1132" i="33" a="1"/>
  <c r="J1132" i="33" s="1"/>
  <c r="J1133" i="33" a="1"/>
  <c r="J1133" i="33" s="1"/>
  <c r="J1134" i="33" a="1"/>
  <c r="J1134" i="33" s="1"/>
  <c r="J1135" i="33" a="1"/>
  <c r="J1135" i="33" s="1"/>
  <c r="J1136" i="33" a="1"/>
  <c r="J1136" i="33" s="1"/>
  <c r="J1137" i="33" a="1"/>
  <c r="J1137" i="33" s="1"/>
  <c r="J1138" i="33" a="1"/>
  <c r="J1138" i="33" s="1"/>
  <c r="J1139" i="33" a="1"/>
  <c r="J1139" i="33" s="1"/>
  <c r="J1140" i="33" a="1"/>
  <c r="J1140" i="33" s="1"/>
  <c r="J1141" i="33" a="1"/>
  <c r="J1141" i="33" s="1"/>
  <c r="J1142" i="33" a="1"/>
  <c r="J1142" i="33" s="1"/>
  <c r="J1143" i="33" a="1"/>
  <c r="J1143" i="33" s="1"/>
  <c r="J1144" i="33" a="1"/>
  <c r="J1144" i="33" s="1"/>
  <c r="J1145" i="33" a="1"/>
  <c r="J1145" i="33" s="1"/>
  <c r="J1146" i="33" a="1"/>
  <c r="J1146" i="33" s="1"/>
  <c r="J1147" i="33" a="1"/>
  <c r="J1147" i="33" s="1"/>
  <c r="J1148" i="33" a="1"/>
  <c r="J1148" i="33" s="1"/>
  <c r="J1149" i="33" a="1"/>
  <c r="J1149" i="33" s="1"/>
  <c r="J1150" i="33" a="1"/>
  <c r="J1150" i="33" s="1"/>
  <c r="J1151" i="33" a="1"/>
  <c r="J1151" i="33" s="1"/>
  <c r="J1152" i="33" a="1"/>
  <c r="J1152" i="33" s="1"/>
  <c r="J1153" i="33" a="1"/>
  <c r="J1153" i="33" s="1"/>
  <c r="J1154" i="33" a="1"/>
  <c r="J1154" i="33" s="1"/>
  <c r="J1155" i="33" a="1"/>
  <c r="J1155" i="33" s="1"/>
  <c r="J1156" i="33" a="1"/>
  <c r="J1156" i="33" s="1"/>
  <c r="J1157" i="33" a="1"/>
  <c r="J1157" i="33" s="1"/>
  <c r="J1158" i="33" a="1"/>
  <c r="J1158" i="33" s="1"/>
  <c r="J1159" i="33" a="1"/>
  <c r="J1159" i="33" s="1"/>
  <c r="J1160" i="33" a="1"/>
  <c r="J1160" i="33" s="1"/>
  <c r="J1161" i="33" a="1"/>
  <c r="J1161" i="33" s="1"/>
  <c r="J1162" i="33" a="1"/>
  <c r="J1162" i="33" s="1"/>
  <c r="J1163" i="33" a="1"/>
  <c r="J1163" i="33" s="1"/>
  <c r="J1164" i="33" a="1"/>
  <c r="J1164" i="33" s="1"/>
  <c r="J1165" i="33" a="1"/>
  <c r="J1165" i="33" s="1"/>
  <c r="J1166" i="33" a="1"/>
  <c r="J1166" i="33" s="1"/>
  <c r="J1167" i="33" a="1"/>
  <c r="J1167" i="33" s="1"/>
  <c r="J1168" i="33" a="1"/>
  <c r="J1168" i="33" s="1"/>
  <c r="J1169" i="33" a="1"/>
  <c r="J1169" i="33" s="1"/>
  <c r="J1170" i="33" a="1"/>
  <c r="J1170" i="33" s="1"/>
  <c r="J1171" i="33" a="1"/>
  <c r="J1171" i="33" s="1"/>
  <c r="J1172" i="33" a="1"/>
  <c r="J1172" i="33" s="1"/>
  <c r="J1173" i="33" a="1"/>
  <c r="J1173" i="33" s="1"/>
  <c r="J1174" i="33" a="1"/>
  <c r="J1174" i="33" s="1"/>
  <c r="J1175" i="33" a="1"/>
  <c r="J1175" i="33" s="1"/>
  <c r="J1176" i="33" a="1"/>
  <c r="J1176" i="33" s="1"/>
  <c r="J1177" i="33" a="1"/>
  <c r="J1177" i="33" s="1"/>
  <c r="J1178" i="33" a="1"/>
  <c r="J1178" i="33" s="1"/>
  <c r="J1179" i="33" a="1"/>
  <c r="J1179" i="33" s="1"/>
  <c r="J1180" i="33" a="1"/>
  <c r="J1180" i="33" s="1"/>
  <c r="J1181" i="33" a="1"/>
  <c r="J1181" i="33" s="1"/>
  <c r="J1182" i="33" a="1"/>
  <c r="J1182" i="33" s="1"/>
  <c r="J1183" i="33" a="1"/>
  <c r="J1183" i="33" s="1"/>
  <c r="J1184" i="33" a="1"/>
  <c r="J1184" i="33" s="1"/>
  <c r="J1185" i="33" a="1"/>
  <c r="J1185" i="33" s="1"/>
  <c r="J1186" i="33" a="1"/>
  <c r="J1186" i="33" s="1"/>
  <c r="J1187" i="33" a="1"/>
  <c r="J1187" i="33" s="1"/>
  <c r="J1188" i="33" a="1"/>
  <c r="J1188" i="33" s="1"/>
  <c r="J1189" i="33" a="1"/>
  <c r="J1189" i="33" s="1"/>
  <c r="J1190" i="33" a="1"/>
  <c r="J1190" i="33" s="1"/>
  <c r="J1191" i="33" a="1"/>
  <c r="J1191" i="33" s="1"/>
  <c r="J1192" i="33" a="1"/>
  <c r="J1192" i="33" s="1"/>
  <c r="J1193" i="33" a="1"/>
  <c r="J1193" i="33" s="1"/>
  <c r="J1194" i="33" a="1"/>
  <c r="J1194" i="33" s="1"/>
  <c r="J1195" i="33" a="1"/>
  <c r="J1195" i="33" s="1"/>
  <c r="J1196" i="33" a="1"/>
  <c r="J1196" i="33" s="1"/>
  <c r="J1197" i="33" a="1"/>
  <c r="J1197" i="33" s="1"/>
  <c r="J1198" i="33" a="1"/>
  <c r="J1198" i="33" s="1"/>
  <c r="J1199" i="33" a="1"/>
  <c r="J1199" i="33" s="1"/>
  <c r="J1200" i="33" a="1"/>
  <c r="J1200" i="33" s="1"/>
  <c r="J1201" i="33" a="1"/>
  <c r="J1201" i="33" s="1"/>
  <c r="J1202" i="33" a="1"/>
  <c r="J1202" i="33" s="1"/>
  <c r="J1203" i="33" a="1"/>
  <c r="J1203" i="33" s="1"/>
  <c r="J1204" i="33" a="1"/>
  <c r="J1204" i="33" s="1"/>
  <c r="J1205" i="33" a="1"/>
  <c r="J1205" i="33" s="1"/>
  <c r="J1206" i="33" a="1"/>
  <c r="J1206" i="33" s="1"/>
  <c r="J1207" i="33" a="1"/>
  <c r="J1207" i="33" s="1"/>
  <c r="J1208" i="33" a="1"/>
  <c r="J1208" i="33" s="1"/>
  <c r="J1209" i="33" a="1"/>
  <c r="J1209" i="33" s="1"/>
  <c r="J1210" i="33" a="1"/>
  <c r="J1210" i="33" s="1"/>
  <c r="J1211" i="33" a="1"/>
  <c r="J1211" i="33" s="1"/>
  <c r="J1212" i="33" a="1"/>
  <c r="J1212" i="33" s="1"/>
  <c r="J1213" i="33" a="1"/>
  <c r="J1213" i="33" s="1"/>
  <c r="J1214" i="33" a="1"/>
  <c r="J1214" i="33" s="1"/>
  <c r="J1215" i="33" a="1"/>
  <c r="J1215" i="33" s="1"/>
  <c r="J1216" i="33" a="1"/>
  <c r="J1216" i="33" s="1"/>
  <c r="J1217" i="33" a="1"/>
  <c r="J1217" i="33" s="1"/>
  <c r="J1218" i="33" a="1"/>
  <c r="J1218" i="33" s="1"/>
  <c r="J1219" i="33" a="1"/>
  <c r="J1219" i="33" s="1"/>
  <c r="J1220" i="33" a="1"/>
  <c r="J1220" i="33" s="1"/>
  <c r="J1221" i="33" a="1"/>
  <c r="J1221" i="33" s="1"/>
  <c r="J1222" i="33" a="1"/>
  <c r="J1222" i="33" s="1"/>
  <c r="J1223" i="33" a="1"/>
  <c r="J1223" i="33" s="1"/>
  <c r="J1224" i="33" a="1"/>
  <c r="J1224" i="33" s="1"/>
  <c r="J1225" i="33" a="1"/>
  <c r="J1225" i="33" s="1"/>
  <c r="J1226" i="33" a="1"/>
  <c r="J1226" i="33" s="1"/>
  <c r="J1227" i="33" a="1"/>
  <c r="J1227" i="33" s="1"/>
  <c r="J1228" i="33" a="1"/>
  <c r="J1228" i="33" s="1"/>
  <c r="J1229" i="33" a="1"/>
  <c r="J1229" i="33" s="1"/>
  <c r="J1230" i="33" a="1"/>
  <c r="J1230" i="33" s="1"/>
  <c r="J1231" i="33" a="1"/>
  <c r="J1231" i="33" s="1"/>
  <c r="J1232" i="33" a="1"/>
  <c r="J1232" i="33" s="1"/>
  <c r="J1233" i="33" a="1"/>
  <c r="J1233" i="33" s="1"/>
  <c r="J1234" i="33" a="1"/>
  <c r="J1234" i="33" s="1"/>
  <c r="J1235" i="33" a="1"/>
  <c r="J1235" i="33" s="1"/>
  <c r="J1236" i="33" a="1"/>
  <c r="J1236" i="33" s="1"/>
  <c r="J1237" i="33" a="1"/>
  <c r="J1237" i="33" s="1"/>
  <c r="J1238" i="33" a="1"/>
  <c r="J1238" i="33" s="1"/>
  <c r="J1239" i="33" a="1"/>
  <c r="J1239" i="33" s="1"/>
  <c r="J1240" i="33" a="1"/>
  <c r="J1240" i="33" s="1"/>
  <c r="J1241" i="33" a="1"/>
  <c r="J1241" i="33" s="1"/>
  <c r="J1242" i="33" a="1"/>
  <c r="J1242" i="33" s="1"/>
  <c r="J1243" i="33" a="1"/>
  <c r="J1243" i="33" s="1"/>
  <c r="J1244" i="33" a="1"/>
  <c r="J1244" i="33" s="1"/>
  <c r="J1245" i="33" a="1"/>
  <c r="J1245" i="33" s="1"/>
  <c r="J1246" i="33" a="1"/>
  <c r="J1246" i="33" s="1"/>
  <c r="J1247" i="33" a="1"/>
  <c r="J1247" i="33" s="1"/>
  <c r="J1248" i="33" a="1"/>
  <c r="J1248" i="33" s="1"/>
  <c r="J1249" i="33" a="1"/>
  <c r="J1249" i="33" s="1"/>
  <c r="J1250" i="33" a="1"/>
  <c r="J1250" i="33" s="1"/>
  <c r="J1251" i="33" a="1"/>
  <c r="J1251" i="33" s="1"/>
  <c r="J1252" i="33" a="1"/>
  <c r="J1252" i="33" s="1"/>
  <c r="J1253" i="33" a="1"/>
  <c r="J1253" i="33" s="1"/>
  <c r="J1254" i="33" a="1"/>
  <c r="J1254" i="33" s="1"/>
  <c r="J1255" i="33" a="1"/>
  <c r="J1255" i="33" s="1"/>
  <c r="J1256" i="33" a="1"/>
  <c r="J1256" i="33" s="1"/>
  <c r="J1257" i="33" a="1"/>
  <c r="J1257" i="33" s="1"/>
  <c r="J1258" i="33" a="1"/>
  <c r="J1258" i="33" s="1"/>
  <c r="J1259" i="33" a="1"/>
  <c r="J1259" i="33" s="1"/>
  <c r="J1260" i="33" a="1"/>
  <c r="J1260" i="33" s="1"/>
  <c r="J1261" i="33" a="1"/>
  <c r="J1261" i="33" s="1"/>
  <c r="J1262" i="33" a="1"/>
  <c r="J1262" i="33" s="1"/>
  <c r="J1263" i="33" a="1"/>
  <c r="J1263" i="33" s="1"/>
  <c r="J1264" i="33" a="1"/>
  <c r="J1264" i="33" s="1"/>
  <c r="J1265" i="33" a="1"/>
  <c r="J1265" i="33" s="1"/>
  <c r="J1266" i="33" a="1"/>
  <c r="J1266" i="33" s="1"/>
  <c r="J1267" i="33" a="1"/>
  <c r="J1267" i="33" s="1"/>
  <c r="J1268" i="33" a="1"/>
  <c r="J1268" i="33" s="1"/>
  <c r="J1269" i="33" a="1"/>
  <c r="J1269" i="33" s="1"/>
  <c r="J1270" i="33" a="1"/>
  <c r="J1270" i="33" s="1"/>
  <c r="J1271" i="33" a="1"/>
  <c r="J1271" i="33" s="1"/>
  <c r="J1272" i="33" a="1"/>
  <c r="J1272" i="33" s="1"/>
  <c r="J1273" i="33" a="1"/>
  <c r="J1273" i="33" s="1"/>
  <c r="J1274" i="33" a="1"/>
  <c r="J1274" i="33" s="1"/>
  <c r="J1275" i="33" a="1"/>
  <c r="J1275" i="33" s="1"/>
  <c r="J1276" i="33" a="1"/>
  <c r="J1276" i="33" s="1"/>
  <c r="J1277" i="33" a="1"/>
  <c r="J1277" i="33" s="1"/>
  <c r="J1278" i="33" a="1"/>
  <c r="J1278" i="33" s="1"/>
  <c r="J1279" i="33" a="1"/>
  <c r="J1279" i="33" s="1"/>
  <c r="J1280" i="33" a="1"/>
  <c r="J1280" i="33" s="1"/>
  <c r="J1281" i="33" a="1"/>
  <c r="J1281" i="33" s="1"/>
  <c r="J1282" i="33" a="1"/>
  <c r="J1282" i="33" s="1"/>
  <c r="J1283" i="33" a="1"/>
  <c r="J1283" i="33" s="1"/>
  <c r="J1284" i="33" a="1"/>
  <c r="J1284" i="33" s="1"/>
  <c r="J1285" i="33" a="1"/>
  <c r="J1285" i="33" s="1"/>
  <c r="J1286" i="33" a="1"/>
  <c r="J1286" i="33" s="1"/>
  <c r="J1287" i="33" a="1"/>
  <c r="J1287" i="33" s="1"/>
  <c r="J1288" i="33" a="1"/>
  <c r="J1288" i="33" s="1"/>
  <c r="J1289" i="33" a="1"/>
  <c r="J1289" i="33" s="1"/>
  <c r="J1290" i="33" a="1"/>
  <c r="J1290" i="33" s="1"/>
  <c r="J1291" i="33" a="1"/>
  <c r="J1291" i="33" s="1"/>
  <c r="J1292" i="33" a="1"/>
  <c r="J1292" i="33" s="1"/>
  <c r="J1293" i="33" a="1"/>
  <c r="J1293" i="33" s="1"/>
  <c r="J1294" i="33" a="1"/>
  <c r="J1294" i="33" s="1"/>
  <c r="J1295" i="33" a="1"/>
  <c r="J1295" i="33" s="1"/>
  <c r="J1296" i="33" a="1"/>
  <c r="J1296" i="33" s="1"/>
  <c r="J1297" i="33" a="1"/>
  <c r="J1297" i="33" s="1"/>
  <c r="J1298" i="33" a="1"/>
  <c r="J1298" i="33" s="1"/>
  <c r="J1299" i="33" a="1"/>
  <c r="J1299" i="33" s="1"/>
  <c r="J1300" i="33" a="1"/>
  <c r="J1300" i="33" s="1"/>
  <c r="J1301" i="33" a="1"/>
  <c r="J1301" i="33" s="1"/>
  <c r="J1302" i="33" a="1"/>
  <c r="J1302" i="33" s="1"/>
  <c r="J1303" i="33" a="1"/>
  <c r="J1303" i="33" s="1"/>
  <c r="J1304" i="33" a="1"/>
  <c r="J1304" i="33" s="1"/>
  <c r="J1305" i="33" a="1"/>
  <c r="J1305" i="33" s="1"/>
  <c r="J1306" i="33" a="1"/>
  <c r="J1306" i="33" s="1"/>
  <c r="J1307" i="33" a="1"/>
  <c r="J1307" i="33" s="1"/>
  <c r="J1308" i="33" a="1"/>
  <c r="J1308" i="33" s="1"/>
  <c r="J1309" i="33" a="1"/>
  <c r="J1309" i="33" s="1"/>
  <c r="J1310" i="33" a="1"/>
  <c r="J1310" i="33" s="1"/>
  <c r="J1311" i="33" a="1"/>
  <c r="J1311" i="33" s="1"/>
  <c r="J1312" i="33" a="1"/>
  <c r="J1312" i="33" s="1"/>
  <c r="J1313" i="33" a="1"/>
  <c r="J1313" i="33" s="1"/>
  <c r="J1314" i="33" a="1"/>
  <c r="J1314" i="33" s="1"/>
  <c r="J1315" i="33" a="1"/>
  <c r="J1315" i="33" s="1"/>
  <c r="J1316" i="33" a="1"/>
  <c r="J1316" i="33" s="1"/>
  <c r="J1317" i="33" a="1"/>
  <c r="J1317" i="33" s="1"/>
  <c r="J1318" i="33" a="1"/>
  <c r="J1318" i="33" s="1"/>
  <c r="J1319" i="33" a="1"/>
  <c r="J1319" i="33" s="1"/>
  <c r="J1320" i="33" a="1"/>
  <c r="J1320" i="33" s="1"/>
  <c r="J1321" i="33" a="1"/>
  <c r="J1321" i="33" s="1"/>
  <c r="J1322" i="33" a="1"/>
  <c r="J1322" i="33" s="1"/>
  <c r="J1323" i="33" a="1"/>
  <c r="J1323" i="33" s="1"/>
  <c r="J1324" i="33" a="1"/>
  <c r="J1324" i="33" s="1"/>
  <c r="J1325" i="33" a="1"/>
  <c r="J1325" i="33" s="1"/>
  <c r="J1326" i="33" a="1"/>
  <c r="J1326" i="33" s="1"/>
  <c r="J1327" i="33" a="1"/>
  <c r="J1327" i="33" s="1"/>
  <c r="J1328" i="33" a="1"/>
  <c r="J1328" i="33" s="1"/>
  <c r="J1329" i="33" a="1"/>
  <c r="J1329" i="33" s="1"/>
  <c r="J1330" i="33" a="1"/>
  <c r="J1330" i="33" s="1"/>
  <c r="J1331" i="33" a="1"/>
  <c r="J1331" i="33" s="1"/>
  <c r="J1332" i="33" a="1"/>
  <c r="J1332" i="33" s="1"/>
  <c r="J1333" i="33" a="1"/>
  <c r="J1333" i="33" s="1"/>
  <c r="J1334" i="33" a="1"/>
  <c r="J1334" i="33" s="1"/>
  <c r="J1335" i="33" a="1"/>
  <c r="J1335" i="33" s="1"/>
  <c r="J1336" i="33" a="1"/>
  <c r="J1336" i="33" s="1"/>
  <c r="J1337" i="33" a="1"/>
  <c r="J1337" i="33" s="1"/>
  <c r="J1338" i="33" a="1"/>
  <c r="J1338" i="33" s="1"/>
  <c r="J1339" i="33" a="1"/>
  <c r="J1339" i="33" s="1"/>
  <c r="J1340" i="33" a="1"/>
  <c r="J1340" i="33" s="1"/>
  <c r="J1341" i="33" a="1"/>
  <c r="J1341" i="33" s="1"/>
  <c r="J1342" i="33" a="1"/>
  <c r="J1342" i="33" s="1"/>
  <c r="J1343" i="33" a="1"/>
  <c r="J1343" i="33" s="1"/>
  <c r="J1344" i="33" a="1"/>
  <c r="J1344" i="33" s="1"/>
  <c r="J1345" i="33" a="1"/>
  <c r="J1345" i="33" s="1"/>
  <c r="J1346" i="33" a="1"/>
  <c r="J1346" i="33" s="1"/>
  <c r="J1347" i="33" a="1"/>
  <c r="J1347" i="33" s="1"/>
  <c r="J1348" i="33" a="1"/>
  <c r="J1348" i="33" s="1"/>
  <c r="J1349" i="33" a="1"/>
  <c r="J1349" i="33" s="1"/>
  <c r="J1350" i="33" a="1"/>
  <c r="J1350" i="33" s="1"/>
  <c r="J1351" i="33" a="1"/>
  <c r="J1351" i="33" s="1"/>
  <c r="J1352" i="33" a="1"/>
  <c r="J1352" i="33" s="1"/>
  <c r="J1353" i="33" a="1"/>
  <c r="J1353" i="33" s="1"/>
  <c r="J1354" i="33" a="1"/>
  <c r="J1354" i="33" s="1"/>
  <c r="J1355" i="33" a="1"/>
  <c r="J1355" i="33" s="1"/>
  <c r="J1356" i="33" a="1"/>
  <c r="J1356" i="33" s="1"/>
  <c r="J1357" i="33" a="1"/>
  <c r="J1357" i="33" s="1"/>
  <c r="J1358" i="33" a="1"/>
  <c r="J1358" i="33" s="1"/>
  <c r="J1359" i="33" a="1"/>
  <c r="J1359" i="33" s="1"/>
  <c r="J1360" i="33" a="1"/>
  <c r="J1360" i="33" s="1"/>
  <c r="J1361" i="33" a="1"/>
  <c r="J1361" i="33" s="1"/>
  <c r="J1362" i="33" a="1"/>
  <c r="J1362" i="33" s="1"/>
  <c r="J1363" i="33" a="1"/>
  <c r="J1363" i="33" s="1"/>
  <c r="J1364" i="33" a="1"/>
  <c r="J1364" i="33" s="1"/>
  <c r="J1365" i="33" a="1"/>
  <c r="J1365" i="33" s="1"/>
  <c r="J1366" i="33" a="1"/>
  <c r="J1366" i="33" s="1"/>
  <c r="J1367" i="33" a="1"/>
  <c r="J1367" i="33" s="1"/>
  <c r="J1368" i="33" a="1"/>
  <c r="J1368" i="33" s="1"/>
  <c r="J1369" i="33" a="1"/>
  <c r="J1369" i="33" s="1"/>
  <c r="J1370" i="33" a="1"/>
  <c r="J1370" i="33" s="1"/>
  <c r="J1371" i="33" a="1"/>
  <c r="J1371" i="33" s="1"/>
  <c r="J1372" i="33" a="1"/>
  <c r="J1372" i="33" s="1"/>
  <c r="J1373" i="33" a="1"/>
  <c r="J1373" i="33" s="1"/>
  <c r="J1374" i="33" a="1"/>
  <c r="J1374" i="33" s="1"/>
  <c r="J1375" i="33" a="1"/>
  <c r="J1375" i="33" s="1"/>
  <c r="J1376" i="33" a="1"/>
  <c r="J1376" i="33" s="1"/>
  <c r="J1377" i="33" a="1"/>
  <c r="J1377" i="33" s="1"/>
  <c r="J1378" i="33" a="1"/>
  <c r="J1378" i="33" s="1"/>
  <c r="J1379" i="33" a="1"/>
  <c r="J1379" i="33" s="1"/>
  <c r="J1380" i="33" a="1"/>
  <c r="J1380" i="33" s="1"/>
  <c r="J1381" i="33" a="1"/>
  <c r="J1381" i="33" s="1"/>
  <c r="J1382" i="33" a="1"/>
  <c r="J1382" i="33" s="1"/>
  <c r="J1383" i="33" a="1"/>
  <c r="J1383" i="33" s="1"/>
  <c r="J1384" i="33" a="1"/>
  <c r="J1384" i="33" s="1"/>
  <c r="J1385" i="33" a="1"/>
  <c r="J1385" i="33" s="1"/>
  <c r="J1386" i="33" a="1"/>
  <c r="J1386" i="33" s="1"/>
  <c r="J1387" i="33" a="1"/>
  <c r="J1387" i="33" s="1"/>
  <c r="J1388" i="33" a="1"/>
  <c r="J1388" i="33" s="1"/>
  <c r="J1389" i="33" a="1"/>
  <c r="J1389" i="33" s="1"/>
  <c r="J1390" i="33" a="1"/>
  <c r="J1390" i="33" s="1"/>
  <c r="J1391" i="33" a="1"/>
  <c r="J1391" i="33" s="1"/>
  <c r="J1392" i="33" a="1"/>
  <c r="J1392" i="33" s="1"/>
  <c r="J1393" i="33" a="1"/>
  <c r="J1393" i="33" s="1"/>
  <c r="J1394" i="33" a="1"/>
  <c r="J1394" i="33" s="1"/>
  <c r="J1395" i="33" a="1"/>
  <c r="J1395" i="33" s="1"/>
  <c r="J1396" i="33" a="1"/>
  <c r="J1396" i="33" s="1"/>
  <c r="J1397" i="33" a="1"/>
  <c r="J1397" i="33" s="1"/>
  <c r="J1398" i="33" a="1"/>
  <c r="J1398" i="33" s="1"/>
  <c r="J1399" i="33" a="1"/>
  <c r="J1399" i="33" s="1"/>
  <c r="J1400" i="33" a="1"/>
  <c r="J1400" i="33" s="1"/>
  <c r="J1401" i="33" a="1"/>
  <c r="J1401" i="33" s="1"/>
  <c r="J1402" i="33" a="1"/>
  <c r="J1402" i="33" s="1"/>
  <c r="J1403" i="33" a="1"/>
  <c r="J1403" i="33" s="1"/>
  <c r="J1404" i="33" a="1"/>
  <c r="J1404" i="33" s="1"/>
  <c r="J1405" i="33" a="1"/>
  <c r="J1405" i="33" s="1"/>
  <c r="J1406" i="33" a="1"/>
  <c r="J1406" i="33" s="1"/>
  <c r="J1407" i="33" a="1"/>
  <c r="J1407" i="33" s="1"/>
  <c r="J1408" i="33" a="1"/>
  <c r="J1408" i="33" s="1"/>
  <c r="J1409" i="33" a="1"/>
  <c r="J1409" i="33" s="1"/>
  <c r="J1410" i="33" a="1"/>
  <c r="J1410" i="33" s="1"/>
  <c r="J1411" i="33" a="1"/>
  <c r="J1411" i="33" s="1"/>
  <c r="J1412" i="33" a="1"/>
  <c r="J1412" i="33" s="1"/>
  <c r="J1413" i="33" a="1"/>
  <c r="J1413" i="33" s="1"/>
  <c r="J1414" i="33" a="1"/>
  <c r="J1414" i="33" s="1"/>
  <c r="J1415" i="33" a="1"/>
  <c r="J1415" i="33" s="1"/>
  <c r="J1416" i="33" a="1"/>
  <c r="J1416" i="33" s="1"/>
  <c r="J1417" i="33" a="1"/>
  <c r="J1417" i="33" s="1"/>
  <c r="J1418" i="33" a="1"/>
  <c r="J1418" i="33" s="1"/>
  <c r="J1419" i="33" a="1"/>
  <c r="J1419" i="33" s="1"/>
  <c r="J1420" i="33" a="1"/>
  <c r="J1420" i="33" s="1"/>
  <c r="J1421" i="33" a="1"/>
  <c r="J1421" i="33" s="1"/>
  <c r="J1422" i="33" a="1"/>
  <c r="J1422" i="33" s="1"/>
  <c r="J1423" i="33" a="1"/>
  <c r="J1423" i="33" s="1"/>
  <c r="J1424" i="33" a="1"/>
  <c r="J1424" i="33" s="1"/>
  <c r="J1425" i="33" a="1"/>
  <c r="J1425" i="33" s="1"/>
  <c r="J1426" i="33" a="1"/>
  <c r="J1426" i="33" s="1"/>
  <c r="J1427" i="33" a="1"/>
  <c r="J1427" i="33" s="1"/>
  <c r="J1428" i="33" a="1"/>
  <c r="J1428" i="33" s="1"/>
  <c r="J1429" i="33" a="1"/>
  <c r="J1429" i="33" s="1"/>
  <c r="J1430" i="33" a="1"/>
  <c r="J1430" i="33" s="1"/>
  <c r="J1431" i="33" a="1"/>
  <c r="J1431" i="33" s="1"/>
  <c r="J1432" i="33" a="1"/>
  <c r="J1432" i="33" s="1"/>
  <c r="J1433" i="33" a="1"/>
  <c r="J1433" i="33" s="1"/>
  <c r="J1434" i="33" a="1"/>
  <c r="J1434" i="33" s="1"/>
  <c r="J1435" i="33" a="1"/>
  <c r="J1435" i="33" s="1"/>
  <c r="J1436" i="33" a="1"/>
  <c r="J1436" i="33" s="1"/>
  <c r="J1437" i="33" a="1"/>
  <c r="J1437" i="33" s="1"/>
  <c r="J1438" i="33" a="1"/>
  <c r="J1438" i="33" s="1"/>
  <c r="J1439" i="33" a="1"/>
  <c r="J1439" i="33" s="1"/>
  <c r="J1440" i="33" a="1"/>
  <c r="J1440" i="33" s="1"/>
  <c r="J1441" i="33" a="1"/>
  <c r="J1441" i="33" s="1"/>
  <c r="J1442" i="33" a="1"/>
  <c r="J1442" i="33" s="1"/>
  <c r="J1443" i="33" a="1"/>
  <c r="J1443" i="33" s="1"/>
  <c r="J1444" i="33" a="1"/>
  <c r="J1444" i="33" s="1"/>
  <c r="J1445" i="33" a="1"/>
  <c r="J1445" i="33" s="1"/>
  <c r="J1446" i="33" a="1"/>
  <c r="J1446" i="33" s="1"/>
  <c r="J1447" i="33" a="1"/>
  <c r="J1447" i="33" s="1"/>
  <c r="J1448" i="33" a="1"/>
  <c r="J1448" i="33" s="1"/>
  <c r="J1449" i="33" a="1"/>
  <c r="J1449" i="33" s="1"/>
  <c r="J1450" i="33" a="1"/>
  <c r="J1450" i="33" s="1"/>
  <c r="J1451" i="33" a="1"/>
  <c r="J1451" i="33" s="1"/>
  <c r="J1452" i="33" a="1"/>
  <c r="J1452" i="33" s="1"/>
  <c r="J1453" i="33" a="1"/>
  <c r="J1453" i="33" s="1"/>
  <c r="J1454" i="33" a="1"/>
  <c r="J1454" i="33" s="1"/>
  <c r="J1455" i="33" a="1"/>
  <c r="J1455" i="33" s="1"/>
  <c r="J1456" i="33" a="1"/>
  <c r="J1456" i="33" s="1"/>
  <c r="J1457" i="33" a="1"/>
  <c r="J1457" i="33" s="1"/>
  <c r="J1458" i="33" a="1"/>
  <c r="J1458" i="33" s="1"/>
  <c r="J1459" i="33" a="1"/>
  <c r="J1459" i="33" s="1"/>
  <c r="J1460" i="33" a="1"/>
  <c r="J1460" i="33" s="1"/>
  <c r="J1461" i="33" a="1"/>
  <c r="J1461" i="33" s="1"/>
  <c r="J1462" i="33" a="1"/>
  <c r="J1462" i="33" s="1"/>
  <c r="J1463" i="33" a="1"/>
  <c r="J1463" i="33" s="1"/>
  <c r="J1464" i="33" a="1"/>
  <c r="J1464" i="33" s="1"/>
  <c r="J1465" i="33" a="1"/>
  <c r="J1465" i="33" s="1"/>
  <c r="J1466" i="33" a="1"/>
  <c r="J1466" i="33" s="1"/>
  <c r="J1467" i="33" a="1"/>
  <c r="J1467" i="33" s="1"/>
  <c r="J1468" i="33" a="1"/>
  <c r="J1468" i="33" s="1"/>
  <c r="J1469" i="33" a="1"/>
  <c r="J1469" i="33" s="1"/>
  <c r="J1470" i="33" a="1"/>
  <c r="J1470" i="33" s="1"/>
  <c r="J1471" i="33" a="1"/>
  <c r="J1471" i="33" s="1"/>
  <c r="J1472" i="33" a="1"/>
  <c r="J1472" i="33" s="1"/>
  <c r="J1473" i="33" a="1"/>
  <c r="J1473" i="33" s="1"/>
  <c r="J1474" i="33" a="1"/>
  <c r="J1474" i="33" s="1"/>
  <c r="J1475" i="33" a="1"/>
  <c r="J1475" i="33" s="1"/>
  <c r="J1476" i="33" a="1"/>
  <c r="J1476" i="33" s="1"/>
  <c r="J1477" i="33" a="1"/>
  <c r="J1477" i="33" s="1"/>
  <c r="J1478" i="33" a="1"/>
  <c r="J1478" i="33" s="1"/>
  <c r="J1479" i="33" a="1"/>
  <c r="J1479" i="33" s="1"/>
  <c r="J1480" i="33" a="1"/>
  <c r="J1480" i="33" s="1"/>
  <c r="J1481" i="33" a="1"/>
  <c r="J1481" i="33" s="1"/>
  <c r="J1482" i="33" a="1"/>
  <c r="J1482" i="33" s="1"/>
  <c r="J1483" i="33" a="1"/>
  <c r="J1483" i="33" s="1"/>
  <c r="J1484" i="33" a="1"/>
  <c r="J1484" i="33" s="1"/>
  <c r="J1485" i="33" a="1"/>
  <c r="J1485" i="33" s="1"/>
  <c r="J1486" i="33" a="1"/>
  <c r="J1486" i="33" s="1"/>
  <c r="J1487" i="33" a="1"/>
  <c r="J1487" i="33" s="1"/>
  <c r="J1488" i="33" a="1"/>
  <c r="J1488" i="33" s="1"/>
  <c r="J1489" i="33" a="1"/>
  <c r="J1489" i="33" s="1"/>
  <c r="J1490" i="33" a="1"/>
  <c r="J1490" i="33" s="1"/>
  <c r="J1491" i="33" a="1"/>
  <c r="J1491" i="33" s="1"/>
  <c r="J1492" i="33" a="1"/>
  <c r="J1492" i="33" s="1"/>
  <c r="J1493" i="33" a="1"/>
  <c r="J1493" i="33" s="1"/>
  <c r="J1494" i="33" a="1"/>
  <c r="J1494" i="33" s="1"/>
  <c r="J1495" i="33" a="1"/>
  <c r="J1495" i="33" s="1"/>
  <c r="J1496" i="33" a="1"/>
  <c r="J1496" i="33" s="1"/>
  <c r="J1497" i="33" a="1"/>
  <c r="J1497" i="33" s="1"/>
  <c r="J1498" i="33" a="1"/>
  <c r="J1498" i="33" s="1"/>
  <c r="J1499" i="33" a="1"/>
  <c r="J1499" i="33" s="1"/>
  <c r="J1500" i="33" a="1"/>
  <c r="J1500" i="33" s="1"/>
  <c r="J1501" i="33" a="1"/>
  <c r="J1501" i="33" s="1"/>
  <c r="J1502" i="33" a="1"/>
  <c r="J1502" i="33" s="1"/>
  <c r="J1503" i="33" a="1"/>
  <c r="J1503" i="33" s="1"/>
  <c r="J1504" i="33" a="1"/>
  <c r="J1504" i="33" s="1"/>
  <c r="J1505" i="33" a="1"/>
  <c r="J1505" i="33" s="1"/>
  <c r="J1506" i="33" a="1"/>
  <c r="J1506" i="33" s="1"/>
  <c r="J1507" i="33" a="1"/>
  <c r="J1507" i="33" s="1"/>
  <c r="J1508" i="33" a="1"/>
  <c r="J1508" i="33" s="1"/>
  <c r="J1509" i="33" a="1"/>
  <c r="J1509" i="33" s="1"/>
  <c r="J1510" i="33" a="1"/>
  <c r="J1510" i="33" s="1"/>
  <c r="J1511" i="33" a="1"/>
  <c r="J1511" i="33" s="1"/>
  <c r="J1512" i="33" a="1"/>
  <c r="J1512" i="33" s="1"/>
  <c r="J1513" i="33" a="1"/>
  <c r="J1513" i="33" s="1"/>
  <c r="J1514" i="33" a="1"/>
  <c r="J1514" i="33" s="1"/>
  <c r="J1515" i="33" a="1"/>
  <c r="J1515" i="33" s="1"/>
  <c r="J1516" i="33" a="1"/>
  <c r="J1516" i="33" s="1"/>
  <c r="J1517" i="33" a="1"/>
  <c r="J1517" i="33" s="1"/>
  <c r="J1518" i="33" a="1"/>
  <c r="J1518" i="33" s="1"/>
  <c r="J1519" i="33" a="1"/>
  <c r="J1519" i="33" s="1"/>
  <c r="J1520" i="33" a="1"/>
  <c r="J1520" i="33" s="1"/>
  <c r="J1521" i="33" a="1"/>
  <c r="J1521" i="33" s="1"/>
  <c r="J1522" i="33" a="1"/>
  <c r="J1522" i="33" s="1"/>
  <c r="J1523" i="33" a="1"/>
  <c r="J1523" i="33" s="1"/>
  <c r="J1524" i="33" a="1"/>
  <c r="J1524" i="33" s="1"/>
  <c r="J1525" i="33" a="1"/>
  <c r="J1525" i="33" s="1"/>
  <c r="J1526" i="33" a="1"/>
  <c r="J1526" i="33" s="1"/>
  <c r="J1527" i="33" a="1"/>
  <c r="J1527" i="33" s="1"/>
  <c r="J1528" i="33" a="1"/>
  <c r="J1528" i="33" s="1"/>
  <c r="J1529" i="33" a="1"/>
  <c r="J1529" i="33" s="1"/>
  <c r="J1530" i="33" a="1"/>
  <c r="J1530" i="33" s="1"/>
  <c r="J1531" i="33" a="1"/>
  <c r="J1531" i="33" s="1"/>
  <c r="J1532" i="33" a="1"/>
  <c r="J1532" i="33" s="1"/>
  <c r="J1533" i="33" a="1"/>
  <c r="J1533" i="33" s="1"/>
  <c r="J1534" i="33" a="1"/>
  <c r="J1534" i="33" s="1"/>
  <c r="J1535" i="33" a="1"/>
  <c r="J1535" i="33" s="1"/>
  <c r="J1536" i="33" a="1"/>
  <c r="J1536" i="33" s="1"/>
  <c r="J1537" i="33" a="1"/>
  <c r="J1537" i="33" s="1"/>
  <c r="J1538" i="33" a="1"/>
  <c r="J1538" i="33" s="1"/>
  <c r="J1539" i="33" a="1"/>
  <c r="J1539" i="33" s="1"/>
  <c r="J1540" i="33" a="1"/>
  <c r="J1540" i="33" s="1"/>
  <c r="J1541" i="33" a="1"/>
  <c r="J1541" i="33" s="1"/>
  <c r="J1542" i="33" a="1"/>
  <c r="J1542" i="33" s="1"/>
  <c r="J1543" i="33" a="1"/>
  <c r="J1543" i="33" s="1"/>
  <c r="J1544" i="33" a="1"/>
  <c r="J1544" i="33" s="1"/>
  <c r="J1545" i="33" a="1"/>
  <c r="J1545" i="33" s="1"/>
  <c r="J1546" i="33" a="1"/>
  <c r="J1546" i="33" s="1"/>
  <c r="J1547" i="33" a="1"/>
  <c r="J1547" i="33" s="1"/>
  <c r="J1548" i="33" a="1"/>
  <c r="J1548" i="33" s="1"/>
  <c r="J1549" i="33" a="1"/>
  <c r="J1549" i="33" s="1"/>
  <c r="J1550" i="33" a="1"/>
  <c r="J1550" i="33" s="1"/>
  <c r="J1551" i="33" a="1"/>
  <c r="J1551" i="33" s="1"/>
  <c r="J1552" i="33" a="1"/>
  <c r="J1552" i="33" s="1"/>
  <c r="J1553" i="33" a="1"/>
  <c r="J1553" i="33" s="1"/>
  <c r="J1554" i="33" a="1"/>
  <c r="J1554" i="33" s="1"/>
  <c r="J1555" i="33" a="1"/>
  <c r="J1555" i="33" s="1"/>
  <c r="J1556" i="33" a="1"/>
  <c r="J1556" i="33" s="1"/>
  <c r="J1557" i="33" a="1"/>
  <c r="J1557" i="33" s="1"/>
  <c r="J1558" i="33" a="1"/>
  <c r="J1558" i="33" s="1"/>
  <c r="J1559" i="33" a="1"/>
  <c r="J1559" i="33" s="1"/>
  <c r="J1560" i="33" a="1"/>
  <c r="J1560" i="33" s="1"/>
  <c r="J1561" i="33" a="1"/>
  <c r="J1561" i="33" s="1"/>
  <c r="J1562" i="33" a="1"/>
  <c r="J1562" i="33" s="1"/>
  <c r="J1563" i="33" a="1"/>
  <c r="J1563" i="33" s="1"/>
  <c r="J1564" i="33" a="1"/>
  <c r="J1564" i="33" s="1"/>
  <c r="J1565" i="33" a="1"/>
  <c r="J1565" i="33" s="1"/>
  <c r="J1566" i="33" a="1"/>
  <c r="J1566" i="33" s="1"/>
  <c r="J1567" i="33" a="1"/>
  <c r="J1567" i="33" s="1"/>
  <c r="J1568" i="33" a="1"/>
  <c r="J1568" i="33" s="1"/>
  <c r="J1569" i="33" a="1"/>
  <c r="J1569" i="33" s="1"/>
  <c r="J1570" i="33" a="1"/>
  <c r="J1570" i="33" s="1"/>
  <c r="J1571" i="33" a="1"/>
  <c r="J1571" i="33" s="1"/>
  <c r="J1572" i="33" a="1"/>
  <c r="J1572" i="33" s="1"/>
  <c r="J1573" i="33" a="1"/>
  <c r="J1573" i="33" s="1"/>
  <c r="J1574" i="33" a="1"/>
  <c r="J1574" i="33" s="1"/>
  <c r="J1575" i="33" a="1"/>
  <c r="J1575" i="33" s="1"/>
  <c r="J1576" i="33" a="1"/>
  <c r="J1576" i="33" s="1"/>
  <c r="J1577" i="33" a="1"/>
  <c r="J1577" i="33" s="1"/>
  <c r="J1578" i="33" a="1"/>
  <c r="J1578" i="33" s="1"/>
  <c r="J1579" i="33" a="1"/>
  <c r="J1579" i="33" s="1"/>
  <c r="J1580" i="33" a="1"/>
  <c r="J1580" i="33" s="1"/>
  <c r="J1581" i="33" a="1"/>
  <c r="J1581" i="33" s="1"/>
  <c r="J1582" i="33" a="1"/>
  <c r="J1582" i="33" s="1"/>
  <c r="J1583" i="33" a="1"/>
  <c r="J1583" i="33" s="1"/>
  <c r="J1584" i="33" a="1"/>
  <c r="J1584" i="33" s="1"/>
  <c r="J1585" i="33" a="1"/>
  <c r="J1585" i="33" s="1"/>
  <c r="J1586" i="33" a="1"/>
  <c r="J1586" i="33" s="1"/>
  <c r="J1587" i="33" a="1"/>
  <c r="J1587" i="33" s="1"/>
  <c r="J1588" i="33" a="1"/>
  <c r="J1588" i="33" s="1"/>
  <c r="J1589" i="33" a="1"/>
  <c r="J1589" i="33" s="1"/>
  <c r="J1590" i="33" a="1"/>
  <c r="J1590" i="33" s="1"/>
  <c r="J1591" i="33" a="1"/>
  <c r="J1591" i="33" s="1"/>
  <c r="J1592" i="33" a="1"/>
  <c r="J1592" i="33" s="1"/>
  <c r="J1593" i="33" a="1"/>
  <c r="J1593" i="33" s="1"/>
  <c r="J1594" i="33" a="1"/>
  <c r="J1594" i="33" s="1"/>
  <c r="J1595" i="33" a="1"/>
  <c r="J1595" i="33" s="1"/>
  <c r="J1596" i="33" a="1"/>
  <c r="J1596" i="33" s="1"/>
  <c r="J1597" i="33" a="1"/>
  <c r="J1597" i="33" s="1"/>
  <c r="J1598" i="33" a="1"/>
  <c r="J1598" i="33" s="1"/>
  <c r="J1599" i="33" a="1"/>
  <c r="J1599" i="33" s="1"/>
  <c r="J1600" i="33" a="1"/>
  <c r="J1600" i="33" s="1"/>
  <c r="J1601" i="33" a="1"/>
  <c r="J1601" i="33" s="1"/>
  <c r="J1602" i="33" a="1"/>
  <c r="J1602" i="33" s="1"/>
  <c r="J1603" i="33" a="1"/>
  <c r="J1603" i="33" s="1"/>
  <c r="J1604" i="33" a="1"/>
  <c r="J1604" i="33" s="1"/>
  <c r="J1605" i="33" a="1"/>
  <c r="J1605" i="33" s="1"/>
  <c r="J1606" i="33" a="1"/>
  <c r="J1606" i="33" s="1"/>
  <c r="J1607" i="33" a="1"/>
  <c r="J1607" i="33" s="1"/>
  <c r="J1608" i="33" a="1"/>
  <c r="J1608" i="33" s="1"/>
  <c r="J1609" i="33" a="1"/>
  <c r="J1609" i="33" s="1"/>
  <c r="J1610" i="33" a="1"/>
  <c r="J1610" i="33" s="1"/>
  <c r="J1611" i="33" a="1"/>
  <c r="J1611" i="33" s="1"/>
  <c r="J1612" i="33" a="1"/>
  <c r="J1612" i="33" s="1"/>
  <c r="J1613" i="33" a="1"/>
  <c r="J1613" i="33" s="1"/>
  <c r="J1614" i="33" a="1"/>
  <c r="J1614" i="33" s="1"/>
  <c r="J1615" i="33" a="1"/>
  <c r="J1615" i="33" s="1"/>
  <c r="J1616" i="33" a="1"/>
  <c r="J1616" i="33" s="1"/>
  <c r="J1617" i="33" a="1"/>
  <c r="J1617" i="33" s="1"/>
  <c r="J1618" i="33" a="1"/>
  <c r="J1618" i="33" s="1"/>
  <c r="J1619" i="33" a="1"/>
  <c r="J1619" i="33" s="1"/>
  <c r="J1620" i="33" a="1"/>
  <c r="J1620" i="33" s="1"/>
  <c r="J1621" i="33" a="1"/>
  <c r="J1621" i="33" s="1"/>
  <c r="J1622" i="33" a="1"/>
  <c r="J1622" i="33" s="1"/>
  <c r="J1623" i="33" a="1"/>
  <c r="J1623" i="33" s="1"/>
  <c r="J1624" i="33" a="1"/>
  <c r="J1624" i="33" s="1"/>
  <c r="J1625" i="33" a="1"/>
  <c r="J1625" i="33" s="1"/>
  <c r="J1626" i="33" a="1"/>
  <c r="J1626" i="33" s="1"/>
  <c r="J1627" i="33" a="1"/>
  <c r="J1627" i="33" s="1"/>
  <c r="J1628" i="33" a="1"/>
  <c r="J1628" i="33" s="1"/>
  <c r="J1629" i="33" a="1"/>
  <c r="J1629" i="33" s="1"/>
  <c r="J1630" i="33" a="1"/>
  <c r="J1630" i="33" s="1"/>
  <c r="J1631" i="33" a="1"/>
  <c r="J1631" i="33" s="1"/>
  <c r="J1632" i="33" a="1"/>
  <c r="J1632" i="33" s="1"/>
  <c r="J1633" i="33" a="1"/>
  <c r="J1633" i="33" s="1"/>
  <c r="J1634" i="33" a="1"/>
  <c r="J1634" i="33" s="1"/>
  <c r="J1635" i="33" a="1"/>
  <c r="J1635" i="33" s="1"/>
  <c r="J1636" i="33" a="1"/>
  <c r="J1636" i="33" s="1"/>
  <c r="J1637" i="33" a="1"/>
  <c r="J1637" i="33" s="1"/>
  <c r="J1638" i="33" a="1"/>
  <c r="J1638" i="33" s="1"/>
  <c r="J1639" i="33" a="1"/>
  <c r="J1639" i="33" s="1"/>
  <c r="J1640" i="33" a="1"/>
  <c r="J1640" i="33" s="1"/>
  <c r="J1641" i="33" a="1"/>
  <c r="J1641" i="33" s="1"/>
  <c r="J1642" i="33" a="1"/>
  <c r="J1642" i="33" s="1"/>
  <c r="J1643" i="33" a="1"/>
  <c r="J1643" i="33" s="1"/>
  <c r="J1644" i="33" a="1"/>
  <c r="J1644" i="33" s="1"/>
  <c r="J1645" i="33" a="1"/>
  <c r="J1645" i="33" s="1"/>
  <c r="J1646" i="33" a="1"/>
  <c r="J1646" i="33" s="1"/>
  <c r="J1647" i="33" a="1"/>
  <c r="J1647" i="33" s="1"/>
  <c r="J1648" i="33" a="1"/>
  <c r="J1648" i="33" s="1"/>
  <c r="J1649" i="33" a="1"/>
  <c r="J1649" i="33" s="1"/>
  <c r="J1650" i="33" a="1"/>
  <c r="J1650" i="33" s="1"/>
  <c r="J1651" i="33" a="1"/>
  <c r="J1651" i="33" s="1"/>
  <c r="J1652" i="33" a="1"/>
  <c r="J1652" i="33" s="1"/>
  <c r="J1653" i="33" a="1"/>
  <c r="J1653" i="33" s="1"/>
  <c r="J1654" i="33" a="1"/>
  <c r="J1654" i="33" s="1"/>
  <c r="J1655" i="33" a="1"/>
  <c r="J1655" i="33" s="1"/>
  <c r="J1656" i="33" a="1"/>
  <c r="J1656" i="33" s="1"/>
  <c r="J1657" i="33" a="1"/>
  <c r="J1657" i="33" s="1"/>
  <c r="J1658" i="33" a="1"/>
  <c r="J1658" i="33" s="1"/>
  <c r="J1659" i="33" a="1"/>
  <c r="J1659" i="33" s="1"/>
  <c r="J1660" i="33" a="1"/>
  <c r="J1660" i="33" s="1"/>
  <c r="J1661" i="33" a="1"/>
  <c r="J1661" i="33" s="1"/>
  <c r="J1662" i="33" a="1"/>
  <c r="J1662" i="33" s="1"/>
  <c r="J1663" i="33" a="1"/>
  <c r="J1663" i="33" s="1"/>
  <c r="J1664" i="33" a="1"/>
  <c r="J1664" i="33" s="1"/>
  <c r="J1665" i="33" a="1"/>
  <c r="J1665" i="33" s="1"/>
  <c r="J1666" i="33" a="1"/>
  <c r="J1666" i="33" s="1"/>
  <c r="J1667" i="33" a="1"/>
  <c r="J1667" i="33" s="1"/>
  <c r="J1668" i="33" a="1"/>
  <c r="J1668" i="33" s="1"/>
  <c r="J1669" i="33" a="1"/>
  <c r="J1669" i="33" s="1"/>
  <c r="J1670" i="33" a="1"/>
  <c r="J1670" i="33" s="1"/>
  <c r="J1671" i="33" a="1"/>
  <c r="J1671" i="33" s="1"/>
  <c r="J1672" i="33" a="1"/>
  <c r="J1672" i="33" s="1"/>
  <c r="J1673" i="33" a="1"/>
  <c r="J1673" i="33" s="1"/>
  <c r="J1674" i="33" a="1"/>
  <c r="J1674" i="33" s="1"/>
  <c r="J1675" i="33" a="1"/>
  <c r="J1675" i="33" s="1"/>
  <c r="J1676" i="33" a="1"/>
  <c r="J1676" i="33" s="1"/>
  <c r="J1677" i="33" a="1"/>
  <c r="J1677" i="33" s="1"/>
  <c r="J1678" i="33" a="1"/>
  <c r="J1678" i="33" s="1"/>
  <c r="J1679" i="33" a="1"/>
  <c r="J1679" i="33" s="1"/>
  <c r="J1680" i="33" a="1"/>
  <c r="J1680" i="33" s="1"/>
  <c r="J1681" i="33" a="1"/>
  <c r="J1681" i="33" s="1"/>
  <c r="J1682" i="33" a="1"/>
  <c r="J1682" i="33" s="1"/>
  <c r="J1683" i="33" a="1"/>
  <c r="J1683" i="33" s="1"/>
  <c r="J1684" i="33" a="1"/>
  <c r="J1684" i="33" s="1"/>
  <c r="J1685" i="33" a="1"/>
  <c r="J1685" i="33" s="1"/>
  <c r="J1686" i="33" a="1"/>
  <c r="J1686" i="33" s="1"/>
  <c r="J1687" i="33" a="1"/>
  <c r="J1687" i="33" s="1"/>
  <c r="J1688" i="33" a="1"/>
  <c r="J1688" i="33" s="1"/>
  <c r="J1689" i="33" a="1"/>
  <c r="J1689" i="33" s="1"/>
  <c r="J1690" i="33" a="1"/>
  <c r="J1690" i="33" s="1"/>
  <c r="J1691" i="33" a="1"/>
  <c r="J1691" i="33" s="1"/>
  <c r="J1692" i="33" a="1"/>
  <c r="J1692" i="33" s="1"/>
  <c r="J1693" i="33" a="1"/>
  <c r="J1693" i="33" s="1"/>
  <c r="J1694" i="33" a="1"/>
  <c r="J1694" i="33" s="1"/>
  <c r="J1695" i="33" a="1"/>
  <c r="J1695" i="33" s="1"/>
  <c r="J1696" i="33" a="1"/>
  <c r="J1696" i="33" s="1"/>
  <c r="J1697" i="33" a="1"/>
  <c r="J1697" i="33" s="1"/>
  <c r="J1698" i="33" a="1"/>
  <c r="J1698" i="33" s="1"/>
  <c r="J1699" i="33" a="1"/>
  <c r="J1699" i="33" s="1"/>
  <c r="J1700" i="33" a="1"/>
  <c r="J1700" i="33" s="1"/>
  <c r="J1701" i="33" a="1"/>
  <c r="J1701" i="33" s="1"/>
  <c r="J1702" i="33" a="1"/>
  <c r="J1702" i="33" s="1"/>
  <c r="J1703" i="33" a="1"/>
  <c r="J1703" i="33" s="1"/>
  <c r="J1704" i="33" a="1"/>
  <c r="J1704" i="33" s="1"/>
  <c r="J1705" i="33" a="1"/>
  <c r="J1705" i="33" s="1"/>
  <c r="J1706" i="33" a="1"/>
  <c r="J1706" i="33" s="1"/>
  <c r="J1707" i="33" a="1"/>
  <c r="J1707" i="33" s="1"/>
  <c r="J1708" i="33" a="1"/>
  <c r="J1708" i="33" s="1"/>
  <c r="J1709" i="33" a="1"/>
  <c r="J1709" i="33" s="1"/>
  <c r="J1710" i="33" a="1"/>
  <c r="J1710" i="33" s="1"/>
  <c r="J1711" i="33" a="1"/>
  <c r="J1711" i="33" s="1"/>
  <c r="J1712" i="33" a="1"/>
  <c r="J1712" i="33" s="1"/>
  <c r="J1713" i="33" a="1"/>
  <c r="J1713" i="33" s="1"/>
  <c r="J1714" i="33" a="1"/>
  <c r="J1714" i="33" s="1"/>
  <c r="J1715" i="33" a="1"/>
  <c r="J1715" i="33" s="1"/>
  <c r="J1716" i="33" a="1"/>
  <c r="J1716" i="33" s="1"/>
  <c r="J1717" i="33" a="1"/>
  <c r="J1717" i="33" s="1"/>
  <c r="J1718" i="33" a="1"/>
  <c r="J1718" i="33" s="1"/>
  <c r="J1719" i="33" a="1"/>
  <c r="J1719" i="33" s="1"/>
  <c r="J1720" i="33" a="1"/>
  <c r="J1720" i="33" s="1"/>
  <c r="J1721" i="33" a="1"/>
  <c r="J1721" i="33" s="1"/>
  <c r="J1722" i="33" a="1"/>
  <c r="J1722" i="33" s="1"/>
  <c r="J1723" i="33" a="1"/>
  <c r="J1723" i="33" s="1"/>
  <c r="J1724" i="33" a="1"/>
  <c r="J1724" i="33" s="1"/>
  <c r="J1725" i="33" a="1"/>
  <c r="J1725" i="33" s="1"/>
  <c r="J1726" i="33" a="1"/>
  <c r="J1726" i="33" s="1"/>
  <c r="J1727" i="33" a="1"/>
  <c r="J1727" i="33" s="1"/>
  <c r="J1728" i="33" a="1"/>
  <c r="J1728" i="33" s="1"/>
  <c r="J1729" i="33" a="1"/>
  <c r="J1729" i="33" s="1"/>
  <c r="J1730" i="33" a="1"/>
  <c r="J1730" i="33" s="1"/>
  <c r="J1731" i="33" a="1"/>
  <c r="J1731" i="33" s="1"/>
  <c r="J1732" i="33" a="1"/>
  <c r="J1732" i="33" s="1"/>
  <c r="J1733" i="33" a="1"/>
  <c r="J1733" i="33" s="1"/>
  <c r="J1734" i="33" a="1"/>
  <c r="J1734" i="33" s="1"/>
  <c r="J1735" i="33" a="1"/>
  <c r="J1735" i="33" s="1"/>
  <c r="J1736" i="33" a="1"/>
  <c r="J1736" i="33" s="1"/>
  <c r="J1737" i="33" a="1"/>
  <c r="J1737" i="33" s="1"/>
  <c r="J1738" i="33" a="1"/>
  <c r="J1738" i="33" s="1"/>
  <c r="J1739" i="33" a="1"/>
  <c r="J1739" i="33" s="1"/>
  <c r="J1740" i="33" a="1"/>
  <c r="J1740" i="33" s="1"/>
  <c r="J1741" i="33" a="1"/>
  <c r="J1741" i="33" s="1"/>
  <c r="J1742" i="33" a="1"/>
  <c r="J1742" i="33" s="1"/>
  <c r="J1743" i="33" a="1"/>
  <c r="J1743" i="33" s="1"/>
  <c r="J1744" i="33" a="1"/>
  <c r="J1744" i="33" s="1"/>
  <c r="J1745" i="33" a="1"/>
  <c r="J1745" i="33" s="1"/>
  <c r="J1746" i="33" a="1"/>
  <c r="J1746" i="33" s="1"/>
  <c r="J1747" i="33" a="1"/>
  <c r="J1747" i="33" s="1"/>
  <c r="J1748" i="33" a="1"/>
  <c r="J1748" i="33" s="1"/>
  <c r="J1749" i="33" a="1"/>
  <c r="J1749" i="33" s="1"/>
  <c r="K2" i="33" a="1"/>
  <c r="K2" i="33" s="1"/>
  <c r="K3" i="33" a="1"/>
  <c r="K3" i="33" s="1"/>
  <c r="K4" i="33" a="1"/>
  <c r="K4" i="33" s="1"/>
  <c r="K5" i="33" a="1"/>
  <c r="K5" i="33" s="1"/>
  <c r="K6" i="33" a="1"/>
  <c r="K6" i="33" s="1"/>
  <c r="K7" i="33" a="1"/>
  <c r="K7" i="33" s="1"/>
  <c r="K8" i="33" a="1"/>
  <c r="K8" i="33" s="1"/>
  <c r="K9" i="33" a="1"/>
  <c r="K9" i="33" s="1"/>
  <c r="K10" i="33" a="1"/>
  <c r="K10" i="33" s="1"/>
  <c r="K11" i="33" a="1"/>
  <c r="K11" i="33" s="1"/>
  <c r="K12" i="33" a="1"/>
  <c r="K12" i="33" s="1"/>
  <c r="K13" i="33" a="1"/>
  <c r="K13" i="33" s="1"/>
  <c r="K14" i="33" a="1"/>
  <c r="K14" i="33" s="1"/>
  <c r="K15" i="33" a="1"/>
  <c r="K15" i="33" s="1"/>
  <c r="K16" i="33" a="1"/>
  <c r="K16" i="33" s="1"/>
  <c r="K17" i="33" a="1"/>
  <c r="K17" i="33" s="1"/>
  <c r="K18" i="33" a="1"/>
  <c r="K18" i="33" s="1"/>
  <c r="K19" i="33" a="1"/>
  <c r="K19" i="33" s="1"/>
  <c r="K20" i="33" a="1"/>
  <c r="K20" i="33" s="1"/>
  <c r="K21" i="33" a="1"/>
  <c r="K21" i="33" s="1"/>
  <c r="K22" i="33" a="1"/>
  <c r="K22" i="33" s="1"/>
  <c r="K23" i="33" a="1"/>
  <c r="K23" i="33" s="1"/>
  <c r="K24" i="33" a="1"/>
  <c r="K24" i="33" s="1"/>
  <c r="K25" i="33" a="1"/>
  <c r="K25" i="33" s="1"/>
  <c r="K26" i="33" a="1"/>
  <c r="K26" i="33" s="1"/>
  <c r="K27" i="33" a="1"/>
  <c r="K27" i="33" s="1"/>
  <c r="K28" i="33" a="1"/>
  <c r="K28" i="33" s="1"/>
  <c r="K29" i="33" a="1"/>
  <c r="K29" i="33" s="1"/>
  <c r="K30" i="33" a="1"/>
  <c r="K30" i="33" s="1"/>
  <c r="K31" i="33" a="1"/>
  <c r="K31" i="33" s="1"/>
  <c r="K32" i="33" a="1"/>
  <c r="K32" i="33" s="1"/>
  <c r="K33" i="33" a="1"/>
  <c r="K33" i="33" s="1"/>
  <c r="K34" i="33" a="1"/>
  <c r="K34" i="33" s="1"/>
  <c r="K35" i="33" a="1"/>
  <c r="K35" i="33" s="1"/>
  <c r="K36" i="33" a="1"/>
  <c r="K36" i="33" s="1"/>
  <c r="K37" i="33" a="1"/>
  <c r="K37" i="33" s="1"/>
  <c r="K38" i="33" a="1"/>
  <c r="K38" i="33" s="1"/>
  <c r="K39" i="33" a="1"/>
  <c r="K39" i="33" s="1"/>
  <c r="K40" i="33" a="1"/>
  <c r="K40" i="33" s="1"/>
  <c r="K41" i="33" a="1"/>
  <c r="K41" i="33" s="1"/>
  <c r="K42" i="33" a="1"/>
  <c r="K42" i="33" s="1"/>
  <c r="K43" i="33" a="1"/>
  <c r="K43" i="33" s="1"/>
  <c r="K44" i="33" a="1"/>
  <c r="K44" i="33" s="1"/>
  <c r="K45" i="33" a="1"/>
  <c r="K45" i="33" s="1"/>
  <c r="K46" i="33" a="1"/>
  <c r="K46" i="33" s="1"/>
  <c r="K47" i="33" a="1"/>
  <c r="K47" i="33" s="1"/>
  <c r="K48" i="33" a="1"/>
  <c r="K48" i="33" s="1"/>
  <c r="K49" i="33" a="1"/>
  <c r="K49" i="33" s="1"/>
  <c r="K50" i="33" a="1"/>
  <c r="K50" i="33" s="1"/>
  <c r="K51" i="33" a="1"/>
  <c r="K51" i="33" s="1"/>
  <c r="K52" i="33" a="1"/>
  <c r="K52" i="33" s="1"/>
  <c r="K53" i="33" a="1"/>
  <c r="K53" i="33" s="1"/>
  <c r="K54" i="33" a="1"/>
  <c r="K54" i="33" s="1"/>
  <c r="K55" i="33" a="1"/>
  <c r="K55" i="33" s="1"/>
  <c r="K56" i="33" a="1"/>
  <c r="K56" i="33" s="1"/>
  <c r="K57" i="33" a="1"/>
  <c r="K57" i="33" s="1"/>
  <c r="K58" i="33" a="1"/>
  <c r="K58" i="33" s="1"/>
  <c r="K59" i="33" a="1"/>
  <c r="K59" i="33" s="1"/>
  <c r="K60" i="33" a="1"/>
  <c r="K60" i="33" s="1"/>
  <c r="K61" i="33" a="1"/>
  <c r="K61" i="33" s="1"/>
  <c r="K62" i="33" a="1"/>
  <c r="K62" i="33" s="1"/>
  <c r="K63" i="33" a="1"/>
  <c r="K63" i="33" s="1"/>
  <c r="K64" i="33" a="1"/>
  <c r="K64" i="33" s="1"/>
  <c r="K65" i="33" a="1"/>
  <c r="K65" i="33" s="1"/>
  <c r="K66" i="33" a="1"/>
  <c r="K66" i="33" s="1"/>
  <c r="K67" i="33" a="1"/>
  <c r="K67" i="33" s="1"/>
  <c r="K68" i="33" a="1"/>
  <c r="K68" i="33" s="1"/>
  <c r="K69" i="33" a="1"/>
  <c r="K69" i="33" s="1"/>
  <c r="K70" i="33" a="1"/>
  <c r="K70" i="33" s="1"/>
  <c r="K71" i="33" a="1"/>
  <c r="K71" i="33" s="1"/>
  <c r="K72" i="33" a="1"/>
  <c r="K72" i="33" s="1"/>
  <c r="K73" i="33" a="1"/>
  <c r="K73" i="33" s="1"/>
  <c r="K74" i="33" a="1"/>
  <c r="K74" i="33" s="1"/>
  <c r="K75" i="33" a="1"/>
  <c r="K75" i="33" s="1"/>
  <c r="K76" i="33" a="1"/>
  <c r="K76" i="33" s="1"/>
  <c r="K77" i="33" a="1"/>
  <c r="K77" i="33" s="1"/>
  <c r="K78" i="33" a="1"/>
  <c r="K78" i="33" s="1"/>
  <c r="K79" i="33" a="1"/>
  <c r="K79" i="33" s="1"/>
  <c r="K80" i="33" a="1"/>
  <c r="K80" i="33" s="1"/>
  <c r="K81" i="33" a="1"/>
  <c r="K81" i="33" s="1"/>
  <c r="K82" i="33" a="1"/>
  <c r="K82" i="33" s="1"/>
  <c r="K83" i="33" a="1"/>
  <c r="K83" i="33" s="1"/>
  <c r="K84" i="33" a="1"/>
  <c r="K84" i="33" s="1"/>
  <c r="K85" i="33" a="1"/>
  <c r="K85" i="33" s="1"/>
  <c r="K86" i="33" a="1"/>
  <c r="K86" i="33" s="1"/>
  <c r="K87" i="33" a="1"/>
  <c r="K87" i="33" s="1"/>
  <c r="K88" i="33" a="1"/>
  <c r="K88" i="33" s="1"/>
  <c r="K89" i="33" a="1"/>
  <c r="K89" i="33" s="1"/>
  <c r="K90" i="33" a="1"/>
  <c r="K90" i="33" s="1"/>
  <c r="K91" i="33" a="1"/>
  <c r="K91" i="33" s="1"/>
  <c r="K92" i="33" a="1"/>
  <c r="K92" i="33" s="1"/>
  <c r="K93" i="33" a="1"/>
  <c r="K93" i="33" s="1"/>
  <c r="K94" i="33" a="1"/>
  <c r="K94" i="33" s="1"/>
  <c r="K95" i="33" a="1"/>
  <c r="K95" i="33" s="1"/>
  <c r="K96" i="33" a="1"/>
  <c r="K96" i="33" s="1"/>
  <c r="K97" i="33" a="1"/>
  <c r="K97" i="33" s="1"/>
  <c r="K98" i="33" a="1"/>
  <c r="K98" i="33" s="1"/>
  <c r="K99" i="33" a="1"/>
  <c r="K99" i="33" s="1"/>
  <c r="K100" i="33" a="1"/>
  <c r="K100" i="33" s="1"/>
  <c r="K101" i="33" a="1"/>
  <c r="K101" i="33" s="1"/>
  <c r="K102" i="33" a="1"/>
  <c r="K102" i="33" s="1"/>
  <c r="K103" i="33" a="1"/>
  <c r="K103" i="33" s="1"/>
  <c r="K104" i="33" a="1"/>
  <c r="K104" i="33" s="1"/>
  <c r="K105" i="33" a="1"/>
  <c r="K105" i="33" s="1"/>
  <c r="K106" i="33" a="1"/>
  <c r="K106" i="33" s="1"/>
  <c r="K107" i="33" a="1"/>
  <c r="K107" i="33" s="1"/>
  <c r="K108" i="33" a="1"/>
  <c r="K108" i="33" s="1"/>
  <c r="K109" i="33" a="1"/>
  <c r="K109" i="33" s="1"/>
  <c r="K110" i="33" a="1"/>
  <c r="K110" i="33" s="1"/>
  <c r="K111" i="33" a="1"/>
  <c r="K111" i="33" s="1"/>
  <c r="K112" i="33" a="1"/>
  <c r="K112" i="33" s="1"/>
  <c r="K113" i="33" a="1"/>
  <c r="K113" i="33" s="1"/>
  <c r="K114" i="33" a="1"/>
  <c r="K114" i="33" s="1"/>
  <c r="K115" i="33" a="1"/>
  <c r="K115" i="33" s="1"/>
  <c r="K116" i="33" a="1"/>
  <c r="K116" i="33" s="1"/>
  <c r="K117" i="33" a="1"/>
  <c r="K117" i="33" s="1"/>
  <c r="K118" i="33" a="1"/>
  <c r="K118" i="33" s="1"/>
  <c r="K119" i="33" a="1"/>
  <c r="K119" i="33" s="1"/>
  <c r="K120" i="33" a="1"/>
  <c r="K120" i="33" s="1"/>
  <c r="K121" i="33" a="1"/>
  <c r="K121" i="33" s="1"/>
  <c r="K122" i="33" a="1"/>
  <c r="K122" i="33" s="1"/>
  <c r="K123" i="33" a="1"/>
  <c r="K123" i="33" s="1"/>
  <c r="K124" i="33" a="1"/>
  <c r="K124" i="33" s="1"/>
  <c r="K125" i="33" a="1"/>
  <c r="K125" i="33" s="1"/>
  <c r="K126" i="33" a="1"/>
  <c r="K126" i="33" s="1"/>
  <c r="K127" i="33" a="1"/>
  <c r="K127" i="33" s="1"/>
  <c r="K128" i="33" a="1"/>
  <c r="K128" i="33" s="1"/>
  <c r="K129" i="33" a="1"/>
  <c r="K129" i="33" s="1"/>
  <c r="K130" i="33" a="1"/>
  <c r="K130" i="33" s="1"/>
  <c r="K131" i="33" a="1"/>
  <c r="K131" i="33" s="1"/>
  <c r="K132" i="33" a="1"/>
  <c r="K132" i="33" s="1"/>
  <c r="K133" i="33" a="1"/>
  <c r="K133" i="33" s="1"/>
  <c r="K134" i="33" a="1"/>
  <c r="K134" i="33" s="1"/>
  <c r="K135" i="33" a="1"/>
  <c r="K135" i="33" s="1"/>
  <c r="K136" i="33" a="1"/>
  <c r="K136" i="33" s="1"/>
  <c r="K137" i="33" a="1"/>
  <c r="K137" i="33" s="1"/>
  <c r="K138" i="33" a="1"/>
  <c r="K138" i="33" s="1"/>
  <c r="K139" i="33" a="1"/>
  <c r="K139" i="33" s="1"/>
  <c r="K140" i="33" a="1"/>
  <c r="K140" i="33" s="1"/>
  <c r="K141" i="33" a="1"/>
  <c r="K141" i="33" s="1"/>
  <c r="K142" i="33" a="1"/>
  <c r="K142" i="33" s="1"/>
  <c r="K143" i="33" a="1"/>
  <c r="K143" i="33" s="1"/>
  <c r="K144" i="33" a="1"/>
  <c r="K144" i="33" s="1"/>
  <c r="K145" i="33" a="1"/>
  <c r="K145" i="33" s="1"/>
  <c r="K146" i="33" a="1"/>
  <c r="K146" i="33" s="1"/>
  <c r="K147" i="33" a="1"/>
  <c r="K147" i="33" s="1"/>
  <c r="K148" i="33" a="1"/>
  <c r="K148" i="33" s="1"/>
  <c r="K149" i="33" a="1"/>
  <c r="K149" i="33" s="1"/>
  <c r="K150" i="33" a="1"/>
  <c r="K150" i="33" s="1"/>
  <c r="K151" i="33" a="1"/>
  <c r="K151" i="33" s="1"/>
  <c r="K152" i="33" a="1"/>
  <c r="K152" i="33" s="1"/>
  <c r="K153" i="33" a="1"/>
  <c r="K153" i="33" s="1"/>
  <c r="K154" i="33" a="1"/>
  <c r="K154" i="33" s="1"/>
  <c r="K155" i="33" a="1"/>
  <c r="K155" i="33" s="1"/>
  <c r="K156" i="33" a="1"/>
  <c r="K156" i="33" s="1"/>
  <c r="K157" i="33" a="1"/>
  <c r="K157" i="33" s="1"/>
  <c r="K158" i="33" a="1"/>
  <c r="K158" i="33" s="1"/>
  <c r="K159" i="33" a="1"/>
  <c r="K159" i="33" s="1"/>
  <c r="K160" i="33" a="1"/>
  <c r="K160" i="33" s="1"/>
  <c r="K161" i="33" a="1"/>
  <c r="K161" i="33" s="1"/>
  <c r="K162" i="33" a="1"/>
  <c r="K162" i="33" s="1"/>
  <c r="K163" i="33" a="1"/>
  <c r="K163" i="33" s="1"/>
  <c r="K164" i="33" a="1"/>
  <c r="K164" i="33" s="1"/>
  <c r="K165" i="33" a="1"/>
  <c r="K165" i="33" s="1"/>
  <c r="K166" i="33" a="1"/>
  <c r="K166" i="33" s="1"/>
  <c r="K167" i="33" a="1"/>
  <c r="K167" i="33" s="1"/>
  <c r="K168" i="33" a="1"/>
  <c r="K168" i="33" s="1"/>
  <c r="K169" i="33" a="1"/>
  <c r="K169" i="33" s="1"/>
  <c r="K170" i="33" a="1"/>
  <c r="K170" i="33" s="1"/>
  <c r="K171" i="33" a="1"/>
  <c r="K171" i="33" s="1"/>
  <c r="K172" i="33" a="1"/>
  <c r="K172" i="33" s="1"/>
  <c r="K173" i="33" a="1"/>
  <c r="K173" i="33" s="1"/>
  <c r="K174" i="33" a="1"/>
  <c r="K174" i="33" s="1"/>
  <c r="K175" i="33" a="1"/>
  <c r="K175" i="33" s="1"/>
  <c r="K176" i="33" a="1"/>
  <c r="K176" i="33" s="1"/>
  <c r="K177" i="33" a="1"/>
  <c r="K177" i="33" s="1"/>
  <c r="K178" i="33" a="1"/>
  <c r="K178" i="33" s="1"/>
  <c r="K179" i="33" a="1"/>
  <c r="K179" i="33" s="1"/>
  <c r="K180" i="33" a="1"/>
  <c r="K180" i="33" s="1"/>
  <c r="K181" i="33" a="1"/>
  <c r="K181" i="33" s="1"/>
  <c r="K182" i="33" a="1"/>
  <c r="K182" i="33" s="1"/>
  <c r="K183" i="33" a="1"/>
  <c r="K183" i="33" s="1"/>
  <c r="K184" i="33" a="1"/>
  <c r="K184" i="33" s="1"/>
  <c r="K185" i="33" a="1"/>
  <c r="K185" i="33" s="1"/>
  <c r="K186" i="33" a="1"/>
  <c r="K186" i="33" s="1"/>
  <c r="K187" i="33" a="1"/>
  <c r="K187" i="33" s="1"/>
  <c r="K188" i="33" a="1"/>
  <c r="K188" i="33" s="1"/>
  <c r="K189" i="33" a="1"/>
  <c r="K189" i="33" s="1"/>
  <c r="K190" i="33" a="1"/>
  <c r="K190" i="33" s="1"/>
  <c r="K191" i="33" a="1"/>
  <c r="K191" i="33" s="1"/>
  <c r="K192" i="33" a="1"/>
  <c r="K192" i="33" s="1"/>
  <c r="K193" i="33" a="1"/>
  <c r="K193" i="33" s="1"/>
  <c r="K194" i="33" a="1"/>
  <c r="K194" i="33" s="1"/>
  <c r="K195" i="33" a="1"/>
  <c r="K195" i="33" s="1"/>
  <c r="K196" i="33" a="1"/>
  <c r="K196" i="33" s="1"/>
  <c r="K197" i="33" a="1"/>
  <c r="K197" i="33" s="1"/>
  <c r="K198" i="33" a="1"/>
  <c r="K198" i="33" s="1"/>
  <c r="K199" i="33" a="1"/>
  <c r="K199" i="33" s="1"/>
  <c r="K200" i="33" a="1"/>
  <c r="K200" i="33" s="1"/>
  <c r="K201" i="33" a="1"/>
  <c r="K201" i="33" s="1"/>
  <c r="K202" i="33" a="1"/>
  <c r="K202" i="33" s="1"/>
  <c r="K203" i="33" a="1"/>
  <c r="K203" i="33" s="1"/>
  <c r="K204" i="33" a="1"/>
  <c r="K204" i="33" s="1"/>
  <c r="K205" i="33" a="1"/>
  <c r="K205" i="33" s="1"/>
  <c r="K206" i="33" a="1"/>
  <c r="K206" i="33" s="1"/>
  <c r="K207" i="33" a="1"/>
  <c r="K207" i="33" s="1"/>
  <c r="K208" i="33" a="1"/>
  <c r="K208" i="33" s="1"/>
  <c r="K209" i="33" a="1"/>
  <c r="K209" i="33" s="1"/>
  <c r="K210" i="33" a="1"/>
  <c r="K210" i="33" s="1"/>
  <c r="K211" i="33" a="1"/>
  <c r="K211" i="33" s="1"/>
  <c r="K212" i="33" a="1"/>
  <c r="K212" i="33" s="1"/>
  <c r="K213" i="33" a="1"/>
  <c r="K213" i="33" s="1"/>
  <c r="K214" i="33" a="1"/>
  <c r="K214" i="33" s="1"/>
  <c r="K215" i="33" a="1"/>
  <c r="K215" i="33" s="1"/>
  <c r="K216" i="33" a="1"/>
  <c r="K216" i="33" s="1"/>
  <c r="K217" i="33" a="1"/>
  <c r="K217" i="33" s="1"/>
  <c r="K218" i="33" a="1"/>
  <c r="K218" i="33" s="1"/>
  <c r="K219" i="33" a="1"/>
  <c r="K219" i="33" s="1"/>
  <c r="K220" i="33" a="1"/>
  <c r="K220" i="33" s="1"/>
  <c r="K221" i="33" a="1"/>
  <c r="K221" i="33" s="1"/>
  <c r="K222" i="33" a="1"/>
  <c r="K222" i="33" s="1"/>
  <c r="K223" i="33" a="1"/>
  <c r="K223" i="33" s="1"/>
  <c r="K224" i="33" a="1"/>
  <c r="K224" i="33" s="1"/>
  <c r="K225" i="33" a="1"/>
  <c r="K225" i="33" s="1"/>
  <c r="K226" i="33" a="1"/>
  <c r="K226" i="33" s="1"/>
  <c r="K227" i="33" a="1"/>
  <c r="K227" i="33" s="1"/>
  <c r="K228" i="33" a="1"/>
  <c r="K228" i="33" s="1"/>
  <c r="K229" i="33" a="1"/>
  <c r="K229" i="33" s="1"/>
  <c r="K230" i="33" a="1"/>
  <c r="K230" i="33" s="1"/>
  <c r="K231" i="33" a="1"/>
  <c r="K231" i="33" s="1"/>
  <c r="K232" i="33" a="1"/>
  <c r="K232" i="33" s="1"/>
  <c r="K233" i="33" a="1"/>
  <c r="K233" i="33" s="1"/>
  <c r="K234" i="33" a="1"/>
  <c r="K234" i="33" s="1"/>
  <c r="K235" i="33" a="1"/>
  <c r="K235" i="33" s="1"/>
  <c r="K236" i="33" a="1"/>
  <c r="K236" i="33" s="1"/>
  <c r="K237" i="33" a="1"/>
  <c r="K237" i="33" s="1"/>
  <c r="K238" i="33" a="1"/>
  <c r="K238" i="33" s="1"/>
  <c r="K239" i="33" a="1"/>
  <c r="K239" i="33" s="1"/>
  <c r="K240" i="33" a="1"/>
  <c r="K240" i="33" s="1"/>
  <c r="K241" i="33" a="1"/>
  <c r="K241" i="33" s="1"/>
  <c r="K242" i="33" a="1"/>
  <c r="K242" i="33" s="1"/>
  <c r="K243" i="33" a="1"/>
  <c r="K243" i="33" s="1"/>
  <c r="K244" i="33" a="1"/>
  <c r="K244" i="33" s="1"/>
  <c r="K245" i="33" a="1"/>
  <c r="K245" i="33" s="1"/>
  <c r="K246" i="33" a="1"/>
  <c r="K246" i="33" s="1"/>
  <c r="K247" i="33" a="1"/>
  <c r="K247" i="33" s="1"/>
  <c r="K248" i="33" a="1"/>
  <c r="K248" i="33" s="1"/>
  <c r="K249" i="33" a="1"/>
  <c r="K249" i="33" s="1"/>
  <c r="K250" i="33" a="1"/>
  <c r="K250" i="33" s="1"/>
  <c r="K251" i="33" a="1"/>
  <c r="K251" i="33" s="1"/>
  <c r="K252" i="33" a="1"/>
  <c r="K252" i="33" s="1"/>
  <c r="K253" i="33" a="1"/>
  <c r="K253" i="33" s="1"/>
  <c r="K254" i="33" a="1"/>
  <c r="K254" i="33" s="1"/>
  <c r="K255" i="33" a="1"/>
  <c r="K255" i="33" s="1"/>
  <c r="K256" i="33" a="1"/>
  <c r="K256" i="33" s="1"/>
  <c r="K257" i="33" a="1"/>
  <c r="K257" i="33" s="1"/>
  <c r="K258" i="33" a="1"/>
  <c r="K258" i="33" s="1"/>
  <c r="K259" i="33" a="1"/>
  <c r="K259" i="33" s="1"/>
  <c r="K260" i="33" a="1"/>
  <c r="K260" i="33" s="1"/>
  <c r="K261" i="33" a="1"/>
  <c r="K261" i="33" s="1"/>
  <c r="K262" i="33" a="1"/>
  <c r="K262" i="33" s="1"/>
  <c r="K263" i="33" a="1"/>
  <c r="K263" i="33" s="1"/>
  <c r="K264" i="33" a="1"/>
  <c r="K264" i="33" s="1"/>
  <c r="K265" i="33" a="1"/>
  <c r="K265" i="33" s="1"/>
  <c r="K266" i="33" a="1"/>
  <c r="K266" i="33" s="1"/>
  <c r="K267" i="33" a="1"/>
  <c r="K267" i="33" s="1"/>
  <c r="K268" i="33" a="1"/>
  <c r="K268" i="33" s="1"/>
  <c r="K269" i="33" a="1"/>
  <c r="K269" i="33" s="1"/>
  <c r="K270" i="33" a="1"/>
  <c r="K270" i="33" s="1"/>
  <c r="K271" i="33" a="1"/>
  <c r="K271" i="33" s="1"/>
  <c r="K272" i="33" a="1"/>
  <c r="K272" i="33" s="1"/>
  <c r="K273" i="33" a="1"/>
  <c r="K273" i="33" s="1"/>
  <c r="K274" i="33" a="1"/>
  <c r="K274" i="33" s="1"/>
  <c r="K275" i="33" a="1"/>
  <c r="K275" i="33" s="1"/>
  <c r="K276" i="33" a="1"/>
  <c r="K276" i="33" s="1"/>
  <c r="K277" i="33" a="1"/>
  <c r="K277" i="33" s="1"/>
  <c r="K278" i="33" a="1"/>
  <c r="K278" i="33" s="1"/>
  <c r="K279" i="33" a="1"/>
  <c r="K279" i="33" s="1"/>
  <c r="K280" i="33" a="1"/>
  <c r="K280" i="33" s="1"/>
  <c r="K281" i="33" a="1"/>
  <c r="K281" i="33" s="1"/>
  <c r="K282" i="33" a="1"/>
  <c r="K282" i="33" s="1"/>
  <c r="K283" i="33" a="1"/>
  <c r="K283" i="33" s="1"/>
  <c r="K284" i="33" a="1"/>
  <c r="K284" i="33" s="1"/>
  <c r="K285" i="33" a="1"/>
  <c r="K285" i="33" s="1"/>
  <c r="K286" i="33" a="1"/>
  <c r="K286" i="33" s="1"/>
  <c r="K287" i="33" a="1"/>
  <c r="K287" i="33" s="1"/>
  <c r="K288" i="33" a="1"/>
  <c r="K288" i="33" s="1"/>
  <c r="K289" i="33" a="1"/>
  <c r="K289" i="33" s="1"/>
  <c r="K290" i="33" a="1"/>
  <c r="K290" i="33" s="1"/>
  <c r="K291" i="33" a="1"/>
  <c r="K291" i="33" s="1"/>
  <c r="K292" i="33" a="1"/>
  <c r="K292" i="33" s="1"/>
  <c r="K293" i="33" a="1"/>
  <c r="K293" i="33" s="1"/>
  <c r="K294" i="33" a="1"/>
  <c r="K294" i="33" s="1"/>
  <c r="K295" i="33" a="1"/>
  <c r="K295" i="33" s="1"/>
  <c r="K296" i="33" a="1"/>
  <c r="K296" i="33" s="1"/>
  <c r="K297" i="33" a="1"/>
  <c r="K297" i="33" s="1"/>
  <c r="K298" i="33" a="1"/>
  <c r="K298" i="33" s="1"/>
  <c r="K299" i="33" a="1"/>
  <c r="K299" i="33" s="1"/>
  <c r="K300" i="33" a="1"/>
  <c r="K300" i="33" s="1"/>
  <c r="K301" i="33" a="1"/>
  <c r="K301" i="33" s="1"/>
  <c r="K302" i="33" a="1"/>
  <c r="K302" i="33" s="1"/>
  <c r="K303" i="33" a="1"/>
  <c r="K303" i="33" s="1"/>
  <c r="K304" i="33" a="1"/>
  <c r="K304" i="33" s="1"/>
  <c r="K305" i="33" a="1"/>
  <c r="K305" i="33" s="1"/>
  <c r="K306" i="33" a="1"/>
  <c r="K306" i="33" s="1"/>
  <c r="K307" i="33" a="1"/>
  <c r="K307" i="33" s="1"/>
  <c r="K308" i="33" a="1"/>
  <c r="K308" i="33" s="1"/>
  <c r="K309" i="33" a="1"/>
  <c r="K309" i="33" s="1"/>
  <c r="K310" i="33" a="1"/>
  <c r="K310" i="33" s="1"/>
  <c r="K311" i="33" a="1"/>
  <c r="K311" i="33" s="1"/>
  <c r="K312" i="33" a="1"/>
  <c r="K312" i="33" s="1"/>
  <c r="K313" i="33" a="1"/>
  <c r="K313" i="33" s="1"/>
  <c r="K314" i="33" a="1"/>
  <c r="K314" i="33" s="1"/>
  <c r="K315" i="33" a="1"/>
  <c r="K315" i="33" s="1"/>
  <c r="K316" i="33" a="1"/>
  <c r="K316" i="33" s="1"/>
  <c r="K317" i="33" a="1"/>
  <c r="K317" i="33" s="1"/>
  <c r="K318" i="33" a="1"/>
  <c r="K318" i="33" s="1"/>
  <c r="K319" i="33" a="1"/>
  <c r="K319" i="33" s="1"/>
  <c r="K320" i="33" a="1"/>
  <c r="K320" i="33" s="1"/>
  <c r="K321" i="33" a="1"/>
  <c r="K321" i="33" s="1"/>
  <c r="K322" i="33" a="1"/>
  <c r="K322" i="33" s="1"/>
  <c r="K323" i="33" a="1"/>
  <c r="K323" i="33" s="1"/>
  <c r="K324" i="33" a="1"/>
  <c r="K324" i="33" s="1"/>
  <c r="K325" i="33" a="1"/>
  <c r="K325" i="33" s="1"/>
  <c r="K326" i="33" a="1"/>
  <c r="K326" i="33" s="1"/>
  <c r="K327" i="33" a="1"/>
  <c r="K327" i="33" s="1"/>
  <c r="K328" i="33" a="1"/>
  <c r="K328" i="33" s="1"/>
  <c r="K329" i="33" a="1"/>
  <c r="K329" i="33" s="1"/>
  <c r="K330" i="33" a="1"/>
  <c r="K330" i="33" s="1"/>
  <c r="K331" i="33" a="1"/>
  <c r="K331" i="33" s="1"/>
  <c r="K332" i="33" a="1"/>
  <c r="K332" i="33" s="1"/>
  <c r="K333" i="33" a="1"/>
  <c r="K333" i="33" s="1"/>
  <c r="K334" i="33" a="1"/>
  <c r="K334" i="33" s="1"/>
  <c r="K335" i="33" a="1"/>
  <c r="K335" i="33" s="1"/>
  <c r="K336" i="33" a="1"/>
  <c r="K336" i="33" s="1"/>
  <c r="K337" i="33" a="1"/>
  <c r="K337" i="33" s="1"/>
  <c r="K338" i="33" a="1"/>
  <c r="K338" i="33" s="1"/>
  <c r="K339" i="33" a="1"/>
  <c r="K339" i="33" s="1"/>
  <c r="K340" i="33" a="1"/>
  <c r="K340" i="33" s="1"/>
  <c r="K341" i="33" a="1"/>
  <c r="K341" i="33" s="1"/>
  <c r="K342" i="33" a="1"/>
  <c r="K342" i="33" s="1"/>
  <c r="K343" i="33" a="1"/>
  <c r="K343" i="33" s="1"/>
  <c r="K344" i="33" a="1"/>
  <c r="K344" i="33" s="1"/>
  <c r="K345" i="33" a="1"/>
  <c r="K345" i="33" s="1"/>
  <c r="K346" i="33" a="1"/>
  <c r="K346" i="33" s="1"/>
  <c r="K347" i="33" a="1"/>
  <c r="K347" i="33" s="1"/>
  <c r="K348" i="33" a="1"/>
  <c r="K348" i="33" s="1"/>
  <c r="K349" i="33" a="1"/>
  <c r="K349" i="33" s="1"/>
  <c r="K350" i="33" a="1"/>
  <c r="K350" i="33" s="1"/>
  <c r="K351" i="33" a="1"/>
  <c r="K351" i="33" s="1"/>
  <c r="K352" i="33" a="1"/>
  <c r="K352" i="33" s="1"/>
  <c r="K353" i="33" a="1"/>
  <c r="K353" i="33" s="1"/>
  <c r="K354" i="33" a="1"/>
  <c r="K354" i="33" s="1"/>
  <c r="K355" i="33" a="1"/>
  <c r="K355" i="33" s="1"/>
  <c r="K356" i="33" a="1"/>
  <c r="K356" i="33" s="1"/>
  <c r="K357" i="33" a="1"/>
  <c r="K357" i="33" s="1"/>
  <c r="K358" i="33" a="1"/>
  <c r="K358" i="33" s="1"/>
  <c r="K359" i="33" a="1"/>
  <c r="K359" i="33" s="1"/>
  <c r="K360" i="33" a="1"/>
  <c r="K360" i="33" s="1"/>
  <c r="K361" i="33" a="1"/>
  <c r="K361" i="33" s="1"/>
  <c r="K362" i="33" a="1"/>
  <c r="K362" i="33" s="1"/>
  <c r="K363" i="33" a="1"/>
  <c r="K363" i="33" s="1"/>
  <c r="K364" i="33" a="1"/>
  <c r="K364" i="33" s="1"/>
  <c r="K365" i="33" a="1"/>
  <c r="K365" i="33" s="1"/>
  <c r="K366" i="33" a="1"/>
  <c r="K366" i="33" s="1"/>
  <c r="K367" i="33" a="1"/>
  <c r="K367" i="33" s="1"/>
  <c r="K368" i="33" a="1"/>
  <c r="K368" i="33" s="1"/>
  <c r="K369" i="33" a="1"/>
  <c r="K369" i="33" s="1"/>
  <c r="K370" i="33" a="1"/>
  <c r="K370" i="33" s="1"/>
  <c r="K371" i="33" a="1"/>
  <c r="K371" i="33" s="1"/>
  <c r="K372" i="33" a="1"/>
  <c r="K372" i="33" s="1"/>
  <c r="K373" i="33" a="1"/>
  <c r="K373" i="33" s="1"/>
  <c r="K374" i="33" a="1"/>
  <c r="K374" i="33" s="1"/>
  <c r="K375" i="33" a="1"/>
  <c r="K375" i="33" s="1"/>
  <c r="K376" i="33" a="1"/>
  <c r="K376" i="33" s="1"/>
  <c r="K377" i="33" a="1"/>
  <c r="K377" i="33" s="1"/>
  <c r="K378" i="33" a="1"/>
  <c r="K378" i="33" s="1"/>
  <c r="K379" i="33" a="1"/>
  <c r="K379" i="33" s="1"/>
  <c r="K380" i="33" a="1"/>
  <c r="K380" i="33" s="1"/>
  <c r="K381" i="33" a="1"/>
  <c r="K381" i="33" s="1"/>
  <c r="K382" i="33" a="1"/>
  <c r="K382" i="33" s="1"/>
  <c r="K383" i="33" a="1"/>
  <c r="K383" i="33" s="1"/>
  <c r="K384" i="33" a="1"/>
  <c r="K384" i="33" s="1"/>
  <c r="K385" i="33" a="1"/>
  <c r="K385" i="33" s="1"/>
  <c r="K386" i="33" a="1"/>
  <c r="K386" i="33" s="1"/>
  <c r="K387" i="33" a="1"/>
  <c r="K387" i="33" s="1"/>
  <c r="K388" i="33" a="1"/>
  <c r="K388" i="33" s="1"/>
  <c r="K389" i="33" a="1"/>
  <c r="K389" i="33" s="1"/>
  <c r="K390" i="33" a="1"/>
  <c r="K390" i="33" s="1"/>
  <c r="K391" i="33" a="1"/>
  <c r="K391" i="33" s="1"/>
  <c r="K392" i="33" a="1"/>
  <c r="K392" i="33" s="1"/>
  <c r="K393" i="33" a="1"/>
  <c r="K393" i="33" s="1"/>
  <c r="K394" i="33" a="1"/>
  <c r="K394" i="33" s="1"/>
  <c r="K395" i="33" a="1"/>
  <c r="K395" i="33" s="1"/>
  <c r="K396" i="33" a="1"/>
  <c r="K396" i="33" s="1"/>
  <c r="K397" i="33" a="1"/>
  <c r="K397" i="33" s="1"/>
  <c r="K398" i="33" a="1"/>
  <c r="K398" i="33" s="1"/>
  <c r="K399" i="33" a="1"/>
  <c r="K399" i="33" s="1"/>
  <c r="K400" i="33" a="1"/>
  <c r="K400" i="33" s="1"/>
  <c r="K401" i="33" a="1"/>
  <c r="K401" i="33" s="1"/>
  <c r="K402" i="33" a="1"/>
  <c r="K402" i="33" s="1"/>
  <c r="K403" i="33" a="1"/>
  <c r="K403" i="33" s="1"/>
  <c r="K404" i="33" a="1"/>
  <c r="K404" i="33" s="1"/>
  <c r="K405" i="33" a="1"/>
  <c r="K405" i="33" s="1"/>
  <c r="K406" i="33" a="1"/>
  <c r="K406" i="33" s="1"/>
  <c r="K407" i="33" a="1"/>
  <c r="K407" i="33" s="1"/>
  <c r="K408" i="33" a="1"/>
  <c r="K408" i="33" s="1"/>
  <c r="K409" i="33" a="1"/>
  <c r="K409" i="33" s="1"/>
  <c r="K410" i="33" a="1"/>
  <c r="K410" i="33" s="1"/>
  <c r="K411" i="33" a="1"/>
  <c r="K411" i="33" s="1"/>
  <c r="K412" i="33" a="1"/>
  <c r="K412" i="33" s="1"/>
  <c r="K413" i="33" a="1"/>
  <c r="K413" i="33" s="1"/>
  <c r="K414" i="33" a="1"/>
  <c r="K414" i="33" s="1"/>
  <c r="K415" i="33" a="1"/>
  <c r="K415" i="33" s="1"/>
  <c r="K416" i="33" a="1"/>
  <c r="K416" i="33" s="1"/>
  <c r="K417" i="33" a="1"/>
  <c r="K417" i="33" s="1"/>
  <c r="K418" i="33" a="1"/>
  <c r="K418" i="33" s="1"/>
  <c r="K419" i="33" a="1"/>
  <c r="K419" i="33" s="1"/>
  <c r="K420" i="33" a="1"/>
  <c r="K420" i="33" s="1"/>
  <c r="K421" i="33" a="1"/>
  <c r="K421" i="33" s="1"/>
  <c r="K422" i="33" a="1"/>
  <c r="K422" i="33" s="1"/>
  <c r="K423" i="33" a="1"/>
  <c r="K423" i="33" s="1"/>
  <c r="K424" i="33" a="1"/>
  <c r="K424" i="33" s="1"/>
  <c r="K425" i="33" a="1"/>
  <c r="K425" i="33" s="1"/>
  <c r="K426" i="33" a="1"/>
  <c r="K426" i="33" s="1"/>
  <c r="K427" i="33" a="1"/>
  <c r="K427" i="33" s="1"/>
  <c r="K428" i="33" a="1"/>
  <c r="K428" i="33" s="1"/>
  <c r="K429" i="33" a="1"/>
  <c r="K429" i="33" s="1"/>
  <c r="K430" i="33" a="1"/>
  <c r="K430" i="33" s="1"/>
  <c r="K431" i="33" a="1"/>
  <c r="K431" i="33" s="1"/>
  <c r="K432" i="33" a="1"/>
  <c r="K432" i="33" s="1"/>
  <c r="K433" i="33" a="1"/>
  <c r="K433" i="33" s="1"/>
  <c r="K434" i="33" a="1"/>
  <c r="K434" i="33" s="1"/>
  <c r="K435" i="33" a="1"/>
  <c r="K435" i="33" s="1"/>
  <c r="K436" i="33" a="1"/>
  <c r="K436" i="33" s="1"/>
  <c r="K437" i="33" a="1"/>
  <c r="K437" i="33" s="1"/>
  <c r="K438" i="33" a="1"/>
  <c r="K438" i="33" s="1"/>
  <c r="K439" i="33" a="1"/>
  <c r="K439" i="33" s="1"/>
  <c r="K440" i="33" a="1"/>
  <c r="K440" i="33" s="1"/>
  <c r="K441" i="33" a="1"/>
  <c r="K441" i="33" s="1"/>
  <c r="K442" i="33" a="1"/>
  <c r="K442" i="33" s="1"/>
  <c r="K443" i="33" a="1"/>
  <c r="K443" i="33" s="1"/>
  <c r="K444" i="33" a="1"/>
  <c r="K444" i="33" s="1"/>
  <c r="K445" i="33" a="1"/>
  <c r="K445" i="33" s="1"/>
  <c r="K446" i="33" a="1"/>
  <c r="K446" i="33" s="1"/>
  <c r="K447" i="33" a="1"/>
  <c r="K447" i="33" s="1"/>
  <c r="K448" i="33" a="1"/>
  <c r="K448" i="33" s="1"/>
  <c r="K449" i="33" a="1"/>
  <c r="K449" i="33" s="1"/>
  <c r="K450" i="33" a="1"/>
  <c r="K450" i="33" s="1"/>
  <c r="K451" i="33" a="1"/>
  <c r="K451" i="33" s="1"/>
  <c r="K452" i="33" a="1"/>
  <c r="K452" i="33" s="1"/>
  <c r="K453" i="33" a="1"/>
  <c r="K453" i="33" s="1"/>
  <c r="K454" i="33" a="1"/>
  <c r="K454" i="33" s="1"/>
  <c r="K455" i="33" a="1"/>
  <c r="K455" i="33" s="1"/>
  <c r="K456" i="33" a="1"/>
  <c r="K456" i="33" s="1"/>
  <c r="K457" i="33" a="1"/>
  <c r="K457" i="33" s="1"/>
  <c r="K458" i="33" a="1"/>
  <c r="K458" i="33" s="1"/>
  <c r="K459" i="33" a="1"/>
  <c r="K459" i="33" s="1"/>
  <c r="K460" i="33" a="1"/>
  <c r="K460" i="33" s="1"/>
  <c r="K461" i="33" a="1"/>
  <c r="K461" i="33" s="1"/>
  <c r="K462" i="33" a="1"/>
  <c r="K462" i="33" s="1"/>
  <c r="K463" i="33" a="1"/>
  <c r="K463" i="33" s="1"/>
  <c r="K464" i="33" a="1"/>
  <c r="K464" i="33" s="1"/>
  <c r="K465" i="33" a="1"/>
  <c r="K465" i="33" s="1"/>
  <c r="K466" i="33" a="1"/>
  <c r="K466" i="33" s="1"/>
  <c r="K467" i="33" a="1"/>
  <c r="K467" i="33" s="1"/>
  <c r="K468" i="33" a="1"/>
  <c r="K468" i="33" s="1"/>
  <c r="K469" i="33" a="1"/>
  <c r="K469" i="33" s="1"/>
  <c r="K470" i="33" a="1"/>
  <c r="K470" i="33" s="1"/>
  <c r="K471" i="33" a="1"/>
  <c r="K471" i="33" s="1"/>
  <c r="K472" i="33" a="1"/>
  <c r="K472" i="33" s="1"/>
  <c r="K473" i="33" a="1"/>
  <c r="K473" i="33" s="1"/>
  <c r="K474" i="33" a="1"/>
  <c r="K474" i="33" s="1"/>
  <c r="K475" i="33" a="1"/>
  <c r="K475" i="33" s="1"/>
  <c r="K476" i="33" a="1"/>
  <c r="K476" i="33" s="1"/>
  <c r="K477" i="33" a="1"/>
  <c r="K477" i="33" s="1"/>
  <c r="K478" i="33" a="1"/>
  <c r="K478" i="33" s="1"/>
  <c r="K479" i="33" a="1"/>
  <c r="K479" i="33" s="1"/>
  <c r="K480" i="33" a="1"/>
  <c r="K480" i="33" s="1"/>
  <c r="K481" i="33" a="1"/>
  <c r="K481" i="33" s="1"/>
  <c r="K482" i="33" a="1"/>
  <c r="K482" i="33" s="1"/>
  <c r="K483" i="33" a="1"/>
  <c r="K483" i="33" s="1"/>
  <c r="K484" i="33" a="1"/>
  <c r="K484" i="33" s="1"/>
  <c r="K485" i="33" a="1"/>
  <c r="K485" i="33" s="1"/>
  <c r="K486" i="33" a="1"/>
  <c r="K486" i="33" s="1"/>
  <c r="K487" i="33" a="1"/>
  <c r="K487" i="33" s="1"/>
  <c r="K488" i="33" a="1"/>
  <c r="K488" i="33" s="1"/>
  <c r="K489" i="33" a="1"/>
  <c r="K489" i="33" s="1"/>
  <c r="K490" i="33" a="1"/>
  <c r="K490" i="33" s="1"/>
  <c r="K491" i="33" a="1"/>
  <c r="K491" i="33" s="1"/>
  <c r="K492" i="33" a="1"/>
  <c r="K492" i="33" s="1"/>
  <c r="K493" i="33" a="1"/>
  <c r="K493" i="33" s="1"/>
  <c r="K494" i="33" a="1"/>
  <c r="K494" i="33" s="1"/>
  <c r="K495" i="33" a="1"/>
  <c r="K495" i="33" s="1"/>
  <c r="K496" i="33" a="1"/>
  <c r="K496" i="33" s="1"/>
  <c r="K497" i="33" a="1"/>
  <c r="K497" i="33" s="1"/>
  <c r="K498" i="33" a="1"/>
  <c r="K498" i="33" s="1"/>
  <c r="K499" i="33" a="1"/>
  <c r="K499" i="33" s="1"/>
  <c r="K500" i="33" a="1"/>
  <c r="K500" i="33" s="1"/>
  <c r="K501" i="33" a="1"/>
  <c r="K501" i="33" s="1"/>
  <c r="K502" i="33" a="1"/>
  <c r="K502" i="33" s="1"/>
  <c r="K503" i="33" a="1"/>
  <c r="K503" i="33" s="1"/>
  <c r="K504" i="33" a="1"/>
  <c r="K504" i="33" s="1"/>
  <c r="K505" i="33" a="1"/>
  <c r="K505" i="33" s="1"/>
  <c r="K506" i="33" a="1"/>
  <c r="K506" i="33" s="1"/>
  <c r="K507" i="33" a="1"/>
  <c r="K507" i="33" s="1"/>
  <c r="K508" i="33" a="1"/>
  <c r="K508" i="33" s="1"/>
  <c r="K509" i="33" a="1"/>
  <c r="K509" i="33" s="1"/>
  <c r="K510" i="33" a="1"/>
  <c r="K510" i="33" s="1"/>
  <c r="K511" i="33" a="1"/>
  <c r="K511" i="33" s="1"/>
  <c r="K512" i="33" a="1"/>
  <c r="K512" i="33" s="1"/>
  <c r="K513" i="33" a="1"/>
  <c r="K513" i="33" s="1"/>
  <c r="K514" i="33" a="1"/>
  <c r="K514" i="33" s="1"/>
  <c r="K515" i="33" a="1"/>
  <c r="K515" i="33" s="1"/>
  <c r="K516" i="33" a="1"/>
  <c r="K516" i="33" s="1"/>
  <c r="K517" i="33" a="1"/>
  <c r="K517" i="33" s="1"/>
  <c r="K518" i="33" a="1"/>
  <c r="K518" i="33" s="1"/>
  <c r="K519" i="33" a="1"/>
  <c r="K519" i="33" s="1"/>
  <c r="K520" i="33" a="1"/>
  <c r="K520" i="33" s="1"/>
  <c r="K521" i="33" a="1"/>
  <c r="K521" i="33" s="1"/>
  <c r="K522" i="33" a="1"/>
  <c r="K522" i="33" s="1"/>
  <c r="K523" i="33" a="1"/>
  <c r="K523" i="33" s="1"/>
  <c r="K524" i="33" a="1"/>
  <c r="K524" i="33" s="1"/>
  <c r="K525" i="33" a="1"/>
  <c r="K525" i="33" s="1"/>
  <c r="K526" i="33" a="1"/>
  <c r="K526" i="33" s="1"/>
  <c r="K527" i="33" a="1"/>
  <c r="K527" i="33" s="1"/>
  <c r="K528" i="33" a="1"/>
  <c r="K528" i="33" s="1"/>
  <c r="K529" i="33" a="1"/>
  <c r="K529" i="33" s="1"/>
  <c r="K530" i="33" a="1"/>
  <c r="K530" i="33" s="1"/>
  <c r="K531" i="33" a="1"/>
  <c r="K531" i="33" s="1"/>
  <c r="K532" i="33" a="1"/>
  <c r="K532" i="33" s="1"/>
  <c r="K533" i="33" a="1"/>
  <c r="K533" i="33" s="1"/>
  <c r="K534" i="33" a="1"/>
  <c r="K534" i="33" s="1"/>
  <c r="K535" i="33" a="1"/>
  <c r="K535" i="33" s="1"/>
  <c r="K536" i="33" a="1"/>
  <c r="K536" i="33" s="1"/>
  <c r="K537" i="33" a="1"/>
  <c r="K537" i="33" s="1"/>
  <c r="K538" i="33" a="1"/>
  <c r="K538" i="33" s="1"/>
  <c r="K539" i="33" a="1"/>
  <c r="K539" i="33" s="1"/>
  <c r="K540" i="33" a="1"/>
  <c r="K540" i="33" s="1"/>
  <c r="K541" i="33" a="1"/>
  <c r="K541" i="33" s="1"/>
  <c r="K542" i="33" a="1"/>
  <c r="K542" i="33" s="1"/>
  <c r="K543" i="33" a="1"/>
  <c r="K543" i="33" s="1"/>
  <c r="K544" i="33" a="1"/>
  <c r="K544" i="33" s="1"/>
  <c r="K545" i="33" a="1"/>
  <c r="K545" i="33" s="1"/>
  <c r="K546" i="33" a="1"/>
  <c r="K546" i="33" s="1"/>
  <c r="K547" i="33" a="1"/>
  <c r="K547" i="33" s="1"/>
  <c r="K548" i="33" a="1"/>
  <c r="K548" i="33" s="1"/>
  <c r="K549" i="33" a="1"/>
  <c r="K549" i="33" s="1"/>
  <c r="K550" i="33" a="1"/>
  <c r="K550" i="33" s="1"/>
  <c r="K551" i="33" a="1"/>
  <c r="K551" i="33" s="1"/>
  <c r="K552" i="33" a="1"/>
  <c r="K552" i="33" s="1"/>
  <c r="K553" i="33" a="1"/>
  <c r="K553" i="33" s="1"/>
  <c r="K554" i="33" a="1"/>
  <c r="K554" i="33" s="1"/>
  <c r="K555" i="33" a="1"/>
  <c r="K555" i="33" s="1"/>
  <c r="K556" i="33" a="1"/>
  <c r="K556" i="33" s="1"/>
  <c r="K557" i="33" a="1"/>
  <c r="K557" i="33" s="1"/>
  <c r="K558" i="33" a="1"/>
  <c r="K558" i="33" s="1"/>
  <c r="K559" i="33" a="1"/>
  <c r="K559" i="33" s="1"/>
  <c r="K560" i="33" a="1"/>
  <c r="K560" i="33" s="1"/>
  <c r="K561" i="33" a="1"/>
  <c r="K561" i="33" s="1"/>
  <c r="K562" i="33" a="1"/>
  <c r="K562" i="33" s="1"/>
  <c r="K563" i="33" a="1"/>
  <c r="K563" i="33" s="1"/>
  <c r="K564" i="33" a="1"/>
  <c r="K564" i="33" s="1"/>
  <c r="K565" i="33" a="1"/>
  <c r="K565" i="33" s="1"/>
  <c r="K566" i="33" a="1"/>
  <c r="K566" i="33" s="1"/>
  <c r="K567" i="33" a="1"/>
  <c r="K567" i="33" s="1"/>
  <c r="K568" i="33" a="1"/>
  <c r="K568" i="33" s="1"/>
  <c r="K569" i="33" a="1"/>
  <c r="K569" i="33" s="1"/>
  <c r="K570" i="33" a="1"/>
  <c r="K570" i="33" s="1"/>
  <c r="K571" i="33" a="1"/>
  <c r="K571" i="33" s="1"/>
  <c r="K572" i="33" a="1"/>
  <c r="K572" i="33" s="1"/>
  <c r="K573" i="33" a="1"/>
  <c r="K573" i="33" s="1"/>
  <c r="K574" i="33" a="1"/>
  <c r="K574" i="33" s="1"/>
  <c r="K575" i="33" a="1"/>
  <c r="K575" i="33" s="1"/>
  <c r="K576" i="33" a="1"/>
  <c r="K576" i="33" s="1"/>
  <c r="K577" i="33" a="1"/>
  <c r="K577" i="33" s="1"/>
  <c r="K578" i="33" a="1"/>
  <c r="K578" i="33" s="1"/>
  <c r="K579" i="33" a="1"/>
  <c r="K579" i="33" s="1"/>
  <c r="K580" i="33" a="1"/>
  <c r="K580" i="33" s="1"/>
  <c r="K581" i="33" a="1"/>
  <c r="K581" i="33" s="1"/>
  <c r="K582" i="33" a="1"/>
  <c r="K582" i="33" s="1"/>
  <c r="K583" i="33" a="1"/>
  <c r="K583" i="33" s="1"/>
  <c r="K584" i="33" a="1"/>
  <c r="K584" i="33" s="1"/>
  <c r="K585" i="33" a="1"/>
  <c r="K585" i="33" s="1"/>
  <c r="K586" i="33" a="1"/>
  <c r="K586" i="33" s="1"/>
  <c r="K587" i="33" a="1"/>
  <c r="K587" i="33" s="1"/>
  <c r="K588" i="33" a="1"/>
  <c r="K588" i="33" s="1"/>
  <c r="K589" i="33" a="1"/>
  <c r="K589" i="33" s="1"/>
  <c r="K590" i="33" a="1"/>
  <c r="K590" i="33" s="1"/>
  <c r="K591" i="33" a="1"/>
  <c r="K591" i="33" s="1"/>
  <c r="K592" i="33" a="1"/>
  <c r="K592" i="33" s="1"/>
  <c r="K593" i="33" a="1"/>
  <c r="K593" i="33" s="1"/>
  <c r="K594" i="33" a="1"/>
  <c r="K594" i="33" s="1"/>
  <c r="K595" i="33" a="1"/>
  <c r="K595" i="33" s="1"/>
  <c r="K596" i="33" a="1"/>
  <c r="K596" i="33" s="1"/>
  <c r="K597" i="33" a="1"/>
  <c r="K597" i="33" s="1"/>
  <c r="K598" i="33" a="1"/>
  <c r="K598" i="33" s="1"/>
  <c r="K599" i="33" a="1"/>
  <c r="K599" i="33" s="1"/>
  <c r="K600" i="33" a="1"/>
  <c r="K600" i="33" s="1"/>
  <c r="K601" i="33" a="1"/>
  <c r="K601" i="33" s="1"/>
  <c r="K602" i="33" a="1"/>
  <c r="K602" i="33" s="1"/>
  <c r="K603" i="33" a="1"/>
  <c r="K603" i="33" s="1"/>
  <c r="K604" i="33" a="1"/>
  <c r="K604" i="33" s="1"/>
  <c r="K605" i="33" a="1"/>
  <c r="K605" i="33" s="1"/>
  <c r="K606" i="33" a="1"/>
  <c r="K606" i="33" s="1"/>
  <c r="K607" i="33" a="1"/>
  <c r="K607" i="33" s="1"/>
  <c r="K608" i="33" a="1"/>
  <c r="K608" i="33" s="1"/>
  <c r="K609" i="33" a="1"/>
  <c r="K609" i="33" s="1"/>
  <c r="K610" i="33" a="1"/>
  <c r="K610" i="33" s="1"/>
  <c r="K611" i="33" a="1"/>
  <c r="K611" i="33" s="1"/>
  <c r="K612" i="33" a="1"/>
  <c r="K612" i="33" s="1"/>
  <c r="K613" i="33" a="1"/>
  <c r="K613" i="33" s="1"/>
  <c r="K614" i="33" a="1"/>
  <c r="K614" i="33" s="1"/>
  <c r="K615" i="33" a="1"/>
  <c r="K615" i="33" s="1"/>
  <c r="K616" i="33" a="1"/>
  <c r="K616" i="33" s="1"/>
  <c r="K617" i="33" a="1"/>
  <c r="K617" i="33" s="1"/>
  <c r="K618" i="33" a="1"/>
  <c r="K618" i="33" s="1"/>
  <c r="K619" i="33" a="1"/>
  <c r="K619" i="33" s="1"/>
  <c r="K620" i="33" a="1"/>
  <c r="K620" i="33" s="1"/>
  <c r="K621" i="33" a="1"/>
  <c r="K621" i="33" s="1"/>
  <c r="K622" i="33" a="1"/>
  <c r="K622" i="33" s="1"/>
  <c r="K623" i="33" a="1"/>
  <c r="K623" i="33" s="1"/>
  <c r="K624" i="33" a="1"/>
  <c r="K624" i="33" s="1"/>
  <c r="K625" i="33" a="1"/>
  <c r="K625" i="33" s="1"/>
  <c r="K626" i="33" a="1"/>
  <c r="K626" i="33" s="1"/>
  <c r="K627" i="33" a="1"/>
  <c r="K627" i="33" s="1"/>
  <c r="K628" i="33" a="1"/>
  <c r="K628" i="33" s="1"/>
  <c r="K629" i="33" a="1"/>
  <c r="K629" i="33" s="1"/>
  <c r="K630" i="33" a="1"/>
  <c r="K630" i="33" s="1"/>
  <c r="K631" i="33" a="1"/>
  <c r="K631" i="33" s="1"/>
  <c r="K632" i="33" a="1"/>
  <c r="K632" i="33" s="1"/>
  <c r="K633" i="33" a="1"/>
  <c r="K633" i="33" s="1"/>
  <c r="K634" i="33" a="1"/>
  <c r="K634" i="33" s="1"/>
  <c r="K635" i="33" a="1"/>
  <c r="K635" i="33" s="1"/>
  <c r="K636" i="33" a="1"/>
  <c r="K636" i="33" s="1"/>
  <c r="K637" i="33" a="1"/>
  <c r="K637" i="33" s="1"/>
  <c r="K638" i="33" a="1"/>
  <c r="K638" i="33" s="1"/>
  <c r="K639" i="33" a="1"/>
  <c r="K639" i="33" s="1"/>
  <c r="K640" i="33" a="1"/>
  <c r="K640" i="33" s="1"/>
  <c r="K641" i="33" a="1"/>
  <c r="K641" i="33" s="1"/>
  <c r="K642" i="33" a="1"/>
  <c r="K642" i="33" s="1"/>
  <c r="K643" i="33" a="1"/>
  <c r="K643" i="33" s="1"/>
  <c r="K644" i="33" a="1"/>
  <c r="K644" i="33" s="1"/>
  <c r="K645" i="33" a="1"/>
  <c r="K645" i="33" s="1"/>
  <c r="K646" i="33" a="1"/>
  <c r="K646" i="33" s="1"/>
  <c r="K647" i="33" a="1"/>
  <c r="K647" i="33" s="1"/>
  <c r="K648" i="33" a="1"/>
  <c r="K648" i="33" s="1"/>
  <c r="K649" i="33" a="1"/>
  <c r="K649" i="33" s="1"/>
  <c r="K650" i="33" a="1"/>
  <c r="K650" i="33" s="1"/>
  <c r="K651" i="33" a="1"/>
  <c r="K651" i="33" s="1"/>
  <c r="K652" i="33" a="1"/>
  <c r="K652" i="33" s="1"/>
  <c r="K653" i="33" a="1"/>
  <c r="K653" i="33" s="1"/>
  <c r="K654" i="33" a="1"/>
  <c r="K654" i="33" s="1"/>
  <c r="K655" i="33" a="1"/>
  <c r="K655" i="33" s="1"/>
  <c r="K656" i="33" a="1"/>
  <c r="K656" i="33" s="1"/>
  <c r="K657" i="33" a="1"/>
  <c r="K657" i="33" s="1"/>
  <c r="K658" i="33" a="1"/>
  <c r="K658" i="33" s="1"/>
  <c r="K659" i="33" a="1"/>
  <c r="K659" i="33" s="1"/>
  <c r="K660" i="33" a="1"/>
  <c r="K660" i="33" s="1"/>
  <c r="K661" i="33" a="1"/>
  <c r="K661" i="33" s="1"/>
  <c r="K662" i="33" a="1"/>
  <c r="K662" i="33" s="1"/>
  <c r="K663" i="33" a="1"/>
  <c r="K663" i="33" s="1"/>
  <c r="K664" i="33" a="1"/>
  <c r="K664" i="33" s="1"/>
  <c r="K665" i="33" a="1"/>
  <c r="K665" i="33" s="1"/>
  <c r="K666" i="33" a="1"/>
  <c r="K666" i="33" s="1"/>
  <c r="K667" i="33" a="1"/>
  <c r="K667" i="33" s="1"/>
  <c r="K668" i="33" a="1"/>
  <c r="K668" i="33" s="1"/>
  <c r="K669" i="33" a="1"/>
  <c r="K669" i="33" s="1"/>
  <c r="K670" i="33" a="1"/>
  <c r="K670" i="33" s="1"/>
  <c r="K671" i="33" a="1"/>
  <c r="K671" i="33" s="1"/>
  <c r="K672" i="33" a="1"/>
  <c r="K672" i="33" s="1"/>
  <c r="K673" i="33" a="1"/>
  <c r="K673" i="33" s="1"/>
  <c r="K674" i="33" a="1"/>
  <c r="K674" i="33" s="1"/>
  <c r="K675" i="33" a="1"/>
  <c r="K675" i="33" s="1"/>
  <c r="K676" i="33" a="1"/>
  <c r="K676" i="33" s="1"/>
  <c r="K677" i="33" a="1"/>
  <c r="K677" i="33" s="1"/>
  <c r="K678" i="33" a="1"/>
  <c r="K678" i="33" s="1"/>
  <c r="K679" i="33" a="1"/>
  <c r="K679" i="33" s="1"/>
  <c r="K680" i="33" a="1"/>
  <c r="K680" i="33" s="1"/>
  <c r="K681" i="33" a="1"/>
  <c r="K681" i="33" s="1"/>
  <c r="K682" i="33" a="1"/>
  <c r="K682" i="33" s="1"/>
  <c r="K683" i="33" a="1"/>
  <c r="K683" i="33" s="1"/>
  <c r="K684" i="33" a="1"/>
  <c r="K684" i="33" s="1"/>
  <c r="K685" i="33" a="1"/>
  <c r="K685" i="33" s="1"/>
  <c r="K686" i="33" a="1"/>
  <c r="K686" i="33" s="1"/>
  <c r="K687" i="33" a="1"/>
  <c r="K687" i="33" s="1"/>
  <c r="K688" i="33" a="1"/>
  <c r="K688" i="33" s="1"/>
  <c r="K689" i="33" a="1"/>
  <c r="K689" i="33" s="1"/>
  <c r="K690" i="33" a="1"/>
  <c r="K690" i="33" s="1"/>
  <c r="K691" i="33" a="1"/>
  <c r="K691" i="33" s="1"/>
  <c r="K692" i="33" a="1"/>
  <c r="K692" i="33" s="1"/>
  <c r="K693" i="33" a="1"/>
  <c r="K693" i="33" s="1"/>
  <c r="K694" i="33" a="1"/>
  <c r="K694" i="33" s="1"/>
  <c r="K695" i="33" a="1"/>
  <c r="K695" i="33" s="1"/>
  <c r="K696" i="33" a="1"/>
  <c r="K696" i="33" s="1"/>
  <c r="K697" i="33" a="1"/>
  <c r="K697" i="33" s="1"/>
  <c r="K698" i="33" a="1"/>
  <c r="K698" i="33" s="1"/>
  <c r="K699" i="33" a="1"/>
  <c r="K699" i="33" s="1"/>
  <c r="K700" i="33" a="1"/>
  <c r="K700" i="33" s="1"/>
  <c r="K701" i="33" a="1"/>
  <c r="K701" i="33" s="1"/>
  <c r="K702" i="33" a="1"/>
  <c r="K702" i="33" s="1"/>
  <c r="K703" i="33" a="1"/>
  <c r="K703" i="33" s="1"/>
  <c r="K704" i="33" a="1"/>
  <c r="K704" i="33" s="1"/>
  <c r="K705" i="33" a="1"/>
  <c r="K705" i="33" s="1"/>
  <c r="K706" i="33" a="1"/>
  <c r="K706" i="33" s="1"/>
  <c r="K707" i="33" a="1"/>
  <c r="K707" i="33" s="1"/>
  <c r="K708" i="33" a="1"/>
  <c r="K708" i="33" s="1"/>
  <c r="K709" i="33" a="1"/>
  <c r="K709" i="33" s="1"/>
  <c r="K710" i="33" a="1"/>
  <c r="K710" i="33" s="1"/>
  <c r="K711" i="33" a="1"/>
  <c r="K711" i="33" s="1"/>
  <c r="K712" i="33" a="1"/>
  <c r="K712" i="33" s="1"/>
  <c r="K713" i="33" a="1"/>
  <c r="K713" i="33" s="1"/>
  <c r="K714" i="33" a="1"/>
  <c r="K714" i="33" s="1"/>
  <c r="K715" i="33" a="1"/>
  <c r="K715" i="33" s="1"/>
  <c r="K716" i="33" a="1"/>
  <c r="K716" i="33" s="1"/>
  <c r="K717" i="33" a="1"/>
  <c r="K717" i="33" s="1"/>
  <c r="K718" i="33" a="1"/>
  <c r="K718" i="33" s="1"/>
  <c r="K719" i="33" a="1"/>
  <c r="K719" i="33" s="1"/>
  <c r="K720" i="33" a="1"/>
  <c r="K720" i="33" s="1"/>
  <c r="K721" i="33" a="1"/>
  <c r="K721" i="33" s="1"/>
  <c r="K722" i="33" a="1"/>
  <c r="K722" i="33" s="1"/>
  <c r="K723" i="33" a="1"/>
  <c r="K723" i="33" s="1"/>
  <c r="K724" i="33" a="1"/>
  <c r="K724" i="33" s="1"/>
  <c r="K725" i="33" a="1"/>
  <c r="K725" i="33" s="1"/>
  <c r="K726" i="33" a="1"/>
  <c r="K726" i="33" s="1"/>
  <c r="K727" i="33" a="1"/>
  <c r="K727" i="33" s="1"/>
  <c r="K728" i="33" a="1"/>
  <c r="K728" i="33" s="1"/>
  <c r="K729" i="33" a="1"/>
  <c r="K729" i="33" s="1"/>
  <c r="K730" i="33" a="1"/>
  <c r="K730" i="33" s="1"/>
  <c r="K731" i="33" a="1"/>
  <c r="K731" i="33" s="1"/>
  <c r="K732" i="33" a="1"/>
  <c r="K732" i="33" s="1"/>
  <c r="K733" i="33" a="1"/>
  <c r="K733" i="33" s="1"/>
  <c r="K734" i="33" a="1"/>
  <c r="K734" i="33" s="1"/>
  <c r="K735" i="33" a="1"/>
  <c r="K735" i="33" s="1"/>
  <c r="K736" i="33" a="1"/>
  <c r="K736" i="33" s="1"/>
  <c r="K737" i="33" a="1"/>
  <c r="K737" i="33" s="1"/>
  <c r="K738" i="33" a="1"/>
  <c r="K738" i="33" s="1"/>
  <c r="K739" i="33" a="1"/>
  <c r="K739" i="33" s="1"/>
  <c r="K740" i="33" a="1"/>
  <c r="K740" i="33" s="1"/>
  <c r="K741" i="33" a="1"/>
  <c r="K741" i="33" s="1"/>
  <c r="K742" i="33" a="1"/>
  <c r="K742" i="33" s="1"/>
  <c r="K743" i="33" a="1"/>
  <c r="K743" i="33" s="1"/>
  <c r="K744" i="33" a="1"/>
  <c r="K744" i="33" s="1"/>
  <c r="K745" i="33" a="1"/>
  <c r="K745" i="33" s="1"/>
  <c r="K746" i="33" a="1"/>
  <c r="K746" i="33" s="1"/>
  <c r="K747" i="33" a="1"/>
  <c r="K747" i="33" s="1"/>
  <c r="K748" i="33" a="1"/>
  <c r="K748" i="33" s="1"/>
  <c r="K749" i="33" a="1"/>
  <c r="K749" i="33" s="1"/>
  <c r="K750" i="33" a="1"/>
  <c r="K750" i="33" s="1"/>
  <c r="K751" i="33" a="1"/>
  <c r="K751" i="33" s="1"/>
  <c r="K752" i="33" a="1"/>
  <c r="K752" i="33" s="1"/>
  <c r="K753" i="33" a="1"/>
  <c r="K753" i="33" s="1"/>
  <c r="K754" i="33" a="1"/>
  <c r="K754" i="33" s="1"/>
  <c r="K755" i="33" a="1"/>
  <c r="K755" i="33" s="1"/>
  <c r="K756" i="33" a="1"/>
  <c r="K756" i="33" s="1"/>
  <c r="K757" i="33" a="1"/>
  <c r="K757" i="33" s="1"/>
  <c r="K758" i="33" a="1"/>
  <c r="K758" i="33" s="1"/>
  <c r="K759" i="33" a="1"/>
  <c r="K759" i="33" s="1"/>
  <c r="K760" i="33" a="1"/>
  <c r="K760" i="33" s="1"/>
  <c r="K761" i="33" a="1"/>
  <c r="K761" i="33" s="1"/>
  <c r="K762" i="33" a="1"/>
  <c r="K762" i="33" s="1"/>
  <c r="K763" i="33" a="1"/>
  <c r="K763" i="33" s="1"/>
  <c r="K764" i="33" a="1"/>
  <c r="K764" i="33" s="1"/>
  <c r="K765" i="33" a="1"/>
  <c r="K765" i="33" s="1"/>
  <c r="K766" i="33" a="1"/>
  <c r="K766" i="33" s="1"/>
  <c r="K767" i="33" a="1"/>
  <c r="K767" i="33" s="1"/>
  <c r="K768" i="33" a="1"/>
  <c r="K768" i="33" s="1"/>
  <c r="K769" i="33" a="1"/>
  <c r="K769" i="33" s="1"/>
  <c r="K770" i="33" a="1"/>
  <c r="K770" i="33" s="1"/>
  <c r="K771" i="33" a="1"/>
  <c r="K771" i="33" s="1"/>
  <c r="K772" i="33" a="1"/>
  <c r="K772" i="33" s="1"/>
  <c r="K773" i="33" a="1"/>
  <c r="K773" i="33" s="1"/>
  <c r="K774" i="33" a="1"/>
  <c r="K774" i="33" s="1"/>
  <c r="K775" i="33" a="1"/>
  <c r="K775" i="33" s="1"/>
  <c r="K776" i="33" a="1"/>
  <c r="K776" i="33" s="1"/>
  <c r="K777" i="33" a="1"/>
  <c r="K777" i="33" s="1"/>
  <c r="K778" i="33" a="1"/>
  <c r="K778" i="33" s="1"/>
  <c r="K779" i="33" a="1"/>
  <c r="K779" i="33" s="1"/>
  <c r="K780" i="33" a="1"/>
  <c r="K780" i="33" s="1"/>
  <c r="K781" i="33" a="1"/>
  <c r="K781" i="33" s="1"/>
  <c r="K782" i="33" a="1"/>
  <c r="K782" i="33" s="1"/>
  <c r="K783" i="33" a="1"/>
  <c r="K783" i="33" s="1"/>
  <c r="K784" i="33" a="1"/>
  <c r="K784" i="33" s="1"/>
  <c r="K785" i="33" a="1"/>
  <c r="K785" i="33" s="1"/>
  <c r="K786" i="33" a="1"/>
  <c r="K786" i="33" s="1"/>
  <c r="K787" i="33" a="1"/>
  <c r="K787" i="33" s="1"/>
  <c r="K788" i="33" a="1"/>
  <c r="K788" i="33" s="1"/>
  <c r="K789" i="33" a="1"/>
  <c r="K789" i="33" s="1"/>
  <c r="K790" i="33" a="1"/>
  <c r="K790" i="33" s="1"/>
  <c r="K791" i="33" a="1"/>
  <c r="K791" i="33" s="1"/>
  <c r="K792" i="33" a="1"/>
  <c r="K792" i="33" s="1"/>
  <c r="K793" i="33" a="1"/>
  <c r="K793" i="33" s="1"/>
  <c r="K794" i="33" a="1"/>
  <c r="K794" i="33" s="1"/>
  <c r="K795" i="33" a="1"/>
  <c r="K795" i="33" s="1"/>
  <c r="K796" i="33" a="1"/>
  <c r="K796" i="33" s="1"/>
  <c r="K797" i="33" a="1"/>
  <c r="K797" i="33" s="1"/>
  <c r="K798" i="33" a="1"/>
  <c r="K798" i="33" s="1"/>
  <c r="K799" i="33" a="1"/>
  <c r="K799" i="33" s="1"/>
  <c r="K800" i="33" a="1"/>
  <c r="K800" i="33" s="1"/>
  <c r="K801" i="33" a="1"/>
  <c r="K801" i="33" s="1"/>
  <c r="K802" i="33" a="1"/>
  <c r="K802" i="33" s="1"/>
  <c r="K803" i="33" a="1"/>
  <c r="K803" i="33" s="1"/>
  <c r="K804" i="33" a="1"/>
  <c r="K804" i="33" s="1"/>
  <c r="K805" i="33" a="1"/>
  <c r="K805" i="33" s="1"/>
  <c r="K806" i="33" a="1"/>
  <c r="K806" i="33" s="1"/>
  <c r="K807" i="33" a="1"/>
  <c r="K807" i="33" s="1"/>
  <c r="K808" i="33" a="1"/>
  <c r="K808" i="33" s="1"/>
  <c r="K809" i="33" a="1"/>
  <c r="K809" i="33" s="1"/>
  <c r="K810" i="33" a="1"/>
  <c r="K810" i="33" s="1"/>
  <c r="K811" i="33" a="1"/>
  <c r="K811" i="33" s="1"/>
  <c r="K812" i="33" a="1"/>
  <c r="K812" i="33" s="1"/>
  <c r="K813" i="33" a="1"/>
  <c r="K813" i="33" s="1"/>
  <c r="K814" i="33" a="1"/>
  <c r="K814" i="33" s="1"/>
  <c r="K815" i="33" a="1"/>
  <c r="K815" i="33" s="1"/>
  <c r="K816" i="33" a="1"/>
  <c r="K816" i="33" s="1"/>
  <c r="K817" i="33" a="1"/>
  <c r="K817" i="33" s="1"/>
  <c r="K818" i="33" a="1"/>
  <c r="K818" i="33" s="1"/>
  <c r="K819" i="33" a="1"/>
  <c r="K819" i="33" s="1"/>
  <c r="K820" i="33" a="1"/>
  <c r="K820" i="33" s="1"/>
  <c r="K821" i="33" a="1"/>
  <c r="K821" i="33" s="1"/>
  <c r="K822" i="33" a="1"/>
  <c r="K822" i="33" s="1"/>
  <c r="K823" i="33" a="1"/>
  <c r="K823" i="33" s="1"/>
  <c r="K824" i="33" a="1"/>
  <c r="K824" i="33" s="1"/>
  <c r="K825" i="33" a="1"/>
  <c r="K825" i="33" s="1"/>
  <c r="K826" i="33" a="1"/>
  <c r="K826" i="33" s="1"/>
  <c r="K827" i="33" a="1"/>
  <c r="K827" i="33" s="1"/>
  <c r="K828" i="33" a="1"/>
  <c r="K828" i="33" s="1"/>
  <c r="K829" i="33" a="1"/>
  <c r="K829" i="33" s="1"/>
  <c r="K830" i="33" a="1"/>
  <c r="K830" i="33" s="1"/>
  <c r="K831" i="33" a="1"/>
  <c r="K831" i="33" s="1"/>
  <c r="K832" i="33" a="1"/>
  <c r="K832" i="33" s="1"/>
  <c r="K833" i="33" a="1"/>
  <c r="K833" i="33" s="1"/>
  <c r="K834" i="33" a="1"/>
  <c r="K834" i="33" s="1"/>
  <c r="K835" i="33" a="1"/>
  <c r="K835" i="33" s="1"/>
  <c r="K836" i="33" a="1"/>
  <c r="K836" i="33" s="1"/>
  <c r="K837" i="33" a="1"/>
  <c r="K837" i="33" s="1"/>
  <c r="K838" i="33" a="1"/>
  <c r="K838" i="33" s="1"/>
  <c r="K839" i="33" a="1"/>
  <c r="K839" i="33" s="1"/>
  <c r="K840" i="33" a="1"/>
  <c r="K840" i="33" s="1"/>
  <c r="K841" i="33" a="1"/>
  <c r="K841" i="33" s="1"/>
  <c r="K842" i="33" a="1"/>
  <c r="K842" i="33" s="1"/>
  <c r="K843" i="33" a="1"/>
  <c r="K843" i="33" s="1"/>
  <c r="K844" i="33" a="1"/>
  <c r="K844" i="33" s="1"/>
  <c r="K845" i="33" a="1"/>
  <c r="K845" i="33" s="1"/>
  <c r="K846" i="33" a="1"/>
  <c r="K846" i="33" s="1"/>
  <c r="K847" i="33" a="1"/>
  <c r="K847" i="33" s="1"/>
  <c r="K848" i="33" a="1"/>
  <c r="K848" i="33" s="1"/>
  <c r="K849" i="33" a="1"/>
  <c r="K849" i="33" s="1"/>
  <c r="K850" i="33" a="1"/>
  <c r="K850" i="33" s="1"/>
  <c r="K851" i="33" a="1"/>
  <c r="K851" i="33" s="1"/>
  <c r="K852" i="33" a="1"/>
  <c r="K852" i="33" s="1"/>
  <c r="K853" i="33" a="1"/>
  <c r="K853" i="33" s="1"/>
  <c r="K854" i="33" a="1"/>
  <c r="K854" i="33" s="1"/>
  <c r="K855" i="33" a="1"/>
  <c r="K855" i="33" s="1"/>
  <c r="K856" i="33" a="1"/>
  <c r="K856" i="33" s="1"/>
  <c r="K857" i="33" a="1"/>
  <c r="K857" i="33" s="1"/>
  <c r="K858" i="33" a="1"/>
  <c r="K858" i="33" s="1"/>
  <c r="K859" i="33" a="1"/>
  <c r="K859" i="33" s="1"/>
  <c r="K860" i="33" a="1"/>
  <c r="K860" i="33" s="1"/>
  <c r="K861" i="33" a="1"/>
  <c r="K861" i="33" s="1"/>
  <c r="K862" i="33" a="1"/>
  <c r="K862" i="33" s="1"/>
  <c r="K863" i="33" a="1"/>
  <c r="K863" i="33" s="1"/>
  <c r="K864" i="33" a="1"/>
  <c r="K864" i="33" s="1"/>
  <c r="K865" i="33" a="1"/>
  <c r="K865" i="33" s="1"/>
  <c r="K866" i="33" a="1"/>
  <c r="K866" i="33" s="1"/>
  <c r="K867" i="33" a="1"/>
  <c r="K867" i="33" s="1"/>
  <c r="K868" i="33" a="1"/>
  <c r="K868" i="33" s="1"/>
  <c r="K869" i="33" a="1"/>
  <c r="K869" i="33" s="1"/>
  <c r="K870" i="33" a="1"/>
  <c r="K870" i="33" s="1"/>
  <c r="K871" i="33" a="1"/>
  <c r="K871" i="33" s="1"/>
  <c r="K872" i="33" a="1"/>
  <c r="K872" i="33" s="1"/>
  <c r="K873" i="33" a="1"/>
  <c r="K873" i="33" s="1"/>
  <c r="K874" i="33" a="1"/>
  <c r="K874" i="33" s="1"/>
  <c r="K875" i="33" a="1"/>
  <c r="K875" i="33" s="1"/>
  <c r="K876" i="33" a="1"/>
  <c r="K876" i="33" s="1"/>
  <c r="K877" i="33" a="1"/>
  <c r="K877" i="33" s="1"/>
  <c r="K878" i="33" a="1"/>
  <c r="K878" i="33" s="1"/>
  <c r="K879" i="33" a="1"/>
  <c r="K879" i="33" s="1"/>
  <c r="K880" i="33" a="1"/>
  <c r="K880" i="33" s="1"/>
  <c r="K881" i="33" a="1"/>
  <c r="K881" i="33" s="1"/>
  <c r="K882" i="33" a="1"/>
  <c r="K882" i="33" s="1"/>
  <c r="K883" i="33" a="1"/>
  <c r="K883" i="33" s="1"/>
  <c r="K884" i="33" a="1"/>
  <c r="K884" i="33" s="1"/>
  <c r="K885" i="33" a="1"/>
  <c r="K885" i="33" s="1"/>
  <c r="K886" i="33" a="1"/>
  <c r="K886" i="33" s="1"/>
  <c r="K887" i="33" a="1"/>
  <c r="K887" i="33" s="1"/>
  <c r="K888" i="33" a="1"/>
  <c r="K888" i="33" s="1"/>
  <c r="K889" i="33" a="1"/>
  <c r="K889" i="33" s="1"/>
  <c r="K890" i="33" a="1"/>
  <c r="K890" i="33" s="1"/>
  <c r="K891" i="33" a="1"/>
  <c r="K891" i="33" s="1"/>
  <c r="K892" i="33" a="1"/>
  <c r="K892" i="33" s="1"/>
  <c r="K893" i="33" a="1"/>
  <c r="K893" i="33" s="1"/>
  <c r="K894" i="33" a="1"/>
  <c r="K894" i="33" s="1"/>
  <c r="K895" i="33" a="1"/>
  <c r="K895" i="33" s="1"/>
  <c r="K896" i="33" a="1"/>
  <c r="K896" i="33" s="1"/>
  <c r="K897" i="33" a="1"/>
  <c r="K897" i="33" s="1"/>
  <c r="K898" i="33" a="1"/>
  <c r="K898" i="33" s="1"/>
  <c r="K899" i="33" a="1"/>
  <c r="K899" i="33" s="1"/>
  <c r="K900" i="33" a="1"/>
  <c r="K900" i="33" s="1"/>
  <c r="K901" i="33" a="1"/>
  <c r="K901" i="33" s="1"/>
  <c r="K902" i="33" a="1"/>
  <c r="K902" i="33" s="1"/>
  <c r="K903" i="33" a="1"/>
  <c r="K903" i="33" s="1"/>
  <c r="K904" i="33" a="1"/>
  <c r="K904" i="33" s="1"/>
  <c r="K905" i="33" a="1"/>
  <c r="K905" i="33" s="1"/>
  <c r="K906" i="33" a="1"/>
  <c r="K906" i="33" s="1"/>
  <c r="K907" i="33" a="1"/>
  <c r="K907" i="33" s="1"/>
  <c r="K908" i="33" a="1"/>
  <c r="K908" i="33" s="1"/>
  <c r="K909" i="33" a="1"/>
  <c r="K909" i="33" s="1"/>
  <c r="K910" i="33" a="1"/>
  <c r="K910" i="33" s="1"/>
  <c r="K911" i="33" a="1"/>
  <c r="K911" i="33" s="1"/>
  <c r="K912" i="33" a="1"/>
  <c r="K912" i="33" s="1"/>
  <c r="K913" i="33" a="1"/>
  <c r="K913" i="33" s="1"/>
  <c r="K914" i="33" a="1"/>
  <c r="K914" i="33" s="1"/>
  <c r="K915" i="33" a="1"/>
  <c r="K915" i="33" s="1"/>
  <c r="K916" i="33" a="1"/>
  <c r="K916" i="33" s="1"/>
  <c r="K917" i="33" a="1"/>
  <c r="K917" i="33" s="1"/>
  <c r="K918" i="33" a="1"/>
  <c r="K918" i="33" s="1"/>
  <c r="K919" i="33" a="1"/>
  <c r="K919" i="33" s="1"/>
  <c r="K920" i="33" a="1"/>
  <c r="K920" i="33" s="1"/>
  <c r="K921" i="33" a="1"/>
  <c r="K921" i="33" s="1"/>
  <c r="K922" i="33" a="1"/>
  <c r="K922" i="33" s="1"/>
  <c r="K923" i="33" a="1"/>
  <c r="K923" i="33" s="1"/>
  <c r="K924" i="33" a="1"/>
  <c r="K924" i="33" s="1"/>
  <c r="K925" i="33" a="1"/>
  <c r="K925" i="33" s="1"/>
  <c r="K926" i="33" a="1"/>
  <c r="K926" i="33" s="1"/>
  <c r="K927" i="33" a="1"/>
  <c r="K927" i="33" s="1"/>
  <c r="K928" i="33" a="1"/>
  <c r="K928" i="33" s="1"/>
  <c r="K929" i="33" a="1"/>
  <c r="K929" i="33" s="1"/>
  <c r="K930" i="33" a="1"/>
  <c r="K930" i="33" s="1"/>
  <c r="K931" i="33" a="1"/>
  <c r="K931" i="33" s="1"/>
  <c r="K932" i="33" a="1"/>
  <c r="K932" i="33" s="1"/>
  <c r="K933" i="33" a="1"/>
  <c r="K933" i="33" s="1"/>
  <c r="K934" i="33" a="1"/>
  <c r="K934" i="33" s="1"/>
  <c r="K935" i="33" a="1"/>
  <c r="K935" i="33" s="1"/>
  <c r="K936" i="33" a="1"/>
  <c r="K936" i="33" s="1"/>
  <c r="K937" i="33" a="1"/>
  <c r="K937" i="33" s="1"/>
  <c r="K938" i="33" a="1"/>
  <c r="K938" i="33" s="1"/>
  <c r="K939" i="33" a="1"/>
  <c r="K939" i="33" s="1"/>
  <c r="K940" i="33" a="1"/>
  <c r="K940" i="33" s="1"/>
  <c r="K941" i="33" a="1"/>
  <c r="K941" i="33" s="1"/>
  <c r="K942" i="33" a="1"/>
  <c r="K942" i="33" s="1"/>
  <c r="K943" i="33" a="1"/>
  <c r="K943" i="33" s="1"/>
  <c r="K944" i="33" a="1"/>
  <c r="K944" i="33" s="1"/>
  <c r="K945" i="33" a="1"/>
  <c r="K945" i="33" s="1"/>
  <c r="K946" i="33" a="1"/>
  <c r="K946" i="33" s="1"/>
  <c r="K947" i="33" a="1"/>
  <c r="K947" i="33" s="1"/>
  <c r="K948" i="33" a="1"/>
  <c r="K948" i="33" s="1"/>
  <c r="K949" i="33" a="1"/>
  <c r="K949" i="33" s="1"/>
  <c r="K950" i="33" a="1"/>
  <c r="K950" i="33" s="1"/>
  <c r="K951" i="33" a="1"/>
  <c r="K951" i="33" s="1"/>
  <c r="K952" i="33" a="1"/>
  <c r="K952" i="33" s="1"/>
  <c r="K953" i="33" a="1"/>
  <c r="K953" i="33" s="1"/>
  <c r="K954" i="33" a="1"/>
  <c r="K954" i="33" s="1"/>
  <c r="K955" i="33" a="1"/>
  <c r="K955" i="33" s="1"/>
  <c r="K956" i="33" a="1"/>
  <c r="K956" i="33" s="1"/>
  <c r="K957" i="33" a="1"/>
  <c r="K957" i="33" s="1"/>
  <c r="K958" i="33" a="1"/>
  <c r="K958" i="33" s="1"/>
  <c r="K959" i="33" a="1"/>
  <c r="K959" i="33" s="1"/>
  <c r="K960" i="33" a="1"/>
  <c r="K960" i="33" s="1"/>
  <c r="K961" i="33" a="1"/>
  <c r="K961" i="33" s="1"/>
  <c r="K962" i="33" a="1"/>
  <c r="K962" i="33" s="1"/>
  <c r="K963" i="33" a="1"/>
  <c r="K963" i="33" s="1"/>
  <c r="K964" i="33" a="1"/>
  <c r="K964" i="33" s="1"/>
  <c r="K965" i="33" a="1"/>
  <c r="K965" i="33" s="1"/>
  <c r="K966" i="33" a="1"/>
  <c r="K966" i="33" s="1"/>
  <c r="K967" i="33" a="1"/>
  <c r="K967" i="33" s="1"/>
  <c r="K968" i="33" a="1"/>
  <c r="K968" i="33" s="1"/>
  <c r="K969" i="33" a="1"/>
  <c r="K969" i="33" s="1"/>
  <c r="K970" i="33" a="1"/>
  <c r="K970" i="33" s="1"/>
  <c r="K971" i="33" a="1"/>
  <c r="K971" i="33" s="1"/>
  <c r="K972" i="33" a="1"/>
  <c r="K972" i="33" s="1"/>
  <c r="K973" i="33" a="1"/>
  <c r="K973" i="33" s="1"/>
  <c r="K974" i="33" a="1"/>
  <c r="K974" i="33" s="1"/>
  <c r="K975" i="33" a="1"/>
  <c r="K975" i="33" s="1"/>
  <c r="K976" i="33" a="1"/>
  <c r="K976" i="33" s="1"/>
  <c r="K977" i="33" a="1"/>
  <c r="K977" i="33" s="1"/>
  <c r="K978" i="33" a="1"/>
  <c r="K978" i="33" s="1"/>
  <c r="K979" i="33" a="1"/>
  <c r="K979" i="33" s="1"/>
  <c r="K980" i="33" a="1"/>
  <c r="K980" i="33" s="1"/>
  <c r="K981" i="33" a="1"/>
  <c r="K981" i="33" s="1"/>
  <c r="K982" i="33" a="1"/>
  <c r="K982" i="33" s="1"/>
  <c r="K983" i="33" a="1"/>
  <c r="K983" i="33" s="1"/>
  <c r="K984" i="33" a="1"/>
  <c r="K984" i="33" s="1"/>
  <c r="K985" i="33" a="1"/>
  <c r="K985" i="33" s="1"/>
  <c r="K986" i="33" a="1"/>
  <c r="K986" i="33" s="1"/>
  <c r="K987" i="33" a="1"/>
  <c r="K987" i="33" s="1"/>
  <c r="K988" i="33" a="1"/>
  <c r="K988" i="33" s="1"/>
  <c r="K989" i="33" a="1"/>
  <c r="K989" i="33" s="1"/>
  <c r="K990" i="33" a="1"/>
  <c r="K990" i="33" s="1"/>
  <c r="K991" i="33" a="1"/>
  <c r="K991" i="33" s="1"/>
  <c r="K992" i="33" a="1"/>
  <c r="K992" i="33" s="1"/>
  <c r="K993" i="33" a="1"/>
  <c r="K993" i="33" s="1"/>
  <c r="K994" i="33" a="1"/>
  <c r="K994" i="33" s="1"/>
  <c r="K995" i="33" a="1"/>
  <c r="K995" i="33" s="1"/>
  <c r="K996" i="33" a="1"/>
  <c r="K996" i="33" s="1"/>
  <c r="K997" i="33" a="1"/>
  <c r="K997" i="33" s="1"/>
  <c r="K998" i="33" a="1"/>
  <c r="K998" i="33" s="1"/>
  <c r="K999" i="33" a="1"/>
  <c r="K999" i="33" s="1"/>
  <c r="K1000" i="33" a="1"/>
  <c r="K1000" i="33" s="1"/>
  <c r="K1001" i="33" a="1"/>
  <c r="K1001" i="33" s="1"/>
  <c r="K1002" i="33" a="1"/>
  <c r="K1002" i="33" s="1"/>
  <c r="K1003" i="33" a="1"/>
  <c r="K1003" i="33" s="1"/>
  <c r="K1004" i="33" a="1"/>
  <c r="K1004" i="33" s="1"/>
  <c r="K1005" i="33" a="1"/>
  <c r="K1005" i="33" s="1"/>
  <c r="K1006" i="33" a="1"/>
  <c r="K1006" i="33" s="1"/>
  <c r="K1007" i="33" a="1"/>
  <c r="K1007" i="33" s="1"/>
  <c r="K1008" i="33" a="1"/>
  <c r="K1008" i="33" s="1"/>
  <c r="K1009" i="33" a="1"/>
  <c r="K1009" i="33" s="1"/>
  <c r="K1010" i="33" a="1"/>
  <c r="K1010" i="33" s="1"/>
  <c r="K1011" i="33" a="1"/>
  <c r="K1011" i="33" s="1"/>
  <c r="K1012" i="33" a="1"/>
  <c r="K1012" i="33" s="1"/>
  <c r="K1013" i="33" a="1"/>
  <c r="K1013" i="33" s="1"/>
  <c r="K1014" i="33" a="1"/>
  <c r="K1014" i="33" s="1"/>
  <c r="K1015" i="33" a="1"/>
  <c r="K1015" i="33" s="1"/>
  <c r="K1016" i="33" a="1"/>
  <c r="K1016" i="33" s="1"/>
  <c r="K1017" i="33" a="1"/>
  <c r="K1017" i="33" s="1"/>
  <c r="K1018" i="33" a="1"/>
  <c r="K1018" i="33" s="1"/>
  <c r="K1019" i="33" a="1"/>
  <c r="K1019" i="33" s="1"/>
  <c r="K1020" i="33" a="1"/>
  <c r="K1020" i="33" s="1"/>
  <c r="K1021" i="33" a="1"/>
  <c r="K1021" i="33" s="1"/>
  <c r="K1022" i="33" a="1"/>
  <c r="K1022" i="33" s="1"/>
  <c r="K1023" i="33" a="1"/>
  <c r="K1023" i="33" s="1"/>
  <c r="K1024" i="33" a="1"/>
  <c r="K1024" i="33" s="1"/>
  <c r="K1025" i="33" a="1"/>
  <c r="K1025" i="33" s="1"/>
  <c r="K1026" i="33" a="1"/>
  <c r="K1026" i="33" s="1"/>
  <c r="K1027" i="33" a="1"/>
  <c r="K1027" i="33" s="1"/>
  <c r="K1028" i="33" a="1"/>
  <c r="K1028" i="33" s="1"/>
  <c r="K1029" i="33" a="1"/>
  <c r="K1029" i="33" s="1"/>
  <c r="K1030" i="33" a="1"/>
  <c r="K1030" i="33" s="1"/>
  <c r="K1031" i="33" a="1"/>
  <c r="K1031" i="33" s="1"/>
  <c r="K1032" i="33" a="1"/>
  <c r="K1032" i="33" s="1"/>
  <c r="K1033" i="33" a="1"/>
  <c r="K1033" i="33" s="1"/>
  <c r="K1034" i="33" a="1"/>
  <c r="K1034" i="33" s="1"/>
  <c r="K1035" i="33" a="1"/>
  <c r="K1035" i="33" s="1"/>
  <c r="K1036" i="33" a="1"/>
  <c r="K1036" i="33" s="1"/>
  <c r="K1037" i="33" a="1"/>
  <c r="K1037" i="33" s="1"/>
  <c r="K1038" i="33" a="1"/>
  <c r="K1038" i="33" s="1"/>
  <c r="K1039" i="33" a="1"/>
  <c r="K1039" i="33" s="1"/>
  <c r="K1040" i="33" a="1"/>
  <c r="K1040" i="33" s="1"/>
  <c r="K1041" i="33" a="1"/>
  <c r="K1041" i="33" s="1"/>
  <c r="K1042" i="33" a="1"/>
  <c r="K1042" i="33" s="1"/>
  <c r="K1043" i="33" a="1"/>
  <c r="K1043" i="33" s="1"/>
  <c r="K1044" i="33" a="1"/>
  <c r="K1044" i="33" s="1"/>
  <c r="K1045" i="33" a="1"/>
  <c r="K1045" i="33" s="1"/>
  <c r="K1046" i="33" a="1"/>
  <c r="K1046" i="33" s="1"/>
  <c r="K1047" i="33" a="1"/>
  <c r="K1047" i="33" s="1"/>
  <c r="K1048" i="33" a="1"/>
  <c r="K1048" i="33" s="1"/>
  <c r="K1049" i="33" a="1"/>
  <c r="K1049" i="33" s="1"/>
  <c r="K1050" i="33" a="1"/>
  <c r="K1050" i="33" s="1"/>
  <c r="K1051" i="33" a="1"/>
  <c r="K1051" i="33" s="1"/>
  <c r="K1052" i="33" a="1"/>
  <c r="K1052" i="33" s="1"/>
  <c r="K1053" i="33" a="1"/>
  <c r="K1053" i="33" s="1"/>
  <c r="K1054" i="33" a="1"/>
  <c r="K1054" i="33" s="1"/>
  <c r="K1055" i="33" a="1"/>
  <c r="K1055" i="33" s="1"/>
  <c r="K1056" i="33" a="1"/>
  <c r="K1056" i="33" s="1"/>
  <c r="K1057" i="33" a="1"/>
  <c r="K1057" i="33" s="1"/>
  <c r="K1058" i="33" a="1"/>
  <c r="K1058" i="33" s="1"/>
  <c r="K1059" i="33" a="1"/>
  <c r="K1059" i="33" s="1"/>
  <c r="K1060" i="33" a="1"/>
  <c r="K1060" i="33" s="1"/>
  <c r="K1061" i="33" a="1"/>
  <c r="K1061" i="33" s="1"/>
  <c r="K1062" i="33" a="1"/>
  <c r="K1062" i="33" s="1"/>
  <c r="K1063" i="33" a="1"/>
  <c r="K1063" i="33" s="1"/>
  <c r="K1064" i="33" a="1"/>
  <c r="K1064" i="33" s="1"/>
  <c r="K1065" i="33" a="1"/>
  <c r="K1065" i="33" s="1"/>
  <c r="K1066" i="33" a="1"/>
  <c r="K1066" i="33" s="1"/>
  <c r="K1067" i="33" a="1"/>
  <c r="K1067" i="33" s="1"/>
  <c r="K1068" i="33" a="1"/>
  <c r="K1068" i="33" s="1"/>
  <c r="K1069" i="33" a="1"/>
  <c r="K1069" i="33" s="1"/>
  <c r="K1070" i="33" a="1"/>
  <c r="K1070" i="33" s="1"/>
  <c r="K1071" i="33" a="1"/>
  <c r="K1071" i="33" s="1"/>
  <c r="K1072" i="33" a="1"/>
  <c r="K1072" i="33" s="1"/>
  <c r="K1073" i="33" a="1"/>
  <c r="K1073" i="33" s="1"/>
  <c r="K1074" i="33" a="1"/>
  <c r="K1074" i="33" s="1"/>
  <c r="K1075" i="33" a="1"/>
  <c r="K1075" i="33" s="1"/>
  <c r="K1076" i="33" a="1"/>
  <c r="K1076" i="33" s="1"/>
  <c r="K1077" i="33" a="1"/>
  <c r="K1077" i="33" s="1"/>
  <c r="K1078" i="33" a="1"/>
  <c r="K1078" i="33" s="1"/>
  <c r="K1079" i="33" a="1"/>
  <c r="K1079" i="33" s="1"/>
  <c r="K1080" i="33" a="1"/>
  <c r="K1080" i="33" s="1"/>
  <c r="K1081" i="33" a="1"/>
  <c r="K1081" i="33" s="1"/>
  <c r="K1082" i="33" a="1"/>
  <c r="K1082" i="33" s="1"/>
  <c r="K1083" i="33" a="1"/>
  <c r="K1083" i="33" s="1"/>
  <c r="K1084" i="33" a="1"/>
  <c r="K1084" i="33" s="1"/>
  <c r="K1085" i="33" a="1"/>
  <c r="K1085" i="33" s="1"/>
  <c r="K1086" i="33" a="1"/>
  <c r="K1086" i="33" s="1"/>
  <c r="K1087" i="33" a="1"/>
  <c r="K1087" i="33" s="1"/>
  <c r="K1088" i="33" a="1"/>
  <c r="K1088" i="33" s="1"/>
  <c r="K1089" i="33" a="1"/>
  <c r="K1089" i="33" s="1"/>
  <c r="K1090" i="33" a="1"/>
  <c r="K1090" i="33" s="1"/>
  <c r="K1091" i="33" a="1"/>
  <c r="K1091" i="33" s="1"/>
  <c r="K1092" i="33" a="1"/>
  <c r="K1092" i="33" s="1"/>
  <c r="K1093" i="33" a="1"/>
  <c r="K1093" i="33" s="1"/>
  <c r="K1094" i="33" a="1"/>
  <c r="K1094" i="33" s="1"/>
  <c r="K1095" i="33" a="1"/>
  <c r="K1095" i="33" s="1"/>
  <c r="K1096" i="33" a="1"/>
  <c r="K1096" i="33" s="1"/>
  <c r="K1097" i="33" a="1"/>
  <c r="K1097" i="33" s="1"/>
  <c r="K1098" i="33" a="1"/>
  <c r="K1098" i="33" s="1"/>
  <c r="K1099" i="33" a="1"/>
  <c r="K1099" i="33" s="1"/>
  <c r="K1100" i="33" a="1"/>
  <c r="K1100" i="33" s="1"/>
  <c r="K1101" i="33" a="1"/>
  <c r="K1101" i="33" s="1"/>
  <c r="K1102" i="33" a="1"/>
  <c r="K1102" i="33" s="1"/>
  <c r="K1103" i="33" a="1"/>
  <c r="K1103" i="33" s="1"/>
  <c r="K1104" i="33" a="1"/>
  <c r="K1104" i="33" s="1"/>
  <c r="K1105" i="33" a="1"/>
  <c r="K1105" i="33" s="1"/>
  <c r="K1106" i="33" a="1"/>
  <c r="K1106" i="33" s="1"/>
  <c r="K1107" i="33" a="1"/>
  <c r="K1107" i="33" s="1"/>
  <c r="K1108" i="33" a="1"/>
  <c r="K1108" i="33" s="1"/>
  <c r="K1109" i="33" a="1"/>
  <c r="K1109" i="33" s="1"/>
  <c r="K1110" i="33" a="1"/>
  <c r="K1110" i="33" s="1"/>
  <c r="K1111" i="33" a="1"/>
  <c r="K1111" i="33" s="1"/>
  <c r="K1112" i="33" a="1"/>
  <c r="K1112" i="33" s="1"/>
  <c r="K1113" i="33" a="1"/>
  <c r="K1113" i="33" s="1"/>
  <c r="K1114" i="33" a="1"/>
  <c r="K1114" i="33" s="1"/>
  <c r="K1115" i="33" a="1"/>
  <c r="K1115" i="33" s="1"/>
  <c r="K1116" i="33" a="1"/>
  <c r="K1116" i="33" s="1"/>
  <c r="K1117" i="33" a="1"/>
  <c r="K1117" i="33" s="1"/>
  <c r="K1118" i="33" a="1"/>
  <c r="K1118" i="33" s="1"/>
  <c r="K1119" i="33" a="1"/>
  <c r="K1119" i="33" s="1"/>
  <c r="K1120" i="33" a="1"/>
  <c r="K1120" i="33" s="1"/>
  <c r="K1121" i="33" a="1"/>
  <c r="K1121" i="33" s="1"/>
  <c r="K1122" i="33" a="1"/>
  <c r="K1122" i="33" s="1"/>
  <c r="K1123" i="33" a="1"/>
  <c r="K1123" i="33" s="1"/>
  <c r="K1124" i="33" a="1"/>
  <c r="K1124" i="33" s="1"/>
  <c r="K1125" i="33" a="1"/>
  <c r="K1125" i="33" s="1"/>
  <c r="K1126" i="33" a="1"/>
  <c r="K1126" i="33" s="1"/>
  <c r="K1127" i="33" a="1"/>
  <c r="K1127" i="33" s="1"/>
  <c r="K1128" i="33" a="1"/>
  <c r="K1128" i="33" s="1"/>
  <c r="K1129" i="33" a="1"/>
  <c r="K1129" i="33" s="1"/>
  <c r="K1130" i="33" a="1"/>
  <c r="K1130" i="33" s="1"/>
  <c r="K1131" i="33" a="1"/>
  <c r="K1131" i="33" s="1"/>
  <c r="K1132" i="33" a="1"/>
  <c r="K1132" i="33" s="1"/>
  <c r="K1133" i="33" a="1"/>
  <c r="K1133" i="33" s="1"/>
  <c r="K1134" i="33" a="1"/>
  <c r="K1134" i="33" s="1"/>
  <c r="K1135" i="33" a="1"/>
  <c r="K1135" i="33" s="1"/>
  <c r="K1136" i="33" a="1"/>
  <c r="K1136" i="33" s="1"/>
  <c r="K1137" i="33" a="1"/>
  <c r="K1137" i="33" s="1"/>
  <c r="K1138" i="33" a="1"/>
  <c r="K1138" i="33" s="1"/>
  <c r="K1139" i="33" a="1"/>
  <c r="K1139" i="33" s="1"/>
  <c r="K1140" i="33" a="1"/>
  <c r="K1140" i="33" s="1"/>
  <c r="K1141" i="33" a="1"/>
  <c r="K1141" i="33" s="1"/>
  <c r="K1142" i="33" a="1"/>
  <c r="K1142" i="33" s="1"/>
  <c r="K1143" i="33" a="1"/>
  <c r="K1143" i="33" s="1"/>
  <c r="K1144" i="33" a="1"/>
  <c r="K1144" i="33" s="1"/>
  <c r="K1145" i="33" a="1"/>
  <c r="K1145" i="33" s="1"/>
  <c r="K1146" i="33" a="1"/>
  <c r="K1146" i="33" s="1"/>
  <c r="K1147" i="33" a="1"/>
  <c r="K1147" i="33" s="1"/>
  <c r="K1148" i="33" a="1"/>
  <c r="K1148" i="33" s="1"/>
  <c r="K1149" i="33" a="1"/>
  <c r="K1149" i="33" s="1"/>
  <c r="K1150" i="33" a="1"/>
  <c r="K1150" i="33" s="1"/>
  <c r="K1151" i="33" a="1"/>
  <c r="K1151" i="33" s="1"/>
  <c r="K1152" i="33" a="1"/>
  <c r="K1152" i="33" s="1"/>
  <c r="K1153" i="33" a="1"/>
  <c r="K1153" i="33" s="1"/>
  <c r="K1154" i="33" a="1"/>
  <c r="K1154" i="33" s="1"/>
  <c r="K1155" i="33" a="1"/>
  <c r="K1155" i="33" s="1"/>
  <c r="K1156" i="33" a="1"/>
  <c r="K1156" i="33" s="1"/>
  <c r="K1157" i="33" a="1"/>
  <c r="K1157" i="33" s="1"/>
  <c r="K1158" i="33" a="1"/>
  <c r="K1158" i="33" s="1"/>
  <c r="K1159" i="33" a="1"/>
  <c r="K1159" i="33" s="1"/>
  <c r="K1160" i="33" a="1"/>
  <c r="K1160" i="33" s="1"/>
  <c r="K1161" i="33" a="1"/>
  <c r="K1161" i="33" s="1"/>
  <c r="K1162" i="33" a="1"/>
  <c r="K1162" i="33" s="1"/>
  <c r="K1163" i="33" a="1"/>
  <c r="K1163" i="33" s="1"/>
  <c r="K1164" i="33" a="1"/>
  <c r="K1164" i="33" s="1"/>
  <c r="K1165" i="33" a="1"/>
  <c r="K1165" i="33" s="1"/>
  <c r="K1166" i="33" a="1"/>
  <c r="K1166" i="33" s="1"/>
  <c r="K1167" i="33" a="1"/>
  <c r="K1167" i="33" s="1"/>
  <c r="K1168" i="33" a="1"/>
  <c r="K1168" i="33" s="1"/>
  <c r="K1169" i="33" a="1"/>
  <c r="K1169" i="33" s="1"/>
  <c r="K1170" i="33" a="1"/>
  <c r="K1170" i="33" s="1"/>
  <c r="K1171" i="33" a="1"/>
  <c r="K1171" i="33" s="1"/>
  <c r="K1172" i="33" a="1"/>
  <c r="K1172" i="33" s="1"/>
  <c r="K1173" i="33" a="1"/>
  <c r="K1173" i="33" s="1"/>
  <c r="K1174" i="33" a="1"/>
  <c r="K1174" i="33" s="1"/>
  <c r="K1175" i="33" a="1"/>
  <c r="K1175" i="33" s="1"/>
  <c r="K1176" i="33" a="1"/>
  <c r="K1176" i="33" s="1"/>
  <c r="K1177" i="33" a="1"/>
  <c r="K1177" i="33" s="1"/>
  <c r="K1178" i="33" a="1"/>
  <c r="K1178" i="33" s="1"/>
  <c r="K1179" i="33" a="1"/>
  <c r="K1179" i="33" s="1"/>
  <c r="K1180" i="33" a="1"/>
  <c r="K1180" i="33" s="1"/>
  <c r="K1181" i="33" a="1"/>
  <c r="K1181" i="33" s="1"/>
  <c r="K1182" i="33" a="1"/>
  <c r="K1182" i="33" s="1"/>
  <c r="K1183" i="33" a="1"/>
  <c r="K1183" i="33" s="1"/>
  <c r="K1184" i="33" a="1"/>
  <c r="K1184" i="33" s="1"/>
  <c r="K1185" i="33" a="1"/>
  <c r="K1185" i="33" s="1"/>
  <c r="K1186" i="33" a="1"/>
  <c r="K1186" i="33" s="1"/>
  <c r="K1187" i="33" a="1"/>
  <c r="K1187" i="33" s="1"/>
  <c r="K1188" i="33" a="1"/>
  <c r="K1188" i="33" s="1"/>
  <c r="K1189" i="33" a="1"/>
  <c r="K1189" i="33" s="1"/>
  <c r="K1190" i="33" a="1"/>
  <c r="K1190" i="33" s="1"/>
  <c r="K1191" i="33" a="1"/>
  <c r="K1191" i="33" s="1"/>
  <c r="K1192" i="33" a="1"/>
  <c r="K1192" i="33" s="1"/>
  <c r="K1193" i="33" a="1"/>
  <c r="K1193" i="33" s="1"/>
  <c r="K1194" i="33" a="1"/>
  <c r="K1194" i="33" s="1"/>
  <c r="K1195" i="33" a="1"/>
  <c r="K1195" i="33" s="1"/>
  <c r="K1196" i="33" a="1"/>
  <c r="K1196" i="33" s="1"/>
  <c r="K1197" i="33" a="1"/>
  <c r="K1197" i="33" s="1"/>
  <c r="K1198" i="33" a="1"/>
  <c r="K1198" i="33" s="1"/>
  <c r="K1199" i="33" a="1"/>
  <c r="K1199" i="33" s="1"/>
  <c r="K1200" i="33" a="1"/>
  <c r="K1200" i="33" s="1"/>
  <c r="K1201" i="33" a="1"/>
  <c r="K1201" i="33" s="1"/>
  <c r="K1202" i="33" a="1"/>
  <c r="K1202" i="33" s="1"/>
  <c r="K1203" i="33" a="1"/>
  <c r="K1203" i="33" s="1"/>
  <c r="K1204" i="33" a="1"/>
  <c r="K1204" i="33" s="1"/>
  <c r="K1205" i="33" a="1"/>
  <c r="K1205" i="33" s="1"/>
  <c r="K1206" i="33" a="1"/>
  <c r="K1206" i="33" s="1"/>
  <c r="K1207" i="33" a="1"/>
  <c r="K1207" i="33" s="1"/>
  <c r="K1208" i="33" a="1"/>
  <c r="K1208" i="33" s="1"/>
  <c r="K1209" i="33" a="1"/>
  <c r="K1209" i="33" s="1"/>
  <c r="K1210" i="33" a="1"/>
  <c r="K1210" i="33" s="1"/>
  <c r="K1211" i="33" a="1"/>
  <c r="K1211" i="33" s="1"/>
  <c r="K1212" i="33" a="1"/>
  <c r="K1212" i="33" s="1"/>
  <c r="K1213" i="33" a="1"/>
  <c r="K1213" i="33" s="1"/>
  <c r="K1214" i="33" a="1"/>
  <c r="K1214" i="33" s="1"/>
  <c r="K1215" i="33" a="1"/>
  <c r="K1215" i="33" s="1"/>
  <c r="K1216" i="33" a="1"/>
  <c r="K1216" i="33" s="1"/>
  <c r="K1217" i="33" a="1"/>
  <c r="K1217" i="33" s="1"/>
  <c r="K1218" i="33" a="1"/>
  <c r="K1218" i="33" s="1"/>
  <c r="K1219" i="33" a="1"/>
  <c r="K1219" i="33" s="1"/>
  <c r="K1220" i="33" a="1"/>
  <c r="K1220" i="33" s="1"/>
  <c r="K1221" i="33" a="1"/>
  <c r="K1221" i="33" s="1"/>
  <c r="K1222" i="33" a="1"/>
  <c r="K1222" i="33" s="1"/>
  <c r="K1223" i="33" a="1"/>
  <c r="K1223" i="33" s="1"/>
  <c r="K1224" i="33" a="1"/>
  <c r="K1224" i="33" s="1"/>
  <c r="K1225" i="33" a="1"/>
  <c r="K1225" i="33" s="1"/>
  <c r="K1226" i="33" a="1"/>
  <c r="K1226" i="33" s="1"/>
  <c r="K1227" i="33" a="1"/>
  <c r="K1227" i="33" s="1"/>
  <c r="K1228" i="33" a="1"/>
  <c r="K1228" i="33" s="1"/>
  <c r="K1229" i="33" a="1"/>
  <c r="K1229" i="33" s="1"/>
  <c r="K1230" i="33" a="1"/>
  <c r="K1230" i="33" s="1"/>
  <c r="K1231" i="33" a="1"/>
  <c r="K1231" i="33" s="1"/>
  <c r="K1232" i="33" a="1"/>
  <c r="K1232" i="33" s="1"/>
  <c r="K1233" i="33" a="1"/>
  <c r="K1233" i="33" s="1"/>
  <c r="K1234" i="33" a="1"/>
  <c r="K1234" i="33" s="1"/>
  <c r="K1235" i="33" a="1"/>
  <c r="K1235" i="33" s="1"/>
  <c r="K1236" i="33" a="1"/>
  <c r="K1236" i="33" s="1"/>
  <c r="K1237" i="33" a="1"/>
  <c r="K1237" i="33" s="1"/>
  <c r="K1238" i="33" a="1"/>
  <c r="K1238" i="33" s="1"/>
  <c r="K1239" i="33" a="1"/>
  <c r="K1239" i="33" s="1"/>
  <c r="K1240" i="33" a="1"/>
  <c r="K1240" i="33" s="1"/>
  <c r="K1241" i="33" a="1"/>
  <c r="K1241" i="33" s="1"/>
  <c r="K1242" i="33" a="1"/>
  <c r="K1242" i="33" s="1"/>
  <c r="K1243" i="33" a="1"/>
  <c r="K1243" i="33" s="1"/>
  <c r="K1244" i="33" a="1"/>
  <c r="K1244" i="33" s="1"/>
  <c r="K1245" i="33" a="1"/>
  <c r="K1245" i="33" s="1"/>
  <c r="K1246" i="33" a="1"/>
  <c r="K1246" i="33" s="1"/>
  <c r="K1247" i="33" a="1"/>
  <c r="K1247" i="33" s="1"/>
  <c r="K1248" i="33" a="1"/>
  <c r="K1248" i="33" s="1"/>
  <c r="K1249" i="33" a="1"/>
  <c r="K1249" i="33" s="1"/>
  <c r="K1250" i="33" a="1"/>
  <c r="K1250" i="33" s="1"/>
  <c r="K1251" i="33" a="1"/>
  <c r="K1251" i="33" s="1"/>
  <c r="K1252" i="33" a="1"/>
  <c r="K1252" i="33" s="1"/>
  <c r="K1253" i="33" a="1"/>
  <c r="K1253" i="33" s="1"/>
  <c r="K1254" i="33" a="1"/>
  <c r="K1254" i="33" s="1"/>
  <c r="K1255" i="33" a="1"/>
  <c r="K1255" i="33" s="1"/>
  <c r="K1256" i="33" a="1"/>
  <c r="K1256" i="33" s="1"/>
  <c r="K1257" i="33" a="1"/>
  <c r="K1257" i="33" s="1"/>
  <c r="K1258" i="33" a="1"/>
  <c r="K1258" i="33" s="1"/>
  <c r="K1259" i="33" a="1"/>
  <c r="K1259" i="33" s="1"/>
  <c r="K1260" i="33" a="1"/>
  <c r="K1260" i="33" s="1"/>
  <c r="K1261" i="33" a="1"/>
  <c r="K1261" i="33" s="1"/>
  <c r="K1262" i="33" a="1"/>
  <c r="K1262" i="33" s="1"/>
  <c r="K1263" i="33" a="1"/>
  <c r="K1263" i="33" s="1"/>
  <c r="K1264" i="33" a="1"/>
  <c r="K1264" i="33" s="1"/>
  <c r="K1265" i="33" a="1"/>
  <c r="K1265" i="33" s="1"/>
  <c r="K1266" i="33" a="1"/>
  <c r="K1266" i="33" s="1"/>
  <c r="K1267" i="33" a="1"/>
  <c r="K1267" i="33" s="1"/>
  <c r="K1268" i="33" a="1"/>
  <c r="K1268" i="33" s="1"/>
  <c r="K1269" i="33" a="1"/>
  <c r="K1269" i="33" s="1"/>
  <c r="K1270" i="33" a="1"/>
  <c r="K1270" i="33" s="1"/>
  <c r="K1271" i="33" a="1"/>
  <c r="K1271" i="33" s="1"/>
  <c r="K1272" i="33" a="1"/>
  <c r="K1272" i="33" s="1"/>
  <c r="K1273" i="33" a="1"/>
  <c r="K1273" i="33" s="1"/>
  <c r="K1274" i="33" a="1"/>
  <c r="K1274" i="33" s="1"/>
  <c r="K1275" i="33" a="1"/>
  <c r="K1275" i="33" s="1"/>
  <c r="K1276" i="33" a="1"/>
  <c r="K1276" i="33" s="1"/>
  <c r="K1277" i="33" a="1"/>
  <c r="K1277" i="33" s="1"/>
  <c r="K1278" i="33" a="1"/>
  <c r="K1278" i="33" s="1"/>
  <c r="K1279" i="33" a="1"/>
  <c r="K1279" i="33" s="1"/>
  <c r="K1280" i="33" a="1"/>
  <c r="K1280" i="33" s="1"/>
  <c r="K1281" i="33" a="1"/>
  <c r="K1281" i="33" s="1"/>
  <c r="K1282" i="33" a="1"/>
  <c r="K1282" i="33" s="1"/>
  <c r="K1283" i="33" a="1"/>
  <c r="K1283" i="33" s="1"/>
  <c r="K1284" i="33" a="1"/>
  <c r="K1284" i="33" s="1"/>
  <c r="K1285" i="33" a="1"/>
  <c r="K1285" i="33" s="1"/>
  <c r="K1286" i="33" a="1"/>
  <c r="K1286" i="33" s="1"/>
  <c r="K1287" i="33" a="1"/>
  <c r="K1287" i="33" s="1"/>
  <c r="K1288" i="33" a="1"/>
  <c r="K1288" i="33" s="1"/>
  <c r="K1289" i="33" a="1"/>
  <c r="K1289" i="33" s="1"/>
  <c r="K1290" i="33" a="1"/>
  <c r="K1290" i="33" s="1"/>
  <c r="K1291" i="33" a="1"/>
  <c r="K1291" i="33" s="1"/>
  <c r="K1292" i="33" a="1"/>
  <c r="K1292" i="33" s="1"/>
  <c r="K1293" i="33" a="1"/>
  <c r="K1293" i="33" s="1"/>
  <c r="K1294" i="33" a="1"/>
  <c r="K1294" i="33" s="1"/>
  <c r="K1295" i="33" a="1"/>
  <c r="K1295" i="33" s="1"/>
  <c r="K1296" i="33" a="1"/>
  <c r="K1296" i="33" s="1"/>
  <c r="K1297" i="33" a="1"/>
  <c r="K1297" i="33" s="1"/>
  <c r="K1298" i="33" a="1"/>
  <c r="K1298" i="33" s="1"/>
  <c r="K1299" i="33" a="1"/>
  <c r="K1299" i="33" s="1"/>
  <c r="K1300" i="33" a="1"/>
  <c r="K1300" i="33" s="1"/>
  <c r="K1301" i="33" a="1"/>
  <c r="K1301" i="33" s="1"/>
  <c r="K1302" i="33" a="1"/>
  <c r="K1302" i="33" s="1"/>
  <c r="K1303" i="33" a="1"/>
  <c r="K1303" i="33" s="1"/>
  <c r="K1304" i="33" a="1"/>
  <c r="K1304" i="33" s="1"/>
  <c r="K1305" i="33" a="1"/>
  <c r="K1305" i="33" s="1"/>
  <c r="K1306" i="33" a="1"/>
  <c r="K1306" i="33" s="1"/>
  <c r="K1307" i="33" a="1"/>
  <c r="K1307" i="33" s="1"/>
  <c r="K1308" i="33" a="1"/>
  <c r="K1308" i="33" s="1"/>
  <c r="K1309" i="33" a="1"/>
  <c r="K1309" i="33" s="1"/>
  <c r="K1310" i="33" a="1"/>
  <c r="K1310" i="33" s="1"/>
  <c r="K1311" i="33" a="1"/>
  <c r="K1311" i="33" s="1"/>
  <c r="K1312" i="33" a="1"/>
  <c r="K1312" i="33" s="1"/>
  <c r="K1313" i="33" a="1"/>
  <c r="K1313" i="33" s="1"/>
  <c r="K1314" i="33" a="1"/>
  <c r="K1314" i="33" s="1"/>
  <c r="K1315" i="33" a="1"/>
  <c r="K1315" i="33" s="1"/>
  <c r="K1316" i="33" a="1"/>
  <c r="K1316" i="33" s="1"/>
  <c r="K1317" i="33" a="1"/>
  <c r="K1317" i="33" s="1"/>
  <c r="K1318" i="33" a="1"/>
  <c r="K1318" i="33" s="1"/>
  <c r="K1319" i="33" a="1"/>
  <c r="K1319" i="33" s="1"/>
  <c r="K1320" i="33" a="1"/>
  <c r="K1320" i="33" s="1"/>
  <c r="K1321" i="33" a="1"/>
  <c r="K1321" i="33" s="1"/>
  <c r="K1322" i="33" a="1"/>
  <c r="K1322" i="33" s="1"/>
  <c r="K1323" i="33" a="1"/>
  <c r="K1323" i="33" s="1"/>
  <c r="K1324" i="33" a="1"/>
  <c r="K1324" i="33" s="1"/>
  <c r="K1325" i="33" a="1"/>
  <c r="K1325" i="33" s="1"/>
  <c r="K1326" i="33" a="1"/>
  <c r="K1326" i="33" s="1"/>
  <c r="K1327" i="33" a="1"/>
  <c r="K1327" i="33" s="1"/>
  <c r="K1328" i="33" a="1"/>
  <c r="K1328" i="33" s="1"/>
  <c r="K1329" i="33" a="1"/>
  <c r="K1329" i="33" s="1"/>
  <c r="K1330" i="33" a="1"/>
  <c r="K1330" i="33" s="1"/>
  <c r="K1331" i="33" a="1"/>
  <c r="K1331" i="33" s="1"/>
  <c r="K1332" i="33" a="1"/>
  <c r="K1332" i="33" s="1"/>
  <c r="K1333" i="33" a="1"/>
  <c r="K1333" i="33" s="1"/>
  <c r="K1334" i="33" a="1"/>
  <c r="K1334" i="33" s="1"/>
  <c r="K1335" i="33" a="1"/>
  <c r="K1335" i="33" s="1"/>
  <c r="K1336" i="33" a="1"/>
  <c r="K1336" i="33" s="1"/>
  <c r="K1337" i="33" a="1"/>
  <c r="K1337" i="33" s="1"/>
  <c r="K1338" i="33" a="1"/>
  <c r="K1338" i="33" s="1"/>
  <c r="K1339" i="33" a="1"/>
  <c r="K1339" i="33" s="1"/>
  <c r="K1340" i="33" a="1"/>
  <c r="K1340" i="33" s="1"/>
  <c r="K1341" i="33" a="1"/>
  <c r="K1341" i="33" s="1"/>
  <c r="K1342" i="33" a="1"/>
  <c r="K1342" i="33" s="1"/>
  <c r="K1343" i="33" a="1"/>
  <c r="K1343" i="33" s="1"/>
  <c r="K1344" i="33" a="1"/>
  <c r="K1344" i="33" s="1"/>
  <c r="K1345" i="33" a="1"/>
  <c r="K1345" i="33" s="1"/>
  <c r="K1346" i="33" a="1"/>
  <c r="K1346" i="33" s="1"/>
  <c r="K1347" i="33" a="1"/>
  <c r="K1347" i="33" s="1"/>
  <c r="K1348" i="33" a="1"/>
  <c r="K1348" i="33" s="1"/>
  <c r="K1349" i="33" a="1"/>
  <c r="K1349" i="33" s="1"/>
  <c r="K1350" i="33" a="1"/>
  <c r="K1350" i="33" s="1"/>
  <c r="K1351" i="33" a="1"/>
  <c r="K1351" i="33" s="1"/>
  <c r="K1352" i="33" a="1"/>
  <c r="K1352" i="33" s="1"/>
  <c r="K1353" i="33" a="1"/>
  <c r="K1353" i="33" s="1"/>
  <c r="K1354" i="33" a="1"/>
  <c r="K1354" i="33" s="1"/>
  <c r="K1355" i="33" a="1"/>
  <c r="K1355" i="33" s="1"/>
  <c r="K1356" i="33" a="1"/>
  <c r="K1356" i="33" s="1"/>
  <c r="K1357" i="33" a="1"/>
  <c r="K1357" i="33" s="1"/>
  <c r="K1358" i="33" a="1"/>
  <c r="K1358" i="33" s="1"/>
  <c r="K1359" i="33" a="1"/>
  <c r="K1359" i="33" s="1"/>
  <c r="K1360" i="33" a="1"/>
  <c r="K1360" i="33" s="1"/>
  <c r="K1361" i="33" a="1"/>
  <c r="K1361" i="33" s="1"/>
  <c r="K1362" i="33" a="1"/>
  <c r="K1362" i="33" s="1"/>
  <c r="K1363" i="33" a="1"/>
  <c r="K1363" i="33" s="1"/>
  <c r="K1364" i="33" a="1"/>
  <c r="K1364" i="33" s="1"/>
  <c r="K1365" i="33" a="1"/>
  <c r="K1365" i="33" s="1"/>
  <c r="K1366" i="33" a="1"/>
  <c r="K1366" i="33" s="1"/>
  <c r="K1367" i="33" a="1"/>
  <c r="K1367" i="33" s="1"/>
  <c r="K1368" i="33" a="1"/>
  <c r="K1368" i="33" s="1"/>
  <c r="K1369" i="33" a="1"/>
  <c r="K1369" i="33" s="1"/>
  <c r="K1370" i="33" a="1"/>
  <c r="K1370" i="33" s="1"/>
  <c r="K1371" i="33" a="1"/>
  <c r="K1371" i="33" s="1"/>
  <c r="K1372" i="33" a="1"/>
  <c r="K1372" i="33" s="1"/>
  <c r="K1373" i="33" a="1"/>
  <c r="K1373" i="33" s="1"/>
  <c r="K1374" i="33" a="1"/>
  <c r="K1374" i="33" s="1"/>
  <c r="K1375" i="33" a="1"/>
  <c r="K1375" i="33" s="1"/>
  <c r="K1376" i="33" a="1"/>
  <c r="K1376" i="33" s="1"/>
  <c r="K1377" i="33" a="1"/>
  <c r="K1377" i="33" s="1"/>
  <c r="K1378" i="33" a="1"/>
  <c r="K1378" i="33" s="1"/>
  <c r="K1379" i="33" a="1"/>
  <c r="K1379" i="33" s="1"/>
  <c r="K1380" i="33" a="1"/>
  <c r="K1380" i="33" s="1"/>
  <c r="K1381" i="33" a="1"/>
  <c r="K1381" i="33" s="1"/>
  <c r="K1382" i="33" a="1"/>
  <c r="K1382" i="33" s="1"/>
  <c r="K1383" i="33" a="1"/>
  <c r="K1383" i="33" s="1"/>
  <c r="K1384" i="33" a="1"/>
  <c r="K1384" i="33" s="1"/>
  <c r="K1385" i="33" a="1"/>
  <c r="K1385" i="33" s="1"/>
  <c r="K1386" i="33" a="1"/>
  <c r="K1386" i="33" s="1"/>
  <c r="K1387" i="33" a="1"/>
  <c r="K1387" i="33" s="1"/>
  <c r="K1388" i="33" a="1"/>
  <c r="K1388" i="33" s="1"/>
  <c r="K1389" i="33" a="1"/>
  <c r="K1389" i="33" s="1"/>
  <c r="K1390" i="33" a="1"/>
  <c r="K1390" i="33" s="1"/>
  <c r="K1391" i="33" a="1"/>
  <c r="K1391" i="33" s="1"/>
  <c r="K1392" i="33" a="1"/>
  <c r="K1392" i="33" s="1"/>
  <c r="K1393" i="33" a="1"/>
  <c r="K1393" i="33" s="1"/>
  <c r="K1394" i="33" a="1"/>
  <c r="K1394" i="33" s="1"/>
  <c r="K1395" i="33" a="1"/>
  <c r="K1395" i="33" s="1"/>
  <c r="K1396" i="33" a="1"/>
  <c r="K1396" i="33" s="1"/>
  <c r="K1397" i="33" a="1"/>
  <c r="K1397" i="33" s="1"/>
  <c r="K1398" i="33" a="1"/>
  <c r="K1398" i="33" s="1"/>
  <c r="K1399" i="33" a="1"/>
  <c r="K1399" i="33" s="1"/>
  <c r="K1400" i="33" a="1"/>
  <c r="K1400" i="33" s="1"/>
  <c r="K1401" i="33" a="1"/>
  <c r="K1401" i="33" s="1"/>
  <c r="K1402" i="33" a="1"/>
  <c r="K1402" i="33" s="1"/>
  <c r="K1403" i="33" a="1"/>
  <c r="K1403" i="33" s="1"/>
  <c r="K1404" i="33" a="1"/>
  <c r="K1404" i="33" s="1"/>
  <c r="K1405" i="33" a="1"/>
  <c r="K1405" i="33" s="1"/>
  <c r="K1406" i="33" a="1"/>
  <c r="K1406" i="33" s="1"/>
  <c r="K1407" i="33" a="1"/>
  <c r="K1407" i="33" s="1"/>
  <c r="K1408" i="33" a="1"/>
  <c r="K1408" i="33" s="1"/>
  <c r="K1409" i="33" a="1"/>
  <c r="K1409" i="33" s="1"/>
  <c r="K1410" i="33" a="1"/>
  <c r="K1410" i="33" s="1"/>
  <c r="K1411" i="33" a="1"/>
  <c r="K1411" i="33" s="1"/>
  <c r="K1412" i="33" a="1"/>
  <c r="K1412" i="33" s="1"/>
  <c r="K1413" i="33" a="1"/>
  <c r="K1413" i="33" s="1"/>
  <c r="K1414" i="33" a="1"/>
  <c r="K1414" i="33" s="1"/>
  <c r="K1415" i="33" a="1"/>
  <c r="K1415" i="33" s="1"/>
  <c r="K1416" i="33" a="1"/>
  <c r="K1416" i="33" s="1"/>
  <c r="K1417" i="33" a="1"/>
  <c r="K1417" i="33" s="1"/>
  <c r="K1418" i="33" a="1"/>
  <c r="K1418" i="33" s="1"/>
  <c r="K1419" i="33" a="1"/>
  <c r="K1419" i="33" s="1"/>
  <c r="K1420" i="33" a="1"/>
  <c r="K1420" i="33" s="1"/>
  <c r="K1421" i="33" a="1"/>
  <c r="K1421" i="33" s="1"/>
  <c r="K1422" i="33" a="1"/>
  <c r="K1422" i="33" s="1"/>
  <c r="K1423" i="33" a="1"/>
  <c r="K1423" i="33" s="1"/>
  <c r="K1424" i="33" a="1"/>
  <c r="K1424" i="33" s="1"/>
  <c r="K1425" i="33" a="1"/>
  <c r="K1425" i="33" s="1"/>
  <c r="K1426" i="33" a="1"/>
  <c r="K1426" i="33" s="1"/>
  <c r="K1427" i="33" a="1"/>
  <c r="K1427" i="33" s="1"/>
  <c r="K1428" i="33" a="1"/>
  <c r="K1428" i="33" s="1"/>
  <c r="K1429" i="33" a="1"/>
  <c r="K1429" i="33" s="1"/>
  <c r="K1430" i="33" a="1"/>
  <c r="K1430" i="33" s="1"/>
  <c r="K1431" i="33" a="1"/>
  <c r="K1431" i="33" s="1"/>
  <c r="K1432" i="33" a="1"/>
  <c r="K1432" i="33" s="1"/>
  <c r="K1433" i="33" a="1"/>
  <c r="K1433" i="33" s="1"/>
  <c r="K1434" i="33" a="1"/>
  <c r="K1434" i="33" s="1"/>
  <c r="K1435" i="33" a="1"/>
  <c r="K1435" i="33" s="1"/>
  <c r="K1436" i="33" a="1"/>
  <c r="K1436" i="33" s="1"/>
  <c r="K1437" i="33" a="1"/>
  <c r="K1437" i="33" s="1"/>
  <c r="K1438" i="33" a="1"/>
  <c r="K1438" i="33" s="1"/>
  <c r="K1439" i="33" a="1"/>
  <c r="K1439" i="33" s="1"/>
  <c r="K1440" i="33" a="1"/>
  <c r="K1440" i="33" s="1"/>
  <c r="K1441" i="33" a="1"/>
  <c r="K1441" i="33" s="1"/>
  <c r="K1442" i="33" a="1"/>
  <c r="K1442" i="33" s="1"/>
  <c r="K1443" i="33" a="1"/>
  <c r="K1443" i="33" s="1"/>
  <c r="K1444" i="33" a="1"/>
  <c r="K1444" i="33" s="1"/>
  <c r="K1445" i="33" a="1"/>
  <c r="K1445" i="33" s="1"/>
  <c r="K1446" i="33" a="1"/>
  <c r="K1446" i="33" s="1"/>
  <c r="K1447" i="33" a="1"/>
  <c r="K1447" i="33" s="1"/>
  <c r="K1448" i="33" a="1"/>
  <c r="K1448" i="33" s="1"/>
  <c r="K1449" i="33" a="1"/>
  <c r="K1449" i="33" s="1"/>
  <c r="K1450" i="33" a="1"/>
  <c r="K1450" i="33" s="1"/>
  <c r="K1451" i="33" a="1"/>
  <c r="K1451" i="33" s="1"/>
  <c r="K1452" i="33" a="1"/>
  <c r="K1452" i="33" s="1"/>
  <c r="K1453" i="33" a="1"/>
  <c r="K1453" i="33" s="1"/>
  <c r="K1454" i="33" a="1"/>
  <c r="K1454" i="33" s="1"/>
  <c r="K1455" i="33" a="1"/>
  <c r="K1455" i="33" s="1"/>
  <c r="K1456" i="33" a="1"/>
  <c r="K1456" i="33" s="1"/>
  <c r="K1457" i="33" a="1"/>
  <c r="K1457" i="33" s="1"/>
  <c r="K1458" i="33" a="1"/>
  <c r="K1458" i="33" s="1"/>
  <c r="K1459" i="33" a="1"/>
  <c r="K1459" i="33" s="1"/>
  <c r="K1460" i="33" a="1"/>
  <c r="K1460" i="33" s="1"/>
  <c r="K1461" i="33" a="1"/>
  <c r="K1461" i="33" s="1"/>
  <c r="K1462" i="33" a="1"/>
  <c r="K1462" i="33" s="1"/>
  <c r="K1463" i="33" a="1"/>
  <c r="K1463" i="33" s="1"/>
  <c r="K1464" i="33" a="1"/>
  <c r="K1464" i="33" s="1"/>
  <c r="K1465" i="33" a="1"/>
  <c r="K1465" i="33" s="1"/>
  <c r="K1466" i="33" a="1"/>
  <c r="K1466" i="33" s="1"/>
  <c r="K1467" i="33" a="1"/>
  <c r="K1467" i="33" s="1"/>
  <c r="K1468" i="33" a="1"/>
  <c r="K1468" i="33" s="1"/>
  <c r="K1469" i="33" a="1"/>
  <c r="K1469" i="33" s="1"/>
  <c r="K1470" i="33" a="1"/>
  <c r="K1470" i="33" s="1"/>
  <c r="K1471" i="33" a="1"/>
  <c r="K1471" i="33" s="1"/>
  <c r="K1472" i="33" a="1"/>
  <c r="K1472" i="33" s="1"/>
  <c r="K1473" i="33" a="1"/>
  <c r="K1473" i="33" s="1"/>
  <c r="K1474" i="33" a="1"/>
  <c r="K1474" i="33" s="1"/>
  <c r="K1475" i="33" a="1"/>
  <c r="K1475" i="33" s="1"/>
  <c r="K1476" i="33" a="1"/>
  <c r="K1476" i="33" s="1"/>
  <c r="K1477" i="33" a="1"/>
  <c r="K1477" i="33" s="1"/>
  <c r="K1478" i="33" a="1"/>
  <c r="K1478" i="33" s="1"/>
  <c r="K1479" i="33" a="1"/>
  <c r="K1479" i="33" s="1"/>
  <c r="K1480" i="33" a="1"/>
  <c r="K1480" i="33" s="1"/>
  <c r="K1481" i="33" a="1"/>
  <c r="K1481" i="33" s="1"/>
  <c r="K1482" i="33" a="1"/>
  <c r="K1482" i="33" s="1"/>
  <c r="K1483" i="33" a="1"/>
  <c r="K1483" i="33" s="1"/>
  <c r="K1484" i="33" a="1"/>
  <c r="K1484" i="33" s="1"/>
  <c r="K1485" i="33" a="1"/>
  <c r="K1485" i="33" s="1"/>
  <c r="K1486" i="33" a="1"/>
  <c r="K1486" i="33" s="1"/>
  <c r="K1487" i="33" a="1"/>
  <c r="K1487" i="33" s="1"/>
  <c r="K1488" i="33" a="1"/>
  <c r="K1488" i="33" s="1"/>
  <c r="K1489" i="33" a="1"/>
  <c r="K1489" i="33" s="1"/>
  <c r="K1490" i="33" a="1"/>
  <c r="K1490" i="33" s="1"/>
  <c r="K1491" i="33" a="1"/>
  <c r="K1491" i="33" s="1"/>
  <c r="K1492" i="33" a="1"/>
  <c r="K1492" i="33" s="1"/>
  <c r="K1493" i="33" a="1"/>
  <c r="K1493" i="33" s="1"/>
  <c r="K1494" i="33" a="1"/>
  <c r="K1494" i="33" s="1"/>
  <c r="K1495" i="33" a="1"/>
  <c r="K1495" i="33" s="1"/>
  <c r="K1496" i="33" a="1"/>
  <c r="K1496" i="33" s="1"/>
  <c r="K1497" i="33" a="1"/>
  <c r="K1497" i="33" s="1"/>
  <c r="K1498" i="33" a="1"/>
  <c r="K1498" i="33" s="1"/>
  <c r="K1499" i="33" a="1"/>
  <c r="K1499" i="33" s="1"/>
  <c r="K1500" i="33" a="1"/>
  <c r="K1500" i="33" s="1"/>
  <c r="K1501" i="33" a="1"/>
  <c r="K1501" i="33" s="1"/>
  <c r="K1502" i="33" a="1"/>
  <c r="K1502" i="33" s="1"/>
  <c r="K1503" i="33" a="1"/>
  <c r="K1503" i="33" s="1"/>
  <c r="K1504" i="33" a="1"/>
  <c r="K1504" i="33" s="1"/>
  <c r="K1505" i="33" a="1"/>
  <c r="K1505" i="33" s="1"/>
  <c r="K1506" i="33" a="1"/>
  <c r="K1506" i="33" s="1"/>
  <c r="K1507" i="33" a="1"/>
  <c r="K1507" i="33" s="1"/>
  <c r="K1508" i="33" a="1"/>
  <c r="K1508" i="33" s="1"/>
  <c r="K1509" i="33" a="1"/>
  <c r="K1509" i="33" s="1"/>
  <c r="K1510" i="33" a="1"/>
  <c r="K1510" i="33" s="1"/>
  <c r="K1511" i="33" a="1"/>
  <c r="K1511" i="33" s="1"/>
  <c r="K1512" i="33" a="1"/>
  <c r="K1512" i="33" s="1"/>
  <c r="K1513" i="33" a="1"/>
  <c r="K1513" i="33" s="1"/>
  <c r="K1514" i="33" a="1"/>
  <c r="K1514" i="33" s="1"/>
  <c r="K1515" i="33" a="1"/>
  <c r="K1515" i="33" s="1"/>
  <c r="K1516" i="33" a="1"/>
  <c r="K1516" i="33" s="1"/>
  <c r="K1517" i="33" a="1"/>
  <c r="K1517" i="33" s="1"/>
  <c r="K1518" i="33" a="1"/>
  <c r="K1518" i="33" s="1"/>
  <c r="K1519" i="33" a="1"/>
  <c r="K1519" i="33" s="1"/>
  <c r="K1520" i="33" a="1"/>
  <c r="K1520" i="33" s="1"/>
  <c r="K1521" i="33" a="1"/>
  <c r="K1521" i="33" s="1"/>
  <c r="K1522" i="33" a="1"/>
  <c r="K1522" i="33" s="1"/>
  <c r="K1523" i="33" a="1"/>
  <c r="K1523" i="33" s="1"/>
  <c r="K1524" i="33" a="1"/>
  <c r="K1524" i="33" s="1"/>
  <c r="K1525" i="33" a="1"/>
  <c r="K1525" i="33" s="1"/>
  <c r="K1526" i="33" a="1"/>
  <c r="K1526" i="33" s="1"/>
  <c r="K1527" i="33" a="1"/>
  <c r="K1527" i="33" s="1"/>
  <c r="K1528" i="33" a="1"/>
  <c r="K1528" i="33" s="1"/>
  <c r="K1529" i="33" a="1"/>
  <c r="K1529" i="33" s="1"/>
  <c r="K1530" i="33" a="1"/>
  <c r="K1530" i="33" s="1"/>
  <c r="K1531" i="33" a="1"/>
  <c r="K1531" i="33" s="1"/>
  <c r="K1532" i="33" a="1"/>
  <c r="K1532" i="33" s="1"/>
  <c r="K1533" i="33" a="1"/>
  <c r="K1533" i="33" s="1"/>
  <c r="K1534" i="33" a="1"/>
  <c r="K1534" i="33" s="1"/>
  <c r="K1535" i="33" a="1"/>
  <c r="K1535" i="33" s="1"/>
  <c r="K1536" i="33" a="1"/>
  <c r="K1536" i="33" s="1"/>
  <c r="K1537" i="33" a="1"/>
  <c r="K1537" i="33" s="1"/>
  <c r="K1538" i="33" a="1"/>
  <c r="K1538" i="33" s="1"/>
  <c r="K1539" i="33" a="1"/>
  <c r="K1539" i="33" s="1"/>
  <c r="K1540" i="33" a="1"/>
  <c r="K1540" i="33" s="1"/>
  <c r="K1541" i="33" a="1"/>
  <c r="K1541" i="33" s="1"/>
  <c r="K1542" i="33" a="1"/>
  <c r="K1542" i="33" s="1"/>
  <c r="K1543" i="33" a="1"/>
  <c r="K1543" i="33" s="1"/>
  <c r="K1544" i="33" a="1"/>
  <c r="K1544" i="33" s="1"/>
  <c r="K1545" i="33" a="1"/>
  <c r="K1545" i="33" s="1"/>
  <c r="K1546" i="33" a="1"/>
  <c r="K1546" i="33" s="1"/>
  <c r="K1547" i="33" a="1"/>
  <c r="K1547" i="33" s="1"/>
  <c r="K1548" i="33" a="1"/>
  <c r="K1548" i="33" s="1"/>
  <c r="K1549" i="33" a="1"/>
  <c r="K1549" i="33" s="1"/>
  <c r="K1550" i="33" a="1"/>
  <c r="K1550" i="33" s="1"/>
  <c r="K1551" i="33" a="1"/>
  <c r="K1551" i="33" s="1"/>
  <c r="K1552" i="33" a="1"/>
  <c r="K1552" i="33" s="1"/>
  <c r="K1553" i="33" a="1"/>
  <c r="K1553" i="33" s="1"/>
  <c r="K1554" i="33" a="1"/>
  <c r="K1554" i="33" s="1"/>
  <c r="K1555" i="33" a="1"/>
  <c r="K1555" i="33" s="1"/>
  <c r="K1556" i="33" a="1"/>
  <c r="K1556" i="33" s="1"/>
  <c r="K1557" i="33" a="1"/>
  <c r="K1557" i="33" s="1"/>
  <c r="K1558" i="33" a="1"/>
  <c r="K1558" i="33" s="1"/>
  <c r="K1559" i="33" a="1"/>
  <c r="K1559" i="33" s="1"/>
  <c r="K1560" i="33" a="1"/>
  <c r="K1560" i="33" s="1"/>
  <c r="K1561" i="33" a="1"/>
  <c r="K1561" i="33" s="1"/>
  <c r="K1562" i="33" a="1"/>
  <c r="K1562" i="33" s="1"/>
  <c r="K1563" i="33" a="1"/>
  <c r="K1563" i="33" s="1"/>
  <c r="K1564" i="33" a="1"/>
  <c r="K1564" i="33" s="1"/>
  <c r="K1565" i="33" a="1"/>
  <c r="K1565" i="33" s="1"/>
  <c r="K1566" i="33" a="1"/>
  <c r="K1566" i="33" s="1"/>
  <c r="K1567" i="33" a="1"/>
  <c r="K1567" i="33" s="1"/>
  <c r="K1568" i="33" a="1"/>
  <c r="K1568" i="33" s="1"/>
  <c r="K1569" i="33" a="1"/>
  <c r="K1569" i="33" s="1"/>
  <c r="K1570" i="33" a="1"/>
  <c r="K1570" i="33" s="1"/>
  <c r="K1571" i="33" a="1"/>
  <c r="K1571" i="33" s="1"/>
  <c r="K1572" i="33" a="1"/>
  <c r="K1572" i="33" s="1"/>
  <c r="K1573" i="33" a="1"/>
  <c r="K1573" i="33" s="1"/>
  <c r="K1574" i="33" a="1"/>
  <c r="K1574" i="33" s="1"/>
  <c r="K1575" i="33" a="1"/>
  <c r="K1575" i="33" s="1"/>
  <c r="K1576" i="33" a="1"/>
  <c r="K1576" i="33" s="1"/>
  <c r="K1577" i="33" a="1"/>
  <c r="K1577" i="33" s="1"/>
  <c r="K1578" i="33" a="1"/>
  <c r="K1578" i="33" s="1"/>
  <c r="K1579" i="33" a="1"/>
  <c r="K1579" i="33" s="1"/>
  <c r="K1580" i="33" a="1"/>
  <c r="K1580" i="33" s="1"/>
  <c r="K1581" i="33" a="1"/>
  <c r="K1581" i="33" s="1"/>
  <c r="K1582" i="33" a="1"/>
  <c r="K1582" i="33" s="1"/>
  <c r="K1583" i="33" a="1"/>
  <c r="K1583" i="33" s="1"/>
  <c r="K1584" i="33" a="1"/>
  <c r="K1584" i="33" s="1"/>
  <c r="K1585" i="33" a="1"/>
  <c r="K1585" i="33" s="1"/>
  <c r="K1586" i="33" a="1"/>
  <c r="K1586" i="33" s="1"/>
  <c r="K1587" i="33" a="1"/>
  <c r="K1587" i="33" s="1"/>
  <c r="K1588" i="33" a="1"/>
  <c r="K1588" i="33" s="1"/>
  <c r="K1589" i="33" a="1"/>
  <c r="K1589" i="33" s="1"/>
  <c r="K1590" i="33" a="1"/>
  <c r="K1590" i="33" s="1"/>
  <c r="K1591" i="33" a="1"/>
  <c r="K1591" i="33" s="1"/>
  <c r="K1592" i="33" a="1"/>
  <c r="K1592" i="33" s="1"/>
  <c r="K1593" i="33" a="1"/>
  <c r="K1593" i="33" s="1"/>
  <c r="K1594" i="33" a="1"/>
  <c r="K1594" i="33" s="1"/>
  <c r="K1595" i="33" a="1"/>
  <c r="K1595" i="33" s="1"/>
  <c r="K1596" i="33" a="1"/>
  <c r="K1596" i="33" s="1"/>
  <c r="K1597" i="33" a="1"/>
  <c r="K1597" i="33" s="1"/>
  <c r="K1598" i="33" a="1"/>
  <c r="K1598" i="33" s="1"/>
  <c r="K1599" i="33" a="1"/>
  <c r="K1599" i="33" s="1"/>
  <c r="K1600" i="33" a="1"/>
  <c r="K1600" i="33" s="1"/>
  <c r="K1601" i="33" a="1"/>
  <c r="K1601" i="33" s="1"/>
  <c r="K1602" i="33" a="1"/>
  <c r="K1602" i="33" s="1"/>
  <c r="K1603" i="33" a="1"/>
  <c r="K1603" i="33" s="1"/>
  <c r="K1604" i="33" a="1"/>
  <c r="K1604" i="33" s="1"/>
  <c r="K1605" i="33" a="1"/>
  <c r="K1605" i="33" s="1"/>
  <c r="K1606" i="33" a="1"/>
  <c r="K1606" i="33" s="1"/>
  <c r="K1607" i="33" a="1"/>
  <c r="K1607" i="33" s="1"/>
  <c r="K1608" i="33" a="1"/>
  <c r="K1608" i="33" s="1"/>
  <c r="K1609" i="33" a="1"/>
  <c r="K1609" i="33" s="1"/>
  <c r="K1610" i="33" a="1"/>
  <c r="K1610" i="33" s="1"/>
  <c r="K1611" i="33" a="1"/>
  <c r="K1611" i="33" s="1"/>
  <c r="K1612" i="33" a="1"/>
  <c r="K1612" i="33" s="1"/>
  <c r="K1613" i="33" a="1"/>
  <c r="K1613" i="33" s="1"/>
  <c r="K1614" i="33" a="1"/>
  <c r="K1614" i="33" s="1"/>
  <c r="K1615" i="33" a="1"/>
  <c r="K1615" i="33" s="1"/>
  <c r="K1616" i="33" a="1"/>
  <c r="K1616" i="33" s="1"/>
  <c r="K1617" i="33" a="1"/>
  <c r="K1617" i="33" s="1"/>
  <c r="K1618" i="33" a="1"/>
  <c r="K1618" i="33" s="1"/>
  <c r="K1619" i="33" a="1"/>
  <c r="K1619" i="33" s="1"/>
  <c r="K1620" i="33" a="1"/>
  <c r="K1620" i="33" s="1"/>
  <c r="K1621" i="33" a="1"/>
  <c r="K1621" i="33" s="1"/>
  <c r="K1622" i="33" a="1"/>
  <c r="K1622" i="33" s="1"/>
  <c r="K1623" i="33" a="1"/>
  <c r="K1623" i="33" s="1"/>
  <c r="K1624" i="33" a="1"/>
  <c r="K1624" i="33" s="1"/>
  <c r="K1625" i="33" a="1"/>
  <c r="K1625" i="33" s="1"/>
  <c r="K1626" i="33" a="1"/>
  <c r="K1626" i="33" s="1"/>
  <c r="K1627" i="33" a="1"/>
  <c r="K1627" i="33" s="1"/>
  <c r="K1628" i="33" a="1"/>
  <c r="K1628" i="33" s="1"/>
  <c r="K1629" i="33" a="1"/>
  <c r="K1629" i="33" s="1"/>
  <c r="K1630" i="33" a="1"/>
  <c r="K1630" i="33" s="1"/>
  <c r="K1631" i="33" a="1"/>
  <c r="K1631" i="33" s="1"/>
  <c r="K1632" i="33" a="1"/>
  <c r="K1632" i="33" s="1"/>
  <c r="K1633" i="33" a="1"/>
  <c r="K1633" i="33" s="1"/>
  <c r="K1634" i="33" a="1"/>
  <c r="K1634" i="33" s="1"/>
  <c r="K1635" i="33" a="1"/>
  <c r="K1635" i="33" s="1"/>
  <c r="K1636" i="33" a="1"/>
  <c r="K1636" i="33" s="1"/>
  <c r="K1637" i="33" a="1"/>
  <c r="K1637" i="33" s="1"/>
  <c r="K1638" i="33" a="1"/>
  <c r="K1638" i="33" s="1"/>
  <c r="K1639" i="33" a="1"/>
  <c r="K1639" i="33" s="1"/>
  <c r="K1640" i="33" a="1"/>
  <c r="K1640" i="33" s="1"/>
  <c r="K1641" i="33" a="1"/>
  <c r="K1641" i="33" s="1"/>
  <c r="K1642" i="33" a="1"/>
  <c r="K1642" i="33" s="1"/>
  <c r="K1643" i="33" a="1"/>
  <c r="K1643" i="33" s="1"/>
  <c r="K1644" i="33" a="1"/>
  <c r="K1644" i="33" s="1"/>
  <c r="K1645" i="33" a="1"/>
  <c r="K1645" i="33" s="1"/>
  <c r="K1646" i="33" a="1"/>
  <c r="K1646" i="33" s="1"/>
  <c r="K1647" i="33" a="1"/>
  <c r="K1647" i="33" s="1"/>
  <c r="K1648" i="33" a="1"/>
  <c r="K1648" i="33" s="1"/>
  <c r="K1649" i="33" a="1"/>
  <c r="K1649" i="33" s="1"/>
  <c r="K1650" i="33" a="1"/>
  <c r="K1650" i="33" s="1"/>
  <c r="K1651" i="33" a="1"/>
  <c r="K1651" i="33" s="1"/>
  <c r="K1652" i="33" a="1"/>
  <c r="K1652" i="33" s="1"/>
  <c r="K1653" i="33" a="1"/>
  <c r="K1653" i="33" s="1"/>
  <c r="K1654" i="33" a="1"/>
  <c r="K1654" i="33" s="1"/>
  <c r="K1655" i="33" a="1"/>
  <c r="K1655" i="33" s="1"/>
  <c r="K1656" i="33" a="1"/>
  <c r="K1656" i="33" s="1"/>
  <c r="K1657" i="33" a="1"/>
  <c r="K1657" i="33" s="1"/>
  <c r="K1658" i="33" a="1"/>
  <c r="K1658" i="33" s="1"/>
  <c r="K1659" i="33" a="1"/>
  <c r="K1659" i="33" s="1"/>
  <c r="K1660" i="33" a="1"/>
  <c r="K1660" i="33" s="1"/>
  <c r="K1661" i="33" a="1"/>
  <c r="K1661" i="33" s="1"/>
  <c r="K1662" i="33" a="1"/>
  <c r="K1662" i="33" s="1"/>
  <c r="K1663" i="33" a="1"/>
  <c r="K1663" i="33" s="1"/>
  <c r="K1664" i="33" a="1"/>
  <c r="K1664" i="33" s="1"/>
  <c r="K1665" i="33" a="1"/>
  <c r="K1665" i="33" s="1"/>
  <c r="K1666" i="33" a="1"/>
  <c r="K1666" i="33" s="1"/>
  <c r="K1667" i="33" a="1"/>
  <c r="K1667" i="33" s="1"/>
  <c r="K1668" i="33" a="1"/>
  <c r="K1668" i="33" s="1"/>
  <c r="K1669" i="33" a="1"/>
  <c r="K1669" i="33" s="1"/>
  <c r="K1670" i="33" a="1"/>
  <c r="K1670" i="33" s="1"/>
  <c r="K1671" i="33" a="1"/>
  <c r="K1671" i="33" s="1"/>
  <c r="K1672" i="33" a="1"/>
  <c r="K1672" i="33" s="1"/>
  <c r="K1673" i="33" a="1"/>
  <c r="K1673" i="33" s="1"/>
  <c r="K1674" i="33" a="1"/>
  <c r="K1674" i="33" s="1"/>
  <c r="K1675" i="33" a="1"/>
  <c r="K1675" i="33" s="1"/>
  <c r="K1676" i="33" a="1"/>
  <c r="K1676" i="33" s="1"/>
  <c r="K1677" i="33" a="1"/>
  <c r="K1677" i="33" s="1"/>
  <c r="K1678" i="33" a="1"/>
  <c r="K1678" i="33" s="1"/>
  <c r="K1679" i="33" a="1"/>
  <c r="K1679" i="33" s="1"/>
  <c r="K1680" i="33" a="1"/>
  <c r="K1680" i="33" s="1"/>
  <c r="K1681" i="33" a="1"/>
  <c r="K1681" i="33" s="1"/>
  <c r="K1682" i="33" a="1"/>
  <c r="K1682" i="33" s="1"/>
  <c r="K1683" i="33" a="1"/>
  <c r="K1683" i="33" s="1"/>
  <c r="K1684" i="33" a="1"/>
  <c r="K1684" i="33" s="1"/>
  <c r="K1685" i="33" a="1"/>
  <c r="K1685" i="33" s="1"/>
  <c r="K1686" i="33" a="1"/>
  <c r="K1686" i="33" s="1"/>
  <c r="K1687" i="33" a="1"/>
  <c r="K1687" i="33" s="1"/>
  <c r="K1688" i="33" a="1"/>
  <c r="K1688" i="33" s="1"/>
  <c r="K1689" i="33" a="1"/>
  <c r="K1689" i="33" s="1"/>
  <c r="K1690" i="33" a="1"/>
  <c r="K1690" i="33" s="1"/>
  <c r="K1691" i="33" a="1"/>
  <c r="K1691" i="33" s="1"/>
  <c r="K1692" i="33" a="1"/>
  <c r="K1692" i="33" s="1"/>
  <c r="K1693" i="33" a="1"/>
  <c r="K1693" i="33" s="1"/>
  <c r="K1694" i="33" a="1"/>
  <c r="K1694" i="33" s="1"/>
  <c r="K1695" i="33" a="1"/>
  <c r="K1695" i="33" s="1"/>
  <c r="K1696" i="33" a="1"/>
  <c r="K1696" i="33" s="1"/>
  <c r="K1697" i="33" a="1"/>
  <c r="K1697" i="33" s="1"/>
  <c r="K1698" i="33" a="1"/>
  <c r="K1698" i="33" s="1"/>
  <c r="K1699" i="33" a="1"/>
  <c r="K1699" i="33" s="1"/>
  <c r="K1700" i="33" a="1"/>
  <c r="K1700" i="33" s="1"/>
  <c r="K1701" i="33" a="1"/>
  <c r="K1701" i="33" s="1"/>
  <c r="K1702" i="33" a="1"/>
  <c r="K1702" i="33" s="1"/>
  <c r="K1703" i="33" a="1"/>
  <c r="K1703" i="33" s="1"/>
  <c r="K1704" i="33" a="1"/>
  <c r="K1704" i="33" s="1"/>
  <c r="K1705" i="33" a="1"/>
  <c r="K1705" i="33" s="1"/>
  <c r="K1706" i="33" a="1"/>
  <c r="K1706" i="33" s="1"/>
  <c r="K1707" i="33" a="1"/>
  <c r="K1707" i="33" s="1"/>
  <c r="K1708" i="33" a="1"/>
  <c r="K1708" i="33" s="1"/>
  <c r="K1709" i="33" a="1"/>
  <c r="K1709" i="33" s="1"/>
  <c r="K1710" i="33" a="1"/>
  <c r="K1710" i="33" s="1"/>
  <c r="K1711" i="33" a="1"/>
  <c r="K1711" i="33" s="1"/>
  <c r="K1712" i="33" a="1"/>
  <c r="K1712" i="33" s="1"/>
  <c r="K1713" i="33" a="1"/>
  <c r="K1713" i="33" s="1"/>
  <c r="K1714" i="33" a="1"/>
  <c r="K1714" i="33" s="1"/>
  <c r="K1715" i="33" a="1"/>
  <c r="K1715" i="33" s="1"/>
  <c r="K1716" i="33" a="1"/>
  <c r="K1716" i="33" s="1"/>
  <c r="K1717" i="33" a="1"/>
  <c r="K1717" i="33" s="1"/>
  <c r="K1718" i="33" a="1"/>
  <c r="K1718" i="33" s="1"/>
  <c r="K1719" i="33" a="1"/>
  <c r="K1719" i="33" s="1"/>
  <c r="K1720" i="33" a="1"/>
  <c r="K1720" i="33" s="1"/>
  <c r="K1721" i="33" a="1"/>
  <c r="K1721" i="33" s="1"/>
  <c r="K1722" i="33" a="1"/>
  <c r="K1722" i="33" s="1"/>
  <c r="K1723" i="33" a="1"/>
  <c r="K1723" i="33" s="1"/>
  <c r="K1724" i="33" a="1"/>
  <c r="K1724" i="33" s="1"/>
  <c r="K1725" i="33" a="1"/>
  <c r="K1725" i="33" s="1"/>
  <c r="K1726" i="33" a="1"/>
  <c r="K1726" i="33" s="1"/>
  <c r="K1727" i="33" a="1"/>
  <c r="K1727" i="33" s="1"/>
  <c r="K1728" i="33" a="1"/>
  <c r="K1728" i="33" s="1"/>
  <c r="K1729" i="33" a="1"/>
  <c r="K1729" i="33" s="1"/>
  <c r="K1730" i="33" a="1"/>
  <c r="K1730" i="33" s="1"/>
  <c r="K1731" i="33" a="1"/>
  <c r="K1731" i="33" s="1"/>
  <c r="K1732" i="33" a="1"/>
  <c r="K1732" i="33" s="1"/>
  <c r="K1733" i="33" a="1"/>
  <c r="K1733" i="33" s="1"/>
  <c r="K1734" i="33" a="1"/>
  <c r="K1734" i="33" s="1"/>
  <c r="K1735" i="33" a="1"/>
  <c r="K1735" i="33" s="1"/>
  <c r="K1736" i="33" a="1"/>
  <c r="K1736" i="33" s="1"/>
  <c r="K1737" i="33" a="1"/>
  <c r="K1737" i="33" s="1"/>
  <c r="K1738" i="33" a="1"/>
  <c r="K1738" i="33" s="1"/>
  <c r="K1739" i="33" a="1"/>
  <c r="K1739" i="33" s="1"/>
  <c r="K1740" i="33" a="1"/>
  <c r="K1740" i="33" s="1"/>
  <c r="K1741" i="33" a="1"/>
  <c r="K1741" i="33" s="1"/>
  <c r="K1742" i="33" a="1"/>
  <c r="K1742" i="33" s="1"/>
  <c r="K1743" i="33" a="1"/>
  <c r="K1743" i="33" s="1"/>
  <c r="K1744" i="33" a="1"/>
  <c r="K1744" i="33" s="1"/>
  <c r="K1745" i="33" a="1"/>
  <c r="K1745" i="33" s="1"/>
  <c r="K1746" i="33" a="1"/>
  <c r="K1746" i="33" s="1"/>
  <c r="K1747" i="33" a="1"/>
  <c r="K1747" i="33" s="1"/>
  <c r="K1748" i="33" a="1"/>
  <c r="K1748" i="33" s="1"/>
  <c r="K1749" i="33" a="1"/>
  <c r="K1749" i="33" s="1"/>
  <c r="L2" i="33" a="1"/>
  <c r="L2" i="33" s="1"/>
  <c r="L3" i="33" a="1"/>
  <c r="L3" i="33" s="1"/>
  <c r="L4" i="33" a="1"/>
  <c r="L4" i="33" s="1"/>
  <c r="L5" i="33" a="1"/>
  <c r="L5" i="33" s="1"/>
  <c r="L6" i="33" a="1"/>
  <c r="L6" i="33" s="1"/>
  <c r="L7" i="33" a="1"/>
  <c r="L7" i="33" s="1"/>
  <c r="L8" i="33" a="1"/>
  <c r="L8" i="33" s="1"/>
  <c r="L9" i="33" a="1"/>
  <c r="L9" i="33" s="1"/>
  <c r="L10" i="33" a="1"/>
  <c r="L10" i="33" s="1"/>
  <c r="L11" i="33" a="1"/>
  <c r="L11" i="33" s="1"/>
  <c r="L12" i="33" a="1"/>
  <c r="L12" i="33" s="1"/>
  <c r="L13" i="33" a="1"/>
  <c r="L13" i="33" s="1"/>
  <c r="L14" i="33" a="1"/>
  <c r="L14" i="33" s="1"/>
  <c r="L15" i="33" a="1"/>
  <c r="L15" i="33" s="1"/>
  <c r="L16" i="33" a="1"/>
  <c r="L16" i="33" s="1"/>
  <c r="L17" i="33" a="1"/>
  <c r="L17" i="33" s="1"/>
  <c r="L18" i="33" a="1"/>
  <c r="L18" i="33" s="1"/>
  <c r="L19" i="33" a="1"/>
  <c r="L19" i="33" s="1"/>
  <c r="L20" i="33" a="1"/>
  <c r="L20" i="33" s="1"/>
  <c r="L21" i="33" a="1"/>
  <c r="L21" i="33" s="1"/>
  <c r="L22" i="33" a="1"/>
  <c r="L22" i="33" s="1"/>
  <c r="L23" i="33" a="1"/>
  <c r="L23" i="33" s="1"/>
  <c r="L24" i="33" a="1"/>
  <c r="L24" i="33" s="1"/>
  <c r="L25" i="33" a="1"/>
  <c r="L25" i="33" s="1"/>
  <c r="L26" i="33" a="1"/>
  <c r="L26" i="33" s="1"/>
  <c r="L27" i="33" a="1"/>
  <c r="L27" i="33" s="1"/>
  <c r="L28" i="33" a="1"/>
  <c r="L28" i="33" s="1"/>
  <c r="L29" i="33" a="1"/>
  <c r="L29" i="33" s="1"/>
  <c r="L30" i="33" a="1"/>
  <c r="L30" i="33" s="1"/>
  <c r="L31" i="33" a="1"/>
  <c r="L31" i="33" s="1"/>
  <c r="L32" i="33" a="1"/>
  <c r="L32" i="33" s="1"/>
  <c r="L33" i="33" a="1"/>
  <c r="L33" i="33" s="1"/>
  <c r="L34" i="33" a="1"/>
  <c r="L34" i="33" s="1"/>
  <c r="L35" i="33" a="1"/>
  <c r="L35" i="33" s="1"/>
  <c r="L36" i="33" a="1"/>
  <c r="L36" i="33" s="1"/>
  <c r="L37" i="33" a="1"/>
  <c r="L37" i="33" s="1"/>
  <c r="L38" i="33" a="1"/>
  <c r="L38" i="33" s="1"/>
  <c r="L39" i="33" a="1"/>
  <c r="L39" i="33" s="1"/>
  <c r="L40" i="33" a="1"/>
  <c r="L40" i="33" s="1"/>
  <c r="L41" i="33" a="1"/>
  <c r="L41" i="33" s="1"/>
  <c r="L42" i="33" a="1"/>
  <c r="L42" i="33" s="1"/>
  <c r="L43" i="33" a="1"/>
  <c r="L43" i="33" s="1"/>
  <c r="L44" i="33" a="1"/>
  <c r="L44" i="33" s="1"/>
  <c r="L45" i="33" a="1"/>
  <c r="L45" i="33" s="1"/>
  <c r="L46" i="33" a="1"/>
  <c r="L46" i="33" s="1"/>
  <c r="L47" i="33" a="1"/>
  <c r="L47" i="33" s="1"/>
  <c r="L48" i="33" a="1"/>
  <c r="L48" i="33" s="1"/>
  <c r="L49" i="33" a="1"/>
  <c r="L49" i="33" s="1"/>
  <c r="L50" i="33" a="1"/>
  <c r="L50" i="33" s="1"/>
  <c r="L51" i="33" a="1"/>
  <c r="L51" i="33" s="1"/>
  <c r="L52" i="33" a="1"/>
  <c r="L52" i="33" s="1"/>
  <c r="L53" i="33" a="1"/>
  <c r="L53" i="33" s="1"/>
  <c r="L54" i="33" a="1"/>
  <c r="L54" i="33" s="1"/>
  <c r="L55" i="33" a="1"/>
  <c r="L55" i="33" s="1"/>
  <c r="L56" i="33" a="1"/>
  <c r="L56" i="33" s="1"/>
  <c r="L57" i="33" a="1"/>
  <c r="L57" i="33" s="1"/>
  <c r="L58" i="33" a="1"/>
  <c r="L58" i="33" s="1"/>
  <c r="L59" i="33" a="1"/>
  <c r="L59" i="33" s="1"/>
  <c r="L60" i="33" a="1"/>
  <c r="L60" i="33" s="1"/>
  <c r="L61" i="33" a="1"/>
  <c r="L61" i="33" s="1"/>
  <c r="L62" i="33" a="1"/>
  <c r="L62" i="33" s="1"/>
  <c r="L63" i="33" a="1"/>
  <c r="L63" i="33" s="1"/>
  <c r="L64" i="33" a="1"/>
  <c r="L64" i="33" s="1"/>
  <c r="L65" i="33" a="1"/>
  <c r="L65" i="33" s="1"/>
  <c r="L66" i="33" a="1"/>
  <c r="L66" i="33" s="1"/>
  <c r="L67" i="33" a="1"/>
  <c r="L67" i="33" s="1"/>
  <c r="L68" i="33" a="1"/>
  <c r="L68" i="33" s="1"/>
  <c r="L69" i="33" a="1"/>
  <c r="L69" i="33" s="1"/>
  <c r="L70" i="33" a="1"/>
  <c r="L70" i="33" s="1"/>
  <c r="L71" i="33" a="1"/>
  <c r="L71" i="33" s="1"/>
  <c r="L72" i="33" a="1"/>
  <c r="L72" i="33" s="1"/>
  <c r="L73" i="33" a="1"/>
  <c r="L73" i="33" s="1"/>
  <c r="L74" i="33" a="1"/>
  <c r="L74" i="33" s="1"/>
  <c r="L75" i="33" a="1"/>
  <c r="L75" i="33" s="1"/>
  <c r="L76" i="33" a="1"/>
  <c r="L76" i="33" s="1"/>
  <c r="L77" i="33" a="1"/>
  <c r="L77" i="33" s="1"/>
  <c r="L78" i="33" a="1"/>
  <c r="L78" i="33" s="1"/>
  <c r="L79" i="33" a="1"/>
  <c r="L79" i="33" s="1"/>
  <c r="L80" i="33" a="1"/>
  <c r="L80" i="33" s="1"/>
  <c r="L81" i="33" a="1"/>
  <c r="L81" i="33" s="1"/>
  <c r="L82" i="33" a="1"/>
  <c r="L82" i="33" s="1"/>
  <c r="L83" i="33" a="1"/>
  <c r="L83" i="33" s="1"/>
  <c r="L84" i="33" a="1"/>
  <c r="L84" i="33" s="1"/>
  <c r="L85" i="33" a="1"/>
  <c r="L85" i="33" s="1"/>
  <c r="L86" i="33" a="1"/>
  <c r="L86" i="33" s="1"/>
  <c r="L87" i="33" a="1"/>
  <c r="L87" i="33" s="1"/>
  <c r="L88" i="33" a="1"/>
  <c r="L88" i="33" s="1"/>
  <c r="L89" i="33" a="1"/>
  <c r="L89" i="33" s="1"/>
  <c r="L90" i="33" a="1"/>
  <c r="L90" i="33" s="1"/>
  <c r="L91" i="33" a="1"/>
  <c r="L91" i="33" s="1"/>
  <c r="L92" i="33" a="1"/>
  <c r="L92" i="33" s="1"/>
  <c r="L93" i="33" a="1"/>
  <c r="L93" i="33" s="1"/>
  <c r="L94" i="33" a="1"/>
  <c r="L94" i="33" s="1"/>
  <c r="L95" i="33" a="1"/>
  <c r="L95" i="33" s="1"/>
  <c r="L96" i="33" a="1"/>
  <c r="L96" i="33" s="1"/>
  <c r="L97" i="33" a="1"/>
  <c r="L97" i="33" s="1"/>
  <c r="L98" i="33" a="1"/>
  <c r="L98" i="33" s="1"/>
  <c r="L99" i="33" a="1"/>
  <c r="L99" i="33" s="1"/>
  <c r="L100" i="33" a="1"/>
  <c r="L100" i="33" s="1"/>
  <c r="L101" i="33" a="1"/>
  <c r="L101" i="33" s="1"/>
  <c r="L102" i="33" a="1"/>
  <c r="L102" i="33" s="1"/>
  <c r="L103" i="33" a="1"/>
  <c r="L103" i="33" s="1"/>
  <c r="L104" i="33" a="1"/>
  <c r="L104" i="33" s="1"/>
  <c r="L105" i="33" a="1"/>
  <c r="L105" i="33" s="1"/>
  <c r="L106" i="33" a="1"/>
  <c r="L106" i="33" s="1"/>
  <c r="L107" i="33" a="1"/>
  <c r="L107" i="33" s="1"/>
  <c r="L108" i="33" a="1"/>
  <c r="L108" i="33" s="1"/>
  <c r="L109" i="33" a="1"/>
  <c r="L109" i="33" s="1"/>
  <c r="L110" i="33" a="1"/>
  <c r="L110" i="33" s="1"/>
  <c r="L111" i="33" a="1"/>
  <c r="L111" i="33" s="1"/>
  <c r="L112" i="33" a="1"/>
  <c r="L112" i="33" s="1"/>
  <c r="L113" i="33" a="1"/>
  <c r="L113" i="33" s="1"/>
  <c r="L114" i="33" a="1"/>
  <c r="L114" i="33" s="1"/>
  <c r="L115" i="33" a="1"/>
  <c r="L115" i="33" s="1"/>
  <c r="L116" i="33" a="1"/>
  <c r="L116" i="33" s="1"/>
  <c r="L117" i="33" a="1"/>
  <c r="L117" i="33" s="1"/>
  <c r="L118" i="33" a="1"/>
  <c r="L118" i="33" s="1"/>
  <c r="L119" i="33" a="1"/>
  <c r="L119" i="33" s="1"/>
  <c r="L120" i="33" a="1"/>
  <c r="L120" i="33" s="1"/>
  <c r="L121" i="33" a="1"/>
  <c r="L121" i="33" s="1"/>
  <c r="L122" i="33" a="1"/>
  <c r="L122" i="33" s="1"/>
  <c r="L123" i="33" a="1"/>
  <c r="L123" i="33" s="1"/>
  <c r="L124" i="33" a="1"/>
  <c r="L124" i="33" s="1"/>
  <c r="L125" i="33" a="1"/>
  <c r="L125" i="33" s="1"/>
  <c r="L126" i="33" a="1"/>
  <c r="L126" i="33" s="1"/>
  <c r="L127" i="33" a="1"/>
  <c r="L127" i="33" s="1"/>
  <c r="L128" i="33" a="1"/>
  <c r="L128" i="33" s="1"/>
  <c r="L129" i="33" a="1"/>
  <c r="L129" i="33" s="1"/>
  <c r="L130" i="33" a="1"/>
  <c r="L130" i="33" s="1"/>
  <c r="L131" i="33" a="1"/>
  <c r="L131" i="33" s="1"/>
  <c r="L132" i="33" a="1"/>
  <c r="L132" i="33" s="1"/>
  <c r="L133" i="33" a="1"/>
  <c r="L133" i="33" s="1"/>
  <c r="L134" i="33" a="1"/>
  <c r="L134" i="33" s="1"/>
  <c r="L135" i="33" a="1"/>
  <c r="L135" i="33" s="1"/>
  <c r="L136" i="33" a="1"/>
  <c r="L136" i="33" s="1"/>
  <c r="L137" i="33" a="1"/>
  <c r="L137" i="33" s="1"/>
  <c r="L138" i="33" a="1"/>
  <c r="L138" i="33" s="1"/>
  <c r="L139" i="33" a="1"/>
  <c r="L139" i="33" s="1"/>
  <c r="L140" i="33" a="1"/>
  <c r="L140" i="33" s="1"/>
  <c r="L141" i="33" a="1"/>
  <c r="L141" i="33" s="1"/>
  <c r="L142" i="33" a="1"/>
  <c r="L142" i="33" s="1"/>
  <c r="L143" i="33" a="1"/>
  <c r="L143" i="33" s="1"/>
  <c r="L144" i="33" a="1"/>
  <c r="L144" i="33" s="1"/>
  <c r="L145" i="33" a="1"/>
  <c r="L145" i="33" s="1"/>
  <c r="L146" i="33" a="1"/>
  <c r="L146" i="33" s="1"/>
  <c r="L147" i="33" a="1"/>
  <c r="L147" i="33" s="1"/>
  <c r="L148" i="33" a="1"/>
  <c r="L148" i="33" s="1"/>
  <c r="L149" i="33" a="1"/>
  <c r="L149" i="33" s="1"/>
  <c r="L150" i="33" a="1"/>
  <c r="L150" i="33" s="1"/>
  <c r="L151" i="33" a="1"/>
  <c r="L151" i="33" s="1"/>
  <c r="L152" i="33" a="1"/>
  <c r="L152" i="33" s="1"/>
  <c r="L153" i="33" a="1"/>
  <c r="L153" i="33" s="1"/>
  <c r="L154" i="33" a="1"/>
  <c r="L154" i="33" s="1"/>
  <c r="L155" i="33" a="1"/>
  <c r="L155" i="33" s="1"/>
  <c r="L156" i="33" a="1"/>
  <c r="L156" i="33" s="1"/>
  <c r="L157" i="33" a="1"/>
  <c r="L157" i="33" s="1"/>
  <c r="L158" i="33" a="1"/>
  <c r="L158" i="33" s="1"/>
  <c r="L159" i="33" a="1"/>
  <c r="L159" i="33" s="1"/>
  <c r="L160" i="33" a="1"/>
  <c r="L160" i="33" s="1"/>
  <c r="L161" i="33" a="1"/>
  <c r="L161" i="33" s="1"/>
  <c r="L162" i="33" a="1"/>
  <c r="L162" i="33" s="1"/>
  <c r="L163" i="33" a="1"/>
  <c r="L163" i="33" s="1"/>
  <c r="L164" i="33" a="1"/>
  <c r="L164" i="33" s="1"/>
  <c r="L165" i="33" a="1"/>
  <c r="L165" i="33" s="1"/>
  <c r="L166" i="33" a="1"/>
  <c r="L166" i="33" s="1"/>
  <c r="L167" i="33" a="1"/>
  <c r="L167" i="33" s="1"/>
  <c r="L168" i="33" a="1"/>
  <c r="L168" i="33" s="1"/>
  <c r="L169" i="33" a="1"/>
  <c r="L169" i="33" s="1"/>
  <c r="L170" i="33" a="1"/>
  <c r="L170" i="33" s="1"/>
  <c r="L171" i="33" a="1"/>
  <c r="L171" i="33" s="1"/>
  <c r="L172" i="33" a="1"/>
  <c r="L172" i="33" s="1"/>
  <c r="L173" i="33" a="1"/>
  <c r="L173" i="33" s="1"/>
  <c r="L174" i="33" a="1"/>
  <c r="L174" i="33" s="1"/>
  <c r="L175" i="33" a="1"/>
  <c r="L175" i="33" s="1"/>
  <c r="L176" i="33" a="1"/>
  <c r="L176" i="33" s="1"/>
  <c r="L177" i="33" a="1"/>
  <c r="L177" i="33" s="1"/>
  <c r="L178" i="33" a="1"/>
  <c r="L178" i="33" s="1"/>
  <c r="L179" i="33" a="1"/>
  <c r="L179" i="33" s="1"/>
  <c r="L180" i="33" a="1"/>
  <c r="L180" i="33" s="1"/>
  <c r="L181" i="33" a="1"/>
  <c r="L181" i="33" s="1"/>
  <c r="L182" i="33" a="1"/>
  <c r="L182" i="33" s="1"/>
  <c r="L183" i="33" a="1"/>
  <c r="L183" i="33" s="1"/>
  <c r="L184" i="33" a="1"/>
  <c r="L184" i="33" s="1"/>
  <c r="L185" i="33" a="1"/>
  <c r="L185" i="33" s="1"/>
  <c r="L186" i="33" a="1"/>
  <c r="L186" i="33" s="1"/>
  <c r="L187" i="33" a="1"/>
  <c r="L187" i="33" s="1"/>
  <c r="L188" i="33" a="1"/>
  <c r="L188" i="33" s="1"/>
  <c r="L189" i="33" a="1"/>
  <c r="L189" i="33" s="1"/>
  <c r="L190" i="33" a="1"/>
  <c r="L190" i="33" s="1"/>
  <c r="L191" i="33" a="1"/>
  <c r="L191" i="33" s="1"/>
  <c r="L192" i="33" a="1"/>
  <c r="L192" i="33" s="1"/>
  <c r="L193" i="33" a="1"/>
  <c r="L193" i="33" s="1"/>
  <c r="L194" i="33" a="1"/>
  <c r="L194" i="33" s="1"/>
  <c r="L195" i="33" a="1"/>
  <c r="L195" i="33" s="1"/>
  <c r="L196" i="33" a="1"/>
  <c r="L196" i="33" s="1"/>
  <c r="L197" i="33" a="1"/>
  <c r="L197" i="33" s="1"/>
  <c r="L198" i="33" a="1"/>
  <c r="L198" i="33" s="1"/>
  <c r="L199" i="33" a="1"/>
  <c r="L199" i="33" s="1"/>
  <c r="L200" i="33" a="1"/>
  <c r="L200" i="33" s="1"/>
  <c r="L201" i="33" a="1"/>
  <c r="L201" i="33" s="1"/>
  <c r="L202" i="33" a="1"/>
  <c r="L202" i="33" s="1"/>
  <c r="L203" i="33" a="1"/>
  <c r="L203" i="33" s="1"/>
  <c r="L204" i="33" a="1"/>
  <c r="L204" i="33" s="1"/>
  <c r="L205" i="33" a="1"/>
  <c r="L205" i="33" s="1"/>
  <c r="L206" i="33" a="1"/>
  <c r="L206" i="33" s="1"/>
  <c r="L207" i="33" a="1"/>
  <c r="L207" i="33" s="1"/>
  <c r="L208" i="33" a="1"/>
  <c r="L208" i="33" s="1"/>
  <c r="L209" i="33" a="1"/>
  <c r="L209" i="33" s="1"/>
  <c r="L210" i="33" a="1"/>
  <c r="L210" i="33" s="1"/>
  <c r="L211" i="33" a="1"/>
  <c r="L211" i="33" s="1"/>
  <c r="L212" i="33" a="1"/>
  <c r="L212" i="33" s="1"/>
  <c r="L213" i="33" a="1"/>
  <c r="L213" i="33" s="1"/>
  <c r="L214" i="33" a="1"/>
  <c r="L214" i="33" s="1"/>
  <c r="L215" i="33" a="1"/>
  <c r="L215" i="33" s="1"/>
  <c r="L216" i="33" a="1"/>
  <c r="L216" i="33" s="1"/>
  <c r="L217" i="33" a="1"/>
  <c r="L217" i="33" s="1"/>
  <c r="L218" i="33" a="1"/>
  <c r="L218" i="33" s="1"/>
  <c r="L219" i="33" a="1"/>
  <c r="L219" i="33" s="1"/>
  <c r="L220" i="33" a="1"/>
  <c r="L220" i="33" s="1"/>
  <c r="L221" i="33" a="1"/>
  <c r="L221" i="33" s="1"/>
  <c r="L222" i="33" a="1"/>
  <c r="L222" i="33" s="1"/>
  <c r="L223" i="33" a="1"/>
  <c r="L223" i="33" s="1"/>
  <c r="L224" i="33" a="1"/>
  <c r="L224" i="33" s="1"/>
  <c r="L225" i="33" a="1"/>
  <c r="L225" i="33" s="1"/>
  <c r="L226" i="33" a="1"/>
  <c r="L226" i="33" s="1"/>
  <c r="L227" i="33" a="1"/>
  <c r="L227" i="33" s="1"/>
  <c r="L228" i="33" a="1"/>
  <c r="L228" i="33" s="1"/>
  <c r="L229" i="33" a="1"/>
  <c r="L229" i="33" s="1"/>
  <c r="L230" i="33" a="1"/>
  <c r="L230" i="33" s="1"/>
  <c r="L231" i="33" a="1"/>
  <c r="L231" i="33" s="1"/>
  <c r="L232" i="33" a="1"/>
  <c r="L232" i="33" s="1"/>
  <c r="L233" i="33" a="1"/>
  <c r="L233" i="33" s="1"/>
  <c r="L234" i="33" a="1"/>
  <c r="L234" i="33" s="1"/>
  <c r="L235" i="33" a="1"/>
  <c r="L235" i="33" s="1"/>
  <c r="L236" i="33" a="1"/>
  <c r="L236" i="33" s="1"/>
  <c r="L237" i="33" a="1"/>
  <c r="L237" i="33" s="1"/>
  <c r="L238" i="33" a="1"/>
  <c r="L238" i="33" s="1"/>
  <c r="L239" i="33" a="1"/>
  <c r="L239" i="33" s="1"/>
  <c r="L240" i="33" a="1"/>
  <c r="L240" i="33" s="1"/>
  <c r="L241" i="33" a="1"/>
  <c r="L241" i="33" s="1"/>
  <c r="L242" i="33" a="1"/>
  <c r="L242" i="33" s="1"/>
  <c r="L243" i="33" a="1"/>
  <c r="L243" i="33" s="1"/>
  <c r="L244" i="33" a="1"/>
  <c r="L244" i="33" s="1"/>
  <c r="L245" i="33" a="1"/>
  <c r="L245" i="33" s="1"/>
  <c r="L246" i="33" a="1"/>
  <c r="L246" i="33" s="1"/>
  <c r="L247" i="33" a="1"/>
  <c r="L247" i="33" s="1"/>
  <c r="L248" i="33" a="1"/>
  <c r="L248" i="33" s="1"/>
  <c r="L249" i="33" a="1"/>
  <c r="L249" i="33" s="1"/>
  <c r="L250" i="33" a="1"/>
  <c r="L250" i="33" s="1"/>
  <c r="L251" i="33" a="1"/>
  <c r="L251" i="33" s="1"/>
  <c r="L252" i="33" a="1"/>
  <c r="L252" i="33" s="1"/>
  <c r="L253" i="33" a="1"/>
  <c r="L253" i="33" s="1"/>
  <c r="L254" i="33" a="1"/>
  <c r="L254" i="33" s="1"/>
  <c r="L255" i="33" a="1"/>
  <c r="L255" i="33" s="1"/>
  <c r="L256" i="33" a="1"/>
  <c r="L256" i="33" s="1"/>
  <c r="L257" i="33" a="1"/>
  <c r="L257" i="33" s="1"/>
  <c r="L258" i="33" a="1"/>
  <c r="L258" i="33" s="1"/>
  <c r="L259" i="33" a="1"/>
  <c r="L259" i="33" s="1"/>
  <c r="L260" i="33" a="1"/>
  <c r="L260" i="33" s="1"/>
  <c r="L261" i="33" a="1"/>
  <c r="L261" i="33" s="1"/>
  <c r="L262" i="33" a="1"/>
  <c r="L262" i="33" s="1"/>
  <c r="L263" i="33" a="1"/>
  <c r="L263" i="33" s="1"/>
  <c r="L264" i="33" a="1"/>
  <c r="L264" i="33" s="1"/>
  <c r="L265" i="33" a="1"/>
  <c r="L265" i="33" s="1"/>
  <c r="L266" i="33" a="1"/>
  <c r="L266" i="33" s="1"/>
  <c r="L267" i="33" a="1"/>
  <c r="L267" i="33" s="1"/>
  <c r="L268" i="33" a="1"/>
  <c r="L268" i="33" s="1"/>
  <c r="L269" i="33" a="1"/>
  <c r="L269" i="33" s="1"/>
  <c r="L270" i="33" a="1"/>
  <c r="L270" i="33" s="1"/>
  <c r="L271" i="33" a="1"/>
  <c r="L271" i="33" s="1"/>
  <c r="L272" i="33" a="1"/>
  <c r="L272" i="33" s="1"/>
  <c r="L273" i="33" a="1"/>
  <c r="L273" i="33" s="1"/>
  <c r="L274" i="33" a="1"/>
  <c r="L274" i="33" s="1"/>
  <c r="L275" i="33" a="1"/>
  <c r="L275" i="33" s="1"/>
  <c r="L276" i="33" a="1"/>
  <c r="L276" i="33" s="1"/>
  <c r="L277" i="33" a="1"/>
  <c r="L277" i="33" s="1"/>
  <c r="L278" i="33" a="1"/>
  <c r="L278" i="33" s="1"/>
  <c r="L279" i="33" a="1"/>
  <c r="L279" i="33" s="1"/>
  <c r="L280" i="33" a="1"/>
  <c r="L280" i="33" s="1"/>
  <c r="L281" i="33" a="1"/>
  <c r="L281" i="33" s="1"/>
  <c r="L282" i="33" a="1"/>
  <c r="L282" i="33" s="1"/>
  <c r="L283" i="33" a="1"/>
  <c r="L283" i="33" s="1"/>
  <c r="L284" i="33" a="1"/>
  <c r="L284" i="33" s="1"/>
  <c r="L285" i="33" a="1"/>
  <c r="L285" i="33" s="1"/>
  <c r="L286" i="33" a="1"/>
  <c r="L286" i="33" s="1"/>
  <c r="L287" i="33" a="1"/>
  <c r="L287" i="33" s="1"/>
  <c r="L288" i="33" a="1"/>
  <c r="L288" i="33" s="1"/>
  <c r="L289" i="33" a="1"/>
  <c r="L289" i="33" s="1"/>
  <c r="L290" i="33" a="1"/>
  <c r="L290" i="33" s="1"/>
  <c r="L291" i="33" a="1"/>
  <c r="L291" i="33" s="1"/>
  <c r="L292" i="33" a="1"/>
  <c r="L292" i="33" s="1"/>
  <c r="L293" i="33" a="1"/>
  <c r="L293" i="33" s="1"/>
  <c r="L294" i="33" a="1"/>
  <c r="L294" i="33" s="1"/>
  <c r="L295" i="33" a="1"/>
  <c r="L295" i="33" s="1"/>
  <c r="L296" i="33" a="1"/>
  <c r="L296" i="33" s="1"/>
  <c r="L297" i="33" a="1"/>
  <c r="L297" i="33" s="1"/>
  <c r="L298" i="33" a="1"/>
  <c r="L298" i="33" s="1"/>
  <c r="L299" i="33" a="1"/>
  <c r="L299" i="33" s="1"/>
  <c r="L300" i="33" a="1"/>
  <c r="L300" i="33" s="1"/>
  <c r="L301" i="33" a="1"/>
  <c r="L301" i="33" s="1"/>
  <c r="L302" i="33" a="1"/>
  <c r="L302" i="33" s="1"/>
  <c r="L303" i="33" a="1"/>
  <c r="L303" i="33" s="1"/>
  <c r="L304" i="33" a="1"/>
  <c r="L304" i="33" s="1"/>
  <c r="L305" i="33" a="1"/>
  <c r="L305" i="33" s="1"/>
  <c r="L306" i="33" a="1"/>
  <c r="L306" i="33" s="1"/>
  <c r="L307" i="33" a="1"/>
  <c r="L307" i="33" s="1"/>
  <c r="L308" i="33" a="1"/>
  <c r="L308" i="33" s="1"/>
  <c r="L309" i="33" a="1"/>
  <c r="L309" i="33" s="1"/>
  <c r="L310" i="33" a="1"/>
  <c r="L310" i="33" s="1"/>
  <c r="L311" i="33" a="1"/>
  <c r="L311" i="33" s="1"/>
  <c r="L312" i="33" a="1"/>
  <c r="L312" i="33" s="1"/>
  <c r="L313" i="33" a="1"/>
  <c r="L313" i="33" s="1"/>
  <c r="L314" i="33" a="1"/>
  <c r="L314" i="33" s="1"/>
  <c r="L315" i="33" a="1"/>
  <c r="L315" i="33" s="1"/>
  <c r="L316" i="33" a="1"/>
  <c r="L316" i="33" s="1"/>
  <c r="L317" i="33" a="1"/>
  <c r="L317" i="33" s="1"/>
  <c r="L318" i="33" a="1"/>
  <c r="L318" i="33" s="1"/>
  <c r="L319" i="33" a="1"/>
  <c r="L319" i="33" s="1"/>
  <c r="L320" i="33" a="1"/>
  <c r="L320" i="33" s="1"/>
  <c r="L321" i="33" a="1"/>
  <c r="L321" i="33" s="1"/>
  <c r="L322" i="33" a="1"/>
  <c r="L322" i="33" s="1"/>
  <c r="L323" i="33" a="1"/>
  <c r="L323" i="33" s="1"/>
  <c r="L324" i="33" a="1"/>
  <c r="L324" i="33" s="1"/>
  <c r="L325" i="33" a="1"/>
  <c r="L325" i="33" s="1"/>
  <c r="L326" i="33" a="1"/>
  <c r="L326" i="33" s="1"/>
  <c r="L327" i="33" a="1"/>
  <c r="L327" i="33" s="1"/>
  <c r="L328" i="33" a="1"/>
  <c r="L328" i="33" s="1"/>
  <c r="L329" i="33" a="1"/>
  <c r="L329" i="33" s="1"/>
  <c r="L330" i="33" a="1"/>
  <c r="L330" i="33" s="1"/>
  <c r="L331" i="33" a="1"/>
  <c r="L331" i="33" s="1"/>
  <c r="L332" i="33" a="1"/>
  <c r="L332" i="33" s="1"/>
  <c r="L333" i="33" a="1"/>
  <c r="L333" i="33" s="1"/>
  <c r="L334" i="33" a="1"/>
  <c r="L334" i="33" s="1"/>
  <c r="L335" i="33" a="1"/>
  <c r="L335" i="33" s="1"/>
  <c r="L336" i="33" a="1"/>
  <c r="L336" i="33" s="1"/>
  <c r="L337" i="33" a="1"/>
  <c r="L337" i="33" s="1"/>
  <c r="L338" i="33" a="1"/>
  <c r="L338" i="33" s="1"/>
  <c r="L339" i="33" a="1"/>
  <c r="L339" i="33" s="1"/>
  <c r="L340" i="33" a="1"/>
  <c r="L340" i="33" s="1"/>
  <c r="L341" i="33" a="1"/>
  <c r="L341" i="33" s="1"/>
  <c r="L342" i="33" a="1"/>
  <c r="L342" i="33" s="1"/>
  <c r="L343" i="33" a="1"/>
  <c r="L343" i="33" s="1"/>
  <c r="L344" i="33" a="1"/>
  <c r="L344" i="33" s="1"/>
  <c r="L345" i="33" a="1"/>
  <c r="L345" i="33" s="1"/>
  <c r="L346" i="33" a="1"/>
  <c r="L346" i="33" s="1"/>
  <c r="L347" i="33" a="1"/>
  <c r="L347" i="33" s="1"/>
  <c r="L348" i="33" a="1"/>
  <c r="L348" i="33" s="1"/>
  <c r="L349" i="33" a="1"/>
  <c r="L349" i="33" s="1"/>
  <c r="L350" i="33" a="1"/>
  <c r="L350" i="33" s="1"/>
  <c r="L351" i="33" a="1"/>
  <c r="L351" i="33" s="1"/>
  <c r="L352" i="33" a="1"/>
  <c r="L352" i="33" s="1"/>
  <c r="L353" i="33" a="1"/>
  <c r="L353" i="33" s="1"/>
  <c r="L354" i="33" a="1"/>
  <c r="L354" i="33" s="1"/>
  <c r="L355" i="33" a="1"/>
  <c r="L355" i="33" s="1"/>
  <c r="L356" i="33" a="1"/>
  <c r="L356" i="33" s="1"/>
  <c r="L357" i="33" a="1"/>
  <c r="L357" i="33" s="1"/>
  <c r="L358" i="33" a="1"/>
  <c r="L358" i="33" s="1"/>
  <c r="L359" i="33" a="1"/>
  <c r="L359" i="33" s="1"/>
  <c r="L360" i="33" a="1"/>
  <c r="L360" i="33" s="1"/>
  <c r="L361" i="33" a="1"/>
  <c r="L361" i="33" s="1"/>
  <c r="L362" i="33" a="1"/>
  <c r="L362" i="33" s="1"/>
  <c r="L363" i="33" a="1"/>
  <c r="L363" i="33" s="1"/>
  <c r="L364" i="33" a="1"/>
  <c r="L364" i="33" s="1"/>
  <c r="L365" i="33" a="1"/>
  <c r="L365" i="33" s="1"/>
  <c r="L366" i="33" a="1"/>
  <c r="L366" i="33" s="1"/>
  <c r="L367" i="33" a="1"/>
  <c r="L367" i="33" s="1"/>
  <c r="L368" i="33" a="1"/>
  <c r="L368" i="33" s="1"/>
  <c r="L369" i="33" a="1"/>
  <c r="L369" i="33" s="1"/>
  <c r="L370" i="33" a="1"/>
  <c r="L370" i="33" s="1"/>
  <c r="L371" i="33" a="1"/>
  <c r="L371" i="33" s="1"/>
  <c r="L372" i="33" a="1"/>
  <c r="L372" i="33" s="1"/>
  <c r="L373" i="33" a="1"/>
  <c r="L373" i="33" s="1"/>
  <c r="L374" i="33" a="1"/>
  <c r="L374" i="33" s="1"/>
  <c r="L375" i="33" a="1"/>
  <c r="L375" i="33" s="1"/>
  <c r="L376" i="33" a="1"/>
  <c r="L376" i="33" s="1"/>
  <c r="L377" i="33" a="1"/>
  <c r="L377" i="33" s="1"/>
  <c r="L378" i="33" a="1"/>
  <c r="L378" i="33" s="1"/>
  <c r="L379" i="33" a="1"/>
  <c r="L379" i="33" s="1"/>
  <c r="L380" i="33" a="1"/>
  <c r="L380" i="33" s="1"/>
  <c r="L381" i="33" a="1"/>
  <c r="L381" i="33" s="1"/>
  <c r="L382" i="33" a="1"/>
  <c r="L382" i="33" s="1"/>
  <c r="L383" i="33" a="1"/>
  <c r="L383" i="33" s="1"/>
  <c r="L384" i="33" a="1"/>
  <c r="L384" i="33" s="1"/>
  <c r="L385" i="33" a="1"/>
  <c r="L385" i="33" s="1"/>
  <c r="L386" i="33" a="1"/>
  <c r="L386" i="33" s="1"/>
  <c r="L387" i="33" a="1"/>
  <c r="L387" i="33" s="1"/>
  <c r="L388" i="33" a="1"/>
  <c r="L388" i="33" s="1"/>
  <c r="L389" i="33" a="1"/>
  <c r="L389" i="33" s="1"/>
  <c r="L390" i="33" a="1"/>
  <c r="L390" i="33" s="1"/>
  <c r="L391" i="33" a="1"/>
  <c r="L391" i="33" s="1"/>
  <c r="L392" i="33" a="1"/>
  <c r="L392" i="33" s="1"/>
  <c r="L393" i="33" a="1"/>
  <c r="L393" i="33" s="1"/>
  <c r="L394" i="33" a="1"/>
  <c r="L394" i="33" s="1"/>
  <c r="L395" i="33" a="1"/>
  <c r="L395" i="33" s="1"/>
  <c r="L396" i="33" a="1"/>
  <c r="L396" i="33" s="1"/>
  <c r="L397" i="33" a="1"/>
  <c r="L397" i="33" s="1"/>
  <c r="L398" i="33" a="1"/>
  <c r="L398" i="33" s="1"/>
  <c r="L399" i="33" a="1"/>
  <c r="L399" i="33" s="1"/>
  <c r="L400" i="33" a="1"/>
  <c r="L400" i="33" s="1"/>
  <c r="L401" i="33" a="1"/>
  <c r="L401" i="33" s="1"/>
  <c r="L402" i="33" a="1"/>
  <c r="L402" i="33" s="1"/>
  <c r="L403" i="33" a="1"/>
  <c r="L403" i="33" s="1"/>
  <c r="L404" i="33" a="1"/>
  <c r="L404" i="33" s="1"/>
  <c r="L405" i="33" a="1"/>
  <c r="L405" i="33" s="1"/>
  <c r="L406" i="33" a="1"/>
  <c r="L406" i="33" s="1"/>
  <c r="L407" i="33" a="1"/>
  <c r="L407" i="33" s="1"/>
  <c r="L408" i="33" a="1"/>
  <c r="L408" i="33" s="1"/>
  <c r="L409" i="33" a="1"/>
  <c r="L409" i="33" s="1"/>
  <c r="L410" i="33" a="1"/>
  <c r="L410" i="33" s="1"/>
  <c r="L411" i="33" a="1"/>
  <c r="L411" i="33" s="1"/>
  <c r="L412" i="33" a="1"/>
  <c r="L412" i="33" s="1"/>
  <c r="L413" i="33" a="1"/>
  <c r="L413" i="33" s="1"/>
  <c r="L414" i="33" a="1"/>
  <c r="L414" i="33" s="1"/>
  <c r="L415" i="33" a="1"/>
  <c r="L415" i="33" s="1"/>
  <c r="L416" i="33" a="1"/>
  <c r="L416" i="33" s="1"/>
  <c r="L417" i="33" a="1"/>
  <c r="L417" i="33" s="1"/>
  <c r="L418" i="33" a="1"/>
  <c r="L418" i="33" s="1"/>
  <c r="L419" i="33" a="1"/>
  <c r="L419" i="33" s="1"/>
  <c r="L420" i="33" a="1"/>
  <c r="L420" i="33" s="1"/>
  <c r="L421" i="33" a="1"/>
  <c r="L421" i="33" s="1"/>
  <c r="L422" i="33" a="1"/>
  <c r="L422" i="33" s="1"/>
  <c r="L423" i="33" a="1"/>
  <c r="L423" i="33" s="1"/>
  <c r="L424" i="33" a="1"/>
  <c r="L424" i="33" s="1"/>
  <c r="L425" i="33" a="1"/>
  <c r="L425" i="33" s="1"/>
  <c r="L426" i="33" a="1"/>
  <c r="L426" i="33" s="1"/>
  <c r="L427" i="33" a="1"/>
  <c r="L427" i="33" s="1"/>
  <c r="L428" i="33" a="1"/>
  <c r="L428" i="33" s="1"/>
  <c r="L429" i="33" a="1"/>
  <c r="L429" i="33" s="1"/>
  <c r="L430" i="33" a="1"/>
  <c r="L430" i="33" s="1"/>
  <c r="L431" i="33" a="1"/>
  <c r="L431" i="33" s="1"/>
  <c r="L432" i="33" a="1"/>
  <c r="L432" i="33" s="1"/>
  <c r="L433" i="33" a="1"/>
  <c r="L433" i="33" s="1"/>
  <c r="L434" i="33" a="1"/>
  <c r="L434" i="33" s="1"/>
  <c r="L435" i="33" a="1"/>
  <c r="L435" i="33" s="1"/>
  <c r="L436" i="33" a="1"/>
  <c r="L436" i="33" s="1"/>
  <c r="L437" i="33" a="1"/>
  <c r="L437" i="33" s="1"/>
  <c r="L438" i="33" a="1"/>
  <c r="L438" i="33" s="1"/>
  <c r="L439" i="33" a="1"/>
  <c r="L439" i="33" s="1"/>
  <c r="L440" i="33" a="1"/>
  <c r="L440" i="33" s="1"/>
  <c r="L441" i="33" a="1"/>
  <c r="L441" i="33" s="1"/>
  <c r="L442" i="33" a="1"/>
  <c r="L442" i="33" s="1"/>
  <c r="L443" i="33" a="1"/>
  <c r="L443" i="33" s="1"/>
  <c r="L444" i="33" a="1"/>
  <c r="L444" i="33" s="1"/>
  <c r="L445" i="33" a="1"/>
  <c r="L445" i="33" s="1"/>
  <c r="L446" i="33" a="1"/>
  <c r="L446" i="33" s="1"/>
  <c r="L447" i="33" a="1"/>
  <c r="L447" i="33" s="1"/>
  <c r="L448" i="33" a="1"/>
  <c r="L448" i="33" s="1"/>
  <c r="L449" i="33" a="1"/>
  <c r="L449" i="33" s="1"/>
  <c r="L450" i="33" a="1"/>
  <c r="L450" i="33" s="1"/>
  <c r="L451" i="33" a="1"/>
  <c r="L451" i="33" s="1"/>
  <c r="L452" i="33" a="1"/>
  <c r="L452" i="33" s="1"/>
  <c r="L453" i="33" a="1"/>
  <c r="L453" i="33" s="1"/>
  <c r="L454" i="33" a="1"/>
  <c r="L454" i="33" s="1"/>
  <c r="L455" i="33" a="1"/>
  <c r="L455" i="33" s="1"/>
  <c r="L456" i="33" a="1"/>
  <c r="L456" i="33" s="1"/>
  <c r="L457" i="33" a="1"/>
  <c r="L457" i="33" s="1"/>
  <c r="L458" i="33" a="1"/>
  <c r="L458" i="33" s="1"/>
  <c r="L459" i="33" a="1"/>
  <c r="L459" i="33" s="1"/>
  <c r="L460" i="33" a="1"/>
  <c r="L460" i="33" s="1"/>
  <c r="L461" i="33" a="1"/>
  <c r="L461" i="33" s="1"/>
  <c r="L462" i="33" a="1"/>
  <c r="L462" i="33" s="1"/>
  <c r="L463" i="33" a="1"/>
  <c r="L463" i="33" s="1"/>
  <c r="L464" i="33" a="1"/>
  <c r="L464" i="33" s="1"/>
  <c r="L465" i="33" a="1"/>
  <c r="L465" i="33" s="1"/>
  <c r="L466" i="33" a="1"/>
  <c r="L466" i="33" s="1"/>
  <c r="L467" i="33" a="1"/>
  <c r="L467" i="33" s="1"/>
  <c r="L468" i="33" a="1"/>
  <c r="L468" i="33" s="1"/>
  <c r="L469" i="33" a="1"/>
  <c r="L469" i="33" s="1"/>
  <c r="L470" i="33" a="1"/>
  <c r="L470" i="33" s="1"/>
  <c r="L471" i="33" a="1"/>
  <c r="L471" i="33" s="1"/>
  <c r="L472" i="33" a="1"/>
  <c r="L472" i="33" s="1"/>
  <c r="L473" i="33" a="1"/>
  <c r="L473" i="33" s="1"/>
  <c r="L474" i="33" a="1"/>
  <c r="L474" i="33" s="1"/>
  <c r="L475" i="33" a="1"/>
  <c r="L475" i="33" s="1"/>
  <c r="L476" i="33" a="1"/>
  <c r="L476" i="33" s="1"/>
  <c r="L477" i="33" a="1"/>
  <c r="L477" i="33" s="1"/>
  <c r="L478" i="33" a="1"/>
  <c r="L478" i="33" s="1"/>
  <c r="L479" i="33" a="1"/>
  <c r="L479" i="33" s="1"/>
  <c r="L480" i="33" a="1"/>
  <c r="L480" i="33" s="1"/>
  <c r="L481" i="33" a="1"/>
  <c r="L481" i="33" s="1"/>
  <c r="L482" i="33" a="1"/>
  <c r="L482" i="33" s="1"/>
  <c r="L483" i="33" a="1"/>
  <c r="L483" i="33" s="1"/>
  <c r="L484" i="33" a="1"/>
  <c r="L484" i="33" s="1"/>
  <c r="L485" i="33" a="1"/>
  <c r="L485" i="33" s="1"/>
  <c r="L486" i="33" a="1"/>
  <c r="L486" i="33" s="1"/>
  <c r="L487" i="33" a="1"/>
  <c r="L487" i="33" s="1"/>
  <c r="L488" i="33" a="1"/>
  <c r="L488" i="33" s="1"/>
  <c r="L489" i="33" a="1"/>
  <c r="L489" i="33" s="1"/>
  <c r="L490" i="33" a="1"/>
  <c r="L490" i="33" s="1"/>
  <c r="L491" i="33" a="1"/>
  <c r="L491" i="33" s="1"/>
  <c r="L492" i="33" a="1"/>
  <c r="L492" i="33" s="1"/>
  <c r="L493" i="33" a="1"/>
  <c r="L493" i="33" s="1"/>
  <c r="L494" i="33" a="1"/>
  <c r="L494" i="33" s="1"/>
  <c r="L495" i="33" a="1"/>
  <c r="L495" i="33" s="1"/>
  <c r="L496" i="33" a="1"/>
  <c r="L496" i="33" s="1"/>
  <c r="L497" i="33" a="1"/>
  <c r="L497" i="33" s="1"/>
  <c r="L498" i="33" a="1"/>
  <c r="L498" i="33" s="1"/>
  <c r="L499" i="33" a="1"/>
  <c r="L499" i="33" s="1"/>
  <c r="L500" i="33" a="1"/>
  <c r="L500" i="33" s="1"/>
  <c r="L501" i="33" a="1"/>
  <c r="L501" i="33" s="1"/>
  <c r="L502" i="33" a="1"/>
  <c r="L502" i="33" s="1"/>
  <c r="L503" i="33" a="1"/>
  <c r="L503" i="33" s="1"/>
  <c r="L504" i="33" a="1"/>
  <c r="L504" i="33" s="1"/>
  <c r="L505" i="33" a="1"/>
  <c r="L505" i="33" s="1"/>
  <c r="L506" i="33" a="1"/>
  <c r="L506" i="33" s="1"/>
  <c r="L507" i="33" a="1"/>
  <c r="L507" i="33" s="1"/>
  <c r="L508" i="33" a="1"/>
  <c r="L508" i="33" s="1"/>
  <c r="L509" i="33" a="1"/>
  <c r="L509" i="33" s="1"/>
  <c r="L510" i="33" a="1"/>
  <c r="L510" i="33" s="1"/>
  <c r="L511" i="33" a="1"/>
  <c r="L511" i="33" s="1"/>
  <c r="L512" i="33" a="1"/>
  <c r="L512" i="33" s="1"/>
  <c r="L513" i="33" a="1"/>
  <c r="L513" i="33" s="1"/>
  <c r="L514" i="33" a="1"/>
  <c r="L514" i="33" s="1"/>
  <c r="L515" i="33" a="1"/>
  <c r="L515" i="33" s="1"/>
  <c r="L516" i="33" a="1"/>
  <c r="L516" i="33" s="1"/>
  <c r="L517" i="33" a="1"/>
  <c r="L517" i="33" s="1"/>
  <c r="L518" i="33" a="1"/>
  <c r="L518" i="33" s="1"/>
  <c r="L519" i="33" a="1"/>
  <c r="L519" i="33" s="1"/>
  <c r="L520" i="33" a="1"/>
  <c r="L520" i="33" s="1"/>
  <c r="L521" i="33" a="1"/>
  <c r="L521" i="33" s="1"/>
  <c r="L522" i="33" a="1"/>
  <c r="L522" i="33" s="1"/>
  <c r="L523" i="33" a="1"/>
  <c r="L523" i="33" s="1"/>
  <c r="L524" i="33" a="1"/>
  <c r="L524" i="33" s="1"/>
  <c r="L525" i="33" a="1"/>
  <c r="L525" i="33" s="1"/>
  <c r="L526" i="33" a="1"/>
  <c r="L526" i="33" s="1"/>
  <c r="L527" i="33" a="1"/>
  <c r="L527" i="33" s="1"/>
  <c r="L528" i="33" a="1"/>
  <c r="L528" i="33" s="1"/>
  <c r="L529" i="33" a="1"/>
  <c r="L529" i="33" s="1"/>
  <c r="L530" i="33" a="1"/>
  <c r="L530" i="33" s="1"/>
  <c r="L531" i="33" a="1"/>
  <c r="L531" i="33" s="1"/>
  <c r="L532" i="33" a="1"/>
  <c r="L532" i="33" s="1"/>
  <c r="L533" i="33" a="1"/>
  <c r="L533" i="33" s="1"/>
  <c r="L534" i="33" a="1"/>
  <c r="L534" i="33" s="1"/>
  <c r="L535" i="33" a="1"/>
  <c r="L535" i="33" s="1"/>
  <c r="L536" i="33" a="1"/>
  <c r="L536" i="33" s="1"/>
  <c r="L537" i="33" a="1"/>
  <c r="L537" i="33" s="1"/>
  <c r="L538" i="33" a="1"/>
  <c r="L538" i="33" s="1"/>
  <c r="L539" i="33" a="1"/>
  <c r="L539" i="33" s="1"/>
  <c r="L540" i="33" a="1"/>
  <c r="L540" i="33" s="1"/>
  <c r="L541" i="33" a="1"/>
  <c r="L541" i="33" s="1"/>
  <c r="L542" i="33" a="1"/>
  <c r="L542" i="33" s="1"/>
  <c r="L543" i="33" a="1"/>
  <c r="L543" i="33" s="1"/>
  <c r="L544" i="33" a="1"/>
  <c r="L544" i="33" s="1"/>
  <c r="L545" i="33" a="1"/>
  <c r="L545" i="33" s="1"/>
  <c r="L546" i="33" a="1"/>
  <c r="L546" i="33" s="1"/>
  <c r="L547" i="33" a="1"/>
  <c r="L547" i="33" s="1"/>
  <c r="L548" i="33" a="1"/>
  <c r="L548" i="33" s="1"/>
  <c r="L549" i="33" a="1"/>
  <c r="L549" i="33" s="1"/>
  <c r="L550" i="33" a="1"/>
  <c r="L550" i="33" s="1"/>
  <c r="L551" i="33" a="1"/>
  <c r="L551" i="33" s="1"/>
  <c r="L552" i="33" a="1"/>
  <c r="L552" i="33" s="1"/>
  <c r="L553" i="33" a="1"/>
  <c r="L553" i="33" s="1"/>
  <c r="L554" i="33" a="1"/>
  <c r="L554" i="33" s="1"/>
  <c r="L555" i="33" a="1"/>
  <c r="L555" i="33" s="1"/>
  <c r="L556" i="33" a="1"/>
  <c r="L556" i="33" s="1"/>
  <c r="L557" i="33" a="1"/>
  <c r="L557" i="33" s="1"/>
  <c r="L558" i="33" a="1"/>
  <c r="L558" i="33" s="1"/>
  <c r="L559" i="33" a="1"/>
  <c r="L559" i="33" s="1"/>
  <c r="L560" i="33" a="1"/>
  <c r="L560" i="33" s="1"/>
  <c r="L561" i="33" a="1"/>
  <c r="L561" i="33" s="1"/>
  <c r="L562" i="33" a="1"/>
  <c r="L562" i="33" s="1"/>
  <c r="L563" i="33" a="1"/>
  <c r="L563" i="33" s="1"/>
  <c r="L564" i="33" a="1"/>
  <c r="L564" i="33" s="1"/>
  <c r="L565" i="33" a="1"/>
  <c r="L565" i="33" s="1"/>
  <c r="L566" i="33" a="1"/>
  <c r="L566" i="33" s="1"/>
  <c r="L567" i="33" a="1"/>
  <c r="L567" i="33" s="1"/>
  <c r="L568" i="33" a="1"/>
  <c r="L568" i="33" s="1"/>
  <c r="L569" i="33" a="1"/>
  <c r="L569" i="33" s="1"/>
  <c r="L570" i="33" a="1"/>
  <c r="L570" i="33" s="1"/>
  <c r="L571" i="33" a="1"/>
  <c r="L571" i="33" s="1"/>
  <c r="L572" i="33" a="1"/>
  <c r="L572" i="33" s="1"/>
  <c r="L573" i="33" a="1"/>
  <c r="L573" i="33" s="1"/>
  <c r="L574" i="33" a="1"/>
  <c r="L574" i="33" s="1"/>
  <c r="L575" i="33" a="1"/>
  <c r="L575" i="33" s="1"/>
  <c r="L576" i="33" a="1"/>
  <c r="L576" i="33" s="1"/>
  <c r="L577" i="33" a="1"/>
  <c r="L577" i="33" s="1"/>
  <c r="L578" i="33" a="1"/>
  <c r="L578" i="33" s="1"/>
  <c r="L579" i="33" a="1"/>
  <c r="L579" i="33" s="1"/>
  <c r="L580" i="33" a="1"/>
  <c r="L580" i="33" s="1"/>
  <c r="L581" i="33" a="1"/>
  <c r="L581" i="33" s="1"/>
  <c r="L582" i="33" a="1"/>
  <c r="L582" i="33" s="1"/>
  <c r="L583" i="33" a="1"/>
  <c r="L583" i="33" s="1"/>
  <c r="L584" i="33" a="1"/>
  <c r="L584" i="33" s="1"/>
  <c r="L585" i="33" a="1"/>
  <c r="L585" i="33" s="1"/>
  <c r="L586" i="33" a="1"/>
  <c r="L586" i="33" s="1"/>
  <c r="L587" i="33" a="1"/>
  <c r="L587" i="33" s="1"/>
  <c r="L588" i="33" a="1"/>
  <c r="L588" i="33" s="1"/>
  <c r="L589" i="33" a="1"/>
  <c r="L589" i="33" s="1"/>
  <c r="L590" i="33" a="1"/>
  <c r="L590" i="33" s="1"/>
  <c r="L591" i="33" a="1"/>
  <c r="L591" i="33" s="1"/>
  <c r="L592" i="33" a="1"/>
  <c r="L592" i="33" s="1"/>
  <c r="L593" i="33" a="1"/>
  <c r="L593" i="33" s="1"/>
  <c r="L594" i="33" a="1"/>
  <c r="L594" i="33" s="1"/>
  <c r="L595" i="33" a="1"/>
  <c r="L595" i="33" s="1"/>
  <c r="L596" i="33" a="1"/>
  <c r="L596" i="33" s="1"/>
  <c r="L597" i="33" a="1"/>
  <c r="L597" i="33" s="1"/>
  <c r="L598" i="33" a="1"/>
  <c r="L598" i="33" s="1"/>
  <c r="L599" i="33" a="1"/>
  <c r="L599" i="33" s="1"/>
  <c r="L600" i="33" a="1"/>
  <c r="L600" i="33" s="1"/>
  <c r="L601" i="33" a="1"/>
  <c r="L601" i="33" s="1"/>
  <c r="L602" i="33" a="1"/>
  <c r="L602" i="33" s="1"/>
  <c r="L603" i="33" a="1"/>
  <c r="L603" i="33" s="1"/>
  <c r="L604" i="33" a="1"/>
  <c r="L604" i="33" s="1"/>
  <c r="L605" i="33" a="1"/>
  <c r="L605" i="33" s="1"/>
  <c r="L606" i="33" a="1"/>
  <c r="L606" i="33" s="1"/>
  <c r="L607" i="33" a="1"/>
  <c r="L607" i="33" s="1"/>
  <c r="L608" i="33" a="1"/>
  <c r="L608" i="33" s="1"/>
  <c r="L609" i="33" a="1"/>
  <c r="L609" i="33" s="1"/>
  <c r="L610" i="33" a="1"/>
  <c r="L610" i="33" s="1"/>
  <c r="L611" i="33" a="1"/>
  <c r="L611" i="33" s="1"/>
  <c r="L612" i="33" a="1"/>
  <c r="L612" i="33" s="1"/>
  <c r="L613" i="33" a="1"/>
  <c r="L613" i="33" s="1"/>
  <c r="L614" i="33" a="1"/>
  <c r="L614" i="33" s="1"/>
  <c r="L615" i="33" a="1"/>
  <c r="L615" i="33" s="1"/>
  <c r="L616" i="33" a="1"/>
  <c r="L616" i="33" s="1"/>
  <c r="L617" i="33" a="1"/>
  <c r="L617" i="33" s="1"/>
  <c r="L618" i="33" a="1"/>
  <c r="L618" i="33" s="1"/>
  <c r="L619" i="33" a="1"/>
  <c r="L619" i="33" s="1"/>
  <c r="L620" i="33" a="1"/>
  <c r="L620" i="33" s="1"/>
  <c r="L621" i="33" a="1"/>
  <c r="L621" i="33" s="1"/>
  <c r="L622" i="33" a="1"/>
  <c r="L622" i="33" s="1"/>
  <c r="L623" i="33" a="1"/>
  <c r="L623" i="33" s="1"/>
  <c r="L624" i="33" a="1"/>
  <c r="L624" i="33" s="1"/>
  <c r="L625" i="33" a="1"/>
  <c r="L625" i="33" s="1"/>
  <c r="L626" i="33" a="1"/>
  <c r="L626" i="33" s="1"/>
  <c r="L627" i="33" a="1"/>
  <c r="L627" i="33" s="1"/>
  <c r="L628" i="33" a="1"/>
  <c r="L628" i="33" s="1"/>
  <c r="L629" i="33" a="1"/>
  <c r="L629" i="33" s="1"/>
  <c r="L630" i="33" a="1"/>
  <c r="L630" i="33" s="1"/>
  <c r="L631" i="33" a="1"/>
  <c r="L631" i="33" s="1"/>
  <c r="L632" i="33" a="1"/>
  <c r="L632" i="33" s="1"/>
  <c r="L633" i="33" a="1"/>
  <c r="L633" i="33" s="1"/>
  <c r="L634" i="33" a="1"/>
  <c r="L634" i="33" s="1"/>
  <c r="L635" i="33" a="1"/>
  <c r="L635" i="33" s="1"/>
  <c r="L636" i="33" a="1"/>
  <c r="L636" i="33" s="1"/>
  <c r="L637" i="33" a="1"/>
  <c r="L637" i="33" s="1"/>
  <c r="L638" i="33" a="1"/>
  <c r="L638" i="33" s="1"/>
  <c r="L639" i="33" a="1"/>
  <c r="L639" i="33" s="1"/>
  <c r="L640" i="33" a="1"/>
  <c r="L640" i="33" s="1"/>
  <c r="L641" i="33" a="1"/>
  <c r="L641" i="33" s="1"/>
  <c r="L642" i="33" a="1"/>
  <c r="L642" i="33" s="1"/>
  <c r="L643" i="33" a="1"/>
  <c r="L643" i="33" s="1"/>
  <c r="L644" i="33" a="1"/>
  <c r="L644" i="33" s="1"/>
  <c r="L645" i="33" a="1"/>
  <c r="L645" i="33" s="1"/>
  <c r="L646" i="33" a="1"/>
  <c r="L646" i="33" s="1"/>
  <c r="L647" i="33" a="1"/>
  <c r="L647" i="33" s="1"/>
  <c r="L648" i="33" a="1"/>
  <c r="L648" i="33" s="1"/>
  <c r="L649" i="33" a="1"/>
  <c r="L649" i="33" s="1"/>
  <c r="L650" i="33" a="1"/>
  <c r="L650" i="33" s="1"/>
  <c r="L651" i="33" a="1"/>
  <c r="L651" i="33" s="1"/>
  <c r="L652" i="33" a="1"/>
  <c r="L652" i="33" s="1"/>
  <c r="L653" i="33" a="1"/>
  <c r="L653" i="33" s="1"/>
  <c r="L654" i="33" a="1"/>
  <c r="L654" i="33" s="1"/>
  <c r="L655" i="33" a="1"/>
  <c r="L655" i="33" s="1"/>
  <c r="L656" i="33" a="1"/>
  <c r="L656" i="33" s="1"/>
  <c r="L657" i="33" a="1"/>
  <c r="L657" i="33" s="1"/>
  <c r="L658" i="33" a="1"/>
  <c r="L658" i="33" s="1"/>
  <c r="L659" i="33" a="1"/>
  <c r="L659" i="33" s="1"/>
  <c r="L660" i="33" a="1"/>
  <c r="L660" i="33" s="1"/>
  <c r="L661" i="33" a="1"/>
  <c r="L661" i="33" s="1"/>
  <c r="L662" i="33" a="1"/>
  <c r="L662" i="33" s="1"/>
  <c r="L663" i="33" a="1"/>
  <c r="L663" i="33" s="1"/>
  <c r="L664" i="33" a="1"/>
  <c r="L664" i="33" s="1"/>
  <c r="L665" i="33" a="1"/>
  <c r="L665" i="33" s="1"/>
  <c r="L666" i="33" a="1"/>
  <c r="L666" i="33" s="1"/>
  <c r="L667" i="33" a="1"/>
  <c r="L667" i="33" s="1"/>
  <c r="L668" i="33" a="1"/>
  <c r="L668" i="33" s="1"/>
  <c r="L669" i="33" a="1"/>
  <c r="L669" i="33" s="1"/>
  <c r="L670" i="33" a="1"/>
  <c r="L670" i="33" s="1"/>
  <c r="L671" i="33" a="1"/>
  <c r="L671" i="33" s="1"/>
  <c r="L672" i="33" a="1"/>
  <c r="L672" i="33" s="1"/>
  <c r="L673" i="33" a="1"/>
  <c r="L673" i="33" s="1"/>
  <c r="L674" i="33" a="1"/>
  <c r="L674" i="33" s="1"/>
  <c r="L675" i="33" a="1"/>
  <c r="L675" i="33" s="1"/>
  <c r="L676" i="33" a="1"/>
  <c r="L676" i="33" s="1"/>
  <c r="L677" i="33" a="1"/>
  <c r="L677" i="33" s="1"/>
  <c r="L678" i="33" a="1"/>
  <c r="L678" i="33" s="1"/>
  <c r="L679" i="33" a="1"/>
  <c r="L679" i="33" s="1"/>
  <c r="L680" i="33" a="1"/>
  <c r="L680" i="33" s="1"/>
  <c r="L681" i="33" a="1"/>
  <c r="L681" i="33" s="1"/>
  <c r="L682" i="33" a="1"/>
  <c r="L682" i="33" s="1"/>
  <c r="L683" i="33" a="1"/>
  <c r="L683" i="33" s="1"/>
  <c r="L684" i="33" a="1"/>
  <c r="L684" i="33" s="1"/>
  <c r="L685" i="33" a="1"/>
  <c r="L685" i="33" s="1"/>
  <c r="L686" i="33" a="1"/>
  <c r="L686" i="33" s="1"/>
  <c r="L687" i="33" a="1"/>
  <c r="L687" i="33" s="1"/>
  <c r="L688" i="33" a="1"/>
  <c r="L688" i="33" s="1"/>
  <c r="L689" i="33" a="1"/>
  <c r="L689" i="33" s="1"/>
  <c r="L690" i="33" a="1"/>
  <c r="L690" i="33" s="1"/>
  <c r="L691" i="33" a="1"/>
  <c r="L691" i="33" s="1"/>
  <c r="L692" i="33" a="1"/>
  <c r="L692" i="33" s="1"/>
  <c r="L693" i="33" a="1"/>
  <c r="L693" i="33" s="1"/>
  <c r="L694" i="33" a="1"/>
  <c r="L694" i="33" s="1"/>
  <c r="L695" i="33" a="1"/>
  <c r="L695" i="33" s="1"/>
  <c r="L696" i="33" a="1"/>
  <c r="L696" i="33" s="1"/>
  <c r="L697" i="33" a="1"/>
  <c r="L697" i="33" s="1"/>
  <c r="L698" i="33" a="1"/>
  <c r="L698" i="33" s="1"/>
  <c r="L699" i="33" a="1"/>
  <c r="L699" i="33" s="1"/>
  <c r="L700" i="33" a="1"/>
  <c r="L700" i="33" s="1"/>
  <c r="L701" i="33" a="1"/>
  <c r="L701" i="33" s="1"/>
  <c r="L702" i="33" a="1"/>
  <c r="L702" i="33" s="1"/>
  <c r="L703" i="33" a="1"/>
  <c r="L703" i="33" s="1"/>
  <c r="L704" i="33" a="1"/>
  <c r="L704" i="33" s="1"/>
  <c r="L705" i="33" a="1"/>
  <c r="L705" i="33" s="1"/>
  <c r="L706" i="33" a="1"/>
  <c r="L706" i="33" s="1"/>
  <c r="L707" i="33" a="1"/>
  <c r="L707" i="33" s="1"/>
  <c r="L708" i="33" a="1"/>
  <c r="L708" i="33" s="1"/>
  <c r="L709" i="33" a="1"/>
  <c r="L709" i="33" s="1"/>
  <c r="L710" i="33" a="1"/>
  <c r="L710" i="33" s="1"/>
  <c r="L711" i="33" a="1"/>
  <c r="L711" i="33" s="1"/>
  <c r="L712" i="33" a="1"/>
  <c r="L712" i="33" s="1"/>
  <c r="L713" i="33" a="1"/>
  <c r="L713" i="33" s="1"/>
  <c r="L714" i="33" a="1"/>
  <c r="L714" i="33" s="1"/>
  <c r="L715" i="33" a="1"/>
  <c r="L715" i="33" s="1"/>
  <c r="L716" i="33" a="1"/>
  <c r="L716" i="33" s="1"/>
  <c r="L717" i="33" a="1"/>
  <c r="L717" i="33" s="1"/>
  <c r="L718" i="33" a="1"/>
  <c r="L718" i="33" s="1"/>
  <c r="L719" i="33" a="1"/>
  <c r="L719" i="33" s="1"/>
  <c r="L720" i="33" a="1"/>
  <c r="L720" i="33" s="1"/>
  <c r="L721" i="33" a="1"/>
  <c r="L721" i="33" s="1"/>
  <c r="L722" i="33" a="1"/>
  <c r="L722" i="33" s="1"/>
  <c r="L723" i="33" a="1"/>
  <c r="L723" i="33" s="1"/>
  <c r="L724" i="33" a="1"/>
  <c r="L724" i="33" s="1"/>
  <c r="L725" i="33" a="1"/>
  <c r="L725" i="33" s="1"/>
  <c r="L726" i="33" a="1"/>
  <c r="L726" i="33" s="1"/>
  <c r="L727" i="33" a="1"/>
  <c r="L727" i="33" s="1"/>
  <c r="L728" i="33" a="1"/>
  <c r="L728" i="33" s="1"/>
  <c r="L729" i="33" a="1"/>
  <c r="L729" i="33" s="1"/>
  <c r="L730" i="33" a="1"/>
  <c r="L730" i="33" s="1"/>
  <c r="L731" i="33" a="1"/>
  <c r="L731" i="33" s="1"/>
  <c r="L732" i="33" a="1"/>
  <c r="L732" i="33" s="1"/>
  <c r="L733" i="33" a="1"/>
  <c r="L733" i="33" s="1"/>
  <c r="L734" i="33" a="1"/>
  <c r="L734" i="33" s="1"/>
  <c r="L735" i="33" a="1"/>
  <c r="L735" i="33" s="1"/>
  <c r="L736" i="33" a="1"/>
  <c r="L736" i="33" s="1"/>
  <c r="L737" i="33" a="1"/>
  <c r="L737" i="33" s="1"/>
  <c r="L738" i="33" a="1"/>
  <c r="L738" i="33" s="1"/>
  <c r="L739" i="33" a="1"/>
  <c r="L739" i="33" s="1"/>
  <c r="L740" i="33" a="1"/>
  <c r="L740" i="33" s="1"/>
  <c r="L741" i="33" a="1"/>
  <c r="L741" i="33" s="1"/>
  <c r="L742" i="33" a="1"/>
  <c r="L742" i="33" s="1"/>
  <c r="L743" i="33" a="1"/>
  <c r="L743" i="33" s="1"/>
  <c r="L744" i="33" a="1"/>
  <c r="L744" i="33" s="1"/>
  <c r="L745" i="33" a="1"/>
  <c r="L745" i="33" s="1"/>
  <c r="L746" i="33" a="1"/>
  <c r="L746" i="33" s="1"/>
  <c r="L747" i="33" a="1"/>
  <c r="L747" i="33" s="1"/>
  <c r="L748" i="33" a="1"/>
  <c r="L748" i="33" s="1"/>
  <c r="L749" i="33" a="1"/>
  <c r="L749" i="33" s="1"/>
  <c r="L750" i="33" a="1"/>
  <c r="L750" i="33" s="1"/>
  <c r="L751" i="33" a="1"/>
  <c r="L751" i="33" s="1"/>
  <c r="L752" i="33" a="1"/>
  <c r="L752" i="33" s="1"/>
  <c r="L753" i="33" a="1"/>
  <c r="L753" i="33" s="1"/>
  <c r="L754" i="33" a="1"/>
  <c r="L754" i="33" s="1"/>
  <c r="L755" i="33" a="1"/>
  <c r="L755" i="33" s="1"/>
  <c r="L756" i="33" a="1"/>
  <c r="L756" i="33" s="1"/>
  <c r="L757" i="33" a="1"/>
  <c r="L757" i="33" s="1"/>
  <c r="L758" i="33" a="1"/>
  <c r="L758" i="33" s="1"/>
  <c r="L759" i="33" a="1"/>
  <c r="L759" i="33" s="1"/>
  <c r="L760" i="33" a="1"/>
  <c r="L760" i="33" s="1"/>
  <c r="L761" i="33" a="1"/>
  <c r="L761" i="33" s="1"/>
  <c r="L762" i="33" a="1"/>
  <c r="L762" i="33" s="1"/>
  <c r="L763" i="33" a="1"/>
  <c r="L763" i="33" s="1"/>
  <c r="L764" i="33" a="1"/>
  <c r="L764" i="33" s="1"/>
  <c r="L765" i="33" a="1"/>
  <c r="L765" i="33" s="1"/>
  <c r="L766" i="33" a="1"/>
  <c r="L766" i="33" s="1"/>
  <c r="L767" i="33" a="1"/>
  <c r="L767" i="33" s="1"/>
  <c r="L768" i="33" a="1"/>
  <c r="L768" i="33" s="1"/>
  <c r="L769" i="33" a="1"/>
  <c r="L769" i="33" s="1"/>
  <c r="L770" i="33" a="1"/>
  <c r="L770" i="33" s="1"/>
  <c r="L771" i="33" a="1"/>
  <c r="L771" i="33" s="1"/>
  <c r="L772" i="33" a="1"/>
  <c r="L772" i="33" s="1"/>
  <c r="L773" i="33" a="1"/>
  <c r="L773" i="33" s="1"/>
  <c r="L774" i="33" a="1"/>
  <c r="L774" i="33" s="1"/>
  <c r="L775" i="33" a="1"/>
  <c r="L775" i="33" s="1"/>
  <c r="L776" i="33" a="1"/>
  <c r="L776" i="33" s="1"/>
  <c r="L777" i="33" a="1"/>
  <c r="L777" i="33" s="1"/>
  <c r="L778" i="33" a="1"/>
  <c r="L778" i="33" s="1"/>
  <c r="L779" i="33" a="1"/>
  <c r="L779" i="33" s="1"/>
  <c r="L780" i="33" a="1"/>
  <c r="L780" i="33" s="1"/>
  <c r="L781" i="33" a="1"/>
  <c r="L781" i="33" s="1"/>
  <c r="L782" i="33" a="1"/>
  <c r="L782" i="33" s="1"/>
  <c r="L783" i="33" a="1"/>
  <c r="L783" i="33" s="1"/>
  <c r="L784" i="33" a="1"/>
  <c r="L784" i="33" s="1"/>
  <c r="L785" i="33" a="1"/>
  <c r="L785" i="33" s="1"/>
  <c r="L786" i="33" a="1"/>
  <c r="L786" i="33" s="1"/>
  <c r="L787" i="33" a="1"/>
  <c r="L787" i="33" s="1"/>
  <c r="L788" i="33" a="1"/>
  <c r="L788" i="33" s="1"/>
  <c r="L789" i="33" a="1"/>
  <c r="L789" i="33" s="1"/>
  <c r="L790" i="33" a="1"/>
  <c r="L790" i="33" s="1"/>
  <c r="L791" i="33" a="1"/>
  <c r="L791" i="33" s="1"/>
  <c r="L792" i="33" a="1"/>
  <c r="L792" i="33" s="1"/>
  <c r="L793" i="33" a="1"/>
  <c r="L793" i="33" s="1"/>
  <c r="L794" i="33" a="1"/>
  <c r="L794" i="33" s="1"/>
  <c r="L795" i="33" a="1"/>
  <c r="L795" i="33" s="1"/>
  <c r="L796" i="33" a="1"/>
  <c r="L796" i="33" s="1"/>
  <c r="L797" i="33" a="1"/>
  <c r="L797" i="33" s="1"/>
  <c r="L798" i="33" a="1"/>
  <c r="L798" i="33" s="1"/>
  <c r="L799" i="33" a="1"/>
  <c r="L799" i="33" s="1"/>
  <c r="L800" i="33" a="1"/>
  <c r="L800" i="33" s="1"/>
  <c r="L801" i="33" a="1"/>
  <c r="L801" i="33" s="1"/>
  <c r="L802" i="33" a="1"/>
  <c r="L802" i="33" s="1"/>
  <c r="L803" i="33" a="1"/>
  <c r="L803" i="33" s="1"/>
  <c r="L804" i="33" a="1"/>
  <c r="L804" i="33" s="1"/>
  <c r="L805" i="33" a="1"/>
  <c r="L805" i="33" s="1"/>
  <c r="L806" i="33" a="1"/>
  <c r="L806" i="33" s="1"/>
  <c r="L807" i="33" a="1"/>
  <c r="L807" i="33" s="1"/>
  <c r="L808" i="33" a="1"/>
  <c r="L808" i="33" s="1"/>
  <c r="L809" i="33" a="1"/>
  <c r="L809" i="33" s="1"/>
  <c r="L810" i="33" a="1"/>
  <c r="L810" i="33" s="1"/>
  <c r="L811" i="33" a="1"/>
  <c r="L811" i="33" s="1"/>
  <c r="L812" i="33" a="1"/>
  <c r="L812" i="33" s="1"/>
  <c r="L813" i="33" a="1"/>
  <c r="L813" i="33" s="1"/>
  <c r="L814" i="33" a="1"/>
  <c r="L814" i="33" s="1"/>
  <c r="L815" i="33" a="1"/>
  <c r="L815" i="33" s="1"/>
  <c r="L816" i="33" a="1"/>
  <c r="L816" i="33" s="1"/>
  <c r="L817" i="33" a="1"/>
  <c r="L817" i="33" s="1"/>
  <c r="L818" i="33" a="1"/>
  <c r="L818" i="33" s="1"/>
  <c r="L819" i="33" a="1"/>
  <c r="L819" i="33" s="1"/>
  <c r="L820" i="33" a="1"/>
  <c r="L820" i="33" s="1"/>
  <c r="L821" i="33" a="1"/>
  <c r="L821" i="33" s="1"/>
  <c r="L822" i="33" a="1"/>
  <c r="L822" i="33" s="1"/>
  <c r="L823" i="33" a="1"/>
  <c r="L823" i="33" s="1"/>
  <c r="L824" i="33" a="1"/>
  <c r="L824" i="33" s="1"/>
  <c r="L825" i="33" a="1"/>
  <c r="L825" i="33" s="1"/>
  <c r="L826" i="33" a="1"/>
  <c r="L826" i="33" s="1"/>
  <c r="L827" i="33" a="1"/>
  <c r="L827" i="33" s="1"/>
  <c r="L828" i="33" a="1"/>
  <c r="L828" i="33" s="1"/>
  <c r="L829" i="33" a="1"/>
  <c r="L829" i="33" s="1"/>
  <c r="L830" i="33" a="1"/>
  <c r="L830" i="33" s="1"/>
  <c r="L831" i="33" a="1"/>
  <c r="L831" i="33" s="1"/>
  <c r="L832" i="33" a="1"/>
  <c r="L832" i="33" s="1"/>
  <c r="L833" i="33" a="1"/>
  <c r="L833" i="33" s="1"/>
  <c r="L834" i="33" a="1"/>
  <c r="L834" i="33" s="1"/>
  <c r="L835" i="33" a="1"/>
  <c r="L835" i="33" s="1"/>
  <c r="L836" i="33" a="1"/>
  <c r="L836" i="33" s="1"/>
  <c r="L837" i="33" a="1"/>
  <c r="L837" i="33" s="1"/>
  <c r="L838" i="33" a="1"/>
  <c r="L838" i="33" s="1"/>
  <c r="L839" i="33" a="1"/>
  <c r="L839" i="33" s="1"/>
  <c r="L840" i="33" a="1"/>
  <c r="L840" i="33" s="1"/>
  <c r="L841" i="33" a="1"/>
  <c r="L841" i="33" s="1"/>
  <c r="L842" i="33" a="1"/>
  <c r="L842" i="33" s="1"/>
  <c r="L843" i="33" a="1"/>
  <c r="L843" i="33" s="1"/>
  <c r="L844" i="33" a="1"/>
  <c r="L844" i="33" s="1"/>
  <c r="L845" i="33" a="1"/>
  <c r="L845" i="33" s="1"/>
  <c r="L846" i="33" a="1"/>
  <c r="L846" i="33" s="1"/>
  <c r="L847" i="33" a="1"/>
  <c r="L847" i="33" s="1"/>
  <c r="L848" i="33" a="1"/>
  <c r="L848" i="33" s="1"/>
  <c r="L849" i="33" a="1"/>
  <c r="L849" i="33" s="1"/>
  <c r="L850" i="33" a="1"/>
  <c r="L850" i="33" s="1"/>
  <c r="L851" i="33" a="1"/>
  <c r="L851" i="33" s="1"/>
  <c r="L852" i="33" a="1"/>
  <c r="L852" i="33" s="1"/>
  <c r="L853" i="33" a="1"/>
  <c r="L853" i="33" s="1"/>
  <c r="L854" i="33" a="1"/>
  <c r="L854" i="33" s="1"/>
  <c r="L855" i="33" a="1"/>
  <c r="L855" i="33" s="1"/>
  <c r="L856" i="33" a="1"/>
  <c r="L856" i="33" s="1"/>
  <c r="L857" i="33" a="1"/>
  <c r="L857" i="33" s="1"/>
  <c r="L858" i="33" a="1"/>
  <c r="L858" i="33" s="1"/>
  <c r="L859" i="33" a="1"/>
  <c r="L859" i="33" s="1"/>
  <c r="L860" i="33" a="1"/>
  <c r="L860" i="33" s="1"/>
  <c r="L861" i="33" a="1"/>
  <c r="L861" i="33" s="1"/>
  <c r="L862" i="33" a="1"/>
  <c r="L862" i="33" s="1"/>
  <c r="L863" i="33" a="1"/>
  <c r="L863" i="33" s="1"/>
  <c r="L864" i="33" a="1"/>
  <c r="L864" i="33" s="1"/>
  <c r="L865" i="33" a="1"/>
  <c r="L865" i="33" s="1"/>
  <c r="L866" i="33" a="1"/>
  <c r="L866" i="33" s="1"/>
  <c r="L867" i="33" a="1"/>
  <c r="L867" i="33" s="1"/>
  <c r="L868" i="33" a="1"/>
  <c r="L868" i="33" s="1"/>
  <c r="L869" i="33" a="1"/>
  <c r="L869" i="33" s="1"/>
  <c r="L870" i="33" a="1"/>
  <c r="L870" i="33" s="1"/>
  <c r="L871" i="33" a="1"/>
  <c r="L871" i="33" s="1"/>
  <c r="L872" i="33" a="1"/>
  <c r="L872" i="33" s="1"/>
  <c r="L873" i="33" a="1"/>
  <c r="L873" i="33" s="1"/>
  <c r="L874" i="33" a="1"/>
  <c r="L874" i="33" s="1"/>
  <c r="L875" i="33" a="1"/>
  <c r="L875" i="33" s="1"/>
  <c r="L876" i="33" a="1"/>
  <c r="L876" i="33" s="1"/>
  <c r="L877" i="33" a="1"/>
  <c r="L877" i="33" s="1"/>
  <c r="L878" i="33" a="1"/>
  <c r="L878" i="33" s="1"/>
  <c r="L879" i="33" a="1"/>
  <c r="L879" i="33" s="1"/>
  <c r="L880" i="33" a="1"/>
  <c r="L880" i="33" s="1"/>
  <c r="L881" i="33" a="1"/>
  <c r="L881" i="33" s="1"/>
  <c r="L882" i="33" a="1"/>
  <c r="L882" i="33" s="1"/>
  <c r="L883" i="33" a="1"/>
  <c r="L883" i="33" s="1"/>
  <c r="L884" i="33" a="1"/>
  <c r="L884" i="33" s="1"/>
  <c r="L885" i="33" a="1"/>
  <c r="L885" i="33" s="1"/>
  <c r="L886" i="33" a="1"/>
  <c r="L886" i="33" s="1"/>
  <c r="L887" i="33" a="1"/>
  <c r="L887" i="33" s="1"/>
  <c r="L888" i="33" a="1"/>
  <c r="L888" i="33" s="1"/>
  <c r="L889" i="33" a="1"/>
  <c r="L889" i="33" s="1"/>
  <c r="L890" i="33" a="1"/>
  <c r="L890" i="33" s="1"/>
  <c r="L891" i="33" a="1"/>
  <c r="L891" i="33" s="1"/>
  <c r="L892" i="33" a="1"/>
  <c r="L892" i="33" s="1"/>
  <c r="L893" i="33" a="1"/>
  <c r="L893" i="33" s="1"/>
  <c r="L894" i="33" a="1"/>
  <c r="L894" i="33" s="1"/>
  <c r="L895" i="33" a="1"/>
  <c r="L895" i="33" s="1"/>
  <c r="L896" i="33" a="1"/>
  <c r="L896" i="33" s="1"/>
  <c r="L897" i="33" a="1"/>
  <c r="L897" i="33" s="1"/>
  <c r="L898" i="33" a="1"/>
  <c r="L898" i="33" s="1"/>
  <c r="L899" i="33" a="1"/>
  <c r="L899" i="33" s="1"/>
  <c r="L900" i="33" a="1"/>
  <c r="L900" i="33" s="1"/>
  <c r="L901" i="33" a="1"/>
  <c r="L901" i="33" s="1"/>
  <c r="L902" i="33" a="1"/>
  <c r="L902" i="33" s="1"/>
  <c r="L903" i="33" a="1"/>
  <c r="L903" i="33" s="1"/>
  <c r="L904" i="33" a="1"/>
  <c r="L904" i="33" s="1"/>
  <c r="L905" i="33" a="1"/>
  <c r="L905" i="33" s="1"/>
  <c r="L906" i="33" a="1"/>
  <c r="L906" i="33" s="1"/>
  <c r="L907" i="33" a="1"/>
  <c r="L907" i="33" s="1"/>
  <c r="L908" i="33" a="1"/>
  <c r="L908" i="33" s="1"/>
  <c r="L909" i="33" a="1"/>
  <c r="L909" i="33" s="1"/>
  <c r="L910" i="33" a="1"/>
  <c r="L910" i="33" s="1"/>
  <c r="L911" i="33" a="1"/>
  <c r="L911" i="33" s="1"/>
  <c r="L912" i="33" a="1"/>
  <c r="L912" i="33" s="1"/>
  <c r="L913" i="33" a="1"/>
  <c r="L913" i="33" s="1"/>
  <c r="L914" i="33" a="1"/>
  <c r="L914" i="33" s="1"/>
  <c r="L915" i="33" a="1"/>
  <c r="L915" i="33" s="1"/>
  <c r="L916" i="33" a="1"/>
  <c r="L916" i="33" s="1"/>
  <c r="L917" i="33" a="1"/>
  <c r="L917" i="33" s="1"/>
  <c r="L918" i="33" a="1"/>
  <c r="L918" i="33" s="1"/>
  <c r="L919" i="33" a="1"/>
  <c r="L919" i="33" s="1"/>
  <c r="L920" i="33" a="1"/>
  <c r="L920" i="33" s="1"/>
  <c r="L921" i="33" a="1"/>
  <c r="L921" i="33" s="1"/>
  <c r="L922" i="33" a="1"/>
  <c r="L922" i="33" s="1"/>
  <c r="L923" i="33" a="1"/>
  <c r="L923" i="33" s="1"/>
  <c r="L924" i="33" a="1"/>
  <c r="L924" i="33" s="1"/>
  <c r="L925" i="33" a="1"/>
  <c r="L925" i="33" s="1"/>
  <c r="L926" i="33" a="1"/>
  <c r="L926" i="33" s="1"/>
  <c r="L927" i="33" a="1"/>
  <c r="L927" i="33" s="1"/>
  <c r="L928" i="33" a="1"/>
  <c r="L928" i="33" s="1"/>
  <c r="L929" i="33" a="1"/>
  <c r="L929" i="33" s="1"/>
  <c r="L930" i="33" a="1"/>
  <c r="L930" i="33" s="1"/>
  <c r="L931" i="33" a="1"/>
  <c r="L931" i="33" s="1"/>
  <c r="L932" i="33" a="1"/>
  <c r="L932" i="33" s="1"/>
  <c r="L933" i="33" a="1"/>
  <c r="L933" i="33" s="1"/>
  <c r="L934" i="33" a="1"/>
  <c r="L934" i="33" s="1"/>
  <c r="L935" i="33" a="1"/>
  <c r="L935" i="33" s="1"/>
  <c r="L936" i="33" a="1"/>
  <c r="L936" i="33" s="1"/>
  <c r="L937" i="33" a="1"/>
  <c r="L937" i="33" s="1"/>
  <c r="L938" i="33" a="1"/>
  <c r="L938" i="33" s="1"/>
  <c r="L939" i="33" a="1"/>
  <c r="L939" i="33" s="1"/>
  <c r="L940" i="33" a="1"/>
  <c r="L940" i="33" s="1"/>
  <c r="L941" i="33" a="1"/>
  <c r="L941" i="33" s="1"/>
  <c r="L942" i="33" a="1"/>
  <c r="L942" i="33" s="1"/>
  <c r="L943" i="33" a="1"/>
  <c r="L943" i="33" s="1"/>
  <c r="L944" i="33" a="1"/>
  <c r="L944" i="33" s="1"/>
  <c r="L945" i="33" a="1"/>
  <c r="L945" i="33" s="1"/>
  <c r="L946" i="33" a="1"/>
  <c r="L946" i="33" s="1"/>
  <c r="L947" i="33" a="1"/>
  <c r="L947" i="33" s="1"/>
  <c r="L948" i="33" a="1"/>
  <c r="L948" i="33" s="1"/>
  <c r="L949" i="33" a="1"/>
  <c r="L949" i="33" s="1"/>
  <c r="L950" i="33" a="1"/>
  <c r="L950" i="33" s="1"/>
  <c r="L951" i="33" a="1"/>
  <c r="L951" i="33" s="1"/>
  <c r="L952" i="33" a="1"/>
  <c r="L952" i="33" s="1"/>
  <c r="L953" i="33" a="1"/>
  <c r="L953" i="33" s="1"/>
  <c r="L954" i="33" a="1"/>
  <c r="L954" i="33" s="1"/>
  <c r="L955" i="33" a="1"/>
  <c r="L955" i="33" s="1"/>
  <c r="L956" i="33" a="1"/>
  <c r="L956" i="33" s="1"/>
  <c r="L957" i="33" a="1"/>
  <c r="L957" i="33" s="1"/>
  <c r="L958" i="33" a="1"/>
  <c r="L958" i="33" s="1"/>
  <c r="L959" i="33" a="1"/>
  <c r="L959" i="33"/>
  <c r="L960" i="33" a="1"/>
  <c r="L960" i="33" s="1"/>
  <c r="L961" i="33" a="1"/>
  <c r="L961" i="33" s="1"/>
  <c r="L962" i="33" a="1"/>
  <c r="L962" i="33" s="1"/>
  <c r="L963" i="33" a="1"/>
  <c r="L963" i="33" s="1"/>
  <c r="L964" i="33" a="1"/>
  <c r="L964" i="33"/>
  <c r="L965" i="33" a="1"/>
  <c r="L965" i="33" s="1"/>
  <c r="L966" i="33" a="1"/>
  <c r="L966" i="33" s="1"/>
  <c r="L967" i="33" a="1"/>
  <c r="L967" i="33" s="1"/>
  <c r="L968" i="33" a="1"/>
  <c r="L968" i="33" s="1"/>
  <c r="L969" i="33" a="1"/>
  <c r="L969" i="33" s="1"/>
  <c r="L970" i="33" a="1"/>
  <c r="L970" i="33" s="1"/>
  <c r="L971" i="33" a="1"/>
  <c r="L971" i="33" s="1"/>
  <c r="L972" i="33" a="1"/>
  <c r="L972" i="33" s="1"/>
  <c r="L973" i="33" a="1"/>
  <c r="L973" i="33" s="1"/>
  <c r="L974" i="33" a="1"/>
  <c r="L974" i="33" s="1"/>
  <c r="L975" i="33" a="1"/>
  <c r="L975" i="33" s="1"/>
  <c r="L976" i="33" a="1"/>
  <c r="L976" i="33" s="1"/>
  <c r="L977" i="33" a="1"/>
  <c r="L977" i="33" s="1"/>
  <c r="L978" i="33" a="1"/>
  <c r="L978" i="33" s="1"/>
  <c r="L979" i="33" a="1"/>
  <c r="L979" i="33" s="1"/>
  <c r="L980" i="33" a="1"/>
  <c r="L980" i="33" s="1"/>
  <c r="L981" i="33" a="1"/>
  <c r="L981" i="33" s="1"/>
  <c r="L982" i="33" a="1"/>
  <c r="L982" i="33" s="1"/>
  <c r="L983" i="33" a="1"/>
  <c r="L983" i="33" s="1"/>
  <c r="L984" i="33" a="1"/>
  <c r="L984" i="33" s="1"/>
  <c r="L985" i="33" a="1"/>
  <c r="L985" i="33" s="1"/>
  <c r="L986" i="33" a="1"/>
  <c r="L986" i="33" s="1"/>
  <c r="L987" i="33" a="1"/>
  <c r="L987" i="33" s="1"/>
  <c r="L988" i="33" a="1"/>
  <c r="L988" i="33" s="1"/>
  <c r="L989" i="33" a="1"/>
  <c r="L989" i="33" s="1"/>
  <c r="L990" i="33" a="1"/>
  <c r="L990" i="33" s="1"/>
  <c r="L991" i="33" a="1"/>
  <c r="L991" i="33" s="1"/>
  <c r="L992" i="33" a="1"/>
  <c r="L992" i="33" s="1"/>
  <c r="L993" i="33" a="1"/>
  <c r="L993" i="33" s="1"/>
  <c r="L994" i="33" a="1"/>
  <c r="L994" i="33" s="1"/>
  <c r="L995" i="33" a="1"/>
  <c r="L995" i="33"/>
  <c r="L996" i="33" a="1"/>
  <c r="L996" i="33" s="1"/>
  <c r="L997" i="33" a="1"/>
  <c r="L997" i="33" s="1"/>
  <c r="L998" i="33" a="1"/>
  <c r="L998" i="33" s="1"/>
  <c r="L999" i="33" a="1"/>
  <c r="L999" i="33" s="1"/>
  <c r="L1000" i="33" a="1"/>
  <c r="L1000" i="33" s="1"/>
  <c r="L1001" i="33" a="1"/>
  <c r="L1001" i="33" s="1"/>
  <c r="L1002" i="33" a="1"/>
  <c r="L1002" i="33" s="1"/>
  <c r="L1003" i="33" a="1"/>
  <c r="L1003" i="33" s="1"/>
  <c r="L1004" i="33" a="1"/>
  <c r="L1004" i="33" s="1"/>
  <c r="L1005" i="33" a="1"/>
  <c r="L1005" i="33" s="1"/>
  <c r="L1006" i="33" a="1"/>
  <c r="L1006" i="33" s="1"/>
  <c r="L1007" i="33" a="1"/>
  <c r="L1007" i="33" s="1"/>
  <c r="L1008" i="33" a="1"/>
  <c r="L1008" i="33" s="1"/>
  <c r="L1009" i="33" a="1"/>
  <c r="L1009" i="33" s="1"/>
  <c r="L1010" i="33" a="1"/>
  <c r="L1010" i="33" s="1"/>
  <c r="L1011" i="33" a="1"/>
  <c r="L1011" i="33" s="1"/>
  <c r="L1012" i="33" a="1"/>
  <c r="L1012" i="33" s="1"/>
  <c r="L1013" i="33" a="1"/>
  <c r="L1013" i="33" s="1"/>
  <c r="L1014" i="33" a="1"/>
  <c r="L1014" i="33" s="1"/>
  <c r="L1015" i="33" a="1"/>
  <c r="L1015" i="33" s="1"/>
  <c r="L1016" i="33" a="1"/>
  <c r="L1016" i="33" s="1"/>
  <c r="L1017" i="33" a="1"/>
  <c r="L1017" i="33" s="1"/>
  <c r="L1018" i="33" a="1"/>
  <c r="L1018" i="33" s="1"/>
  <c r="L1019" i="33" a="1"/>
  <c r="L1019" i="33" s="1"/>
  <c r="L1020" i="33" a="1"/>
  <c r="L1020" i="33" s="1"/>
  <c r="L1021" i="33" a="1"/>
  <c r="L1021" i="33" s="1"/>
  <c r="L1022" i="33" a="1"/>
  <c r="L1022" i="33" s="1"/>
  <c r="L1023" i="33" a="1"/>
  <c r="L1023" i="33" s="1"/>
  <c r="L1024" i="33" a="1"/>
  <c r="L1024" i="33" s="1"/>
  <c r="L1025" i="33" a="1"/>
  <c r="L1025" i="33" s="1"/>
  <c r="L1026" i="33" a="1"/>
  <c r="L1026" i="33" s="1"/>
  <c r="L1027" i="33" a="1"/>
  <c r="L1027" i="33" s="1"/>
  <c r="L1028" i="33" a="1"/>
  <c r="L1028" i="33" s="1"/>
  <c r="L1029" i="33" a="1"/>
  <c r="L1029" i="33" s="1"/>
  <c r="L1030" i="33" a="1"/>
  <c r="L1030" i="33" s="1"/>
  <c r="L1031" i="33" a="1"/>
  <c r="L1031" i="33" s="1"/>
  <c r="L1032" i="33" a="1"/>
  <c r="L1032" i="33" s="1"/>
  <c r="L1033" i="33" a="1"/>
  <c r="L1033" i="33" s="1"/>
  <c r="L1034" i="33" a="1"/>
  <c r="L1034" i="33" s="1"/>
  <c r="L1035" i="33" a="1"/>
  <c r="L1035" i="33" s="1"/>
  <c r="L1036" i="33" a="1"/>
  <c r="L1036" i="33" s="1"/>
  <c r="L1037" i="33" a="1"/>
  <c r="L1037" i="33" s="1"/>
  <c r="L1038" i="33" a="1"/>
  <c r="L1038" i="33" s="1"/>
  <c r="L1039" i="33" a="1"/>
  <c r="L1039" i="33" s="1"/>
  <c r="L1040" i="33" a="1"/>
  <c r="L1040" i="33" s="1"/>
  <c r="L1041" i="33" a="1"/>
  <c r="L1041" i="33" s="1"/>
  <c r="L1042" i="33" a="1"/>
  <c r="L1042" i="33" s="1"/>
  <c r="L1043" i="33" a="1"/>
  <c r="L1043" i="33" s="1"/>
  <c r="L1044" i="33" a="1"/>
  <c r="L1044" i="33" s="1"/>
  <c r="L1045" i="33" a="1"/>
  <c r="L1045" i="33" s="1"/>
  <c r="L1046" i="33" a="1"/>
  <c r="L1046" i="33" s="1"/>
  <c r="L1047" i="33" a="1"/>
  <c r="L1047" i="33" s="1"/>
  <c r="L1048" i="33" a="1"/>
  <c r="L1048" i="33" s="1"/>
  <c r="L1049" i="33" a="1"/>
  <c r="L1049" i="33" s="1"/>
  <c r="L1050" i="33" a="1"/>
  <c r="L1050" i="33" s="1"/>
  <c r="L1051" i="33" a="1"/>
  <c r="L1051" i="33" s="1"/>
  <c r="L1052" i="33" a="1"/>
  <c r="L1052" i="33" s="1"/>
  <c r="L1053" i="33" a="1"/>
  <c r="L1053" i="33" s="1"/>
  <c r="L1054" i="33" a="1"/>
  <c r="L1054" i="33" s="1"/>
  <c r="L1055" i="33" a="1"/>
  <c r="L1055" i="33" s="1"/>
  <c r="L1056" i="33" a="1"/>
  <c r="L1056" i="33" s="1"/>
  <c r="L1057" i="33" a="1"/>
  <c r="L1057" i="33" s="1"/>
  <c r="L1058" i="33" a="1"/>
  <c r="L1058" i="33" s="1"/>
  <c r="L1059" i="33" a="1"/>
  <c r="L1059" i="33" s="1"/>
  <c r="L1060" i="33" a="1"/>
  <c r="L1060" i="33" s="1"/>
  <c r="L1061" i="33" a="1"/>
  <c r="L1061" i="33" s="1"/>
  <c r="L1062" i="33" a="1"/>
  <c r="L1062" i="33" s="1"/>
  <c r="L1063" i="33" a="1"/>
  <c r="L1063" i="33" s="1"/>
  <c r="L1064" i="33" a="1"/>
  <c r="L1064" i="33" s="1"/>
  <c r="L1065" i="33" a="1"/>
  <c r="L1065" i="33" s="1"/>
  <c r="L1066" i="33" a="1"/>
  <c r="L1066" i="33" s="1"/>
  <c r="L1067" i="33" a="1"/>
  <c r="L1067" i="33" s="1"/>
  <c r="L1068" i="33" a="1"/>
  <c r="L1068" i="33" s="1"/>
  <c r="L1069" i="33" a="1"/>
  <c r="L1069" i="33" s="1"/>
  <c r="L1070" i="33" a="1"/>
  <c r="L1070" i="33" s="1"/>
  <c r="L1071" i="33" a="1"/>
  <c r="L1071" i="33" s="1"/>
  <c r="L1072" i="33" a="1"/>
  <c r="L1072" i="33" s="1"/>
  <c r="L1073" i="33" a="1"/>
  <c r="L1073" i="33" s="1"/>
  <c r="L1074" i="33" a="1"/>
  <c r="L1074" i="33" s="1"/>
  <c r="L1075" i="33" a="1"/>
  <c r="L1075" i="33" s="1"/>
  <c r="L1076" i="33" a="1"/>
  <c r="L1076" i="33" s="1"/>
  <c r="L1077" i="33" a="1"/>
  <c r="L1077" i="33" s="1"/>
  <c r="L1078" i="33" a="1"/>
  <c r="L1078" i="33" s="1"/>
  <c r="L1079" i="33" a="1"/>
  <c r="L1079" i="33" s="1"/>
  <c r="L1080" i="33" a="1"/>
  <c r="L1080" i="33" s="1"/>
  <c r="L1081" i="33" a="1"/>
  <c r="L1081" i="33" s="1"/>
  <c r="L1082" i="33" a="1"/>
  <c r="L1082" i="33" s="1"/>
  <c r="L1083" i="33" a="1"/>
  <c r="L1083" i="33" s="1"/>
  <c r="L1084" i="33" a="1"/>
  <c r="L1084" i="33" s="1"/>
  <c r="L1085" i="33" a="1"/>
  <c r="L1085" i="33" s="1"/>
  <c r="L1086" i="33" a="1"/>
  <c r="L1086" i="33" s="1"/>
  <c r="L1087" i="33" a="1"/>
  <c r="L1087" i="33" s="1"/>
  <c r="L1088" i="33" a="1"/>
  <c r="L1088" i="33" s="1"/>
  <c r="L1089" i="33" a="1"/>
  <c r="L1089" i="33" s="1"/>
  <c r="L1090" i="33" a="1"/>
  <c r="L1090" i="33" s="1"/>
  <c r="L1091" i="33" a="1"/>
  <c r="L1091" i="33" s="1"/>
  <c r="L1092" i="33" a="1"/>
  <c r="L1092" i="33" s="1"/>
  <c r="L1093" i="33" a="1"/>
  <c r="L1093" i="33" s="1"/>
  <c r="L1094" i="33" a="1"/>
  <c r="L1094" i="33" s="1"/>
  <c r="L1095" i="33" a="1"/>
  <c r="L1095" i="33" s="1"/>
  <c r="L1096" i="33" a="1"/>
  <c r="L1096" i="33" s="1"/>
  <c r="L1097" i="33" a="1"/>
  <c r="L1097" i="33" s="1"/>
  <c r="L1098" i="33" a="1"/>
  <c r="L1098" i="33" s="1"/>
  <c r="L1099" i="33" a="1"/>
  <c r="L1099" i="33" s="1"/>
  <c r="L1100" i="33" a="1"/>
  <c r="L1100" i="33" s="1"/>
  <c r="L1101" i="33" a="1"/>
  <c r="L1101" i="33" s="1"/>
  <c r="L1102" i="33" a="1"/>
  <c r="L1102" i="33" s="1"/>
  <c r="L1103" i="33" a="1"/>
  <c r="L1103" i="33" s="1"/>
  <c r="L1104" i="33" a="1"/>
  <c r="L1104" i="33" s="1"/>
  <c r="L1105" i="33" a="1"/>
  <c r="L1105" i="33" s="1"/>
  <c r="L1106" i="33" a="1"/>
  <c r="L1106" i="33" s="1"/>
  <c r="L1107" i="33" a="1"/>
  <c r="L1107" i="33" s="1"/>
  <c r="L1108" i="33" a="1"/>
  <c r="L1108" i="33"/>
  <c r="L1109" i="33" a="1"/>
  <c r="L1109" i="33" s="1"/>
  <c r="L1110" i="33" a="1"/>
  <c r="L1110" i="33" s="1"/>
  <c r="L1111" i="33" a="1"/>
  <c r="L1111" i="33" s="1"/>
  <c r="L1112" i="33" a="1"/>
  <c r="L1112" i="33" s="1"/>
  <c r="L1113" i="33" a="1"/>
  <c r="L1113" i="33" s="1"/>
  <c r="L1114" i="33" a="1"/>
  <c r="L1114" i="33" s="1"/>
  <c r="L1115" i="33" a="1"/>
  <c r="L1115" i="33"/>
  <c r="L1116" i="33" a="1"/>
  <c r="L1116" i="33" s="1"/>
  <c r="L1117" i="33" a="1"/>
  <c r="L1117" i="33" s="1"/>
  <c r="L1118" i="33" a="1"/>
  <c r="L1118" i="33" s="1"/>
  <c r="L1119" i="33" a="1"/>
  <c r="L1119" i="33" s="1"/>
  <c r="L1120" i="33" a="1"/>
  <c r="L1120" i="33"/>
  <c r="L1121" i="33" a="1"/>
  <c r="L1121" i="33" s="1"/>
  <c r="L1122" i="33" a="1"/>
  <c r="L1122" i="33" s="1"/>
  <c r="L1123" i="33" a="1"/>
  <c r="L1123" i="33" s="1"/>
  <c r="L1124" i="33" a="1"/>
  <c r="L1124" i="33" s="1"/>
  <c r="L1125" i="33" a="1"/>
  <c r="L1125" i="33" s="1"/>
  <c r="L1126" i="33" a="1"/>
  <c r="L1126" i="33" s="1"/>
  <c r="L1127" i="33" a="1"/>
  <c r="L1127" i="33" s="1"/>
  <c r="L1128" i="33" a="1"/>
  <c r="L1128" i="33" s="1"/>
  <c r="L1129" i="33" a="1"/>
  <c r="L1129" i="33" s="1"/>
  <c r="L1130" i="33" a="1"/>
  <c r="L1130" i="33" s="1"/>
  <c r="L1131" i="33" a="1"/>
  <c r="L1131" i="33" s="1"/>
  <c r="L1132" i="33" a="1"/>
  <c r="L1132" i="33" s="1"/>
  <c r="L1133" i="33" a="1"/>
  <c r="L1133" i="33" s="1"/>
  <c r="L1134" i="33" a="1"/>
  <c r="L1134" i="33" s="1"/>
  <c r="L1135" i="33" a="1"/>
  <c r="L1135" i="33"/>
  <c r="L1136" i="33" a="1"/>
  <c r="L1136" i="33" s="1"/>
  <c r="L1137" i="33" a="1"/>
  <c r="L1137" i="33" s="1"/>
  <c r="L1138" i="33" a="1"/>
  <c r="L1138" i="33" s="1"/>
  <c r="L1139" i="33" a="1"/>
  <c r="L1139" i="33"/>
  <c r="L1140" i="33" a="1"/>
  <c r="L1140" i="33" s="1"/>
  <c r="L1141" i="33" a="1"/>
  <c r="L1141" i="33" s="1"/>
  <c r="L1142" i="33" a="1"/>
  <c r="L1142" i="33" s="1"/>
  <c r="L1143" i="33" a="1"/>
  <c r="L1143" i="33" s="1"/>
  <c r="L1144" i="33" a="1"/>
  <c r="L1144" i="33" s="1"/>
  <c r="L1145" i="33" a="1"/>
  <c r="L1145" i="33" s="1"/>
  <c r="L1146" i="33" a="1"/>
  <c r="L1146" i="33" s="1"/>
  <c r="L1147" i="33" a="1"/>
  <c r="L1147" i="33" s="1"/>
  <c r="L1148" i="33" a="1"/>
  <c r="L1148" i="33" s="1"/>
  <c r="L1149" i="33" a="1"/>
  <c r="L1149" i="33" s="1"/>
  <c r="L1150" i="33" a="1"/>
  <c r="L1150" i="33" s="1"/>
  <c r="L1151" i="33" a="1"/>
  <c r="L1151" i="33" s="1"/>
  <c r="L1152" i="33" a="1"/>
  <c r="L1152" i="33" s="1"/>
  <c r="L1153" i="33" a="1"/>
  <c r="L1153" i="33" s="1"/>
  <c r="L1154" i="33" a="1"/>
  <c r="L1154" i="33" s="1"/>
  <c r="L1155" i="33" a="1"/>
  <c r="L1155" i="33" s="1"/>
  <c r="L1156" i="33" a="1"/>
  <c r="L1156" i="33" s="1"/>
  <c r="L1157" i="33" a="1"/>
  <c r="L1157" i="33" s="1"/>
  <c r="L1158" i="33" a="1"/>
  <c r="L1158" i="33" s="1"/>
  <c r="L1159" i="33" a="1"/>
  <c r="L1159" i="33" s="1"/>
  <c r="L1160" i="33" a="1"/>
  <c r="L1160" i="33" s="1"/>
  <c r="L1161" i="33" a="1"/>
  <c r="L1161" i="33" s="1"/>
  <c r="L1162" i="33" a="1"/>
  <c r="L1162" i="33" s="1"/>
  <c r="L1163" i="33" a="1"/>
  <c r="L1163" i="33" s="1"/>
  <c r="L1164" i="33" a="1"/>
  <c r="L1164" i="33" s="1"/>
  <c r="L1165" i="33" a="1"/>
  <c r="L1165" i="33" s="1"/>
  <c r="L1166" i="33" a="1"/>
  <c r="L1166" i="33" s="1"/>
  <c r="L1167" i="33" a="1"/>
  <c r="L1167" i="33" s="1"/>
  <c r="L1168" i="33" a="1"/>
  <c r="L1168" i="33" s="1"/>
  <c r="L1169" i="33" a="1"/>
  <c r="L1169" i="33" s="1"/>
  <c r="L1170" i="33" a="1"/>
  <c r="L1170" i="33" s="1"/>
  <c r="L1171" i="33" a="1"/>
  <c r="L1171" i="33" s="1"/>
  <c r="L1172" i="33" a="1"/>
  <c r="L1172" i="33" s="1"/>
  <c r="L1173" i="33" a="1"/>
  <c r="L1173" i="33" s="1"/>
  <c r="L1174" i="33" a="1"/>
  <c r="L1174" i="33" s="1"/>
  <c r="L1175" i="33" a="1"/>
  <c r="L1175" i="33" s="1"/>
  <c r="L1176" i="33" a="1"/>
  <c r="L1176" i="33" s="1"/>
  <c r="L1177" i="33" a="1"/>
  <c r="L1177" i="33" s="1"/>
  <c r="L1178" i="33" a="1"/>
  <c r="L1178" i="33" s="1"/>
  <c r="L1179" i="33" a="1"/>
  <c r="L1179" i="33" s="1"/>
  <c r="L1180" i="33" a="1"/>
  <c r="L1180" i="33" s="1"/>
  <c r="L1181" i="33" a="1"/>
  <c r="L1181" i="33" s="1"/>
  <c r="L1182" i="33" a="1"/>
  <c r="L1182" i="33" s="1"/>
  <c r="L1183" i="33" a="1"/>
  <c r="L1183" i="33" s="1"/>
  <c r="L1184" i="33" a="1"/>
  <c r="L1184" i="33" s="1"/>
  <c r="L1185" i="33" a="1"/>
  <c r="L1185" i="33" s="1"/>
  <c r="L1186" i="33" a="1"/>
  <c r="L1186" i="33" s="1"/>
  <c r="L1187" i="33" a="1"/>
  <c r="L1187" i="33" s="1"/>
  <c r="L1188" i="33" a="1"/>
  <c r="L1188" i="33" s="1"/>
  <c r="L1189" i="33" a="1"/>
  <c r="L1189" i="33" s="1"/>
  <c r="L1190" i="33" a="1"/>
  <c r="L1190" i="33" s="1"/>
  <c r="L1191" i="33" a="1"/>
  <c r="L1191" i="33" s="1"/>
  <c r="L1192" i="33" a="1"/>
  <c r="L1192" i="33" s="1"/>
  <c r="L1193" i="33" a="1"/>
  <c r="L1193" i="33" s="1"/>
  <c r="L1194" i="33" a="1"/>
  <c r="L1194" i="33" s="1"/>
  <c r="L1195" i="33" a="1"/>
  <c r="L1195" i="33" s="1"/>
  <c r="L1196" i="33" a="1"/>
  <c r="L1196" i="33" s="1"/>
  <c r="L1197" i="33" a="1"/>
  <c r="L1197" i="33" s="1"/>
  <c r="L1198" i="33" a="1"/>
  <c r="L1198" i="33" s="1"/>
  <c r="L1199" i="33" a="1"/>
  <c r="L1199" i="33"/>
  <c r="L1200" i="33" a="1"/>
  <c r="L1200" i="33" s="1"/>
  <c r="L1201" i="33" a="1"/>
  <c r="L1201" i="33" s="1"/>
  <c r="L1202" i="33" a="1"/>
  <c r="L1202" i="33" s="1"/>
  <c r="L1203" i="33" a="1"/>
  <c r="L1203" i="33" s="1"/>
  <c r="L1204" i="33" a="1"/>
  <c r="L1204" i="33" s="1"/>
  <c r="L1205" i="33" a="1"/>
  <c r="L1205" i="33" s="1"/>
  <c r="L1206" i="33" a="1"/>
  <c r="L1206" i="33" s="1"/>
  <c r="L1207" i="33" a="1"/>
  <c r="L1207" i="33" s="1"/>
  <c r="L1208" i="33" a="1"/>
  <c r="L1208" i="33" s="1"/>
  <c r="L1209" i="33" a="1"/>
  <c r="L1209" i="33" s="1"/>
  <c r="L1210" i="33" a="1"/>
  <c r="L1210" i="33" s="1"/>
  <c r="L1211" i="33" a="1"/>
  <c r="L1211" i="33" s="1"/>
  <c r="L1212" i="33" a="1"/>
  <c r="L1212" i="33" s="1"/>
  <c r="L1213" i="33" a="1"/>
  <c r="L1213" i="33" s="1"/>
  <c r="L1214" i="33" a="1"/>
  <c r="L1214" i="33"/>
  <c r="L1215" i="33" a="1"/>
  <c r="L1215" i="33" s="1"/>
  <c r="L1216" i="33" a="1"/>
  <c r="L1216" i="33" s="1"/>
  <c r="L1217" i="33" a="1"/>
  <c r="L1217" i="33" s="1"/>
  <c r="L1218" i="33" a="1"/>
  <c r="L1218" i="33" s="1"/>
  <c r="L1219" i="33" a="1"/>
  <c r="L1219" i="33" s="1"/>
  <c r="L1220" i="33" a="1"/>
  <c r="L1220" i="33" s="1"/>
  <c r="L1221" i="33" a="1"/>
  <c r="L1221" i="33" s="1"/>
  <c r="L1222" i="33" a="1"/>
  <c r="L1222" i="33" s="1"/>
  <c r="L1223" i="33" a="1"/>
  <c r="L1223" i="33" s="1"/>
  <c r="L1224" i="33" a="1"/>
  <c r="L1224" i="33" s="1"/>
  <c r="L1225" i="33" a="1"/>
  <c r="L1225" i="33" s="1"/>
  <c r="L1226" i="33" a="1"/>
  <c r="L1226" i="33" s="1"/>
  <c r="L1227" i="33" a="1"/>
  <c r="L1227" i="33" s="1"/>
  <c r="L1228" i="33" a="1"/>
  <c r="L1228" i="33" s="1"/>
  <c r="L1229" i="33" a="1"/>
  <c r="L1229" i="33" s="1"/>
  <c r="L1230" i="33" a="1"/>
  <c r="L1230" i="33" s="1"/>
  <c r="L1231" i="33" a="1"/>
  <c r="L1231" i="33" s="1"/>
  <c r="L1232" i="33" a="1"/>
  <c r="L1232" i="33"/>
  <c r="L1233" i="33" a="1"/>
  <c r="L1233" i="33" s="1"/>
  <c r="L1234" i="33" a="1"/>
  <c r="L1234" i="33" s="1"/>
  <c r="L1235" i="33" a="1"/>
  <c r="L1235" i="33" s="1"/>
  <c r="L1236" i="33" a="1"/>
  <c r="L1236" i="33" s="1"/>
  <c r="L1237" i="33" a="1"/>
  <c r="L1237" i="33" s="1"/>
  <c r="L1238" i="33" a="1"/>
  <c r="L1238" i="33" s="1"/>
  <c r="L1239" i="33" a="1"/>
  <c r="L1239" i="33" s="1"/>
  <c r="L1240" i="33" a="1"/>
  <c r="L1240" i="33" s="1"/>
  <c r="L1241" i="33" a="1"/>
  <c r="L1241" i="33" s="1"/>
  <c r="L1242" i="33" a="1"/>
  <c r="L1242" i="33" s="1"/>
  <c r="L1243" i="33" a="1"/>
  <c r="L1243" i="33" s="1"/>
  <c r="L1244" i="33" a="1"/>
  <c r="L1244" i="33" s="1"/>
  <c r="L1245" i="33" a="1"/>
  <c r="L1245" i="33" s="1"/>
  <c r="L1246" i="33" a="1"/>
  <c r="L1246" i="33" s="1"/>
  <c r="L1247" i="33" a="1"/>
  <c r="L1247" i="33" s="1"/>
  <c r="L1248" i="33" a="1"/>
  <c r="L1248" i="33" s="1"/>
  <c r="L1249" i="33" a="1"/>
  <c r="L1249" i="33" s="1"/>
  <c r="L1250" i="33" a="1"/>
  <c r="L1250" i="33" s="1"/>
  <c r="L1251" i="33" a="1"/>
  <c r="L1251" i="33" s="1"/>
  <c r="L1252" i="33" a="1"/>
  <c r="L1252" i="33" s="1"/>
  <c r="L1253" i="33" a="1"/>
  <c r="L1253" i="33"/>
  <c r="L1254" i="33" a="1"/>
  <c r="L1254" i="33" s="1"/>
  <c r="L1255" i="33" a="1"/>
  <c r="L1255" i="33" s="1"/>
  <c r="L1256" i="33" a="1"/>
  <c r="L1256" i="33" s="1"/>
  <c r="L1257" i="33" a="1"/>
  <c r="L1257" i="33" s="1"/>
  <c r="L1258" i="33" a="1"/>
  <c r="L1258" i="33" s="1"/>
  <c r="L1259" i="33" a="1"/>
  <c r="L1259" i="33" s="1"/>
  <c r="L1260" i="33" a="1"/>
  <c r="L1260" i="33" s="1"/>
  <c r="L1261" i="33" a="1"/>
  <c r="L1261" i="33" s="1"/>
  <c r="L1262" i="33" a="1"/>
  <c r="L1262" i="33" s="1"/>
  <c r="L1263" i="33" a="1"/>
  <c r="L1263" i="33" s="1"/>
  <c r="L1264" i="33" a="1"/>
  <c r="L1264" i="33" s="1"/>
  <c r="L1265" i="33" a="1"/>
  <c r="L1265" i="33" s="1"/>
  <c r="L1266" i="33" a="1"/>
  <c r="L1266" i="33" s="1"/>
  <c r="L1267" i="33" a="1"/>
  <c r="L1267" i="33" s="1"/>
  <c r="L1268" i="33" a="1"/>
  <c r="L1268" i="33" s="1"/>
  <c r="L1269" i="33" a="1"/>
  <c r="L1269" i="33" s="1"/>
  <c r="L1270" i="33" a="1"/>
  <c r="L1270" i="33" s="1"/>
  <c r="L1271" i="33" a="1"/>
  <c r="L1271" i="33"/>
  <c r="L1272" i="33" a="1"/>
  <c r="L1272" i="33" s="1"/>
  <c r="L1273" i="33" a="1"/>
  <c r="L1273" i="33" s="1"/>
  <c r="L1274" i="33" a="1"/>
  <c r="L1274" i="33" s="1"/>
  <c r="L1275" i="33" a="1"/>
  <c r="L1275" i="33" s="1"/>
  <c r="L1276" i="33" a="1"/>
  <c r="L1276" i="33" s="1"/>
  <c r="L1277" i="33" a="1"/>
  <c r="L1277" i="33" s="1"/>
  <c r="L1278" i="33" a="1"/>
  <c r="L1278" i="33" s="1"/>
  <c r="L1279" i="33" a="1"/>
  <c r="L1279" i="33" s="1"/>
  <c r="L1280" i="33" a="1"/>
  <c r="L1280" i="33" s="1"/>
  <c r="L1281" i="33" a="1"/>
  <c r="L1281" i="33" s="1"/>
  <c r="L1282" i="33" a="1"/>
  <c r="L1282" i="33" s="1"/>
  <c r="L1283" i="33" a="1"/>
  <c r="L1283" i="33" s="1"/>
  <c r="L1284" i="33" a="1"/>
  <c r="L1284" i="33" s="1"/>
  <c r="L1285" i="33" a="1"/>
  <c r="L1285" i="33" s="1"/>
  <c r="L1286" i="33" a="1"/>
  <c r="L1286" i="33"/>
  <c r="L1287" i="33" a="1"/>
  <c r="L1287" i="33" s="1"/>
  <c r="L1288" i="33" a="1"/>
  <c r="L1288" i="33" s="1"/>
  <c r="L1289" i="33" a="1"/>
  <c r="L1289" i="33" s="1"/>
  <c r="L1290" i="33" a="1"/>
  <c r="L1290" i="33" s="1"/>
  <c r="L1291" i="33" a="1"/>
  <c r="L1291" i="33" s="1"/>
  <c r="L1292" i="33" a="1"/>
  <c r="L1292" i="33" s="1"/>
  <c r="L1293" i="33" a="1"/>
  <c r="L1293" i="33" s="1"/>
  <c r="L1294" i="33" a="1"/>
  <c r="L1294" i="33" s="1"/>
  <c r="L1295" i="33" a="1"/>
  <c r="L1295" i="33" s="1"/>
  <c r="L1296" i="33" a="1"/>
  <c r="L1296" i="33" s="1"/>
  <c r="L1297" i="33" a="1"/>
  <c r="L1297" i="33" s="1"/>
  <c r="L1298" i="33" a="1"/>
  <c r="L1298" i="33" s="1"/>
  <c r="L1299" i="33" a="1"/>
  <c r="L1299" i="33" s="1"/>
  <c r="L1300" i="33" a="1"/>
  <c r="L1300" i="33" s="1"/>
  <c r="L1301" i="33" a="1"/>
  <c r="L1301" i="33" s="1"/>
  <c r="L1302" i="33" a="1"/>
  <c r="L1302" i="33" s="1"/>
  <c r="L1303" i="33" a="1"/>
  <c r="L1303" i="33" s="1"/>
  <c r="L1304" i="33" a="1"/>
  <c r="L1304" i="33" s="1"/>
  <c r="L1305" i="33" a="1"/>
  <c r="L1305" i="33" s="1"/>
  <c r="L1306" i="33" a="1"/>
  <c r="L1306" i="33" s="1"/>
  <c r="L1307" i="33" a="1"/>
  <c r="L1307" i="33" s="1"/>
  <c r="L1308" i="33" a="1"/>
  <c r="L1308" i="33" s="1"/>
  <c r="L1309" i="33" a="1"/>
  <c r="L1309" i="33" s="1"/>
  <c r="L1310" i="33" a="1"/>
  <c r="L1310" i="33" s="1"/>
  <c r="L1311" i="33" a="1"/>
  <c r="L1311" i="33" s="1"/>
  <c r="L1312" i="33" a="1"/>
  <c r="L1312" i="33" s="1"/>
  <c r="L1313" i="33" a="1"/>
  <c r="L1313" i="33" s="1"/>
  <c r="L1314" i="33" a="1"/>
  <c r="L1314" i="33" s="1"/>
  <c r="L1315" i="33" a="1"/>
  <c r="L1315" i="33" s="1"/>
  <c r="L1316" i="33" a="1"/>
  <c r="L1316" i="33" s="1"/>
  <c r="L1317" i="33" a="1"/>
  <c r="L1317" i="33" s="1"/>
  <c r="L1318" i="33" a="1"/>
  <c r="L1318" i="33" s="1"/>
  <c r="L1319" i="33" a="1"/>
  <c r="L1319" i="33" s="1"/>
  <c r="L1320" i="33" a="1"/>
  <c r="L1320" i="33" s="1"/>
  <c r="L1321" i="33" a="1"/>
  <c r="L1321" i="33" s="1"/>
  <c r="L1322" i="33" a="1"/>
  <c r="L1322" i="33"/>
  <c r="L1323" i="33" a="1"/>
  <c r="L1323" i="33" s="1"/>
  <c r="L1324" i="33" a="1"/>
  <c r="L1324" i="33" s="1"/>
  <c r="L1325" i="33" a="1"/>
  <c r="L1325" i="33"/>
  <c r="L1326" i="33" a="1"/>
  <c r="L1326" i="33" s="1"/>
  <c r="L1327" i="33" a="1"/>
  <c r="L1327" i="33" s="1"/>
  <c r="L1328" i="33" a="1"/>
  <c r="L1328" i="33" s="1"/>
  <c r="L1329" i="33" a="1"/>
  <c r="L1329" i="33" s="1"/>
  <c r="L1330" i="33" a="1"/>
  <c r="L1330" i="33" s="1"/>
  <c r="L1331" i="33" a="1"/>
  <c r="L1331" i="33" s="1"/>
  <c r="L1332" i="33" a="1"/>
  <c r="L1332" i="33" s="1"/>
  <c r="L1333" i="33" a="1"/>
  <c r="L1333" i="33" s="1"/>
  <c r="L1334" i="33" a="1"/>
  <c r="L1334" i="33" s="1"/>
  <c r="L1335" i="33" a="1"/>
  <c r="L1335" i="33" s="1"/>
  <c r="L1336" i="33" a="1"/>
  <c r="L1336" i="33" s="1"/>
  <c r="L1337" i="33" a="1"/>
  <c r="L1337" i="33" s="1"/>
  <c r="L1338" i="33" a="1"/>
  <c r="L1338" i="33" s="1"/>
  <c r="L1339" i="33" a="1"/>
  <c r="L1339" i="33" s="1"/>
  <c r="L1340" i="33" a="1"/>
  <c r="L1340" i="33" s="1"/>
  <c r="L1341" i="33" a="1"/>
  <c r="L1341" i="33" s="1"/>
  <c r="L1342" i="33" a="1"/>
  <c r="L1342" i="33" s="1"/>
  <c r="L1343" i="33" a="1"/>
  <c r="L1343" i="33" s="1"/>
  <c r="L1344" i="33" a="1"/>
  <c r="L1344" i="33" s="1"/>
  <c r="L1345" i="33" a="1"/>
  <c r="L1345" i="33" s="1"/>
  <c r="L1346" i="33" a="1"/>
  <c r="L1346" i="33" s="1"/>
  <c r="L1347" i="33" a="1"/>
  <c r="L1347" i="33" s="1"/>
  <c r="L1348" i="33" a="1"/>
  <c r="L1348" i="33" s="1"/>
  <c r="L1349" i="33" a="1"/>
  <c r="L1349" i="33" s="1"/>
  <c r="L1350" i="33" a="1"/>
  <c r="L1350" i="33" s="1"/>
  <c r="L1351" i="33" a="1"/>
  <c r="L1351" i="33" s="1"/>
  <c r="L1352" i="33" a="1"/>
  <c r="L1352" i="33" s="1"/>
  <c r="L1353" i="33" a="1"/>
  <c r="L1353" i="33" s="1"/>
  <c r="L1354" i="33" a="1"/>
  <c r="L1354" i="33" s="1"/>
  <c r="L1355" i="33" a="1"/>
  <c r="L1355" i="33" s="1"/>
  <c r="L1356" i="33" a="1"/>
  <c r="L1356" i="33" s="1"/>
  <c r="L1357" i="33" a="1"/>
  <c r="L1357" i="33" s="1"/>
  <c r="L1358" i="33" a="1"/>
  <c r="L1358" i="33" s="1"/>
  <c r="L1359" i="33" a="1"/>
  <c r="L1359" i="33" s="1"/>
  <c r="L1360" i="33" a="1"/>
  <c r="L1360" i="33" s="1"/>
  <c r="L1361" i="33" a="1"/>
  <c r="L1361" i="33" s="1"/>
  <c r="L1362" i="33" a="1"/>
  <c r="L1362" i="33" s="1"/>
  <c r="L1363" i="33" a="1"/>
  <c r="L1363" i="33" s="1"/>
  <c r="L1364" i="33" a="1"/>
  <c r="L1364" i="33" s="1"/>
  <c r="L1365" i="33" a="1"/>
  <c r="L1365" i="33" s="1"/>
  <c r="L1366" i="33" a="1"/>
  <c r="L1366" i="33" s="1"/>
  <c r="L1367" i="33" a="1"/>
  <c r="L1367" i="33" s="1"/>
  <c r="L1368" i="33" a="1"/>
  <c r="L1368" i="33" s="1"/>
  <c r="L1369" i="33" a="1"/>
  <c r="L1369" i="33" s="1"/>
  <c r="L1370" i="33" a="1"/>
  <c r="L1370" i="33" s="1"/>
  <c r="L1371" i="33" a="1"/>
  <c r="L1371" i="33" s="1"/>
  <c r="L1372" i="33" a="1"/>
  <c r="L1372" i="33" s="1"/>
  <c r="L1373" i="33" a="1"/>
  <c r="L1373" i="33" s="1"/>
  <c r="L1374" i="33" a="1"/>
  <c r="L1374" i="33" s="1"/>
  <c r="L1375" i="33" a="1"/>
  <c r="L1375" i="33" s="1"/>
  <c r="L1376" i="33" a="1"/>
  <c r="L1376" i="33" s="1"/>
  <c r="L1377" i="33" a="1"/>
  <c r="L1377" i="33" s="1"/>
  <c r="L1378" i="33" a="1"/>
  <c r="L1378" i="33" s="1"/>
  <c r="L1379" i="33" a="1"/>
  <c r="L1379" i="33" s="1"/>
  <c r="L1380" i="33" a="1"/>
  <c r="L1380" i="33" s="1"/>
  <c r="L1381" i="33" a="1"/>
  <c r="L1381" i="33" s="1"/>
  <c r="L1382" i="33" a="1"/>
  <c r="L1382" i="33" s="1"/>
  <c r="L1383" i="33" a="1"/>
  <c r="L1383" i="33" s="1"/>
  <c r="L1384" i="33" a="1"/>
  <c r="L1384" i="33" s="1"/>
  <c r="L1385" i="33" a="1"/>
  <c r="L1385" i="33" s="1"/>
  <c r="L1386" i="33" a="1"/>
  <c r="L1386" i="33" s="1"/>
  <c r="L1387" i="33" a="1"/>
  <c r="L1387" i="33" s="1"/>
  <c r="L1388" i="33" a="1"/>
  <c r="L1388" i="33" s="1"/>
  <c r="L1389" i="33" a="1"/>
  <c r="L1389" i="33" s="1"/>
  <c r="L1390" i="33" a="1"/>
  <c r="L1390" i="33" s="1"/>
  <c r="L1391" i="33" a="1"/>
  <c r="L1391" i="33" s="1"/>
  <c r="L1392" i="33" a="1"/>
  <c r="L1392" i="33" s="1"/>
  <c r="L1393" i="33" a="1"/>
  <c r="L1393" i="33" s="1"/>
  <c r="L1394" i="33" a="1"/>
  <c r="L1394" i="33" s="1"/>
  <c r="L1395" i="33" a="1"/>
  <c r="L1395" i="33" s="1"/>
  <c r="L1396" i="33" a="1"/>
  <c r="L1396" i="33" s="1"/>
  <c r="L1397" i="33" a="1"/>
  <c r="L1397" i="33" s="1"/>
  <c r="L1398" i="33" a="1"/>
  <c r="L1398" i="33" s="1"/>
  <c r="L1399" i="33" a="1"/>
  <c r="L1399" i="33" s="1"/>
  <c r="L1400" i="33" a="1"/>
  <c r="L1400" i="33" s="1"/>
  <c r="L1401" i="33" a="1"/>
  <c r="L1401" i="33" s="1"/>
  <c r="L1402" i="33" a="1"/>
  <c r="L1402" i="33" s="1"/>
  <c r="L1403" i="33" a="1"/>
  <c r="L1403" i="33" s="1"/>
  <c r="L1404" i="33" a="1"/>
  <c r="L1404" i="33" s="1"/>
  <c r="L1405" i="33" a="1"/>
  <c r="L1405" i="33" s="1"/>
  <c r="L1406" i="33" a="1"/>
  <c r="L1406" i="33" s="1"/>
  <c r="L1407" i="33" a="1"/>
  <c r="L1407" i="33" s="1"/>
  <c r="L1408" i="33" a="1"/>
  <c r="L1408" i="33" s="1"/>
  <c r="L1409" i="33" a="1"/>
  <c r="L1409" i="33" s="1"/>
  <c r="L1410" i="33" a="1"/>
  <c r="L1410" i="33" s="1"/>
  <c r="L1411" i="33" a="1"/>
  <c r="L1411" i="33" s="1"/>
  <c r="L1412" i="33" a="1"/>
  <c r="L1412" i="33" s="1"/>
  <c r="L1413" i="33" a="1"/>
  <c r="L1413" i="33" s="1"/>
  <c r="L1414" i="33" a="1"/>
  <c r="L1414" i="33" s="1"/>
  <c r="L1415" i="33" a="1"/>
  <c r="L1415" i="33" s="1"/>
  <c r="L1416" i="33" a="1"/>
  <c r="L1416" i="33" s="1"/>
  <c r="L1417" i="33" a="1"/>
  <c r="L1417" i="33" s="1"/>
  <c r="L1418" i="33" a="1"/>
  <c r="L1418" i="33" s="1"/>
  <c r="L1419" i="33" a="1"/>
  <c r="L1419" i="33" s="1"/>
  <c r="L1420" i="33" a="1"/>
  <c r="L1420" i="33" s="1"/>
  <c r="L1421" i="33" a="1"/>
  <c r="L1421" i="33" s="1"/>
  <c r="L1422" i="33" a="1"/>
  <c r="L1422" i="33" s="1"/>
  <c r="L1423" i="33" a="1"/>
  <c r="L1423" i="33" s="1"/>
  <c r="L1424" i="33" a="1"/>
  <c r="L1424" i="33" s="1"/>
  <c r="L1425" i="33" a="1"/>
  <c r="L1425" i="33" s="1"/>
  <c r="L1426" i="33" a="1"/>
  <c r="L1426" i="33" s="1"/>
  <c r="L1427" i="33" a="1"/>
  <c r="L1427" i="33" s="1"/>
  <c r="L1428" i="33" a="1"/>
  <c r="L1428" i="33" s="1"/>
  <c r="L1429" i="33" a="1"/>
  <c r="L1429" i="33" s="1"/>
  <c r="L1430" i="33" a="1"/>
  <c r="L1430" i="33" s="1"/>
  <c r="L1431" i="33" a="1"/>
  <c r="L1431" i="33" s="1"/>
  <c r="L1432" i="33" a="1"/>
  <c r="L1432" i="33" s="1"/>
  <c r="L1433" i="33" a="1"/>
  <c r="L1433" i="33" s="1"/>
  <c r="L1434" i="33" a="1"/>
  <c r="L1434" i="33" s="1"/>
  <c r="L1435" i="33" a="1"/>
  <c r="L1435" i="33" s="1"/>
  <c r="L1436" i="33" a="1"/>
  <c r="L1436" i="33" s="1"/>
  <c r="L1437" i="33" a="1"/>
  <c r="L1437" i="33" s="1"/>
  <c r="L1438" i="33" a="1"/>
  <c r="L1438" i="33" s="1"/>
  <c r="L1439" i="33" a="1"/>
  <c r="L1439" i="33" s="1"/>
  <c r="L1440" i="33" a="1"/>
  <c r="L1440" i="33" s="1"/>
  <c r="L1441" i="33" a="1"/>
  <c r="L1441" i="33" s="1"/>
  <c r="L1442" i="33" a="1"/>
  <c r="L1442" i="33" s="1"/>
  <c r="L1443" i="33" a="1"/>
  <c r="L1443" i="33" s="1"/>
  <c r="L1444" i="33" a="1"/>
  <c r="L1444" i="33" s="1"/>
  <c r="L1445" i="33" a="1"/>
  <c r="L1445" i="33" s="1"/>
  <c r="L1446" i="33" a="1"/>
  <c r="L1446" i="33" s="1"/>
  <c r="L1447" i="33" a="1"/>
  <c r="L1447" i="33" s="1"/>
  <c r="L1448" i="33" a="1"/>
  <c r="L1448" i="33" s="1"/>
  <c r="L1449" i="33" a="1"/>
  <c r="L1449" i="33" s="1"/>
  <c r="L1450" i="33" a="1"/>
  <c r="L1450" i="33" s="1"/>
  <c r="L1451" i="33" a="1"/>
  <c r="L1451" i="33" s="1"/>
  <c r="L1452" i="33" a="1"/>
  <c r="L1452" i="33" s="1"/>
  <c r="L1453" i="33" a="1"/>
  <c r="L1453" i="33" s="1"/>
  <c r="L1454" i="33" a="1"/>
  <c r="L1454" i="33" s="1"/>
  <c r="L1455" i="33" a="1"/>
  <c r="L1455" i="33" s="1"/>
  <c r="L1456" i="33" a="1"/>
  <c r="L1456" i="33" s="1"/>
  <c r="L1457" i="33" a="1"/>
  <c r="L1457" i="33" s="1"/>
  <c r="L1458" i="33" a="1"/>
  <c r="L1458" i="33" s="1"/>
  <c r="L1459" i="33" a="1"/>
  <c r="L1459" i="33" s="1"/>
  <c r="L1460" i="33" a="1"/>
  <c r="L1460" i="33" s="1"/>
  <c r="L1461" i="33" a="1"/>
  <c r="L1461" i="33" s="1"/>
  <c r="L1462" i="33" a="1"/>
  <c r="L1462" i="33" s="1"/>
  <c r="L1463" i="33" a="1"/>
  <c r="L1463" i="33" s="1"/>
  <c r="L1464" i="33" a="1"/>
  <c r="L1464" i="33" s="1"/>
  <c r="L1465" i="33" a="1"/>
  <c r="L1465" i="33" s="1"/>
  <c r="L1466" i="33" a="1"/>
  <c r="L1466" i="33" s="1"/>
  <c r="L1467" i="33" a="1"/>
  <c r="L1467" i="33" s="1"/>
  <c r="L1468" i="33" a="1"/>
  <c r="L1468" i="33" s="1"/>
  <c r="L1469" i="33" a="1"/>
  <c r="L1469" i="33" s="1"/>
  <c r="L1470" i="33" a="1"/>
  <c r="L1470" i="33" s="1"/>
  <c r="L1471" i="33" a="1"/>
  <c r="L1471" i="33" s="1"/>
  <c r="L1472" i="33" a="1"/>
  <c r="L1472" i="33" s="1"/>
  <c r="L1473" i="33" a="1"/>
  <c r="L1473" i="33" s="1"/>
  <c r="L1474" i="33" a="1"/>
  <c r="L1474" i="33" s="1"/>
  <c r="L1475" i="33" a="1"/>
  <c r="L1475" i="33" s="1"/>
  <c r="L1476" i="33" a="1"/>
  <c r="L1476" i="33" s="1"/>
  <c r="L1477" i="33" a="1"/>
  <c r="L1477" i="33" s="1"/>
  <c r="L1478" i="33" a="1"/>
  <c r="L1478" i="33" s="1"/>
  <c r="L1479" i="33" a="1"/>
  <c r="L1479" i="33" s="1"/>
  <c r="L1480" i="33" a="1"/>
  <c r="L1480" i="33" s="1"/>
  <c r="L1481" i="33" a="1"/>
  <c r="L1481" i="33" s="1"/>
  <c r="L1482" i="33" a="1"/>
  <c r="L1482" i="33" s="1"/>
  <c r="L1483" i="33" a="1"/>
  <c r="L1483" i="33" s="1"/>
  <c r="L1484" i="33" a="1"/>
  <c r="L1484" i="33" s="1"/>
  <c r="L1485" i="33" a="1"/>
  <c r="L1485" i="33" s="1"/>
  <c r="L1486" i="33" a="1"/>
  <c r="L1486" i="33" s="1"/>
  <c r="L1487" i="33" a="1"/>
  <c r="L1487" i="33" s="1"/>
  <c r="L1488" i="33" a="1"/>
  <c r="L1488" i="33" s="1"/>
  <c r="L1489" i="33" a="1"/>
  <c r="L1489" i="33" s="1"/>
  <c r="L1490" i="33" a="1"/>
  <c r="L1490" i="33" s="1"/>
  <c r="L1491" i="33" a="1"/>
  <c r="L1491" i="33" s="1"/>
  <c r="L1492" i="33" a="1"/>
  <c r="L1492" i="33" s="1"/>
  <c r="L1493" i="33" a="1"/>
  <c r="L1493" i="33" s="1"/>
  <c r="L1494" i="33" a="1"/>
  <c r="L1494" i="33" s="1"/>
  <c r="L1495" i="33" a="1"/>
  <c r="L1495" i="33" s="1"/>
  <c r="L1496" i="33" a="1"/>
  <c r="L1496" i="33" s="1"/>
  <c r="L1497" i="33" a="1"/>
  <c r="L1497" i="33" s="1"/>
  <c r="L1498" i="33" a="1"/>
  <c r="L1498" i="33" s="1"/>
  <c r="L1499" i="33" a="1"/>
  <c r="L1499" i="33" s="1"/>
  <c r="L1500" i="33" a="1"/>
  <c r="L1500" i="33" s="1"/>
  <c r="L1501" i="33" a="1"/>
  <c r="L1501" i="33" s="1"/>
  <c r="L1502" i="33" a="1"/>
  <c r="L1502" i="33" s="1"/>
  <c r="L1503" i="33" a="1"/>
  <c r="L1503" i="33" s="1"/>
  <c r="L1504" i="33" a="1"/>
  <c r="L1504" i="33" s="1"/>
  <c r="L1505" i="33" a="1"/>
  <c r="L1505" i="33" s="1"/>
  <c r="L1506" i="33" a="1"/>
  <c r="L1506" i="33" s="1"/>
  <c r="L1507" i="33" a="1"/>
  <c r="L1507" i="33" s="1"/>
  <c r="L1508" i="33" a="1"/>
  <c r="L1508" i="33" s="1"/>
  <c r="L1509" i="33" a="1"/>
  <c r="L1509" i="33" s="1"/>
  <c r="L1510" i="33" a="1"/>
  <c r="L1510" i="33" s="1"/>
  <c r="L1511" i="33" a="1"/>
  <c r="L1511" i="33" s="1"/>
  <c r="L1512" i="33" a="1"/>
  <c r="L1512" i="33" s="1"/>
  <c r="L1513" i="33" a="1"/>
  <c r="L1513" i="33" s="1"/>
  <c r="L1514" i="33" a="1"/>
  <c r="L1514" i="33" s="1"/>
  <c r="L1515" i="33" a="1"/>
  <c r="L1515" i="33" s="1"/>
  <c r="L1516" i="33" a="1"/>
  <c r="L1516" i="33" s="1"/>
  <c r="L1517" i="33" a="1"/>
  <c r="L1517" i="33" s="1"/>
  <c r="L1518" i="33" a="1"/>
  <c r="L1518" i="33" s="1"/>
  <c r="L1519" i="33" a="1"/>
  <c r="L1519" i="33" s="1"/>
  <c r="L1520" i="33" a="1"/>
  <c r="L1520" i="33" s="1"/>
  <c r="L1521" i="33" a="1"/>
  <c r="L1521" i="33" s="1"/>
  <c r="L1522" i="33" a="1"/>
  <c r="L1522" i="33" s="1"/>
  <c r="L1523" i="33" a="1"/>
  <c r="L1523" i="33" s="1"/>
  <c r="L1524" i="33" a="1"/>
  <c r="L1524" i="33" s="1"/>
  <c r="L1525" i="33" a="1"/>
  <c r="L1525" i="33" s="1"/>
  <c r="L1526" i="33" a="1"/>
  <c r="L1526" i="33" s="1"/>
  <c r="L1527" i="33" a="1"/>
  <c r="L1527" i="33" s="1"/>
  <c r="L1528" i="33" a="1"/>
  <c r="L1528" i="33" s="1"/>
  <c r="L1529" i="33" a="1"/>
  <c r="L1529" i="33" s="1"/>
  <c r="L1530" i="33" a="1"/>
  <c r="L1530" i="33" s="1"/>
  <c r="L1531" i="33" a="1"/>
  <c r="L1531" i="33" s="1"/>
  <c r="L1532" i="33" a="1"/>
  <c r="L1532" i="33" s="1"/>
  <c r="L1533" i="33" a="1"/>
  <c r="L1533" i="33" s="1"/>
  <c r="L1534" i="33" a="1"/>
  <c r="L1534" i="33" s="1"/>
  <c r="L1535" i="33" a="1"/>
  <c r="L1535" i="33" s="1"/>
  <c r="L1536" i="33" a="1"/>
  <c r="L1536" i="33" s="1"/>
  <c r="L1537" i="33" a="1"/>
  <c r="L1537" i="33" s="1"/>
  <c r="L1538" i="33" a="1"/>
  <c r="L1538" i="33" s="1"/>
  <c r="L1539" i="33" a="1"/>
  <c r="L1539" i="33" s="1"/>
  <c r="L1540" i="33" a="1"/>
  <c r="L1540" i="33" s="1"/>
  <c r="L1541" i="33" a="1"/>
  <c r="L1541" i="33" s="1"/>
  <c r="L1542" i="33" a="1"/>
  <c r="L1542" i="33" s="1"/>
  <c r="L1543" i="33" a="1"/>
  <c r="L1543" i="33" s="1"/>
  <c r="L1544" i="33" a="1"/>
  <c r="L1544" i="33" s="1"/>
  <c r="L1545" i="33" a="1"/>
  <c r="L1545" i="33" s="1"/>
  <c r="L1546" i="33" a="1"/>
  <c r="L1546" i="33" s="1"/>
  <c r="L1547" i="33" a="1"/>
  <c r="L1547" i="33" s="1"/>
  <c r="L1548" i="33" a="1"/>
  <c r="L1548" i="33" s="1"/>
  <c r="L1549" i="33" a="1"/>
  <c r="L1549" i="33" s="1"/>
  <c r="L1550" i="33" a="1"/>
  <c r="L1550" i="33" s="1"/>
  <c r="L1551" i="33" a="1"/>
  <c r="L1551" i="33" s="1"/>
  <c r="L1552" i="33" a="1"/>
  <c r="L1552" i="33" s="1"/>
  <c r="L1553" i="33" a="1"/>
  <c r="L1553" i="33" s="1"/>
  <c r="L1554" i="33" a="1"/>
  <c r="L1554" i="33" s="1"/>
  <c r="L1555" i="33" a="1"/>
  <c r="L1555" i="33" s="1"/>
  <c r="L1556" i="33" a="1"/>
  <c r="L1556" i="33" s="1"/>
  <c r="L1557" i="33" a="1"/>
  <c r="L1557" i="33" s="1"/>
  <c r="L1558" i="33" a="1"/>
  <c r="L1558" i="33" s="1"/>
  <c r="L1559" i="33" a="1"/>
  <c r="L1559" i="33" s="1"/>
  <c r="L1560" i="33" a="1"/>
  <c r="L1560" i="33" s="1"/>
  <c r="L1561" i="33" a="1"/>
  <c r="L1561" i="33" s="1"/>
  <c r="L1562" i="33" a="1"/>
  <c r="L1562" i="33" s="1"/>
  <c r="L1563" i="33" a="1"/>
  <c r="L1563" i="33" s="1"/>
  <c r="L1564" i="33" a="1"/>
  <c r="L1564" i="33" s="1"/>
  <c r="L1565" i="33" a="1"/>
  <c r="L1565" i="33" s="1"/>
  <c r="L1566" i="33" a="1"/>
  <c r="L1566" i="33" s="1"/>
  <c r="L1567" i="33" a="1"/>
  <c r="L1567" i="33" s="1"/>
  <c r="L1568" i="33" a="1"/>
  <c r="L1568" i="33" s="1"/>
  <c r="L1569" i="33" a="1"/>
  <c r="L1569" i="33" s="1"/>
  <c r="L1570" i="33" a="1"/>
  <c r="L1570" i="33" s="1"/>
  <c r="L1571" i="33" a="1"/>
  <c r="L1571" i="33" s="1"/>
  <c r="L1572" i="33" a="1"/>
  <c r="L1572" i="33" s="1"/>
  <c r="L1573" i="33" a="1"/>
  <c r="L1573" i="33" s="1"/>
  <c r="L1574" i="33" a="1"/>
  <c r="L1574" i="33" s="1"/>
  <c r="L1575" i="33" a="1"/>
  <c r="L1575" i="33" s="1"/>
  <c r="L1576" i="33" a="1"/>
  <c r="L1576" i="33" s="1"/>
  <c r="L1577" i="33" a="1"/>
  <c r="L1577" i="33" s="1"/>
  <c r="L1578" i="33" a="1"/>
  <c r="L1578" i="33" s="1"/>
  <c r="L1579" i="33" a="1"/>
  <c r="L1579" i="33" s="1"/>
  <c r="L1580" i="33" a="1"/>
  <c r="L1580" i="33" s="1"/>
  <c r="L1581" i="33" a="1"/>
  <c r="L1581" i="33" s="1"/>
  <c r="L1582" i="33" a="1"/>
  <c r="L1582" i="33" s="1"/>
  <c r="L1583" i="33" a="1"/>
  <c r="L1583" i="33" s="1"/>
  <c r="L1584" i="33" a="1"/>
  <c r="L1584" i="33" s="1"/>
  <c r="L1585" i="33" a="1"/>
  <c r="L1585" i="33" s="1"/>
  <c r="L1586" i="33" a="1"/>
  <c r="L1586" i="33" s="1"/>
  <c r="L1587" i="33" a="1"/>
  <c r="L1587" i="33" s="1"/>
  <c r="L1588" i="33" a="1"/>
  <c r="L1588" i="33" s="1"/>
  <c r="L1589" i="33" a="1"/>
  <c r="L1589" i="33" s="1"/>
  <c r="L1590" i="33" a="1"/>
  <c r="L1590" i="33" s="1"/>
  <c r="L1591" i="33" a="1"/>
  <c r="L1591" i="33" s="1"/>
  <c r="L1592" i="33" a="1"/>
  <c r="L1592" i="33" s="1"/>
  <c r="L1593" i="33" a="1"/>
  <c r="L1593" i="33" s="1"/>
  <c r="L1594" i="33" a="1"/>
  <c r="L1594" i="33" s="1"/>
  <c r="L1595" i="33" a="1"/>
  <c r="L1595" i="33" s="1"/>
  <c r="L1596" i="33" a="1"/>
  <c r="L1596" i="33" s="1"/>
  <c r="L1597" i="33" a="1"/>
  <c r="L1597" i="33" s="1"/>
  <c r="L1598" i="33" a="1"/>
  <c r="L1598" i="33" s="1"/>
  <c r="L1599" i="33" a="1"/>
  <c r="L1599" i="33" s="1"/>
  <c r="L1600" i="33" a="1"/>
  <c r="L1600" i="33" s="1"/>
  <c r="L1601" i="33" a="1"/>
  <c r="L1601" i="33" s="1"/>
  <c r="L1602" i="33" a="1"/>
  <c r="L1602" i="33" s="1"/>
  <c r="L1603" i="33" a="1"/>
  <c r="L1603" i="33" s="1"/>
  <c r="L1604" i="33" a="1"/>
  <c r="L1604" i="33" s="1"/>
  <c r="L1605" i="33" a="1"/>
  <c r="L1605" i="33" s="1"/>
  <c r="L1606" i="33" a="1"/>
  <c r="L1606" i="33" s="1"/>
  <c r="L1607" i="33" a="1"/>
  <c r="L1607" i="33" s="1"/>
  <c r="L1608" i="33" a="1"/>
  <c r="L1608" i="33" s="1"/>
  <c r="L1609" i="33" a="1"/>
  <c r="L1609" i="33" s="1"/>
  <c r="L1610" i="33" a="1"/>
  <c r="L1610" i="33" s="1"/>
  <c r="L1611" i="33" a="1"/>
  <c r="L1611" i="33" s="1"/>
  <c r="L1612" i="33" a="1"/>
  <c r="L1612" i="33" s="1"/>
  <c r="L1613" i="33" a="1"/>
  <c r="L1613" i="33" s="1"/>
  <c r="L1614" i="33" a="1"/>
  <c r="L1614" i="33" s="1"/>
  <c r="L1615" i="33" a="1"/>
  <c r="L1615" i="33" s="1"/>
  <c r="L1616" i="33" a="1"/>
  <c r="L1616" i="33" s="1"/>
  <c r="L1617" i="33" a="1"/>
  <c r="L1617" i="33" s="1"/>
  <c r="L1618" i="33" a="1"/>
  <c r="L1618" i="33" s="1"/>
  <c r="L1619" i="33" a="1"/>
  <c r="L1619" i="33" s="1"/>
  <c r="L1620" i="33" a="1"/>
  <c r="L1620" i="33" s="1"/>
  <c r="L1621" i="33" a="1"/>
  <c r="L1621" i="33" s="1"/>
  <c r="L1622" i="33" a="1"/>
  <c r="L1622" i="33" s="1"/>
  <c r="L1623" i="33" a="1"/>
  <c r="L1623" i="33" s="1"/>
  <c r="L1624" i="33" a="1"/>
  <c r="L1624" i="33" s="1"/>
  <c r="L1625" i="33" a="1"/>
  <c r="L1625" i="33" s="1"/>
  <c r="L1626" i="33" a="1"/>
  <c r="L1626" i="33" s="1"/>
  <c r="L1627" i="33" a="1"/>
  <c r="L1627" i="33" s="1"/>
  <c r="L1628" i="33" a="1"/>
  <c r="L1628" i="33" s="1"/>
  <c r="L1629" i="33" a="1"/>
  <c r="L1629" i="33" s="1"/>
  <c r="L1630" i="33" a="1"/>
  <c r="L1630" i="33" s="1"/>
  <c r="L1631" i="33" a="1"/>
  <c r="L1631" i="33" s="1"/>
  <c r="L1632" i="33" a="1"/>
  <c r="L1632" i="33" s="1"/>
  <c r="L1633" i="33" a="1"/>
  <c r="L1633" i="33" s="1"/>
  <c r="L1634" i="33" a="1"/>
  <c r="L1634" i="33" s="1"/>
  <c r="L1635" i="33" a="1"/>
  <c r="L1635" i="33" s="1"/>
  <c r="L1636" i="33" a="1"/>
  <c r="L1636" i="33" s="1"/>
  <c r="L1637" i="33" a="1"/>
  <c r="L1637" i="33" s="1"/>
  <c r="L1638" i="33" a="1"/>
  <c r="L1638" i="33" s="1"/>
  <c r="L1639" i="33" a="1"/>
  <c r="L1639" i="33" s="1"/>
  <c r="L1640" i="33" a="1"/>
  <c r="L1640" i="33" s="1"/>
  <c r="L1641" i="33" a="1"/>
  <c r="L1641" i="33" s="1"/>
  <c r="L1642" i="33" a="1"/>
  <c r="L1642" i="33" s="1"/>
  <c r="L1643" i="33" a="1"/>
  <c r="L1643" i="33" s="1"/>
  <c r="L1644" i="33" a="1"/>
  <c r="L1644" i="33" s="1"/>
  <c r="L1645" i="33" a="1"/>
  <c r="L1645" i="33" s="1"/>
  <c r="L1646" i="33" a="1"/>
  <c r="L1646" i="33" s="1"/>
  <c r="L1647" i="33" a="1"/>
  <c r="L1647" i="33" s="1"/>
  <c r="L1648" i="33" a="1"/>
  <c r="L1648" i="33" s="1"/>
  <c r="L1649" i="33" a="1"/>
  <c r="L1649" i="33" s="1"/>
  <c r="L1650" i="33" a="1"/>
  <c r="L1650" i="33" s="1"/>
  <c r="L1651" i="33" a="1"/>
  <c r="L1651" i="33" s="1"/>
  <c r="L1652" i="33" a="1"/>
  <c r="L1652" i="33" s="1"/>
  <c r="L1653" i="33" a="1"/>
  <c r="L1653" i="33" s="1"/>
  <c r="L1654" i="33" a="1"/>
  <c r="L1654" i="33" s="1"/>
  <c r="L1655" i="33" a="1"/>
  <c r="L1655" i="33" s="1"/>
  <c r="L1656" i="33" a="1"/>
  <c r="L1656" i="33" s="1"/>
  <c r="L1657" i="33" a="1"/>
  <c r="L1657" i="33" s="1"/>
  <c r="L1658" i="33" a="1"/>
  <c r="L1658" i="33" s="1"/>
  <c r="L1659" i="33" a="1"/>
  <c r="L1659" i="33" s="1"/>
  <c r="L1660" i="33" a="1"/>
  <c r="L1660" i="33" s="1"/>
  <c r="L1661" i="33" a="1"/>
  <c r="L1661" i="33" s="1"/>
  <c r="L1662" i="33" a="1"/>
  <c r="L1662" i="33" s="1"/>
  <c r="L1663" i="33" a="1"/>
  <c r="L1663" i="33" s="1"/>
  <c r="L1664" i="33" a="1"/>
  <c r="L1664" i="33" s="1"/>
  <c r="L1665" i="33" a="1"/>
  <c r="L1665" i="33" s="1"/>
  <c r="L1666" i="33" a="1"/>
  <c r="L1666" i="33" s="1"/>
  <c r="L1667" i="33" a="1"/>
  <c r="L1667" i="33" s="1"/>
  <c r="L1668" i="33" a="1"/>
  <c r="L1668" i="33" s="1"/>
  <c r="L1669" i="33" a="1"/>
  <c r="L1669" i="33" s="1"/>
  <c r="L1670" i="33" a="1"/>
  <c r="L1670" i="33" s="1"/>
  <c r="L1671" i="33" a="1"/>
  <c r="L1671" i="33" s="1"/>
  <c r="L1672" i="33" a="1"/>
  <c r="L1672" i="33" s="1"/>
  <c r="L1673" i="33" a="1"/>
  <c r="L1673" i="33" s="1"/>
  <c r="L1674" i="33" a="1"/>
  <c r="L1674" i="33" s="1"/>
  <c r="L1675" i="33" a="1"/>
  <c r="L1675" i="33" s="1"/>
  <c r="L1676" i="33" a="1"/>
  <c r="L1676" i="33" s="1"/>
  <c r="L1677" i="33" a="1"/>
  <c r="L1677" i="33" s="1"/>
  <c r="L1678" i="33" a="1"/>
  <c r="L1678" i="33" s="1"/>
  <c r="L1679" i="33" a="1"/>
  <c r="L1679" i="33" s="1"/>
  <c r="L1680" i="33" a="1"/>
  <c r="L1680" i="33" s="1"/>
  <c r="L1681" i="33" a="1"/>
  <c r="L1681" i="33" s="1"/>
  <c r="L1682" i="33" a="1"/>
  <c r="L1682" i="33" s="1"/>
  <c r="L1683" i="33" a="1"/>
  <c r="L1683" i="33" s="1"/>
  <c r="L1684" i="33" a="1"/>
  <c r="L1684" i="33" s="1"/>
  <c r="L1685" i="33" a="1"/>
  <c r="L1685" i="33" s="1"/>
  <c r="L1686" i="33" a="1"/>
  <c r="L1686" i="33" s="1"/>
  <c r="L1687" i="33" a="1"/>
  <c r="L1687" i="33" s="1"/>
  <c r="L1688" i="33" a="1"/>
  <c r="L1688" i="33" s="1"/>
  <c r="L1689" i="33" a="1"/>
  <c r="L1689" i="33" s="1"/>
  <c r="L1690" i="33" a="1"/>
  <c r="L1690" i="33" s="1"/>
  <c r="L1691" i="33" a="1"/>
  <c r="L1691" i="33" s="1"/>
  <c r="L1692" i="33" a="1"/>
  <c r="L1692" i="33" s="1"/>
  <c r="L1693" i="33" a="1"/>
  <c r="L1693" i="33" s="1"/>
  <c r="L1694" i="33" a="1"/>
  <c r="L1694" i="33" s="1"/>
  <c r="L1695" i="33" a="1"/>
  <c r="L1695" i="33" s="1"/>
  <c r="L1696" i="33" a="1"/>
  <c r="L1696" i="33" s="1"/>
  <c r="L1697" i="33" a="1"/>
  <c r="L1697" i="33" s="1"/>
  <c r="L1698" i="33" a="1"/>
  <c r="L1698" i="33" s="1"/>
  <c r="L1699" i="33" a="1"/>
  <c r="L1699" i="33" s="1"/>
  <c r="L1700" i="33" a="1"/>
  <c r="L1700" i="33" s="1"/>
  <c r="L1701" i="33" a="1"/>
  <c r="L1701" i="33" s="1"/>
  <c r="L1702" i="33" a="1"/>
  <c r="L1702" i="33" s="1"/>
  <c r="L1703" i="33" a="1"/>
  <c r="L1703" i="33" s="1"/>
  <c r="L1704" i="33" a="1"/>
  <c r="L1704" i="33" s="1"/>
  <c r="L1705" i="33" a="1"/>
  <c r="L1705" i="33" s="1"/>
  <c r="L1706" i="33" a="1"/>
  <c r="L1706" i="33" s="1"/>
  <c r="L1707" i="33" a="1"/>
  <c r="L1707" i="33" s="1"/>
  <c r="L1708" i="33" a="1"/>
  <c r="L1708" i="33" s="1"/>
  <c r="L1709" i="33" a="1"/>
  <c r="L1709" i="33" s="1"/>
  <c r="L1710" i="33" a="1"/>
  <c r="L1710" i="33" s="1"/>
  <c r="L1711" i="33" a="1"/>
  <c r="L1711" i="33" s="1"/>
  <c r="L1712" i="33" a="1"/>
  <c r="L1712" i="33" s="1"/>
  <c r="L1713" i="33" a="1"/>
  <c r="L1713" i="33" s="1"/>
  <c r="L1714" i="33" a="1"/>
  <c r="L1714" i="33" s="1"/>
  <c r="L1715" i="33" a="1"/>
  <c r="L1715" i="33" s="1"/>
  <c r="L1716" i="33" a="1"/>
  <c r="L1716" i="33" s="1"/>
  <c r="L1717" i="33" a="1"/>
  <c r="L1717" i="33" s="1"/>
  <c r="L1718" i="33" a="1"/>
  <c r="L1718" i="33" s="1"/>
  <c r="L1719" i="33" a="1"/>
  <c r="L1719" i="33" s="1"/>
  <c r="L1720" i="33" a="1"/>
  <c r="L1720" i="33" s="1"/>
  <c r="L1721" i="33" a="1"/>
  <c r="L1721" i="33" s="1"/>
  <c r="L1722" i="33" a="1"/>
  <c r="L1722" i="33" s="1"/>
  <c r="L1723" i="33" a="1"/>
  <c r="L1723" i="33" s="1"/>
  <c r="L1724" i="33" a="1"/>
  <c r="L1724" i="33" s="1"/>
  <c r="L1725" i="33" a="1"/>
  <c r="L1725" i="33" s="1"/>
  <c r="L1726" i="33" a="1"/>
  <c r="L1726" i="33" s="1"/>
  <c r="L1727" i="33" a="1"/>
  <c r="L1727" i="33" s="1"/>
  <c r="L1728" i="33" a="1"/>
  <c r="L1728" i="33" s="1"/>
  <c r="L1729" i="33" a="1"/>
  <c r="L1729" i="33" s="1"/>
  <c r="L1730" i="33" a="1"/>
  <c r="L1730" i="33" s="1"/>
  <c r="L1731" i="33" a="1"/>
  <c r="L1731" i="33" s="1"/>
  <c r="L1732" i="33" a="1"/>
  <c r="L1732" i="33" s="1"/>
  <c r="L1733" i="33" a="1"/>
  <c r="L1733" i="33" s="1"/>
  <c r="L1734" i="33" a="1"/>
  <c r="L1734" i="33" s="1"/>
  <c r="L1735" i="33" a="1"/>
  <c r="L1735" i="33" s="1"/>
  <c r="L1736" i="33" a="1"/>
  <c r="L1736" i="33" s="1"/>
  <c r="L1737" i="33" a="1"/>
  <c r="L1737" i="33" s="1"/>
  <c r="L1738" i="33" a="1"/>
  <c r="L1738" i="33" s="1"/>
  <c r="L1739" i="33" a="1"/>
  <c r="L1739" i="33" s="1"/>
  <c r="L1740" i="33" a="1"/>
  <c r="L1740" i="33" s="1"/>
  <c r="L1741" i="33" a="1"/>
  <c r="L1741" i="33" s="1"/>
  <c r="L1742" i="33" a="1"/>
  <c r="L1742" i="33" s="1"/>
  <c r="L1743" i="33" a="1"/>
  <c r="L1743" i="33" s="1"/>
  <c r="L1744" i="33" a="1"/>
  <c r="L1744" i="33" s="1"/>
  <c r="L1745" i="33" a="1"/>
  <c r="L1745" i="33" s="1"/>
  <c r="L1746" i="33" a="1"/>
  <c r="L1746" i="33" s="1"/>
  <c r="L1747" i="33" a="1"/>
  <c r="L1747" i="33" s="1"/>
  <c r="L1748" i="33" a="1"/>
  <c r="L1748" i="33" s="1"/>
  <c r="L1749" i="33" a="1"/>
  <c r="L1749" i="33" s="1"/>
  <c r="M2" i="33" a="1"/>
  <c r="M2" i="33" s="1"/>
  <c r="M3" i="33" a="1"/>
  <c r="M3" i="33" s="1"/>
  <c r="M4" i="33" a="1"/>
  <c r="M4" i="33" s="1"/>
  <c r="M5" i="33" a="1"/>
  <c r="M5" i="33" s="1"/>
  <c r="M6" i="33" a="1"/>
  <c r="M6" i="33" s="1"/>
  <c r="M7" i="33" a="1"/>
  <c r="M7" i="33" s="1"/>
  <c r="M8" i="33" a="1"/>
  <c r="M8" i="33" s="1"/>
  <c r="M9" i="33" a="1"/>
  <c r="M9" i="33" s="1"/>
  <c r="M10" i="33" a="1"/>
  <c r="M10" i="33" s="1"/>
  <c r="M11" i="33" a="1"/>
  <c r="M11" i="33" s="1"/>
  <c r="M12" i="33" a="1"/>
  <c r="M12" i="33" s="1"/>
  <c r="M13" i="33" a="1"/>
  <c r="M13" i="33" s="1"/>
  <c r="M14" i="33" a="1"/>
  <c r="M14" i="33" s="1"/>
  <c r="M15" i="33" a="1"/>
  <c r="M15" i="33" s="1"/>
  <c r="M16" i="33" a="1"/>
  <c r="M16" i="33" s="1"/>
  <c r="M17" i="33" a="1"/>
  <c r="M17" i="33" s="1"/>
  <c r="M18" i="33" a="1"/>
  <c r="M18" i="33" s="1"/>
  <c r="M19" i="33" a="1"/>
  <c r="M19" i="33" s="1"/>
  <c r="M20" i="33" a="1"/>
  <c r="M20" i="33" s="1"/>
  <c r="M21" i="33" a="1"/>
  <c r="M21" i="33" s="1"/>
  <c r="M22" i="33" a="1"/>
  <c r="M22" i="33" s="1"/>
  <c r="M23" i="33" a="1"/>
  <c r="M23" i="33" s="1"/>
  <c r="M24" i="33" a="1"/>
  <c r="M24" i="33" s="1"/>
  <c r="M25" i="33" a="1"/>
  <c r="M25" i="33" s="1"/>
  <c r="M26" i="33" a="1"/>
  <c r="M26" i="33" s="1"/>
  <c r="M27" i="33" a="1"/>
  <c r="M27" i="33" s="1"/>
  <c r="M28" i="33" a="1"/>
  <c r="M28" i="33" s="1"/>
  <c r="M29" i="33" a="1"/>
  <c r="M29" i="33" s="1"/>
  <c r="M30" i="33" a="1"/>
  <c r="M30" i="33" s="1"/>
  <c r="M31" i="33" a="1"/>
  <c r="M31" i="33" s="1"/>
  <c r="M32" i="33" a="1"/>
  <c r="M32" i="33" s="1"/>
  <c r="M33" i="33" a="1"/>
  <c r="M33" i="33" s="1"/>
  <c r="M34" i="33" a="1"/>
  <c r="M34" i="33" s="1"/>
  <c r="M35" i="33" a="1"/>
  <c r="M35" i="33" s="1"/>
  <c r="M36" i="33" a="1"/>
  <c r="M36" i="33" s="1"/>
  <c r="M37" i="33" a="1"/>
  <c r="M37" i="33" s="1"/>
  <c r="M38" i="33" a="1"/>
  <c r="M38" i="33" s="1"/>
  <c r="M39" i="33" a="1"/>
  <c r="M39" i="33" s="1"/>
  <c r="M40" i="33" a="1"/>
  <c r="M40" i="33" s="1"/>
  <c r="M41" i="33" a="1"/>
  <c r="M41" i="33" s="1"/>
  <c r="M42" i="33" a="1"/>
  <c r="M42" i="33" s="1"/>
  <c r="M43" i="33" a="1"/>
  <c r="M43" i="33" s="1"/>
  <c r="M44" i="33" a="1"/>
  <c r="M44" i="33" s="1"/>
  <c r="M45" i="33" a="1"/>
  <c r="M45" i="33" s="1"/>
  <c r="M46" i="33" a="1"/>
  <c r="M46" i="33" s="1"/>
  <c r="M47" i="33" a="1"/>
  <c r="M47" i="33" s="1"/>
  <c r="M48" i="33" a="1"/>
  <c r="M48" i="33" s="1"/>
  <c r="M49" i="33" a="1"/>
  <c r="M49" i="33" s="1"/>
  <c r="M50" i="33" a="1"/>
  <c r="M50" i="33" s="1"/>
  <c r="M51" i="33" a="1"/>
  <c r="M51" i="33" s="1"/>
  <c r="M52" i="33" a="1"/>
  <c r="M52" i="33" s="1"/>
  <c r="M53" i="33" a="1"/>
  <c r="M53" i="33" s="1"/>
  <c r="M54" i="33" a="1"/>
  <c r="M54" i="33" s="1"/>
  <c r="M55" i="33" a="1"/>
  <c r="M55" i="33" s="1"/>
  <c r="M56" i="33" a="1"/>
  <c r="M56" i="33" s="1"/>
  <c r="M57" i="33" a="1"/>
  <c r="M57" i="33" s="1"/>
  <c r="M58" i="33" a="1"/>
  <c r="M58" i="33" s="1"/>
  <c r="M59" i="33" a="1"/>
  <c r="M59" i="33" s="1"/>
  <c r="M60" i="33" a="1"/>
  <c r="M60" i="33" s="1"/>
  <c r="M61" i="33" a="1"/>
  <c r="M61" i="33" s="1"/>
  <c r="M62" i="33" a="1"/>
  <c r="M62" i="33" s="1"/>
  <c r="M63" i="33" a="1"/>
  <c r="M63" i="33" s="1"/>
  <c r="M64" i="33" a="1"/>
  <c r="M64" i="33" s="1"/>
  <c r="M65" i="33" a="1"/>
  <c r="M65" i="33" s="1"/>
  <c r="M66" i="33" a="1"/>
  <c r="M66" i="33" s="1"/>
  <c r="M67" i="33" a="1"/>
  <c r="M67" i="33" s="1"/>
  <c r="M68" i="33" a="1"/>
  <c r="M68" i="33" s="1"/>
  <c r="M69" i="33" a="1"/>
  <c r="M69" i="33" s="1"/>
  <c r="M70" i="33" a="1"/>
  <c r="M70" i="33" s="1"/>
  <c r="M71" i="33" a="1"/>
  <c r="M71" i="33" s="1"/>
  <c r="M72" i="33" a="1"/>
  <c r="M72" i="33" s="1"/>
  <c r="M73" i="33" a="1"/>
  <c r="M73" i="33" s="1"/>
  <c r="M74" i="33" a="1"/>
  <c r="M74" i="33" s="1"/>
  <c r="M75" i="33" a="1"/>
  <c r="M75" i="33" s="1"/>
  <c r="M76" i="33" a="1"/>
  <c r="M76" i="33" s="1"/>
  <c r="M77" i="33" a="1"/>
  <c r="M77" i="33" s="1"/>
  <c r="M78" i="33" a="1"/>
  <c r="M78" i="33" s="1"/>
  <c r="M79" i="33" a="1"/>
  <c r="M79" i="33" s="1"/>
  <c r="M80" i="33" a="1"/>
  <c r="M80" i="33" s="1"/>
  <c r="M81" i="33" a="1"/>
  <c r="M81" i="33" s="1"/>
  <c r="M82" i="33" a="1"/>
  <c r="M82" i="33" s="1"/>
  <c r="M83" i="33" a="1"/>
  <c r="M83" i="33" s="1"/>
  <c r="M84" i="33" a="1"/>
  <c r="M84" i="33" s="1"/>
  <c r="M85" i="33" a="1"/>
  <c r="M85" i="33" s="1"/>
  <c r="M86" i="33" a="1"/>
  <c r="M86" i="33" s="1"/>
  <c r="M87" i="33" a="1"/>
  <c r="M87" i="33" s="1"/>
  <c r="M88" i="33" a="1"/>
  <c r="M88" i="33" s="1"/>
  <c r="M89" i="33" a="1"/>
  <c r="M89" i="33" s="1"/>
  <c r="M90" i="33" a="1"/>
  <c r="M90" i="33" s="1"/>
  <c r="M91" i="33" a="1"/>
  <c r="M91" i="33" s="1"/>
  <c r="M92" i="33" a="1"/>
  <c r="M92" i="33" s="1"/>
  <c r="M93" i="33" a="1"/>
  <c r="M93" i="33" s="1"/>
  <c r="M94" i="33" a="1"/>
  <c r="M94" i="33" s="1"/>
  <c r="M95" i="33" a="1"/>
  <c r="M95" i="33" s="1"/>
  <c r="M96" i="33" a="1"/>
  <c r="M96" i="33" s="1"/>
  <c r="M97" i="33" a="1"/>
  <c r="M97" i="33" s="1"/>
  <c r="M98" i="33" a="1"/>
  <c r="M98" i="33" s="1"/>
  <c r="M99" i="33" a="1"/>
  <c r="M99" i="33" s="1"/>
  <c r="M100" i="33" a="1"/>
  <c r="M100" i="33" s="1"/>
  <c r="M101" i="33" a="1"/>
  <c r="M101" i="33" s="1"/>
  <c r="M102" i="33" a="1"/>
  <c r="M102" i="33" s="1"/>
  <c r="M103" i="33" a="1"/>
  <c r="M103" i="33" s="1"/>
  <c r="M104" i="33" a="1"/>
  <c r="M104" i="33" s="1"/>
  <c r="M105" i="33" a="1"/>
  <c r="M105" i="33" s="1"/>
  <c r="M106" i="33" a="1"/>
  <c r="M106" i="33" s="1"/>
  <c r="M107" i="33" a="1"/>
  <c r="M107" i="33" s="1"/>
  <c r="M108" i="33" a="1"/>
  <c r="M108" i="33" s="1"/>
  <c r="M109" i="33" a="1"/>
  <c r="M109" i="33" s="1"/>
  <c r="M110" i="33" a="1"/>
  <c r="M110" i="33" s="1"/>
  <c r="M111" i="33" a="1"/>
  <c r="M111" i="33" s="1"/>
  <c r="M112" i="33" a="1"/>
  <c r="M112" i="33" s="1"/>
  <c r="M113" i="33" a="1"/>
  <c r="M113" i="33" s="1"/>
  <c r="M114" i="33" a="1"/>
  <c r="M114" i="33" s="1"/>
  <c r="M115" i="33" a="1"/>
  <c r="M115" i="33" s="1"/>
  <c r="M116" i="33" a="1"/>
  <c r="M116" i="33" s="1"/>
  <c r="M117" i="33" a="1"/>
  <c r="M117" i="33" s="1"/>
  <c r="M118" i="33" a="1"/>
  <c r="M118" i="33" s="1"/>
  <c r="M119" i="33" a="1"/>
  <c r="M119" i="33" s="1"/>
  <c r="M120" i="33" a="1"/>
  <c r="M120" i="33" s="1"/>
  <c r="M121" i="33" a="1"/>
  <c r="M121" i="33" s="1"/>
  <c r="M122" i="33" a="1"/>
  <c r="M122" i="33" s="1"/>
  <c r="M123" i="33" a="1"/>
  <c r="M123" i="33" s="1"/>
  <c r="M124" i="33" a="1"/>
  <c r="M124" i="33" s="1"/>
  <c r="M125" i="33" a="1"/>
  <c r="M125" i="33" s="1"/>
  <c r="M126" i="33" a="1"/>
  <c r="M126" i="33" s="1"/>
  <c r="M127" i="33" a="1"/>
  <c r="M127" i="33" s="1"/>
  <c r="M128" i="33" a="1"/>
  <c r="M128" i="33" s="1"/>
  <c r="M129" i="33" a="1"/>
  <c r="M129" i="33" s="1"/>
  <c r="M130" i="33" a="1"/>
  <c r="M130" i="33" s="1"/>
  <c r="M131" i="33" a="1"/>
  <c r="M131" i="33" s="1"/>
  <c r="M132" i="33" a="1"/>
  <c r="M132" i="33" s="1"/>
  <c r="M133" i="33" a="1"/>
  <c r="M133" i="33" s="1"/>
  <c r="M134" i="33" a="1"/>
  <c r="M134" i="33" s="1"/>
  <c r="M135" i="33" a="1"/>
  <c r="M135" i="33" s="1"/>
  <c r="M136" i="33" a="1"/>
  <c r="M136" i="33" s="1"/>
  <c r="M137" i="33" a="1"/>
  <c r="M137" i="33" s="1"/>
  <c r="M138" i="33" a="1"/>
  <c r="M138" i="33" s="1"/>
  <c r="M139" i="33" a="1"/>
  <c r="M139" i="33" s="1"/>
  <c r="M140" i="33" a="1"/>
  <c r="M140" i="33" s="1"/>
  <c r="M141" i="33" a="1"/>
  <c r="M141" i="33" s="1"/>
  <c r="M142" i="33" a="1"/>
  <c r="M142" i="33" s="1"/>
  <c r="M143" i="33" a="1"/>
  <c r="M143" i="33" s="1"/>
  <c r="M144" i="33" a="1"/>
  <c r="M144" i="33" s="1"/>
  <c r="M145" i="33" a="1"/>
  <c r="M145" i="33" s="1"/>
  <c r="M146" i="33" a="1"/>
  <c r="M146" i="33" s="1"/>
  <c r="M147" i="33" a="1"/>
  <c r="M147" i="33" s="1"/>
  <c r="M148" i="33" a="1"/>
  <c r="M148" i="33" s="1"/>
  <c r="M149" i="33" a="1"/>
  <c r="M149" i="33" s="1"/>
  <c r="M150" i="33" a="1"/>
  <c r="M150" i="33" s="1"/>
  <c r="M151" i="33" a="1"/>
  <c r="M151" i="33" s="1"/>
  <c r="M152" i="33" a="1"/>
  <c r="M152" i="33" s="1"/>
  <c r="M153" i="33" a="1"/>
  <c r="M153" i="33" s="1"/>
  <c r="M154" i="33" a="1"/>
  <c r="M154" i="33" s="1"/>
  <c r="M155" i="33" a="1"/>
  <c r="M155" i="33" s="1"/>
  <c r="M156" i="33" a="1"/>
  <c r="M156" i="33" s="1"/>
  <c r="M157" i="33" a="1"/>
  <c r="M157" i="33" s="1"/>
  <c r="M158" i="33" a="1"/>
  <c r="M158" i="33" s="1"/>
  <c r="M159" i="33" a="1"/>
  <c r="M159" i="33" s="1"/>
  <c r="M160" i="33" a="1"/>
  <c r="M160" i="33" s="1"/>
  <c r="M161" i="33" a="1"/>
  <c r="M161" i="33" s="1"/>
  <c r="M162" i="33" a="1"/>
  <c r="M162" i="33" s="1"/>
  <c r="M163" i="33" a="1"/>
  <c r="M163" i="33" s="1"/>
  <c r="M164" i="33" a="1"/>
  <c r="M164" i="33" s="1"/>
  <c r="M165" i="33" a="1"/>
  <c r="M165" i="33" s="1"/>
  <c r="M166" i="33" a="1"/>
  <c r="M166" i="33" s="1"/>
  <c r="M167" i="33" a="1"/>
  <c r="M167" i="33" s="1"/>
  <c r="M168" i="33" a="1"/>
  <c r="M168" i="33" s="1"/>
  <c r="M169" i="33" a="1"/>
  <c r="M169" i="33" s="1"/>
  <c r="M170" i="33" a="1"/>
  <c r="M170" i="33" s="1"/>
  <c r="M171" i="33" a="1"/>
  <c r="M171" i="33" s="1"/>
  <c r="M172" i="33" a="1"/>
  <c r="M172" i="33" s="1"/>
  <c r="M173" i="33" a="1"/>
  <c r="M173" i="33" s="1"/>
  <c r="M174" i="33" a="1"/>
  <c r="M174" i="33" s="1"/>
  <c r="M175" i="33" a="1"/>
  <c r="M175" i="33" s="1"/>
  <c r="M176" i="33" a="1"/>
  <c r="M176" i="33" s="1"/>
  <c r="M177" i="33" a="1"/>
  <c r="M177" i="33" s="1"/>
  <c r="M178" i="33" a="1"/>
  <c r="M178" i="33" s="1"/>
  <c r="M179" i="33" a="1"/>
  <c r="M179" i="33" s="1"/>
  <c r="M180" i="33" a="1"/>
  <c r="M180" i="33" s="1"/>
  <c r="M181" i="33" a="1"/>
  <c r="M181" i="33" s="1"/>
  <c r="M182" i="33" a="1"/>
  <c r="M182" i="33" s="1"/>
  <c r="M183" i="33" a="1"/>
  <c r="M183" i="33" s="1"/>
  <c r="M184" i="33" a="1"/>
  <c r="M184" i="33" s="1"/>
  <c r="M185" i="33" a="1"/>
  <c r="M185" i="33" s="1"/>
  <c r="M186" i="33" a="1"/>
  <c r="M186" i="33" s="1"/>
  <c r="M187" i="33" a="1"/>
  <c r="M187" i="33" s="1"/>
  <c r="M188" i="33" a="1"/>
  <c r="M188" i="33" s="1"/>
  <c r="M189" i="33" a="1"/>
  <c r="M189" i="33" s="1"/>
  <c r="M190" i="33" a="1"/>
  <c r="M190" i="33" s="1"/>
  <c r="M191" i="33" a="1"/>
  <c r="M191" i="33" s="1"/>
  <c r="M192" i="33" a="1"/>
  <c r="M192" i="33" s="1"/>
  <c r="M193" i="33" a="1"/>
  <c r="M193" i="33" s="1"/>
  <c r="M194" i="33" a="1"/>
  <c r="M194" i="33" s="1"/>
  <c r="M195" i="33" a="1"/>
  <c r="M195" i="33" s="1"/>
  <c r="M196" i="33" a="1"/>
  <c r="M196" i="33" s="1"/>
  <c r="M197" i="33" a="1"/>
  <c r="M197" i="33" s="1"/>
  <c r="M198" i="33" a="1"/>
  <c r="M198" i="33" s="1"/>
  <c r="M199" i="33" a="1"/>
  <c r="M199" i="33" s="1"/>
  <c r="M200" i="33" a="1"/>
  <c r="M200" i="33" s="1"/>
  <c r="M201" i="33" a="1"/>
  <c r="M201" i="33" s="1"/>
  <c r="M202" i="33" a="1"/>
  <c r="M202" i="33" s="1"/>
  <c r="M203" i="33" a="1"/>
  <c r="M203" i="33" s="1"/>
  <c r="M204" i="33" a="1"/>
  <c r="M204" i="33" s="1"/>
  <c r="M205" i="33" a="1"/>
  <c r="M205" i="33" s="1"/>
  <c r="M206" i="33" a="1"/>
  <c r="M206" i="33" s="1"/>
  <c r="M207" i="33" a="1"/>
  <c r="M207" i="33" s="1"/>
  <c r="M208" i="33" a="1"/>
  <c r="M208" i="33" s="1"/>
  <c r="M209" i="33" a="1"/>
  <c r="M209" i="33" s="1"/>
  <c r="M210" i="33" a="1"/>
  <c r="M210" i="33" s="1"/>
  <c r="M211" i="33" a="1"/>
  <c r="M211" i="33" s="1"/>
  <c r="M212" i="33" a="1"/>
  <c r="M212" i="33" s="1"/>
  <c r="M213" i="33" a="1"/>
  <c r="M213" i="33" s="1"/>
  <c r="M214" i="33" a="1"/>
  <c r="M214" i="33" s="1"/>
  <c r="M215" i="33" a="1"/>
  <c r="M215" i="33" s="1"/>
  <c r="M216" i="33" a="1"/>
  <c r="M216" i="33" s="1"/>
  <c r="M217" i="33" a="1"/>
  <c r="M217" i="33" s="1"/>
  <c r="M218" i="33" a="1"/>
  <c r="M218" i="33" s="1"/>
  <c r="M219" i="33" a="1"/>
  <c r="M219" i="33" s="1"/>
  <c r="M220" i="33" a="1"/>
  <c r="M220" i="33" s="1"/>
  <c r="M221" i="33" a="1"/>
  <c r="M221" i="33" s="1"/>
  <c r="M222" i="33" a="1"/>
  <c r="M222" i="33" s="1"/>
  <c r="M223" i="33" a="1"/>
  <c r="M223" i="33" s="1"/>
  <c r="M224" i="33" a="1"/>
  <c r="M224" i="33" s="1"/>
  <c r="M225" i="33" a="1"/>
  <c r="M225" i="33" s="1"/>
  <c r="M226" i="33" a="1"/>
  <c r="M226" i="33" s="1"/>
  <c r="M227" i="33" a="1"/>
  <c r="M227" i="33" s="1"/>
  <c r="M228" i="33" a="1"/>
  <c r="M228" i="33" s="1"/>
  <c r="M229" i="33" a="1"/>
  <c r="M229" i="33" s="1"/>
  <c r="M230" i="33" a="1"/>
  <c r="M230" i="33" s="1"/>
  <c r="M231" i="33" a="1"/>
  <c r="M231" i="33" s="1"/>
  <c r="M232" i="33" a="1"/>
  <c r="M232" i="33" s="1"/>
  <c r="M233" i="33" a="1"/>
  <c r="M233" i="33" s="1"/>
  <c r="M234" i="33" a="1"/>
  <c r="M234" i="33" s="1"/>
  <c r="M235" i="33" a="1"/>
  <c r="M235" i="33" s="1"/>
  <c r="M236" i="33" a="1"/>
  <c r="M236" i="33" s="1"/>
  <c r="M237" i="33" a="1"/>
  <c r="M237" i="33" s="1"/>
  <c r="M238" i="33" a="1"/>
  <c r="M238" i="33" s="1"/>
  <c r="M239" i="33" a="1"/>
  <c r="M239" i="33" s="1"/>
  <c r="M240" i="33" a="1"/>
  <c r="M240" i="33" s="1"/>
  <c r="M241" i="33" a="1"/>
  <c r="M241" i="33" s="1"/>
  <c r="M242" i="33" a="1"/>
  <c r="M242" i="33" s="1"/>
  <c r="M243" i="33" a="1"/>
  <c r="M243" i="33" s="1"/>
  <c r="M244" i="33" a="1"/>
  <c r="M244" i="33" s="1"/>
  <c r="M245" i="33" a="1"/>
  <c r="M245" i="33" s="1"/>
  <c r="M246" i="33" a="1"/>
  <c r="M246" i="33" s="1"/>
  <c r="M247" i="33" a="1"/>
  <c r="M247" i="33" s="1"/>
  <c r="M248" i="33" a="1"/>
  <c r="M248" i="33" s="1"/>
  <c r="M249" i="33" a="1"/>
  <c r="M249" i="33" s="1"/>
  <c r="M250" i="33" a="1"/>
  <c r="M250" i="33" s="1"/>
  <c r="M251" i="33" a="1"/>
  <c r="M251" i="33" s="1"/>
  <c r="M252" i="33" a="1"/>
  <c r="M252" i="33" s="1"/>
  <c r="M253" i="33" a="1"/>
  <c r="M253" i="33" s="1"/>
  <c r="M254" i="33" a="1"/>
  <c r="M254" i="33" s="1"/>
  <c r="M255" i="33" a="1"/>
  <c r="M255" i="33" s="1"/>
  <c r="M256" i="33" a="1"/>
  <c r="M256" i="33" s="1"/>
  <c r="M257" i="33" a="1"/>
  <c r="M257" i="33" s="1"/>
  <c r="M258" i="33" a="1"/>
  <c r="M258" i="33" s="1"/>
  <c r="M259" i="33" a="1"/>
  <c r="M259" i="33" s="1"/>
  <c r="M260" i="33" a="1"/>
  <c r="M260" i="33" s="1"/>
  <c r="M261" i="33" a="1"/>
  <c r="M261" i="33" s="1"/>
  <c r="M262" i="33" a="1"/>
  <c r="M262" i="33" s="1"/>
  <c r="M263" i="33" a="1"/>
  <c r="M263" i="33" s="1"/>
  <c r="M264" i="33" a="1"/>
  <c r="M264" i="33" s="1"/>
  <c r="M265" i="33" a="1"/>
  <c r="M265" i="33" s="1"/>
  <c r="M266" i="33" a="1"/>
  <c r="M266" i="33" s="1"/>
  <c r="M267" i="33" a="1"/>
  <c r="M267" i="33" s="1"/>
  <c r="M268" i="33" a="1"/>
  <c r="M268" i="33" s="1"/>
  <c r="M269" i="33" a="1"/>
  <c r="M269" i="33" s="1"/>
  <c r="M270" i="33" a="1"/>
  <c r="M270" i="33" s="1"/>
  <c r="M271" i="33" a="1"/>
  <c r="M271" i="33" s="1"/>
  <c r="M272" i="33" a="1"/>
  <c r="M272" i="33"/>
  <c r="M273" i="33" a="1"/>
  <c r="M273" i="33"/>
  <c r="M274" i="33" a="1"/>
  <c r="M274" i="33" s="1"/>
  <c r="M275" i="33" a="1"/>
  <c r="M275" i="33" s="1"/>
  <c r="M276" i="33" a="1"/>
  <c r="M276" i="33" s="1"/>
  <c r="M277" i="33" a="1"/>
  <c r="M277" i="33" s="1"/>
  <c r="M278" i="33" a="1"/>
  <c r="M278" i="33" s="1"/>
  <c r="M279" i="33" a="1"/>
  <c r="M279" i="33"/>
  <c r="M280" i="33" a="1"/>
  <c r="M280" i="33" s="1"/>
  <c r="M281" i="33" a="1"/>
  <c r="M281" i="33" s="1"/>
  <c r="M282" i="33" a="1"/>
  <c r="M282" i="33" s="1"/>
  <c r="M283" i="33" a="1"/>
  <c r="M283" i="33" s="1"/>
  <c r="M284" i="33" a="1"/>
  <c r="M284" i="33"/>
  <c r="M285" i="33" a="1"/>
  <c r="M285" i="33" s="1"/>
  <c r="M286" i="33" a="1"/>
  <c r="M286" i="33" s="1"/>
  <c r="M287" i="33" a="1"/>
  <c r="M287" i="33" s="1"/>
  <c r="M288" i="33" a="1"/>
  <c r="M288" i="33" s="1"/>
  <c r="M289" i="33" a="1"/>
  <c r="M289" i="33" s="1"/>
  <c r="M290" i="33" a="1"/>
  <c r="M290" i="33"/>
  <c r="M291" i="33" a="1"/>
  <c r="M291" i="33"/>
  <c r="M292" i="33" a="1"/>
  <c r="M292" i="33" s="1"/>
  <c r="M293" i="33" a="1"/>
  <c r="M293" i="33" s="1"/>
  <c r="M294" i="33" a="1"/>
  <c r="M294" i="33" s="1"/>
  <c r="M295" i="33" a="1"/>
  <c r="M295" i="33" s="1"/>
  <c r="M296" i="33" a="1"/>
  <c r="M296" i="33" s="1"/>
  <c r="M297" i="33" a="1"/>
  <c r="M297" i="33"/>
  <c r="M298" i="33" a="1"/>
  <c r="M298" i="33" s="1"/>
  <c r="M299" i="33" a="1"/>
  <c r="M299" i="33" s="1"/>
  <c r="M300" i="33" a="1"/>
  <c r="M300" i="33" s="1"/>
  <c r="M301" i="33" a="1"/>
  <c r="M301" i="33" s="1"/>
  <c r="M302" i="33" a="1"/>
  <c r="M302" i="33"/>
  <c r="M303" i="33" a="1"/>
  <c r="M303" i="33" s="1"/>
  <c r="M304" i="33" a="1"/>
  <c r="M304" i="33" s="1"/>
  <c r="M305" i="33" a="1"/>
  <c r="M305" i="33" s="1"/>
  <c r="M306" i="33" a="1"/>
  <c r="M306" i="33" s="1"/>
  <c r="M307" i="33" a="1"/>
  <c r="M307" i="33" s="1"/>
  <c r="M308" i="33" a="1"/>
  <c r="M308" i="33"/>
  <c r="M309" i="33" a="1"/>
  <c r="M309" i="33"/>
  <c r="M310" i="33" a="1"/>
  <c r="M310" i="33" s="1"/>
  <c r="M311" i="33" a="1"/>
  <c r="M311" i="33" s="1"/>
  <c r="M312" i="33" a="1"/>
  <c r="M312" i="33" s="1"/>
  <c r="M313" i="33" a="1"/>
  <c r="M313" i="33" s="1"/>
  <c r="M314" i="33" a="1"/>
  <c r="M314" i="33" s="1"/>
  <c r="M315" i="33" a="1"/>
  <c r="M315" i="33"/>
  <c r="M316" i="33" a="1"/>
  <c r="M316" i="33" s="1"/>
  <c r="M317" i="33" a="1"/>
  <c r="M317" i="33" s="1"/>
  <c r="M318" i="33" a="1"/>
  <c r="M318" i="33" s="1"/>
  <c r="M319" i="33" a="1"/>
  <c r="M319" i="33" s="1"/>
  <c r="M320" i="33" a="1"/>
  <c r="M320" i="33"/>
  <c r="M321" i="33" a="1"/>
  <c r="M321" i="33" s="1"/>
  <c r="M322" i="33" a="1"/>
  <c r="M322" i="33" s="1"/>
  <c r="M323" i="33" a="1"/>
  <c r="M323" i="33" s="1"/>
  <c r="M324" i="33" a="1"/>
  <c r="M324" i="33" s="1"/>
  <c r="M325" i="33" a="1"/>
  <c r="M325" i="33" s="1"/>
  <c r="M326" i="33" a="1"/>
  <c r="M326" i="33" s="1"/>
  <c r="M327" i="33" a="1"/>
  <c r="M327" i="33" s="1"/>
  <c r="M328" i="33" a="1"/>
  <c r="M328" i="33" s="1"/>
  <c r="M329" i="33" a="1"/>
  <c r="M329" i="33" s="1"/>
  <c r="M330" i="33" a="1"/>
  <c r="M330" i="33" s="1"/>
  <c r="M331" i="33" a="1"/>
  <c r="M331" i="33" s="1"/>
  <c r="M332" i="33" a="1"/>
  <c r="M332" i="33" s="1"/>
  <c r="M333" i="33" a="1"/>
  <c r="M333" i="33" s="1"/>
  <c r="M334" i="33" a="1"/>
  <c r="M334" i="33" s="1"/>
  <c r="M335" i="33" a="1"/>
  <c r="M335" i="33" s="1"/>
  <c r="M336" i="33" a="1"/>
  <c r="M336" i="33" s="1"/>
  <c r="M337" i="33" a="1"/>
  <c r="M337" i="33" s="1"/>
  <c r="M338" i="33" a="1"/>
  <c r="M338" i="33" s="1"/>
  <c r="M339" i="33" a="1"/>
  <c r="M339" i="33" s="1"/>
  <c r="M340" i="33" a="1"/>
  <c r="M340" i="33" s="1"/>
  <c r="M341" i="33" a="1"/>
  <c r="M341" i="33" s="1"/>
  <c r="M342" i="33" a="1"/>
  <c r="M342" i="33" s="1"/>
  <c r="M343" i="33" a="1"/>
  <c r="M343" i="33" s="1"/>
  <c r="M344" i="33" a="1"/>
  <c r="M344" i="33" s="1"/>
  <c r="M345" i="33" a="1"/>
  <c r="M345" i="33" s="1"/>
  <c r="M346" i="33" a="1"/>
  <c r="M346" i="33" s="1"/>
  <c r="M347" i="33" a="1"/>
  <c r="M347" i="33" s="1"/>
  <c r="M348" i="33" a="1"/>
  <c r="M348" i="33" s="1"/>
  <c r="M349" i="33" a="1"/>
  <c r="M349" i="33" s="1"/>
  <c r="M350" i="33" a="1"/>
  <c r="M350" i="33" s="1"/>
  <c r="M351" i="33" a="1"/>
  <c r="M351" i="33" s="1"/>
  <c r="M352" i="33" a="1"/>
  <c r="M352" i="33" s="1"/>
  <c r="M353" i="33" a="1"/>
  <c r="M353" i="33" s="1"/>
  <c r="M354" i="33" a="1"/>
  <c r="M354" i="33" s="1"/>
  <c r="M355" i="33" a="1"/>
  <c r="M355" i="33" s="1"/>
  <c r="M356" i="33" a="1"/>
  <c r="M356" i="33" s="1"/>
  <c r="M357" i="33" a="1"/>
  <c r="M357" i="33" s="1"/>
  <c r="M358" i="33" a="1"/>
  <c r="M358" i="33" s="1"/>
  <c r="M359" i="33" a="1"/>
  <c r="M359" i="33" s="1"/>
  <c r="M360" i="33" a="1"/>
  <c r="M360" i="33" s="1"/>
  <c r="M361" i="33" a="1"/>
  <c r="M361" i="33" s="1"/>
  <c r="M362" i="33" a="1"/>
  <c r="M362" i="33" s="1"/>
  <c r="M363" i="33" a="1"/>
  <c r="M363" i="33" s="1"/>
  <c r="M364" i="33" a="1"/>
  <c r="M364" i="33" s="1"/>
  <c r="M365" i="33" a="1"/>
  <c r="M365" i="33" s="1"/>
  <c r="M366" i="33" a="1"/>
  <c r="M366" i="33" s="1"/>
  <c r="M367" i="33" a="1"/>
  <c r="M367" i="33" s="1"/>
  <c r="M368" i="33" a="1"/>
  <c r="M368" i="33" s="1"/>
  <c r="M369" i="33" a="1"/>
  <c r="M369" i="33" s="1"/>
  <c r="M370" i="33" a="1"/>
  <c r="M370" i="33" s="1"/>
  <c r="M371" i="33" a="1"/>
  <c r="M371" i="33" s="1"/>
  <c r="M372" i="33" a="1"/>
  <c r="M372" i="33" s="1"/>
  <c r="M373" i="33" a="1"/>
  <c r="M373" i="33" s="1"/>
  <c r="M374" i="33" a="1"/>
  <c r="M374" i="33" s="1"/>
  <c r="M375" i="33" a="1"/>
  <c r="M375" i="33" s="1"/>
  <c r="M376" i="33" a="1"/>
  <c r="M376" i="33" s="1"/>
  <c r="M377" i="33" a="1"/>
  <c r="M377" i="33" s="1"/>
  <c r="M378" i="33" a="1"/>
  <c r="M378" i="33" s="1"/>
  <c r="M379" i="33" a="1"/>
  <c r="M379" i="33" s="1"/>
  <c r="M380" i="33" a="1"/>
  <c r="M380" i="33" s="1"/>
  <c r="M381" i="33" a="1"/>
  <c r="M381" i="33" s="1"/>
  <c r="M382" i="33" a="1"/>
  <c r="M382" i="33" s="1"/>
  <c r="M383" i="33" a="1"/>
  <c r="M383" i="33" s="1"/>
  <c r="M384" i="33" a="1"/>
  <c r="M384" i="33" s="1"/>
  <c r="M385" i="33" a="1"/>
  <c r="M385" i="33" s="1"/>
  <c r="M386" i="33" a="1"/>
  <c r="M386" i="33" s="1"/>
  <c r="M387" i="33" a="1"/>
  <c r="M387" i="33" s="1"/>
  <c r="M388" i="33" a="1"/>
  <c r="M388" i="33" s="1"/>
  <c r="M389" i="33" a="1"/>
  <c r="M389" i="33" s="1"/>
  <c r="M390" i="33" a="1"/>
  <c r="M390" i="33" s="1"/>
  <c r="M391" i="33" a="1"/>
  <c r="M391" i="33" s="1"/>
  <c r="M392" i="33" a="1"/>
  <c r="M392" i="33" s="1"/>
  <c r="M393" i="33" a="1"/>
  <c r="M393" i="33" s="1"/>
  <c r="M394" i="33" a="1"/>
  <c r="M394" i="33" s="1"/>
  <c r="M395" i="33" a="1"/>
  <c r="M395" i="33" s="1"/>
  <c r="M396" i="33" a="1"/>
  <c r="M396" i="33" s="1"/>
  <c r="M397" i="33" a="1"/>
  <c r="M397" i="33" s="1"/>
  <c r="M398" i="33" a="1"/>
  <c r="M398" i="33" s="1"/>
  <c r="M399" i="33" a="1"/>
  <c r="M399" i="33" s="1"/>
  <c r="M400" i="33" a="1"/>
  <c r="M400" i="33" s="1"/>
  <c r="M401" i="33" a="1"/>
  <c r="M401" i="33" s="1"/>
  <c r="M402" i="33" a="1"/>
  <c r="M402" i="33" s="1"/>
  <c r="M403" i="33" a="1"/>
  <c r="M403" i="33" s="1"/>
  <c r="M404" i="33" a="1"/>
  <c r="M404" i="33" s="1"/>
  <c r="M405" i="33" a="1"/>
  <c r="M405" i="33" s="1"/>
  <c r="M406" i="33" a="1"/>
  <c r="M406" i="33" s="1"/>
  <c r="M407" i="33" a="1"/>
  <c r="M407" i="33" s="1"/>
  <c r="M408" i="33" a="1"/>
  <c r="M408" i="33" s="1"/>
  <c r="M409" i="33" a="1"/>
  <c r="M409" i="33" s="1"/>
  <c r="M410" i="33" a="1"/>
  <c r="M410" i="33" s="1"/>
  <c r="M411" i="33" a="1"/>
  <c r="M411" i="33" s="1"/>
  <c r="M412" i="33" a="1"/>
  <c r="M412" i="33" s="1"/>
  <c r="M413" i="33" a="1"/>
  <c r="M413" i="33" s="1"/>
  <c r="M414" i="33" a="1"/>
  <c r="M414" i="33" s="1"/>
  <c r="M415" i="33" a="1"/>
  <c r="M415" i="33" s="1"/>
  <c r="M416" i="33" a="1"/>
  <c r="M416" i="33" s="1"/>
  <c r="M417" i="33" a="1"/>
  <c r="M417" i="33" s="1"/>
  <c r="M418" i="33" a="1"/>
  <c r="M418" i="33" s="1"/>
  <c r="M419" i="33" a="1"/>
  <c r="M419" i="33" s="1"/>
  <c r="M420" i="33" a="1"/>
  <c r="M420" i="33" s="1"/>
  <c r="M421" i="33" a="1"/>
  <c r="M421" i="33" s="1"/>
  <c r="M422" i="33" a="1"/>
  <c r="M422" i="33" s="1"/>
  <c r="M423" i="33" a="1"/>
  <c r="M423" i="33" s="1"/>
  <c r="M424" i="33" a="1"/>
  <c r="M424" i="33" s="1"/>
  <c r="M425" i="33" a="1"/>
  <c r="M425" i="33" s="1"/>
  <c r="M426" i="33" a="1"/>
  <c r="M426" i="33" s="1"/>
  <c r="M427" i="33" a="1"/>
  <c r="M427" i="33" s="1"/>
  <c r="M428" i="33" a="1"/>
  <c r="M428" i="33" s="1"/>
  <c r="M429" i="33" a="1"/>
  <c r="M429" i="33" s="1"/>
  <c r="M430" i="33" a="1"/>
  <c r="M430" i="33" s="1"/>
  <c r="M431" i="33" a="1"/>
  <c r="M431" i="33" s="1"/>
  <c r="M432" i="33" a="1"/>
  <c r="M432" i="33" s="1"/>
  <c r="M433" i="33" a="1"/>
  <c r="M433" i="33" s="1"/>
  <c r="M434" i="33" a="1"/>
  <c r="M434" i="33" s="1"/>
  <c r="M435" i="33" a="1"/>
  <c r="M435" i="33" s="1"/>
  <c r="M436" i="33" a="1"/>
  <c r="M436" i="33" s="1"/>
  <c r="M437" i="33" a="1"/>
  <c r="M437" i="33" s="1"/>
  <c r="M438" i="33" a="1"/>
  <c r="M438" i="33" s="1"/>
  <c r="M439" i="33" a="1"/>
  <c r="M439" i="33"/>
  <c r="M440" i="33" a="1"/>
  <c r="M440" i="33" s="1"/>
  <c r="M441" i="33" a="1"/>
  <c r="M441" i="33" s="1"/>
  <c r="M442" i="33" a="1"/>
  <c r="M442" i="33" s="1"/>
  <c r="M443" i="33" a="1"/>
  <c r="M443" i="33" s="1"/>
  <c r="M444" i="33" a="1"/>
  <c r="M444" i="33" s="1"/>
  <c r="M445" i="33" a="1"/>
  <c r="M445" i="33" s="1"/>
  <c r="M446" i="33" a="1"/>
  <c r="M446" i="33" s="1"/>
  <c r="M447" i="33" a="1"/>
  <c r="M447" i="33" s="1"/>
  <c r="M448" i="33" a="1"/>
  <c r="M448" i="33"/>
  <c r="M449" i="33" a="1"/>
  <c r="M449" i="33" s="1"/>
  <c r="M450" i="33" a="1"/>
  <c r="M450" i="33" s="1"/>
  <c r="M451" i="33" a="1"/>
  <c r="M451" i="33" s="1"/>
  <c r="M452" i="33" a="1"/>
  <c r="M452" i="33" s="1"/>
  <c r="M453" i="33" a="1"/>
  <c r="M453" i="33" s="1"/>
  <c r="M454" i="33" a="1"/>
  <c r="M454" i="33" s="1"/>
  <c r="M455" i="33" a="1"/>
  <c r="M455" i="33" s="1"/>
  <c r="M456" i="33" a="1"/>
  <c r="M456" i="33" s="1"/>
  <c r="M457" i="33" a="1"/>
  <c r="M457" i="33"/>
  <c r="M458" i="33" a="1"/>
  <c r="M458" i="33" s="1"/>
  <c r="M459" i="33" a="1"/>
  <c r="M459" i="33" s="1"/>
  <c r="M460" i="33" a="1"/>
  <c r="M460" i="33" s="1"/>
  <c r="M461" i="33" a="1"/>
  <c r="M461" i="33" s="1"/>
  <c r="M462" i="33" a="1"/>
  <c r="M462" i="33" s="1"/>
  <c r="M463" i="33" a="1"/>
  <c r="M463" i="33" s="1"/>
  <c r="M464" i="33" a="1"/>
  <c r="M464" i="33" s="1"/>
  <c r="M465" i="33" a="1"/>
  <c r="M465" i="33" s="1"/>
  <c r="M466" i="33" a="1"/>
  <c r="M466" i="33"/>
  <c r="M467" i="33" a="1"/>
  <c r="M467" i="33" s="1"/>
  <c r="M468" i="33" a="1"/>
  <c r="M468" i="33" s="1"/>
  <c r="M469" i="33" a="1"/>
  <c r="M469" i="33" s="1"/>
  <c r="M470" i="33" a="1"/>
  <c r="M470" i="33" s="1"/>
  <c r="M471" i="33" a="1"/>
  <c r="M471" i="33" s="1"/>
  <c r="M472" i="33" a="1"/>
  <c r="M472" i="33" s="1"/>
  <c r="M473" i="33" a="1"/>
  <c r="M473" i="33" s="1"/>
  <c r="M474" i="33" a="1"/>
  <c r="M474" i="33" s="1"/>
  <c r="M475" i="33" a="1"/>
  <c r="M475" i="33"/>
  <c r="M476" i="33" a="1"/>
  <c r="M476" i="33" s="1"/>
  <c r="M477" i="33" a="1"/>
  <c r="M477" i="33" s="1"/>
  <c r="M478" i="33" a="1"/>
  <c r="M478" i="33" s="1"/>
  <c r="M479" i="33" a="1"/>
  <c r="M479" i="33" s="1"/>
  <c r="M480" i="33" a="1"/>
  <c r="M480" i="33" s="1"/>
  <c r="M481" i="33" a="1"/>
  <c r="M481" i="33" s="1"/>
  <c r="M482" i="33" a="1"/>
  <c r="M482" i="33" s="1"/>
  <c r="M483" i="33" a="1"/>
  <c r="M483" i="33" s="1"/>
  <c r="M484" i="33" a="1"/>
  <c r="M484" i="33"/>
  <c r="M485" i="33" a="1"/>
  <c r="M485" i="33" s="1"/>
  <c r="M486" i="33" a="1"/>
  <c r="M486" i="33" s="1"/>
  <c r="M487" i="33" a="1"/>
  <c r="M487" i="33" s="1"/>
  <c r="M488" i="33" a="1"/>
  <c r="M488" i="33" s="1"/>
  <c r="M489" i="33" a="1"/>
  <c r="M489" i="33" s="1"/>
  <c r="M490" i="33" a="1"/>
  <c r="M490" i="33" s="1"/>
  <c r="M491" i="33" a="1"/>
  <c r="M491" i="33" s="1"/>
  <c r="M492" i="33" a="1"/>
  <c r="M492" i="33" s="1"/>
  <c r="M493" i="33" a="1"/>
  <c r="M493" i="33" s="1"/>
  <c r="M494" i="33" a="1"/>
  <c r="M494" i="33" s="1"/>
  <c r="M495" i="33" a="1"/>
  <c r="M495" i="33" s="1"/>
  <c r="M496" i="33" a="1"/>
  <c r="M496" i="33" s="1"/>
  <c r="M497" i="33" a="1"/>
  <c r="M497" i="33" s="1"/>
  <c r="M498" i="33" a="1"/>
  <c r="M498" i="33" s="1"/>
  <c r="M499" i="33" a="1"/>
  <c r="M499" i="33"/>
  <c r="M500" i="33" a="1"/>
  <c r="M500" i="33" s="1"/>
  <c r="M501" i="33" a="1"/>
  <c r="M501" i="33" s="1"/>
  <c r="M502" i="33" a="1"/>
  <c r="M502" i="33"/>
  <c r="M503" i="33" a="1"/>
  <c r="M503" i="33" s="1"/>
  <c r="M504" i="33" a="1"/>
  <c r="M504" i="33" s="1"/>
  <c r="M505" i="33" a="1"/>
  <c r="M505" i="33" s="1"/>
  <c r="M506" i="33" a="1"/>
  <c r="M506" i="33" s="1"/>
  <c r="M507" i="33" a="1"/>
  <c r="M507" i="33" s="1"/>
  <c r="M508" i="33" a="1"/>
  <c r="M508" i="33" s="1"/>
  <c r="M509" i="33" a="1"/>
  <c r="M509" i="33" s="1"/>
  <c r="M510" i="33" a="1"/>
  <c r="M510" i="33" s="1"/>
  <c r="M511" i="33" a="1"/>
  <c r="M511" i="33" s="1"/>
  <c r="M512" i="33" a="1"/>
  <c r="M512" i="33" s="1"/>
  <c r="M513" i="33" a="1"/>
  <c r="M513" i="33" s="1"/>
  <c r="M514" i="33" a="1"/>
  <c r="M514" i="33" s="1"/>
  <c r="M515" i="33" a="1"/>
  <c r="M515" i="33" s="1"/>
  <c r="M516" i="33" a="1"/>
  <c r="M516" i="33" s="1"/>
  <c r="M517" i="33" a="1"/>
  <c r="M517" i="33"/>
  <c r="M518" i="33" a="1"/>
  <c r="M518" i="33" s="1"/>
  <c r="M519" i="33" a="1"/>
  <c r="M519" i="33" s="1"/>
  <c r="M520" i="33" a="1"/>
  <c r="M520" i="33"/>
  <c r="M521" i="33" a="1"/>
  <c r="M521" i="33" s="1"/>
  <c r="M522" i="33" a="1"/>
  <c r="M522" i="33" s="1"/>
  <c r="M523" i="33" a="1"/>
  <c r="M523" i="33" s="1"/>
  <c r="M524" i="33" a="1"/>
  <c r="M524" i="33" s="1"/>
  <c r="M525" i="33" a="1"/>
  <c r="M525" i="33" s="1"/>
  <c r="M526" i="33" a="1"/>
  <c r="M526" i="33" s="1"/>
  <c r="M527" i="33" a="1"/>
  <c r="M527" i="33" s="1"/>
  <c r="M528" i="33" a="1"/>
  <c r="M528" i="33" s="1"/>
  <c r="M529" i="33" a="1"/>
  <c r="M529" i="33" s="1"/>
  <c r="M530" i="33" a="1"/>
  <c r="M530" i="33" s="1"/>
  <c r="M531" i="33" a="1"/>
  <c r="M531" i="33" s="1"/>
  <c r="M532" i="33" a="1"/>
  <c r="M532" i="33" s="1"/>
  <c r="M533" i="33" a="1"/>
  <c r="M533" i="33" s="1"/>
  <c r="M534" i="33" a="1"/>
  <c r="M534" i="33" s="1"/>
  <c r="M535" i="33" a="1"/>
  <c r="M535" i="33"/>
  <c r="M536" i="33" a="1"/>
  <c r="M536" i="33" s="1"/>
  <c r="M537" i="33" a="1"/>
  <c r="M537" i="33" s="1"/>
  <c r="M538" i="33" a="1"/>
  <c r="M538" i="33" s="1"/>
  <c r="M539" i="33" a="1"/>
  <c r="M539" i="33" s="1"/>
  <c r="M540" i="33" a="1"/>
  <c r="M540" i="33" s="1"/>
  <c r="M541" i="33" a="1"/>
  <c r="M541" i="33" s="1"/>
  <c r="M542" i="33" a="1"/>
  <c r="M542" i="33" s="1"/>
  <c r="M543" i="33" a="1"/>
  <c r="M543" i="33" s="1"/>
  <c r="M544" i="33" a="1"/>
  <c r="M544" i="33" s="1"/>
  <c r="M545" i="33" a="1"/>
  <c r="M545" i="33" s="1"/>
  <c r="M546" i="33" a="1"/>
  <c r="M546" i="33" s="1"/>
  <c r="M547" i="33" a="1"/>
  <c r="M547" i="33" s="1"/>
  <c r="M548" i="33" a="1"/>
  <c r="M548" i="33" s="1"/>
  <c r="M549" i="33" a="1"/>
  <c r="M549" i="33" s="1"/>
  <c r="M550" i="33" a="1"/>
  <c r="M550" i="33" s="1"/>
  <c r="M551" i="33" a="1"/>
  <c r="M551" i="33" s="1"/>
  <c r="M552" i="33" a="1"/>
  <c r="M552" i="33" s="1"/>
  <c r="M553" i="33" a="1"/>
  <c r="M553" i="33" s="1"/>
  <c r="M554" i="33" a="1"/>
  <c r="M554" i="33" s="1"/>
  <c r="M555" i="33" a="1"/>
  <c r="M555" i="33" s="1"/>
  <c r="M556" i="33" a="1"/>
  <c r="M556" i="33" s="1"/>
  <c r="M557" i="33" a="1"/>
  <c r="M557" i="33" s="1"/>
  <c r="M558" i="33" a="1"/>
  <c r="M558" i="33" s="1"/>
  <c r="M559" i="33" a="1"/>
  <c r="M559" i="33" s="1"/>
  <c r="M560" i="33" a="1"/>
  <c r="M560" i="33" s="1"/>
  <c r="M561" i="33" a="1"/>
  <c r="M561" i="33" s="1"/>
  <c r="M562" i="33" a="1"/>
  <c r="M562" i="33" s="1"/>
  <c r="M563" i="33" a="1"/>
  <c r="M563" i="33" s="1"/>
  <c r="M564" i="33" a="1"/>
  <c r="M564" i="33" s="1"/>
  <c r="M565" i="33" a="1"/>
  <c r="M565" i="33" s="1"/>
  <c r="M566" i="33" a="1"/>
  <c r="M566" i="33" s="1"/>
  <c r="M567" i="33" a="1"/>
  <c r="M567" i="33" s="1"/>
  <c r="M568" i="33" a="1"/>
  <c r="M568" i="33" s="1"/>
  <c r="M569" i="33" a="1"/>
  <c r="M569" i="33" s="1"/>
  <c r="M570" i="33" a="1"/>
  <c r="M570" i="33" s="1"/>
  <c r="M571" i="33" a="1"/>
  <c r="M571" i="33" s="1"/>
  <c r="M572" i="33" a="1"/>
  <c r="M572" i="33" s="1"/>
  <c r="M573" i="33" a="1"/>
  <c r="M573" i="33" s="1"/>
  <c r="M574" i="33" a="1"/>
  <c r="M574" i="33" s="1"/>
  <c r="M575" i="33" a="1"/>
  <c r="M575" i="33" s="1"/>
  <c r="M576" i="33" a="1"/>
  <c r="M576" i="33" s="1"/>
  <c r="M577" i="33" a="1"/>
  <c r="M577" i="33" s="1"/>
  <c r="M578" i="33" a="1"/>
  <c r="M578" i="33" s="1"/>
  <c r="M579" i="33" a="1"/>
  <c r="M579" i="33" s="1"/>
  <c r="M580" i="33" a="1"/>
  <c r="M580" i="33" s="1"/>
  <c r="M581" i="33" a="1"/>
  <c r="M581" i="33" s="1"/>
  <c r="M582" i="33" a="1"/>
  <c r="M582" i="33" s="1"/>
  <c r="M583" i="33" a="1"/>
  <c r="M583" i="33" s="1"/>
  <c r="M584" i="33" a="1"/>
  <c r="M584" i="33" s="1"/>
  <c r="M585" i="33" a="1"/>
  <c r="M585" i="33" s="1"/>
  <c r="M586" i="33" a="1"/>
  <c r="M586" i="33" s="1"/>
  <c r="M587" i="33" a="1"/>
  <c r="M587" i="33" s="1"/>
  <c r="M588" i="33" a="1"/>
  <c r="M588" i="33" s="1"/>
  <c r="M589" i="33" a="1"/>
  <c r="M589" i="33" s="1"/>
  <c r="M590" i="33" a="1"/>
  <c r="M590" i="33" s="1"/>
  <c r="M591" i="33" a="1"/>
  <c r="M591" i="33" s="1"/>
  <c r="M592" i="33" a="1"/>
  <c r="M592" i="33" s="1"/>
  <c r="M593" i="33" a="1"/>
  <c r="M593" i="33" s="1"/>
  <c r="M594" i="33" a="1"/>
  <c r="M594" i="33" s="1"/>
  <c r="M595" i="33" a="1"/>
  <c r="M595" i="33" s="1"/>
  <c r="M596" i="33" a="1"/>
  <c r="M596" i="33" s="1"/>
  <c r="M597" i="33" a="1"/>
  <c r="M597" i="33" s="1"/>
  <c r="M598" i="33" a="1"/>
  <c r="M598" i="33" s="1"/>
  <c r="M599" i="33" a="1"/>
  <c r="M599" i="33" s="1"/>
  <c r="M600" i="33" a="1"/>
  <c r="M600" i="33" s="1"/>
  <c r="M601" i="33" a="1"/>
  <c r="M601" i="33" s="1"/>
  <c r="M602" i="33" a="1"/>
  <c r="M602" i="33" s="1"/>
  <c r="M603" i="33" a="1"/>
  <c r="M603" i="33" s="1"/>
  <c r="M604" i="33" a="1"/>
  <c r="M604" i="33" s="1"/>
  <c r="M605" i="33" a="1"/>
  <c r="M605" i="33" s="1"/>
  <c r="M606" i="33" a="1"/>
  <c r="M606" i="33" s="1"/>
  <c r="M607" i="33" a="1"/>
  <c r="M607" i="33" s="1"/>
  <c r="M608" i="33" a="1"/>
  <c r="M608" i="33" s="1"/>
  <c r="M609" i="33" a="1"/>
  <c r="M609" i="33" s="1"/>
  <c r="M610" i="33" a="1"/>
  <c r="M610" i="33" s="1"/>
  <c r="M611" i="33" a="1"/>
  <c r="M611" i="33" s="1"/>
  <c r="M612" i="33" a="1"/>
  <c r="M612" i="33" s="1"/>
  <c r="M613" i="33" a="1"/>
  <c r="M613" i="33" s="1"/>
  <c r="M614" i="33" a="1"/>
  <c r="M614" i="33" s="1"/>
  <c r="M615" i="33" a="1"/>
  <c r="M615" i="33" s="1"/>
  <c r="M616" i="33" a="1"/>
  <c r="M616" i="33" s="1"/>
  <c r="M617" i="33" a="1"/>
  <c r="M617" i="33" s="1"/>
  <c r="M618" i="33" a="1"/>
  <c r="M618" i="33" s="1"/>
  <c r="M619" i="33" a="1"/>
  <c r="M619" i="33" s="1"/>
  <c r="M620" i="33" a="1"/>
  <c r="M620" i="33" s="1"/>
  <c r="M621" i="33" a="1"/>
  <c r="M621" i="33" s="1"/>
  <c r="M622" i="33" a="1"/>
  <c r="M622" i="33" s="1"/>
  <c r="M623" i="33" a="1"/>
  <c r="M623" i="33" s="1"/>
  <c r="M624" i="33" a="1"/>
  <c r="M624" i="33" s="1"/>
  <c r="M625" i="33" a="1"/>
  <c r="M625" i="33" s="1"/>
  <c r="M626" i="33" a="1"/>
  <c r="M626" i="33" s="1"/>
  <c r="M627" i="33" a="1"/>
  <c r="M627" i="33" s="1"/>
  <c r="M628" i="33" a="1"/>
  <c r="M628" i="33" s="1"/>
  <c r="M629" i="33" a="1"/>
  <c r="M629" i="33" s="1"/>
  <c r="M630" i="33" a="1"/>
  <c r="M630" i="33" s="1"/>
  <c r="M631" i="33" a="1"/>
  <c r="M631" i="33" s="1"/>
  <c r="M632" i="33" a="1"/>
  <c r="M632" i="33" s="1"/>
  <c r="M633" i="33" a="1"/>
  <c r="M633" i="33" s="1"/>
  <c r="M634" i="33" a="1"/>
  <c r="M634" i="33" s="1"/>
  <c r="M635" i="33" a="1"/>
  <c r="M635" i="33" s="1"/>
  <c r="M636" i="33" a="1"/>
  <c r="M636" i="33" s="1"/>
  <c r="M637" i="33" a="1"/>
  <c r="M637" i="33" s="1"/>
  <c r="M638" i="33" a="1"/>
  <c r="M638" i="33" s="1"/>
  <c r="M639" i="33" a="1"/>
  <c r="M639" i="33" s="1"/>
  <c r="M640" i="33" a="1"/>
  <c r="M640" i="33" s="1"/>
  <c r="M641" i="33" a="1"/>
  <c r="M641" i="33" s="1"/>
  <c r="M642" i="33" a="1"/>
  <c r="M642" i="33" s="1"/>
  <c r="M643" i="33" a="1"/>
  <c r="M643" i="33" s="1"/>
  <c r="M644" i="33" a="1"/>
  <c r="M644" i="33" s="1"/>
  <c r="M645" i="33" a="1"/>
  <c r="M645" i="33" s="1"/>
  <c r="M646" i="33" a="1"/>
  <c r="M646" i="33" s="1"/>
  <c r="M647" i="33" a="1"/>
  <c r="M647" i="33" s="1"/>
  <c r="M648" i="33" a="1"/>
  <c r="M648" i="33" s="1"/>
  <c r="M649" i="33" a="1"/>
  <c r="M649" i="33" s="1"/>
  <c r="M650" i="33" a="1"/>
  <c r="M650" i="33" s="1"/>
  <c r="M651" i="33" a="1"/>
  <c r="M651" i="33" s="1"/>
  <c r="M652" i="33" a="1"/>
  <c r="M652" i="33" s="1"/>
  <c r="M653" i="33" a="1"/>
  <c r="M653" i="33" s="1"/>
  <c r="M654" i="33" a="1"/>
  <c r="M654" i="33" s="1"/>
  <c r="M655" i="33" a="1"/>
  <c r="M655" i="33" s="1"/>
  <c r="M656" i="33" a="1"/>
  <c r="M656" i="33" s="1"/>
  <c r="M657" i="33" a="1"/>
  <c r="M657" i="33" s="1"/>
  <c r="M658" i="33" a="1"/>
  <c r="M658" i="33" s="1"/>
  <c r="M659" i="33" a="1"/>
  <c r="M659" i="33" s="1"/>
  <c r="M660" i="33" a="1"/>
  <c r="M660" i="33" s="1"/>
  <c r="M661" i="33" a="1"/>
  <c r="M661" i="33" s="1"/>
  <c r="M662" i="33" a="1"/>
  <c r="M662" i="33" s="1"/>
  <c r="M663" i="33" a="1"/>
  <c r="M663" i="33" s="1"/>
  <c r="M664" i="33" a="1"/>
  <c r="M664" i="33" s="1"/>
  <c r="M665" i="33" a="1"/>
  <c r="M665" i="33" s="1"/>
  <c r="M666" i="33" a="1"/>
  <c r="M666" i="33" s="1"/>
  <c r="M667" i="33" a="1"/>
  <c r="M667" i="33" s="1"/>
  <c r="M668" i="33" a="1"/>
  <c r="M668" i="33" s="1"/>
  <c r="M669" i="33" a="1"/>
  <c r="M669" i="33" s="1"/>
  <c r="M670" i="33" a="1"/>
  <c r="M670" i="33" s="1"/>
  <c r="M671" i="33" a="1"/>
  <c r="M671" i="33" s="1"/>
  <c r="M672" i="33" a="1"/>
  <c r="M672" i="33" s="1"/>
  <c r="M673" i="33" a="1"/>
  <c r="M673" i="33" s="1"/>
  <c r="M674" i="33" a="1"/>
  <c r="M674" i="33" s="1"/>
  <c r="M675" i="33" a="1"/>
  <c r="M675" i="33" s="1"/>
  <c r="M676" i="33" a="1"/>
  <c r="M676" i="33" s="1"/>
  <c r="M677" i="33" a="1"/>
  <c r="M677" i="33" s="1"/>
  <c r="M678" i="33" a="1"/>
  <c r="M678" i="33" s="1"/>
  <c r="M679" i="33" a="1"/>
  <c r="M679" i="33" s="1"/>
  <c r="M680" i="33" a="1"/>
  <c r="M680" i="33" s="1"/>
  <c r="M681" i="33" a="1"/>
  <c r="M681" i="33" s="1"/>
  <c r="M682" i="33" a="1"/>
  <c r="M682" i="33" s="1"/>
  <c r="M683" i="33" a="1"/>
  <c r="M683" i="33" s="1"/>
  <c r="M684" i="33" a="1"/>
  <c r="M684" i="33" s="1"/>
  <c r="M685" i="33" a="1"/>
  <c r="M685" i="33" s="1"/>
  <c r="M686" i="33" a="1"/>
  <c r="M686" i="33" s="1"/>
  <c r="M687" i="33" a="1"/>
  <c r="M687" i="33" s="1"/>
  <c r="M688" i="33" a="1"/>
  <c r="M688" i="33" s="1"/>
  <c r="M689" i="33" a="1"/>
  <c r="M689" i="33" s="1"/>
  <c r="M690" i="33" a="1"/>
  <c r="M690" i="33" s="1"/>
  <c r="M691" i="33" a="1"/>
  <c r="M691" i="33" s="1"/>
  <c r="M692" i="33" a="1"/>
  <c r="M692" i="33" s="1"/>
  <c r="M693" i="33" a="1"/>
  <c r="M693" i="33" s="1"/>
  <c r="M694" i="33" a="1"/>
  <c r="M694" i="33" s="1"/>
  <c r="M695" i="33" a="1"/>
  <c r="M695" i="33" s="1"/>
  <c r="M696" i="33" a="1"/>
  <c r="M696" i="33" s="1"/>
  <c r="M697" i="33" a="1"/>
  <c r="M697" i="33" s="1"/>
  <c r="M698" i="33" a="1"/>
  <c r="M698" i="33" s="1"/>
  <c r="M699" i="33" a="1"/>
  <c r="M699" i="33" s="1"/>
  <c r="M700" i="33" a="1"/>
  <c r="M700" i="33" s="1"/>
  <c r="M701" i="33" a="1"/>
  <c r="M701" i="33" s="1"/>
  <c r="M702" i="33" a="1"/>
  <c r="M702" i="33" s="1"/>
  <c r="M703" i="33" a="1"/>
  <c r="M703" i="33" s="1"/>
  <c r="M704" i="33" a="1"/>
  <c r="M704" i="33" s="1"/>
  <c r="M705" i="33" a="1"/>
  <c r="M705" i="33" s="1"/>
  <c r="M706" i="33" a="1"/>
  <c r="M706" i="33" s="1"/>
  <c r="M707" i="33" a="1"/>
  <c r="M707" i="33" s="1"/>
  <c r="M708" i="33" a="1"/>
  <c r="M708" i="33" s="1"/>
  <c r="M709" i="33" a="1"/>
  <c r="M709" i="33" s="1"/>
  <c r="M710" i="33" a="1"/>
  <c r="M710" i="33" s="1"/>
  <c r="M711" i="33" a="1"/>
  <c r="M711" i="33" s="1"/>
  <c r="M712" i="33" a="1"/>
  <c r="M712" i="33" s="1"/>
  <c r="M713" i="33" a="1"/>
  <c r="M713" i="33" s="1"/>
  <c r="M714" i="33" a="1"/>
  <c r="M714" i="33" s="1"/>
  <c r="M715" i="33" a="1"/>
  <c r="M715" i="33" s="1"/>
  <c r="M716" i="33" a="1"/>
  <c r="M716" i="33" s="1"/>
  <c r="M717" i="33" a="1"/>
  <c r="M717" i="33" s="1"/>
  <c r="M718" i="33" a="1"/>
  <c r="M718" i="33" s="1"/>
  <c r="M719" i="33" a="1"/>
  <c r="M719" i="33" s="1"/>
  <c r="M720" i="33" a="1"/>
  <c r="M720" i="33" s="1"/>
  <c r="M721" i="33" a="1"/>
  <c r="M721" i="33" s="1"/>
  <c r="M722" i="33" a="1"/>
  <c r="M722" i="33" s="1"/>
  <c r="M723" i="33" a="1"/>
  <c r="M723" i="33" s="1"/>
  <c r="M724" i="33" a="1"/>
  <c r="M724" i="33" s="1"/>
  <c r="M725" i="33" a="1"/>
  <c r="M725" i="33" s="1"/>
  <c r="M726" i="33" a="1"/>
  <c r="M726" i="33" s="1"/>
  <c r="M727" i="33" a="1"/>
  <c r="M727" i="33" s="1"/>
  <c r="M728" i="33" a="1"/>
  <c r="M728" i="33" s="1"/>
  <c r="M729" i="33" a="1"/>
  <c r="M729" i="33" s="1"/>
  <c r="M730" i="33" a="1"/>
  <c r="M730" i="33" s="1"/>
  <c r="M731" i="33" a="1"/>
  <c r="M731" i="33" s="1"/>
  <c r="M732" i="33" a="1"/>
  <c r="M732" i="33" s="1"/>
  <c r="M733" i="33" a="1"/>
  <c r="M733" i="33" s="1"/>
  <c r="M734" i="33" a="1"/>
  <c r="M734" i="33" s="1"/>
  <c r="M735" i="33" a="1"/>
  <c r="M735" i="33" s="1"/>
  <c r="M736" i="33" a="1"/>
  <c r="M736" i="33" s="1"/>
  <c r="M737" i="33" a="1"/>
  <c r="M737" i="33" s="1"/>
  <c r="M738" i="33" a="1"/>
  <c r="M738" i="33" s="1"/>
  <c r="M739" i="33" a="1"/>
  <c r="M739" i="33" s="1"/>
  <c r="M740" i="33" a="1"/>
  <c r="M740" i="33" s="1"/>
  <c r="M741" i="33" a="1"/>
  <c r="M741" i="33" s="1"/>
  <c r="M742" i="33" a="1"/>
  <c r="M742" i="33" s="1"/>
  <c r="M743" i="33" a="1"/>
  <c r="M743" i="33" s="1"/>
  <c r="M744" i="33" a="1"/>
  <c r="M744" i="33" s="1"/>
  <c r="M745" i="33" a="1"/>
  <c r="M745" i="33" s="1"/>
  <c r="M746" i="33" a="1"/>
  <c r="M746" i="33" s="1"/>
  <c r="M747" i="33" a="1"/>
  <c r="M747" i="33" s="1"/>
  <c r="M748" i="33" a="1"/>
  <c r="M748" i="33" s="1"/>
  <c r="M749" i="33" a="1"/>
  <c r="M749" i="33" s="1"/>
  <c r="M750" i="33" a="1"/>
  <c r="M750" i="33" s="1"/>
  <c r="M751" i="33" a="1"/>
  <c r="M751" i="33" s="1"/>
  <c r="M752" i="33" a="1"/>
  <c r="M752" i="33" s="1"/>
  <c r="M753" i="33" a="1"/>
  <c r="M753" i="33" s="1"/>
  <c r="M754" i="33" a="1"/>
  <c r="M754" i="33" s="1"/>
  <c r="M755" i="33" a="1"/>
  <c r="M755" i="33" s="1"/>
  <c r="M756" i="33" a="1"/>
  <c r="M756" i="33" s="1"/>
  <c r="M757" i="33" a="1"/>
  <c r="M757" i="33" s="1"/>
  <c r="M758" i="33" a="1"/>
  <c r="M758" i="33" s="1"/>
  <c r="M759" i="33" a="1"/>
  <c r="M759" i="33" s="1"/>
  <c r="M760" i="33" a="1"/>
  <c r="M760" i="33" s="1"/>
  <c r="M761" i="33" a="1"/>
  <c r="M761" i="33" s="1"/>
  <c r="M762" i="33" a="1"/>
  <c r="M762" i="33" s="1"/>
  <c r="M763" i="33" a="1"/>
  <c r="M763" i="33" s="1"/>
  <c r="M764" i="33" a="1"/>
  <c r="M764" i="33" s="1"/>
  <c r="M765" i="33" a="1"/>
  <c r="M765" i="33" s="1"/>
  <c r="M766" i="33" a="1"/>
  <c r="M766" i="33" s="1"/>
  <c r="M767" i="33" a="1"/>
  <c r="M767" i="33" s="1"/>
  <c r="M768" i="33" a="1"/>
  <c r="M768" i="33" s="1"/>
  <c r="M769" i="33" a="1"/>
  <c r="M769" i="33" s="1"/>
  <c r="M770" i="33" a="1"/>
  <c r="M770" i="33" s="1"/>
  <c r="M771" i="33" a="1"/>
  <c r="M771" i="33" s="1"/>
  <c r="M772" i="33" a="1"/>
  <c r="M772" i="33" s="1"/>
  <c r="M773" i="33" a="1"/>
  <c r="M773" i="33" s="1"/>
  <c r="M774" i="33" a="1"/>
  <c r="M774" i="33" s="1"/>
  <c r="M775" i="33" a="1"/>
  <c r="M775" i="33" s="1"/>
  <c r="M776" i="33" a="1"/>
  <c r="M776" i="33" s="1"/>
  <c r="M777" i="33" a="1"/>
  <c r="M777" i="33" s="1"/>
  <c r="M778" i="33" a="1"/>
  <c r="M778" i="33" s="1"/>
  <c r="M779" i="33" a="1"/>
  <c r="M779" i="33" s="1"/>
  <c r="M780" i="33" a="1"/>
  <c r="M780" i="33" s="1"/>
  <c r="M781" i="33" a="1"/>
  <c r="M781" i="33" s="1"/>
  <c r="M782" i="33" a="1"/>
  <c r="M782" i="33" s="1"/>
  <c r="M783" i="33" a="1"/>
  <c r="M783" i="33" s="1"/>
  <c r="M784" i="33" a="1"/>
  <c r="M784" i="33" s="1"/>
  <c r="M785" i="33" a="1"/>
  <c r="M785" i="33" s="1"/>
  <c r="M786" i="33" a="1"/>
  <c r="M786" i="33" s="1"/>
  <c r="M787" i="33" a="1"/>
  <c r="M787" i="33" s="1"/>
  <c r="M788" i="33" a="1"/>
  <c r="M788" i="33" s="1"/>
  <c r="M789" i="33" a="1"/>
  <c r="M789" i="33" s="1"/>
  <c r="M790" i="33" a="1"/>
  <c r="M790" i="33" s="1"/>
  <c r="M791" i="33" a="1"/>
  <c r="M791" i="33" s="1"/>
  <c r="M792" i="33" a="1"/>
  <c r="M792" i="33" s="1"/>
  <c r="M793" i="33" a="1"/>
  <c r="M793" i="33" s="1"/>
  <c r="M794" i="33" a="1"/>
  <c r="M794" i="33" s="1"/>
  <c r="M795" i="33" a="1"/>
  <c r="M795" i="33" s="1"/>
  <c r="M796" i="33" a="1"/>
  <c r="M796" i="33" s="1"/>
  <c r="M797" i="33" a="1"/>
  <c r="M797" i="33" s="1"/>
  <c r="M798" i="33" a="1"/>
  <c r="M798" i="33" s="1"/>
  <c r="M799" i="33" a="1"/>
  <c r="M799" i="33" s="1"/>
  <c r="M800" i="33" a="1"/>
  <c r="M800" i="33" s="1"/>
  <c r="M801" i="33" a="1"/>
  <c r="M801" i="33" s="1"/>
  <c r="M802" i="33" a="1"/>
  <c r="M802" i="33" s="1"/>
  <c r="M803" i="33" a="1"/>
  <c r="M803" i="33" s="1"/>
  <c r="M804" i="33" a="1"/>
  <c r="M804" i="33" s="1"/>
  <c r="M805" i="33" a="1"/>
  <c r="M805" i="33" s="1"/>
  <c r="M806" i="33" a="1"/>
  <c r="M806" i="33" s="1"/>
  <c r="M807" i="33" a="1"/>
  <c r="M807" i="33" s="1"/>
  <c r="M808" i="33" a="1"/>
  <c r="M808" i="33" s="1"/>
  <c r="M809" i="33" a="1"/>
  <c r="M809" i="33" s="1"/>
  <c r="M810" i="33" a="1"/>
  <c r="M810" i="33" s="1"/>
  <c r="M811" i="33" a="1"/>
  <c r="M811" i="33" s="1"/>
  <c r="M812" i="33" a="1"/>
  <c r="M812" i="33" s="1"/>
  <c r="M813" i="33" a="1"/>
  <c r="M813" i="33" s="1"/>
  <c r="M814" i="33" a="1"/>
  <c r="M814" i="33" s="1"/>
  <c r="M815" i="33" a="1"/>
  <c r="M815" i="33" s="1"/>
  <c r="M816" i="33" a="1"/>
  <c r="M816" i="33" s="1"/>
  <c r="M817" i="33" a="1"/>
  <c r="M817" i="33" s="1"/>
  <c r="M818" i="33" a="1"/>
  <c r="M818" i="33" s="1"/>
  <c r="M819" i="33" a="1"/>
  <c r="M819" i="33" s="1"/>
  <c r="M820" i="33" a="1"/>
  <c r="M820" i="33" s="1"/>
  <c r="M821" i="33" a="1"/>
  <c r="M821" i="33" s="1"/>
  <c r="M822" i="33" a="1"/>
  <c r="M822" i="33" s="1"/>
  <c r="M823" i="33" a="1"/>
  <c r="M823" i="33" s="1"/>
  <c r="M824" i="33" a="1"/>
  <c r="M824" i="33" s="1"/>
  <c r="M825" i="33" a="1"/>
  <c r="M825" i="33" s="1"/>
  <c r="M826" i="33" a="1"/>
  <c r="M826" i="33" s="1"/>
  <c r="M827" i="33" a="1"/>
  <c r="M827" i="33" s="1"/>
  <c r="M828" i="33" a="1"/>
  <c r="M828" i="33" s="1"/>
  <c r="M829" i="33" a="1"/>
  <c r="M829" i="33" s="1"/>
  <c r="M830" i="33" a="1"/>
  <c r="M830" i="33" s="1"/>
  <c r="M831" i="33" a="1"/>
  <c r="M831" i="33" s="1"/>
  <c r="M832" i="33" a="1"/>
  <c r="M832" i="33" s="1"/>
  <c r="M833" i="33" a="1"/>
  <c r="M833" i="33" s="1"/>
  <c r="M834" i="33" a="1"/>
  <c r="M834" i="33" s="1"/>
  <c r="M835" i="33" a="1"/>
  <c r="M835" i="33" s="1"/>
  <c r="M836" i="33" a="1"/>
  <c r="M836" i="33" s="1"/>
  <c r="M837" i="33" a="1"/>
  <c r="M837" i="33" s="1"/>
  <c r="M838" i="33" a="1"/>
  <c r="M838" i="33" s="1"/>
  <c r="M839" i="33" a="1"/>
  <c r="M839" i="33" s="1"/>
  <c r="M840" i="33" a="1"/>
  <c r="M840" i="33" s="1"/>
  <c r="M841" i="33" a="1"/>
  <c r="M841" i="33" s="1"/>
  <c r="M842" i="33" a="1"/>
  <c r="M842" i="33" s="1"/>
  <c r="M843" i="33" a="1"/>
  <c r="M843" i="33" s="1"/>
  <c r="M844" i="33" a="1"/>
  <c r="M844" i="33" s="1"/>
  <c r="M845" i="33" a="1"/>
  <c r="M845" i="33" s="1"/>
  <c r="M846" i="33" a="1"/>
  <c r="M846" i="33" s="1"/>
  <c r="M847" i="33" a="1"/>
  <c r="M847" i="33" s="1"/>
  <c r="M848" i="33" a="1"/>
  <c r="M848" i="33" s="1"/>
  <c r="M849" i="33" a="1"/>
  <c r="M849" i="33" s="1"/>
  <c r="M850" i="33" a="1"/>
  <c r="M850" i="33" s="1"/>
  <c r="M851" i="33" a="1"/>
  <c r="M851" i="33" s="1"/>
  <c r="M852" i="33" a="1"/>
  <c r="M852" i="33" s="1"/>
  <c r="M853" i="33" a="1"/>
  <c r="M853" i="33" s="1"/>
  <c r="M854" i="33" a="1"/>
  <c r="M854" i="33" s="1"/>
  <c r="M855" i="33" a="1"/>
  <c r="M855" i="33" s="1"/>
  <c r="M856" i="33" a="1"/>
  <c r="M856" i="33" s="1"/>
  <c r="M857" i="33" a="1"/>
  <c r="M857" i="33" s="1"/>
  <c r="M858" i="33" a="1"/>
  <c r="M858" i="33" s="1"/>
  <c r="M859" i="33" a="1"/>
  <c r="M859" i="33" s="1"/>
  <c r="M860" i="33" a="1"/>
  <c r="M860" i="33" s="1"/>
  <c r="M861" i="33" a="1"/>
  <c r="M861" i="33" s="1"/>
  <c r="M862" i="33" a="1"/>
  <c r="M862" i="33" s="1"/>
  <c r="M863" i="33" a="1"/>
  <c r="M863" i="33" s="1"/>
  <c r="M864" i="33" a="1"/>
  <c r="M864" i="33" s="1"/>
  <c r="M865" i="33" a="1"/>
  <c r="M865" i="33" s="1"/>
  <c r="M866" i="33" a="1"/>
  <c r="M866" i="33" s="1"/>
  <c r="M867" i="33" a="1"/>
  <c r="M867" i="33" s="1"/>
  <c r="M868" i="33" a="1"/>
  <c r="M868" i="33" s="1"/>
  <c r="M869" i="33" a="1"/>
  <c r="M869" i="33" s="1"/>
  <c r="M870" i="33" a="1"/>
  <c r="M870" i="33" s="1"/>
  <c r="M871" i="33" a="1"/>
  <c r="M871" i="33" s="1"/>
  <c r="M872" i="33" a="1"/>
  <c r="M872" i="33" s="1"/>
  <c r="M873" i="33" a="1"/>
  <c r="M873" i="33" s="1"/>
  <c r="M874" i="33" a="1"/>
  <c r="M874" i="33" s="1"/>
  <c r="M875" i="33" a="1"/>
  <c r="M875" i="33" s="1"/>
  <c r="M876" i="33" a="1"/>
  <c r="M876" i="33" s="1"/>
  <c r="M877" i="33" a="1"/>
  <c r="M877" i="33" s="1"/>
  <c r="M878" i="33" a="1"/>
  <c r="M878" i="33" s="1"/>
  <c r="M879" i="33" a="1"/>
  <c r="M879" i="33" s="1"/>
  <c r="M880" i="33" a="1"/>
  <c r="M880" i="33" s="1"/>
  <c r="M881" i="33" a="1"/>
  <c r="M881" i="33" s="1"/>
  <c r="M882" i="33" a="1"/>
  <c r="M882" i="33" s="1"/>
  <c r="M883" i="33" a="1"/>
  <c r="M883" i="33" s="1"/>
  <c r="M884" i="33" a="1"/>
  <c r="M884" i="33" s="1"/>
  <c r="M885" i="33" a="1"/>
  <c r="M885" i="33" s="1"/>
  <c r="M886" i="33" a="1"/>
  <c r="M886" i="33" s="1"/>
  <c r="M887" i="33" a="1"/>
  <c r="M887" i="33" s="1"/>
  <c r="M888" i="33" a="1"/>
  <c r="M888" i="33" s="1"/>
  <c r="M889" i="33" a="1"/>
  <c r="M889" i="33" s="1"/>
  <c r="M890" i="33" a="1"/>
  <c r="M890" i="33" s="1"/>
  <c r="M891" i="33" a="1"/>
  <c r="M891" i="33" s="1"/>
  <c r="M892" i="33" a="1"/>
  <c r="M892" i="33" s="1"/>
  <c r="M893" i="33" a="1"/>
  <c r="M893" i="33" s="1"/>
  <c r="M894" i="33" a="1"/>
  <c r="M894" i="33" s="1"/>
  <c r="M895" i="33" a="1"/>
  <c r="M895" i="33" s="1"/>
  <c r="M896" i="33" a="1"/>
  <c r="M896" i="33" s="1"/>
  <c r="M897" i="33" a="1"/>
  <c r="M897" i="33" s="1"/>
  <c r="M898" i="33" a="1"/>
  <c r="M898" i="33" s="1"/>
  <c r="M899" i="33" a="1"/>
  <c r="M899" i="33" s="1"/>
  <c r="M900" i="33" a="1"/>
  <c r="M900" i="33" s="1"/>
  <c r="M901" i="33" a="1"/>
  <c r="M901" i="33" s="1"/>
  <c r="M902" i="33" a="1"/>
  <c r="M902" i="33" s="1"/>
  <c r="M903" i="33" a="1"/>
  <c r="M903" i="33" s="1"/>
  <c r="M904" i="33" a="1"/>
  <c r="M904" i="33" s="1"/>
  <c r="M905" i="33" a="1"/>
  <c r="M905" i="33" s="1"/>
  <c r="M906" i="33" a="1"/>
  <c r="M906" i="33" s="1"/>
  <c r="M907" i="33" a="1"/>
  <c r="M907" i="33" s="1"/>
  <c r="M908" i="33" a="1"/>
  <c r="M908" i="33" s="1"/>
  <c r="M909" i="33" a="1"/>
  <c r="M909" i="33" s="1"/>
  <c r="M910" i="33" a="1"/>
  <c r="M910" i="33" s="1"/>
  <c r="M911" i="33" a="1"/>
  <c r="M911" i="33" s="1"/>
  <c r="M912" i="33" a="1"/>
  <c r="M912" i="33" s="1"/>
  <c r="M913" i="33" a="1"/>
  <c r="M913" i="33" s="1"/>
  <c r="M914" i="33" a="1"/>
  <c r="M914" i="33" s="1"/>
  <c r="M915" i="33" a="1"/>
  <c r="M915" i="33" s="1"/>
  <c r="M916" i="33" a="1"/>
  <c r="M916" i="33" s="1"/>
  <c r="M917" i="33" a="1"/>
  <c r="M917" i="33" s="1"/>
  <c r="M918" i="33" a="1"/>
  <c r="M918" i="33" s="1"/>
  <c r="M919" i="33" a="1"/>
  <c r="M919" i="33" s="1"/>
  <c r="M920" i="33" a="1"/>
  <c r="M920" i="33" s="1"/>
  <c r="M921" i="33" a="1"/>
  <c r="M921" i="33" s="1"/>
  <c r="M922" i="33" a="1"/>
  <c r="M922" i="33" s="1"/>
  <c r="M923" i="33" a="1"/>
  <c r="M923" i="33" s="1"/>
  <c r="M924" i="33" a="1"/>
  <c r="M924" i="33" s="1"/>
  <c r="M925" i="33" a="1"/>
  <c r="M925" i="33" s="1"/>
  <c r="M926" i="33" a="1"/>
  <c r="M926" i="33" s="1"/>
  <c r="M927" i="33" a="1"/>
  <c r="M927" i="33" s="1"/>
  <c r="M928" i="33" a="1"/>
  <c r="M928" i="33" s="1"/>
  <c r="M929" i="33" a="1"/>
  <c r="M929" i="33" s="1"/>
  <c r="M930" i="33" a="1"/>
  <c r="M930" i="33" s="1"/>
  <c r="M931" i="33" a="1"/>
  <c r="M931" i="33" s="1"/>
  <c r="M932" i="33" a="1"/>
  <c r="M932" i="33" s="1"/>
  <c r="M933" i="33" a="1"/>
  <c r="M933" i="33" s="1"/>
  <c r="M934" i="33" a="1"/>
  <c r="M934" i="33" s="1"/>
  <c r="M935" i="33" a="1"/>
  <c r="M935" i="33" s="1"/>
  <c r="M936" i="33" a="1"/>
  <c r="M936" i="33" s="1"/>
  <c r="M937" i="33" a="1"/>
  <c r="M937" i="33" s="1"/>
  <c r="M938" i="33" a="1"/>
  <c r="M938" i="33" s="1"/>
  <c r="M939" i="33" a="1"/>
  <c r="M939" i="33" s="1"/>
  <c r="M940" i="33" a="1"/>
  <c r="M940" i="33" s="1"/>
  <c r="M941" i="33" a="1"/>
  <c r="M941" i="33" s="1"/>
  <c r="M942" i="33" a="1"/>
  <c r="M942" i="33" s="1"/>
  <c r="M943" i="33" a="1"/>
  <c r="M943" i="33" s="1"/>
  <c r="M944" i="33" a="1"/>
  <c r="M944" i="33" s="1"/>
  <c r="M945" i="33" a="1"/>
  <c r="M945" i="33" s="1"/>
  <c r="M946" i="33" a="1"/>
  <c r="M946" i="33" s="1"/>
  <c r="M947" i="33" a="1"/>
  <c r="M947" i="33" s="1"/>
  <c r="M948" i="33" a="1"/>
  <c r="M948" i="33" s="1"/>
  <c r="M949" i="33" a="1"/>
  <c r="M949" i="33" s="1"/>
  <c r="M950" i="33" a="1"/>
  <c r="M950" i="33" s="1"/>
  <c r="M951" i="33" a="1"/>
  <c r="M951" i="33" s="1"/>
  <c r="M952" i="33" a="1"/>
  <c r="M952" i="33" s="1"/>
  <c r="M953" i="33" a="1"/>
  <c r="M953" i="33" s="1"/>
  <c r="M954" i="33" a="1"/>
  <c r="M954" i="33" s="1"/>
  <c r="M955" i="33" a="1"/>
  <c r="M955" i="33" s="1"/>
  <c r="M956" i="33" a="1"/>
  <c r="M956" i="33" s="1"/>
  <c r="M957" i="33" a="1"/>
  <c r="M957" i="33" s="1"/>
  <c r="M958" i="33" a="1"/>
  <c r="M958" i="33" s="1"/>
  <c r="M959" i="33" a="1"/>
  <c r="M959" i="33" s="1"/>
  <c r="M960" i="33" a="1"/>
  <c r="M960" i="33" s="1"/>
  <c r="M961" i="33" a="1"/>
  <c r="M961" i="33" s="1"/>
  <c r="M962" i="33" a="1"/>
  <c r="M962" i="33" s="1"/>
  <c r="M963" i="33" a="1"/>
  <c r="M963" i="33" s="1"/>
  <c r="M964" i="33" a="1"/>
  <c r="M964" i="33" s="1"/>
  <c r="M965" i="33" a="1"/>
  <c r="M965" i="33" s="1"/>
  <c r="M966" i="33" a="1"/>
  <c r="M966" i="33" s="1"/>
  <c r="M967" i="33" a="1"/>
  <c r="M967" i="33" s="1"/>
  <c r="M968" i="33" a="1"/>
  <c r="M968" i="33" s="1"/>
  <c r="M969" i="33" a="1"/>
  <c r="M969" i="33" s="1"/>
  <c r="M970" i="33" a="1"/>
  <c r="M970" i="33" s="1"/>
  <c r="M971" i="33" a="1"/>
  <c r="M971" i="33" s="1"/>
  <c r="M972" i="33" a="1"/>
  <c r="M972" i="33" s="1"/>
  <c r="M973" i="33" a="1"/>
  <c r="M973" i="33" s="1"/>
  <c r="M974" i="33" a="1"/>
  <c r="M974" i="33" s="1"/>
  <c r="M975" i="33" a="1"/>
  <c r="M975" i="33" s="1"/>
  <c r="M976" i="33" a="1"/>
  <c r="M976" i="33" s="1"/>
  <c r="M977" i="33" a="1"/>
  <c r="M977" i="33" s="1"/>
  <c r="M978" i="33" a="1"/>
  <c r="M978" i="33" s="1"/>
  <c r="M979" i="33" a="1"/>
  <c r="M979" i="33" s="1"/>
  <c r="M980" i="33" a="1"/>
  <c r="M980" i="33" s="1"/>
  <c r="M981" i="33" a="1"/>
  <c r="M981" i="33" s="1"/>
  <c r="M982" i="33" a="1"/>
  <c r="M982" i="33" s="1"/>
  <c r="M983" i="33" a="1"/>
  <c r="M983" i="33" s="1"/>
  <c r="M984" i="33" a="1"/>
  <c r="M984" i="33" s="1"/>
  <c r="M985" i="33" a="1"/>
  <c r="M985" i="33" s="1"/>
  <c r="M986" i="33" a="1"/>
  <c r="M986" i="33" s="1"/>
  <c r="M987" i="33" a="1"/>
  <c r="M987" i="33" s="1"/>
  <c r="M988" i="33" a="1"/>
  <c r="M988" i="33" s="1"/>
  <c r="M989" i="33" a="1"/>
  <c r="M989" i="33" s="1"/>
  <c r="M990" i="33" a="1"/>
  <c r="M990" i="33" s="1"/>
  <c r="M991" i="33" a="1"/>
  <c r="M991" i="33" s="1"/>
  <c r="M992" i="33" a="1"/>
  <c r="M992" i="33" s="1"/>
  <c r="M993" i="33" a="1"/>
  <c r="M993" i="33" s="1"/>
  <c r="M994" i="33" a="1"/>
  <c r="M994" i="33" s="1"/>
  <c r="M995" i="33" a="1"/>
  <c r="M995" i="33" s="1"/>
  <c r="M996" i="33" a="1"/>
  <c r="M996" i="33" s="1"/>
  <c r="M997" i="33" a="1"/>
  <c r="M997" i="33" s="1"/>
  <c r="M998" i="33" a="1"/>
  <c r="M998" i="33" s="1"/>
  <c r="M999" i="33" a="1"/>
  <c r="M999" i="33" s="1"/>
  <c r="M1000" i="33" a="1"/>
  <c r="M1000" i="33" s="1"/>
  <c r="M1001" i="33" a="1"/>
  <c r="M1001" i="33" s="1"/>
  <c r="M1002" i="33" a="1"/>
  <c r="M1002" i="33" s="1"/>
  <c r="M1003" i="33" a="1"/>
  <c r="M1003" i="33" s="1"/>
  <c r="M1004" i="33" a="1"/>
  <c r="M1004" i="33" s="1"/>
  <c r="M1005" i="33" a="1"/>
  <c r="M1005" i="33" s="1"/>
  <c r="M1006" i="33" a="1"/>
  <c r="M1006" i="33" s="1"/>
  <c r="M1007" i="33" a="1"/>
  <c r="M1007" i="33" s="1"/>
  <c r="M1008" i="33" a="1"/>
  <c r="M1008" i="33" s="1"/>
  <c r="M1009" i="33" a="1"/>
  <c r="M1009" i="33" s="1"/>
  <c r="M1010" i="33" a="1"/>
  <c r="M1010" i="33" s="1"/>
  <c r="M1011" i="33" a="1"/>
  <c r="M1011" i="33" s="1"/>
  <c r="M1012" i="33" a="1"/>
  <c r="M1012" i="33" s="1"/>
  <c r="M1013" i="33" a="1"/>
  <c r="M1013" i="33" s="1"/>
  <c r="M1014" i="33" a="1"/>
  <c r="M1014" i="33" s="1"/>
  <c r="M1015" i="33" a="1"/>
  <c r="M1015" i="33" s="1"/>
  <c r="M1016" i="33" a="1"/>
  <c r="M1016" i="33" s="1"/>
  <c r="M1017" i="33" a="1"/>
  <c r="M1017" i="33" s="1"/>
  <c r="M1018" i="33" a="1"/>
  <c r="M1018" i="33" s="1"/>
  <c r="M1019" i="33" a="1"/>
  <c r="M1019" i="33" s="1"/>
  <c r="M1020" i="33" a="1"/>
  <c r="M1020" i="33" s="1"/>
  <c r="M1021" i="33" a="1"/>
  <c r="M1021" i="33" s="1"/>
  <c r="M1022" i="33" a="1"/>
  <c r="M1022" i="33" s="1"/>
  <c r="M1023" i="33" a="1"/>
  <c r="M1023" i="33" s="1"/>
  <c r="M1024" i="33" a="1"/>
  <c r="M1024" i="33" s="1"/>
  <c r="M1025" i="33" a="1"/>
  <c r="M1025" i="33" s="1"/>
  <c r="M1026" i="33" a="1"/>
  <c r="M1026" i="33" s="1"/>
  <c r="M1027" i="33" a="1"/>
  <c r="M1027" i="33" s="1"/>
  <c r="M1028" i="33" a="1"/>
  <c r="M1028" i="33" s="1"/>
  <c r="M1029" i="33" a="1"/>
  <c r="M1029" i="33" s="1"/>
  <c r="M1030" i="33" a="1"/>
  <c r="M1030" i="33" s="1"/>
  <c r="M1031" i="33" a="1"/>
  <c r="M1031" i="33" s="1"/>
  <c r="M1032" i="33" a="1"/>
  <c r="M1032" i="33" s="1"/>
  <c r="M1033" i="33" a="1"/>
  <c r="M1033" i="33" s="1"/>
  <c r="M1034" i="33" a="1"/>
  <c r="M1034" i="33" s="1"/>
  <c r="M1035" i="33" a="1"/>
  <c r="M1035" i="33" s="1"/>
  <c r="M1036" i="33" a="1"/>
  <c r="M1036" i="33" s="1"/>
  <c r="M1037" i="33" a="1"/>
  <c r="M1037" i="33" s="1"/>
  <c r="M1038" i="33" a="1"/>
  <c r="M1038" i="33" s="1"/>
  <c r="M1039" i="33" a="1"/>
  <c r="M1039" i="33" s="1"/>
  <c r="M1040" i="33" a="1"/>
  <c r="M1040" i="33" s="1"/>
  <c r="M1041" i="33" a="1"/>
  <c r="M1041" i="33" s="1"/>
  <c r="M1042" i="33" a="1"/>
  <c r="M1042" i="33" s="1"/>
  <c r="M1043" i="33" a="1"/>
  <c r="M1043" i="33" s="1"/>
  <c r="M1044" i="33" a="1"/>
  <c r="M1044" i="33" s="1"/>
  <c r="M1045" i="33" a="1"/>
  <c r="M1045" i="33" s="1"/>
  <c r="M1046" i="33" a="1"/>
  <c r="M1046" i="33" s="1"/>
  <c r="M1047" i="33" a="1"/>
  <c r="M1047" i="33" s="1"/>
  <c r="M1048" i="33" a="1"/>
  <c r="M1048" i="33" s="1"/>
  <c r="M1049" i="33" a="1"/>
  <c r="M1049" i="33" s="1"/>
  <c r="M1050" i="33" a="1"/>
  <c r="M1050" i="33" s="1"/>
  <c r="M1051" i="33" a="1"/>
  <c r="M1051" i="33" s="1"/>
  <c r="M1052" i="33" a="1"/>
  <c r="M1052" i="33" s="1"/>
  <c r="M1053" i="33" a="1"/>
  <c r="M1053" i="33" s="1"/>
  <c r="M1054" i="33" a="1"/>
  <c r="M1054" i="33" s="1"/>
  <c r="M1055" i="33" a="1"/>
  <c r="M1055" i="33" s="1"/>
  <c r="M1056" i="33" a="1"/>
  <c r="M1056" i="33" s="1"/>
  <c r="M1057" i="33" a="1"/>
  <c r="M1057" i="33" s="1"/>
  <c r="M1058" i="33" a="1"/>
  <c r="M1058" i="33" s="1"/>
  <c r="M1059" i="33" a="1"/>
  <c r="M1059" i="33" s="1"/>
  <c r="M1060" i="33" a="1"/>
  <c r="M1060" i="33" s="1"/>
  <c r="M1061" i="33" a="1"/>
  <c r="M1061" i="33" s="1"/>
  <c r="M1062" i="33" a="1"/>
  <c r="M1062" i="33" s="1"/>
  <c r="M1063" i="33" a="1"/>
  <c r="M1063" i="33" s="1"/>
  <c r="M1064" i="33" a="1"/>
  <c r="M1064" i="33" s="1"/>
  <c r="M1065" i="33" a="1"/>
  <c r="M1065" i="33" s="1"/>
  <c r="M1066" i="33" a="1"/>
  <c r="M1066" i="33" s="1"/>
  <c r="M1067" i="33" a="1"/>
  <c r="M1067" i="33" s="1"/>
  <c r="M1068" i="33" a="1"/>
  <c r="M1068" i="33" s="1"/>
  <c r="M1069" i="33" a="1"/>
  <c r="M1069" i="33" s="1"/>
  <c r="M1070" i="33" a="1"/>
  <c r="M1070" i="33" s="1"/>
  <c r="M1071" i="33" a="1"/>
  <c r="M1071" i="33" s="1"/>
  <c r="M1072" i="33" a="1"/>
  <c r="M1072" i="33" s="1"/>
  <c r="M1073" i="33" a="1"/>
  <c r="M1073" i="33" s="1"/>
  <c r="M1074" i="33" a="1"/>
  <c r="M1074" i="33" s="1"/>
  <c r="M1075" i="33" a="1"/>
  <c r="M1075" i="33" s="1"/>
  <c r="M1076" i="33" a="1"/>
  <c r="M1076" i="33" s="1"/>
  <c r="M1077" i="33" a="1"/>
  <c r="M1077" i="33" s="1"/>
  <c r="M1078" i="33" a="1"/>
  <c r="M1078" i="33" s="1"/>
  <c r="M1079" i="33" a="1"/>
  <c r="M1079" i="33" s="1"/>
  <c r="M1080" i="33" a="1"/>
  <c r="M1080" i="33" s="1"/>
  <c r="M1081" i="33" a="1"/>
  <c r="M1081" i="33" s="1"/>
  <c r="M1082" i="33" a="1"/>
  <c r="M1082" i="33" s="1"/>
  <c r="M1083" i="33" a="1"/>
  <c r="M1083" i="33" s="1"/>
  <c r="M1084" i="33" a="1"/>
  <c r="M1084" i="33" s="1"/>
  <c r="M1085" i="33" a="1"/>
  <c r="M1085" i="33" s="1"/>
  <c r="M1086" i="33" a="1"/>
  <c r="M1086" i="33" s="1"/>
  <c r="M1087" i="33" a="1"/>
  <c r="M1087" i="33" s="1"/>
  <c r="M1088" i="33" a="1"/>
  <c r="M1088" i="33" s="1"/>
  <c r="M1089" i="33" a="1"/>
  <c r="M1089" i="33" s="1"/>
  <c r="M1090" i="33" a="1"/>
  <c r="M1090" i="33" s="1"/>
  <c r="M1091" i="33" a="1"/>
  <c r="M1091" i="33" s="1"/>
  <c r="M1092" i="33" a="1"/>
  <c r="M1092" i="33" s="1"/>
  <c r="M1093" i="33" a="1"/>
  <c r="M1093" i="33" s="1"/>
  <c r="M1094" i="33" a="1"/>
  <c r="M1094" i="33" s="1"/>
  <c r="M1095" i="33" a="1"/>
  <c r="M1095" i="33" s="1"/>
  <c r="M1096" i="33" a="1"/>
  <c r="M1096" i="33" s="1"/>
  <c r="M1097" i="33" a="1"/>
  <c r="M1097" i="33" s="1"/>
  <c r="M1098" i="33" a="1"/>
  <c r="M1098" i="33" s="1"/>
  <c r="M1099" i="33" a="1"/>
  <c r="M1099" i="33" s="1"/>
  <c r="M1100" i="33" a="1"/>
  <c r="M1100" i="33" s="1"/>
  <c r="M1101" i="33" a="1"/>
  <c r="M1101" i="33" s="1"/>
  <c r="M1102" i="33" a="1"/>
  <c r="M1102" i="33" s="1"/>
  <c r="M1103" i="33" a="1"/>
  <c r="M1103" i="33" s="1"/>
  <c r="M1104" i="33" a="1"/>
  <c r="M1104" i="33" s="1"/>
  <c r="M1105" i="33" a="1"/>
  <c r="M1105" i="33" s="1"/>
  <c r="M1106" i="33" a="1"/>
  <c r="M1106" i="33" s="1"/>
  <c r="M1107" i="33" a="1"/>
  <c r="M1107" i="33" s="1"/>
  <c r="M1108" i="33" a="1"/>
  <c r="M1108" i="33" s="1"/>
  <c r="M1109" i="33" a="1"/>
  <c r="M1109" i="33" s="1"/>
  <c r="M1110" i="33" a="1"/>
  <c r="M1110" i="33" s="1"/>
  <c r="M1111" i="33" a="1"/>
  <c r="M1111" i="33" s="1"/>
  <c r="M1112" i="33" a="1"/>
  <c r="M1112" i="33" s="1"/>
  <c r="M1113" i="33" a="1"/>
  <c r="M1113" i="33" s="1"/>
  <c r="M1114" i="33" a="1"/>
  <c r="M1114" i="33" s="1"/>
  <c r="M1115" i="33" a="1"/>
  <c r="M1115" i="33" s="1"/>
  <c r="M1116" i="33" a="1"/>
  <c r="M1116" i="33" s="1"/>
  <c r="M1117" i="33" a="1"/>
  <c r="M1117" i="33" s="1"/>
  <c r="M1118" i="33" a="1"/>
  <c r="M1118" i="33" s="1"/>
  <c r="M1119" i="33" a="1"/>
  <c r="M1119" i="33" s="1"/>
  <c r="M1120" i="33" a="1"/>
  <c r="M1120" i="33" s="1"/>
  <c r="M1121" i="33" a="1"/>
  <c r="M1121" i="33" s="1"/>
  <c r="M1122" i="33" a="1"/>
  <c r="M1122" i="33" s="1"/>
  <c r="M1123" i="33" a="1"/>
  <c r="M1123" i="33" s="1"/>
  <c r="M1124" i="33" a="1"/>
  <c r="M1124" i="33" s="1"/>
  <c r="M1125" i="33" a="1"/>
  <c r="M1125" i="33" s="1"/>
  <c r="M1126" i="33" a="1"/>
  <c r="M1126" i="33" s="1"/>
  <c r="M1127" i="33" a="1"/>
  <c r="M1127" i="33" s="1"/>
  <c r="M1128" i="33" a="1"/>
  <c r="M1128" i="33" s="1"/>
  <c r="M1129" i="33" a="1"/>
  <c r="M1129" i="33" s="1"/>
  <c r="M1130" i="33" a="1"/>
  <c r="M1130" i="33" s="1"/>
  <c r="M1131" i="33" a="1"/>
  <c r="M1131" i="33" s="1"/>
  <c r="M1132" i="33" a="1"/>
  <c r="M1132" i="33" s="1"/>
  <c r="M1133" i="33" a="1"/>
  <c r="M1133" i="33" s="1"/>
  <c r="M1134" i="33" a="1"/>
  <c r="M1134" i="33" s="1"/>
  <c r="M1135" i="33" a="1"/>
  <c r="M1135" i="33" s="1"/>
  <c r="M1136" i="33" a="1"/>
  <c r="M1136" i="33" s="1"/>
  <c r="M1137" i="33" a="1"/>
  <c r="M1137" i="33" s="1"/>
  <c r="M1138" i="33" a="1"/>
  <c r="M1138" i="33" s="1"/>
  <c r="M1139" i="33" a="1"/>
  <c r="M1139" i="33" s="1"/>
  <c r="M1140" i="33" a="1"/>
  <c r="M1140" i="33" s="1"/>
  <c r="M1141" i="33" a="1"/>
  <c r="M1141" i="33" s="1"/>
  <c r="M1142" i="33" a="1"/>
  <c r="M1142" i="33" s="1"/>
  <c r="M1143" i="33" a="1"/>
  <c r="M1143" i="33" s="1"/>
  <c r="M1144" i="33" a="1"/>
  <c r="M1144" i="33" s="1"/>
  <c r="M1145" i="33" a="1"/>
  <c r="M1145" i="33" s="1"/>
  <c r="M1146" i="33" a="1"/>
  <c r="M1146" i="33" s="1"/>
  <c r="M1147" i="33" a="1"/>
  <c r="M1147" i="33" s="1"/>
  <c r="M1148" i="33" a="1"/>
  <c r="M1148" i="33" s="1"/>
  <c r="M1149" i="33" a="1"/>
  <c r="M1149" i="33" s="1"/>
  <c r="M1150" i="33" a="1"/>
  <c r="M1150" i="33" s="1"/>
  <c r="M1151" i="33" a="1"/>
  <c r="M1151" i="33" s="1"/>
  <c r="M1152" i="33" a="1"/>
  <c r="M1152" i="33" s="1"/>
  <c r="M1153" i="33" a="1"/>
  <c r="M1153" i="33" s="1"/>
  <c r="M1154" i="33" a="1"/>
  <c r="M1154" i="33" s="1"/>
  <c r="M1155" i="33" a="1"/>
  <c r="M1155" i="33" s="1"/>
  <c r="M1156" i="33" a="1"/>
  <c r="M1156" i="33" s="1"/>
  <c r="M1157" i="33" a="1"/>
  <c r="M1157" i="33" s="1"/>
  <c r="M1158" i="33" a="1"/>
  <c r="M1158" i="33" s="1"/>
  <c r="M1159" i="33" a="1"/>
  <c r="M1159" i="33" s="1"/>
  <c r="M1160" i="33" a="1"/>
  <c r="M1160" i="33" s="1"/>
  <c r="M1161" i="33" a="1"/>
  <c r="M1161" i="33" s="1"/>
  <c r="M1162" i="33" a="1"/>
  <c r="M1162" i="33" s="1"/>
  <c r="M1163" i="33" a="1"/>
  <c r="M1163" i="33" s="1"/>
  <c r="M1164" i="33" a="1"/>
  <c r="M1164" i="33" s="1"/>
  <c r="M1165" i="33" a="1"/>
  <c r="M1165" i="33" s="1"/>
  <c r="M1166" i="33" a="1"/>
  <c r="M1166" i="33" s="1"/>
  <c r="M1167" i="33" a="1"/>
  <c r="M1167" i="33" s="1"/>
  <c r="M1168" i="33" a="1"/>
  <c r="M1168" i="33" s="1"/>
  <c r="M1169" i="33" a="1"/>
  <c r="M1169" i="33" s="1"/>
  <c r="M1170" i="33" a="1"/>
  <c r="M1170" i="33" s="1"/>
  <c r="M1171" i="33" a="1"/>
  <c r="M1171" i="33" s="1"/>
  <c r="M1172" i="33" a="1"/>
  <c r="M1172" i="33" s="1"/>
  <c r="M1173" i="33" a="1"/>
  <c r="M1173" i="33" s="1"/>
  <c r="M1174" i="33" a="1"/>
  <c r="M1174" i="33" s="1"/>
  <c r="M1175" i="33" a="1"/>
  <c r="M1175" i="33" s="1"/>
  <c r="M1176" i="33" a="1"/>
  <c r="M1176" i="33" s="1"/>
  <c r="M1177" i="33" a="1"/>
  <c r="M1177" i="33" s="1"/>
  <c r="M1178" i="33" a="1"/>
  <c r="M1178" i="33" s="1"/>
  <c r="M1179" i="33" a="1"/>
  <c r="M1179" i="33" s="1"/>
  <c r="M1180" i="33" a="1"/>
  <c r="M1180" i="33" s="1"/>
  <c r="M1181" i="33" a="1"/>
  <c r="M1181" i="33" s="1"/>
  <c r="M1182" i="33" a="1"/>
  <c r="M1182" i="33" s="1"/>
  <c r="M1183" i="33" a="1"/>
  <c r="M1183" i="33" s="1"/>
  <c r="M1184" i="33" a="1"/>
  <c r="M1184" i="33" s="1"/>
  <c r="M1185" i="33" a="1"/>
  <c r="M1185" i="33" s="1"/>
  <c r="M1186" i="33" a="1"/>
  <c r="M1186" i="33" s="1"/>
  <c r="M1187" i="33" a="1"/>
  <c r="M1187" i="33" s="1"/>
  <c r="M1188" i="33" a="1"/>
  <c r="M1188" i="33" s="1"/>
  <c r="M1189" i="33" a="1"/>
  <c r="M1189" i="33" s="1"/>
  <c r="M1190" i="33" a="1"/>
  <c r="M1190" i="33" s="1"/>
  <c r="M1191" i="33" a="1"/>
  <c r="M1191" i="33" s="1"/>
  <c r="M1192" i="33" a="1"/>
  <c r="M1192" i="33" s="1"/>
  <c r="M1193" i="33" a="1"/>
  <c r="M1193" i="33" s="1"/>
  <c r="M1194" i="33" a="1"/>
  <c r="M1194" i="33" s="1"/>
  <c r="M1195" i="33" a="1"/>
  <c r="M1195" i="33" s="1"/>
  <c r="M1196" i="33" a="1"/>
  <c r="M1196" i="33" s="1"/>
  <c r="M1197" i="33" a="1"/>
  <c r="M1197" i="33" s="1"/>
  <c r="M1198" i="33" a="1"/>
  <c r="M1198" i="33" s="1"/>
  <c r="M1199" i="33" a="1"/>
  <c r="M1199" i="33" s="1"/>
  <c r="M1200" i="33" a="1"/>
  <c r="M1200" i="33" s="1"/>
  <c r="M1201" i="33" a="1"/>
  <c r="M1201" i="33" s="1"/>
  <c r="M1202" i="33" a="1"/>
  <c r="M1202" i="33" s="1"/>
  <c r="M1203" i="33" a="1"/>
  <c r="M1203" i="33" s="1"/>
  <c r="M1204" i="33" a="1"/>
  <c r="M1204" i="33" s="1"/>
  <c r="M1205" i="33" a="1"/>
  <c r="M1205" i="33" s="1"/>
  <c r="M1206" i="33" a="1"/>
  <c r="M1206" i="33" s="1"/>
  <c r="M1207" i="33" a="1"/>
  <c r="M1207" i="33" s="1"/>
  <c r="M1208" i="33" a="1"/>
  <c r="M1208" i="33" s="1"/>
  <c r="M1209" i="33" a="1"/>
  <c r="M1209" i="33" s="1"/>
  <c r="M1210" i="33" a="1"/>
  <c r="M1210" i="33" s="1"/>
  <c r="M1211" i="33" a="1"/>
  <c r="M1211" i="33" s="1"/>
  <c r="M1212" i="33" a="1"/>
  <c r="M1212" i="33" s="1"/>
  <c r="M1213" i="33" a="1"/>
  <c r="M1213" i="33" s="1"/>
  <c r="M1214" i="33" a="1"/>
  <c r="M1214" i="33" s="1"/>
  <c r="M1215" i="33" a="1"/>
  <c r="M1215" i="33" s="1"/>
  <c r="M1216" i="33" a="1"/>
  <c r="M1216" i="33" s="1"/>
  <c r="M1217" i="33" a="1"/>
  <c r="M1217" i="33" s="1"/>
  <c r="M1218" i="33" a="1"/>
  <c r="M1218" i="33" s="1"/>
  <c r="M1219" i="33" a="1"/>
  <c r="M1219" i="33" s="1"/>
  <c r="M1220" i="33" a="1"/>
  <c r="M1220" i="33" s="1"/>
  <c r="M1221" i="33" a="1"/>
  <c r="M1221" i="33" s="1"/>
  <c r="M1222" i="33" a="1"/>
  <c r="M1222" i="33" s="1"/>
  <c r="M1223" i="33" a="1"/>
  <c r="M1223" i="33" s="1"/>
  <c r="M1224" i="33" a="1"/>
  <c r="M1224" i="33" s="1"/>
  <c r="M1225" i="33" a="1"/>
  <c r="M1225" i="33" s="1"/>
  <c r="M1226" i="33" a="1"/>
  <c r="M1226" i="33" s="1"/>
  <c r="M1227" i="33" a="1"/>
  <c r="M1227" i="33" s="1"/>
  <c r="M1228" i="33" a="1"/>
  <c r="M1228" i="33" s="1"/>
  <c r="M1229" i="33" a="1"/>
  <c r="M1229" i="33" s="1"/>
  <c r="M1230" i="33" a="1"/>
  <c r="M1230" i="33" s="1"/>
  <c r="M1231" i="33" a="1"/>
  <c r="M1231" i="33" s="1"/>
  <c r="M1232" i="33" a="1"/>
  <c r="M1232" i="33" s="1"/>
  <c r="M1233" i="33" a="1"/>
  <c r="M1233" i="33" s="1"/>
  <c r="M1234" i="33" a="1"/>
  <c r="M1234" i="33" s="1"/>
  <c r="M1235" i="33" a="1"/>
  <c r="M1235" i="33" s="1"/>
  <c r="M1236" i="33" a="1"/>
  <c r="M1236" i="33" s="1"/>
  <c r="M1237" i="33" a="1"/>
  <c r="M1237" i="33" s="1"/>
  <c r="M1238" i="33" a="1"/>
  <c r="M1238" i="33" s="1"/>
  <c r="M1239" i="33" a="1"/>
  <c r="M1239" i="33" s="1"/>
  <c r="M1240" i="33" a="1"/>
  <c r="M1240" i="33" s="1"/>
  <c r="M1241" i="33" a="1"/>
  <c r="M1241" i="33" s="1"/>
  <c r="M1242" i="33" a="1"/>
  <c r="M1242" i="33" s="1"/>
  <c r="M1243" i="33" a="1"/>
  <c r="M1243" i="33" s="1"/>
  <c r="M1244" i="33" a="1"/>
  <c r="M1244" i="33" s="1"/>
  <c r="M1245" i="33" a="1"/>
  <c r="M1245" i="33" s="1"/>
  <c r="M1246" i="33" a="1"/>
  <c r="M1246" i="33" s="1"/>
  <c r="M1247" i="33" a="1"/>
  <c r="M1247" i="33" s="1"/>
  <c r="M1248" i="33" a="1"/>
  <c r="M1248" i="33" s="1"/>
  <c r="M1249" i="33" a="1"/>
  <c r="M1249" i="33" s="1"/>
  <c r="M1250" i="33" a="1"/>
  <c r="M1250" i="33" s="1"/>
  <c r="M1251" i="33" a="1"/>
  <c r="M1251" i="33" s="1"/>
  <c r="M1252" i="33" a="1"/>
  <c r="M1252" i="33" s="1"/>
  <c r="M1253" i="33" a="1"/>
  <c r="M1253" i="33" s="1"/>
  <c r="M1254" i="33" a="1"/>
  <c r="M1254" i="33" s="1"/>
  <c r="M1255" i="33" a="1"/>
  <c r="M1255" i="33" s="1"/>
  <c r="M1256" i="33" a="1"/>
  <c r="M1256" i="33" s="1"/>
  <c r="M1257" i="33" a="1"/>
  <c r="M1257" i="33" s="1"/>
  <c r="M1258" i="33" a="1"/>
  <c r="M1258" i="33" s="1"/>
  <c r="M1259" i="33" a="1"/>
  <c r="M1259" i="33" s="1"/>
  <c r="M1260" i="33" a="1"/>
  <c r="M1260" i="33" s="1"/>
  <c r="M1261" i="33" a="1"/>
  <c r="M1261" i="33" s="1"/>
  <c r="M1262" i="33" a="1"/>
  <c r="M1262" i="33" s="1"/>
  <c r="M1263" i="33" a="1"/>
  <c r="M1263" i="33" s="1"/>
  <c r="M1264" i="33" a="1"/>
  <c r="M1264" i="33" s="1"/>
  <c r="M1265" i="33" a="1"/>
  <c r="M1265" i="33" s="1"/>
  <c r="M1266" i="33" a="1"/>
  <c r="M1266" i="33" s="1"/>
  <c r="M1267" i="33" a="1"/>
  <c r="M1267" i="33" s="1"/>
  <c r="M1268" i="33" a="1"/>
  <c r="M1268" i="33" s="1"/>
  <c r="M1269" i="33" a="1"/>
  <c r="M1269" i="33" s="1"/>
  <c r="M1270" i="33" a="1"/>
  <c r="M1270" i="33" s="1"/>
  <c r="M1271" i="33" a="1"/>
  <c r="M1271" i="33" s="1"/>
  <c r="M1272" i="33" a="1"/>
  <c r="M1272" i="33" s="1"/>
  <c r="M1273" i="33" a="1"/>
  <c r="M1273" i="33" s="1"/>
  <c r="M1274" i="33" a="1"/>
  <c r="M1274" i="33" s="1"/>
  <c r="M1275" i="33" a="1"/>
  <c r="M1275" i="33" s="1"/>
  <c r="M1276" i="33" a="1"/>
  <c r="M1276" i="33" s="1"/>
  <c r="M1277" i="33" a="1"/>
  <c r="M1277" i="33" s="1"/>
  <c r="M1278" i="33" a="1"/>
  <c r="M1278" i="33" s="1"/>
  <c r="M1279" i="33" a="1"/>
  <c r="M1279" i="33" s="1"/>
  <c r="M1280" i="33" a="1"/>
  <c r="M1280" i="33" s="1"/>
  <c r="M1281" i="33" a="1"/>
  <c r="M1281" i="33" s="1"/>
  <c r="M1282" i="33" a="1"/>
  <c r="M1282" i="33" s="1"/>
  <c r="M1283" i="33" a="1"/>
  <c r="M1283" i="33" s="1"/>
  <c r="M1284" i="33" a="1"/>
  <c r="M1284" i="33" s="1"/>
  <c r="M1285" i="33" a="1"/>
  <c r="M1285" i="33" s="1"/>
  <c r="M1286" i="33" a="1"/>
  <c r="M1286" i="33" s="1"/>
  <c r="M1287" i="33" a="1"/>
  <c r="M1287" i="33" s="1"/>
  <c r="M1288" i="33" a="1"/>
  <c r="M1288" i="33" s="1"/>
  <c r="M1289" i="33" a="1"/>
  <c r="M1289" i="33" s="1"/>
  <c r="M1290" i="33" a="1"/>
  <c r="M1290" i="33" s="1"/>
  <c r="M1291" i="33" a="1"/>
  <c r="M1291" i="33" s="1"/>
  <c r="M1292" i="33" a="1"/>
  <c r="M1292" i="33" s="1"/>
  <c r="M1293" i="33" a="1"/>
  <c r="M1293" i="33" s="1"/>
  <c r="M1294" i="33" a="1"/>
  <c r="M1294" i="33" s="1"/>
  <c r="M1295" i="33" a="1"/>
  <c r="M1295" i="33" s="1"/>
  <c r="M1296" i="33" a="1"/>
  <c r="M1296" i="33" s="1"/>
  <c r="M1297" i="33" a="1"/>
  <c r="M1297" i="33" s="1"/>
  <c r="M1298" i="33" a="1"/>
  <c r="M1298" i="33" s="1"/>
  <c r="M1299" i="33" a="1"/>
  <c r="M1299" i="33" s="1"/>
  <c r="M1300" i="33" a="1"/>
  <c r="M1300" i="33" s="1"/>
  <c r="M1301" i="33" a="1"/>
  <c r="M1301" i="33" s="1"/>
  <c r="M1302" i="33" a="1"/>
  <c r="M1302" i="33" s="1"/>
  <c r="M1303" i="33" a="1"/>
  <c r="M1303" i="33" s="1"/>
  <c r="M1304" i="33" a="1"/>
  <c r="M1304" i="33" s="1"/>
  <c r="M1305" i="33" a="1"/>
  <c r="M1305" i="33" s="1"/>
  <c r="M1306" i="33" a="1"/>
  <c r="M1306" i="33" s="1"/>
  <c r="M1307" i="33" a="1"/>
  <c r="M1307" i="33" s="1"/>
  <c r="M1308" i="33" a="1"/>
  <c r="M1308" i="33" s="1"/>
  <c r="M1309" i="33" a="1"/>
  <c r="M1309" i="33" s="1"/>
  <c r="M1310" i="33" a="1"/>
  <c r="M1310" i="33" s="1"/>
  <c r="M1311" i="33" a="1"/>
  <c r="M1311" i="33" s="1"/>
  <c r="M1312" i="33" a="1"/>
  <c r="M1312" i="33" s="1"/>
  <c r="M1313" i="33" a="1"/>
  <c r="M1313" i="33" s="1"/>
  <c r="M1314" i="33" a="1"/>
  <c r="M1314" i="33" s="1"/>
  <c r="M1315" i="33" a="1"/>
  <c r="M1315" i="33" s="1"/>
  <c r="M1316" i="33" a="1"/>
  <c r="M1316" i="33" s="1"/>
  <c r="M1317" i="33" a="1"/>
  <c r="M1317" i="33" s="1"/>
  <c r="M1318" i="33" a="1"/>
  <c r="M1318" i="33" s="1"/>
  <c r="M1319" i="33" a="1"/>
  <c r="M1319" i="33" s="1"/>
  <c r="M1320" i="33" a="1"/>
  <c r="M1320" i="33" s="1"/>
  <c r="M1321" i="33" a="1"/>
  <c r="M1321" i="33" s="1"/>
  <c r="M1322" i="33" a="1"/>
  <c r="M1322" i="33" s="1"/>
  <c r="M1323" i="33" a="1"/>
  <c r="M1323" i="33" s="1"/>
  <c r="M1324" i="33" a="1"/>
  <c r="M1324" i="33" s="1"/>
  <c r="M1325" i="33" a="1"/>
  <c r="M1325" i="33" s="1"/>
  <c r="M1326" i="33" a="1"/>
  <c r="M1326" i="33" s="1"/>
  <c r="M1327" i="33" a="1"/>
  <c r="M1327" i="33" s="1"/>
  <c r="M1328" i="33" a="1"/>
  <c r="M1328" i="33" s="1"/>
  <c r="M1329" i="33" a="1"/>
  <c r="M1329" i="33" s="1"/>
  <c r="M1330" i="33" a="1"/>
  <c r="M1330" i="33" s="1"/>
  <c r="M1331" i="33" a="1"/>
  <c r="M1331" i="33" s="1"/>
  <c r="M1332" i="33" a="1"/>
  <c r="M1332" i="33" s="1"/>
  <c r="M1333" i="33" a="1"/>
  <c r="M1333" i="33" s="1"/>
  <c r="M1334" i="33" a="1"/>
  <c r="M1334" i="33" s="1"/>
  <c r="M1335" i="33" a="1"/>
  <c r="M1335" i="33" s="1"/>
  <c r="M1336" i="33" a="1"/>
  <c r="M1336" i="33" s="1"/>
  <c r="M1337" i="33" a="1"/>
  <c r="M1337" i="33" s="1"/>
  <c r="M1338" i="33" a="1"/>
  <c r="M1338" i="33" s="1"/>
  <c r="M1339" i="33" a="1"/>
  <c r="M1339" i="33" s="1"/>
  <c r="M1340" i="33" a="1"/>
  <c r="M1340" i="33" s="1"/>
  <c r="M1341" i="33" a="1"/>
  <c r="M1341" i="33" s="1"/>
  <c r="M1342" i="33" a="1"/>
  <c r="M1342" i="33" s="1"/>
  <c r="M1343" i="33" a="1"/>
  <c r="M1343" i="33" s="1"/>
  <c r="M1344" i="33" a="1"/>
  <c r="M1344" i="33" s="1"/>
  <c r="M1345" i="33" a="1"/>
  <c r="M1345" i="33" s="1"/>
  <c r="M1346" i="33" a="1"/>
  <c r="M1346" i="33" s="1"/>
  <c r="M1347" i="33" a="1"/>
  <c r="M1347" i="33" s="1"/>
  <c r="M1348" i="33" a="1"/>
  <c r="M1348" i="33" s="1"/>
  <c r="M1349" i="33" a="1"/>
  <c r="M1349" i="33" s="1"/>
  <c r="M1350" i="33" a="1"/>
  <c r="M1350" i="33" s="1"/>
  <c r="M1351" i="33" a="1"/>
  <c r="M1351" i="33" s="1"/>
  <c r="M1352" i="33" a="1"/>
  <c r="M1352" i="33" s="1"/>
  <c r="M1353" i="33" a="1"/>
  <c r="M1353" i="33" s="1"/>
  <c r="M1354" i="33" a="1"/>
  <c r="M1354" i="33" s="1"/>
  <c r="M1355" i="33" a="1"/>
  <c r="M1355" i="33" s="1"/>
  <c r="M1356" i="33" a="1"/>
  <c r="M1356" i="33" s="1"/>
  <c r="M1357" i="33" a="1"/>
  <c r="M1357" i="33" s="1"/>
  <c r="M1358" i="33" a="1"/>
  <c r="M1358" i="33" s="1"/>
  <c r="M1359" i="33" a="1"/>
  <c r="M1359" i="33" s="1"/>
  <c r="M1360" i="33" a="1"/>
  <c r="M1360" i="33" s="1"/>
  <c r="M1361" i="33" a="1"/>
  <c r="M1361" i="33" s="1"/>
  <c r="M1362" i="33" a="1"/>
  <c r="M1362" i="33" s="1"/>
  <c r="M1363" i="33" a="1"/>
  <c r="M1363" i="33" s="1"/>
  <c r="M1364" i="33" a="1"/>
  <c r="M1364" i="33" s="1"/>
  <c r="M1365" i="33" a="1"/>
  <c r="M1365" i="33" s="1"/>
  <c r="M1366" i="33" a="1"/>
  <c r="M1366" i="33" s="1"/>
  <c r="M1367" i="33" a="1"/>
  <c r="M1367" i="33" s="1"/>
  <c r="M1368" i="33" a="1"/>
  <c r="M1368" i="33" s="1"/>
  <c r="M1369" i="33" a="1"/>
  <c r="M1369" i="33" s="1"/>
  <c r="M1370" i="33" a="1"/>
  <c r="M1370" i="33" s="1"/>
  <c r="M1371" i="33" a="1"/>
  <c r="M1371" i="33" s="1"/>
  <c r="M1372" i="33" a="1"/>
  <c r="M1372" i="33" s="1"/>
  <c r="M1373" i="33" a="1"/>
  <c r="M1373" i="33" s="1"/>
  <c r="M1374" i="33" a="1"/>
  <c r="M1374" i="33" s="1"/>
  <c r="M1375" i="33" a="1"/>
  <c r="M1375" i="33" s="1"/>
  <c r="M1376" i="33" a="1"/>
  <c r="M1376" i="33" s="1"/>
  <c r="M1377" i="33" a="1"/>
  <c r="M1377" i="33" s="1"/>
  <c r="M1378" i="33" a="1"/>
  <c r="M1378" i="33" s="1"/>
  <c r="M1379" i="33" a="1"/>
  <c r="M1379" i="33" s="1"/>
  <c r="M1380" i="33" a="1"/>
  <c r="M1380" i="33" s="1"/>
  <c r="M1381" i="33" a="1"/>
  <c r="M1381" i="33" s="1"/>
  <c r="M1382" i="33" a="1"/>
  <c r="M1382" i="33" s="1"/>
  <c r="M1383" i="33" a="1"/>
  <c r="M1383" i="33" s="1"/>
  <c r="M1384" i="33" a="1"/>
  <c r="M1384" i="33" s="1"/>
  <c r="M1385" i="33" a="1"/>
  <c r="M1385" i="33" s="1"/>
  <c r="M1386" i="33" a="1"/>
  <c r="M1386" i="33" s="1"/>
  <c r="M1387" i="33" a="1"/>
  <c r="M1387" i="33" s="1"/>
  <c r="M1388" i="33" a="1"/>
  <c r="M1388" i="33" s="1"/>
  <c r="M1389" i="33" a="1"/>
  <c r="M1389" i="33" s="1"/>
  <c r="M1390" i="33" a="1"/>
  <c r="M1390" i="33" s="1"/>
  <c r="M1391" i="33" a="1"/>
  <c r="M1391" i="33" s="1"/>
  <c r="M1392" i="33" a="1"/>
  <c r="M1392" i="33" s="1"/>
  <c r="M1393" i="33" a="1"/>
  <c r="M1393" i="33" s="1"/>
  <c r="M1394" i="33" a="1"/>
  <c r="M1394" i="33" s="1"/>
  <c r="M1395" i="33" a="1"/>
  <c r="M1395" i="33" s="1"/>
  <c r="M1396" i="33" a="1"/>
  <c r="M1396" i="33" s="1"/>
  <c r="M1397" i="33" a="1"/>
  <c r="M1397" i="33" s="1"/>
  <c r="M1398" i="33" a="1"/>
  <c r="M1398" i="33" s="1"/>
  <c r="M1399" i="33" a="1"/>
  <c r="M1399" i="33" s="1"/>
  <c r="M1400" i="33" a="1"/>
  <c r="M1400" i="33" s="1"/>
  <c r="M1401" i="33" a="1"/>
  <c r="M1401" i="33" s="1"/>
  <c r="M1402" i="33" a="1"/>
  <c r="M1402" i="33" s="1"/>
  <c r="M1403" i="33" a="1"/>
  <c r="M1403" i="33" s="1"/>
  <c r="M1404" i="33" a="1"/>
  <c r="M1404" i="33" s="1"/>
  <c r="M1405" i="33" a="1"/>
  <c r="M1405" i="33" s="1"/>
  <c r="M1406" i="33" a="1"/>
  <c r="M1406" i="33" s="1"/>
  <c r="M1407" i="33" a="1"/>
  <c r="M1407" i="33" s="1"/>
  <c r="M1408" i="33" a="1"/>
  <c r="M1408" i="33" s="1"/>
  <c r="M1409" i="33" a="1"/>
  <c r="M1409" i="33" s="1"/>
  <c r="M1410" i="33" a="1"/>
  <c r="M1410" i="33" s="1"/>
  <c r="M1411" i="33" a="1"/>
  <c r="M1411" i="33" s="1"/>
  <c r="M1412" i="33" a="1"/>
  <c r="M1412" i="33" s="1"/>
  <c r="M1413" i="33" a="1"/>
  <c r="M1413" i="33" s="1"/>
  <c r="M1414" i="33" a="1"/>
  <c r="M1414" i="33" s="1"/>
  <c r="M1415" i="33" a="1"/>
  <c r="M1415" i="33" s="1"/>
  <c r="M1416" i="33" a="1"/>
  <c r="M1416" i="33" s="1"/>
  <c r="M1417" i="33" a="1"/>
  <c r="M1417" i="33" s="1"/>
  <c r="M1418" i="33" a="1"/>
  <c r="M1418" i="33" s="1"/>
  <c r="M1419" i="33" a="1"/>
  <c r="M1419" i="33" s="1"/>
  <c r="M1420" i="33" a="1"/>
  <c r="M1420" i="33" s="1"/>
  <c r="M1421" i="33" a="1"/>
  <c r="M1421" i="33" s="1"/>
  <c r="M1422" i="33" a="1"/>
  <c r="M1422" i="33" s="1"/>
  <c r="M1423" i="33" a="1"/>
  <c r="M1423" i="33" s="1"/>
  <c r="M1424" i="33" a="1"/>
  <c r="M1424" i="33" s="1"/>
  <c r="M1425" i="33" a="1"/>
  <c r="M1425" i="33" s="1"/>
  <c r="M1426" i="33" a="1"/>
  <c r="M1426" i="33" s="1"/>
  <c r="M1427" i="33" a="1"/>
  <c r="M1427" i="33" s="1"/>
  <c r="M1428" i="33" a="1"/>
  <c r="M1428" i="33" s="1"/>
  <c r="M1429" i="33" a="1"/>
  <c r="M1429" i="33" s="1"/>
  <c r="M1430" i="33" a="1"/>
  <c r="M1430" i="33" s="1"/>
  <c r="M1431" i="33" a="1"/>
  <c r="M1431" i="33" s="1"/>
  <c r="M1432" i="33" a="1"/>
  <c r="M1432" i="33" s="1"/>
  <c r="M1433" i="33" a="1"/>
  <c r="M1433" i="33" s="1"/>
  <c r="M1434" i="33" a="1"/>
  <c r="M1434" i="33" s="1"/>
  <c r="M1435" i="33" a="1"/>
  <c r="M1435" i="33" s="1"/>
  <c r="M1436" i="33" a="1"/>
  <c r="M1436" i="33" s="1"/>
  <c r="M1437" i="33" a="1"/>
  <c r="M1437" i="33" s="1"/>
  <c r="M1438" i="33" a="1"/>
  <c r="M1438" i="33" s="1"/>
  <c r="M1439" i="33" a="1"/>
  <c r="M1439" i="33" s="1"/>
  <c r="M1440" i="33" a="1"/>
  <c r="M1440" i="33" s="1"/>
  <c r="M1441" i="33" a="1"/>
  <c r="M1441" i="33" s="1"/>
  <c r="M1442" i="33" a="1"/>
  <c r="M1442" i="33" s="1"/>
  <c r="M1443" i="33" a="1"/>
  <c r="M1443" i="33" s="1"/>
  <c r="M1444" i="33" a="1"/>
  <c r="M1444" i="33" s="1"/>
  <c r="M1445" i="33" a="1"/>
  <c r="M1445" i="33" s="1"/>
  <c r="M1446" i="33" a="1"/>
  <c r="M1446" i="33" s="1"/>
  <c r="M1447" i="33" a="1"/>
  <c r="M1447" i="33" s="1"/>
  <c r="M1448" i="33" a="1"/>
  <c r="M1448" i="33" s="1"/>
  <c r="M1449" i="33" a="1"/>
  <c r="M1449" i="33" s="1"/>
  <c r="M1450" i="33" a="1"/>
  <c r="M1450" i="33" s="1"/>
  <c r="M1451" i="33" a="1"/>
  <c r="M1451" i="33" s="1"/>
  <c r="M1452" i="33" a="1"/>
  <c r="M1452" i="33" s="1"/>
  <c r="M1453" i="33" a="1"/>
  <c r="M1453" i="33" s="1"/>
  <c r="M1454" i="33" a="1"/>
  <c r="M1454" i="33" s="1"/>
  <c r="M1455" i="33" a="1"/>
  <c r="M1455" i="33" s="1"/>
  <c r="M1456" i="33" a="1"/>
  <c r="M1456" i="33" s="1"/>
  <c r="M1457" i="33" a="1"/>
  <c r="M1457" i="33" s="1"/>
  <c r="M1458" i="33" a="1"/>
  <c r="M1458" i="33" s="1"/>
  <c r="M1459" i="33" a="1"/>
  <c r="M1459" i="33" s="1"/>
  <c r="M1460" i="33" a="1"/>
  <c r="M1460" i="33" s="1"/>
  <c r="M1461" i="33" a="1"/>
  <c r="M1461" i="33" s="1"/>
  <c r="M1462" i="33" a="1"/>
  <c r="M1462" i="33" s="1"/>
  <c r="M1463" i="33" a="1"/>
  <c r="M1463" i="33" s="1"/>
  <c r="M1464" i="33" a="1"/>
  <c r="M1464" i="33" s="1"/>
  <c r="M1465" i="33" a="1"/>
  <c r="M1465" i="33" s="1"/>
  <c r="M1466" i="33" a="1"/>
  <c r="M1466" i="33" s="1"/>
  <c r="M1467" i="33" a="1"/>
  <c r="M1467" i="33" s="1"/>
  <c r="M1468" i="33" a="1"/>
  <c r="M1468" i="33" s="1"/>
  <c r="M1469" i="33" a="1"/>
  <c r="M1469" i="33" s="1"/>
  <c r="M1470" i="33" a="1"/>
  <c r="M1470" i="33" s="1"/>
  <c r="M1471" i="33" a="1"/>
  <c r="M1471" i="33" s="1"/>
  <c r="M1472" i="33" a="1"/>
  <c r="M1472" i="33" s="1"/>
  <c r="M1473" i="33" a="1"/>
  <c r="M1473" i="33" s="1"/>
  <c r="M1474" i="33" a="1"/>
  <c r="M1474" i="33" s="1"/>
  <c r="M1475" i="33" a="1"/>
  <c r="M1475" i="33" s="1"/>
  <c r="M1476" i="33" a="1"/>
  <c r="M1476" i="33" s="1"/>
  <c r="M1477" i="33" a="1"/>
  <c r="M1477" i="33" s="1"/>
  <c r="M1478" i="33" a="1"/>
  <c r="M1478" i="33" s="1"/>
  <c r="M1479" i="33" a="1"/>
  <c r="M1479" i="33" s="1"/>
  <c r="M1480" i="33" a="1"/>
  <c r="M1480" i="33" s="1"/>
  <c r="M1481" i="33" a="1"/>
  <c r="M1481" i="33" s="1"/>
  <c r="M1482" i="33" a="1"/>
  <c r="M1482" i="33" s="1"/>
  <c r="M1483" i="33" a="1"/>
  <c r="M1483" i="33" s="1"/>
  <c r="M1484" i="33" a="1"/>
  <c r="M1484" i="33" s="1"/>
  <c r="M1485" i="33" a="1"/>
  <c r="M1485" i="33" s="1"/>
  <c r="M1486" i="33" a="1"/>
  <c r="M1486" i="33" s="1"/>
  <c r="M1487" i="33" a="1"/>
  <c r="M1487" i="33" s="1"/>
  <c r="M1488" i="33" a="1"/>
  <c r="M1488" i="33" s="1"/>
  <c r="M1489" i="33" a="1"/>
  <c r="M1489" i="33" s="1"/>
  <c r="M1490" i="33" a="1"/>
  <c r="M1490" i="33" s="1"/>
  <c r="M1491" i="33" a="1"/>
  <c r="M1491" i="33" s="1"/>
  <c r="M1492" i="33" a="1"/>
  <c r="M1492" i="33" s="1"/>
  <c r="M1493" i="33" a="1"/>
  <c r="M1493" i="33" s="1"/>
  <c r="M1494" i="33" a="1"/>
  <c r="M1494" i="33" s="1"/>
  <c r="M1495" i="33" a="1"/>
  <c r="M1495" i="33" s="1"/>
  <c r="M1496" i="33" a="1"/>
  <c r="M1496" i="33" s="1"/>
  <c r="M1497" i="33" a="1"/>
  <c r="M1497" i="33" s="1"/>
  <c r="M1498" i="33" a="1"/>
  <c r="M1498" i="33" s="1"/>
  <c r="M1499" i="33" a="1"/>
  <c r="M1499" i="33" s="1"/>
  <c r="M1500" i="33" a="1"/>
  <c r="M1500" i="33" s="1"/>
  <c r="M1501" i="33" a="1"/>
  <c r="M1501" i="33" s="1"/>
  <c r="M1502" i="33" a="1"/>
  <c r="M1502" i="33" s="1"/>
  <c r="M1503" i="33" a="1"/>
  <c r="M1503" i="33" s="1"/>
  <c r="M1504" i="33" a="1"/>
  <c r="M1504" i="33" s="1"/>
  <c r="M1505" i="33" a="1"/>
  <c r="M1505" i="33" s="1"/>
  <c r="M1506" i="33" a="1"/>
  <c r="M1506" i="33" s="1"/>
  <c r="M1507" i="33" a="1"/>
  <c r="M1507" i="33" s="1"/>
  <c r="M1508" i="33" a="1"/>
  <c r="M1508" i="33" s="1"/>
  <c r="M1509" i="33" a="1"/>
  <c r="M1509" i="33" s="1"/>
  <c r="M1510" i="33" a="1"/>
  <c r="M1510" i="33" s="1"/>
  <c r="M1511" i="33" a="1"/>
  <c r="M1511" i="33" s="1"/>
  <c r="M1512" i="33" a="1"/>
  <c r="M1512" i="33" s="1"/>
  <c r="M1513" i="33" a="1"/>
  <c r="M1513" i="33" s="1"/>
  <c r="M1514" i="33" a="1"/>
  <c r="M1514" i="33" s="1"/>
  <c r="M1515" i="33" a="1"/>
  <c r="M1515" i="33" s="1"/>
  <c r="M1516" i="33" a="1"/>
  <c r="M1516" i="33" s="1"/>
  <c r="M1517" i="33" a="1"/>
  <c r="M1517" i="33" s="1"/>
  <c r="M1518" i="33" a="1"/>
  <c r="M1518" i="33" s="1"/>
  <c r="M1519" i="33" a="1"/>
  <c r="M1519" i="33" s="1"/>
  <c r="M1520" i="33" a="1"/>
  <c r="M1520" i="33" s="1"/>
  <c r="M1521" i="33" a="1"/>
  <c r="M1521" i="33" s="1"/>
  <c r="M1522" i="33" a="1"/>
  <c r="M1522" i="33" s="1"/>
  <c r="M1523" i="33" a="1"/>
  <c r="M1523" i="33" s="1"/>
  <c r="M1524" i="33" a="1"/>
  <c r="M1524" i="33" s="1"/>
  <c r="M1525" i="33" a="1"/>
  <c r="M1525" i="33" s="1"/>
  <c r="M1526" i="33" a="1"/>
  <c r="M1526" i="33" s="1"/>
  <c r="M1527" i="33" a="1"/>
  <c r="M1527" i="33" s="1"/>
  <c r="M1528" i="33" a="1"/>
  <c r="M1528" i="33" s="1"/>
  <c r="M1529" i="33" a="1"/>
  <c r="M1529" i="33" s="1"/>
  <c r="M1530" i="33" a="1"/>
  <c r="M1530" i="33" s="1"/>
  <c r="M1531" i="33" a="1"/>
  <c r="M1531" i="33" s="1"/>
  <c r="M1532" i="33" a="1"/>
  <c r="M1532" i="33" s="1"/>
  <c r="M1533" i="33" a="1"/>
  <c r="M1533" i="33" s="1"/>
  <c r="M1534" i="33" a="1"/>
  <c r="M1534" i="33" s="1"/>
  <c r="M1535" i="33" a="1"/>
  <c r="M1535" i="33" s="1"/>
  <c r="M1536" i="33" a="1"/>
  <c r="M1536" i="33" s="1"/>
  <c r="M1537" i="33" a="1"/>
  <c r="M1537" i="33" s="1"/>
  <c r="M1538" i="33" a="1"/>
  <c r="M1538" i="33" s="1"/>
  <c r="M1539" i="33" a="1"/>
  <c r="M1539" i="33" s="1"/>
  <c r="M1540" i="33" a="1"/>
  <c r="M1540" i="33" s="1"/>
  <c r="M1541" i="33" a="1"/>
  <c r="M1541" i="33" s="1"/>
  <c r="M1542" i="33" a="1"/>
  <c r="M1542" i="33" s="1"/>
  <c r="M1543" i="33" a="1"/>
  <c r="M1543" i="33" s="1"/>
  <c r="M1544" i="33" a="1"/>
  <c r="M1544" i="33" s="1"/>
  <c r="M1545" i="33" a="1"/>
  <c r="M1545" i="33" s="1"/>
  <c r="M1546" i="33" a="1"/>
  <c r="M1546" i="33" s="1"/>
  <c r="M1547" i="33" a="1"/>
  <c r="M1547" i="33" s="1"/>
  <c r="M1548" i="33" a="1"/>
  <c r="M1548" i="33" s="1"/>
  <c r="M1549" i="33" a="1"/>
  <c r="M1549" i="33" s="1"/>
  <c r="M1550" i="33" a="1"/>
  <c r="M1550" i="33" s="1"/>
  <c r="M1551" i="33" a="1"/>
  <c r="M1551" i="33" s="1"/>
  <c r="M1552" i="33" a="1"/>
  <c r="M1552" i="33" s="1"/>
  <c r="M1553" i="33" a="1"/>
  <c r="M1553" i="33" s="1"/>
  <c r="M1554" i="33" a="1"/>
  <c r="M1554" i="33" s="1"/>
  <c r="M1555" i="33" a="1"/>
  <c r="M1555" i="33" s="1"/>
  <c r="M1556" i="33" a="1"/>
  <c r="M1556" i="33" s="1"/>
  <c r="M1557" i="33" a="1"/>
  <c r="M1557" i="33" s="1"/>
  <c r="M1558" i="33" a="1"/>
  <c r="M1558" i="33" s="1"/>
  <c r="M1559" i="33" a="1"/>
  <c r="M1559" i="33" s="1"/>
  <c r="M1560" i="33" a="1"/>
  <c r="M1560" i="33" s="1"/>
  <c r="M1561" i="33" a="1"/>
  <c r="M1561" i="33" s="1"/>
  <c r="M1562" i="33" a="1"/>
  <c r="M1562" i="33" s="1"/>
  <c r="M1563" i="33" a="1"/>
  <c r="M1563" i="33" s="1"/>
  <c r="M1564" i="33" a="1"/>
  <c r="M1564" i="33" s="1"/>
  <c r="M1565" i="33" a="1"/>
  <c r="M1565" i="33" s="1"/>
  <c r="M1566" i="33" a="1"/>
  <c r="M1566" i="33" s="1"/>
  <c r="M1567" i="33" a="1"/>
  <c r="M1567" i="33" s="1"/>
  <c r="M1568" i="33" a="1"/>
  <c r="M1568" i="33" s="1"/>
  <c r="M1569" i="33" a="1"/>
  <c r="M1569" i="33" s="1"/>
  <c r="M1570" i="33" a="1"/>
  <c r="M1570" i="33" s="1"/>
  <c r="M1571" i="33" a="1"/>
  <c r="M1571" i="33" s="1"/>
  <c r="M1572" i="33" a="1"/>
  <c r="M1572" i="33" s="1"/>
  <c r="M1573" i="33" a="1"/>
  <c r="M1573" i="33" s="1"/>
  <c r="M1574" i="33" a="1"/>
  <c r="M1574" i="33" s="1"/>
  <c r="M1575" i="33" a="1"/>
  <c r="M1575" i="33" s="1"/>
  <c r="M1576" i="33" a="1"/>
  <c r="M1576" i="33" s="1"/>
  <c r="M1577" i="33" a="1"/>
  <c r="M1577" i="33" s="1"/>
  <c r="M1578" i="33" a="1"/>
  <c r="M1578" i="33" s="1"/>
  <c r="M1579" i="33" a="1"/>
  <c r="M1579" i="33" s="1"/>
  <c r="M1580" i="33" a="1"/>
  <c r="M1580" i="33" s="1"/>
  <c r="M1581" i="33" a="1"/>
  <c r="M1581" i="33" s="1"/>
  <c r="M1582" i="33" a="1"/>
  <c r="M1582" i="33" s="1"/>
  <c r="M1583" i="33" a="1"/>
  <c r="M1583" i="33" s="1"/>
  <c r="M1584" i="33" a="1"/>
  <c r="M1584" i="33" s="1"/>
  <c r="M1585" i="33" a="1"/>
  <c r="M1585" i="33" s="1"/>
  <c r="M1586" i="33" a="1"/>
  <c r="M1586" i="33" s="1"/>
  <c r="M1587" i="33" a="1"/>
  <c r="M1587" i="33" s="1"/>
  <c r="M1588" i="33" a="1"/>
  <c r="M1588" i="33" s="1"/>
  <c r="M1589" i="33" a="1"/>
  <c r="M1589" i="33" s="1"/>
  <c r="M1590" i="33" a="1"/>
  <c r="M1590" i="33" s="1"/>
  <c r="M1591" i="33" a="1"/>
  <c r="M1591" i="33" s="1"/>
  <c r="M1592" i="33" a="1"/>
  <c r="M1592" i="33" s="1"/>
  <c r="M1593" i="33" a="1"/>
  <c r="M1593" i="33" s="1"/>
  <c r="M1594" i="33" a="1"/>
  <c r="M1594" i="33" s="1"/>
  <c r="M1595" i="33" a="1"/>
  <c r="M1595" i="33" s="1"/>
  <c r="M1596" i="33" a="1"/>
  <c r="M1596" i="33" s="1"/>
  <c r="M1597" i="33" a="1"/>
  <c r="M1597" i="33" s="1"/>
  <c r="M1598" i="33" a="1"/>
  <c r="M1598" i="33" s="1"/>
  <c r="M1599" i="33" a="1"/>
  <c r="M1599" i="33" s="1"/>
  <c r="M1600" i="33" a="1"/>
  <c r="M1600" i="33" s="1"/>
  <c r="M1601" i="33" a="1"/>
  <c r="M1601" i="33" s="1"/>
  <c r="M1602" i="33" a="1"/>
  <c r="M1602" i="33" s="1"/>
  <c r="M1603" i="33" a="1"/>
  <c r="M1603" i="33" s="1"/>
  <c r="M1604" i="33" a="1"/>
  <c r="M1604" i="33" s="1"/>
  <c r="M1605" i="33" a="1"/>
  <c r="M1605" i="33" s="1"/>
  <c r="M1606" i="33" a="1"/>
  <c r="M1606" i="33" s="1"/>
  <c r="M1607" i="33" a="1"/>
  <c r="M1607" i="33" s="1"/>
  <c r="M1608" i="33" a="1"/>
  <c r="M1608" i="33" s="1"/>
  <c r="M1609" i="33" a="1"/>
  <c r="M1609" i="33" s="1"/>
  <c r="M1610" i="33" a="1"/>
  <c r="M1610" i="33" s="1"/>
  <c r="M1611" i="33" a="1"/>
  <c r="M1611" i="33" s="1"/>
  <c r="M1612" i="33" a="1"/>
  <c r="M1612" i="33" s="1"/>
  <c r="M1613" i="33" a="1"/>
  <c r="M1613" i="33" s="1"/>
  <c r="M1614" i="33" a="1"/>
  <c r="M1614" i="33" s="1"/>
  <c r="M1615" i="33" a="1"/>
  <c r="M1615" i="33" s="1"/>
  <c r="M1616" i="33" a="1"/>
  <c r="M1616" i="33" s="1"/>
  <c r="M1617" i="33" a="1"/>
  <c r="M1617" i="33" s="1"/>
  <c r="M1618" i="33" a="1"/>
  <c r="M1618" i="33" s="1"/>
  <c r="M1619" i="33" a="1"/>
  <c r="M1619" i="33" s="1"/>
  <c r="M1620" i="33" a="1"/>
  <c r="M1620" i="33" s="1"/>
  <c r="M1621" i="33" a="1"/>
  <c r="M1621" i="33" s="1"/>
  <c r="M1622" i="33" a="1"/>
  <c r="M1622" i="33" s="1"/>
  <c r="M1623" i="33" a="1"/>
  <c r="M1623" i="33" s="1"/>
  <c r="M1624" i="33" a="1"/>
  <c r="M1624" i="33" s="1"/>
  <c r="M1625" i="33" a="1"/>
  <c r="M1625" i="33" s="1"/>
  <c r="M1626" i="33" a="1"/>
  <c r="M1626" i="33" s="1"/>
  <c r="M1627" i="33" a="1"/>
  <c r="M1627" i="33" s="1"/>
  <c r="M1628" i="33" a="1"/>
  <c r="M1628" i="33" s="1"/>
  <c r="M1629" i="33" a="1"/>
  <c r="M1629" i="33" s="1"/>
  <c r="M1630" i="33" a="1"/>
  <c r="M1630" i="33" s="1"/>
  <c r="M1631" i="33" a="1"/>
  <c r="M1631" i="33" s="1"/>
  <c r="M1632" i="33" a="1"/>
  <c r="M1632" i="33" s="1"/>
  <c r="M1633" i="33" a="1"/>
  <c r="M1633" i="33" s="1"/>
  <c r="M1634" i="33" a="1"/>
  <c r="M1634" i="33" s="1"/>
  <c r="M1635" i="33" a="1"/>
  <c r="M1635" i="33" s="1"/>
  <c r="M1636" i="33" a="1"/>
  <c r="M1636" i="33" s="1"/>
  <c r="M1637" i="33" a="1"/>
  <c r="M1637" i="33" s="1"/>
  <c r="M1638" i="33" a="1"/>
  <c r="M1638" i="33" s="1"/>
  <c r="M1639" i="33" a="1"/>
  <c r="M1639" i="33" s="1"/>
  <c r="M1640" i="33" a="1"/>
  <c r="M1640" i="33" s="1"/>
  <c r="M1641" i="33" a="1"/>
  <c r="M1641" i="33" s="1"/>
  <c r="M1642" i="33" a="1"/>
  <c r="M1642" i="33" s="1"/>
  <c r="M1643" i="33" a="1"/>
  <c r="M1643" i="33" s="1"/>
  <c r="M1644" i="33" a="1"/>
  <c r="M1644" i="33" s="1"/>
  <c r="M1645" i="33" a="1"/>
  <c r="M1645" i="33" s="1"/>
  <c r="M1646" i="33" a="1"/>
  <c r="M1646" i="33" s="1"/>
  <c r="M1647" i="33" a="1"/>
  <c r="M1647" i="33" s="1"/>
  <c r="M1648" i="33" a="1"/>
  <c r="M1648" i="33" s="1"/>
  <c r="M1649" i="33" a="1"/>
  <c r="M1649" i="33" s="1"/>
  <c r="M1650" i="33" a="1"/>
  <c r="M1650" i="33" s="1"/>
  <c r="M1651" i="33" a="1"/>
  <c r="M1651" i="33" s="1"/>
  <c r="M1652" i="33" a="1"/>
  <c r="M1652" i="33" s="1"/>
  <c r="M1653" i="33" a="1"/>
  <c r="M1653" i="33" s="1"/>
  <c r="M1654" i="33" a="1"/>
  <c r="M1654" i="33" s="1"/>
  <c r="M1655" i="33" a="1"/>
  <c r="M1655" i="33" s="1"/>
  <c r="M1656" i="33" a="1"/>
  <c r="M1656" i="33" s="1"/>
  <c r="M1657" i="33" a="1"/>
  <c r="M1657" i="33" s="1"/>
  <c r="M1658" i="33" a="1"/>
  <c r="M1658" i="33" s="1"/>
  <c r="M1659" i="33" a="1"/>
  <c r="M1659" i="33" s="1"/>
  <c r="M1660" i="33" a="1"/>
  <c r="M1660" i="33" s="1"/>
  <c r="M1661" i="33" a="1"/>
  <c r="M1661" i="33" s="1"/>
  <c r="M1662" i="33" a="1"/>
  <c r="M1662" i="33" s="1"/>
  <c r="M1663" i="33" a="1"/>
  <c r="M1663" i="33" s="1"/>
  <c r="M1664" i="33" a="1"/>
  <c r="M1664" i="33" s="1"/>
  <c r="M1665" i="33" a="1"/>
  <c r="M1665" i="33" s="1"/>
  <c r="M1666" i="33" a="1"/>
  <c r="M1666" i="33" s="1"/>
  <c r="M1667" i="33" a="1"/>
  <c r="M1667" i="33" s="1"/>
  <c r="M1668" i="33" a="1"/>
  <c r="M1668" i="33" s="1"/>
  <c r="M1669" i="33" a="1"/>
  <c r="M1669" i="33" s="1"/>
  <c r="M1670" i="33" a="1"/>
  <c r="M1670" i="33" s="1"/>
  <c r="M1671" i="33" a="1"/>
  <c r="M1671" i="33" s="1"/>
  <c r="M1672" i="33" a="1"/>
  <c r="M1672" i="33" s="1"/>
  <c r="M1673" i="33" a="1"/>
  <c r="M1673" i="33" s="1"/>
  <c r="M1674" i="33" a="1"/>
  <c r="M1674" i="33" s="1"/>
  <c r="M1675" i="33" a="1"/>
  <c r="M1675" i="33" s="1"/>
  <c r="M1676" i="33" a="1"/>
  <c r="M1676" i="33" s="1"/>
  <c r="M1677" i="33" a="1"/>
  <c r="M1677" i="33" s="1"/>
  <c r="M1678" i="33" a="1"/>
  <c r="M1678" i="33" s="1"/>
  <c r="M1679" i="33" a="1"/>
  <c r="M1679" i="33" s="1"/>
  <c r="M1680" i="33" a="1"/>
  <c r="M1680" i="33" s="1"/>
  <c r="M1681" i="33" a="1"/>
  <c r="M1681" i="33" s="1"/>
  <c r="M1682" i="33" a="1"/>
  <c r="M1682" i="33" s="1"/>
  <c r="M1683" i="33" a="1"/>
  <c r="M1683" i="33" s="1"/>
  <c r="M1684" i="33" a="1"/>
  <c r="M1684" i="33" s="1"/>
  <c r="M1685" i="33" a="1"/>
  <c r="M1685" i="33" s="1"/>
  <c r="M1686" i="33" a="1"/>
  <c r="M1686" i="33" s="1"/>
  <c r="M1687" i="33" a="1"/>
  <c r="M1687" i="33" s="1"/>
  <c r="M1688" i="33" a="1"/>
  <c r="M1688" i="33" s="1"/>
  <c r="M1689" i="33" a="1"/>
  <c r="M1689" i="33" s="1"/>
  <c r="M1690" i="33" a="1"/>
  <c r="M1690" i="33" s="1"/>
  <c r="M1691" i="33" a="1"/>
  <c r="M1691" i="33" s="1"/>
  <c r="M1692" i="33" a="1"/>
  <c r="M1692" i="33" s="1"/>
  <c r="M1693" i="33" a="1"/>
  <c r="M1693" i="33" s="1"/>
  <c r="M1694" i="33" a="1"/>
  <c r="M1694" i="33" s="1"/>
  <c r="M1695" i="33" a="1"/>
  <c r="M1695" i="33" s="1"/>
  <c r="M1696" i="33" a="1"/>
  <c r="M1696" i="33" s="1"/>
  <c r="M1697" i="33" a="1"/>
  <c r="M1697" i="33" s="1"/>
  <c r="M1698" i="33" a="1"/>
  <c r="M1698" i="33" s="1"/>
  <c r="M1699" i="33" a="1"/>
  <c r="M1699" i="33" s="1"/>
  <c r="M1700" i="33" a="1"/>
  <c r="M1700" i="33" s="1"/>
  <c r="M1701" i="33" a="1"/>
  <c r="M1701" i="33" s="1"/>
  <c r="M1702" i="33" a="1"/>
  <c r="M1702" i="33" s="1"/>
  <c r="M1703" i="33" a="1"/>
  <c r="M1703" i="33" s="1"/>
  <c r="M1704" i="33" a="1"/>
  <c r="M1704" i="33" s="1"/>
  <c r="M1705" i="33" a="1"/>
  <c r="M1705" i="33" s="1"/>
  <c r="M1706" i="33" a="1"/>
  <c r="M1706" i="33" s="1"/>
  <c r="M1707" i="33" a="1"/>
  <c r="M1707" i="33" s="1"/>
  <c r="M1708" i="33" a="1"/>
  <c r="M1708" i="33" s="1"/>
  <c r="M1709" i="33" a="1"/>
  <c r="M1709" i="33" s="1"/>
  <c r="M1710" i="33" a="1"/>
  <c r="M1710" i="33" s="1"/>
  <c r="M1711" i="33" a="1"/>
  <c r="M1711" i="33" s="1"/>
  <c r="M1712" i="33" a="1"/>
  <c r="M1712" i="33" s="1"/>
  <c r="M1713" i="33" a="1"/>
  <c r="M1713" i="33" s="1"/>
  <c r="M1714" i="33" a="1"/>
  <c r="M1714" i="33" s="1"/>
  <c r="M1715" i="33" a="1"/>
  <c r="M1715" i="33" s="1"/>
  <c r="M1716" i="33" a="1"/>
  <c r="M1716" i="33" s="1"/>
  <c r="M1717" i="33" a="1"/>
  <c r="M1717" i="33" s="1"/>
  <c r="M1718" i="33" a="1"/>
  <c r="M1718" i="33" s="1"/>
  <c r="M1719" i="33" a="1"/>
  <c r="M1719" i="33" s="1"/>
  <c r="M1720" i="33" a="1"/>
  <c r="M1720" i="33" s="1"/>
  <c r="M1721" i="33" a="1"/>
  <c r="M1721" i="33" s="1"/>
  <c r="M1722" i="33" a="1"/>
  <c r="M1722" i="33" s="1"/>
  <c r="M1723" i="33" a="1"/>
  <c r="M1723" i="33" s="1"/>
  <c r="M1724" i="33" a="1"/>
  <c r="M1724" i="33" s="1"/>
  <c r="M1725" i="33" a="1"/>
  <c r="M1725" i="33" s="1"/>
  <c r="M1726" i="33" a="1"/>
  <c r="M1726" i="33" s="1"/>
  <c r="M1727" i="33" a="1"/>
  <c r="M1727" i="33" s="1"/>
  <c r="M1728" i="33" a="1"/>
  <c r="M1728" i="33" s="1"/>
  <c r="M1729" i="33" a="1"/>
  <c r="M1729" i="33" s="1"/>
  <c r="M1730" i="33" a="1"/>
  <c r="M1730" i="33" s="1"/>
  <c r="M1731" i="33" a="1"/>
  <c r="M1731" i="33" s="1"/>
  <c r="M1732" i="33" a="1"/>
  <c r="M1732" i="33" s="1"/>
  <c r="M1733" i="33" a="1"/>
  <c r="M1733" i="33" s="1"/>
  <c r="M1734" i="33" a="1"/>
  <c r="M1734" i="33" s="1"/>
  <c r="M1735" i="33" a="1"/>
  <c r="M1735" i="33" s="1"/>
  <c r="M1736" i="33" a="1"/>
  <c r="M1736" i="33" s="1"/>
  <c r="M1737" i="33" a="1"/>
  <c r="M1737" i="33" s="1"/>
  <c r="M1738" i="33" a="1"/>
  <c r="M1738" i="33" s="1"/>
  <c r="M1739" i="33" a="1"/>
  <c r="M1739" i="33" s="1"/>
  <c r="M1740" i="33" a="1"/>
  <c r="M1740" i="33" s="1"/>
  <c r="M1741" i="33" a="1"/>
  <c r="M1741" i="33" s="1"/>
  <c r="M1742" i="33" a="1"/>
  <c r="M1742" i="33" s="1"/>
  <c r="M1743" i="33" a="1"/>
  <c r="M1743" i="33" s="1"/>
  <c r="M1744" i="33" a="1"/>
  <c r="M1744" i="33" s="1"/>
  <c r="M1745" i="33" a="1"/>
  <c r="M1745" i="33" s="1"/>
  <c r="M1746" i="33" a="1"/>
  <c r="M1746" i="33" s="1"/>
  <c r="M1747" i="33" a="1"/>
  <c r="M1747" i="33" s="1"/>
  <c r="M1748" i="33" a="1"/>
  <c r="M1748" i="33" s="1"/>
  <c r="M1749" i="33" a="1"/>
  <c r="M1749" i="33" s="1"/>
  <c r="N2" i="33" a="1"/>
  <c r="N2" i="33" s="1"/>
  <c r="N3" i="33" a="1"/>
  <c r="N3" i="33" s="1"/>
  <c r="N4" i="33" a="1"/>
  <c r="N4" i="33" s="1"/>
  <c r="N5" i="33" a="1"/>
  <c r="N5" i="33" s="1"/>
  <c r="N6" i="33" a="1"/>
  <c r="N6" i="33" s="1"/>
  <c r="N7" i="33" a="1"/>
  <c r="N7" i="33" s="1"/>
  <c r="N8" i="33" a="1"/>
  <c r="N8" i="33" s="1"/>
  <c r="N9" i="33" a="1"/>
  <c r="N9" i="33" s="1"/>
  <c r="N10" i="33" a="1"/>
  <c r="N10" i="33" s="1"/>
  <c r="N11" i="33" a="1"/>
  <c r="N11" i="33" s="1"/>
  <c r="N12" i="33" a="1"/>
  <c r="N12" i="33" s="1"/>
  <c r="N13" i="33" a="1"/>
  <c r="N13" i="33" s="1"/>
  <c r="N14" i="33" a="1"/>
  <c r="N14" i="33" s="1"/>
  <c r="N15" i="33" a="1"/>
  <c r="N15" i="33" s="1"/>
  <c r="N16" i="33" a="1"/>
  <c r="N16" i="33" s="1"/>
  <c r="N17" i="33" a="1"/>
  <c r="N17" i="33" s="1"/>
  <c r="N18" i="33" a="1"/>
  <c r="N18" i="33" s="1"/>
  <c r="N19" i="33" a="1"/>
  <c r="N19" i="33" s="1"/>
  <c r="N20" i="33" a="1"/>
  <c r="N20" i="33" s="1"/>
  <c r="N21" i="33" a="1"/>
  <c r="N21" i="33" s="1"/>
  <c r="N22" i="33" a="1"/>
  <c r="N22" i="33" s="1"/>
  <c r="N23" i="33" a="1"/>
  <c r="N23" i="33" s="1"/>
  <c r="N24" i="33" a="1"/>
  <c r="N24" i="33" s="1"/>
  <c r="N25" i="33" a="1"/>
  <c r="N25" i="33" s="1"/>
  <c r="N26" i="33" a="1"/>
  <c r="N26" i="33" s="1"/>
  <c r="N27" i="33" a="1"/>
  <c r="N27" i="33" s="1"/>
  <c r="N28" i="33" a="1"/>
  <c r="N28" i="33" s="1"/>
  <c r="N29" i="33" a="1"/>
  <c r="N29" i="33" s="1"/>
  <c r="N30" i="33" a="1"/>
  <c r="N30" i="33" s="1"/>
  <c r="N31" i="33" a="1"/>
  <c r="N31" i="33" s="1"/>
  <c r="N32" i="33" a="1"/>
  <c r="N32" i="33" s="1"/>
  <c r="N33" i="33" a="1"/>
  <c r="N33" i="33" s="1"/>
  <c r="N34" i="33" a="1"/>
  <c r="N34" i="33" s="1"/>
  <c r="N35" i="33" a="1"/>
  <c r="N35" i="33" s="1"/>
  <c r="N36" i="33" a="1"/>
  <c r="N36" i="33" s="1"/>
  <c r="N37" i="33" a="1"/>
  <c r="N37" i="33" s="1"/>
  <c r="N38" i="33" a="1"/>
  <c r="N38" i="33" s="1"/>
  <c r="N39" i="33" a="1"/>
  <c r="N39" i="33" s="1"/>
  <c r="N40" i="33" a="1"/>
  <c r="N40" i="33" s="1"/>
  <c r="N41" i="33" a="1"/>
  <c r="N41" i="33" s="1"/>
  <c r="N42" i="33" a="1"/>
  <c r="N42" i="33" s="1"/>
  <c r="N43" i="33" a="1"/>
  <c r="N43" i="33" s="1"/>
  <c r="N44" i="33" a="1"/>
  <c r="N44" i="33" s="1"/>
  <c r="N45" i="33" a="1"/>
  <c r="N45" i="33" s="1"/>
  <c r="N46" i="33" a="1"/>
  <c r="N46" i="33" s="1"/>
  <c r="N47" i="33" a="1"/>
  <c r="N47" i="33" s="1"/>
  <c r="N48" i="33" a="1"/>
  <c r="N48" i="33" s="1"/>
  <c r="N49" i="33" a="1"/>
  <c r="N49" i="33" s="1"/>
  <c r="N50" i="33" a="1"/>
  <c r="N50" i="33" s="1"/>
  <c r="N51" i="33" a="1"/>
  <c r="N51" i="33" s="1"/>
  <c r="N52" i="33" a="1"/>
  <c r="N52" i="33" s="1"/>
  <c r="N53" i="33" a="1"/>
  <c r="N53" i="33" s="1"/>
  <c r="N54" i="33" a="1"/>
  <c r="N54" i="33" s="1"/>
  <c r="N55" i="33" a="1"/>
  <c r="N55" i="33" s="1"/>
  <c r="N56" i="33" a="1"/>
  <c r="N56" i="33" s="1"/>
  <c r="N57" i="33" a="1"/>
  <c r="N57" i="33" s="1"/>
  <c r="N58" i="33" a="1"/>
  <c r="N58" i="33" s="1"/>
  <c r="N59" i="33" a="1"/>
  <c r="N59" i="33" s="1"/>
  <c r="N60" i="33" a="1"/>
  <c r="N60" i="33" s="1"/>
  <c r="N61" i="33" a="1"/>
  <c r="N61" i="33" s="1"/>
  <c r="N62" i="33" a="1"/>
  <c r="N62" i="33" s="1"/>
  <c r="N63" i="33" a="1"/>
  <c r="N63" i="33" s="1"/>
  <c r="N64" i="33" a="1"/>
  <c r="N64" i="33" s="1"/>
  <c r="N65" i="33" a="1"/>
  <c r="N65" i="33" s="1"/>
  <c r="N66" i="33" a="1"/>
  <c r="N66" i="33" s="1"/>
  <c r="N67" i="33" a="1"/>
  <c r="N67" i="33" s="1"/>
  <c r="N68" i="33" a="1"/>
  <c r="N68" i="33" s="1"/>
  <c r="N69" i="33" a="1"/>
  <c r="N69" i="33" s="1"/>
  <c r="N70" i="33" a="1"/>
  <c r="N70" i="33" s="1"/>
  <c r="N71" i="33" a="1"/>
  <c r="N71" i="33" s="1"/>
  <c r="N72" i="33" a="1"/>
  <c r="N72" i="33" s="1"/>
  <c r="N73" i="33" a="1"/>
  <c r="N73" i="33" s="1"/>
  <c r="N74" i="33" a="1"/>
  <c r="N74" i="33" s="1"/>
  <c r="N75" i="33" a="1"/>
  <c r="N75" i="33" s="1"/>
  <c r="N76" i="33" a="1"/>
  <c r="N76" i="33" s="1"/>
  <c r="N77" i="33" a="1"/>
  <c r="N77" i="33" s="1"/>
  <c r="N78" i="33" a="1"/>
  <c r="N78" i="33" s="1"/>
  <c r="N79" i="33" a="1"/>
  <c r="N79" i="33" s="1"/>
  <c r="N80" i="33" a="1"/>
  <c r="N80" i="33" s="1"/>
  <c r="N81" i="33" a="1"/>
  <c r="N81" i="33" s="1"/>
  <c r="N82" i="33" a="1"/>
  <c r="N82" i="33" s="1"/>
  <c r="N83" i="33" a="1"/>
  <c r="N83" i="33" s="1"/>
  <c r="N84" i="33" a="1"/>
  <c r="N84" i="33" s="1"/>
  <c r="N85" i="33" a="1"/>
  <c r="N85" i="33" s="1"/>
  <c r="N86" i="33" a="1"/>
  <c r="N86" i="33" s="1"/>
  <c r="N87" i="33" a="1"/>
  <c r="N87" i="33" s="1"/>
  <c r="N88" i="33" a="1"/>
  <c r="N88" i="33" s="1"/>
  <c r="N89" i="33" a="1"/>
  <c r="N89" i="33" s="1"/>
  <c r="N90" i="33" a="1"/>
  <c r="N90" i="33" s="1"/>
  <c r="N91" i="33" a="1"/>
  <c r="N91" i="33" s="1"/>
  <c r="N92" i="33" a="1"/>
  <c r="N92" i="33" s="1"/>
  <c r="N93" i="33" a="1"/>
  <c r="N93" i="33" s="1"/>
  <c r="N94" i="33" a="1"/>
  <c r="N94" i="33" s="1"/>
  <c r="N95" i="33" a="1"/>
  <c r="N95" i="33" s="1"/>
  <c r="N96" i="33" a="1"/>
  <c r="N96" i="33" s="1"/>
  <c r="N97" i="33" a="1"/>
  <c r="N97" i="33" s="1"/>
  <c r="N98" i="33" a="1"/>
  <c r="N98" i="33" s="1"/>
  <c r="N99" i="33" a="1"/>
  <c r="N99" i="33" s="1"/>
  <c r="N100" i="33" a="1"/>
  <c r="N100" i="33" s="1"/>
  <c r="N101" i="33" a="1"/>
  <c r="N101" i="33" s="1"/>
  <c r="N102" i="33" a="1"/>
  <c r="N102" i="33" s="1"/>
  <c r="N103" i="33" a="1"/>
  <c r="N103" i="33" s="1"/>
  <c r="N104" i="33" a="1"/>
  <c r="N104" i="33" s="1"/>
  <c r="N105" i="33" a="1"/>
  <c r="N105" i="33" s="1"/>
  <c r="N106" i="33" a="1"/>
  <c r="N106" i="33" s="1"/>
  <c r="N107" i="33" a="1"/>
  <c r="N107" i="33" s="1"/>
  <c r="N108" i="33" a="1"/>
  <c r="N108" i="33" s="1"/>
  <c r="N109" i="33" a="1"/>
  <c r="N109" i="33" s="1"/>
  <c r="N110" i="33" a="1"/>
  <c r="N110" i="33" s="1"/>
  <c r="N111" i="33" a="1"/>
  <c r="N111" i="33" s="1"/>
  <c r="N112" i="33" a="1"/>
  <c r="N112" i="33" s="1"/>
  <c r="N113" i="33" a="1"/>
  <c r="N113" i="33" s="1"/>
  <c r="N114" i="33" a="1"/>
  <c r="N114" i="33" s="1"/>
  <c r="N115" i="33" a="1"/>
  <c r="N115" i="33" s="1"/>
  <c r="N116" i="33" a="1"/>
  <c r="N116" i="33" s="1"/>
  <c r="N117" i="33" a="1"/>
  <c r="N117" i="33" s="1"/>
  <c r="N118" i="33" a="1"/>
  <c r="N118" i="33" s="1"/>
  <c r="N119" i="33" a="1"/>
  <c r="N119" i="33" s="1"/>
  <c r="N120" i="33" a="1"/>
  <c r="N120" i="33" s="1"/>
  <c r="N121" i="33" a="1"/>
  <c r="N121" i="33" s="1"/>
  <c r="N122" i="33" a="1"/>
  <c r="N122" i="33" s="1"/>
  <c r="N123" i="33" a="1"/>
  <c r="N123" i="33" s="1"/>
  <c r="N124" i="33" a="1"/>
  <c r="N124" i="33" s="1"/>
  <c r="N125" i="33" a="1"/>
  <c r="N125" i="33" s="1"/>
  <c r="N126" i="33" a="1"/>
  <c r="N126" i="33" s="1"/>
  <c r="N127" i="33" a="1"/>
  <c r="N127" i="33" s="1"/>
  <c r="N128" i="33" a="1"/>
  <c r="N128" i="33" s="1"/>
  <c r="N129" i="33" a="1"/>
  <c r="N129" i="33" s="1"/>
  <c r="N130" i="33" a="1"/>
  <c r="N130" i="33" s="1"/>
  <c r="N131" i="33" a="1"/>
  <c r="N131" i="33" s="1"/>
  <c r="N132" i="33" a="1"/>
  <c r="N132" i="33" s="1"/>
  <c r="N133" i="33" a="1"/>
  <c r="N133" i="33" s="1"/>
  <c r="N134" i="33" a="1"/>
  <c r="N134" i="33" s="1"/>
  <c r="N135" i="33" a="1"/>
  <c r="N135" i="33" s="1"/>
  <c r="N136" i="33" a="1"/>
  <c r="N136" i="33" s="1"/>
  <c r="N137" i="33" a="1"/>
  <c r="N137" i="33" s="1"/>
  <c r="N138" i="33" a="1"/>
  <c r="N138" i="33" s="1"/>
  <c r="N139" i="33" a="1"/>
  <c r="N139" i="33" s="1"/>
  <c r="N140" i="33" a="1"/>
  <c r="N140" i="33" s="1"/>
  <c r="N141" i="33" a="1"/>
  <c r="N141" i="33" s="1"/>
  <c r="N142" i="33" a="1"/>
  <c r="N142" i="33" s="1"/>
  <c r="N143" i="33" a="1"/>
  <c r="N143" i="33" s="1"/>
  <c r="N144" i="33" a="1"/>
  <c r="N144" i="33" s="1"/>
  <c r="N145" i="33" a="1"/>
  <c r="N145" i="33" s="1"/>
  <c r="N146" i="33" a="1"/>
  <c r="N146" i="33" s="1"/>
  <c r="N147" i="33" a="1"/>
  <c r="N147" i="33" s="1"/>
  <c r="N148" i="33" a="1"/>
  <c r="N148" i="33" s="1"/>
  <c r="N149" i="33" a="1"/>
  <c r="N149" i="33" s="1"/>
  <c r="N150" i="33" a="1"/>
  <c r="N150" i="33" s="1"/>
  <c r="N151" i="33" a="1"/>
  <c r="N151" i="33" s="1"/>
  <c r="N152" i="33" a="1"/>
  <c r="N152" i="33" s="1"/>
  <c r="N153" i="33" a="1"/>
  <c r="N153" i="33" s="1"/>
  <c r="N154" i="33" a="1"/>
  <c r="N154" i="33" s="1"/>
  <c r="N155" i="33" a="1"/>
  <c r="N155" i="33" s="1"/>
  <c r="N156" i="33" a="1"/>
  <c r="N156" i="33" s="1"/>
  <c r="N157" i="33" a="1"/>
  <c r="N157" i="33" s="1"/>
  <c r="N158" i="33" a="1"/>
  <c r="N158" i="33" s="1"/>
  <c r="N159" i="33" a="1"/>
  <c r="N159" i="33" s="1"/>
  <c r="N160" i="33" a="1"/>
  <c r="N160" i="33" s="1"/>
  <c r="N161" i="33" a="1"/>
  <c r="N161" i="33" s="1"/>
  <c r="N162" i="33" a="1"/>
  <c r="N162" i="33" s="1"/>
  <c r="N163" i="33" a="1"/>
  <c r="N163" i="33" s="1"/>
  <c r="N164" i="33" a="1"/>
  <c r="N164" i="33" s="1"/>
  <c r="N165" i="33" a="1"/>
  <c r="N165" i="33" s="1"/>
  <c r="N166" i="33" a="1"/>
  <c r="N166" i="33" s="1"/>
  <c r="N167" i="33" a="1"/>
  <c r="N167" i="33" s="1"/>
  <c r="N168" i="33" a="1"/>
  <c r="N168" i="33" s="1"/>
  <c r="N169" i="33" a="1"/>
  <c r="N169" i="33" s="1"/>
  <c r="N170" i="33" a="1"/>
  <c r="N170" i="33" s="1"/>
  <c r="N171" i="33" a="1"/>
  <c r="N171" i="33" s="1"/>
  <c r="N172" i="33" a="1"/>
  <c r="N172" i="33" s="1"/>
  <c r="N173" i="33" a="1"/>
  <c r="N173" i="33" s="1"/>
  <c r="N174" i="33" a="1"/>
  <c r="N174" i="33" s="1"/>
  <c r="N175" i="33" a="1"/>
  <c r="N175" i="33" s="1"/>
  <c r="N176" i="33" a="1"/>
  <c r="N176" i="33" s="1"/>
  <c r="N177" i="33" a="1"/>
  <c r="N177" i="33" s="1"/>
  <c r="N178" i="33" a="1"/>
  <c r="N178" i="33" s="1"/>
  <c r="N179" i="33" a="1"/>
  <c r="N179" i="33" s="1"/>
  <c r="N180" i="33" a="1"/>
  <c r="N180" i="33" s="1"/>
  <c r="N181" i="33" a="1"/>
  <c r="N181" i="33" s="1"/>
  <c r="N182" i="33" a="1"/>
  <c r="N182" i="33" s="1"/>
  <c r="N183" i="33" a="1"/>
  <c r="N183" i="33" s="1"/>
  <c r="N184" i="33" a="1"/>
  <c r="N184" i="33" s="1"/>
  <c r="N185" i="33" a="1"/>
  <c r="N185" i="33" s="1"/>
  <c r="N186" i="33" a="1"/>
  <c r="N186" i="33" s="1"/>
  <c r="N187" i="33" a="1"/>
  <c r="N187" i="33" s="1"/>
  <c r="N188" i="33" a="1"/>
  <c r="N188" i="33" s="1"/>
  <c r="N189" i="33" a="1"/>
  <c r="N189" i="33" s="1"/>
  <c r="N190" i="33" a="1"/>
  <c r="N190" i="33" s="1"/>
  <c r="N191" i="33" a="1"/>
  <c r="N191" i="33" s="1"/>
  <c r="N192" i="33" a="1"/>
  <c r="N192" i="33" s="1"/>
  <c r="N193" i="33" a="1"/>
  <c r="N193" i="33" s="1"/>
  <c r="N194" i="33" a="1"/>
  <c r="N194" i="33" s="1"/>
  <c r="N195" i="33" a="1"/>
  <c r="N195" i="33" s="1"/>
  <c r="N196" i="33" a="1"/>
  <c r="N196" i="33" s="1"/>
  <c r="N197" i="33" a="1"/>
  <c r="N197" i="33" s="1"/>
  <c r="N198" i="33" a="1"/>
  <c r="N198" i="33" s="1"/>
  <c r="N199" i="33" a="1"/>
  <c r="N199" i="33" s="1"/>
  <c r="N200" i="33" a="1"/>
  <c r="N200" i="33" s="1"/>
  <c r="N201" i="33" a="1"/>
  <c r="N201" i="33" s="1"/>
  <c r="N202" i="33" a="1"/>
  <c r="N202" i="33" s="1"/>
  <c r="N203" i="33" a="1"/>
  <c r="N203" i="33" s="1"/>
  <c r="N204" i="33" a="1"/>
  <c r="N204" i="33" s="1"/>
  <c r="N205" i="33" a="1"/>
  <c r="N205" i="33" s="1"/>
  <c r="N206" i="33" a="1"/>
  <c r="N206" i="33" s="1"/>
  <c r="N207" i="33" a="1"/>
  <c r="N207" i="33" s="1"/>
  <c r="N208" i="33" a="1"/>
  <c r="N208" i="33" s="1"/>
  <c r="N209" i="33" a="1"/>
  <c r="N209" i="33" s="1"/>
  <c r="N210" i="33" a="1"/>
  <c r="N210" i="33" s="1"/>
  <c r="N211" i="33" a="1"/>
  <c r="N211" i="33" s="1"/>
  <c r="N212" i="33" a="1"/>
  <c r="N212" i="33" s="1"/>
  <c r="N213" i="33" a="1"/>
  <c r="N213" i="33" s="1"/>
  <c r="N214" i="33" a="1"/>
  <c r="N214" i="33" s="1"/>
  <c r="N215" i="33" a="1"/>
  <c r="N215" i="33" s="1"/>
  <c r="N216" i="33" a="1"/>
  <c r="N216" i="33" s="1"/>
  <c r="N217" i="33" a="1"/>
  <c r="N217" i="33" s="1"/>
  <c r="N218" i="33" a="1"/>
  <c r="N218" i="33" s="1"/>
  <c r="N219" i="33" a="1"/>
  <c r="N219" i="33" s="1"/>
  <c r="N220" i="33" a="1"/>
  <c r="N220" i="33" s="1"/>
  <c r="N221" i="33" a="1"/>
  <c r="N221" i="33" s="1"/>
  <c r="N222" i="33" a="1"/>
  <c r="N222" i="33" s="1"/>
  <c r="N223" i="33" a="1"/>
  <c r="N223" i="33" s="1"/>
  <c r="N224" i="33" a="1"/>
  <c r="N224" i="33" s="1"/>
  <c r="N225" i="33" a="1"/>
  <c r="N225" i="33" s="1"/>
  <c r="N226" i="33" a="1"/>
  <c r="N226" i="33" s="1"/>
  <c r="N227" i="33" a="1"/>
  <c r="N227" i="33" s="1"/>
  <c r="N228" i="33" a="1"/>
  <c r="N228" i="33" s="1"/>
  <c r="N229" i="33" a="1"/>
  <c r="N229" i="33" s="1"/>
  <c r="N230" i="33" a="1"/>
  <c r="N230" i="33" s="1"/>
  <c r="N231" i="33" a="1"/>
  <c r="N231" i="33" s="1"/>
  <c r="N232" i="33" a="1"/>
  <c r="N232" i="33" s="1"/>
  <c r="N233" i="33" a="1"/>
  <c r="N233" i="33" s="1"/>
  <c r="N234" i="33" a="1"/>
  <c r="N234" i="33" s="1"/>
  <c r="N235" i="33" a="1"/>
  <c r="N235" i="33" s="1"/>
  <c r="N236" i="33" a="1"/>
  <c r="N236" i="33" s="1"/>
  <c r="N237" i="33" a="1"/>
  <c r="N237" i="33" s="1"/>
  <c r="N238" i="33" a="1"/>
  <c r="N238" i="33" s="1"/>
  <c r="N239" i="33" a="1"/>
  <c r="N239" i="33" s="1"/>
  <c r="N240" i="33" a="1"/>
  <c r="N240" i="33" s="1"/>
  <c r="N241" i="33" a="1"/>
  <c r="N241" i="33" s="1"/>
  <c r="N242" i="33" a="1"/>
  <c r="N242" i="33" s="1"/>
  <c r="N243" i="33" a="1"/>
  <c r="N243" i="33" s="1"/>
  <c r="N244" i="33" a="1"/>
  <c r="N244" i="33" s="1"/>
  <c r="N245" i="33" a="1"/>
  <c r="N245" i="33" s="1"/>
  <c r="N246" i="33" a="1"/>
  <c r="N246" i="33" s="1"/>
  <c r="N247" i="33" a="1"/>
  <c r="N247" i="33" s="1"/>
  <c r="N248" i="33" a="1"/>
  <c r="N248" i="33" s="1"/>
  <c r="N249" i="33" a="1"/>
  <c r="N249" i="33" s="1"/>
  <c r="N250" i="33" a="1"/>
  <c r="N250" i="33" s="1"/>
  <c r="N251" i="33" a="1"/>
  <c r="N251" i="33" s="1"/>
  <c r="N252" i="33" a="1"/>
  <c r="N252" i="33" s="1"/>
  <c r="N253" i="33" a="1"/>
  <c r="N253" i="33" s="1"/>
  <c r="N254" i="33" a="1"/>
  <c r="N254" i="33" s="1"/>
  <c r="N255" i="33" a="1"/>
  <c r="N255" i="33" s="1"/>
  <c r="N256" i="33" a="1"/>
  <c r="N256" i="33" s="1"/>
  <c r="N257" i="33" a="1"/>
  <c r="N257" i="33" s="1"/>
  <c r="N258" i="33" a="1"/>
  <c r="N258" i="33" s="1"/>
  <c r="N259" i="33" a="1"/>
  <c r="N259" i="33" s="1"/>
  <c r="N260" i="33" a="1"/>
  <c r="N260" i="33" s="1"/>
  <c r="N261" i="33" a="1"/>
  <c r="N261" i="33" s="1"/>
  <c r="N262" i="33" a="1"/>
  <c r="N262" i="33" s="1"/>
  <c r="N263" i="33" a="1"/>
  <c r="N263" i="33" s="1"/>
  <c r="N264" i="33" a="1"/>
  <c r="N264" i="33" s="1"/>
  <c r="N265" i="33" a="1"/>
  <c r="N265" i="33" s="1"/>
  <c r="N266" i="33" a="1"/>
  <c r="N266" i="33" s="1"/>
  <c r="N267" i="33" a="1"/>
  <c r="N267" i="33" s="1"/>
  <c r="N268" i="33" a="1"/>
  <c r="N268" i="33" s="1"/>
  <c r="N269" i="33" a="1"/>
  <c r="N269" i="33" s="1"/>
  <c r="N270" i="33" a="1"/>
  <c r="N270" i="33" s="1"/>
  <c r="N271" i="33" a="1"/>
  <c r="N271" i="33" s="1"/>
  <c r="N272" i="33" a="1"/>
  <c r="N272" i="33" s="1"/>
  <c r="N273" i="33" a="1"/>
  <c r="N273" i="33" s="1"/>
  <c r="N274" i="33" a="1"/>
  <c r="N274" i="33" s="1"/>
  <c r="N275" i="33" a="1"/>
  <c r="N275" i="33" s="1"/>
  <c r="N276" i="33" a="1"/>
  <c r="N276" i="33" s="1"/>
  <c r="N277" i="33" a="1"/>
  <c r="N277" i="33" s="1"/>
  <c r="N278" i="33" a="1"/>
  <c r="N278" i="33" s="1"/>
  <c r="N279" i="33" a="1"/>
  <c r="N279" i="33" s="1"/>
  <c r="N280" i="33" a="1"/>
  <c r="N280" i="33" s="1"/>
  <c r="N281" i="33" a="1"/>
  <c r="N281" i="33" s="1"/>
  <c r="N282" i="33" a="1"/>
  <c r="N282" i="33" s="1"/>
  <c r="N283" i="33" a="1"/>
  <c r="N283" i="33" s="1"/>
  <c r="N284" i="33" a="1"/>
  <c r="N284" i="33" s="1"/>
  <c r="N285" i="33" a="1"/>
  <c r="N285" i="33" s="1"/>
  <c r="N286" i="33" a="1"/>
  <c r="N286" i="33" s="1"/>
  <c r="N287" i="33" a="1"/>
  <c r="N287" i="33" s="1"/>
  <c r="N288" i="33" a="1"/>
  <c r="N288" i="33" s="1"/>
  <c r="N289" i="33" a="1"/>
  <c r="N289" i="33" s="1"/>
  <c r="N290" i="33" a="1"/>
  <c r="N290" i="33" s="1"/>
  <c r="N291" i="33" a="1"/>
  <c r="N291" i="33" s="1"/>
  <c r="N292" i="33" a="1"/>
  <c r="N292" i="33" s="1"/>
  <c r="N293" i="33" a="1"/>
  <c r="N293" i="33" s="1"/>
  <c r="N294" i="33" a="1"/>
  <c r="N294" i="33" s="1"/>
  <c r="N295" i="33" a="1"/>
  <c r="N295" i="33" s="1"/>
  <c r="N296" i="33" a="1"/>
  <c r="N296" i="33" s="1"/>
  <c r="N297" i="33" a="1"/>
  <c r="N297" i="33" s="1"/>
  <c r="N298" i="33" a="1"/>
  <c r="N298" i="33" s="1"/>
  <c r="N299" i="33" a="1"/>
  <c r="N299" i="33" s="1"/>
  <c r="N300" i="33" a="1"/>
  <c r="N300" i="33" s="1"/>
  <c r="N301" i="33" a="1"/>
  <c r="N301" i="33" s="1"/>
  <c r="N302" i="33" a="1"/>
  <c r="N302" i="33" s="1"/>
  <c r="N303" i="33" a="1"/>
  <c r="N303" i="33" s="1"/>
  <c r="N304" i="33" a="1"/>
  <c r="N304" i="33" s="1"/>
  <c r="N305" i="33" a="1"/>
  <c r="N305" i="33" s="1"/>
  <c r="N306" i="33" a="1"/>
  <c r="N306" i="33" s="1"/>
  <c r="N307" i="33" a="1"/>
  <c r="N307" i="33" s="1"/>
  <c r="N308" i="33" a="1"/>
  <c r="N308" i="33" s="1"/>
  <c r="N309" i="33" a="1"/>
  <c r="N309" i="33" s="1"/>
  <c r="N310" i="33" a="1"/>
  <c r="N310" i="33" s="1"/>
  <c r="N311" i="33" a="1"/>
  <c r="N311" i="33" s="1"/>
  <c r="N312" i="33" a="1"/>
  <c r="N312" i="33" s="1"/>
  <c r="N313" i="33" a="1"/>
  <c r="N313" i="33" s="1"/>
  <c r="N314" i="33" a="1"/>
  <c r="N314" i="33" s="1"/>
  <c r="N315" i="33" a="1"/>
  <c r="N315" i="33" s="1"/>
  <c r="N316" i="33" a="1"/>
  <c r="N316" i="33" s="1"/>
  <c r="N317" i="33" a="1"/>
  <c r="N317" i="33" s="1"/>
  <c r="N318" i="33" a="1"/>
  <c r="N318" i="33" s="1"/>
  <c r="N319" i="33" a="1"/>
  <c r="N319" i="33" s="1"/>
  <c r="N320" i="33" a="1"/>
  <c r="N320" i="33" s="1"/>
  <c r="N321" i="33" a="1"/>
  <c r="N321" i="33" s="1"/>
  <c r="N322" i="33" a="1"/>
  <c r="N322" i="33" s="1"/>
  <c r="N323" i="33" a="1"/>
  <c r="N323" i="33" s="1"/>
  <c r="N324" i="33" a="1"/>
  <c r="N324" i="33" s="1"/>
  <c r="N325" i="33" a="1"/>
  <c r="N325" i="33" s="1"/>
  <c r="N326" i="33" a="1"/>
  <c r="N326" i="33" s="1"/>
  <c r="N327" i="33" a="1"/>
  <c r="N327" i="33" s="1"/>
  <c r="N328" i="33" a="1"/>
  <c r="N328" i="33" s="1"/>
  <c r="N329" i="33" a="1"/>
  <c r="N329" i="33" s="1"/>
  <c r="N330" i="33" a="1"/>
  <c r="N330" i="33" s="1"/>
  <c r="N331" i="33" a="1"/>
  <c r="N331" i="33" s="1"/>
  <c r="N332" i="33" a="1"/>
  <c r="N332" i="33" s="1"/>
  <c r="N333" i="33" a="1"/>
  <c r="N333" i="33" s="1"/>
  <c r="N334" i="33" a="1"/>
  <c r="N334" i="33" s="1"/>
  <c r="N335" i="33" a="1"/>
  <c r="N335" i="33" s="1"/>
  <c r="N336" i="33" a="1"/>
  <c r="N336" i="33" s="1"/>
  <c r="N337" i="33" a="1"/>
  <c r="N337" i="33" s="1"/>
  <c r="N338" i="33" a="1"/>
  <c r="N338" i="33" s="1"/>
  <c r="N339" i="33" a="1"/>
  <c r="N339" i="33" s="1"/>
  <c r="N340" i="33" a="1"/>
  <c r="N340" i="33" s="1"/>
  <c r="N341" i="33" a="1"/>
  <c r="N341" i="33" s="1"/>
  <c r="N342" i="33" a="1"/>
  <c r="N342" i="33" s="1"/>
  <c r="N343" i="33" a="1"/>
  <c r="N343" i="33" s="1"/>
  <c r="N344" i="33" a="1"/>
  <c r="N344" i="33" s="1"/>
  <c r="N345" i="33" a="1"/>
  <c r="N345" i="33" s="1"/>
  <c r="N346" i="33" a="1"/>
  <c r="N346" i="33" s="1"/>
  <c r="N347" i="33" a="1"/>
  <c r="N347" i="33" s="1"/>
  <c r="N348" i="33" a="1"/>
  <c r="N348" i="33" s="1"/>
  <c r="N349" i="33" a="1"/>
  <c r="N349" i="33" s="1"/>
  <c r="N350" i="33" a="1"/>
  <c r="N350" i="33" s="1"/>
  <c r="N351" i="33" a="1"/>
  <c r="N351" i="33" s="1"/>
  <c r="N352" i="33" a="1"/>
  <c r="N352" i="33" s="1"/>
  <c r="N353" i="33" a="1"/>
  <c r="N353" i="33" s="1"/>
  <c r="N354" i="33" a="1"/>
  <c r="N354" i="33" s="1"/>
  <c r="N355" i="33" a="1"/>
  <c r="N355" i="33" s="1"/>
  <c r="N356" i="33" a="1"/>
  <c r="N356" i="33" s="1"/>
  <c r="N357" i="33" a="1"/>
  <c r="N357" i="33" s="1"/>
  <c r="N358" i="33" a="1"/>
  <c r="N358" i="33" s="1"/>
  <c r="N359" i="33" a="1"/>
  <c r="N359" i="33" s="1"/>
  <c r="N360" i="33" a="1"/>
  <c r="N360" i="33" s="1"/>
  <c r="N361" i="33" a="1"/>
  <c r="N361" i="33" s="1"/>
  <c r="N362" i="33" a="1"/>
  <c r="N362" i="33" s="1"/>
  <c r="N363" i="33" a="1"/>
  <c r="N363" i="33" s="1"/>
  <c r="N364" i="33" a="1"/>
  <c r="N364" i="33" s="1"/>
  <c r="N365" i="33" a="1"/>
  <c r="N365" i="33" s="1"/>
  <c r="N366" i="33" a="1"/>
  <c r="N366" i="33" s="1"/>
  <c r="N367" i="33" a="1"/>
  <c r="N367" i="33" s="1"/>
  <c r="N368" i="33" a="1"/>
  <c r="N368" i="33" s="1"/>
  <c r="N369" i="33" a="1"/>
  <c r="N369" i="33" s="1"/>
  <c r="N370" i="33" a="1"/>
  <c r="N370" i="33" s="1"/>
  <c r="N371" i="33" a="1"/>
  <c r="N371" i="33" s="1"/>
  <c r="N372" i="33" a="1"/>
  <c r="N372" i="33" s="1"/>
  <c r="N373" i="33" a="1"/>
  <c r="N373" i="33" s="1"/>
  <c r="N374" i="33" a="1"/>
  <c r="N374" i="33" s="1"/>
  <c r="N375" i="33" a="1"/>
  <c r="N375" i="33" s="1"/>
  <c r="N376" i="33" a="1"/>
  <c r="N376" i="33" s="1"/>
  <c r="N377" i="33" a="1"/>
  <c r="N377" i="33" s="1"/>
  <c r="N378" i="33" a="1"/>
  <c r="N378" i="33" s="1"/>
  <c r="N379" i="33" a="1"/>
  <c r="N379" i="33" s="1"/>
  <c r="N380" i="33" a="1"/>
  <c r="N380" i="33" s="1"/>
  <c r="N381" i="33" a="1"/>
  <c r="N381" i="33" s="1"/>
  <c r="N382" i="33" a="1"/>
  <c r="N382" i="33" s="1"/>
  <c r="N383" i="33" a="1"/>
  <c r="N383" i="33" s="1"/>
  <c r="N384" i="33" a="1"/>
  <c r="N384" i="33" s="1"/>
  <c r="N385" i="33" a="1"/>
  <c r="N385" i="33" s="1"/>
  <c r="N386" i="33" a="1"/>
  <c r="N386" i="33" s="1"/>
  <c r="N387" i="33" a="1"/>
  <c r="N387" i="33" s="1"/>
  <c r="N388" i="33" a="1"/>
  <c r="N388" i="33" s="1"/>
  <c r="N389" i="33" a="1"/>
  <c r="N389" i="33" s="1"/>
  <c r="N390" i="33" a="1"/>
  <c r="N390" i="33" s="1"/>
  <c r="N391" i="33" a="1"/>
  <c r="N391" i="33" s="1"/>
  <c r="N392" i="33" a="1"/>
  <c r="N392" i="33" s="1"/>
  <c r="N393" i="33" a="1"/>
  <c r="N393" i="33" s="1"/>
  <c r="N394" i="33" a="1"/>
  <c r="N394" i="33" s="1"/>
  <c r="N395" i="33" a="1"/>
  <c r="N395" i="33" s="1"/>
  <c r="N396" i="33" a="1"/>
  <c r="N396" i="33" s="1"/>
  <c r="N397" i="33" a="1"/>
  <c r="N397" i="33" s="1"/>
  <c r="N398" i="33" a="1"/>
  <c r="N398" i="33" s="1"/>
  <c r="N399" i="33" a="1"/>
  <c r="N399" i="33" s="1"/>
  <c r="N400" i="33" a="1"/>
  <c r="N400" i="33" s="1"/>
  <c r="N401" i="33" a="1"/>
  <c r="N401" i="33" s="1"/>
  <c r="N402" i="33" a="1"/>
  <c r="N402" i="33" s="1"/>
  <c r="N403" i="33" a="1"/>
  <c r="N403" i="33" s="1"/>
  <c r="N404" i="33" a="1"/>
  <c r="N404" i="33" s="1"/>
  <c r="N405" i="33" a="1"/>
  <c r="N405" i="33" s="1"/>
  <c r="N406" i="33" a="1"/>
  <c r="N406" i="33" s="1"/>
  <c r="N407" i="33" a="1"/>
  <c r="N407" i="33" s="1"/>
  <c r="N408" i="33" a="1"/>
  <c r="N408" i="33" s="1"/>
  <c r="N409" i="33" a="1"/>
  <c r="N409" i="33" s="1"/>
  <c r="N410" i="33" a="1"/>
  <c r="N410" i="33" s="1"/>
  <c r="N411" i="33" a="1"/>
  <c r="N411" i="33" s="1"/>
  <c r="N412" i="33" a="1"/>
  <c r="N412" i="33" s="1"/>
  <c r="N413" i="33" a="1"/>
  <c r="N413" i="33" s="1"/>
  <c r="N414" i="33" a="1"/>
  <c r="N414" i="33" s="1"/>
  <c r="N415" i="33" a="1"/>
  <c r="N415" i="33" s="1"/>
  <c r="N416" i="33" a="1"/>
  <c r="N416" i="33" s="1"/>
  <c r="N417" i="33" a="1"/>
  <c r="N417" i="33" s="1"/>
  <c r="N418" i="33" a="1"/>
  <c r="N418" i="33" s="1"/>
  <c r="N419" i="33" a="1"/>
  <c r="N419" i="33" s="1"/>
  <c r="N420" i="33" a="1"/>
  <c r="N420" i="33" s="1"/>
  <c r="N421" i="33" a="1"/>
  <c r="N421" i="33" s="1"/>
  <c r="N422" i="33" a="1"/>
  <c r="N422" i="33" s="1"/>
  <c r="N423" i="33" a="1"/>
  <c r="N423" i="33" s="1"/>
  <c r="N424" i="33" a="1"/>
  <c r="N424" i="33" s="1"/>
  <c r="N425" i="33" a="1"/>
  <c r="N425" i="33" s="1"/>
  <c r="N426" i="33" a="1"/>
  <c r="N426" i="33" s="1"/>
  <c r="N427" i="33" a="1"/>
  <c r="N427" i="33" s="1"/>
  <c r="N428" i="33" a="1"/>
  <c r="N428" i="33" s="1"/>
  <c r="N429" i="33" a="1"/>
  <c r="N429" i="33" s="1"/>
  <c r="N430" i="33" a="1"/>
  <c r="N430" i="33" s="1"/>
  <c r="N431" i="33" a="1"/>
  <c r="N431" i="33" s="1"/>
  <c r="N432" i="33" a="1"/>
  <c r="N432" i="33" s="1"/>
  <c r="N433" i="33" a="1"/>
  <c r="N433" i="33" s="1"/>
  <c r="N434" i="33" a="1"/>
  <c r="N434" i="33" s="1"/>
  <c r="N435" i="33" a="1"/>
  <c r="N435" i="33" s="1"/>
  <c r="N436" i="33" a="1"/>
  <c r="N436" i="33" s="1"/>
  <c r="N437" i="33" a="1"/>
  <c r="N437" i="33" s="1"/>
  <c r="N438" i="33" a="1"/>
  <c r="N438" i="33" s="1"/>
  <c r="N439" i="33" a="1"/>
  <c r="N439" i="33" s="1"/>
  <c r="N440" i="33" a="1"/>
  <c r="N440" i="33" s="1"/>
  <c r="N441" i="33" a="1"/>
  <c r="N441" i="33" s="1"/>
  <c r="N442" i="33" a="1"/>
  <c r="N442" i="33" s="1"/>
  <c r="N443" i="33" a="1"/>
  <c r="N443" i="33" s="1"/>
  <c r="N444" i="33" a="1"/>
  <c r="N444" i="33" s="1"/>
  <c r="N445" i="33" a="1"/>
  <c r="N445" i="33" s="1"/>
  <c r="N446" i="33" a="1"/>
  <c r="N446" i="33" s="1"/>
  <c r="N447" i="33" a="1"/>
  <c r="N447" i="33" s="1"/>
  <c r="N448" i="33" a="1"/>
  <c r="N448" i="33" s="1"/>
  <c r="N449" i="33" a="1"/>
  <c r="N449" i="33" s="1"/>
  <c r="N450" i="33" a="1"/>
  <c r="N450" i="33" s="1"/>
  <c r="N451" i="33" a="1"/>
  <c r="N451" i="33" s="1"/>
  <c r="N452" i="33" a="1"/>
  <c r="N452" i="33" s="1"/>
  <c r="N453" i="33" a="1"/>
  <c r="N453" i="33" s="1"/>
  <c r="N454" i="33" a="1"/>
  <c r="N454" i="33" s="1"/>
  <c r="N455" i="33" a="1"/>
  <c r="N455" i="33" s="1"/>
  <c r="N456" i="33" a="1"/>
  <c r="N456" i="33" s="1"/>
  <c r="N457" i="33" a="1"/>
  <c r="N457" i="33" s="1"/>
  <c r="N458" i="33" a="1"/>
  <c r="N458" i="33" s="1"/>
  <c r="N459" i="33" a="1"/>
  <c r="N459" i="33" s="1"/>
  <c r="N460" i="33" a="1"/>
  <c r="N460" i="33" s="1"/>
  <c r="N461" i="33" a="1"/>
  <c r="N461" i="33" s="1"/>
  <c r="N462" i="33" a="1"/>
  <c r="N462" i="33" s="1"/>
  <c r="N463" i="33" a="1"/>
  <c r="N463" i="33" s="1"/>
  <c r="N464" i="33" a="1"/>
  <c r="N464" i="33" s="1"/>
  <c r="N465" i="33" a="1"/>
  <c r="N465" i="33" s="1"/>
  <c r="N466" i="33" a="1"/>
  <c r="N466" i="33" s="1"/>
  <c r="N467" i="33" a="1"/>
  <c r="N467" i="33" s="1"/>
  <c r="N468" i="33" a="1"/>
  <c r="N468" i="33" s="1"/>
  <c r="N469" i="33" a="1"/>
  <c r="N469" i="33" s="1"/>
  <c r="N470" i="33" a="1"/>
  <c r="N470" i="33" s="1"/>
  <c r="N471" i="33" a="1"/>
  <c r="N471" i="33" s="1"/>
  <c r="N472" i="33" a="1"/>
  <c r="N472" i="33" s="1"/>
  <c r="N473" i="33" a="1"/>
  <c r="N473" i="33" s="1"/>
  <c r="N474" i="33" a="1"/>
  <c r="N474" i="33" s="1"/>
  <c r="N475" i="33" a="1"/>
  <c r="N475" i="33" s="1"/>
  <c r="N476" i="33" a="1"/>
  <c r="N476" i="33" s="1"/>
  <c r="N477" i="33" a="1"/>
  <c r="N477" i="33" s="1"/>
  <c r="N478" i="33" a="1"/>
  <c r="N478" i="33" s="1"/>
  <c r="N479" i="33" a="1"/>
  <c r="N479" i="33" s="1"/>
  <c r="N480" i="33" a="1"/>
  <c r="N480" i="33" s="1"/>
  <c r="N481" i="33" a="1"/>
  <c r="N481" i="33" s="1"/>
  <c r="N482" i="33" a="1"/>
  <c r="N482" i="33" s="1"/>
  <c r="N483" i="33" a="1"/>
  <c r="N483" i="33" s="1"/>
  <c r="N484" i="33" a="1"/>
  <c r="N484" i="33" s="1"/>
  <c r="N485" i="33" a="1"/>
  <c r="N485" i="33" s="1"/>
  <c r="N486" i="33" a="1"/>
  <c r="N486" i="33" s="1"/>
  <c r="N487" i="33" a="1"/>
  <c r="N487" i="33" s="1"/>
  <c r="N488" i="33" a="1"/>
  <c r="N488" i="33" s="1"/>
  <c r="N489" i="33" a="1"/>
  <c r="N489" i="33" s="1"/>
  <c r="N490" i="33" a="1"/>
  <c r="N490" i="33" s="1"/>
  <c r="N491" i="33" a="1"/>
  <c r="N491" i="33" s="1"/>
  <c r="N492" i="33" a="1"/>
  <c r="N492" i="33" s="1"/>
  <c r="N493" i="33" a="1"/>
  <c r="N493" i="33" s="1"/>
  <c r="N494" i="33" a="1"/>
  <c r="N494" i="33" s="1"/>
  <c r="N495" i="33" a="1"/>
  <c r="N495" i="33" s="1"/>
  <c r="N496" i="33" a="1"/>
  <c r="N496" i="33" s="1"/>
  <c r="N497" i="33" a="1"/>
  <c r="N497" i="33" s="1"/>
  <c r="N498" i="33" a="1"/>
  <c r="N498" i="33" s="1"/>
  <c r="N499" i="33" a="1"/>
  <c r="N499" i="33" s="1"/>
  <c r="N500" i="33" a="1"/>
  <c r="N500" i="33" s="1"/>
  <c r="N501" i="33" a="1"/>
  <c r="N501" i="33" s="1"/>
  <c r="N502" i="33" a="1"/>
  <c r="N502" i="33" s="1"/>
  <c r="N503" i="33" a="1"/>
  <c r="N503" i="33" s="1"/>
  <c r="N504" i="33" a="1"/>
  <c r="N504" i="33" s="1"/>
  <c r="N505" i="33" a="1"/>
  <c r="N505" i="33" s="1"/>
  <c r="N506" i="33" a="1"/>
  <c r="N506" i="33" s="1"/>
  <c r="N507" i="33" a="1"/>
  <c r="N507" i="33" s="1"/>
  <c r="N508" i="33" a="1"/>
  <c r="N508" i="33" s="1"/>
  <c r="N509" i="33" a="1"/>
  <c r="N509" i="33" s="1"/>
  <c r="N510" i="33" a="1"/>
  <c r="N510" i="33" s="1"/>
  <c r="N511" i="33" a="1"/>
  <c r="N511" i="33" s="1"/>
  <c r="N512" i="33" a="1"/>
  <c r="N512" i="33" s="1"/>
  <c r="N513" i="33" a="1"/>
  <c r="N513" i="33" s="1"/>
  <c r="N514" i="33" a="1"/>
  <c r="N514" i="33" s="1"/>
  <c r="N515" i="33" a="1"/>
  <c r="N515" i="33" s="1"/>
  <c r="N516" i="33" a="1"/>
  <c r="N516" i="33" s="1"/>
  <c r="N517" i="33" a="1"/>
  <c r="N517" i="33" s="1"/>
  <c r="N518" i="33" a="1"/>
  <c r="N518" i="33" s="1"/>
  <c r="N519" i="33" a="1"/>
  <c r="N519" i="33" s="1"/>
  <c r="N520" i="33" a="1"/>
  <c r="N520" i="33" s="1"/>
  <c r="N521" i="33" a="1"/>
  <c r="N521" i="33" s="1"/>
  <c r="N522" i="33" a="1"/>
  <c r="N522" i="33" s="1"/>
  <c r="N523" i="33" a="1"/>
  <c r="N523" i="33" s="1"/>
  <c r="N524" i="33" a="1"/>
  <c r="N524" i="33" s="1"/>
  <c r="N525" i="33" a="1"/>
  <c r="N525" i="33" s="1"/>
  <c r="N526" i="33" a="1"/>
  <c r="N526" i="33" s="1"/>
  <c r="N527" i="33" a="1"/>
  <c r="N527" i="33" s="1"/>
  <c r="N528" i="33" a="1"/>
  <c r="N528" i="33" s="1"/>
  <c r="N529" i="33" a="1"/>
  <c r="N529" i="33" s="1"/>
  <c r="N530" i="33" a="1"/>
  <c r="N530" i="33" s="1"/>
  <c r="N531" i="33" a="1"/>
  <c r="N531" i="33" s="1"/>
  <c r="N532" i="33" a="1"/>
  <c r="N532" i="33" s="1"/>
  <c r="N533" i="33" a="1"/>
  <c r="N533" i="33" s="1"/>
  <c r="N534" i="33" a="1"/>
  <c r="N534" i="33" s="1"/>
  <c r="N535" i="33" a="1"/>
  <c r="N535" i="33" s="1"/>
  <c r="N536" i="33" a="1"/>
  <c r="N536" i="33" s="1"/>
  <c r="N537" i="33" a="1"/>
  <c r="N537" i="33" s="1"/>
  <c r="N538" i="33" a="1"/>
  <c r="N538" i="33" s="1"/>
  <c r="N539" i="33" a="1"/>
  <c r="N539" i="33" s="1"/>
  <c r="N540" i="33" a="1"/>
  <c r="N540" i="33" s="1"/>
  <c r="N541" i="33" a="1"/>
  <c r="N541" i="33" s="1"/>
  <c r="N542" i="33" a="1"/>
  <c r="N542" i="33" s="1"/>
  <c r="N543" i="33" a="1"/>
  <c r="N543" i="33" s="1"/>
  <c r="N544" i="33" a="1"/>
  <c r="N544" i="33" s="1"/>
  <c r="N545" i="33" a="1"/>
  <c r="N545" i="33" s="1"/>
  <c r="N546" i="33" a="1"/>
  <c r="N546" i="33" s="1"/>
  <c r="N547" i="33" a="1"/>
  <c r="N547" i="33" s="1"/>
  <c r="N548" i="33" a="1"/>
  <c r="N548" i="33" s="1"/>
  <c r="N549" i="33" a="1"/>
  <c r="N549" i="33" s="1"/>
  <c r="N550" i="33" a="1"/>
  <c r="N550" i="33" s="1"/>
  <c r="N551" i="33" a="1"/>
  <c r="N551" i="33" s="1"/>
  <c r="N552" i="33" a="1"/>
  <c r="N552" i="33" s="1"/>
  <c r="N553" i="33" a="1"/>
  <c r="N553" i="33" s="1"/>
  <c r="N554" i="33" a="1"/>
  <c r="N554" i="33" s="1"/>
  <c r="N555" i="33" a="1"/>
  <c r="N555" i="33" s="1"/>
  <c r="N556" i="33" a="1"/>
  <c r="N556" i="33" s="1"/>
  <c r="N557" i="33" a="1"/>
  <c r="N557" i="33" s="1"/>
  <c r="N558" i="33" a="1"/>
  <c r="N558" i="33" s="1"/>
  <c r="N559" i="33" a="1"/>
  <c r="N559" i="33" s="1"/>
  <c r="N560" i="33" a="1"/>
  <c r="N560" i="33" s="1"/>
  <c r="N561" i="33" a="1"/>
  <c r="N561" i="33" s="1"/>
  <c r="N562" i="33" a="1"/>
  <c r="N562" i="33" s="1"/>
  <c r="N563" i="33" a="1"/>
  <c r="N563" i="33" s="1"/>
  <c r="N564" i="33" a="1"/>
  <c r="N564" i="33" s="1"/>
  <c r="N565" i="33" a="1"/>
  <c r="N565" i="33" s="1"/>
  <c r="N566" i="33" a="1"/>
  <c r="N566" i="33" s="1"/>
  <c r="N567" i="33" a="1"/>
  <c r="N567" i="33" s="1"/>
  <c r="N568" i="33" a="1"/>
  <c r="N568" i="33" s="1"/>
  <c r="N569" i="33" a="1"/>
  <c r="N569" i="33" s="1"/>
  <c r="N570" i="33" a="1"/>
  <c r="N570" i="33" s="1"/>
  <c r="N571" i="33" a="1"/>
  <c r="N571" i="33" s="1"/>
  <c r="N572" i="33" a="1"/>
  <c r="N572" i="33" s="1"/>
  <c r="N573" i="33" a="1"/>
  <c r="N573" i="33" s="1"/>
  <c r="N574" i="33" a="1"/>
  <c r="N574" i="33" s="1"/>
  <c r="N575" i="33" a="1"/>
  <c r="N575" i="33" s="1"/>
  <c r="N576" i="33" a="1"/>
  <c r="N576" i="33" s="1"/>
  <c r="N577" i="33" a="1"/>
  <c r="N577" i="33" s="1"/>
  <c r="N578" i="33" a="1"/>
  <c r="N578" i="33" s="1"/>
  <c r="N579" i="33" a="1"/>
  <c r="N579" i="33" s="1"/>
  <c r="N580" i="33" a="1"/>
  <c r="N580" i="33" s="1"/>
  <c r="N581" i="33" a="1"/>
  <c r="N581" i="33" s="1"/>
  <c r="N582" i="33" a="1"/>
  <c r="N582" i="33" s="1"/>
  <c r="N583" i="33" a="1"/>
  <c r="N583" i="33" s="1"/>
  <c r="N584" i="33" a="1"/>
  <c r="N584" i="33" s="1"/>
  <c r="N585" i="33" a="1"/>
  <c r="N585" i="33" s="1"/>
  <c r="N586" i="33" a="1"/>
  <c r="N586" i="33" s="1"/>
  <c r="N587" i="33" a="1"/>
  <c r="N587" i="33" s="1"/>
  <c r="N588" i="33" a="1"/>
  <c r="N588" i="33" s="1"/>
  <c r="N589" i="33" a="1"/>
  <c r="N589" i="33" s="1"/>
  <c r="N590" i="33" a="1"/>
  <c r="N590" i="33" s="1"/>
  <c r="N591" i="33" a="1"/>
  <c r="N591" i="33" s="1"/>
  <c r="N592" i="33" a="1"/>
  <c r="N592" i="33" s="1"/>
  <c r="N593" i="33" a="1"/>
  <c r="N593" i="33" s="1"/>
  <c r="N594" i="33" a="1"/>
  <c r="N594" i="33" s="1"/>
  <c r="N595" i="33" a="1"/>
  <c r="N595" i="33" s="1"/>
  <c r="N596" i="33" a="1"/>
  <c r="N596" i="33" s="1"/>
  <c r="N597" i="33" a="1"/>
  <c r="N597" i="33" s="1"/>
  <c r="N598" i="33" a="1"/>
  <c r="N598" i="33" s="1"/>
  <c r="N599" i="33" a="1"/>
  <c r="N599" i="33" s="1"/>
  <c r="N600" i="33" a="1"/>
  <c r="N600" i="33" s="1"/>
  <c r="N601" i="33" a="1"/>
  <c r="N601" i="33" s="1"/>
  <c r="N602" i="33" a="1"/>
  <c r="N602" i="33" s="1"/>
  <c r="N603" i="33" a="1"/>
  <c r="N603" i="33" s="1"/>
  <c r="N604" i="33" a="1"/>
  <c r="N604" i="33" s="1"/>
  <c r="N605" i="33" a="1"/>
  <c r="N605" i="33" s="1"/>
  <c r="N606" i="33" a="1"/>
  <c r="N606" i="33" s="1"/>
  <c r="N607" i="33" a="1"/>
  <c r="N607" i="33" s="1"/>
  <c r="N608" i="33" a="1"/>
  <c r="N608" i="33" s="1"/>
  <c r="N609" i="33" a="1"/>
  <c r="N609" i="33" s="1"/>
  <c r="N610" i="33" a="1"/>
  <c r="N610" i="33" s="1"/>
  <c r="N611" i="33" a="1"/>
  <c r="N611" i="33" s="1"/>
  <c r="N612" i="33" a="1"/>
  <c r="N612" i="33" s="1"/>
  <c r="N613" i="33" a="1"/>
  <c r="N613" i="33" s="1"/>
  <c r="N614" i="33" a="1"/>
  <c r="N614" i="33" s="1"/>
  <c r="N615" i="33" a="1"/>
  <c r="N615" i="33" s="1"/>
  <c r="N616" i="33" a="1"/>
  <c r="N616" i="33" s="1"/>
  <c r="N617" i="33" a="1"/>
  <c r="N617" i="33" s="1"/>
  <c r="N618" i="33" a="1"/>
  <c r="N618" i="33" s="1"/>
  <c r="N619" i="33" a="1"/>
  <c r="N619" i="33" s="1"/>
  <c r="N620" i="33" a="1"/>
  <c r="N620" i="33" s="1"/>
  <c r="N621" i="33" a="1"/>
  <c r="N621" i="33" s="1"/>
  <c r="N622" i="33" a="1"/>
  <c r="N622" i="33" s="1"/>
  <c r="N623" i="33" a="1"/>
  <c r="N623" i="33" s="1"/>
  <c r="N624" i="33" a="1"/>
  <c r="N624" i="33" s="1"/>
  <c r="N625" i="33" a="1"/>
  <c r="N625" i="33" s="1"/>
  <c r="N626" i="33" a="1"/>
  <c r="N626" i="33" s="1"/>
  <c r="N627" i="33" a="1"/>
  <c r="N627" i="33" s="1"/>
  <c r="N628" i="33" a="1"/>
  <c r="N628" i="33" s="1"/>
  <c r="N629" i="33" a="1"/>
  <c r="N629" i="33" s="1"/>
  <c r="N630" i="33" a="1"/>
  <c r="N630" i="33" s="1"/>
  <c r="N631" i="33" a="1"/>
  <c r="N631" i="33" s="1"/>
  <c r="N632" i="33" a="1"/>
  <c r="N632" i="33" s="1"/>
  <c r="N633" i="33" a="1"/>
  <c r="N633" i="33" s="1"/>
  <c r="N634" i="33" a="1"/>
  <c r="N634" i="33" s="1"/>
  <c r="N635" i="33" a="1"/>
  <c r="N635" i="33" s="1"/>
  <c r="N636" i="33" a="1"/>
  <c r="N636" i="33" s="1"/>
  <c r="N637" i="33" a="1"/>
  <c r="N637" i="33" s="1"/>
  <c r="N638" i="33" a="1"/>
  <c r="N638" i="33" s="1"/>
  <c r="N639" i="33" a="1"/>
  <c r="N639" i="33" s="1"/>
  <c r="N640" i="33" a="1"/>
  <c r="N640" i="33" s="1"/>
  <c r="N641" i="33" a="1"/>
  <c r="N641" i="33" s="1"/>
  <c r="N642" i="33" a="1"/>
  <c r="N642" i="33" s="1"/>
  <c r="N643" i="33" a="1"/>
  <c r="N643" i="33" s="1"/>
  <c r="N644" i="33" a="1"/>
  <c r="N644" i="33" s="1"/>
  <c r="N645" i="33" a="1"/>
  <c r="N645" i="33" s="1"/>
  <c r="N646" i="33" a="1"/>
  <c r="N646" i="33" s="1"/>
  <c r="N647" i="33" a="1"/>
  <c r="N647" i="33" s="1"/>
  <c r="N648" i="33" a="1"/>
  <c r="N648" i="33" s="1"/>
  <c r="N649" i="33" a="1"/>
  <c r="N649" i="33" s="1"/>
  <c r="N650" i="33" a="1"/>
  <c r="N650" i="33" s="1"/>
  <c r="N651" i="33" a="1"/>
  <c r="N651" i="33" s="1"/>
  <c r="N652" i="33" a="1"/>
  <c r="N652" i="33" s="1"/>
  <c r="N653" i="33" a="1"/>
  <c r="N653" i="33" s="1"/>
  <c r="N654" i="33" a="1"/>
  <c r="N654" i="33" s="1"/>
  <c r="N655" i="33" a="1"/>
  <c r="N655" i="33" s="1"/>
  <c r="N656" i="33" a="1"/>
  <c r="N656" i="33" s="1"/>
  <c r="N657" i="33" a="1"/>
  <c r="N657" i="33" s="1"/>
  <c r="N658" i="33" a="1"/>
  <c r="N658" i="33" s="1"/>
  <c r="N659" i="33" a="1"/>
  <c r="N659" i="33" s="1"/>
  <c r="N660" i="33" a="1"/>
  <c r="N660" i="33" s="1"/>
  <c r="N661" i="33" a="1"/>
  <c r="N661" i="33" s="1"/>
  <c r="N662" i="33" a="1"/>
  <c r="N662" i="33" s="1"/>
  <c r="N663" i="33" a="1"/>
  <c r="N663" i="33" s="1"/>
  <c r="N664" i="33" a="1"/>
  <c r="N664" i="33" s="1"/>
  <c r="N665" i="33" a="1"/>
  <c r="N665" i="33" s="1"/>
  <c r="N666" i="33" a="1"/>
  <c r="N666" i="33" s="1"/>
  <c r="N667" i="33" a="1"/>
  <c r="N667" i="33" s="1"/>
  <c r="N668" i="33" a="1"/>
  <c r="N668" i="33" s="1"/>
  <c r="N669" i="33" a="1"/>
  <c r="N669" i="33" s="1"/>
  <c r="N670" i="33" a="1"/>
  <c r="N670" i="33" s="1"/>
  <c r="N671" i="33" a="1"/>
  <c r="N671" i="33" s="1"/>
  <c r="N672" i="33" a="1"/>
  <c r="N672" i="33" s="1"/>
  <c r="N673" i="33" a="1"/>
  <c r="N673" i="33" s="1"/>
  <c r="N674" i="33" a="1"/>
  <c r="N674" i="33" s="1"/>
  <c r="N675" i="33" a="1"/>
  <c r="N675" i="33" s="1"/>
  <c r="N676" i="33" a="1"/>
  <c r="N676" i="33" s="1"/>
  <c r="N677" i="33" a="1"/>
  <c r="N677" i="33" s="1"/>
  <c r="N678" i="33" a="1"/>
  <c r="N678" i="33" s="1"/>
  <c r="N679" i="33" a="1"/>
  <c r="N679" i="33" s="1"/>
  <c r="N680" i="33" a="1"/>
  <c r="N680" i="33" s="1"/>
  <c r="N681" i="33" a="1"/>
  <c r="N681" i="33" s="1"/>
  <c r="N682" i="33" a="1"/>
  <c r="N682" i="33" s="1"/>
  <c r="N683" i="33" a="1"/>
  <c r="N683" i="33" s="1"/>
  <c r="N684" i="33" a="1"/>
  <c r="N684" i="33" s="1"/>
  <c r="N685" i="33" a="1"/>
  <c r="N685" i="33" s="1"/>
  <c r="N686" i="33" a="1"/>
  <c r="N686" i="33" s="1"/>
  <c r="N687" i="33" a="1"/>
  <c r="N687" i="33" s="1"/>
  <c r="N688" i="33" a="1"/>
  <c r="N688" i="33" s="1"/>
  <c r="N689" i="33" a="1"/>
  <c r="N689" i="33" s="1"/>
  <c r="N690" i="33" a="1"/>
  <c r="N690" i="33" s="1"/>
  <c r="N691" i="33" a="1"/>
  <c r="N691" i="33" s="1"/>
  <c r="N692" i="33" a="1"/>
  <c r="N692" i="33" s="1"/>
  <c r="N693" i="33" a="1"/>
  <c r="N693" i="33" s="1"/>
  <c r="N694" i="33" a="1"/>
  <c r="N694" i="33" s="1"/>
  <c r="N695" i="33" a="1"/>
  <c r="N695" i="33" s="1"/>
  <c r="N696" i="33" a="1"/>
  <c r="N696" i="33" s="1"/>
  <c r="N697" i="33" a="1"/>
  <c r="N697" i="33" s="1"/>
  <c r="N698" i="33" a="1"/>
  <c r="N698" i="33" s="1"/>
  <c r="N699" i="33" a="1"/>
  <c r="N699" i="33" s="1"/>
  <c r="N700" i="33" a="1"/>
  <c r="N700" i="33" s="1"/>
  <c r="N701" i="33" a="1"/>
  <c r="N701" i="33" s="1"/>
  <c r="N702" i="33" a="1"/>
  <c r="N702" i="33" s="1"/>
  <c r="N703" i="33" a="1"/>
  <c r="N703" i="33" s="1"/>
  <c r="N704" i="33" a="1"/>
  <c r="N704" i="33" s="1"/>
  <c r="N705" i="33" a="1"/>
  <c r="N705" i="33" s="1"/>
  <c r="N706" i="33" a="1"/>
  <c r="N706" i="33" s="1"/>
  <c r="N707" i="33" a="1"/>
  <c r="N707" i="33" s="1"/>
  <c r="N708" i="33" a="1"/>
  <c r="N708" i="33" s="1"/>
  <c r="N709" i="33" a="1"/>
  <c r="N709" i="33" s="1"/>
  <c r="N710" i="33" a="1"/>
  <c r="N710" i="33" s="1"/>
  <c r="N711" i="33" a="1"/>
  <c r="N711" i="33" s="1"/>
  <c r="N712" i="33" a="1"/>
  <c r="N712" i="33" s="1"/>
  <c r="N713" i="33" a="1"/>
  <c r="N713" i="33" s="1"/>
  <c r="N714" i="33" a="1"/>
  <c r="N714" i="33" s="1"/>
  <c r="N715" i="33" a="1"/>
  <c r="N715" i="33" s="1"/>
  <c r="N716" i="33" a="1"/>
  <c r="N716" i="33" s="1"/>
  <c r="N717" i="33" a="1"/>
  <c r="N717" i="33" s="1"/>
  <c r="N718" i="33" a="1"/>
  <c r="N718" i="33" s="1"/>
  <c r="N719" i="33" a="1"/>
  <c r="N719" i="33" s="1"/>
  <c r="N720" i="33" a="1"/>
  <c r="N720" i="33" s="1"/>
  <c r="N721" i="33" a="1"/>
  <c r="N721" i="33" s="1"/>
  <c r="N722" i="33" a="1"/>
  <c r="N722" i="33" s="1"/>
  <c r="N723" i="33" a="1"/>
  <c r="N723" i="33" s="1"/>
  <c r="N724" i="33" a="1"/>
  <c r="N724" i="33" s="1"/>
  <c r="N725" i="33" a="1"/>
  <c r="N725" i="33" s="1"/>
  <c r="N726" i="33" a="1"/>
  <c r="N726" i="33" s="1"/>
  <c r="N727" i="33" a="1"/>
  <c r="N727" i="33" s="1"/>
  <c r="N728" i="33" a="1"/>
  <c r="N728" i="33" s="1"/>
  <c r="N729" i="33" a="1"/>
  <c r="N729" i="33" s="1"/>
  <c r="N730" i="33" a="1"/>
  <c r="N730" i="33" s="1"/>
  <c r="N731" i="33" a="1"/>
  <c r="N731" i="33" s="1"/>
  <c r="N732" i="33" a="1"/>
  <c r="N732" i="33" s="1"/>
  <c r="N733" i="33" a="1"/>
  <c r="N733" i="33" s="1"/>
  <c r="N734" i="33" a="1"/>
  <c r="N734" i="33" s="1"/>
  <c r="N735" i="33" a="1"/>
  <c r="N735" i="33" s="1"/>
  <c r="N736" i="33" a="1"/>
  <c r="N736" i="33" s="1"/>
  <c r="N737" i="33" a="1"/>
  <c r="N737" i="33" s="1"/>
  <c r="N738" i="33" a="1"/>
  <c r="N738" i="33" s="1"/>
  <c r="N739" i="33" a="1"/>
  <c r="N739" i="33" s="1"/>
  <c r="N740" i="33" a="1"/>
  <c r="N740" i="33" s="1"/>
  <c r="N741" i="33" a="1"/>
  <c r="N741" i="33" s="1"/>
  <c r="N742" i="33" a="1"/>
  <c r="N742" i="33" s="1"/>
  <c r="N743" i="33" a="1"/>
  <c r="N743" i="33" s="1"/>
  <c r="N744" i="33" a="1"/>
  <c r="N744" i="33" s="1"/>
  <c r="N745" i="33" a="1"/>
  <c r="N745" i="33" s="1"/>
  <c r="N746" i="33" a="1"/>
  <c r="N746" i="33" s="1"/>
  <c r="N747" i="33" a="1"/>
  <c r="N747" i="33" s="1"/>
  <c r="N748" i="33" a="1"/>
  <c r="N748" i="33" s="1"/>
  <c r="N749" i="33" a="1"/>
  <c r="N749" i="33" s="1"/>
  <c r="N750" i="33" a="1"/>
  <c r="N750" i="33" s="1"/>
  <c r="N751" i="33" a="1"/>
  <c r="N751" i="33" s="1"/>
  <c r="N752" i="33" a="1"/>
  <c r="N752" i="33"/>
  <c r="N753" i="33" a="1"/>
  <c r="N753" i="33" s="1"/>
  <c r="N754" i="33" a="1"/>
  <c r="N754" i="33" s="1"/>
  <c r="N755" i="33" a="1"/>
  <c r="N755" i="33" s="1"/>
  <c r="N756" i="33" a="1"/>
  <c r="N756" i="33" s="1"/>
  <c r="N757" i="33" a="1"/>
  <c r="N757" i="33" s="1"/>
  <c r="N758" i="33" a="1"/>
  <c r="N758" i="33" s="1"/>
  <c r="N759" i="33" a="1"/>
  <c r="N759" i="33" s="1"/>
  <c r="N760" i="33" a="1"/>
  <c r="N760" i="33" s="1"/>
  <c r="N761" i="33" a="1"/>
  <c r="N761" i="33" s="1"/>
  <c r="N762" i="33" a="1"/>
  <c r="N762" i="33" s="1"/>
  <c r="N763" i="33" a="1"/>
  <c r="N763" i="33" s="1"/>
  <c r="N764" i="33" a="1"/>
  <c r="N764" i="33" s="1"/>
  <c r="N765" i="33" a="1"/>
  <c r="N765" i="33" s="1"/>
  <c r="N766" i="33" a="1"/>
  <c r="N766" i="33" s="1"/>
  <c r="N767" i="33" a="1"/>
  <c r="N767" i="33" s="1"/>
  <c r="N768" i="33" a="1"/>
  <c r="N768" i="33" s="1"/>
  <c r="N769" i="33" a="1"/>
  <c r="N769" i="33" s="1"/>
  <c r="N770" i="33" a="1"/>
  <c r="N770" i="33" s="1"/>
  <c r="N771" i="33" a="1"/>
  <c r="N771" i="33" s="1"/>
  <c r="N772" i="33" a="1"/>
  <c r="N772" i="33" s="1"/>
  <c r="N773" i="33" a="1"/>
  <c r="N773" i="33" s="1"/>
  <c r="N774" i="33" a="1"/>
  <c r="N774" i="33" s="1"/>
  <c r="N775" i="33" a="1"/>
  <c r="N775" i="33" s="1"/>
  <c r="N776" i="33" a="1"/>
  <c r="N776" i="33" s="1"/>
  <c r="N777" i="33" a="1"/>
  <c r="N777" i="33" s="1"/>
  <c r="N778" i="33" a="1"/>
  <c r="N778" i="33" s="1"/>
  <c r="N779" i="33" a="1"/>
  <c r="N779" i="33" s="1"/>
  <c r="N780" i="33" a="1"/>
  <c r="N780" i="33" s="1"/>
  <c r="N781" i="33" a="1"/>
  <c r="N781" i="33" s="1"/>
  <c r="N782" i="33" a="1"/>
  <c r="N782" i="33" s="1"/>
  <c r="N783" i="33" a="1"/>
  <c r="N783" i="33" s="1"/>
  <c r="N784" i="33" a="1"/>
  <c r="N784" i="33" s="1"/>
  <c r="N785" i="33" a="1"/>
  <c r="N785" i="33" s="1"/>
  <c r="N786" i="33" a="1"/>
  <c r="N786" i="33"/>
  <c r="N787" i="33" a="1"/>
  <c r="N787" i="33" s="1"/>
  <c r="N788" i="33" a="1"/>
  <c r="N788" i="33" s="1"/>
  <c r="N789" i="33" a="1"/>
  <c r="N789" i="33" s="1"/>
  <c r="N790" i="33" a="1"/>
  <c r="N790" i="33" s="1"/>
  <c r="N791" i="33" a="1"/>
  <c r="N791" i="33" s="1"/>
  <c r="N792" i="33" a="1"/>
  <c r="N792" i="33" s="1"/>
  <c r="N793" i="33" a="1"/>
  <c r="N793" i="33" s="1"/>
  <c r="N794" i="33" a="1"/>
  <c r="N794" i="33" s="1"/>
  <c r="N795" i="33" a="1"/>
  <c r="N795" i="33" s="1"/>
  <c r="N796" i="33" a="1"/>
  <c r="N796" i="33" s="1"/>
  <c r="N797" i="33" a="1"/>
  <c r="N797" i="33" s="1"/>
  <c r="N798" i="33" a="1"/>
  <c r="N798" i="33" s="1"/>
  <c r="N799" i="33" a="1"/>
  <c r="N799" i="33" s="1"/>
  <c r="N800" i="33" a="1"/>
  <c r="N800" i="33" s="1"/>
  <c r="N801" i="33" a="1"/>
  <c r="N801" i="33" s="1"/>
  <c r="N802" i="33" a="1"/>
  <c r="N802" i="33" s="1"/>
  <c r="N803" i="33" a="1"/>
  <c r="N803" i="33" s="1"/>
  <c r="N804" i="33" a="1"/>
  <c r="N804" i="33" s="1"/>
  <c r="N805" i="33" a="1"/>
  <c r="N805" i="33" s="1"/>
  <c r="N806" i="33" a="1"/>
  <c r="N806" i="33" s="1"/>
  <c r="N807" i="33" a="1"/>
  <c r="N807" i="33" s="1"/>
  <c r="N808" i="33" a="1"/>
  <c r="N808" i="33" s="1"/>
  <c r="N809" i="33" a="1"/>
  <c r="N809" i="33" s="1"/>
  <c r="N810" i="33" a="1"/>
  <c r="N810" i="33" s="1"/>
  <c r="N811" i="33" a="1"/>
  <c r="N811" i="33" s="1"/>
  <c r="N812" i="33" a="1"/>
  <c r="N812" i="33" s="1"/>
  <c r="N813" i="33" a="1"/>
  <c r="N813" i="33" s="1"/>
  <c r="N814" i="33" a="1"/>
  <c r="N814" i="33" s="1"/>
  <c r="N815" i="33" a="1"/>
  <c r="N815" i="33" s="1"/>
  <c r="N816" i="33" a="1"/>
  <c r="N816" i="33" s="1"/>
  <c r="N817" i="33" a="1"/>
  <c r="N817" i="33" s="1"/>
  <c r="N818" i="33" a="1"/>
  <c r="N818" i="33" s="1"/>
  <c r="N819" i="33" a="1"/>
  <c r="N819" i="33" s="1"/>
  <c r="N820" i="33" a="1"/>
  <c r="N820" i="33" s="1"/>
  <c r="N821" i="33" a="1"/>
  <c r="N821" i="33" s="1"/>
  <c r="N822" i="33" a="1"/>
  <c r="N822" i="33" s="1"/>
  <c r="N823" i="33" a="1"/>
  <c r="N823" i="33" s="1"/>
  <c r="N824" i="33" a="1"/>
  <c r="N824" i="33" s="1"/>
  <c r="N825" i="33" a="1"/>
  <c r="N825" i="33" s="1"/>
  <c r="N826" i="33" a="1"/>
  <c r="N826" i="33" s="1"/>
  <c r="N827" i="33" a="1"/>
  <c r="N827" i="33" s="1"/>
  <c r="N828" i="33" a="1"/>
  <c r="N828" i="33" s="1"/>
  <c r="N829" i="33" a="1"/>
  <c r="N829" i="33" s="1"/>
  <c r="N830" i="33" a="1"/>
  <c r="N830" i="33" s="1"/>
  <c r="N831" i="33" a="1"/>
  <c r="N831" i="33" s="1"/>
  <c r="N832" i="33" a="1"/>
  <c r="N832" i="33" s="1"/>
  <c r="N833" i="33" a="1"/>
  <c r="N833" i="33" s="1"/>
  <c r="N834" i="33" a="1"/>
  <c r="N834" i="33" s="1"/>
  <c r="N835" i="33" a="1"/>
  <c r="N835" i="33" s="1"/>
  <c r="N836" i="33" a="1"/>
  <c r="N836" i="33" s="1"/>
  <c r="N837" i="33" a="1"/>
  <c r="N837" i="33" s="1"/>
  <c r="N838" i="33" a="1"/>
  <c r="N838" i="33" s="1"/>
  <c r="N839" i="33" a="1"/>
  <c r="N839" i="33" s="1"/>
  <c r="N840" i="33" a="1"/>
  <c r="N840" i="33" s="1"/>
  <c r="N841" i="33" a="1"/>
  <c r="N841" i="33" s="1"/>
  <c r="N842" i="33" a="1"/>
  <c r="N842" i="33" s="1"/>
  <c r="N843" i="33" a="1"/>
  <c r="N843" i="33" s="1"/>
  <c r="N844" i="33" a="1"/>
  <c r="N844" i="33" s="1"/>
  <c r="N845" i="33" a="1"/>
  <c r="N845" i="33" s="1"/>
  <c r="N846" i="33" a="1"/>
  <c r="N846" i="33" s="1"/>
  <c r="N847" i="33" a="1"/>
  <c r="N847" i="33" s="1"/>
  <c r="N848" i="33" a="1"/>
  <c r="N848" i="33" s="1"/>
  <c r="N849" i="33" a="1"/>
  <c r="N849" i="33" s="1"/>
  <c r="N850" i="33" a="1"/>
  <c r="N850" i="33" s="1"/>
  <c r="N851" i="33" a="1"/>
  <c r="N851" i="33" s="1"/>
  <c r="N852" i="33" a="1"/>
  <c r="N852" i="33" s="1"/>
  <c r="N853" i="33" a="1"/>
  <c r="N853" i="33" s="1"/>
  <c r="N854" i="33" a="1"/>
  <c r="N854" i="33" s="1"/>
  <c r="N855" i="33" a="1"/>
  <c r="N855" i="33" s="1"/>
  <c r="N856" i="33" a="1"/>
  <c r="N856" i="33" s="1"/>
  <c r="N857" i="33" a="1"/>
  <c r="N857" i="33" s="1"/>
  <c r="N858" i="33" a="1"/>
  <c r="N858" i="33" s="1"/>
  <c r="N859" i="33" a="1"/>
  <c r="N859" i="33" s="1"/>
  <c r="N860" i="33" a="1"/>
  <c r="N860" i="33" s="1"/>
  <c r="N861" i="33" a="1"/>
  <c r="N861" i="33" s="1"/>
  <c r="N862" i="33" a="1"/>
  <c r="N862" i="33" s="1"/>
  <c r="N863" i="33" a="1"/>
  <c r="N863" i="33" s="1"/>
  <c r="N864" i="33" a="1"/>
  <c r="N864" i="33" s="1"/>
  <c r="N865" i="33" a="1"/>
  <c r="N865" i="33" s="1"/>
  <c r="N866" i="33" a="1"/>
  <c r="N866" i="33" s="1"/>
  <c r="N867" i="33" a="1"/>
  <c r="N867" i="33" s="1"/>
  <c r="N868" i="33" a="1"/>
  <c r="N868" i="33" s="1"/>
  <c r="N869" i="33" a="1"/>
  <c r="N869" i="33" s="1"/>
  <c r="N870" i="33" a="1"/>
  <c r="N870" i="33" s="1"/>
  <c r="N871" i="33" a="1"/>
  <c r="N871" i="33" s="1"/>
  <c r="N872" i="33" a="1"/>
  <c r="N872" i="33" s="1"/>
  <c r="N873" i="33" a="1"/>
  <c r="N873" i="33" s="1"/>
  <c r="N874" i="33" a="1"/>
  <c r="N874" i="33" s="1"/>
  <c r="N875" i="33" a="1"/>
  <c r="N875" i="33" s="1"/>
  <c r="N876" i="33" a="1"/>
  <c r="N876" i="33" s="1"/>
  <c r="N877" i="33" a="1"/>
  <c r="N877" i="33" s="1"/>
  <c r="N878" i="33" a="1"/>
  <c r="N878" i="33" s="1"/>
  <c r="N879" i="33" a="1"/>
  <c r="N879" i="33" s="1"/>
  <c r="N880" i="33" a="1"/>
  <c r="N880" i="33" s="1"/>
  <c r="N881" i="33" a="1"/>
  <c r="N881" i="33" s="1"/>
  <c r="N882" i="33" a="1"/>
  <c r="N882" i="33" s="1"/>
  <c r="N883" i="33" a="1"/>
  <c r="N883" i="33" s="1"/>
  <c r="N884" i="33" a="1"/>
  <c r="N884" i="33" s="1"/>
  <c r="N885" i="33" a="1"/>
  <c r="N885" i="33" s="1"/>
  <c r="N886" i="33" a="1"/>
  <c r="N886" i="33" s="1"/>
  <c r="N887" i="33" a="1"/>
  <c r="N887" i="33" s="1"/>
  <c r="N888" i="33" a="1"/>
  <c r="N888" i="33" s="1"/>
  <c r="N889" i="33" a="1"/>
  <c r="N889" i="33" s="1"/>
  <c r="N890" i="33" a="1"/>
  <c r="N890" i="33" s="1"/>
  <c r="N891" i="33" a="1"/>
  <c r="N891" i="33" s="1"/>
  <c r="N892" i="33" a="1"/>
  <c r="N892" i="33" s="1"/>
  <c r="N893" i="33" a="1"/>
  <c r="N893" i="33" s="1"/>
  <c r="N894" i="33" a="1"/>
  <c r="N894" i="33" s="1"/>
  <c r="N895" i="33" a="1"/>
  <c r="N895" i="33" s="1"/>
  <c r="N896" i="33" a="1"/>
  <c r="N896" i="33" s="1"/>
  <c r="N897" i="33" a="1"/>
  <c r="N897" i="33" s="1"/>
  <c r="N898" i="33" a="1"/>
  <c r="N898" i="33" s="1"/>
  <c r="N899" i="33" a="1"/>
  <c r="N899" i="33" s="1"/>
  <c r="N900" i="33" a="1"/>
  <c r="N900" i="33" s="1"/>
  <c r="N901" i="33" a="1"/>
  <c r="N901" i="33" s="1"/>
  <c r="N902" i="33" a="1"/>
  <c r="N902" i="33" s="1"/>
  <c r="N903" i="33" a="1"/>
  <c r="N903" i="33" s="1"/>
  <c r="N904" i="33" a="1"/>
  <c r="N904" i="33" s="1"/>
  <c r="N905" i="33" a="1"/>
  <c r="N905" i="33" s="1"/>
  <c r="N906" i="33" a="1"/>
  <c r="N906" i="33" s="1"/>
  <c r="N907" i="33" a="1"/>
  <c r="N907" i="33" s="1"/>
  <c r="N908" i="33" a="1"/>
  <c r="N908" i="33" s="1"/>
  <c r="N909" i="33" a="1"/>
  <c r="N909" i="33" s="1"/>
  <c r="N910" i="33" a="1"/>
  <c r="N910" i="33" s="1"/>
  <c r="N911" i="33" a="1"/>
  <c r="N911" i="33" s="1"/>
  <c r="N912" i="33" a="1"/>
  <c r="N912" i="33" s="1"/>
  <c r="N913" i="33" a="1"/>
  <c r="N913" i="33" s="1"/>
  <c r="N914" i="33" a="1"/>
  <c r="N914" i="33" s="1"/>
  <c r="N915" i="33" a="1"/>
  <c r="N915" i="33" s="1"/>
  <c r="N916" i="33" a="1"/>
  <c r="N916" i="33" s="1"/>
  <c r="N917" i="33" a="1"/>
  <c r="N917" i="33" s="1"/>
  <c r="N918" i="33" a="1"/>
  <c r="N918" i="33" s="1"/>
  <c r="N919" i="33" a="1"/>
  <c r="N919" i="33" s="1"/>
  <c r="N920" i="33" a="1"/>
  <c r="N920" i="33" s="1"/>
  <c r="N921" i="33" a="1"/>
  <c r="N921" i="33" s="1"/>
  <c r="N922" i="33" a="1"/>
  <c r="N922" i="33" s="1"/>
  <c r="N923" i="33" a="1"/>
  <c r="N923" i="33" s="1"/>
  <c r="N924" i="33" a="1"/>
  <c r="N924" i="33" s="1"/>
  <c r="N925" i="33" a="1"/>
  <c r="N925" i="33" s="1"/>
  <c r="N926" i="33" a="1"/>
  <c r="N926" i="33" s="1"/>
  <c r="N927" i="33" a="1"/>
  <c r="N927" i="33" s="1"/>
  <c r="N928" i="33" a="1"/>
  <c r="N928" i="33" s="1"/>
  <c r="N929" i="33" a="1"/>
  <c r="N929" i="33" s="1"/>
  <c r="N930" i="33" a="1"/>
  <c r="N930" i="33" s="1"/>
  <c r="N931" i="33" a="1"/>
  <c r="N931" i="33" s="1"/>
  <c r="N932" i="33" a="1"/>
  <c r="N932" i="33" s="1"/>
  <c r="N933" i="33" a="1"/>
  <c r="N933" i="33" s="1"/>
  <c r="N934" i="33" a="1"/>
  <c r="N934" i="33" s="1"/>
  <c r="N935" i="33" a="1"/>
  <c r="N935" i="33" s="1"/>
  <c r="N936" i="33" a="1"/>
  <c r="N936" i="33" s="1"/>
  <c r="N937" i="33" a="1"/>
  <c r="N937" i="33" s="1"/>
  <c r="N938" i="33" a="1"/>
  <c r="N938" i="33" s="1"/>
  <c r="N939" i="33" a="1"/>
  <c r="N939" i="33" s="1"/>
  <c r="N940" i="33" a="1"/>
  <c r="N940" i="33" s="1"/>
  <c r="N941" i="33" a="1"/>
  <c r="N941" i="33" s="1"/>
  <c r="N942" i="33" a="1"/>
  <c r="N942" i="33" s="1"/>
  <c r="N943" i="33" a="1"/>
  <c r="N943" i="33" s="1"/>
  <c r="N944" i="33" a="1"/>
  <c r="N944" i="33" s="1"/>
  <c r="N945" i="33" a="1"/>
  <c r="N945" i="33" s="1"/>
  <c r="N946" i="33" a="1"/>
  <c r="N946" i="33" s="1"/>
  <c r="N947" i="33" a="1"/>
  <c r="N947" i="33" s="1"/>
  <c r="N948" i="33" a="1"/>
  <c r="N948" i="33" s="1"/>
  <c r="N949" i="33" a="1"/>
  <c r="N949" i="33" s="1"/>
  <c r="N950" i="33" a="1"/>
  <c r="N950" i="33" s="1"/>
  <c r="N951" i="33" a="1"/>
  <c r="N951" i="33" s="1"/>
  <c r="N952" i="33" a="1"/>
  <c r="N952" i="33" s="1"/>
  <c r="N953" i="33" a="1"/>
  <c r="N953" i="33" s="1"/>
  <c r="N954" i="33" a="1"/>
  <c r="N954" i="33" s="1"/>
  <c r="N955" i="33" a="1"/>
  <c r="N955" i="33" s="1"/>
  <c r="N956" i="33" a="1"/>
  <c r="N956" i="33" s="1"/>
  <c r="N957" i="33" a="1"/>
  <c r="N957" i="33" s="1"/>
  <c r="N958" i="33" a="1"/>
  <c r="N958" i="33" s="1"/>
  <c r="N959" i="33" a="1"/>
  <c r="N959" i="33" s="1"/>
  <c r="N960" i="33" a="1"/>
  <c r="N960" i="33" s="1"/>
  <c r="N961" i="33" a="1"/>
  <c r="N961" i="33" s="1"/>
  <c r="N962" i="33" a="1"/>
  <c r="N962" i="33" s="1"/>
  <c r="N963" i="33" a="1"/>
  <c r="N963" i="33" s="1"/>
  <c r="N964" i="33" a="1"/>
  <c r="N964" i="33" s="1"/>
  <c r="N965" i="33" a="1"/>
  <c r="N965" i="33" s="1"/>
  <c r="N966" i="33" a="1"/>
  <c r="N966" i="33" s="1"/>
  <c r="N967" i="33" a="1"/>
  <c r="N967" i="33" s="1"/>
  <c r="N968" i="33" a="1"/>
  <c r="N968" i="33" s="1"/>
  <c r="N969" i="33" a="1"/>
  <c r="N969" i="33" s="1"/>
  <c r="N970" i="33" a="1"/>
  <c r="N970" i="33" s="1"/>
  <c r="N971" i="33" a="1"/>
  <c r="N971" i="33" s="1"/>
  <c r="N972" i="33" a="1"/>
  <c r="N972" i="33" s="1"/>
  <c r="N973" i="33" a="1"/>
  <c r="N973" i="33" s="1"/>
  <c r="N974" i="33" a="1"/>
  <c r="N974" i="33" s="1"/>
  <c r="N975" i="33" a="1"/>
  <c r="N975" i="33" s="1"/>
  <c r="N976" i="33" a="1"/>
  <c r="N976" i="33" s="1"/>
  <c r="N977" i="33" a="1"/>
  <c r="N977" i="33" s="1"/>
  <c r="N978" i="33" a="1"/>
  <c r="N978" i="33" s="1"/>
  <c r="N979" i="33" a="1"/>
  <c r="N979" i="33" s="1"/>
  <c r="N980" i="33" a="1"/>
  <c r="N980" i="33" s="1"/>
  <c r="N981" i="33" a="1"/>
  <c r="N981" i="33" s="1"/>
  <c r="N982" i="33" a="1"/>
  <c r="N982" i="33" s="1"/>
  <c r="N983" i="33" a="1"/>
  <c r="N983" i="33" s="1"/>
  <c r="N984" i="33" a="1"/>
  <c r="N984" i="33" s="1"/>
  <c r="N985" i="33" a="1"/>
  <c r="N985" i="33" s="1"/>
  <c r="N986" i="33" a="1"/>
  <c r="N986" i="33" s="1"/>
  <c r="N987" i="33" a="1"/>
  <c r="N987" i="33" s="1"/>
  <c r="N988" i="33" a="1"/>
  <c r="N988" i="33" s="1"/>
  <c r="N989" i="33" a="1"/>
  <c r="N989" i="33" s="1"/>
  <c r="N990" i="33" a="1"/>
  <c r="N990" i="33" s="1"/>
  <c r="N991" i="33" a="1"/>
  <c r="N991" i="33" s="1"/>
  <c r="N992" i="33" a="1"/>
  <c r="N992" i="33" s="1"/>
  <c r="N993" i="33" a="1"/>
  <c r="N993" i="33" s="1"/>
  <c r="N994" i="33" a="1"/>
  <c r="N994" i="33" s="1"/>
  <c r="N995" i="33" a="1"/>
  <c r="N995" i="33" s="1"/>
  <c r="N996" i="33" a="1"/>
  <c r="N996" i="33" s="1"/>
  <c r="N997" i="33" a="1"/>
  <c r="N997" i="33" s="1"/>
  <c r="N998" i="33" a="1"/>
  <c r="N998" i="33" s="1"/>
  <c r="N999" i="33" a="1"/>
  <c r="N999" i="33" s="1"/>
  <c r="N1000" i="33" a="1"/>
  <c r="N1000" i="33" s="1"/>
  <c r="N1001" i="33" a="1"/>
  <c r="N1001" i="33" s="1"/>
  <c r="N1002" i="33" a="1"/>
  <c r="N1002" i="33" s="1"/>
  <c r="N1003" i="33" a="1"/>
  <c r="N1003" i="33" s="1"/>
  <c r="N1004" i="33" a="1"/>
  <c r="N1004" i="33" s="1"/>
  <c r="N1005" i="33" a="1"/>
  <c r="N1005" i="33" s="1"/>
  <c r="N1006" i="33" a="1"/>
  <c r="N1006" i="33" s="1"/>
  <c r="N1007" i="33" a="1"/>
  <c r="N1007" i="33" s="1"/>
  <c r="N1008" i="33" a="1"/>
  <c r="N1008" i="33" s="1"/>
  <c r="N1009" i="33" a="1"/>
  <c r="N1009" i="33" s="1"/>
  <c r="N1010" i="33" a="1"/>
  <c r="N1010" i="33" s="1"/>
  <c r="N1011" i="33" a="1"/>
  <c r="N1011" i="33" s="1"/>
  <c r="N1012" i="33" a="1"/>
  <c r="N1012" i="33" s="1"/>
  <c r="N1013" i="33" a="1"/>
  <c r="N1013" i="33" s="1"/>
  <c r="N1014" i="33" a="1"/>
  <c r="N1014" i="33" s="1"/>
  <c r="N1015" i="33" a="1"/>
  <c r="N1015" i="33" s="1"/>
  <c r="N1016" i="33" a="1"/>
  <c r="N1016" i="33" s="1"/>
  <c r="N1017" i="33" a="1"/>
  <c r="N1017" i="33" s="1"/>
  <c r="N1018" i="33" a="1"/>
  <c r="N1018" i="33" s="1"/>
  <c r="N1019" i="33" a="1"/>
  <c r="N1019" i="33" s="1"/>
  <c r="N1020" i="33" a="1"/>
  <c r="N1020" i="33" s="1"/>
  <c r="N1021" i="33" a="1"/>
  <c r="N1021" i="33" s="1"/>
  <c r="N1022" i="33" a="1"/>
  <c r="N1022" i="33" s="1"/>
  <c r="N1023" i="33" a="1"/>
  <c r="N1023" i="33" s="1"/>
  <c r="N1024" i="33" a="1"/>
  <c r="N1024" i="33" s="1"/>
  <c r="N1025" i="33" a="1"/>
  <c r="N1025" i="33" s="1"/>
  <c r="N1026" i="33" a="1"/>
  <c r="N1026" i="33" s="1"/>
  <c r="N1027" i="33" a="1"/>
  <c r="N1027" i="33" s="1"/>
  <c r="N1028" i="33" a="1"/>
  <c r="N1028" i="33" s="1"/>
  <c r="N1029" i="33" a="1"/>
  <c r="N1029" i="33" s="1"/>
  <c r="N1030" i="33" a="1"/>
  <c r="N1030" i="33" s="1"/>
  <c r="N1031" i="33" a="1"/>
  <c r="N1031" i="33" s="1"/>
  <c r="N1032" i="33" a="1"/>
  <c r="N1032" i="33" s="1"/>
  <c r="N1033" i="33" a="1"/>
  <c r="N1033" i="33" s="1"/>
  <c r="N1034" i="33" a="1"/>
  <c r="N1034" i="33" s="1"/>
  <c r="N1035" i="33" a="1"/>
  <c r="N1035" i="33" s="1"/>
  <c r="N1036" i="33" a="1"/>
  <c r="N1036" i="33" s="1"/>
  <c r="N1037" i="33" a="1"/>
  <c r="N1037" i="33" s="1"/>
  <c r="N1038" i="33" a="1"/>
  <c r="N1038" i="33" s="1"/>
  <c r="N1039" i="33" a="1"/>
  <c r="N1039" i="33" s="1"/>
  <c r="N1040" i="33" a="1"/>
  <c r="N1040" i="33" s="1"/>
  <c r="N1041" i="33" a="1"/>
  <c r="N1041" i="33" s="1"/>
  <c r="N1042" i="33" a="1"/>
  <c r="N1042" i="33" s="1"/>
  <c r="N1043" i="33" a="1"/>
  <c r="N1043" i="33" s="1"/>
  <c r="N1044" i="33" a="1"/>
  <c r="N1044" i="33" s="1"/>
  <c r="N1045" i="33" a="1"/>
  <c r="N1045" i="33" s="1"/>
  <c r="N1046" i="33" a="1"/>
  <c r="N1046" i="33" s="1"/>
  <c r="N1047" i="33" a="1"/>
  <c r="N1047" i="33" s="1"/>
  <c r="N1048" i="33" a="1"/>
  <c r="N1048" i="33" s="1"/>
  <c r="N1049" i="33" a="1"/>
  <c r="N1049" i="33" s="1"/>
  <c r="N1050" i="33" a="1"/>
  <c r="N1050" i="33" s="1"/>
  <c r="N1051" i="33" a="1"/>
  <c r="N1051" i="33" s="1"/>
  <c r="N1052" i="33" a="1"/>
  <c r="N1052" i="33" s="1"/>
  <c r="N1053" i="33" a="1"/>
  <c r="N1053" i="33" s="1"/>
  <c r="N1054" i="33" a="1"/>
  <c r="N1054" i="33" s="1"/>
  <c r="N1055" i="33" a="1"/>
  <c r="N1055" i="33" s="1"/>
  <c r="N1056" i="33" a="1"/>
  <c r="N1056" i="33" s="1"/>
  <c r="N1057" i="33" a="1"/>
  <c r="N1057" i="33" s="1"/>
  <c r="N1058" i="33" a="1"/>
  <c r="N1058" i="33" s="1"/>
  <c r="N1059" i="33" a="1"/>
  <c r="N1059" i="33" s="1"/>
  <c r="N1060" i="33" a="1"/>
  <c r="N1060" i="33" s="1"/>
  <c r="N1061" i="33" a="1"/>
  <c r="N1061" i="33" s="1"/>
  <c r="N1062" i="33" a="1"/>
  <c r="N1062" i="33" s="1"/>
  <c r="N1063" i="33" a="1"/>
  <c r="N1063" i="33" s="1"/>
  <c r="N1064" i="33" a="1"/>
  <c r="N1064" i="33" s="1"/>
  <c r="N1065" i="33" a="1"/>
  <c r="N1065" i="33" s="1"/>
  <c r="N1066" i="33" a="1"/>
  <c r="N1066" i="33" s="1"/>
  <c r="N1067" i="33" a="1"/>
  <c r="N1067" i="33" s="1"/>
  <c r="N1068" i="33" a="1"/>
  <c r="N1068" i="33" s="1"/>
  <c r="N1069" i="33" a="1"/>
  <c r="N1069" i="33" s="1"/>
  <c r="N1070" i="33" a="1"/>
  <c r="N1070" i="33" s="1"/>
  <c r="N1071" i="33" a="1"/>
  <c r="N1071" i="33" s="1"/>
  <c r="N1072" i="33" a="1"/>
  <c r="N1072" i="33" s="1"/>
  <c r="N1073" i="33" a="1"/>
  <c r="N1073" i="33" s="1"/>
  <c r="N1074" i="33" a="1"/>
  <c r="N1074" i="33" s="1"/>
  <c r="N1075" i="33" a="1"/>
  <c r="N1075" i="33" s="1"/>
  <c r="N1076" i="33" a="1"/>
  <c r="N1076" i="33" s="1"/>
  <c r="N1077" i="33" a="1"/>
  <c r="N1077" i="33" s="1"/>
  <c r="N1078" i="33" a="1"/>
  <c r="N1078" i="33" s="1"/>
  <c r="N1079" i="33" a="1"/>
  <c r="N1079" i="33" s="1"/>
  <c r="N1080" i="33" a="1"/>
  <c r="N1080" i="33" s="1"/>
  <c r="N1081" i="33" a="1"/>
  <c r="N1081" i="33" s="1"/>
  <c r="N1082" i="33" a="1"/>
  <c r="N1082" i="33" s="1"/>
  <c r="N1083" i="33" a="1"/>
  <c r="N1083" i="33" s="1"/>
  <c r="N1084" i="33" a="1"/>
  <c r="N1084" i="33" s="1"/>
  <c r="N1085" i="33" a="1"/>
  <c r="N1085" i="33" s="1"/>
  <c r="N1086" i="33" a="1"/>
  <c r="N1086" i="33" s="1"/>
  <c r="N1087" i="33" a="1"/>
  <c r="N1087" i="33" s="1"/>
  <c r="N1088" i="33" a="1"/>
  <c r="N1088" i="33" s="1"/>
  <c r="N1089" i="33" a="1"/>
  <c r="N1089" i="33" s="1"/>
  <c r="N1090" i="33" a="1"/>
  <c r="N1090" i="33" s="1"/>
  <c r="N1091" i="33" a="1"/>
  <c r="N1091" i="33" s="1"/>
  <c r="N1092" i="33" a="1"/>
  <c r="N1092" i="33" s="1"/>
  <c r="N1093" i="33" a="1"/>
  <c r="N1093" i="33" s="1"/>
  <c r="N1094" i="33" a="1"/>
  <c r="N1094" i="33" s="1"/>
  <c r="N1095" i="33" a="1"/>
  <c r="N1095" i="33" s="1"/>
  <c r="N1096" i="33" a="1"/>
  <c r="N1096" i="33" s="1"/>
  <c r="N1097" i="33" a="1"/>
  <c r="N1097" i="33" s="1"/>
  <c r="N1098" i="33" a="1"/>
  <c r="N1098" i="33" s="1"/>
  <c r="N1099" i="33" a="1"/>
  <c r="N1099" i="33" s="1"/>
  <c r="N1100" i="33" a="1"/>
  <c r="N1100" i="33" s="1"/>
  <c r="N1101" i="33" a="1"/>
  <c r="N1101" i="33" s="1"/>
  <c r="N1102" i="33" a="1"/>
  <c r="N1102" i="33" s="1"/>
  <c r="N1103" i="33" a="1"/>
  <c r="N1103" i="33" s="1"/>
  <c r="N1104" i="33" a="1"/>
  <c r="N1104" i="33" s="1"/>
  <c r="N1105" i="33" a="1"/>
  <c r="N1105" i="33" s="1"/>
  <c r="N1106" i="33" a="1"/>
  <c r="N1106" i="33" s="1"/>
  <c r="N1107" i="33" a="1"/>
  <c r="N1107" i="33" s="1"/>
  <c r="N1108" i="33" a="1"/>
  <c r="N1108" i="33" s="1"/>
  <c r="N1109" i="33" a="1"/>
  <c r="N1109" i="33" s="1"/>
  <c r="N1110" i="33" a="1"/>
  <c r="N1110" i="33" s="1"/>
  <c r="N1111" i="33" a="1"/>
  <c r="N1111" i="33" s="1"/>
  <c r="N1112" i="33" a="1"/>
  <c r="N1112" i="33" s="1"/>
  <c r="N1113" i="33" a="1"/>
  <c r="N1113" i="33" s="1"/>
  <c r="N1114" i="33" a="1"/>
  <c r="N1114" i="33" s="1"/>
  <c r="N1115" i="33" a="1"/>
  <c r="N1115" i="33" s="1"/>
  <c r="N1116" i="33" a="1"/>
  <c r="N1116" i="33" s="1"/>
  <c r="N1117" i="33" a="1"/>
  <c r="N1117" i="33" s="1"/>
  <c r="N1118" i="33" a="1"/>
  <c r="N1118" i="33" s="1"/>
  <c r="N1119" i="33" a="1"/>
  <c r="N1119" i="33" s="1"/>
  <c r="N1120" i="33" a="1"/>
  <c r="N1120" i="33" s="1"/>
  <c r="N1121" i="33" a="1"/>
  <c r="N1121" i="33" s="1"/>
  <c r="N1122" i="33" a="1"/>
  <c r="N1122" i="33" s="1"/>
  <c r="N1123" i="33" a="1"/>
  <c r="N1123" i="33" s="1"/>
  <c r="N1124" i="33" a="1"/>
  <c r="N1124" i="33" s="1"/>
  <c r="N1125" i="33" a="1"/>
  <c r="N1125" i="33" s="1"/>
  <c r="N1126" i="33" a="1"/>
  <c r="N1126" i="33" s="1"/>
  <c r="N1127" i="33" a="1"/>
  <c r="N1127" i="33" s="1"/>
  <c r="N1128" i="33" a="1"/>
  <c r="N1128" i="33" s="1"/>
  <c r="N1129" i="33" a="1"/>
  <c r="N1129" i="33" s="1"/>
  <c r="N1130" i="33" a="1"/>
  <c r="N1130" i="33" s="1"/>
  <c r="N1131" i="33" a="1"/>
  <c r="N1131" i="33" s="1"/>
  <c r="N1132" i="33" a="1"/>
  <c r="N1132" i="33" s="1"/>
  <c r="N1133" i="33" a="1"/>
  <c r="N1133" i="33" s="1"/>
  <c r="N1134" i="33" a="1"/>
  <c r="N1134" i="33" s="1"/>
  <c r="N1135" i="33" a="1"/>
  <c r="N1135" i="33" s="1"/>
  <c r="N1136" i="33" a="1"/>
  <c r="N1136" i="33" s="1"/>
  <c r="N1137" i="33" a="1"/>
  <c r="N1137" i="33" s="1"/>
  <c r="N1138" i="33" a="1"/>
  <c r="N1138" i="33" s="1"/>
  <c r="N1139" i="33" a="1"/>
  <c r="N1139" i="33" s="1"/>
  <c r="N1140" i="33" a="1"/>
  <c r="N1140" i="33" s="1"/>
  <c r="N1141" i="33" a="1"/>
  <c r="N1141" i="33" s="1"/>
  <c r="N1142" i="33" a="1"/>
  <c r="N1142" i="33" s="1"/>
  <c r="N1143" i="33" a="1"/>
  <c r="N1143" i="33" s="1"/>
  <c r="N1144" i="33" a="1"/>
  <c r="N1144" i="33" s="1"/>
  <c r="N1145" i="33" a="1"/>
  <c r="N1145" i="33" s="1"/>
  <c r="N1146" i="33" a="1"/>
  <c r="N1146" i="33" s="1"/>
  <c r="N1147" i="33" a="1"/>
  <c r="N1147" i="33" s="1"/>
  <c r="N1148" i="33" a="1"/>
  <c r="N1148" i="33" s="1"/>
  <c r="N1149" i="33" a="1"/>
  <c r="N1149" i="33" s="1"/>
  <c r="N1150" i="33" a="1"/>
  <c r="N1150" i="33" s="1"/>
  <c r="N1151" i="33" a="1"/>
  <c r="N1151" i="33" s="1"/>
  <c r="N1152" i="33" a="1"/>
  <c r="N1152" i="33" s="1"/>
  <c r="N1153" i="33" a="1"/>
  <c r="N1153" i="33" s="1"/>
  <c r="N1154" i="33" a="1"/>
  <c r="N1154" i="33" s="1"/>
  <c r="N1155" i="33" a="1"/>
  <c r="N1155" i="33" s="1"/>
  <c r="N1156" i="33" a="1"/>
  <c r="N1156" i="33" s="1"/>
  <c r="N1157" i="33" a="1"/>
  <c r="N1157" i="33" s="1"/>
  <c r="N1158" i="33" a="1"/>
  <c r="N1158" i="33" s="1"/>
  <c r="N1159" i="33" a="1"/>
  <c r="N1159" i="33" s="1"/>
  <c r="N1160" i="33" a="1"/>
  <c r="N1160" i="33" s="1"/>
  <c r="N1161" i="33" a="1"/>
  <c r="N1161" i="33" s="1"/>
  <c r="N1162" i="33" a="1"/>
  <c r="N1162" i="33" s="1"/>
  <c r="N1163" i="33" a="1"/>
  <c r="N1163" i="33" s="1"/>
  <c r="N1164" i="33" a="1"/>
  <c r="N1164" i="33" s="1"/>
  <c r="N1165" i="33" a="1"/>
  <c r="N1165" i="33" s="1"/>
  <c r="N1166" i="33" a="1"/>
  <c r="N1166" i="33" s="1"/>
  <c r="N1167" i="33" a="1"/>
  <c r="N1167" i="33" s="1"/>
  <c r="N1168" i="33" a="1"/>
  <c r="N1168" i="33" s="1"/>
  <c r="N1169" i="33" a="1"/>
  <c r="N1169" i="33" s="1"/>
  <c r="N1170" i="33" a="1"/>
  <c r="N1170" i="33" s="1"/>
  <c r="N1171" i="33" a="1"/>
  <c r="N1171" i="33" s="1"/>
  <c r="N1172" i="33" a="1"/>
  <c r="N1172" i="33" s="1"/>
  <c r="N1173" i="33" a="1"/>
  <c r="N1173" i="33" s="1"/>
  <c r="N1174" i="33" a="1"/>
  <c r="N1174" i="33" s="1"/>
  <c r="N1175" i="33" a="1"/>
  <c r="N1175" i="33" s="1"/>
  <c r="N1176" i="33" a="1"/>
  <c r="N1176" i="33" s="1"/>
  <c r="N1177" i="33" a="1"/>
  <c r="N1177" i="33" s="1"/>
  <c r="N1178" i="33" a="1"/>
  <c r="N1178" i="33" s="1"/>
  <c r="N1179" i="33" a="1"/>
  <c r="N1179" i="33" s="1"/>
  <c r="N1180" i="33" a="1"/>
  <c r="N1180" i="33" s="1"/>
  <c r="N1181" i="33" a="1"/>
  <c r="N1181" i="33" s="1"/>
  <c r="N1182" i="33" a="1"/>
  <c r="N1182" i="33" s="1"/>
  <c r="N1183" i="33" a="1"/>
  <c r="N1183" i="33" s="1"/>
  <c r="N1184" i="33" a="1"/>
  <c r="N1184" i="33" s="1"/>
  <c r="N1185" i="33" a="1"/>
  <c r="N1185" i="33" s="1"/>
  <c r="N1186" i="33" a="1"/>
  <c r="N1186" i="33" s="1"/>
  <c r="N1187" i="33" a="1"/>
  <c r="N1187" i="33" s="1"/>
  <c r="N1188" i="33" a="1"/>
  <c r="N1188" i="33" s="1"/>
  <c r="N1189" i="33" a="1"/>
  <c r="N1189" i="33" s="1"/>
  <c r="N1190" i="33" a="1"/>
  <c r="N1190" i="33" s="1"/>
  <c r="N1191" i="33" a="1"/>
  <c r="N1191" i="33" s="1"/>
  <c r="N1192" i="33" a="1"/>
  <c r="N1192" i="33" s="1"/>
  <c r="N1193" i="33" a="1"/>
  <c r="N1193" i="33" s="1"/>
  <c r="N1194" i="33" a="1"/>
  <c r="N1194" i="33" s="1"/>
  <c r="N1195" i="33" a="1"/>
  <c r="N1195" i="33" s="1"/>
  <c r="N1196" i="33" a="1"/>
  <c r="N1196" i="33" s="1"/>
  <c r="N1197" i="33" a="1"/>
  <c r="N1197" i="33" s="1"/>
  <c r="N1198" i="33" a="1"/>
  <c r="N1198" i="33" s="1"/>
  <c r="N1199" i="33" a="1"/>
  <c r="N1199" i="33" s="1"/>
  <c r="N1200" i="33" a="1"/>
  <c r="N1200" i="33" s="1"/>
  <c r="N1201" i="33" a="1"/>
  <c r="N1201" i="33" s="1"/>
  <c r="N1202" i="33" a="1"/>
  <c r="N1202" i="33" s="1"/>
  <c r="N1203" i="33" a="1"/>
  <c r="N1203" i="33" s="1"/>
  <c r="N1204" i="33" a="1"/>
  <c r="N1204" i="33" s="1"/>
  <c r="N1205" i="33" a="1"/>
  <c r="N1205" i="33" s="1"/>
  <c r="N1206" i="33" a="1"/>
  <c r="N1206" i="33" s="1"/>
  <c r="N1207" i="33" a="1"/>
  <c r="N1207" i="33" s="1"/>
  <c r="N1208" i="33" a="1"/>
  <c r="N1208" i="33" s="1"/>
  <c r="N1209" i="33" a="1"/>
  <c r="N1209" i="33" s="1"/>
  <c r="N1210" i="33" a="1"/>
  <c r="N1210" i="33" s="1"/>
  <c r="N1211" i="33" a="1"/>
  <c r="N1211" i="33" s="1"/>
  <c r="N1212" i="33" a="1"/>
  <c r="N1212" i="33" s="1"/>
  <c r="N1213" i="33" a="1"/>
  <c r="N1213" i="33" s="1"/>
  <c r="N1214" i="33" a="1"/>
  <c r="N1214" i="33" s="1"/>
  <c r="N1215" i="33" a="1"/>
  <c r="N1215" i="33" s="1"/>
  <c r="N1216" i="33" a="1"/>
  <c r="N1216" i="33" s="1"/>
  <c r="N1217" i="33" a="1"/>
  <c r="N1217" i="33" s="1"/>
  <c r="N1218" i="33" a="1"/>
  <c r="N1218" i="33" s="1"/>
  <c r="N1219" i="33" a="1"/>
  <c r="N1219" i="33" s="1"/>
  <c r="N1220" i="33" a="1"/>
  <c r="N1220" i="33" s="1"/>
  <c r="N1221" i="33" a="1"/>
  <c r="N1221" i="33" s="1"/>
  <c r="N1222" i="33" a="1"/>
  <c r="N1222" i="33" s="1"/>
  <c r="N1223" i="33" a="1"/>
  <c r="N1223" i="33" s="1"/>
  <c r="N1224" i="33" a="1"/>
  <c r="N1224" i="33" s="1"/>
  <c r="N1225" i="33" a="1"/>
  <c r="N1225" i="33" s="1"/>
  <c r="N1226" i="33" a="1"/>
  <c r="N1226" i="33" s="1"/>
  <c r="N1227" i="33" a="1"/>
  <c r="N1227" i="33" s="1"/>
  <c r="N1228" i="33" a="1"/>
  <c r="N1228" i="33" s="1"/>
  <c r="N1229" i="33" a="1"/>
  <c r="N1229" i="33" s="1"/>
  <c r="N1230" i="33" a="1"/>
  <c r="N1230" i="33" s="1"/>
  <c r="N1231" i="33" a="1"/>
  <c r="N1231" i="33" s="1"/>
  <c r="N1232" i="33" a="1"/>
  <c r="N1232" i="33" s="1"/>
  <c r="N1233" i="33" a="1"/>
  <c r="N1233" i="33" s="1"/>
  <c r="N1234" i="33" a="1"/>
  <c r="N1234" i="33" s="1"/>
  <c r="N1235" i="33" a="1"/>
  <c r="N1235" i="33" s="1"/>
  <c r="N1236" i="33" a="1"/>
  <c r="N1236" i="33" s="1"/>
  <c r="N1237" i="33" a="1"/>
  <c r="N1237" i="33" s="1"/>
  <c r="N1238" i="33" a="1"/>
  <c r="N1238" i="33" s="1"/>
  <c r="N1239" i="33" a="1"/>
  <c r="N1239" i="33" s="1"/>
  <c r="N1240" i="33" a="1"/>
  <c r="N1240" i="33" s="1"/>
  <c r="N1241" i="33" a="1"/>
  <c r="N1241" i="33" s="1"/>
  <c r="N1242" i="33" a="1"/>
  <c r="N1242" i="33" s="1"/>
  <c r="N1243" i="33" a="1"/>
  <c r="N1243" i="33" s="1"/>
  <c r="N1244" i="33" a="1"/>
  <c r="N1244" i="33" s="1"/>
  <c r="N1245" i="33" a="1"/>
  <c r="N1245" i="33" s="1"/>
  <c r="N1246" i="33" a="1"/>
  <c r="N1246" i="33" s="1"/>
  <c r="N1247" i="33" a="1"/>
  <c r="N1247" i="33" s="1"/>
  <c r="N1248" i="33" a="1"/>
  <c r="N1248" i="33" s="1"/>
  <c r="N1249" i="33" a="1"/>
  <c r="N1249" i="33" s="1"/>
  <c r="N1250" i="33" a="1"/>
  <c r="N1250" i="33" s="1"/>
  <c r="N1251" i="33" a="1"/>
  <c r="N1251" i="33" s="1"/>
  <c r="N1252" i="33" a="1"/>
  <c r="N1252" i="33" s="1"/>
  <c r="N1253" i="33" a="1"/>
  <c r="N1253" i="33" s="1"/>
  <c r="N1254" i="33" a="1"/>
  <c r="N1254" i="33" s="1"/>
  <c r="N1255" i="33" a="1"/>
  <c r="N1255" i="33" s="1"/>
  <c r="N1256" i="33" a="1"/>
  <c r="N1256" i="33" s="1"/>
  <c r="N1257" i="33" a="1"/>
  <c r="N1257" i="33" s="1"/>
  <c r="N1258" i="33" a="1"/>
  <c r="N1258" i="33" s="1"/>
  <c r="N1259" i="33" a="1"/>
  <c r="N1259" i="33" s="1"/>
  <c r="N1260" i="33" a="1"/>
  <c r="N1260" i="33" s="1"/>
  <c r="N1261" i="33" a="1"/>
  <c r="N1261" i="33" s="1"/>
  <c r="N1262" i="33" a="1"/>
  <c r="N1262" i="33" s="1"/>
  <c r="N1263" i="33" a="1"/>
  <c r="N1263" i="33" s="1"/>
  <c r="N1264" i="33" a="1"/>
  <c r="N1264" i="33" s="1"/>
  <c r="N1265" i="33" a="1"/>
  <c r="N1265" i="33" s="1"/>
  <c r="N1266" i="33" a="1"/>
  <c r="N1266" i="33" s="1"/>
  <c r="N1267" i="33" a="1"/>
  <c r="N1267" i="33" s="1"/>
  <c r="N1268" i="33" a="1"/>
  <c r="N1268" i="33" s="1"/>
  <c r="N1269" i="33" a="1"/>
  <c r="N1269" i="33" s="1"/>
  <c r="N1270" i="33" a="1"/>
  <c r="N1270" i="33" s="1"/>
  <c r="N1271" i="33" a="1"/>
  <c r="N1271" i="33" s="1"/>
  <c r="N1272" i="33" a="1"/>
  <c r="N1272" i="33" s="1"/>
  <c r="N1273" i="33" a="1"/>
  <c r="N1273" i="33" s="1"/>
  <c r="N1274" i="33" a="1"/>
  <c r="N1274" i="33" s="1"/>
  <c r="N1275" i="33" a="1"/>
  <c r="N1275" i="33" s="1"/>
  <c r="N1276" i="33" a="1"/>
  <c r="N1276" i="33" s="1"/>
  <c r="N1277" i="33" a="1"/>
  <c r="N1277" i="33" s="1"/>
  <c r="N1278" i="33" a="1"/>
  <c r="N1278" i="33" s="1"/>
  <c r="N1279" i="33" a="1"/>
  <c r="N1279" i="33" s="1"/>
  <c r="N1280" i="33" a="1"/>
  <c r="N1280" i="33" s="1"/>
  <c r="N1281" i="33" a="1"/>
  <c r="N1281" i="33" s="1"/>
  <c r="N1282" i="33" a="1"/>
  <c r="N1282" i="33" s="1"/>
  <c r="N1283" i="33" a="1"/>
  <c r="N1283" i="33" s="1"/>
  <c r="N1284" i="33" a="1"/>
  <c r="N1284" i="33" s="1"/>
  <c r="N1285" i="33" a="1"/>
  <c r="N1285" i="33" s="1"/>
  <c r="N1286" i="33" a="1"/>
  <c r="N1286" i="33" s="1"/>
  <c r="N1287" i="33" a="1"/>
  <c r="N1287" i="33" s="1"/>
  <c r="N1288" i="33" a="1"/>
  <c r="N1288" i="33" s="1"/>
  <c r="N1289" i="33" a="1"/>
  <c r="N1289" i="33" s="1"/>
  <c r="N1290" i="33" a="1"/>
  <c r="N1290" i="33" s="1"/>
  <c r="N1291" i="33" a="1"/>
  <c r="N1291" i="33" s="1"/>
  <c r="N1292" i="33" a="1"/>
  <c r="N1292" i="33" s="1"/>
  <c r="N1293" i="33" a="1"/>
  <c r="N1293" i="33" s="1"/>
  <c r="N1294" i="33" a="1"/>
  <c r="N1294" i="33" s="1"/>
  <c r="N1295" i="33" a="1"/>
  <c r="N1295" i="33" s="1"/>
  <c r="N1296" i="33" a="1"/>
  <c r="N1296" i="33" s="1"/>
  <c r="N1297" i="33" a="1"/>
  <c r="N1297" i="33" s="1"/>
  <c r="N1298" i="33" a="1"/>
  <c r="N1298" i="33" s="1"/>
  <c r="N1299" i="33" a="1"/>
  <c r="N1299" i="33" s="1"/>
  <c r="N1300" i="33" a="1"/>
  <c r="N1300" i="33" s="1"/>
  <c r="N1301" i="33" a="1"/>
  <c r="N1301" i="33" s="1"/>
  <c r="N1302" i="33" a="1"/>
  <c r="N1302" i="33" s="1"/>
  <c r="N1303" i="33" a="1"/>
  <c r="N1303" i="33" s="1"/>
  <c r="N1304" i="33" a="1"/>
  <c r="N1304" i="33" s="1"/>
  <c r="N1305" i="33" a="1"/>
  <c r="N1305" i="33" s="1"/>
  <c r="N1306" i="33" a="1"/>
  <c r="N1306" i="33" s="1"/>
  <c r="N1307" i="33" a="1"/>
  <c r="N1307" i="33" s="1"/>
  <c r="N1308" i="33" a="1"/>
  <c r="N1308" i="33" s="1"/>
  <c r="N1309" i="33" a="1"/>
  <c r="N1309" i="33" s="1"/>
  <c r="N1310" i="33" a="1"/>
  <c r="N1310" i="33" s="1"/>
  <c r="N1311" i="33" a="1"/>
  <c r="N1311" i="33" s="1"/>
  <c r="N1312" i="33" a="1"/>
  <c r="N1312" i="33" s="1"/>
  <c r="N1313" i="33" a="1"/>
  <c r="N1313" i="33" s="1"/>
  <c r="N1314" i="33" a="1"/>
  <c r="N1314" i="33" s="1"/>
  <c r="N1315" i="33" a="1"/>
  <c r="N1315" i="33" s="1"/>
  <c r="N1316" i="33" a="1"/>
  <c r="N1316" i="33" s="1"/>
  <c r="N1317" i="33" a="1"/>
  <c r="N1317" i="33" s="1"/>
  <c r="N1318" i="33" a="1"/>
  <c r="N1318" i="33" s="1"/>
  <c r="N1319" i="33" a="1"/>
  <c r="N1319" i="33" s="1"/>
  <c r="N1320" i="33" a="1"/>
  <c r="N1320" i="33" s="1"/>
  <c r="N1321" i="33" a="1"/>
  <c r="N1321" i="33" s="1"/>
  <c r="N1322" i="33" a="1"/>
  <c r="N1322" i="33" s="1"/>
  <c r="N1323" i="33" a="1"/>
  <c r="N1323" i="33" s="1"/>
  <c r="N1324" i="33" a="1"/>
  <c r="N1324" i="33" s="1"/>
  <c r="N1325" i="33" a="1"/>
  <c r="N1325" i="33" s="1"/>
  <c r="N1326" i="33" a="1"/>
  <c r="N1326" i="33" s="1"/>
  <c r="N1327" i="33" a="1"/>
  <c r="N1327" i="33" s="1"/>
  <c r="N1328" i="33" a="1"/>
  <c r="N1328" i="33" s="1"/>
  <c r="N1329" i="33" a="1"/>
  <c r="N1329" i="33" s="1"/>
  <c r="N1330" i="33" a="1"/>
  <c r="N1330" i="33" s="1"/>
  <c r="N1331" i="33" a="1"/>
  <c r="N1331" i="33" s="1"/>
  <c r="N1332" i="33" a="1"/>
  <c r="N1332" i="33" s="1"/>
  <c r="N1333" i="33" a="1"/>
  <c r="N1333" i="33" s="1"/>
  <c r="N1334" i="33" a="1"/>
  <c r="N1334" i="33" s="1"/>
  <c r="N1335" i="33" a="1"/>
  <c r="N1335" i="33" s="1"/>
  <c r="N1336" i="33" a="1"/>
  <c r="N1336" i="33" s="1"/>
  <c r="N1337" i="33" a="1"/>
  <c r="N1337" i="33" s="1"/>
  <c r="N1338" i="33" a="1"/>
  <c r="N1338" i="33" s="1"/>
  <c r="N1339" i="33" a="1"/>
  <c r="N1339" i="33" s="1"/>
  <c r="N1340" i="33" a="1"/>
  <c r="N1340" i="33" s="1"/>
  <c r="N1341" i="33" a="1"/>
  <c r="N1341" i="33" s="1"/>
  <c r="N1342" i="33" a="1"/>
  <c r="N1342" i="33" s="1"/>
  <c r="N1343" i="33" a="1"/>
  <c r="N1343" i="33" s="1"/>
  <c r="N1344" i="33" a="1"/>
  <c r="N1344" i="33" s="1"/>
  <c r="N1345" i="33" a="1"/>
  <c r="N1345" i="33" s="1"/>
  <c r="N1346" i="33" a="1"/>
  <c r="N1346" i="33" s="1"/>
  <c r="N1347" i="33" a="1"/>
  <c r="N1347" i="33" s="1"/>
  <c r="N1348" i="33" a="1"/>
  <c r="N1348" i="33" s="1"/>
  <c r="N1349" i="33" a="1"/>
  <c r="N1349" i="33" s="1"/>
  <c r="N1350" i="33" a="1"/>
  <c r="N1350" i="33" s="1"/>
  <c r="N1351" i="33" a="1"/>
  <c r="N1351" i="33" s="1"/>
  <c r="N1352" i="33" a="1"/>
  <c r="N1352" i="33" s="1"/>
  <c r="N1353" i="33" a="1"/>
  <c r="N1353" i="33" s="1"/>
  <c r="N1354" i="33" a="1"/>
  <c r="N1354" i="33" s="1"/>
  <c r="N1355" i="33" a="1"/>
  <c r="N1355" i="33" s="1"/>
  <c r="N1356" i="33" a="1"/>
  <c r="N1356" i="33" s="1"/>
  <c r="N1357" i="33" a="1"/>
  <c r="N1357" i="33" s="1"/>
  <c r="N1358" i="33" a="1"/>
  <c r="N1358" i="33" s="1"/>
  <c r="N1359" i="33" a="1"/>
  <c r="N1359" i="33" s="1"/>
  <c r="N1360" i="33" a="1"/>
  <c r="N1360" i="33" s="1"/>
  <c r="N1361" i="33" a="1"/>
  <c r="N1361" i="33" s="1"/>
  <c r="N1362" i="33" a="1"/>
  <c r="N1362" i="33" s="1"/>
  <c r="N1363" i="33" a="1"/>
  <c r="N1363" i="33" s="1"/>
  <c r="N1364" i="33" a="1"/>
  <c r="N1364" i="33" s="1"/>
  <c r="N1365" i="33" a="1"/>
  <c r="N1365" i="33" s="1"/>
  <c r="N1366" i="33" a="1"/>
  <c r="N1366" i="33" s="1"/>
  <c r="N1367" i="33" a="1"/>
  <c r="N1367" i="33" s="1"/>
  <c r="N1368" i="33" a="1"/>
  <c r="N1368" i="33" s="1"/>
  <c r="N1369" i="33" a="1"/>
  <c r="N1369" i="33" s="1"/>
  <c r="N1370" i="33" a="1"/>
  <c r="N1370" i="33" s="1"/>
  <c r="N1371" i="33" a="1"/>
  <c r="N1371" i="33" s="1"/>
  <c r="N1372" i="33" a="1"/>
  <c r="N1372" i="33" s="1"/>
  <c r="N1373" i="33" a="1"/>
  <c r="N1373" i="33" s="1"/>
  <c r="N1374" i="33" a="1"/>
  <c r="N1374" i="33" s="1"/>
  <c r="N1375" i="33" a="1"/>
  <c r="N1375" i="33" s="1"/>
  <c r="N1376" i="33" a="1"/>
  <c r="N1376" i="33" s="1"/>
  <c r="N1377" i="33" a="1"/>
  <c r="N1377" i="33" s="1"/>
  <c r="N1378" i="33" a="1"/>
  <c r="N1378" i="33" s="1"/>
  <c r="N1379" i="33" a="1"/>
  <c r="N1379" i="33" s="1"/>
  <c r="N1380" i="33" a="1"/>
  <c r="N1380" i="33" s="1"/>
  <c r="N1381" i="33" a="1"/>
  <c r="N1381" i="33" s="1"/>
  <c r="N1382" i="33" a="1"/>
  <c r="N1382" i="33" s="1"/>
  <c r="N1383" i="33" a="1"/>
  <c r="N1383" i="33" s="1"/>
  <c r="N1384" i="33" a="1"/>
  <c r="N1384" i="33" s="1"/>
  <c r="N1385" i="33" a="1"/>
  <c r="N1385" i="33" s="1"/>
  <c r="N1386" i="33" a="1"/>
  <c r="N1386" i="33" s="1"/>
  <c r="N1387" i="33" a="1"/>
  <c r="N1387" i="33" s="1"/>
  <c r="N1388" i="33" a="1"/>
  <c r="N1388" i="33" s="1"/>
  <c r="N1389" i="33" a="1"/>
  <c r="N1389" i="33" s="1"/>
  <c r="N1390" i="33" a="1"/>
  <c r="N1390" i="33" s="1"/>
  <c r="N1391" i="33" a="1"/>
  <c r="N1391" i="33" s="1"/>
  <c r="N1392" i="33" a="1"/>
  <c r="N1392" i="33" s="1"/>
  <c r="N1393" i="33" a="1"/>
  <c r="N1393" i="33" s="1"/>
  <c r="N1394" i="33" a="1"/>
  <c r="N1394" i="33" s="1"/>
  <c r="N1395" i="33" a="1"/>
  <c r="N1395" i="33" s="1"/>
  <c r="N1396" i="33" a="1"/>
  <c r="N1396" i="33" s="1"/>
  <c r="N1397" i="33" a="1"/>
  <c r="N1397" i="33" s="1"/>
  <c r="N1398" i="33" a="1"/>
  <c r="N1398" i="33" s="1"/>
  <c r="N1399" i="33" a="1"/>
  <c r="N1399" i="33" s="1"/>
  <c r="N1400" i="33" a="1"/>
  <c r="N1400" i="33" s="1"/>
  <c r="N1401" i="33" a="1"/>
  <c r="N1401" i="33" s="1"/>
  <c r="N1402" i="33" a="1"/>
  <c r="N1402" i="33" s="1"/>
  <c r="N1403" i="33" a="1"/>
  <c r="N1403" i="33" s="1"/>
  <c r="N1404" i="33" a="1"/>
  <c r="N1404" i="33" s="1"/>
  <c r="N1405" i="33" a="1"/>
  <c r="N1405" i="33" s="1"/>
  <c r="N1406" i="33" a="1"/>
  <c r="N1406" i="33" s="1"/>
  <c r="N1407" i="33" a="1"/>
  <c r="N1407" i="33" s="1"/>
  <c r="N1408" i="33" a="1"/>
  <c r="N1408" i="33" s="1"/>
  <c r="N1409" i="33" a="1"/>
  <c r="N1409" i="33" s="1"/>
  <c r="N1410" i="33" a="1"/>
  <c r="N1410" i="33" s="1"/>
  <c r="N1411" i="33" a="1"/>
  <c r="N1411" i="33" s="1"/>
  <c r="N1412" i="33" a="1"/>
  <c r="N1412" i="33" s="1"/>
  <c r="N1413" i="33" a="1"/>
  <c r="N1413" i="33" s="1"/>
  <c r="N1414" i="33" a="1"/>
  <c r="N1414" i="33" s="1"/>
  <c r="N1415" i="33" a="1"/>
  <c r="N1415" i="33" s="1"/>
  <c r="N1416" i="33" a="1"/>
  <c r="N1416" i="33" s="1"/>
  <c r="N1417" i="33" a="1"/>
  <c r="N1417" i="33" s="1"/>
  <c r="N1418" i="33" a="1"/>
  <c r="N1418" i="33" s="1"/>
  <c r="N1419" i="33" a="1"/>
  <c r="N1419" i="33" s="1"/>
  <c r="N1420" i="33" a="1"/>
  <c r="N1420" i="33" s="1"/>
  <c r="N1421" i="33" a="1"/>
  <c r="N1421" i="33" s="1"/>
  <c r="N1422" i="33" a="1"/>
  <c r="N1422" i="33" s="1"/>
  <c r="N1423" i="33" a="1"/>
  <c r="N1423" i="33" s="1"/>
  <c r="N1424" i="33" a="1"/>
  <c r="N1424" i="33" s="1"/>
  <c r="N1425" i="33" a="1"/>
  <c r="N1425" i="33" s="1"/>
  <c r="N1426" i="33" a="1"/>
  <c r="N1426" i="33" s="1"/>
  <c r="N1427" i="33" a="1"/>
  <c r="N1427" i="33" s="1"/>
  <c r="N1428" i="33" a="1"/>
  <c r="N1428" i="33" s="1"/>
  <c r="N1429" i="33" a="1"/>
  <c r="N1429" i="33" s="1"/>
  <c r="N1430" i="33" a="1"/>
  <c r="N1430" i="33" s="1"/>
  <c r="N1431" i="33" a="1"/>
  <c r="N1431" i="33" s="1"/>
  <c r="N1432" i="33" a="1"/>
  <c r="N1432" i="33" s="1"/>
  <c r="N1433" i="33" a="1"/>
  <c r="N1433" i="33" s="1"/>
  <c r="N1434" i="33" a="1"/>
  <c r="N1434" i="33" s="1"/>
  <c r="N1435" i="33" a="1"/>
  <c r="N1435" i="33" s="1"/>
  <c r="N1436" i="33" a="1"/>
  <c r="N1436" i="33" s="1"/>
  <c r="N1437" i="33" a="1"/>
  <c r="N1437" i="33" s="1"/>
  <c r="N1438" i="33" a="1"/>
  <c r="N1438" i="33" s="1"/>
  <c r="N1439" i="33" a="1"/>
  <c r="N1439" i="33" s="1"/>
  <c r="N1440" i="33" a="1"/>
  <c r="N1440" i="33" s="1"/>
  <c r="N1441" i="33" a="1"/>
  <c r="N1441" i="33" s="1"/>
  <c r="N1442" i="33" a="1"/>
  <c r="N1442" i="33" s="1"/>
  <c r="N1443" i="33" a="1"/>
  <c r="N1443" i="33" s="1"/>
  <c r="N1444" i="33" a="1"/>
  <c r="N1444" i="33" s="1"/>
  <c r="N1445" i="33" a="1"/>
  <c r="N1445" i="33" s="1"/>
  <c r="N1446" i="33" a="1"/>
  <c r="N1446" i="33" s="1"/>
  <c r="N1447" i="33" a="1"/>
  <c r="N1447" i="33" s="1"/>
  <c r="N1448" i="33" a="1"/>
  <c r="N1448" i="33" s="1"/>
  <c r="N1449" i="33" a="1"/>
  <c r="N1449" i="33" s="1"/>
  <c r="N1450" i="33" a="1"/>
  <c r="N1450" i="33" s="1"/>
  <c r="N1451" i="33" a="1"/>
  <c r="N1451" i="33" s="1"/>
  <c r="N1452" i="33" a="1"/>
  <c r="N1452" i="33" s="1"/>
  <c r="N1453" i="33" a="1"/>
  <c r="N1453" i="33" s="1"/>
  <c r="N1454" i="33" a="1"/>
  <c r="N1454" i="33" s="1"/>
  <c r="N1455" i="33" a="1"/>
  <c r="N1455" i="33" s="1"/>
  <c r="N1456" i="33" a="1"/>
  <c r="N1456" i="33" s="1"/>
  <c r="N1457" i="33" a="1"/>
  <c r="N1457" i="33" s="1"/>
  <c r="N1458" i="33" a="1"/>
  <c r="N1458" i="33" s="1"/>
  <c r="N1459" i="33" a="1"/>
  <c r="N1459" i="33" s="1"/>
  <c r="N1460" i="33" a="1"/>
  <c r="N1460" i="33" s="1"/>
  <c r="N1461" i="33" a="1"/>
  <c r="N1461" i="33" s="1"/>
  <c r="N1462" i="33" a="1"/>
  <c r="N1462" i="33" s="1"/>
  <c r="N1463" i="33" a="1"/>
  <c r="N1463" i="33" s="1"/>
  <c r="N1464" i="33" a="1"/>
  <c r="N1464" i="33" s="1"/>
  <c r="N1465" i="33" a="1"/>
  <c r="N1465" i="33" s="1"/>
  <c r="N1466" i="33" a="1"/>
  <c r="N1466" i="33" s="1"/>
  <c r="N1467" i="33" a="1"/>
  <c r="N1467" i="33" s="1"/>
  <c r="N1468" i="33" a="1"/>
  <c r="N1468" i="33" s="1"/>
  <c r="N1469" i="33" a="1"/>
  <c r="N1469" i="33" s="1"/>
  <c r="N1470" i="33" a="1"/>
  <c r="N1470" i="33" s="1"/>
  <c r="N1471" i="33" a="1"/>
  <c r="N1471" i="33" s="1"/>
  <c r="N1472" i="33" a="1"/>
  <c r="N1472" i="33" s="1"/>
  <c r="N1473" i="33" a="1"/>
  <c r="N1473" i="33" s="1"/>
  <c r="N1474" i="33" a="1"/>
  <c r="N1474" i="33" s="1"/>
  <c r="N1475" i="33" a="1"/>
  <c r="N1475" i="33" s="1"/>
  <c r="N1476" i="33" a="1"/>
  <c r="N1476" i="33" s="1"/>
  <c r="N1477" i="33" a="1"/>
  <c r="N1477" i="33" s="1"/>
  <c r="N1478" i="33" a="1"/>
  <c r="N1478" i="33" s="1"/>
  <c r="N1479" i="33" a="1"/>
  <c r="N1479" i="33" s="1"/>
  <c r="N1480" i="33" a="1"/>
  <c r="N1480" i="33" s="1"/>
  <c r="N1481" i="33" a="1"/>
  <c r="N1481" i="33" s="1"/>
  <c r="N1482" i="33" a="1"/>
  <c r="N1482" i="33" s="1"/>
  <c r="N1483" i="33" a="1"/>
  <c r="N1483" i="33" s="1"/>
  <c r="N1484" i="33" a="1"/>
  <c r="N1484" i="33" s="1"/>
  <c r="N1485" i="33" a="1"/>
  <c r="N1485" i="33" s="1"/>
  <c r="N1486" i="33" a="1"/>
  <c r="N1486" i="33" s="1"/>
  <c r="N1487" i="33" a="1"/>
  <c r="N1487" i="33" s="1"/>
  <c r="N1488" i="33" a="1"/>
  <c r="N1488" i="33" s="1"/>
  <c r="N1489" i="33" a="1"/>
  <c r="N1489" i="33" s="1"/>
  <c r="N1490" i="33" a="1"/>
  <c r="N1490" i="33" s="1"/>
  <c r="N1491" i="33" a="1"/>
  <c r="N1491" i="33" s="1"/>
  <c r="N1492" i="33" a="1"/>
  <c r="N1492" i="33" s="1"/>
  <c r="N1493" i="33" a="1"/>
  <c r="N1493" i="33" s="1"/>
  <c r="N1494" i="33" a="1"/>
  <c r="N1494" i="33" s="1"/>
  <c r="N1495" i="33" a="1"/>
  <c r="N1495" i="33" s="1"/>
  <c r="N1496" i="33" a="1"/>
  <c r="N1496" i="33" s="1"/>
  <c r="N1497" i="33" a="1"/>
  <c r="N1497" i="33" s="1"/>
  <c r="N1498" i="33" a="1"/>
  <c r="N1498" i="33" s="1"/>
  <c r="N1499" i="33" a="1"/>
  <c r="N1499" i="33" s="1"/>
  <c r="N1500" i="33" a="1"/>
  <c r="N1500" i="33" s="1"/>
  <c r="N1501" i="33" a="1"/>
  <c r="N1501" i="33" s="1"/>
  <c r="N1502" i="33" a="1"/>
  <c r="N1502" i="33" s="1"/>
  <c r="N1503" i="33" a="1"/>
  <c r="N1503" i="33" s="1"/>
  <c r="N1504" i="33" a="1"/>
  <c r="N1504" i="33" s="1"/>
  <c r="N1505" i="33" a="1"/>
  <c r="N1505" i="33" s="1"/>
  <c r="N1506" i="33" a="1"/>
  <c r="N1506" i="33" s="1"/>
  <c r="N1507" i="33" a="1"/>
  <c r="N1507" i="33" s="1"/>
  <c r="N1508" i="33" a="1"/>
  <c r="N1508" i="33" s="1"/>
  <c r="N1509" i="33" a="1"/>
  <c r="N1509" i="33" s="1"/>
  <c r="N1510" i="33" a="1"/>
  <c r="N1510" i="33" s="1"/>
  <c r="N1511" i="33" a="1"/>
  <c r="N1511" i="33" s="1"/>
  <c r="N1512" i="33" a="1"/>
  <c r="N1512" i="33" s="1"/>
  <c r="N1513" i="33" a="1"/>
  <c r="N1513" i="33" s="1"/>
  <c r="N1514" i="33" a="1"/>
  <c r="N1514" i="33" s="1"/>
  <c r="N1515" i="33" a="1"/>
  <c r="N1515" i="33" s="1"/>
  <c r="N1516" i="33" a="1"/>
  <c r="N1516" i="33" s="1"/>
  <c r="N1517" i="33" a="1"/>
  <c r="N1517" i="33" s="1"/>
  <c r="N1518" i="33" a="1"/>
  <c r="N1518" i="33" s="1"/>
  <c r="N1519" i="33" a="1"/>
  <c r="N1519" i="33" s="1"/>
  <c r="N1520" i="33" a="1"/>
  <c r="N1520" i="33" s="1"/>
  <c r="N1521" i="33" a="1"/>
  <c r="N1521" i="33" s="1"/>
  <c r="N1522" i="33" a="1"/>
  <c r="N1522" i="33" s="1"/>
  <c r="N1523" i="33" a="1"/>
  <c r="N1523" i="33" s="1"/>
  <c r="N1524" i="33" a="1"/>
  <c r="N1524" i="33" s="1"/>
  <c r="N1525" i="33" a="1"/>
  <c r="N1525" i="33" s="1"/>
  <c r="N1526" i="33" a="1"/>
  <c r="N1526" i="33" s="1"/>
  <c r="N1527" i="33" a="1"/>
  <c r="N1527" i="33" s="1"/>
  <c r="N1528" i="33" a="1"/>
  <c r="N1528" i="33" s="1"/>
  <c r="N1529" i="33" a="1"/>
  <c r="N1529" i="33" s="1"/>
  <c r="N1530" i="33" a="1"/>
  <c r="N1530" i="33" s="1"/>
  <c r="N1531" i="33" a="1"/>
  <c r="N1531" i="33" s="1"/>
  <c r="N1532" i="33" a="1"/>
  <c r="N1532" i="33" s="1"/>
  <c r="N1533" i="33" a="1"/>
  <c r="N1533" i="33" s="1"/>
  <c r="N1534" i="33" a="1"/>
  <c r="N1534" i="33" s="1"/>
  <c r="N1535" i="33" a="1"/>
  <c r="N1535" i="33" s="1"/>
  <c r="N1536" i="33" a="1"/>
  <c r="N1536" i="33" s="1"/>
  <c r="N1537" i="33" a="1"/>
  <c r="N1537" i="33" s="1"/>
  <c r="N1538" i="33" a="1"/>
  <c r="N1538" i="33" s="1"/>
  <c r="N1539" i="33" a="1"/>
  <c r="N1539" i="33" s="1"/>
  <c r="N1540" i="33" a="1"/>
  <c r="N1540" i="33" s="1"/>
  <c r="N1541" i="33" a="1"/>
  <c r="N1541" i="33" s="1"/>
  <c r="N1542" i="33" a="1"/>
  <c r="N1542" i="33" s="1"/>
  <c r="N1543" i="33" a="1"/>
  <c r="N1543" i="33" s="1"/>
  <c r="N1544" i="33" a="1"/>
  <c r="N1544" i="33" s="1"/>
  <c r="N1545" i="33" a="1"/>
  <c r="N1545" i="33" s="1"/>
  <c r="N1546" i="33" a="1"/>
  <c r="N1546" i="33" s="1"/>
  <c r="N1547" i="33" a="1"/>
  <c r="N1547" i="33" s="1"/>
  <c r="N1548" i="33" a="1"/>
  <c r="N1548" i="33" s="1"/>
  <c r="N1549" i="33" a="1"/>
  <c r="N1549" i="33" s="1"/>
  <c r="N1550" i="33" a="1"/>
  <c r="N1550" i="33" s="1"/>
  <c r="N1551" i="33" a="1"/>
  <c r="N1551" i="33" s="1"/>
  <c r="N1552" i="33" a="1"/>
  <c r="N1552" i="33" s="1"/>
  <c r="N1553" i="33" a="1"/>
  <c r="N1553" i="33" s="1"/>
  <c r="N1554" i="33" a="1"/>
  <c r="N1554" i="33" s="1"/>
  <c r="N1555" i="33" a="1"/>
  <c r="N1555" i="33" s="1"/>
  <c r="N1556" i="33" a="1"/>
  <c r="N1556" i="33" s="1"/>
  <c r="N1557" i="33" a="1"/>
  <c r="N1557" i="33" s="1"/>
  <c r="N1558" i="33" a="1"/>
  <c r="N1558" i="33" s="1"/>
  <c r="N1559" i="33" a="1"/>
  <c r="N1559" i="33" s="1"/>
  <c r="N1560" i="33" a="1"/>
  <c r="N1560" i="33" s="1"/>
  <c r="N1561" i="33" a="1"/>
  <c r="N1561" i="33" s="1"/>
  <c r="N1562" i="33" a="1"/>
  <c r="N1562" i="33" s="1"/>
  <c r="N1563" i="33" a="1"/>
  <c r="N1563" i="33" s="1"/>
  <c r="N1564" i="33" a="1"/>
  <c r="N1564" i="33" s="1"/>
  <c r="N1565" i="33" a="1"/>
  <c r="N1565" i="33" s="1"/>
  <c r="N1566" i="33" a="1"/>
  <c r="N1566" i="33" s="1"/>
  <c r="N1567" i="33" a="1"/>
  <c r="N1567" i="33" s="1"/>
  <c r="N1568" i="33" a="1"/>
  <c r="N1568" i="33" s="1"/>
  <c r="N1569" i="33" a="1"/>
  <c r="N1569" i="33" s="1"/>
  <c r="N1570" i="33" a="1"/>
  <c r="N1570" i="33" s="1"/>
  <c r="N1571" i="33" a="1"/>
  <c r="N1571" i="33" s="1"/>
  <c r="N1572" i="33" a="1"/>
  <c r="N1572" i="33" s="1"/>
  <c r="N1573" i="33" a="1"/>
  <c r="N1573" i="33" s="1"/>
  <c r="N1574" i="33" a="1"/>
  <c r="N1574" i="33" s="1"/>
  <c r="N1575" i="33" a="1"/>
  <c r="N1575" i="33" s="1"/>
  <c r="N1576" i="33" a="1"/>
  <c r="N1576" i="33" s="1"/>
  <c r="N1577" i="33" a="1"/>
  <c r="N1577" i="33" s="1"/>
  <c r="N1578" i="33" a="1"/>
  <c r="N1578" i="33" s="1"/>
  <c r="N1579" i="33" a="1"/>
  <c r="N1579" i="33" s="1"/>
  <c r="N1580" i="33" a="1"/>
  <c r="N1580" i="33" s="1"/>
  <c r="N1581" i="33" a="1"/>
  <c r="N1581" i="33" s="1"/>
  <c r="N1582" i="33" a="1"/>
  <c r="N1582" i="33" s="1"/>
  <c r="N1583" i="33" a="1"/>
  <c r="N1583" i="33" s="1"/>
  <c r="N1584" i="33" a="1"/>
  <c r="N1584" i="33" s="1"/>
  <c r="N1585" i="33" a="1"/>
  <c r="N1585" i="33" s="1"/>
  <c r="N1586" i="33" a="1"/>
  <c r="N1586" i="33" s="1"/>
  <c r="N1587" i="33" a="1"/>
  <c r="N1587" i="33" s="1"/>
  <c r="N1588" i="33" a="1"/>
  <c r="N1588" i="33" s="1"/>
  <c r="N1589" i="33" a="1"/>
  <c r="N1589" i="33" s="1"/>
  <c r="N1590" i="33" a="1"/>
  <c r="N1590" i="33" s="1"/>
  <c r="N1591" i="33" a="1"/>
  <c r="N1591" i="33" s="1"/>
  <c r="N1592" i="33" a="1"/>
  <c r="N1592" i="33" s="1"/>
  <c r="N1593" i="33" a="1"/>
  <c r="N1593" i="33" s="1"/>
  <c r="N1594" i="33" a="1"/>
  <c r="N1594" i="33" s="1"/>
  <c r="N1595" i="33" a="1"/>
  <c r="N1595" i="33" s="1"/>
  <c r="N1596" i="33" a="1"/>
  <c r="N1596" i="33" s="1"/>
  <c r="N1597" i="33" a="1"/>
  <c r="N1597" i="33" s="1"/>
  <c r="N1598" i="33" a="1"/>
  <c r="N1598" i="33" s="1"/>
  <c r="N1599" i="33" a="1"/>
  <c r="N1599" i="33" s="1"/>
  <c r="N1600" i="33" a="1"/>
  <c r="N1600" i="33" s="1"/>
  <c r="N1601" i="33" a="1"/>
  <c r="N1601" i="33" s="1"/>
  <c r="N1602" i="33" a="1"/>
  <c r="N1602" i="33" s="1"/>
  <c r="N1603" i="33" a="1"/>
  <c r="N1603" i="33" s="1"/>
  <c r="N1604" i="33" a="1"/>
  <c r="N1604" i="33" s="1"/>
  <c r="N1605" i="33" a="1"/>
  <c r="N1605" i="33" s="1"/>
  <c r="N1606" i="33" a="1"/>
  <c r="N1606" i="33" s="1"/>
  <c r="N1607" i="33" a="1"/>
  <c r="N1607" i="33" s="1"/>
  <c r="N1608" i="33" a="1"/>
  <c r="N1608" i="33" s="1"/>
  <c r="N1609" i="33" a="1"/>
  <c r="N1609" i="33" s="1"/>
  <c r="N1610" i="33" a="1"/>
  <c r="N1610" i="33" s="1"/>
  <c r="N1611" i="33" a="1"/>
  <c r="N1611" i="33" s="1"/>
  <c r="N1612" i="33" a="1"/>
  <c r="N1612" i="33" s="1"/>
  <c r="N1613" i="33" a="1"/>
  <c r="N1613" i="33" s="1"/>
  <c r="N1614" i="33" a="1"/>
  <c r="N1614" i="33" s="1"/>
  <c r="N1615" i="33" a="1"/>
  <c r="N1615" i="33" s="1"/>
  <c r="N1616" i="33" a="1"/>
  <c r="N1616" i="33" s="1"/>
  <c r="N1617" i="33" a="1"/>
  <c r="N1617" i="33" s="1"/>
  <c r="N1618" i="33" a="1"/>
  <c r="N1618" i="33" s="1"/>
  <c r="N1619" i="33" a="1"/>
  <c r="N1619" i="33" s="1"/>
  <c r="N1620" i="33" a="1"/>
  <c r="N1620" i="33" s="1"/>
  <c r="N1621" i="33" a="1"/>
  <c r="N1621" i="33" s="1"/>
  <c r="N1622" i="33" a="1"/>
  <c r="N1622" i="33" s="1"/>
  <c r="N1623" i="33" a="1"/>
  <c r="N1623" i="33" s="1"/>
  <c r="N1624" i="33" a="1"/>
  <c r="N1624" i="33" s="1"/>
  <c r="N1625" i="33" a="1"/>
  <c r="N1625" i="33" s="1"/>
  <c r="N1626" i="33" a="1"/>
  <c r="N1626" i="33" s="1"/>
  <c r="N1627" i="33" a="1"/>
  <c r="N1627" i="33" s="1"/>
  <c r="N1628" i="33" a="1"/>
  <c r="N1628" i="33" s="1"/>
  <c r="N1629" i="33" a="1"/>
  <c r="N1629" i="33" s="1"/>
  <c r="N1630" i="33" a="1"/>
  <c r="N1630" i="33" s="1"/>
  <c r="N1631" i="33" a="1"/>
  <c r="N1631" i="33" s="1"/>
  <c r="N1632" i="33" a="1"/>
  <c r="N1632" i="33" s="1"/>
  <c r="N1633" i="33" a="1"/>
  <c r="N1633" i="33" s="1"/>
  <c r="N1634" i="33" a="1"/>
  <c r="N1634" i="33" s="1"/>
  <c r="N1635" i="33" a="1"/>
  <c r="N1635" i="33" s="1"/>
  <c r="N1636" i="33" a="1"/>
  <c r="N1636" i="33" s="1"/>
  <c r="N1637" i="33" a="1"/>
  <c r="N1637" i="33" s="1"/>
  <c r="N1638" i="33" a="1"/>
  <c r="N1638" i="33" s="1"/>
  <c r="N1639" i="33" a="1"/>
  <c r="N1639" i="33" s="1"/>
  <c r="N1640" i="33" a="1"/>
  <c r="N1640" i="33" s="1"/>
  <c r="N1641" i="33" a="1"/>
  <c r="N1641" i="33" s="1"/>
  <c r="N1642" i="33" a="1"/>
  <c r="N1642" i="33" s="1"/>
  <c r="N1643" i="33" a="1"/>
  <c r="N1643" i="33" s="1"/>
  <c r="N1644" i="33" a="1"/>
  <c r="N1644" i="33" s="1"/>
  <c r="N1645" i="33" a="1"/>
  <c r="N1645" i="33" s="1"/>
  <c r="N1646" i="33" a="1"/>
  <c r="N1646" i="33" s="1"/>
  <c r="N1647" i="33" a="1"/>
  <c r="N1647" i="33" s="1"/>
  <c r="N1648" i="33" a="1"/>
  <c r="N1648" i="33" s="1"/>
  <c r="N1649" i="33" a="1"/>
  <c r="N1649" i="33" s="1"/>
  <c r="N1650" i="33" a="1"/>
  <c r="N1650" i="33" s="1"/>
  <c r="N1651" i="33" a="1"/>
  <c r="N1651" i="33" s="1"/>
  <c r="N1652" i="33" a="1"/>
  <c r="N1652" i="33" s="1"/>
  <c r="N1653" i="33" a="1"/>
  <c r="N1653" i="33" s="1"/>
  <c r="N1654" i="33" a="1"/>
  <c r="N1654" i="33" s="1"/>
  <c r="N1655" i="33" a="1"/>
  <c r="N1655" i="33" s="1"/>
  <c r="N1656" i="33" a="1"/>
  <c r="N1656" i="33" s="1"/>
  <c r="N1657" i="33" a="1"/>
  <c r="N1657" i="33" s="1"/>
  <c r="N1658" i="33" a="1"/>
  <c r="N1658" i="33" s="1"/>
  <c r="N1659" i="33" a="1"/>
  <c r="N1659" i="33" s="1"/>
  <c r="N1660" i="33" a="1"/>
  <c r="N1660" i="33" s="1"/>
  <c r="N1661" i="33" a="1"/>
  <c r="N1661" i="33" s="1"/>
  <c r="N1662" i="33" a="1"/>
  <c r="N1662" i="33" s="1"/>
  <c r="N1663" i="33" a="1"/>
  <c r="N1663" i="33" s="1"/>
  <c r="N1664" i="33" a="1"/>
  <c r="N1664" i="33" s="1"/>
  <c r="N1665" i="33" a="1"/>
  <c r="N1665" i="33" s="1"/>
  <c r="N1666" i="33" a="1"/>
  <c r="N1666" i="33" s="1"/>
  <c r="N1667" i="33" a="1"/>
  <c r="N1667" i="33" s="1"/>
  <c r="N1668" i="33" a="1"/>
  <c r="N1668" i="33" s="1"/>
  <c r="N1669" i="33" a="1"/>
  <c r="N1669" i="33" s="1"/>
  <c r="N1670" i="33" a="1"/>
  <c r="N1670" i="33" s="1"/>
  <c r="N1671" i="33" a="1"/>
  <c r="N1671" i="33" s="1"/>
  <c r="N1672" i="33" a="1"/>
  <c r="N1672" i="33" s="1"/>
  <c r="N1673" i="33" a="1"/>
  <c r="N1673" i="33" s="1"/>
  <c r="N1674" i="33" a="1"/>
  <c r="N1674" i="33" s="1"/>
  <c r="N1675" i="33" a="1"/>
  <c r="N1675" i="33" s="1"/>
  <c r="N1676" i="33" a="1"/>
  <c r="N1676" i="33" s="1"/>
  <c r="N1677" i="33" a="1"/>
  <c r="N1677" i="33" s="1"/>
  <c r="N1678" i="33" a="1"/>
  <c r="N1678" i="33" s="1"/>
  <c r="N1679" i="33" a="1"/>
  <c r="N1679" i="33" s="1"/>
  <c r="N1680" i="33" a="1"/>
  <c r="N1680" i="33" s="1"/>
  <c r="N1681" i="33" a="1"/>
  <c r="N1681" i="33" s="1"/>
  <c r="N1682" i="33" a="1"/>
  <c r="N1682" i="33" s="1"/>
  <c r="N1683" i="33" a="1"/>
  <c r="N1683" i="33" s="1"/>
  <c r="N1684" i="33" a="1"/>
  <c r="N1684" i="33" s="1"/>
  <c r="N1685" i="33" a="1"/>
  <c r="N1685" i="33" s="1"/>
  <c r="N1686" i="33" a="1"/>
  <c r="N1686" i="33" s="1"/>
  <c r="N1687" i="33" a="1"/>
  <c r="N1687" i="33" s="1"/>
  <c r="N1688" i="33" a="1"/>
  <c r="N1688" i="33" s="1"/>
  <c r="N1689" i="33" a="1"/>
  <c r="N1689" i="33" s="1"/>
  <c r="N1690" i="33" a="1"/>
  <c r="N1690" i="33" s="1"/>
  <c r="N1691" i="33" a="1"/>
  <c r="N1691" i="33" s="1"/>
  <c r="N1692" i="33" a="1"/>
  <c r="N1692" i="33" s="1"/>
  <c r="N1693" i="33" a="1"/>
  <c r="N1693" i="33" s="1"/>
  <c r="N1694" i="33" a="1"/>
  <c r="N1694" i="33" s="1"/>
  <c r="N1695" i="33" a="1"/>
  <c r="N1695" i="33" s="1"/>
  <c r="N1696" i="33" a="1"/>
  <c r="N1696" i="33" s="1"/>
  <c r="N1697" i="33" a="1"/>
  <c r="N1697" i="33" s="1"/>
  <c r="N1698" i="33" a="1"/>
  <c r="N1698" i="33" s="1"/>
  <c r="N1699" i="33" a="1"/>
  <c r="N1699" i="33" s="1"/>
  <c r="N1700" i="33" a="1"/>
  <c r="N1700" i="33" s="1"/>
  <c r="N1701" i="33" a="1"/>
  <c r="N1701" i="33" s="1"/>
  <c r="N1702" i="33" a="1"/>
  <c r="N1702" i="33" s="1"/>
  <c r="N1703" i="33" a="1"/>
  <c r="N1703" i="33" s="1"/>
  <c r="N1704" i="33" a="1"/>
  <c r="N1704" i="33" s="1"/>
  <c r="N1705" i="33" a="1"/>
  <c r="N1705" i="33" s="1"/>
  <c r="N1706" i="33" a="1"/>
  <c r="N1706" i="33" s="1"/>
  <c r="N1707" i="33" a="1"/>
  <c r="N1707" i="33" s="1"/>
  <c r="N1708" i="33" a="1"/>
  <c r="N1708" i="33" s="1"/>
  <c r="N1709" i="33" a="1"/>
  <c r="N1709" i="33" s="1"/>
  <c r="N1710" i="33" a="1"/>
  <c r="N1710" i="33" s="1"/>
  <c r="N1711" i="33" a="1"/>
  <c r="N1711" i="33" s="1"/>
  <c r="N1712" i="33" a="1"/>
  <c r="N1712" i="33" s="1"/>
  <c r="N1713" i="33" a="1"/>
  <c r="N1713" i="33" s="1"/>
  <c r="N1714" i="33" a="1"/>
  <c r="N1714" i="33" s="1"/>
  <c r="N1715" i="33" a="1"/>
  <c r="N1715" i="33" s="1"/>
  <c r="N1716" i="33" a="1"/>
  <c r="N1716" i="33" s="1"/>
  <c r="N1717" i="33" a="1"/>
  <c r="N1717" i="33" s="1"/>
  <c r="N1718" i="33" a="1"/>
  <c r="N1718" i="33" s="1"/>
  <c r="N1719" i="33" a="1"/>
  <c r="N1719" i="33" s="1"/>
  <c r="N1720" i="33" a="1"/>
  <c r="N1720" i="33" s="1"/>
  <c r="N1721" i="33" a="1"/>
  <c r="N1721" i="33" s="1"/>
  <c r="N1722" i="33" a="1"/>
  <c r="N1722" i="33" s="1"/>
  <c r="N1723" i="33" a="1"/>
  <c r="N1723" i="33" s="1"/>
  <c r="N1724" i="33" a="1"/>
  <c r="N1724" i="33" s="1"/>
  <c r="N1725" i="33" a="1"/>
  <c r="N1725" i="33" s="1"/>
  <c r="N1726" i="33" a="1"/>
  <c r="N1726" i="33" s="1"/>
  <c r="N1727" i="33" a="1"/>
  <c r="N1727" i="33" s="1"/>
  <c r="N1728" i="33" a="1"/>
  <c r="N1728" i="33" s="1"/>
  <c r="N1729" i="33" a="1"/>
  <c r="N1729" i="33" s="1"/>
  <c r="N1730" i="33" a="1"/>
  <c r="N1730" i="33" s="1"/>
  <c r="N1731" i="33" a="1"/>
  <c r="N1731" i="33" s="1"/>
  <c r="N1732" i="33" a="1"/>
  <c r="N1732" i="33" s="1"/>
  <c r="N1733" i="33" a="1"/>
  <c r="N1733" i="33" s="1"/>
  <c r="N1734" i="33" a="1"/>
  <c r="N1734" i="33" s="1"/>
  <c r="N1735" i="33" a="1"/>
  <c r="N1735" i="33" s="1"/>
  <c r="N1736" i="33" a="1"/>
  <c r="N1736" i="33" s="1"/>
  <c r="N1737" i="33" a="1"/>
  <c r="N1737" i="33" s="1"/>
  <c r="N1738" i="33" a="1"/>
  <c r="N1738" i="33" s="1"/>
  <c r="N1739" i="33" a="1"/>
  <c r="N1739" i="33" s="1"/>
  <c r="N1740" i="33" a="1"/>
  <c r="N1740" i="33" s="1"/>
  <c r="N1741" i="33" a="1"/>
  <c r="N1741" i="33" s="1"/>
  <c r="N1742" i="33" a="1"/>
  <c r="N1742" i="33" s="1"/>
  <c r="N1743" i="33" a="1"/>
  <c r="N1743" i="33" s="1"/>
  <c r="N1744" i="33" a="1"/>
  <c r="N1744" i="33" s="1"/>
  <c r="N1745" i="33" a="1"/>
  <c r="N1745" i="33" s="1"/>
  <c r="N1746" i="33" a="1"/>
  <c r="N1746" i="33" s="1"/>
  <c r="N1747" i="33" a="1"/>
  <c r="N1747" i="33" s="1"/>
  <c r="N1748" i="33" a="1"/>
  <c r="N1748" i="33" s="1"/>
  <c r="N1749" i="33" a="1"/>
  <c r="N1749" i="33" s="1"/>
  <c r="O2" i="33" a="1"/>
  <c r="O2" i="33" s="1"/>
  <c r="O3" i="33" a="1"/>
  <c r="O3" i="33" s="1"/>
  <c r="O4" i="33" a="1"/>
  <c r="O4" i="33" s="1"/>
  <c r="O5" i="33" a="1"/>
  <c r="O5" i="33" s="1"/>
  <c r="O6" i="33" a="1"/>
  <c r="O6" i="33" s="1"/>
  <c r="O7" i="33" a="1"/>
  <c r="O7" i="33" s="1"/>
  <c r="O8" i="33" a="1"/>
  <c r="O8" i="33" s="1"/>
  <c r="O9" i="33" a="1"/>
  <c r="O9" i="33" s="1"/>
  <c r="O10" i="33" a="1"/>
  <c r="O10" i="33" s="1"/>
  <c r="O11" i="33" a="1"/>
  <c r="O11" i="33" s="1"/>
  <c r="O12" i="33" a="1"/>
  <c r="O12" i="33" s="1"/>
  <c r="O13" i="33" a="1"/>
  <c r="O13" i="33" s="1"/>
  <c r="O14" i="33" a="1"/>
  <c r="O14" i="33" s="1"/>
  <c r="O15" i="33" a="1"/>
  <c r="O15" i="33" s="1"/>
  <c r="O16" i="33" a="1"/>
  <c r="O16" i="33" s="1"/>
  <c r="O17" i="33" a="1"/>
  <c r="O17" i="33" s="1"/>
  <c r="O18" i="33" a="1"/>
  <c r="O18" i="33" s="1"/>
  <c r="O19" i="33" a="1"/>
  <c r="O19" i="33" s="1"/>
  <c r="O20" i="33" a="1"/>
  <c r="O20" i="33" s="1"/>
  <c r="O21" i="33" a="1"/>
  <c r="O21" i="33" s="1"/>
  <c r="O22" i="33" a="1"/>
  <c r="O22" i="33" s="1"/>
  <c r="O23" i="33" a="1"/>
  <c r="O23" i="33" s="1"/>
  <c r="O24" i="33" a="1"/>
  <c r="O24" i="33" s="1"/>
  <c r="O25" i="33" a="1"/>
  <c r="O25" i="33" s="1"/>
  <c r="O26" i="33" a="1"/>
  <c r="O26" i="33" s="1"/>
  <c r="O27" i="33" a="1"/>
  <c r="O27" i="33" s="1"/>
  <c r="O28" i="33" a="1"/>
  <c r="O28" i="33" s="1"/>
  <c r="O29" i="33" a="1"/>
  <c r="O29" i="33" s="1"/>
  <c r="O30" i="33" a="1"/>
  <c r="O30" i="33" s="1"/>
  <c r="O31" i="33" a="1"/>
  <c r="O31" i="33" s="1"/>
  <c r="O32" i="33" a="1"/>
  <c r="O32" i="33" s="1"/>
  <c r="O33" i="33" a="1"/>
  <c r="O33" i="33" s="1"/>
  <c r="O34" i="33" a="1"/>
  <c r="O34" i="33" s="1"/>
  <c r="O35" i="33" a="1"/>
  <c r="O35" i="33" s="1"/>
  <c r="O36" i="33" a="1"/>
  <c r="O36" i="33" s="1"/>
  <c r="O37" i="33" a="1"/>
  <c r="O37" i="33" s="1"/>
  <c r="O38" i="33" a="1"/>
  <c r="O38" i="33" s="1"/>
  <c r="O39" i="33" a="1"/>
  <c r="O39" i="33" s="1"/>
  <c r="O40" i="33" a="1"/>
  <c r="O40" i="33" s="1"/>
  <c r="O41" i="33" a="1"/>
  <c r="O41" i="33" s="1"/>
  <c r="O42" i="33" a="1"/>
  <c r="O42" i="33" s="1"/>
  <c r="O43" i="33" a="1"/>
  <c r="O43" i="33" s="1"/>
  <c r="O44" i="33" a="1"/>
  <c r="O44" i="33" s="1"/>
  <c r="O45" i="33" a="1"/>
  <c r="O45" i="33" s="1"/>
  <c r="O46" i="33" a="1"/>
  <c r="O46" i="33" s="1"/>
  <c r="O47" i="33" a="1"/>
  <c r="O47" i="33" s="1"/>
  <c r="O48" i="33" a="1"/>
  <c r="O48" i="33" s="1"/>
  <c r="O49" i="33" a="1"/>
  <c r="O49" i="33" s="1"/>
  <c r="O50" i="33" a="1"/>
  <c r="O50" i="33" s="1"/>
  <c r="O51" i="33" a="1"/>
  <c r="O51" i="33" s="1"/>
  <c r="O52" i="33" a="1"/>
  <c r="O52" i="33" s="1"/>
  <c r="O53" i="33" a="1"/>
  <c r="O53" i="33" s="1"/>
  <c r="O54" i="33" a="1"/>
  <c r="O54" i="33" s="1"/>
  <c r="O55" i="33" a="1"/>
  <c r="O55" i="33" s="1"/>
  <c r="O56" i="33" a="1"/>
  <c r="O56" i="33" s="1"/>
  <c r="O57" i="33" a="1"/>
  <c r="O57" i="33" s="1"/>
  <c r="O58" i="33" a="1"/>
  <c r="O58" i="33" s="1"/>
  <c r="O59" i="33" a="1"/>
  <c r="O59" i="33" s="1"/>
  <c r="O60" i="33" a="1"/>
  <c r="O60" i="33" s="1"/>
  <c r="O61" i="33" a="1"/>
  <c r="O61" i="33" s="1"/>
  <c r="O62" i="33" a="1"/>
  <c r="O62" i="33" s="1"/>
  <c r="O63" i="33" a="1"/>
  <c r="O63" i="33" s="1"/>
  <c r="O64" i="33" a="1"/>
  <c r="O64" i="33" s="1"/>
  <c r="O65" i="33" a="1"/>
  <c r="O65" i="33" s="1"/>
  <c r="O66" i="33" a="1"/>
  <c r="O66" i="33" s="1"/>
  <c r="O67" i="33" a="1"/>
  <c r="O67" i="33" s="1"/>
  <c r="O68" i="33" a="1"/>
  <c r="O68" i="33" s="1"/>
  <c r="O69" i="33" a="1"/>
  <c r="O69" i="33" s="1"/>
  <c r="O70" i="33" a="1"/>
  <c r="O70" i="33" s="1"/>
  <c r="O71" i="33" a="1"/>
  <c r="O71" i="33" s="1"/>
  <c r="O72" i="33" a="1"/>
  <c r="O72" i="33" s="1"/>
  <c r="O73" i="33" a="1"/>
  <c r="O73" i="33" s="1"/>
  <c r="O74" i="33" a="1"/>
  <c r="O74" i="33" s="1"/>
  <c r="O75" i="33" a="1"/>
  <c r="O75" i="33" s="1"/>
  <c r="O76" i="33" a="1"/>
  <c r="O76" i="33" s="1"/>
  <c r="O77" i="33" a="1"/>
  <c r="O77" i="33" s="1"/>
  <c r="O78" i="33" a="1"/>
  <c r="O78" i="33" s="1"/>
  <c r="O79" i="33" a="1"/>
  <c r="O79" i="33" s="1"/>
  <c r="O80" i="33" a="1"/>
  <c r="O80" i="33" s="1"/>
  <c r="O81" i="33" a="1"/>
  <c r="O81" i="33" s="1"/>
  <c r="O82" i="33" a="1"/>
  <c r="O82" i="33" s="1"/>
  <c r="O83" i="33" a="1"/>
  <c r="O83" i="33" s="1"/>
  <c r="O84" i="33" a="1"/>
  <c r="O84" i="33" s="1"/>
  <c r="O85" i="33" a="1"/>
  <c r="O85" i="33" s="1"/>
  <c r="O86" i="33" a="1"/>
  <c r="O86" i="33" s="1"/>
  <c r="O87" i="33" a="1"/>
  <c r="O87" i="33" s="1"/>
  <c r="O88" i="33" a="1"/>
  <c r="O88" i="33" s="1"/>
  <c r="O89" i="33" a="1"/>
  <c r="O89" i="33" s="1"/>
  <c r="O90" i="33" a="1"/>
  <c r="O90" i="33" s="1"/>
  <c r="O91" i="33" a="1"/>
  <c r="O91" i="33" s="1"/>
  <c r="O92" i="33" a="1"/>
  <c r="O92" i="33" s="1"/>
  <c r="O93" i="33" a="1"/>
  <c r="O93" i="33" s="1"/>
  <c r="O94" i="33" a="1"/>
  <c r="O94" i="33" s="1"/>
  <c r="O95" i="33" a="1"/>
  <c r="O95" i="33" s="1"/>
  <c r="O96" i="33" a="1"/>
  <c r="O96" i="33" s="1"/>
  <c r="O97" i="33" a="1"/>
  <c r="O97" i="33" s="1"/>
  <c r="O98" i="33" a="1"/>
  <c r="O98" i="33" s="1"/>
  <c r="O99" i="33" a="1"/>
  <c r="O99" i="33" s="1"/>
  <c r="O100" i="33" a="1"/>
  <c r="O100" i="33" s="1"/>
  <c r="O101" i="33" a="1"/>
  <c r="O101" i="33" s="1"/>
  <c r="O102" i="33" a="1"/>
  <c r="O102" i="33" s="1"/>
  <c r="O103" i="33" a="1"/>
  <c r="O103" i="33" s="1"/>
  <c r="O104" i="33" a="1"/>
  <c r="O104" i="33" s="1"/>
  <c r="O105" i="33" a="1"/>
  <c r="O105" i="33" s="1"/>
  <c r="O106" i="33" a="1"/>
  <c r="O106" i="33" s="1"/>
  <c r="O107" i="33" a="1"/>
  <c r="O107" i="33" s="1"/>
  <c r="O108" i="33" a="1"/>
  <c r="O108" i="33" s="1"/>
  <c r="O109" i="33" a="1"/>
  <c r="O109" i="33" s="1"/>
  <c r="O110" i="33" a="1"/>
  <c r="O110" i="33" s="1"/>
  <c r="O111" i="33" a="1"/>
  <c r="O111" i="33" s="1"/>
  <c r="O112" i="33" a="1"/>
  <c r="O112" i="33" s="1"/>
  <c r="O113" i="33" a="1"/>
  <c r="O113" i="33" s="1"/>
  <c r="O114" i="33" a="1"/>
  <c r="O114" i="33" s="1"/>
  <c r="O115" i="33" a="1"/>
  <c r="O115" i="33" s="1"/>
  <c r="O116" i="33" a="1"/>
  <c r="O116" i="33" s="1"/>
  <c r="O117" i="33" a="1"/>
  <c r="O117" i="33" s="1"/>
  <c r="O118" i="33" a="1"/>
  <c r="O118" i="33" s="1"/>
  <c r="O119" i="33" a="1"/>
  <c r="O119" i="33" s="1"/>
  <c r="O120" i="33" a="1"/>
  <c r="O120" i="33" s="1"/>
  <c r="O121" i="33" a="1"/>
  <c r="O121" i="33" s="1"/>
  <c r="O122" i="33" a="1"/>
  <c r="O122" i="33" s="1"/>
  <c r="O123" i="33" a="1"/>
  <c r="O123" i="33" s="1"/>
  <c r="O124" i="33" a="1"/>
  <c r="O124" i="33" s="1"/>
  <c r="O125" i="33" a="1"/>
  <c r="O125" i="33" s="1"/>
  <c r="O126" i="33" a="1"/>
  <c r="O126" i="33" s="1"/>
  <c r="O127" i="33" a="1"/>
  <c r="O127" i="33" s="1"/>
  <c r="O128" i="33" a="1"/>
  <c r="O128" i="33" s="1"/>
  <c r="O129" i="33" a="1"/>
  <c r="O129" i="33" s="1"/>
  <c r="O130" i="33" a="1"/>
  <c r="O130" i="33" s="1"/>
  <c r="O131" i="33" a="1"/>
  <c r="O131" i="33" s="1"/>
  <c r="O132" i="33" a="1"/>
  <c r="O132" i="33" s="1"/>
  <c r="O133" i="33" a="1"/>
  <c r="O133" i="33" s="1"/>
  <c r="O134" i="33" a="1"/>
  <c r="O134" i="33" s="1"/>
  <c r="O135" i="33" a="1"/>
  <c r="O135" i="33" s="1"/>
  <c r="O136" i="33" a="1"/>
  <c r="O136" i="33" s="1"/>
  <c r="O137" i="33" a="1"/>
  <c r="O137" i="33" s="1"/>
  <c r="O138" i="33" a="1"/>
  <c r="O138" i="33" s="1"/>
  <c r="O139" i="33" a="1"/>
  <c r="O139" i="33" s="1"/>
  <c r="O140" i="33" a="1"/>
  <c r="O140" i="33" s="1"/>
  <c r="O141" i="33" a="1"/>
  <c r="O141" i="33" s="1"/>
  <c r="O142" i="33" a="1"/>
  <c r="O142" i="33" s="1"/>
  <c r="O143" i="33" a="1"/>
  <c r="O143" i="33" s="1"/>
  <c r="O144" i="33" a="1"/>
  <c r="O144" i="33" s="1"/>
  <c r="O145" i="33" a="1"/>
  <c r="O145" i="33" s="1"/>
  <c r="O146" i="33" a="1"/>
  <c r="O146" i="33" s="1"/>
  <c r="O147" i="33" a="1"/>
  <c r="O147" i="33" s="1"/>
  <c r="O148" i="33" a="1"/>
  <c r="O148" i="33" s="1"/>
  <c r="O149" i="33" a="1"/>
  <c r="O149" i="33" s="1"/>
  <c r="O150" i="33" a="1"/>
  <c r="O150" i="33" s="1"/>
  <c r="O151" i="33" a="1"/>
  <c r="O151" i="33" s="1"/>
  <c r="O152" i="33" a="1"/>
  <c r="O152" i="33" s="1"/>
  <c r="O153" i="33" a="1"/>
  <c r="O153" i="33" s="1"/>
  <c r="O154" i="33" a="1"/>
  <c r="O154" i="33" s="1"/>
  <c r="O155" i="33" a="1"/>
  <c r="O155" i="33" s="1"/>
  <c r="O156" i="33" a="1"/>
  <c r="O156" i="33" s="1"/>
  <c r="O157" i="33" a="1"/>
  <c r="O157" i="33" s="1"/>
  <c r="O158" i="33" a="1"/>
  <c r="O158" i="33" s="1"/>
  <c r="O159" i="33" a="1"/>
  <c r="O159" i="33" s="1"/>
  <c r="O160" i="33" a="1"/>
  <c r="O160" i="33" s="1"/>
  <c r="O161" i="33" a="1"/>
  <c r="O161" i="33" s="1"/>
  <c r="O162" i="33" a="1"/>
  <c r="O162" i="33" s="1"/>
  <c r="O163" i="33" a="1"/>
  <c r="O163" i="33" s="1"/>
  <c r="O164" i="33" a="1"/>
  <c r="O164" i="33" s="1"/>
  <c r="O165" i="33" a="1"/>
  <c r="O165" i="33" s="1"/>
  <c r="O166" i="33" a="1"/>
  <c r="O166" i="33" s="1"/>
  <c r="O167" i="33" a="1"/>
  <c r="O167" i="33" s="1"/>
  <c r="O168" i="33" a="1"/>
  <c r="O168" i="33" s="1"/>
  <c r="O169" i="33" a="1"/>
  <c r="O169" i="33" s="1"/>
  <c r="O170" i="33" a="1"/>
  <c r="O170" i="33" s="1"/>
  <c r="O171" i="33" a="1"/>
  <c r="O171" i="33" s="1"/>
  <c r="O172" i="33" a="1"/>
  <c r="O172" i="33" s="1"/>
  <c r="O173" i="33" a="1"/>
  <c r="O173" i="33" s="1"/>
  <c r="O174" i="33" a="1"/>
  <c r="O174" i="33" s="1"/>
  <c r="O175" i="33" a="1"/>
  <c r="O175" i="33" s="1"/>
  <c r="O176" i="33" a="1"/>
  <c r="O176" i="33" s="1"/>
  <c r="O177" i="33" a="1"/>
  <c r="O177" i="33" s="1"/>
  <c r="O178" i="33" a="1"/>
  <c r="O178" i="33" s="1"/>
  <c r="O179" i="33" a="1"/>
  <c r="O179" i="33" s="1"/>
  <c r="O180" i="33" a="1"/>
  <c r="O180" i="33" s="1"/>
  <c r="O181" i="33" a="1"/>
  <c r="O181" i="33" s="1"/>
  <c r="O182" i="33" a="1"/>
  <c r="O182" i="33" s="1"/>
  <c r="O183" i="33" a="1"/>
  <c r="O183" i="33" s="1"/>
  <c r="O184" i="33" a="1"/>
  <c r="O184" i="33" s="1"/>
  <c r="O185" i="33" a="1"/>
  <c r="O185" i="33" s="1"/>
  <c r="O186" i="33" a="1"/>
  <c r="O186" i="33" s="1"/>
  <c r="O187" i="33" a="1"/>
  <c r="O187" i="33" s="1"/>
  <c r="O188" i="33" a="1"/>
  <c r="O188" i="33" s="1"/>
  <c r="O189" i="33" a="1"/>
  <c r="O189" i="33" s="1"/>
  <c r="O190" i="33" a="1"/>
  <c r="O190" i="33" s="1"/>
  <c r="O191" i="33" a="1"/>
  <c r="O191" i="33" s="1"/>
  <c r="O192" i="33" a="1"/>
  <c r="O192" i="33" s="1"/>
  <c r="O193" i="33" a="1"/>
  <c r="O193" i="33" s="1"/>
  <c r="O194" i="33" a="1"/>
  <c r="O194" i="33" s="1"/>
  <c r="O195" i="33" a="1"/>
  <c r="O195" i="33" s="1"/>
  <c r="O196" i="33" a="1"/>
  <c r="O196" i="33" s="1"/>
  <c r="O197" i="33" a="1"/>
  <c r="O197" i="33" s="1"/>
  <c r="O198" i="33" a="1"/>
  <c r="O198" i="33" s="1"/>
  <c r="O199" i="33" a="1"/>
  <c r="O199" i="33" s="1"/>
  <c r="O200" i="33" a="1"/>
  <c r="O200" i="33" s="1"/>
  <c r="O201" i="33" a="1"/>
  <c r="O201" i="33" s="1"/>
  <c r="O202" i="33" a="1"/>
  <c r="O202" i="33" s="1"/>
  <c r="O203" i="33" a="1"/>
  <c r="O203" i="33" s="1"/>
  <c r="O204" i="33" a="1"/>
  <c r="O204" i="33" s="1"/>
  <c r="O205" i="33" a="1"/>
  <c r="O205" i="33" s="1"/>
  <c r="O206" i="33" a="1"/>
  <c r="O206" i="33" s="1"/>
  <c r="O207" i="33" a="1"/>
  <c r="O207" i="33" s="1"/>
  <c r="O208" i="33" a="1"/>
  <c r="O208" i="33" s="1"/>
  <c r="O209" i="33" a="1"/>
  <c r="O209" i="33" s="1"/>
  <c r="O210" i="33" a="1"/>
  <c r="O210" i="33" s="1"/>
  <c r="O211" i="33" a="1"/>
  <c r="O211" i="33" s="1"/>
  <c r="O212" i="33" a="1"/>
  <c r="O212" i="33" s="1"/>
  <c r="O213" i="33" a="1"/>
  <c r="O213" i="33" s="1"/>
  <c r="O214" i="33" a="1"/>
  <c r="O214" i="33" s="1"/>
  <c r="O215" i="33" a="1"/>
  <c r="O215" i="33" s="1"/>
  <c r="O216" i="33" a="1"/>
  <c r="O216" i="33" s="1"/>
  <c r="O217" i="33" a="1"/>
  <c r="O217" i="33" s="1"/>
  <c r="O218" i="33" a="1"/>
  <c r="O218" i="33" s="1"/>
  <c r="O219" i="33" a="1"/>
  <c r="O219" i="33" s="1"/>
  <c r="O220" i="33" a="1"/>
  <c r="O220" i="33" s="1"/>
  <c r="O221" i="33" a="1"/>
  <c r="O221" i="33" s="1"/>
  <c r="O222" i="33" a="1"/>
  <c r="O222" i="33" s="1"/>
  <c r="O223" i="33" a="1"/>
  <c r="O223" i="33" s="1"/>
  <c r="O224" i="33" a="1"/>
  <c r="O224" i="33" s="1"/>
  <c r="O225" i="33" a="1"/>
  <c r="O225" i="33" s="1"/>
  <c r="O226" i="33" a="1"/>
  <c r="O226" i="33" s="1"/>
  <c r="O227" i="33" a="1"/>
  <c r="O227" i="33" s="1"/>
  <c r="O228" i="33" a="1"/>
  <c r="O228" i="33" s="1"/>
  <c r="O229" i="33" a="1"/>
  <c r="O229" i="33" s="1"/>
  <c r="O230" i="33" a="1"/>
  <c r="O230" i="33" s="1"/>
  <c r="O231" i="33" a="1"/>
  <c r="O231" i="33" s="1"/>
  <c r="O232" i="33" a="1"/>
  <c r="O232" i="33" s="1"/>
  <c r="O233" i="33" a="1"/>
  <c r="O233" i="33" s="1"/>
  <c r="O234" i="33" a="1"/>
  <c r="O234" i="33" s="1"/>
  <c r="O235" i="33" a="1"/>
  <c r="O235" i="33" s="1"/>
  <c r="O236" i="33" a="1"/>
  <c r="O236" i="33" s="1"/>
  <c r="O237" i="33" a="1"/>
  <c r="O237" i="33" s="1"/>
  <c r="O238" i="33" a="1"/>
  <c r="O238" i="33" s="1"/>
  <c r="O239" i="33" a="1"/>
  <c r="O239" i="33" s="1"/>
  <c r="O240" i="33" a="1"/>
  <c r="O240" i="33" s="1"/>
  <c r="O241" i="33" a="1"/>
  <c r="O241" i="33" s="1"/>
  <c r="O242" i="33" a="1"/>
  <c r="O242" i="33" s="1"/>
  <c r="O243" i="33" a="1"/>
  <c r="O243" i="33" s="1"/>
  <c r="O244" i="33" a="1"/>
  <c r="O244" i="33" s="1"/>
  <c r="O245" i="33" a="1"/>
  <c r="O245" i="33" s="1"/>
  <c r="O246" i="33" a="1"/>
  <c r="O246" i="33" s="1"/>
  <c r="O247" i="33" a="1"/>
  <c r="O247" i="33" s="1"/>
  <c r="O248" i="33" a="1"/>
  <c r="O248" i="33" s="1"/>
  <c r="O249" i="33" a="1"/>
  <c r="O249" i="33" s="1"/>
  <c r="O250" i="33" a="1"/>
  <c r="O250" i="33" s="1"/>
  <c r="O251" i="33" a="1"/>
  <c r="O251" i="33" s="1"/>
  <c r="O252" i="33" a="1"/>
  <c r="O252" i="33" s="1"/>
  <c r="O253" i="33" a="1"/>
  <c r="O253" i="33" s="1"/>
  <c r="O254" i="33" a="1"/>
  <c r="O254" i="33" s="1"/>
  <c r="O255" i="33" a="1"/>
  <c r="O255" i="33" s="1"/>
  <c r="O256" i="33" a="1"/>
  <c r="O256" i="33" s="1"/>
  <c r="O257" i="33" a="1"/>
  <c r="O257" i="33" s="1"/>
  <c r="O258" i="33" a="1"/>
  <c r="O258" i="33" s="1"/>
  <c r="O259" i="33" a="1"/>
  <c r="O259" i="33" s="1"/>
  <c r="O260" i="33" a="1"/>
  <c r="O260" i="33" s="1"/>
  <c r="O261" i="33" a="1"/>
  <c r="O261" i="33" s="1"/>
  <c r="O262" i="33" a="1"/>
  <c r="O262" i="33" s="1"/>
  <c r="O263" i="33" a="1"/>
  <c r="O263" i="33" s="1"/>
  <c r="O264" i="33" a="1"/>
  <c r="O264" i="33" s="1"/>
  <c r="O265" i="33" a="1"/>
  <c r="O265" i="33" s="1"/>
  <c r="O266" i="33" a="1"/>
  <c r="O266" i="33" s="1"/>
  <c r="O267" i="33" a="1"/>
  <c r="O267" i="33" s="1"/>
  <c r="O268" i="33" a="1"/>
  <c r="O268" i="33" s="1"/>
  <c r="O269" i="33" a="1"/>
  <c r="O269" i="33" s="1"/>
  <c r="O270" i="33" a="1"/>
  <c r="O270" i="33" s="1"/>
  <c r="O271" i="33" a="1"/>
  <c r="O271" i="33" s="1"/>
  <c r="O272" i="33" a="1"/>
  <c r="O272" i="33" s="1"/>
  <c r="O273" i="33" a="1"/>
  <c r="O273" i="33" s="1"/>
  <c r="O274" i="33" a="1"/>
  <c r="O274" i="33" s="1"/>
  <c r="O275" i="33" a="1"/>
  <c r="O275" i="33" s="1"/>
  <c r="O276" i="33" a="1"/>
  <c r="O276" i="33" s="1"/>
  <c r="O277" i="33" a="1"/>
  <c r="O277" i="33" s="1"/>
  <c r="O278" i="33" a="1"/>
  <c r="O278" i="33" s="1"/>
  <c r="O279" i="33" a="1"/>
  <c r="O279" i="33" s="1"/>
  <c r="O280" i="33" a="1"/>
  <c r="O280" i="33" s="1"/>
  <c r="O281" i="33" a="1"/>
  <c r="O281" i="33" s="1"/>
  <c r="O282" i="33" a="1"/>
  <c r="O282" i="33" s="1"/>
  <c r="O283" i="33" a="1"/>
  <c r="O283" i="33" s="1"/>
  <c r="O284" i="33" a="1"/>
  <c r="O284" i="33" s="1"/>
  <c r="O285" i="33" a="1"/>
  <c r="O285" i="33" s="1"/>
  <c r="O286" i="33" a="1"/>
  <c r="O286" i="33" s="1"/>
  <c r="O287" i="33" a="1"/>
  <c r="O287" i="33" s="1"/>
  <c r="O288" i="33" a="1"/>
  <c r="O288" i="33" s="1"/>
  <c r="O289" i="33" a="1"/>
  <c r="O289" i="33" s="1"/>
  <c r="O290" i="33" a="1"/>
  <c r="O290" i="33" s="1"/>
  <c r="O291" i="33" a="1"/>
  <c r="O291" i="33" s="1"/>
  <c r="O292" i="33" a="1"/>
  <c r="O292" i="33" s="1"/>
  <c r="O293" i="33" a="1"/>
  <c r="O293" i="33" s="1"/>
  <c r="O294" i="33" a="1"/>
  <c r="O294" i="33" s="1"/>
  <c r="O295" i="33" a="1"/>
  <c r="O295" i="33" s="1"/>
  <c r="O296" i="33" a="1"/>
  <c r="O296" i="33" s="1"/>
  <c r="O297" i="33" a="1"/>
  <c r="O297" i="33" s="1"/>
  <c r="O298" i="33" a="1"/>
  <c r="O298" i="33" s="1"/>
  <c r="O299" i="33" a="1"/>
  <c r="O299" i="33" s="1"/>
  <c r="O300" i="33" a="1"/>
  <c r="O300" i="33" s="1"/>
  <c r="O301" i="33" a="1"/>
  <c r="O301" i="33" s="1"/>
  <c r="O302" i="33" a="1"/>
  <c r="O302" i="33" s="1"/>
  <c r="O303" i="33" a="1"/>
  <c r="O303" i="33" s="1"/>
  <c r="O304" i="33" a="1"/>
  <c r="O304" i="33" s="1"/>
  <c r="O305" i="33" a="1"/>
  <c r="O305" i="33" s="1"/>
  <c r="O306" i="33" a="1"/>
  <c r="O306" i="33" s="1"/>
  <c r="O307" i="33" a="1"/>
  <c r="O307" i="33" s="1"/>
  <c r="O308" i="33" a="1"/>
  <c r="O308" i="33" s="1"/>
  <c r="O309" i="33" a="1"/>
  <c r="O309" i="33" s="1"/>
  <c r="O310" i="33" a="1"/>
  <c r="O310" i="33" s="1"/>
  <c r="O311" i="33" a="1"/>
  <c r="O311" i="33" s="1"/>
  <c r="O312" i="33" a="1"/>
  <c r="O312" i="33" s="1"/>
  <c r="O313" i="33" a="1"/>
  <c r="O313" i="33" s="1"/>
  <c r="O314" i="33" a="1"/>
  <c r="O314" i="33" s="1"/>
  <c r="O315" i="33" a="1"/>
  <c r="O315" i="33" s="1"/>
  <c r="O316" i="33" a="1"/>
  <c r="O316" i="33" s="1"/>
  <c r="O317" i="33" a="1"/>
  <c r="O317" i="33" s="1"/>
  <c r="O318" i="33" a="1"/>
  <c r="O318" i="33" s="1"/>
  <c r="O319" i="33" a="1"/>
  <c r="O319" i="33" s="1"/>
  <c r="O320" i="33" a="1"/>
  <c r="O320" i="33" s="1"/>
  <c r="O321" i="33" a="1"/>
  <c r="O321" i="33" s="1"/>
  <c r="O322" i="33" a="1"/>
  <c r="O322" i="33" s="1"/>
  <c r="O323" i="33" a="1"/>
  <c r="O323" i="33" s="1"/>
  <c r="O324" i="33" a="1"/>
  <c r="O324" i="33" s="1"/>
  <c r="O325" i="33" a="1"/>
  <c r="O325" i="33" s="1"/>
  <c r="O326" i="33" a="1"/>
  <c r="O326" i="33" s="1"/>
  <c r="O327" i="33" a="1"/>
  <c r="O327" i="33" s="1"/>
  <c r="O328" i="33" a="1"/>
  <c r="O328" i="33" s="1"/>
  <c r="O329" i="33" a="1"/>
  <c r="O329" i="33" s="1"/>
  <c r="O330" i="33" a="1"/>
  <c r="O330" i="33" s="1"/>
  <c r="O331" i="33" a="1"/>
  <c r="O331" i="33" s="1"/>
  <c r="O332" i="33" a="1"/>
  <c r="O332" i="33" s="1"/>
  <c r="O333" i="33" a="1"/>
  <c r="O333" i="33" s="1"/>
  <c r="O334" i="33" a="1"/>
  <c r="O334" i="33" s="1"/>
  <c r="O335" i="33" a="1"/>
  <c r="O335" i="33" s="1"/>
  <c r="O336" i="33" a="1"/>
  <c r="O336" i="33" s="1"/>
  <c r="O337" i="33" a="1"/>
  <c r="O337" i="33" s="1"/>
  <c r="O338" i="33" a="1"/>
  <c r="O338" i="33" s="1"/>
  <c r="O339" i="33" a="1"/>
  <c r="O339" i="33" s="1"/>
  <c r="O340" i="33" a="1"/>
  <c r="O340" i="33" s="1"/>
  <c r="O341" i="33" a="1"/>
  <c r="O341" i="33" s="1"/>
  <c r="O342" i="33" a="1"/>
  <c r="O342" i="33" s="1"/>
  <c r="O343" i="33" a="1"/>
  <c r="O343" i="33" s="1"/>
  <c r="O344" i="33" a="1"/>
  <c r="O344" i="33" s="1"/>
  <c r="O345" i="33" a="1"/>
  <c r="O345" i="33" s="1"/>
  <c r="O346" i="33" a="1"/>
  <c r="O346" i="33" s="1"/>
  <c r="O347" i="33" a="1"/>
  <c r="O347" i="33" s="1"/>
  <c r="O348" i="33" a="1"/>
  <c r="O348" i="33" s="1"/>
  <c r="O349" i="33" a="1"/>
  <c r="O349" i="33" s="1"/>
  <c r="O350" i="33" a="1"/>
  <c r="O350" i="33" s="1"/>
  <c r="O351" i="33" a="1"/>
  <c r="O351" i="33" s="1"/>
  <c r="O352" i="33" a="1"/>
  <c r="O352" i="33" s="1"/>
  <c r="O353" i="33" a="1"/>
  <c r="O353" i="33" s="1"/>
  <c r="O354" i="33" a="1"/>
  <c r="O354" i="33" s="1"/>
  <c r="O355" i="33" a="1"/>
  <c r="O355" i="33" s="1"/>
  <c r="O356" i="33" a="1"/>
  <c r="O356" i="33" s="1"/>
  <c r="O357" i="33" a="1"/>
  <c r="O357" i="33" s="1"/>
  <c r="O358" i="33" a="1"/>
  <c r="O358" i="33" s="1"/>
  <c r="O359" i="33" a="1"/>
  <c r="O359" i="33" s="1"/>
  <c r="O360" i="33" a="1"/>
  <c r="O360" i="33" s="1"/>
  <c r="O361" i="33" a="1"/>
  <c r="O361" i="33" s="1"/>
  <c r="O362" i="33" a="1"/>
  <c r="O362" i="33" s="1"/>
  <c r="O363" i="33" a="1"/>
  <c r="O363" i="33" s="1"/>
  <c r="O364" i="33" a="1"/>
  <c r="O364" i="33" s="1"/>
  <c r="O365" i="33" a="1"/>
  <c r="O365" i="33" s="1"/>
  <c r="O366" i="33" a="1"/>
  <c r="O366" i="33" s="1"/>
  <c r="O367" i="33" a="1"/>
  <c r="O367" i="33" s="1"/>
  <c r="O368" i="33" a="1"/>
  <c r="O368" i="33" s="1"/>
  <c r="O369" i="33" a="1"/>
  <c r="O369" i="33" s="1"/>
  <c r="O370" i="33" a="1"/>
  <c r="O370" i="33" s="1"/>
  <c r="O371" i="33" a="1"/>
  <c r="O371" i="33" s="1"/>
  <c r="O372" i="33" a="1"/>
  <c r="O372" i="33" s="1"/>
  <c r="O373" i="33" a="1"/>
  <c r="O373" i="33" s="1"/>
  <c r="O374" i="33" a="1"/>
  <c r="O374" i="33" s="1"/>
  <c r="O375" i="33" a="1"/>
  <c r="O375" i="33" s="1"/>
  <c r="O376" i="33" a="1"/>
  <c r="O376" i="33" s="1"/>
  <c r="O377" i="33" a="1"/>
  <c r="O377" i="33" s="1"/>
  <c r="O378" i="33" a="1"/>
  <c r="O378" i="33" s="1"/>
  <c r="O379" i="33" a="1"/>
  <c r="O379" i="33" s="1"/>
  <c r="O380" i="33" a="1"/>
  <c r="O380" i="33" s="1"/>
  <c r="O381" i="33" a="1"/>
  <c r="O381" i="33" s="1"/>
  <c r="O382" i="33" a="1"/>
  <c r="O382" i="33" s="1"/>
  <c r="O383" i="33" a="1"/>
  <c r="O383" i="33" s="1"/>
  <c r="O384" i="33" a="1"/>
  <c r="O384" i="33" s="1"/>
  <c r="O385" i="33" a="1"/>
  <c r="O385" i="33" s="1"/>
  <c r="O386" i="33" a="1"/>
  <c r="O386" i="33" s="1"/>
  <c r="O387" i="33" a="1"/>
  <c r="O387" i="33" s="1"/>
  <c r="O388" i="33" a="1"/>
  <c r="O388" i="33" s="1"/>
  <c r="O389" i="33" a="1"/>
  <c r="O389" i="33" s="1"/>
  <c r="O390" i="33" a="1"/>
  <c r="O390" i="33" s="1"/>
  <c r="O391" i="33" a="1"/>
  <c r="O391" i="33" s="1"/>
  <c r="O392" i="33" a="1"/>
  <c r="O392" i="33" s="1"/>
  <c r="O393" i="33" a="1"/>
  <c r="O393" i="33" s="1"/>
  <c r="O394" i="33" a="1"/>
  <c r="O394" i="33" s="1"/>
  <c r="O395" i="33" a="1"/>
  <c r="O395" i="33" s="1"/>
  <c r="O396" i="33" a="1"/>
  <c r="O396" i="33" s="1"/>
  <c r="O397" i="33" a="1"/>
  <c r="O397" i="33" s="1"/>
  <c r="O398" i="33" a="1"/>
  <c r="O398" i="33" s="1"/>
  <c r="O399" i="33" a="1"/>
  <c r="O399" i="33" s="1"/>
  <c r="O400" i="33" a="1"/>
  <c r="O400" i="33" s="1"/>
  <c r="O401" i="33" a="1"/>
  <c r="O401" i="33" s="1"/>
  <c r="O402" i="33" a="1"/>
  <c r="O402" i="33" s="1"/>
  <c r="O403" i="33" a="1"/>
  <c r="O403" i="33" s="1"/>
  <c r="O404" i="33" a="1"/>
  <c r="O404" i="33" s="1"/>
  <c r="O405" i="33" a="1"/>
  <c r="O405" i="33" s="1"/>
  <c r="O406" i="33" a="1"/>
  <c r="O406" i="33" s="1"/>
  <c r="O407" i="33" a="1"/>
  <c r="O407" i="33" s="1"/>
  <c r="O408" i="33" a="1"/>
  <c r="O408" i="33" s="1"/>
  <c r="O409" i="33" a="1"/>
  <c r="O409" i="33" s="1"/>
  <c r="O410" i="33" a="1"/>
  <c r="O410" i="33" s="1"/>
  <c r="O411" i="33" a="1"/>
  <c r="O411" i="33" s="1"/>
  <c r="O412" i="33" a="1"/>
  <c r="O412" i="33" s="1"/>
  <c r="O413" i="33" a="1"/>
  <c r="O413" i="33" s="1"/>
  <c r="O414" i="33" a="1"/>
  <c r="O414" i="33" s="1"/>
  <c r="O415" i="33" a="1"/>
  <c r="O415" i="33" s="1"/>
  <c r="O416" i="33" a="1"/>
  <c r="O416" i="33" s="1"/>
  <c r="O417" i="33" a="1"/>
  <c r="O417" i="33" s="1"/>
  <c r="O418" i="33" a="1"/>
  <c r="O418" i="33" s="1"/>
  <c r="O419" i="33" a="1"/>
  <c r="O419" i="33" s="1"/>
  <c r="O420" i="33" a="1"/>
  <c r="O420" i="33" s="1"/>
  <c r="O421" i="33" a="1"/>
  <c r="O421" i="33" s="1"/>
  <c r="O422" i="33" a="1"/>
  <c r="O422" i="33" s="1"/>
  <c r="O423" i="33" a="1"/>
  <c r="O423" i="33" s="1"/>
  <c r="O424" i="33" a="1"/>
  <c r="O424" i="33" s="1"/>
  <c r="O425" i="33" a="1"/>
  <c r="O425" i="33" s="1"/>
  <c r="O426" i="33" a="1"/>
  <c r="O426" i="33" s="1"/>
  <c r="O427" i="33" a="1"/>
  <c r="O427" i="33" s="1"/>
  <c r="O428" i="33" a="1"/>
  <c r="O428" i="33" s="1"/>
  <c r="O429" i="33" a="1"/>
  <c r="O429" i="33" s="1"/>
  <c r="O430" i="33" a="1"/>
  <c r="O430" i="33" s="1"/>
  <c r="O431" i="33" a="1"/>
  <c r="O431" i="33" s="1"/>
  <c r="O432" i="33" a="1"/>
  <c r="O432" i="33" s="1"/>
  <c r="O433" i="33" a="1"/>
  <c r="O433" i="33" s="1"/>
  <c r="O434" i="33" a="1"/>
  <c r="O434" i="33" s="1"/>
  <c r="O435" i="33" a="1"/>
  <c r="O435" i="33" s="1"/>
  <c r="O436" i="33" a="1"/>
  <c r="O436" i="33" s="1"/>
  <c r="O437" i="33" a="1"/>
  <c r="O437" i="33" s="1"/>
  <c r="O438" i="33" a="1"/>
  <c r="O438" i="33" s="1"/>
  <c r="O439" i="33" a="1"/>
  <c r="O439" i="33" s="1"/>
  <c r="O440" i="33" a="1"/>
  <c r="O440" i="33" s="1"/>
  <c r="O441" i="33" a="1"/>
  <c r="O441" i="33" s="1"/>
  <c r="O442" i="33" a="1"/>
  <c r="O442" i="33" s="1"/>
  <c r="O443" i="33" a="1"/>
  <c r="O443" i="33" s="1"/>
  <c r="O444" i="33" a="1"/>
  <c r="O444" i="33" s="1"/>
  <c r="O445" i="33" a="1"/>
  <c r="O445" i="33" s="1"/>
  <c r="O446" i="33" a="1"/>
  <c r="O446" i="33" s="1"/>
  <c r="O447" i="33" a="1"/>
  <c r="O447" i="33" s="1"/>
  <c r="O448" i="33" a="1"/>
  <c r="O448" i="33" s="1"/>
  <c r="O449" i="33" a="1"/>
  <c r="O449" i="33" s="1"/>
  <c r="O450" i="33" a="1"/>
  <c r="O450" i="33" s="1"/>
  <c r="O451" i="33" a="1"/>
  <c r="O451" i="33" s="1"/>
  <c r="O452" i="33" a="1"/>
  <c r="O452" i="33" s="1"/>
  <c r="O453" i="33" a="1"/>
  <c r="O453" i="33" s="1"/>
  <c r="O454" i="33" a="1"/>
  <c r="O454" i="33" s="1"/>
  <c r="O455" i="33" a="1"/>
  <c r="O455" i="33" s="1"/>
  <c r="O456" i="33" a="1"/>
  <c r="O456" i="33" s="1"/>
  <c r="O457" i="33" a="1"/>
  <c r="O457" i="33" s="1"/>
  <c r="O458" i="33" a="1"/>
  <c r="O458" i="33" s="1"/>
  <c r="O459" i="33" a="1"/>
  <c r="O459" i="33" s="1"/>
  <c r="O460" i="33" a="1"/>
  <c r="O460" i="33" s="1"/>
  <c r="O461" i="33" a="1"/>
  <c r="O461" i="33" s="1"/>
  <c r="O462" i="33" a="1"/>
  <c r="O462" i="33" s="1"/>
  <c r="O463" i="33" a="1"/>
  <c r="O463" i="33" s="1"/>
  <c r="O464" i="33" a="1"/>
  <c r="O464" i="33" s="1"/>
  <c r="O465" i="33" a="1"/>
  <c r="O465" i="33" s="1"/>
  <c r="O466" i="33" a="1"/>
  <c r="O466" i="33" s="1"/>
  <c r="O467" i="33" a="1"/>
  <c r="O467" i="33" s="1"/>
  <c r="O468" i="33" a="1"/>
  <c r="O468" i="33" s="1"/>
  <c r="O469" i="33" a="1"/>
  <c r="O469" i="33" s="1"/>
  <c r="O470" i="33" a="1"/>
  <c r="O470" i="33" s="1"/>
  <c r="O471" i="33" a="1"/>
  <c r="O471" i="33" s="1"/>
  <c r="O472" i="33" a="1"/>
  <c r="O472" i="33" s="1"/>
  <c r="O473" i="33" a="1"/>
  <c r="O473" i="33" s="1"/>
  <c r="O474" i="33" a="1"/>
  <c r="O474" i="33" s="1"/>
  <c r="O475" i="33" a="1"/>
  <c r="O475" i="33" s="1"/>
  <c r="O476" i="33" a="1"/>
  <c r="O476" i="33" s="1"/>
  <c r="O477" i="33" a="1"/>
  <c r="O477" i="33" s="1"/>
  <c r="O478" i="33" a="1"/>
  <c r="O478" i="33" s="1"/>
  <c r="O479" i="33" a="1"/>
  <c r="O479" i="33" s="1"/>
  <c r="O480" i="33" a="1"/>
  <c r="O480" i="33" s="1"/>
  <c r="O481" i="33" a="1"/>
  <c r="O481" i="33" s="1"/>
  <c r="O482" i="33" a="1"/>
  <c r="O482" i="33" s="1"/>
  <c r="O483" i="33" a="1"/>
  <c r="O483" i="33" s="1"/>
  <c r="O484" i="33" a="1"/>
  <c r="O484" i="33" s="1"/>
  <c r="O485" i="33" a="1"/>
  <c r="O485" i="33" s="1"/>
  <c r="O486" i="33" a="1"/>
  <c r="O486" i="33" s="1"/>
  <c r="O487" i="33" a="1"/>
  <c r="O487" i="33" s="1"/>
  <c r="O488" i="33" a="1"/>
  <c r="O488" i="33" s="1"/>
  <c r="O489" i="33" a="1"/>
  <c r="O489" i="33" s="1"/>
  <c r="O490" i="33" a="1"/>
  <c r="O490" i="33" s="1"/>
  <c r="O491" i="33" a="1"/>
  <c r="O491" i="33" s="1"/>
  <c r="O492" i="33" a="1"/>
  <c r="O492" i="33" s="1"/>
  <c r="O493" i="33" a="1"/>
  <c r="O493" i="33" s="1"/>
  <c r="O494" i="33" a="1"/>
  <c r="O494" i="33" s="1"/>
  <c r="O495" i="33" a="1"/>
  <c r="O495" i="33" s="1"/>
  <c r="O496" i="33" a="1"/>
  <c r="O496" i="33" s="1"/>
  <c r="O497" i="33" a="1"/>
  <c r="O497" i="33" s="1"/>
  <c r="O498" i="33" a="1"/>
  <c r="O498" i="33" s="1"/>
  <c r="O499" i="33" a="1"/>
  <c r="O499" i="33" s="1"/>
  <c r="O500" i="33" a="1"/>
  <c r="O500" i="33" s="1"/>
  <c r="O501" i="33" a="1"/>
  <c r="O501" i="33" s="1"/>
  <c r="O502" i="33" a="1"/>
  <c r="O502" i="33" s="1"/>
  <c r="O503" i="33" a="1"/>
  <c r="O503" i="33" s="1"/>
  <c r="O504" i="33" a="1"/>
  <c r="O504" i="33" s="1"/>
  <c r="O505" i="33" a="1"/>
  <c r="O505" i="33" s="1"/>
  <c r="O506" i="33" a="1"/>
  <c r="O506" i="33" s="1"/>
  <c r="O507" i="33" a="1"/>
  <c r="O507" i="33" s="1"/>
  <c r="O508" i="33" a="1"/>
  <c r="O508" i="33" s="1"/>
  <c r="O509" i="33" a="1"/>
  <c r="O509" i="33" s="1"/>
  <c r="O510" i="33" a="1"/>
  <c r="O510" i="33" s="1"/>
  <c r="O511" i="33" a="1"/>
  <c r="O511" i="33" s="1"/>
  <c r="O512" i="33" a="1"/>
  <c r="O512" i="33" s="1"/>
  <c r="O513" i="33" a="1"/>
  <c r="O513" i="33" s="1"/>
  <c r="O514" i="33" a="1"/>
  <c r="O514" i="33" s="1"/>
  <c r="O515" i="33" a="1"/>
  <c r="O515" i="33" s="1"/>
  <c r="O516" i="33" a="1"/>
  <c r="O516" i="33" s="1"/>
  <c r="O517" i="33" a="1"/>
  <c r="O517" i="33" s="1"/>
  <c r="O518" i="33" a="1"/>
  <c r="O518" i="33" s="1"/>
  <c r="O519" i="33" a="1"/>
  <c r="O519" i="33" s="1"/>
  <c r="O520" i="33" a="1"/>
  <c r="O520" i="33" s="1"/>
  <c r="O521" i="33" a="1"/>
  <c r="O521" i="33" s="1"/>
  <c r="O522" i="33" a="1"/>
  <c r="O522" i="33" s="1"/>
  <c r="O523" i="33" a="1"/>
  <c r="O523" i="33" s="1"/>
  <c r="O524" i="33" a="1"/>
  <c r="O524" i="33" s="1"/>
  <c r="O525" i="33" a="1"/>
  <c r="O525" i="33" s="1"/>
  <c r="O526" i="33" a="1"/>
  <c r="O526" i="33" s="1"/>
  <c r="O527" i="33" a="1"/>
  <c r="O527" i="33" s="1"/>
  <c r="O528" i="33" a="1"/>
  <c r="O528" i="33" s="1"/>
  <c r="O529" i="33" a="1"/>
  <c r="O529" i="33" s="1"/>
  <c r="O530" i="33" a="1"/>
  <c r="O530" i="33" s="1"/>
  <c r="O531" i="33" a="1"/>
  <c r="O531" i="33" s="1"/>
  <c r="O532" i="33" a="1"/>
  <c r="O532" i="33" s="1"/>
  <c r="O533" i="33" a="1"/>
  <c r="O533" i="33" s="1"/>
  <c r="O534" i="33" a="1"/>
  <c r="O534" i="33" s="1"/>
  <c r="O535" i="33" a="1"/>
  <c r="O535" i="33" s="1"/>
  <c r="O536" i="33" a="1"/>
  <c r="O536" i="33" s="1"/>
  <c r="O537" i="33" a="1"/>
  <c r="O537" i="33" s="1"/>
  <c r="O538" i="33" a="1"/>
  <c r="O538" i="33" s="1"/>
  <c r="O539" i="33" a="1"/>
  <c r="O539" i="33" s="1"/>
  <c r="O540" i="33" a="1"/>
  <c r="O540" i="33" s="1"/>
  <c r="O541" i="33" a="1"/>
  <c r="O541" i="33" s="1"/>
  <c r="O542" i="33" a="1"/>
  <c r="O542" i="33" s="1"/>
  <c r="O543" i="33" a="1"/>
  <c r="O543" i="33" s="1"/>
  <c r="O544" i="33" a="1"/>
  <c r="O544" i="33" s="1"/>
  <c r="O545" i="33" a="1"/>
  <c r="O545" i="33" s="1"/>
  <c r="O546" i="33" a="1"/>
  <c r="O546" i="33" s="1"/>
  <c r="O547" i="33" a="1"/>
  <c r="O547" i="33" s="1"/>
  <c r="O548" i="33" a="1"/>
  <c r="O548" i="33" s="1"/>
  <c r="O549" i="33" a="1"/>
  <c r="O549" i="33" s="1"/>
  <c r="O550" i="33" a="1"/>
  <c r="O550" i="33" s="1"/>
  <c r="O551" i="33" a="1"/>
  <c r="O551" i="33" s="1"/>
  <c r="O552" i="33" a="1"/>
  <c r="O552" i="33" s="1"/>
  <c r="O553" i="33" a="1"/>
  <c r="O553" i="33" s="1"/>
  <c r="O554" i="33" a="1"/>
  <c r="O554" i="33" s="1"/>
  <c r="O555" i="33" a="1"/>
  <c r="O555" i="33" s="1"/>
  <c r="O556" i="33" a="1"/>
  <c r="O556" i="33" s="1"/>
  <c r="O557" i="33" a="1"/>
  <c r="O557" i="33" s="1"/>
  <c r="O558" i="33" a="1"/>
  <c r="O558" i="33" s="1"/>
  <c r="O559" i="33" a="1"/>
  <c r="O559" i="33" s="1"/>
  <c r="O560" i="33" a="1"/>
  <c r="O560" i="33" s="1"/>
  <c r="O561" i="33" a="1"/>
  <c r="O561" i="33" s="1"/>
  <c r="O562" i="33" a="1"/>
  <c r="O562" i="33" s="1"/>
  <c r="O563" i="33" a="1"/>
  <c r="O563" i="33" s="1"/>
  <c r="O564" i="33" a="1"/>
  <c r="O564" i="33" s="1"/>
  <c r="O565" i="33" a="1"/>
  <c r="O565" i="33" s="1"/>
  <c r="O566" i="33" a="1"/>
  <c r="O566" i="33" s="1"/>
  <c r="O567" i="33" a="1"/>
  <c r="O567" i="33" s="1"/>
  <c r="O568" i="33" a="1"/>
  <c r="O568" i="33" s="1"/>
  <c r="O569" i="33" a="1"/>
  <c r="O569" i="33" s="1"/>
  <c r="O570" i="33" a="1"/>
  <c r="O570" i="33" s="1"/>
  <c r="O571" i="33" a="1"/>
  <c r="O571" i="33" s="1"/>
  <c r="O572" i="33" a="1"/>
  <c r="O572" i="33" s="1"/>
  <c r="O573" i="33" a="1"/>
  <c r="O573" i="33" s="1"/>
  <c r="O574" i="33" a="1"/>
  <c r="O574" i="33" s="1"/>
  <c r="O575" i="33" a="1"/>
  <c r="O575" i="33" s="1"/>
  <c r="O576" i="33" a="1"/>
  <c r="O576" i="33" s="1"/>
  <c r="O577" i="33" a="1"/>
  <c r="O577" i="33" s="1"/>
  <c r="O578" i="33" a="1"/>
  <c r="O578" i="33" s="1"/>
  <c r="O579" i="33" a="1"/>
  <c r="O579" i="33" s="1"/>
  <c r="O580" i="33" a="1"/>
  <c r="O580" i="33" s="1"/>
  <c r="O581" i="33" a="1"/>
  <c r="O581" i="33" s="1"/>
  <c r="O582" i="33" a="1"/>
  <c r="O582" i="33" s="1"/>
  <c r="O583" i="33" a="1"/>
  <c r="O583" i="33" s="1"/>
  <c r="O584" i="33" a="1"/>
  <c r="O584" i="33" s="1"/>
  <c r="O585" i="33" a="1"/>
  <c r="O585" i="33" s="1"/>
  <c r="O586" i="33" a="1"/>
  <c r="O586" i="33" s="1"/>
  <c r="O587" i="33" a="1"/>
  <c r="O587" i="33" s="1"/>
  <c r="O588" i="33" a="1"/>
  <c r="O588" i="33" s="1"/>
  <c r="O589" i="33" a="1"/>
  <c r="O589" i="33" s="1"/>
  <c r="O590" i="33" a="1"/>
  <c r="O590" i="33" s="1"/>
  <c r="O591" i="33" a="1"/>
  <c r="O591" i="33" s="1"/>
  <c r="O592" i="33" a="1"/>
  <c r="O592" i="33" s="1"/>
  <c r="O593" i="33" a="1"/>
  <c r="O593" i="33" s="1"/>
  <c r="O594" i="33" a="1"/>
  <c r="O594" i="33" s="1"/>
  <c r="O595" i="33" a="1"/>
  <c r="O595" i="33" s="1"/>
  <c r="O596" i="33" a="1"/>
  <c r="O596" i="33" s="1"/>
  <c r="O597" i="33" a="1"/>
  <c r="O597" i="33" s="1"/>
  <c r="O598" i="33" a="1"/>
  <c r="O598" i="33" s="1"/>
  <c r="O599" i="33" a="1"/>
  <c r="O599" i="33" s="1"/>
  <c r="O600" i="33" a="1"/>
  <c r="O600" i="33" s="1"/>
  <c r="O601" i="33" a="1"/>
  <c r="O601" i="33" s="1"/>
  <c r="O602" i="33" a="1"/>
  <c r="O602" i="33" s="1"/>
  <c r="O603" i="33" a="1"/>
  <c r="O603" i="33" s="1"/>
  <c r="O604" i="33" a="1"/>
  <c r="O604" i="33" s="1"/>
  <c r="O605" i="33" a="1"/>
  <c r="O605" i="33" s="1"/>
  <c r="O606" i="33" a="1"/>
  <c r="O606" i="33" s="1"/>
  <c r="O607" i="33" a="1"/>
  <c r="O607" i="33" s="1"/>
  <c r="O608" i="33" a="1"/>
  <c r="O608" i="33" s="1"/>
  <c r="O609" i="33" a="1"/>
  <c r="O609" i="33" s="1"/>
  <c r="O610" i="33" a="1"/>
  <c r="O610" i="33" s="1"/>
  <c r="O611" i="33" a="1"/>
  <c r="O611" i="33" s="1"/>
  <c r="O612" i="33" a="1"/>
  <c r="O612" i="33" s="1"/>
  <c r="O613" i="33" a="1"/>
  <c r="O613" i="33" s="1"/>
  <c r="O614" i="33" a="1"/>
  <c r="O614" i="33" s="1"/>
  <c r="O615" i="33" a="1"/>
  <c r="O615" i="33" s="1"/>
  <c r="O616" i="33" a="1"/>
  <c r="O616" i="33" s="1"/>
  <c r="O617" i="33" a="1"/>
  <c r="O617" i="33" s="1"/>
  <c r="O618" i="33" a="1"/>
  <c r="O618" i="33" s="1"/>
  <c r="O619" i="33" a="1"/>
  <c r="O619" i="33" s="1"/>
  <c r="O620" i="33" a="1"/>
  <c r="O620" i="33" s="1"/>
  <c r="O621" i="33" a="1"/>
  <c r="O621" i="33" s="1"/>
  <c r="O622" i="33" a="1"/>
  <c r="O622" i="33" s="1"/>
  <c r="O623" i="33" a="1"/>
  <c r="O623" i="33" s="1"/>
  <c r="O624" i="33" a="1"/>
  <c r="O624" i="33" s="1"/>
  <c r="O625" i="33" a="1"/>
  <c r="O625" i="33" s="1"/>
  <c r="O626" i="33" a="1"/>
  <c r="O626" i="33" s="1"/>
  <c r="O627" i="33" a="1"/>
  <c r="O627" i="33" s="1"/>
  <c r="O628" i="33" a="1"/>
  <c r="O628" i="33" s="1"/>
  <c r="O629" i="33" a="1"/>
  <c r="O629" i="33" s="1"/>
  <c r="O630" i="33" a="1"/>
  <c r="O630" i="33" s="1"/>
  <c r="O631" i="33" a="1"/>
  <c r="O631" i="33" s="1"/>
  <c r="O632" i="33" a="1"/>
  <c r="O632" i="33" s="1"/>
  <c r="O633" i="33" a="1"/>
  <c r="O633" i="33" s="1"/>
  <c r="O634" i="33" a="1"/>
  <c r="O634" i="33" s="1"/>
  <c r="O635" i="33" a="1"/>
  <c r="O635" i="33" s="1"/>
  <c r="O636" i="33" a="1"/>
  <c r="O636" i="33" s="1"/>
  <c r="O637" i="33" a="1"/>
  <c r="O637" i="33" s="1"/>
  <c r="O638" i="33" a="1"/>
  <c r="O638" i="33" s="1"/>
  <c r="O639" i="33" a="1"/>
  <c r="O639" i="33" s="1"/>
  <c r="O640" i="33" a="1"/>
  <c r="O640" i="33" s="1"/>
  <c r="O641" i="33" a="1"/>
  <c r="O641" i="33" s="1"/>
  <c r="O642" i="33" a="1"/>
  <c r="O642" i="33" s="1"/>
  <c r="O643" i="33" a="1"/>
  <c r="O643" i="33" s="1"/>
  <c r="O644" i="33" a="1"/>
  <c r="O644" i="33" s="1"/>
  <c r="O645" i="33" a="1"/>
  <c r="O645" i="33" s="1"/>
  <c r="O646" i="33" a="1"/>
  <c r="O646" i="33" s="1"/>
  <c r="O647" i="33" a="1"/>
  <c r="O647" i="33" s="1"/>
  <c r="O648" i="33" a="1"/>
  <c r="O648" i="33" s="1"/>
  <c r="O649" i="33" a="1"/>
  <c r="O649" i="33" s="1"/>
  <c r="O650" i="33" a="1"/>
  <c r="O650" i="33" s="1"/>
  <c r="O651" i="33" a="1"/>
  <c r="O651" i="33" s="1"/>
  <c r="O652" i="33" a="1"/>
  <c r="O652" i="33" s="1"/>
  <c r="O653" i="33" a="1"/>
  <c r="O653" i="33" s="1"/>
  <c r="O654" i="33" a="1"/>
  <c r="O654" i="33" s="1"/>
  <c r="O655" i="33" a="1"/>
  <c r="O655" i="33" s="1"/>
  <c r="O656" i="33" a="1"/>
  <c r="O656" i="33" s="1"/>
  <c r="O657" i="33" a="1"/>
  <c r="O657" i="33" s="1"/>
  <c r="O658" i="33" a="1"/>
  <c r="O658" i="33" s="1"/>
  <c r="O659" i="33" a="1"/>
  <c r="O659" i="33" s="1"/>
  <c r="O660" i="33" a="1"/>
  <c r="O660" i="33" s="1"/>
  <c r="O661" i="33" a="1"/>
  <c r="O661" i="33" s="1"/>
  <c r="O662" i="33" a="1"/>
  <c r="O662" i="33" s="1"/>
  <c r="O663" i="33" a="1"/>
  <c r="O663" i="33" s="1"/>
  <c r="O664" i="33" a="1"/>
  <c r="O664" i="33" s="1"/>
  <c r="O665" i="33" a="1"/>
  <c r="O665" i="33" s="1"/>
  <c r="O666" i="33" a="1"/>
  <c r="O666" i="33" s="1"/>
  <c r="O667" i="33" a="1"/>
  <c r="O667" i="33" s="1"/>
  <c r="O668" i="33" a="1"/>
  <c r="O668" i="33" s="1"/>
  <c r="O669" i="33" a="1"/>
  <c r="O669" i="33" s="1"/>
  <c r="O670" i="33" a="1"/>
  <c r="O670" i="33" s="1"/>
  <c r="O671" i="33" a="1"/>
  <c r="O671" i="33" s="1"/>
  <c r="O672" i="33" a="1"/>
  <c r="O672" i="33" s="1"/>
  <c r="O673" i="33" a="1"/>
  <c r="O673" i="33" s="1"/>
  <c r="O674" i="33" a="1"/>
  <c r="O674" i="33" s="1"/>
  <c r="O675" i="33" a="1"/>
  <c r="O675" i="33" s="1"/>
  <c r="O676" i="33" a="1"/>
  <c r="O676" i="33" s="1"/>
  <c r="O677" i="33" a="1"/>
  <c r="O677" i="33" s="1"/>
  <c r="O678" i="33" a="1"/>
  <c r="O678" i="33" s="1"/>
  <c r="O679" i="33" a="1"/>
  <c r="O679" i="33" s="1"/>
  <c r="O680" i="33" a="1"/>
  <c r="O680" i="33" s="1"/>
  <c r="O681" i="33" a="1"/>
  <c r="O681" i="33" s="1"/>
  <c r="O682" i="33" a="1"/>
  <c r="O682" i="33" s="1"/>
  <c r="O683" i="33" a="1"/>
  <c r="O683" i="33" s="1"/>
  <c r="O684" i="33" a="1"/>
  <c r="O684" i="33" s="1"/>
  <c r="O685" i="33" a="1"/>
  <c r="O685" i="33" s="1"/>
  <c r="O686" i="33" a="1"/>
  <c r="O686" i="33" s="1"/>
  <c r="O687" i="33" a="1"/>
  <c r="O687" i="33" s="1"/>
  <c r="O688" i="33" a="1"/>
  <c r="O688" i="33" s="1"/>
  <c r="O689" i="33" a="1"/>
  <c r="O689" i="33" s="1"/>
  <c r="O690" i="33" a="1"/>
  <c r="O690" i="33" s="1"/>
  <c r="O691" i="33" a="1"/>
  <c r="O691" i="33" s="1"/>
  <c r="O692" i="33" a="1"/>
  <c r="O692" i="33" s="1"/>
  <c r="O693" i="33" a="1"/>
  <c r="O693" i="33" s="1"/>
  <c r="O694" i="33" a="1"/>
  <c r="O694" i="33" s="1"/>
  <c r="O695" i="33" a="1"/>
  <c r="O695" i="33" s="1"/>
  <c r="O696" i="33" a="1"/>
  <c r="O696" i="33" s="1"/>
  <c r="O697" i="33" a="1"/>
  <c r="O697" i="33" s="1"/>
  <c r="O698" i="33" a="1"/>
  <c r="O698" i="33" s="1"/>
  <c r="O699" i="33" a="1"/>
  <c r="O699" i="33" s="1"/>
  <c r="O700" i="33" a="1"/>
  <c r="O700" i="33" s="1"/>
  <c r="O701" i="33" a="1"/>
  <c r="O701" i="33" s="1"/>
  <c r="O702" i="33" a="1"/>
  <c r="O702" i="33" s="1"/>
  <c r="O703" i="33" a="1"/>
  <c r="O703" i="33" s="1"/>
  <c r="O704" i="33" a="1"/>
  <c r="O704" i="33" s="1"/>
  <c r="O705" i="33" a="1"/>
  <c r="O705" i="33" s="1"/>
  <c r="O706" i="33" a="1"/>
  <c r="O706" i="33" s="1"/>
  <c r="O707" i="33" a="1"/>
  <c r="O707" i="33" s="1"/>
  <c r="O708" i="33" a="1"/>
  <c r="O708" i="33" s="1"/>
  <c r="O709" i="33" a="1"/>
  <c r="O709" i="33" s="1"/>
  <c r="O710" i="33" a="1"/>
  <c r="O710" i="33" s="1"/>
  <c r="O711" i="33" a="1"/>
  <c r="O711" i="33" s="1"/>
  <c r="O712" i="33" a="1"/>
  <c r="O712" i="33" s="1"/>
  <c r="O713" i="33" a="1"/>
  <c r="O713" i="33" s="1"/>
  <c r="O714" i="33" a="1"/>
  <c r="O714" i="33" s="1"/>
  <c r="O715" i="33" a="1"/>
  <c r="O715" i="33" s="1"/>
  <c r="O716" i="33" a="1"/>
  <c r="O716" i="33" s="1"/>
  <c r="O717" i="33" a="1"/>
  <c r="O717" i="33" s="1"/>
  <c r="O718" i="33" a="1"/>
  <c r="O718" i="33" s="1"/>
  <c r="O719" i="33" a="1"/>
  <c r="O719" i="33" s="1"/>
  <c r="O720" i="33" a="1"/>
  <c r="O720" i="33" s="1"/>
  <c r="O721" i="33" a="1"/>
  <c r="O721" i="33" s="1"/>
  <c r="O722" i="33" a="1"/>
  <c r="O722" i="33" s="1"/>
  <c r="O723" i="33" a="1"/>
  <c r="O723" i="33" s="1"/>
  <c r="O724" i="33" a="1"/>
  <c r="O724" i="33" s="1"/>
  <c r="O725" i="33" a="1"/>
  <c r="O725" i="33" s="1"/>
  <c r="O726" i="33" a="1"/>
  <c r="O726" i="33" s="1"/>
  <c r="O727" i="33" a="1"/>
  <c r="O727" i="33" s="1"/>
  <c r="O728" i="33" a="1"/>
  <c r="O728" i="33" s="1"/>
  <c r="O729" i="33" a="1"/>
  <c r="O729" i="33" s="1"/>
  <c r="O730" i="33" a="1"/>
  <c r="O730" i="33" s="1"/>
  <c r="O731" i="33" a="1"/>
  <c r="O731" i="33" s="1"/>
  <c r="O732" i="33" a="1"/>
  <c r="O732" i="33" s="1"/>
  <c r="O733" i="33" a="1"/>
  <c r="O733" i="33" s="1"/>
  <c r="O734" i="33" a="1"/>
  <c r="O734" i="33" s="1"/>
  <c r="O735" i="33" a="1"/>
  <c r="O735" i="33" s="1"/>
  <c r="O736" i="33" a="1"/>
  <c r="O736" i="33" s="1"/>
  <c r="O737" i="33" a="1"/>
  <c r="O737" i="33" s="1"/>
  <c r="O738" i="33" a="1"/>
  <c r="O738" i="33" s="1"/>
  <c r="O739" i="33" a="1"/>
  <c r="O739" i="33" s="1"/>
  <c r="O740" i="33" a="1"/>
  <c r="O740" i="33" s="1"/>
  <c r="O741" i="33" a="1"/>
  <c r="O741" i="33" s="1"/>
  <c r="O742" i="33" a="1"/>
  <c r="O742" i="33" s="1"/>
  <c r="O743" i="33" a="1"/>
  <c r="O743" i="33" s="1"/>
  <c r="O744" i="33" a="1"/>
  <c r="O744" i="33" s="1"/>
  <c r="O745" i="33" a="1"/>
  <c r="O745" i="33" s="1"/>
  <c r="O746" i="33" a="1"/>
  <c r="O746" i="33" s="1"/>
  <c r="O747" i="33" a="1"/>
  <c r="O747" i="33" s="1"/>
  <c r="O748" i="33" a="1"/>
  <c r="O748" i="33" s="1"/>
  <c r="O749" i="33" a="1"/>
  <c r="O749" i="33" s="1"/>
  <c r="O750" i="33" a="1"/>
  <c r="O750" i="33" s="1"/>
  <c r="O751" i="33" a="1"/>
  <c r="O751" i="33" s="1"/>
  <c r="O752" i="33" a="1"/>
  <c r="O752" i="33" s="1"/>
  <c r="O753" i="33" a="1"/>
  <c r="O753" i="33" s="1"/>
  <c r="O754" i="33" a="1"/>
  <c r="O754" i="33" s="1"/>
  <c r="O755" i="33" a="1"/>
  <c r="O755" i="33" s="1"/>
  <c r="O756" i="33" a="1"/>
  <c r="O756" i="33" s="1"/>
  <c r="O757" i="33" a="1"/>
  <c r="O757" i="33" s="1"/>
  <c r="O758" i="33" a="1"/>
  <c r="O758" i="33" s="1"/>
  <c r="O759" i="33" a="1"/>
  <c r="O759" i="33" s="1"/>
  <c r="O760" i="33" a="1"/>
  <c r="O760" i="33" s="1"/>
  <c r="O761" i="33" a="1"/>
  <c r="O761" i="33" s="1"/>
  <c r="O762" i="33" a="1"/>
  <c r="O762" i="33" s="1"/>
  <c r="O763" i="33" a="1"/>
  <c r="O763" i="33" s="1"/>
  <c r="O764" i="33" a="1"/>
  <c r="O764" i="33" s="1"/>
  <c r="O765" i="33" a="1"/>
  <c r="O765" i="33" s="1"/>
  <c r="O766" i="33" a="1"/>
  <c r="O766" i="33" s="1"/>
  <c r="O767" i="33" a="1"/>
  <c r="O767" i="33" s="1"/>
  <c r="O768" i="33" a="1"/>
  <c r="O768" i="33" s="1"/>
  <c r="O769" i="33" a="1"/>
  <c r="O769" i="33" s="1"/>
  <c r="O770" i="33" a="1"/>
  <c r="O770" i="33" s="1"/>
  <c r="O771" i="33" a="1"/>
  <c r="O771" i="33" s="1"/>
  <c r="O772" i="33" a="1"/>
  <c r="O772" i="33" s="1"/>
  <c r="O773" i="33" a="1"/>
  <c r="O773" i="33" s="1"/>
  <c r="O774" i="33" a="1"/>
  <c r="O774" i="33" s="1"/>
  <c r="O775" i="33" a="1"/>
  <c r="O775" i="33" s="1"/>
  <c r="O776" i="33" a="1"/>
  <c r="O776" i="33" s="1"/>
  <c r="O777" i="33" a="1"/>
  <c r="O777" i="33" s="1"/>
  <c r="O778" i="33" a="1"/>
  <c r="O778" i="33" s="1"/>
  <c r="O779" i="33" a="1"/>
  <c r="O779" i="33" s="1"/>
  <c r="O780" i="33" a="1"/>
  <c r="O780" i="33" s="1"/>
  <c r="O781" i="33" a="1"/>
  <c r="O781" i="33" s="1"/>
  <c r="O782" i="33" a="1"/>
  <c r="O782" i="33" s="1"/>
  <c r="O783" i="33" a="1"/>
  <c r="O783" i="33" s="1"/>
  <c r="O784" i="33" a="1"/>
  <c r="O784" i="33" s="1"/>
  <c r="O785" i="33" a="1"/>
  <c r="O785" i="33" s="1"/>
  <c r="O786" i="33" a="1"/>
  <c r="O786" i="33" s="1"/>
  <c r="O787" i="33" a="1"/>
  <c r="O787" i="33" s="1"/>
  <c r="O788" i="33" a="1"/>
  <c r="O788" i="33" s="1"/>
  <c r="O789" i="33" a="1"/>
  <c r="O789" i="33" s="1"/>
  <c r="O790" i="33" a="1"/>
  <c r="O790" i="33" s="1"/>
  <c r="O791" i="33" a="1"/>
  <c r="O791" i="33" s="1"/>
  <c r="O792" i="33" a="1"/>
  <c r="O792" i="33" s="1"/>
  <c r="O793" i="33" a="1"/>
  <c r="O793" i="33" s="1"/>
  <c r="O794" i="33" a="1"/>
  <c r="O794" i="33" s="1"/>
  <c r="O795" i="33" a="1"/>
  <c r="O795" i="33" s="1"/>
  <c r="O796" i="33" a="1"/>
  <c r="O796" i="33" s="1"/>
  <c r="O797" i="33" a="1"/>
  <c r="O797" i="33" s="1"/>
  <c r="O798" i="33" a="1"/>
  <c r="O798" i="33" s="1"/>
  <c r="O799" i="33" a="1"/>
  <c r="O799" i="33" s="1"/>
  <c r="O800" i="33" a="1"/>
  <c r="O800" i="33" s="1"/>
  <c r="O801" i="33" a="1"/>
  <c r="O801" i="33" s="1"/>
  <c r="O802" i="33" a="1"/>
  <c r="O802" i="33" s="1"/>
  <c r="O803" i="33" a="1"/>
  <c r="O803" i="33" s="1"/>
  <c r="O804" i="33" a="1"/>
  <c r="O804" i="33" s="1"/>
  <c r="O805" i="33" a="1"/>
  <c r="O805" i="33" s="1"/>
  <c r="O806" i="33" a="1"/>
  <c r="O806" i="33" s="1"/>
  <c r="O807" i="33" a="1"/>
  <c r="O807" i="33" s="1"/>
  <c r="O808" i="33" a="1"/>
  <c r="O808" i="33" s="1"/>
  <c r="O809" i="33" a="1"/>
  <c r="O809" i="33" s="1"/>
  <c r="O810" i="33" a="1"/>
  <c r="O810" i="33" s="1"/>
  <c r="O811" i="33" a="1"/>
  <c r="O811" i="33" s="1"/>
  <c r="O812" i="33" a="1"/>
  <c r="O812" i="33" s="1"/>
  <c r="O813" i="33" a="1"/>
  <c r="O813" i="33" s="1"/>
  <c r="O814" i="33" a="1"/>
  <c r="O814" i="33" s="1"/>
  <c r="O815" i="33" a="1"/>
  <c r="O815" i="33" s="1"/>
  <c r="O816" i="33" a="1"/>
  <c r="O816" i="33" s="1"/>
  <c r="O817" i="33" a="1"/>
  <c r="O817" i="33" s="1"/>
  <c r="O818" i="33" a="1"/>
  <c r="O818" i="33" s="1"/>
  <c r="O819" i="33" a="1"/>
  <c r="O819" i="33" s="1"/>
  <c r="O820" i="33" a="1"/>
  <c r="O820" i="33" s="1"/>
  <c r="O821" i="33" a="1"/>
  <c r="O821" i="33" s="1"/>
  <c r="O822" i="33" a="1"/>
  <c r="O822" i="33" s="1"/>
  <c r="O823" i="33" a="1"/>
  <c r="O823" i="33" s="1"/>
  <c r="O824" i="33" a="1"/>
  <c r="O824" i="33" s="1"/>
  <c r="O825" i="33" a="1"/>
  <c r="O825" i="33" s="1"/>
  <c r="O826" i="33" a="1"/>
  <c r="O826" i="33" s="1"/>
  <c r="O827" i="33" a="1"/>
  <c r="O827" i="33" s="1"/>
  <c r="O828" i="33" a="1"/>
  <c r="O828" i="33" s="1"/>
  <c r="O829" i="33" a="1"/>
  <c r="O829" i="33" s="1"/>
  <c r="O830" i="33" a="1"/>
  <c r="O830" i="33" s="1"/>
  <c r="O831" i="33" a="1"/>
  <c r="O831" i="33" s="1"/>
  <c r="O832" i="33" a="1"/>
  <c r="O832" i="33" s="1"/>
  <c r="O833" i="33" a="1"/>
  <c r="O833" i="33" s="1"/>
  <c r="O834" i="33" a="1"/>
  <c r="O834" i="33" s="1"/>
  <c r="O835" i="33" a="1"/>
  <c r="O835" i="33" s="1"/>
  <c r="O836" i="33" a="1"/>
  <c r="O836" i="33" s="1"/>
  <c r="O837" i="33" a="1"/>
  <c r="O837" i="33" s="1"/>
  <c r="O838" i="33" a="1"/>
  <c r="O838" i="33" s="1"/>
  <c r="O839" i="33" a="1"/>
  <c r="O839" i="33" s="1"/>
  <c r="O840" i="33" a="1"/>
  <c r="O840" i="33" s="1"/>
  <c r="O841" i="33" a="1"/>
  <c r="O841" i="33" s="1"/>
  <c r="O842" i="33" a="1"/>
  <c r="O842" i="33" s="1"/>
  <c r="O843" i="33" a="1"/>
  <c r="O843" i="33" s="1"/>
  <c r="O844" i="33" a="1"/>
  <c r="O844" i="33" s="1"/>
  <c r="O845" i="33" a="1"/>
  <c r="O845" i="33" s="1"/>
  <c r="O846" i="33" a="1"/>
  <c r="O846" i="33" s="1"/>
  <c r="O847" i="33" a="1"/>
  <c r="O847" i="33" s="1"/>
  <c r="O848" i="33" a="1"/>
  <c r="O848" i="33" s="1"/>
  <c r="O849" i="33" a="1"/>
  <c r="O849" i="33" s="1"/>
  <c r="O850" i="33" a="1"/>
  <c r="O850" i="33" s="1"/>
  <c r="O851" i="33" a="1"/>
  <c r="O851" i="33" s="1"/>
  <c r="O852" i="33" a="1"/>
  <c r="O852" i="33" s="1"/>
  <c r="O853" i="33" a="1"/>
  <c r="O853" i="33" s="1"/>
  <c r="O854" i="33" a="1"/>
  <c r="O854" i="33" s="1"/>
  <c r="O855" i="33" a="1"/>
  <c r="O855" i="33" s="1"/>
  <c r="O856" i="33" a="1"/>
  <c r="O856" i="33" s="1"/>
  <c r="O857" i="33" a="1"/>
  <c r="O857" i="33" s="1"/>
  <c r="O858" i="33" a="1"/>
  <c r="O858" i="33" s="1"/>
  <c r="O859" i="33" a="1"/>
  <c r="O859" i="33" s="1"/>
  <c r="O860" i="33" a="1"/>
  <c r="O860" i="33" s="1"/>
  <c r="O861" i="33" a="1"/>
  <c r="O861" i="33" s="1"/>
  <c r="O862" i="33" a="1"/>
  <c r="O862" i="33" s="1"/>
  <c r="O863" i="33" a="1"/>
  <c r="O863" i="33" s="1"/>
  <c r="O864" i="33" a="1"/>
  <c r="O864" i="33" s="1"/>
  <c r="O865" i="33" a="1"/>
  <c r="O865" i="33" s="1"/>
  <c r="O866" i="33" a="1"/>
  <c r="O866" i="33" s="1"/>
  <c r="O867" i="33" a="1"/>
  <c r="O867" i="33" s="1"/>
  <c r="O868" i="33" a="1"/>
  <c r="O868" i="33" s="1"/>
  <c r="O869" i="33" a="1"/>
  <c r="O869" i="33" s="1"/>
  <c r="O870" i="33" a="1"/>
  <c r="O870" i="33" s="1"/>
  <c r="O871" i="33" a="1"/>
  <c r="O871" i="33" s="1"/>
  <c r="O872" i="33" a="1"/>
  <c r="O872" i="33" s="1"/>
  <c r="O873" i="33" a="1"/>
  <c r="O873" i="33" s="1"/>
  <c r="O874" i="33" a="1"/>
  <c r="O874" i="33" s="1"/>
  <c r="O875" i="33" a="1"/>
  <c r="O875" i="33" s="1"/>
  <c r="O876" i="33" a="1"/>
  <c r="O876" i="33" s="1"/>
  <c r="O877" i="33" a="1"/>
  <c r="O877" i="33" s="1"/>
  <c r="O878" i="33" a="1"/>
  <c r="O878" i="33" s="1"/>
  <c r="O879" i="33" a="1"/>
  <c r="O879" i="33" s="1"/>
  <c r="O880" i="33" a="1"/>
  <c r="O880" i="33" s="1"/>
  <c r="O881" i="33" a="1"/>
  <c r="O881" i="33" s="1"/>
  <c r="O882" i="33" a="1"/>
  <c r="O882" i="33" s="1"/>
  <c r="O883" i="33" a="1"/>
  <c r="O883" i="33" s="1"/>
  <c r="O884" i="33" a="1"/>
  <c r="O884" i="33" s="1"/>
  <c r="O885" i="33" a="1"/>
  <c r="O885" i="33" s="1"/>
  <c r="O886" i="33" a="1"/>
  <c r="O886" i="33" s="1"/>
  <c r="O887" i="33" a="1"/>
  <c r="O887" i="33" s="1"/>
  <c r="O888" i="33" a="1"/>
  <c r="O888" i="33" s="1"/>
  <c r="O889" i="33" a="1"/>
  <c r="O889" i="33" s="1"/>
  <c r="O890" i="33" a="1"/>
  <c r="O890" i="33" s="1"/>
  <c r="O891" i="33" a="1"/>
  <c r="O891" i="33" s="1"/>
  <c r="O892" i="33" a="1"/>
  <c r="O892" i="33" s="1"/>
  <c r="O893" i="33" a="1"/>
  <c r="O893" i="33" s="1"/>
  <c r="O894" i="33" a="1"/>
  <c r="O894" i="33" s="1"/>
  <c r="O895" i="33" a="1"/>
  <c r="O895" i="33" s="1"/>
  <c r="O896" i="33" a="1"/>
  <c r="O896" i="33" s="1"/>
  <c r="O897" i="33" a="1"/>
  <c r="O897" i="33" s="1"/>
  <c r="O898" i="33" a="1"/>
  <c r="O898" i="33" s="1"/>
  <c r="O899" i="33" a="1"/>
  <c r="O899" i="33" s="1"/>
  <c r="O900" i="33" a="1"/>
  <c r="O900" i="33" s="1"/>
  <c r="O901" i="33" a="1"/>
  <c r="O901" i="33" s="1"/>
  <c r="O902" i="33" a="1"/>
  <c r="O902" i="33" s="1"/>
  <c r="O903" i="33" a="1"/>
  <c r="O903" i="33" s="1"/>
  <c r="O904" i="33" a="1"/>
  <c r="O904" i="33" s="1"/>
  <c r="O905" i="33" a="1"/>
  <c r="O905" i="33" s="1"/>
  <c r="O906" i="33" a="1"/>
  <c r="O906" i="33" s="1"/>
  <c r="O907" i="33" a="1"/>
  <c r="O907" i="33" s="1"/>
  <c r="O908" i="33" a="1"/>
  <c r="O908" i="33" s="1"/>
  <c r="O909" i="33" a="1"/>
  <c r="O909" i="33" s="1"/>
  <c r="O910" i="33" a="1"/>
  <c r="O910" i="33" s="1"/>
  <c r="O911" i="33" a="1"/>
  <c r="O911" i="33" s="1"/>
  <c r="O912" i="33" a="1"/>
  <c r="O912" i="33" s="1"/>
  <c r="O913" i="33" a="1"/>
  <c r="O913" i="33" s="1"/>
  <c r="O914" i="33" a="1"/>
  <c r="O914" i="33" s="1"/>
  <c r="O915" i="33" a="1"/>
  <c r="O915" i="33" s="1"/>
  <c r="O916" i="33" a="1"/>
  <c r="O916" i="33" s="1"/>
  <c r="O917" i="33" a="1"/>
  <c r="O917" i="33" s="1"/>
  <c r="O918" i="33" a="1"/>
  <c r="O918" i="33" s="1"/>
  <c r="O919" i="33" a="1"/>
  <c r="O919" i="33" s="1"/>
  <c r="O920" i="33" a="1"/>
  <c r="O920" i="33" s="1"/>
  <c r="O921" i="33" a="1"/>
  <c r="O921" i="33" s="1"/>
  <c r="O922" i="33" a="1"/>
  <c r="O922" i="33" s="1"/>
  <c r="O923" i="33" a="1"/>
  <c r="O923" i="33" s="1"/>
  <c r="O924" i="33" a="1"/>
  <c r="O924" i="33" s="1"/>
  <c r="O925" i="33" a="1"/>
  <c r="O925" i="33" s="1"/>
  <c r="O926" i="33" a="1"/>
  <c r="O926" i="33" s="1"/>
  <c r="O927" i="33" a="1"/>
  <c r="O927" i="33" s="1"/>
  <c r="O928" i="33" a="1"/>
  <c r="O928" i="33" s="1"/>
  <c r="O929" i="33" a="1"/>
  <c r="O929" i="33" s="1"/>
  <c r="O930" i="33" a="1"/>
  <c r="O930" i="33" s="1"/>
  <c r="O931" i="33" a="1"/>
  <c r="O931" i="33" s="1"/>
  <c r="O932" i="33" a="1"/>
  <c r="O932" i="33" s="1"/>
  <c r="O933" i="33" a="1"/>
  <c r="O933" i="33" s="1"/>
  <c r="O934" i="33" a="1"/>
  <c r="O934" i="33" s="1"/>
  <c r="O935" i="33" a="1"/>
  <c r="O935" i="33" s="1"/>
  <c r="O936" i="33" a="1"/>
  <c r="O936" i="33" s="1"/>
  <c r="O937" i="33" a="1"/>
  <c r="O937" i="33" s="1"/>
  <c r="O938" i="33" a="1"/>
  <c r="O938" i="33" s="1"/>
  <c r="O939" i="33" a="1"/>
  <c r="O939" i="33" s="1"/>
  <c r="O940" i="33" a="1"/>
  <c r="O940" i="33" s="1"/>
  <c r="O941" i="33" a="1"/>
  <c r="O941" i="33" s="1"/>
  <c r="O942" i="33" a="1"/>
  <c r="O942" i="33" s="1"/>
  <c r="O943" i="33" a="1"/>
  <c r="O943" i="33" s="1"/>
  <c r="O944" i="33" a="1"/>
  <c r="O944" i="33" s="1"/>
  <c r="O945" i="33" a="1"/>
  <c r="O945" i="33" s="1"/>
  <c r="O946" i="33" a="1"/>
  <c r="O946" i="33" s="1"/>
  <c r="O947" i="33" a="1"/>
  <c r="O947" i="33" s="1"/>
  <c r="O948" i="33" a="1"/>
  <c r="O948" i="33" s="1"/>
  <c r="O949" i="33" a="1"/>
  <c r="O949" i="33" s="1"/>
  <c r="O950" i="33" a="1"/>
  <c r="O950" i="33" s="1"/>
  <c r="O951" i="33" a="1"/>
  <c r="O951" i="33" s="1"/>
  <c r="O952" i="33" a="1"/>
  <c r="O952" i="33" s="1"/>
  <c r="O953" i="33" a="1"/>
  <c r="O953" i="33" s="1"/>
  <c r="O954" i="33" a="1"/>
  <c r="O954" i="33" s="1"/>
  <c r="O955" i="33" a="1"/>
  <c r="O955" i="33" s="1"/>
  <c r="O956" i="33" a="1"/>
  <c r="O956" i="33" s="1"/>
  <c r="O957" i="33" a="1"/>
  <c r="O957" i="33" s="1"/>
  <c r="O958" i="33" a="1"/>
  <c r="O958" i="33" s="1"/>
  <c r="O959" i="33" a="1"/>
  <c r="O959" i="33" s="1"/>
  <c r="O960" i="33" a="1"/>
  <c r="O960" i="33" s="1"/>
  <c r="O961" i="33" a="1"/>
  <c r="O961" i="33" s="1"/>
  <c r="O962" i="33" a="1"/>
  <c r="O962" i="33" s="1"/>
  <c r="O963" i="33" a="1"/>
  <c r="O963" i="33" s="1"/>
  <c r="O964" i="33" a="1"/>
  <c r="O964" i="33" s="1"/>
  <c r="O965" i="33" a="1"/>
  <c r="O965" i="33" s="1"/>
  <c r="O966" i="33" a="1"/>
  <c r="O966" i="33" s="1"/>
  <c r="O967" i="33" a="1"/>
  <c r="O967" i="33" s="1"/>
  <c r="O968" i="33" a="1"/>
  <c r="O968" i="33" s="1"/>
  <c r="O969" i="33" a="1"/>
  <c r="O969" i="33" s="1"/>
  <c r="O970" i="33" a="1"/>
  <c r="O970" i="33" s="1"/>
  <c r="O971" i="33" a="1"/>
  <c r="O971" i="33" s="1"/>
  <c r="O972" i="33" a="1"/>
  <c r="O972" i="33" s="1"/>
  <c r="O973" i="33" a="1"/>
  <c r="O973" i="33" s="1"/>
  <c r="O974" i="33" a="1"/>
  <c r="O974" i="33" s="1"/>
  <c r="O975" i="33" a="1"/>
  <c r="O975" i="33" s="1"/>
  <c r="O976" i="33" a="1"/>
  <c r="O976" i="33" s="1"/>
  <c r="O977" i="33" a="1"/>
  <c r="O977" i="33" s="1"/>
  <c r="O978" i="33" a="1"/>
  <c r="O978" i="33" s="1"/>
  <c r="O979" i="33" a="1"/>
  <c r="O979" i="33" s="1"/>
  <c r="O980" i="33" a="1"/>
  <c r="O980" i="33" s="1"/>
  <c r="O981" i="33" a="1"/>
  <c r="O981" i="33" s="1"/>
  <c r="O982" i="33" a="1"/>
  <c r="O982" i="33" s="1"/>
  <c r="O983" i="33" a="1"/>
  <c r="O983" i="33" s="1"/>
  <c r="O984" i="33" a="1"/>
  <c r="O984" i="33" s="1"/>
  <c r="O985" i="33" a="1"/>
  <c r="O985" i="33" s="1"/>
  <c r="O986" i="33" a="1"/>
  <c r="O986" i="33" s="1"/>
  <c r="O987" i="33" a="1"/>
  <c r="O987" i="33" s="1"/>
  <c r="O988" i="33" a="1"/>
  <c r="O988" i="33" s="1"/>
  <c r="O989" i="33" a="1"/>
  <c r="O989" i="33" s="1"/>
  <c r="O990" i="33" a="1"/>
  <c r="O990" i="33" s="1"/>
  <c r="O991" i="33" a="1"/>
  <c r="O991" i="33" s="1"/>
  <c r="O992" i="33" a="1"/>
  <c r="O992" i="33" s="1"/>
  <c r="O993" i="33" a="1"/>
  <c r="O993" i="33" s="1"/>
  <c r="O994" i="33" a="1"/>
  <c r="O994" i="33" s="1"/>
  <c r="O995" i="33" a="1"/>
  <c r="O995" i="33" s="1"/>
  <c r="O996" i="33" a="1"/>
  <c r="O996" i="33" s="1"/>
  <c r="O997" i="33" a="1"/>
  <c r="O997" i="33" s="1"/>
  <c r="O998" i="33" a="1"/>
  <c r="O998" i="33" s="1"/>
  <c r="O999" i="33" a="1"/>
  <c r="O999" i="33" s="1"/>
  <c r="O1000" i="33" a="1"/>
  <c r="O1000" i="33" s="1"/>
  <c r="O1001" i="33" a="1"/>
  <c r="O1001" i="33" s="1"/>
  <c r="O1002" i="33" a="1"/>
  <c r="O1002" i="33" s="1"/>
  <c r="O1003" i="33" a="1"/>
  <c r="O1003" i="33" s="1"/>
  <c r="O1004" i="33" a="1"/>
  <c r="O1004" i="33" s="1"/>
  <c r="O1005" i="33" a="1"/>
  <c r="O1005" i="33" s="1"/>
  <c r="O1006" i="33" a="1"/>
  <c r="O1006" i="33" s="1"/>
  <c r="O1007" i="33" a="1"/>
  <c r="O1007" i="33" s="1"/>
  <c r="O1008" i="33" a="1"/>
  <c r="O1008" i="33" s="1"/>
  <c r="O1009" i="33" a="1"/>
  <c r="O1009" i="33" s="1"/>
  <c r="O1010" i="33" a="1"/>
  <c r="O1010" i="33" s="1"/>
  <c r="O1011" i="33" a="1"/>
  <c r="O1011" i="33" s="1"/>
  <c r="O1012" i="33" a="1"/>
  <c r="O1012" i="33" s="1"/>
  <c r="O1013" i="33" a="1"/>
  <c r="O1013" i="33" s="1"/>
  <c r="O1014" i="33" a="1"/>
  <c r="O1014" i="33" s="1"/>
  <c r="O1015" i="33" a="1"/>
  <c r="O1015" i="33" s="1"/>
  <c r="O1016" i="33" a="1"/>
  <c r="O1016" i="33" s="1"/>
  <c r="O1017" i="33" a="1"/>
  <c r="O1017" i="33" s="1"/>
  <c r="O1018" i="33" a="1"/>
  <c r="O1018" i="33" s="1"/>
  <c r="O1019" i="33" a="1"/>
  <c r="O1019" i="33" s="1"/>
  <c r="O1020" i="33" a="1"/>
  <c r="O1020" i="33" s="1"/>
  <c r="O1021" i="33" a="1"/>
  <c r="O1021" i="33" s="1"/>
  <c r="O1022" i="33" a="1"/>
  <c r="O1022" i="33" s="1"/>
  <c r="O1023" i="33" a="1"/>
  <c r="O1023" i="33" s="1"/>
  <c r="O1024" i="33" a="1"/>
  <c r="O1024" i="33" s="1"/>
  <c r="O1025" i="33" a="1"/>
  <c r="O1025" i="33" s="1"/>
  <c r="O1026" i="33" a="1"/>
  <c r="O1026" i="33" s="1"/>
  <c r="O1027" i="33" a="1"/>
  <c r="O1027" i="33" s="1"/>
  <c r="O1028" i="33" a="1"/>
  <c r="O1028" i="33" s="1"/>
  <c r="O1029" i="33" a="1"/>
  <c r="O1029" i="33" s="1"/>
  <c r="O1030" i="33" a="1"/>
  <c r="O1030" i="33" s="1"/>
  <c r="O1031" i="33" a="1"/>
  <c r="O1031" i="33" s="1"/>
  <c r="O1032" i="33" a="1"/>
  <c r="O1032" i="33" s="1"/>
  <c r="O1033" i="33" a="1"/>
  <c r="O1033" i="33" s="1"/>
  <c r="O1034" i="33" a="1"/>
  <c r="O1034" i="33" s="1"/>
  <c r="O1035" i="33" a="1"/>
  <c r="O1035" i="33" s="1"/>
  <c r="O1036" i="33" a="1"/>
  <c r="O1036" i="33" s="1"/>
  <c r="O1037" i="33" a="1"/>
  <c r="O1037" i="33" s="1"/>
  <c r="O1038" i="33" a="1"/>
  <c r="O1038" i="33" s="1"/>
  <c r="O1039" i="33" a="1"/>
  <c r="O1039" i="33" s="1"/>
  <c r="O1040" i="33" a="1"/>
  <c r="O1040" i="33" s="1"/>
  <c r="O1041" i="33" a="1"/>
  <c r="O1041" i="33" s="1"/>
  <c r="O1042" i="33" a="1"/>
  <c r="O1042" i="33" s="1"/>
  <c r="O1043" i="33" a="1"/>
  <c r="O1043" i="33" s="1"/>
  <c r="O1044" i="33" a="1"/>
  <c r="O1044" i="33" s="1"/>
  <c r="O1045" i="33" a="1"/>
  <c r="O1045" i="33" s="1"/>
  <c r="O1046" i="33" a="1"/>
  <c r="O1046" i="33" s="1"/>
  <c r="O1047" i="33" a="1"/>
  <c r="O1047" i="33" s="1"/>
  <c r="O1048" i="33" a="1"/>
  <c r="O1048" i="33" s="1"/>
  <c r="O1049" i="33" a="1"/>
  <c r="O1049" i="33" s="1"/>
  <c r="O1050" i="33" a="1"/>
  <c r="O1050" i="33" s="1"/>
  <c r="O1051" i="33" a="1"/>
  <c r="O1051" i="33" s="1"/>
  <c r="O1052" i="33" a="1"/>
  <c r="O1052" i="33" s="1"/>
  <c r="O1053" i="33" a="1"/>
  <c r="O1053" i="33" s="1"/>
  <c r="O1054" i="33" a="1"/>
  <c r="O1054" i="33" s="1"/>
  <c r="O1055" i="33" a="1"/>
  <c r="O1055" i="33" s="1"/>
  <c r="O1056" i="33" a="1"/>
  <c r="O1056" i="33" s="1"/>
  <c r="O1057" i="33" a="1"/>
  <c r="O1057" i="33" s="1"/>
  <c r="O1058" i="33" a="1"/>
  <c r="O1058" i="33" s="1"/>
  <c r="O1059" i="33" a="1"/>
  <c r="O1059" i="33" s="1"/>
  <c r="O1060" i="33" a="1"/>
  <c r="O1060" i="33" s="1"/>
  <c r="O1061" i="33" a="1"/>
  <c r="O1061" i="33" s="1"/>
  <c r="O1062" i="33" a="1"/>
  <c r="O1062" i="33" s="1"/>
  <c r="O1063" i="33" a="1"/>
  <c r="O1063" i="33" s="1"/>
  <c r="O1064" i="33" a="1"/>
  <c r="O1064" i="33" s="1"/>
  <c r="O1065" i="33" a="1"/>
  <c r="O1065" i="33" s="1"/>
  <c r="O1066" i="33" a="1"/>
  <c r="O1066" i="33" s="1"/>
  <c r="O1067" i="33" a="1"/>
  <c r="O1067" i="33" s="1"/>
  <c r="O1068" i="33" a="1"/>
  <c r="O1068" i="33" s="1"/>
  <c r="O1069" i="33" a="1"/>
  <c r="O1069" i="33" s="1"/>
  <c r="O1070" i="33" a="1"/>
  <c r="O1070" i="33" s="1"/>
  <c r="O1071" i="33" a="1"/>
  <c r="O1071" i="33" s="1"/>
  <c r="O1072" i="33" a="1"/>
  <c r="O1072" i="33" s="1"/>
  <c r="O1073" i="33" a="1"/>
  <c r="O1073" i="33" s="1"/>
  <c r="O1074" i="33" a="1"/>
  <c r="O1074" i="33" s="1"/>
  <c r="O1075" i="33" a="1"/>
  <c r="O1075" i="33" s="1"/>
  <c r="O1076" i="33" a="1"/>
  <c r="O1076" i="33" s="1"/>
  <c r="O1077" i="33" a="1"/>
  <c r="O1077" i="33" s="1"/>
  <c r="O1078" i="33" a="1"/>
  <c r="O1078" i="33" s="1"/>
  <c r="O1079" i="33" a="1"/>
  <c r="O1079" i="33" s="1"/>
  <c r="O1080" i="33" a="1"/>
  <c r="O1080" i="33" s="1"/>
  <c r="O1081" i="33" a="1"/>
  <c r="O1081" i="33" s="1"/>
  <c r="O1082" i="33" a="1"/>
  <c r="O1082" i="33" s="1"/>
  <c r="O1083" i="33" a="1"/>
  <c r="O1083" i="33" s="1"/>
  <c r="O1084" i="33" a="1"/>
  <c r="O1084" i="33" s="1"/>
  <c r="O1085" i="33" a="1"/>
  <c r="O1085" i="33" s="1"/>
  <c r="O1086" i="33" a="1"/>
  <c r="O1086" i="33" s="1"/>
  <c r="O1087" i="33" a="1"/>
  <c r="O1087" i="33" s="1"/>
  <c r="O1088" i="33" a="1"/>
  <c r="O1088" i="33" s="1"/>
  <c r="O1089" i="33" a="1"/>
  <c r="O1089" i="33" s="1"/>
  <c r="O1090" i="33" a="1"/>
  <c r="O1090" i="33" s="1"/>
  <c r="O1091" i="33" a="1"/>
  <c r="O1091" i="33" s="1"/>
  <c r="O1092" i="33" a="1"/>
  <c r="O1092" i="33" s="1"/>
  <c r="O1093" i="33" a="1"/>
  <c r="O1093" i="33" s="1"/>
  <c r="O1094" i="33" a="1"/>
  <c r="O1094" i="33" s="1"/>
  <c r="O1095" i="33" a="1"/>
  <c r="O1095" i="33" s="1"/>
  <c r="O1096" i="33" a="1"/>
  <c r="O1096" i="33" s="1"/>
  <c r="O1097" i="33" a="1"/>
  <c r="O1097" i="33" s="1"/>
  <c r="O1098" i="33" a="1"/>
  <c r="O1098" i="33" s="1"/>
  <c r="O1099" i="33" a="1"/>
  <c r="O1099" i="33" s="1"/>
  <c r="O1100" i="33" a="1"/>
  <c r="O1100" i="33" s="1"/>
  <c r="O1101" i="33" a="1"/>
  <c r="O1101" i="33" s="1"/>
  <c r="O1102" i="33" a="1"/>
  <c r="O1102" i="33" s="1"/>
  <c r="O1103" i="33" a="1"/>
  <c r="O1103" i="33" s="1"/>
  <c r="O1104" i="33" a="1"/>
  <c r="O1104" i="33" s="1"/>
  <c r="O1105" i="33" a="1"/>
  <c r="O1105" i="33" s="1"/>
  <c r="O1106" i="33" a="1"/>
  <c r="O1106" i="33" s="1"/>
  <c r="O1107" i="33" a="1"/>
  <c r="O1107" i="33" s="1"/>
  <c r="O1108" i="33" a="1"/>
  <c r="O1108" i="33" s="1"/>
  <c r="O1109" i="33" a="1"/>
  <c r="O1109" i="33" s="1"/>
  <c r="O1110" i="33" a="1"/>
  <c r="O1110" i="33" s="1"/>
  <c r="O1111" i="33" a="1"/>
  <c r="O1111" i="33" s="1"/>
  <c r="O1112" i="33" a="1"/>
  <c r="O1112" i="33" s="1"/>
  <c r="O1113" i="33" a="1"/>
  <c r="O1113" i="33" s="1"/>
  <c r="O1114" i="33" a="1"/>
  <c r="O1114" i="33" s="1"/>
  <c r="O1115" i="33" a="1"/>
  <c r="O1115" i="33" s="1"/>
  <c r="O1116" i="33" a="1"/>
  <c r="O1116" i="33" s="1"/>
  <c r="O1117" i="33" a="1"/>
  <c r="O1117" i="33" s="1"/>
  <c r="O1118" i="33" a="1"/>
  <c r="O1118" i="33" s="1"/>
  <c r="O1119" i="33" a="1"/>
  <c r="O1119" i="33" s="1"/>
  <c r="O1120" i="33" a="1"/>
  <c r="O1120" i="33" s="1"/>
  <c r="O1121" i="33" a="1"/>
  <c r="O1121" i="33" s="1"/>
  <c r="O1122" i="33" a="1"/>
  <c r="O1122" i="33" s="1"/>
  <c r="O1123" i="33" a="1"/>
  <c r="O1123" i="33" s="1"/>
  <c r="O1124" i="33" a="1"/>
  <c r="O1124" i="33" s="1"/>
  <c r="O1125" i="33" a="1"/>
  <c r="O1125" i="33" s="1"/>
  <c r="O1126" i="33" a="1"/>
  <c r="O1126" i="33" s="1"/>
  <c r="O1127" i="33" a="1"/>
  <c r="O1127" i="33" s="1"/>
  <c r="O1128" i="33" a="1"/>
  <c r="O1128" i="33" s="1"/>
  <c r="O1129" i="33" a="1"/>
  <c r="O1129" i="33" s="1"/>
  <c r="O1130" i="33" a="1"/>
  <c r="O1130" i="33" s="1"/>
  <c r="O1131" i="33" a="1"/>
  <c r="O1131" i="33" s="1"/>
  <c r="O1132" i="33" a="1"/>
  <c r="O1132" i="33" s="1"/>
  <c r="O1133" i="33" a="1"/>
  <c r="O1133" i="33" s="1"/>
  <c r="O1134" i="33" a="1"/>
  <c r="O1134" i="33" s="1"/>
  <c r="O1135" i="33" a="1"/>
  <c r="O1135" i="33" s="1"/>
  <c r="O1136" i="33" a="1"/>
  <c r="O1136" i="33" s="1"/>
  <c r="O1137" i="33" a="1"/>
  <c r="O1137" i="33" s="1"/>
  <c r="O1138" i="33" a="1"/>
  <c r="O1138" i="33" s="1"/>
  <c r="O1139" i="33" a="1"/>
  <c r="O1139" i="33" s="1"/>
  <c r="O1140" i="33" a="1"/>
  <c r="O1140" i="33" s="1"/>
  <c r="O1141" i="33" a="1"/>
  <c r="O1141" i="33" s="1"/>
  <c r="O1142" i="33" a="1"/>
  <c r="O1142" i="33" s="1"/>
  <c r="O1143" i="33" a="1"/>
  <c r="O1143" i="33" s="1"/>
  <c r="O1144" i="33" a="1"/>
  <c r="O1144" i="33" s="1"/>
  <c r="O1145" i="33" a="1"/>
  <c r="O1145" i="33" s="1"/>
  <c r="O1146" i="33" a="1"/>
  <c r="O1146" i="33" s="1"/>
  <c r="O1147" i="33" a="1"/>
  <c r="O1147" i="33" s="1"/>
  <c r="O1148" i="33" a="1"/>
  <c r="O1148" i="33" s="1"/>
  <c r="O1149" i="33" a="1"/>
  <c r="O1149" i="33" s="1"/>
  <c r="O1150" i="33" a="1"/>
  <c r="O1150" i="33" s="1"/>
  <c r="O1151" i="33" a="1"/>
  <c r="O1151" i="33" s="1"/>
  <c r="O1152" i="33" a="1"/>
  <c r="O1152" i="33" s="1"/>
  <c r="O1153" i="33" a="1"/>
  <c r="O1153" i="33" s="1"/>
  <c r="O1154" i="33" a="1"/>
  <c r="O1154" i="33" s="1"/>
  <c r="O1155" i="33" a="1"/>
  <c r="O1155" i="33" s="1"/>
  <c r="O1156" i="33" a="1"/>
  <c r="O1156" i="33" s="1"/>
  <c r="O1157" i="33" a="1"/>
  <c r="O1157" i="33" s="1"/>
  <c r="O1158" i="33" a="1"/>
  <c r="O1158" i="33" s="1"/>
  <c r="O1159" i="33" a="1"/>
  <c r="O1159" i="33" s="1"/>
  <c r="O1160" i="33" a="1"/>
  <c r="O1160" i="33" s="1"/>
  <c r="O1161" i="33" a="1"/>
  <c r="O1161" i="33" s="1"/>
  <c r="O1162" i="33" a="1"/>
  <c r="O1162" i="33" s="1"/>
  <c r="O1163" i="33" a="1"/>
  <c r="O1163" i="33" s="1"/>
  <c r="O1164" i="33" a="1"/>
  <c r="O1164" i="33" s="1"/>
  <c r="O1165" i="33" a="1"/>
  <c r="O1165" i="33" s="1"/>
  <c r="O1166" i="33" a="1"/>
  <c r="O1166" i="33" s="1"/>
  <c r="O1167" i="33" a="1"/>
  <c r="O1167" i="33" s="1"/>
  <c r="O1168" i="33" a="1"/>
  <c r="O1168" i="33" s="1"/>
  <c r="O1169" i="33" a="1"/>
  <c r="O1169" i="33" s="1"/>
  <c r="O1170" i="33" a="1"/>
  <c r="O1170" i="33" s="1"/>
  <c r="O1171" i="33" a="1"/>
  <c r="O1171" i="33" s="1"/>
  <c r="O1172" i="33" a="1"/>
  <c r="O1172" i="33" s="1"/>
  <c r="O1173" i="33" a="1"/>
  <c r="O1173" i="33" s="1"/>
  <c r="O1174" i="33" a="1"/>
  <c r="O1174" i="33" s="1"/>
  <c r="O1175" i="33" a="1"/>
  <c r="O1175" i="33" s="1"/>
  <c r="O1176" i="33" a="1"/>
  <c r="O1176" i="33" s="1"/>
  <c r="O1177" i="33" a="1"/>
  <c r="O1177" i="33" s="1"/>
  <c r="O1178" i="33" a="1"/>
  <c r="O1178" i="33" s="1"/>
  <c r="O1179" i="33" a="1"/>
  <c r="O1179" i="33" s="1"/>
  <c r="O1180" i="33" a="1"/>
  <c r="O1180" i="33" s="1"/>
  <c r="O1181" i="33" a="1"/>
  <c r="O1181" i="33" s="1"/>
  <c r="O1182" i="33" a="1"/>
  <c r="O1182" i="33" s="1"/>
  <c r="O1183" i="33" a="1"/>
  <c r="O1183" i="33" s="1"/>
  <c r="O1184" i="33" a="1"/>
  <c r="O1184" i="33" s="1"/>
  <c r="O1185" i="33" a="1"/>
  <c r="O1185" i="33" s="1"/>
  <c r="O1186" i="33" a="1"/>
  <c r="O1186" i="33" s="1"/>
  <c r="O1187" i="33" a="1"/>
  <c r="O1187" i="33" s="1"/>
  <c r="O1188" i="33" a="1"/>
  <c r="O1188" i="33" s="1"/>
  <c r="O1189" i="33" a="1"/>
  <c r="O1189" i="33" s="1"/>
  <c r="O1190" i="33" a="1"/>
  <c r="O1190" i="33" s="1"/>
  <c r="O1191" i="33" a="1"/>
  <c r="O1191" i="33" s="1"/>
  <c r="O1192" i="33" a="1"/>
  <c r="O1192" i="33" s="1"/>
  <c r="O1193" i="33" a="1"/>
  <c r="O1193" i="33" s="1"/>
  <c r="O1194" i="33" a="1"/>
  <c r="O1194" i="33" s="1"/>
  <c r="O1195" i="33" a="1"/>
  <c r="O1195" i="33" s="1"/>
  <c r="O1196" i="33" a="1"/>
  <c r="O1196" i="33" s="1"/>
  <c r="O1197" i="33" a="1"/>
  <c r="O1197" i="33" s="1"/>
  <c r="O1198" i="33" a="1"/>
  <c r="O1198" i="33" s="1"/>
  <c r="O1199" i="33" a="1"/>
  <c r="O1199" i="33" s="1"/>
  <c r="O1200" i="33" a="1"/>
  <c r="O1200" i="33" s="1"/>
  <c r="O1201" i="33" a="1"/>
  <c r="O1201" i="33" s="1"/>
  <c r="O1202" i="33" a="1"/>
  <c r="O1202" i="33" s="1"/>
  <c r="O1203" i="33" a="1"/>
  <c r="O1203" i="33" s="1"/>
  <c r="O1204" i="33" a="1"/>
  <c r="O1204" i="33" s="1"/>
  <c r="O1205" i="33" a="1"/>
  <c r="O1205" i="33" s="1"/>
  <c r="O1206" i="33" a="1"/>
  <c r="O1206" i="33" s="1"/>
  <c r="O1207" i="33" a="1"/>
  <c r="O1207" i="33" s="1"/>
  <c r="O1208" i="33" a="1"/>
  <c r="O1208" i="33" s="1"/>
  <c r="O1209" i="33" a="1"/>
  <c r="O1209" i="33" s="1"/>
  <c r="O1210" i="33" a="1"/>
  <c r="O1210" i="33" s="1"/>
  <c r="O1211" i="33" a="1"/>
  <c r="O1211" i="33" s="1"/>
  <c r="O1212" i="33" a="1"/>
  <c r="O1212" i="33" s="1"/>
  <c r="O1213" i="33" a="1"/>
  <c r="O1213" i="33" s="1"/>
  <c r="O1214" i="33" a="1"/>
  <c r="O1214" i="33" s="1"/>
  <c r="O1215" i="33" a="1"/>
  <c r="O1215" i="33" s="1"/>
  <c r="O1216" i="33" a="1"/>
  <c r="O1216" i="33" s="1"/>
  <c r="O1217" i="33" a="1"/>
  <c r="O1217" i="33" s="1"/>
  <c r="O1218" i="33" a="1"/>
  <c r="O1218" i="33" s="1"/>
  <c r="O1219" i="33" a="1"/>
  <c r="O1219" i="33" s="1"/>
  <c r="O1220" i="33" a="1"/>
  <c r="O1220" i="33" s="1"/>
  <c r="O1221" i="33" a="1"/>
  <c r="O1221" i="33" s="1"/>
  <c r="O1222" i="33" a="1"/>
  <c r="O1222" i="33" s="1"/>
  <c r="O1223" i="33" a="1"/>
  <c r="O1223" i="33" s="1"/>
  <c r="O1224" i="33" a="1"/>
  <c r="O1224" i="33" s="1"/>
  <c r="O1225" i="33" a="1"/>
  <c r="O1225" i="33" s="1"/>
  <c r="O1226" i="33" a="1"/>
  <c r="O1226" i="33" s="1"/>
  <c r="O1227" i="33" a="1"/>
  <c r="O1227" i="33" s="1"/>
  <c r="O1228" i="33" a="1"/>
  <c r="O1228" i="33" s="1"/>
  <c r="O1229" i="33" a="1"/>
  <c r="O1229" i="33" s="1"/>
  <c r="O1230" i="33" a="1"/>
  <c r="O1230" i="33" s="1"/>
  <c r="O1231" i="33" a="1"/>
  <c r="O1231" i="33" s="1"/>
  <c r="O1232" i="33" a="1"/>
  <c r="O1232" i="33" s="1"/>
  <c r="O1233" i="33" a="1"/>
  <c r="O1233" i="33" s="1"/>
  <c r="O1234" i="33" a="1"/>
  <c r="O1234" i="33" s="1"/>
  <c r="O1235" i="33" a="1"/>
  <c r="O1235" i="33" s="1"/>
  <c r="O1236" i="33" a="1"/>
  <c r="O1236" i="33" s="1"/>
  <c r="O1237" i="33" a="1"/>
  <c r="O1237" i="33" s="1"/>
  <c r="O1238" i="33" a="1"/>
  <c r="O1238" i="33" s="1"/>
  <c r="O1239" i="33" a="1"/>
  <c r="O1239" i="33" s="1"/>
  <c r="O1240" i="33" a="1"/>
  <c r="O1240" i="33" s="1"/>
  <c r="O1241" i="33" a="1"/>
  <c r="O1241" i="33" s="1"/>
  <c r="O1242" i="33" a="1"/>
  <c r="O1242" i="33" s="1"/>
  <c r="O1243" i="33" a="1"/>
  <c r="O1243" i="33" s="1"/>
  <c r="O1244" i="33" a="1"/>
  <c r="O1244" i="33" s="1"/>
  <c r="O1245" i="33" a="1"/>
  <c r="O1245" i="33" s="1"/>
  <c r="O1246" i="33" a="1"/>
  <c r="O1246" i="33" s="1"/>
  <c r="O1247" i="33" a="1"/>
  <c r="O1247" i="33" s="1"/>
  <c r="O1248" i="33" a="1"/>
  <c r="O1248" i="33" s="1"/>
  <c r="O1249" i="33" a="1"/>
  <c r="O1249" i="33" s="1"/>
  <c r="O1250" i="33" a="1"/>
  <c r="O1250" i="33" s="1"/>
  <c r="O1251" i="33" a="1"/>
  <c r="O1251" i="33" s="1"/>
  <c r="O1252" i="33" a="1"/>
  <c r="O1252" i="33" s="1"/>
  <c r="O1253" i="33" a="1"/>
  <c r="O1253" i="33" s="1"/>
  <c r="O1254" i="33" a="1"/>
  <c r="O1254" i="33" s="1"/>
  <c r="O1255" i="33" a="1"/>
  <c r="O1255" i="33" s="1"/>
  <c r="O1256" i="33" a="1"/>
  <c r="O1256" i="33" s="1"/>
  <c r="O1257" i="33" a="1"/>
  <c r="O1257" i="33" s="1"/>
  <c r="O1258" i="33" a="1"/>
  <c r="O1258" i="33" s="1"/>
  <c r="O1259" i="33" a="1"/>
  <c r="O1259" i="33" s="1"/>
  <c r="O1260" i="33" a="1"/>
  <c r="O1260" i="33" s="1"/>
  <c r="O1261" i="33" a="1"/>
  <c r="O1261" i="33" s="1"/>
  <c r="O1262" i="33" a="1"/>
  <c r="O1262" i="33" s="1"/>
  <c r="O1263" i="33" a="1"/>
  <c r="O1263" i="33" s="1"/>
  <c r="O1264" i="33" a="1"/>
  <c r="O1264" i="33" s="1"/>
  <c r="O1265" i="33" a="1"/>
  <c r="O1265" i="33" s="1"/>
  <c r="O1266" i="33" a="1"/>
  <c r="O1266" i="33" s="1"/>
  <c r="O1267" i="33" a="1"/>
  <c r="O1267" i="33" s="1"/>
  <c r="O1268" i="33" a="1"/>
  <c r="O1268" i="33" s="1"/>
  <c r="O1269" i="33" a="1"/>
  <c r="O1269" i="33" s="1"/>
  <c r="O1270" i="33" a="1"/>
  <c r="O1270" i="33" s="1"/>
  <c r="O1271" i="33" a="1"/>
  <c r="O1271" i="33" s="1"/>
  <c r="O1272" i="33" a="1"/>
  <c r="O1272" i="33" s="1"/>
  <c r="O1273" i="33" a="1"/>
  <c r="O1273" i="33" s="1"/>
  <c r="O1274" i="33" a="1"/>
  <c r="O1274" i="33" s="1"/>
  <c r="O1275" i="33" a="1"/>
  <c r="O1275" i="33" s="1"/>
  <c r="O1276" i="33" a="1"/>
  <c r="O1276" i="33" s="1"/>
  <c r="O1277" i="33" a="1"/>
  <c r="O1277" i="33" s="1"/>
  <c r="O1278" i="33" a="1"/>
  <c r="O1278" i="33" s="1"/>
  <c r="O1279" i="33" a="1"/>
  <c r="O1279" i="33" s="1"/>
  <c r="O1280" i="33" a="1"/>
  <c r="O1280" i="33" s="1"/>
  <c r="O1281" i="33" a="1"/>
  <c r="O1281" i="33" s="1"/>
  <c r="O1282" i="33" a="1"/>
  <c r="O1282" i="33" s="1"/>
  <c r="O1283" i="33" a="1"/>
  <c r="O1283" i="33" s="1"/>
  <c r="O1284" i="33" a="1"/>
  <c r="O1284" i="33" s="1"/>
  <c r="O1285" i="33" a="1"/>
  <c r="O1285" i="33" s="1"/>
  <c r="O1286" i="33" a="1"/>
  <c r="O1286" i="33" s="1"/>
  <c r="O1287" i="33" a="1"/>
  <c r="O1287" i="33" s="1"/>
  <c r="O1288" i="33" a="1"/>
  <c r="O1288" i="33" s="1"/>
  <c r="O1289" i="33" a="1"/>
  <c r="O1289" i="33" s="1"/>
  <c r="O1290" i="33" a="1"/>
  <c r="O1290" i="33" s="1"/>
  <c r="O1291" i="33" a="1"/>
  <c r="O1291" i="33" s="1"/>
  <c r="O1292" i="33" a="1"/>
  <c r="O1292" i="33" s="1"/>
  <c r="O1293" i="33" a="1"/>
  <c r="O1293" i="33" s="1"/>
  <c r="O1294" i="33" a="1"/>
  <c r="O1294" i="33" s="1"/>
  <c r="O1295" i="33" a="1"/>
  <c r="O1295" i="33" s="1"/>
  <c r="O1296" i="33" a="1"/>
  <c r="O1296" i="33" s="1"/>
  <c r="O1297" i="33" a="1"/>
  <c r="O1297" i="33" s="1"/>
  <c r="O1298" i="33" a="1"/>
  <c r="O1298" i="33" s="1"/>
  <c r="O1299" i="33" a="1"/>
  <c r="O1299" i="33" s="1"/>
  <c r="O1300" i="33" a="1"/>
  <c r="O1300" i="33" s="1"/>
  <c r="O1301" i="33" a="1"/>
  <c r="O1301" i="33" s="1"/>
  <c r="O1302" i="33" a="1"/>
  <c r="O1302" i="33" s="1"/>
  <c r="O1303" i="33" a="1"/>
  <c r="O1303" i="33" s="1"/>
  <c r="O1304" i="33" a="1"/>
  <c r="O1304" i="33" s="1"/>
  <c r="O1305" i="33" a="1"/>
  <c r="O1305" i="33" s="1"/>
  <c r="O1306" i="33" a="1"/>
  <c r="O1306" i="33" s="1"/>
  <c r="O1307" i="33" a="1"/>
  <c r="O1307" i="33" s="1"/>
  <c r="O1308" i="33" a="1"/>
  <c r="O1308" i="33" s="1"/>
  <c r="O1309" i="33" a="1"/>
  <c r="O1309" i="33" s="1"/>
  <c r="O1310" i="33" a="1"/>
  <c r="O1310" i="33" s="1"/>
  <c r="O1311" i="33" a="1"/>
  <c r="O1311" i="33" s="1"/>
  <c r="O1312" i="33" a="1"/>
  <c r="O1312" i="33" s="1"/>
  <c r="O1313" i="33" a="1"/>
  <c r="O1313" i="33" s="1"/>
  <c r="O1314" i="33" a="1"/>
  <c r="O1314" i="33" s="1"/>
  <c r="O1315" i="33" a="1"/>
  <c r="O1315" i="33" s="1"/>
  <c r="O1316" i="33" a="1"/>
  <c r="O1316" i="33" s="1"/>
  <c r="O1317" i="33" a="1"/>
  <c r="O1317" i="33" s="1"/>
  <c r="O1318" i="33" a="1"/>
  <c r="O1318" i="33" s="1"/>
  <c r="O1319" i="33" a="1"/>
  <c r="O1319" i="33" s="1"/>
  <c r="O1320" i="33" a="1"/>
  <c r="O1320" i="33" s="1"/>
  <c r="O1321" i="33" a="1"/>
  <c r="O1321" i="33" s="1"/>
  <c r="O1322" i="33" a="1"/>
  <c r="O1322" i="33" s="1"/>
  <c r="O1323" i="33" a="1"/>
  <c r="O1323" i="33" s="1"/>
  <c r="O1324" i="33" a="1"/>
  <c r="O1324" i="33" s="1"/>
  <c r="O1325" i="33" a="1"/>
  <c r="O1325" i="33" s="1"/>
  <c r="O1326" i="33" a="1"/>
  <c r="O1326" i="33" s="1"/>
  <c r="O1327" i="33" a="1"/>
  <c r="O1327" i="33" s="1"/>
  <c r="O1328" i="33" a="1"/>
  <c r="O1328" i="33" s="1"/>
  <c r="O1329" i="33" a="1"/>
  <c r="O1329" i="33" s="1"/>
  <c r="O1330" i="33" a="1"/>
  <c r="O1330" i="33" s="1"/>
  <c r="O1331" i="33" a="1"/>
  <c r="O1331" i="33" s="1"/>
  <c r="O1332" i="33" a="1"/>
  <c r="O1332" i="33" s="1"/>
  <c r="O1333" i="33" a="1"/>
  <c r="O1333" i="33" s="1"/>
  <c r="O1334" i="33" a="1"/>
  <c r="O1334" i="33" s="1"/>
  <c r="O1335" i="33" a="1"/>
  <c r="O1335" i="33" s="1"/>
  <c r="O1336" i="33" a="1"/>
  <c r="O1336" i="33" s="1"/>
  <c r="O1337" i="33" a="1"/>
  <c r="O1337" i="33" s="1"/>
  <c r="O1338" i="33" a="1"/>
  <c r="O1338" i="33" s="1"/>
  <c r="O1339" i="33" a="1"/>
  <c r="O1339" i="33" s="1"/>
  <c r="O1340" i="33" a="1"/>
  <c r="O1340" i="33" s="1"/>
  <c r="O1341" i="33" a="1"/>
  <c r="O1341" i="33" s="1"/>
  <c r="O1342" i="33" a="1"/>
  <c r="O1342" i="33" s="1"/>
  <c r="O1343" i="33" a="1"/>
  <c r="O1343" i="33" s="1"/>
  <c r="O1344" i="33" a="1"/>
  <c r="O1344" i="33" s="1"/>
  <c r="O1345" i="33" a="1"/>
  <c r="O1345" i="33" s="1"/>
  <c r="O1346" i="33" a="1"/>
  <c r="O1346" i="33" s="1"/>
  <c r="O1347" i="33" a="1"/>
  <c r="O1347" i="33" s="1"/>
  <c r="O1348" i="33" a="1"/>
  <c r="O1348" i="33" s="1"/>
  <c r="O1349" i="33" a="1"/>
  <c r="O1349" i="33" s="1"/>
  <c r="O1350" i="33" a="1"/>
  <c r="O1350" i="33" s="1"/>
  <c r="O1351" i="33" a="1"/>
  <c r="O1351" i="33" s="1"/>
  <c r="O1352" i="33" a="1"/>
  <c r="O1352" i="33" s="1"/>
  <c r="O1353" i="33" a="1"/>
  <c r="O1353" i="33" s="1"/>
  <c r="O1354" i="33" a="1"/>
  <c r="O1354" i="33" s="1"/>
  <c r="O1355" i="33" a="1"/>
  <c r="O1355" i="33" s="1"/>
  <c r="O1356" i="33" a="1"/>
  <c r="O1356" i="33" s="1"/>
  <c r="O1357" i="33" a="1"/>
  <c r="O1357" i="33" s="1"/>
  <c r="O1358" i="33" a="1"/>
  <c r="O1358" i="33" s="1"/>
  <c r="O1359" i="33" a="1"/>
  <c r="O1359" i="33" s="1"/>
  <c r="O1360" i="33" a="1"/>
  <c r="O1360" i="33" s="1"/>
  <c r="O1361" i="33" a="1"/>
  <c r="O1361" i="33" s="1"/>
  <c r="O1362" i="33" a="1"/>
  <c r="O1362" i="33" s="1"/>
  <c r="O1363" i="33" a="1"/>
  <c r="O1363" i="33" s="1"/>
  <c r="O1364" i="33" a="1"/>
  <c r="O1364" i="33" s="1"/>
  <c r="O1365" i="33" a="1"/>
  <c r="O1365" i="33" s="1"/>
  <c r="O1366" i="33" a="1"/>
  <c r="O1366" i="33" s="1"/>
  <c r="O1367" i="33" a="1"/>
  <c r="O1367" i="33" s="1"/>
  <c r="O1368" i="33" a="1"/>
  <c r="O1368" i="33" s="1"/>
  <c r="O1369" i="33" a="1"/>
  <c r="O1369" i="33" s="1"/>
  <c r="O1370" i="33" a="1"/>
  <c r="O1370" i="33" s="1"/>
  <c r="O1371" i="33" a="1"/>
  <c r="O1371" i="33" s="1"/>
  <c r="O1372" i="33" a="1"/>
  <c r="O1372" i="33" s="1"/>
  <c r="O1373" i="33" a="1"/>
  <c r="O1373" i="33" s="1"/>
  <c r="O1374" i="33" a="1"/>
  <c r="O1374" i="33" s="1"/>
  <c r="O1375" i="33" a="1"/>
  <c r="O1375" i="33" s="1"/>
  <c r="O1376" i="33" a="1"/>
  <c r="O1376" i="33" s="1"/>
  <c r="O1377" i="33" a="1"/>
  <c r="O1377" i="33" s="1"/>
  <c r="O1378" i="33" a="1"/>
  <c r="O1378" i="33" s="1"/>
  <c r="O1379" i="33" a="1"/>
  <c r="O1379" i="33" s="1"/>
  <c r="O1380" i="33" a="1"/>
  <c r="O1380" i="33" s="1"/>
  <c r="O1381" i="33" a="1"/>
  <c r="O1381" i="33" s="1"/>
  <c r="O1382" i="33" a="1"/>
  <c r="O1382" i="33" s="1"/>
  <c r="O1383" i="33" a="1"/>
  <c r="O1383" i="33" s="1"/>
  <c r="O1384" i="33" a="1"/>
  <c r="O1384" i="33" s="1"/>
  <c r="O1385" i="33" a="1"/>
  <c r="O1385" i="33" s="1"/>
  <c r="O1386" i="33" a="1"/>
  <c r="O1386" i="33" s="1"/>
  <c r="O1387" i="33" a="1"/>
  <c r="O1387" i="33" s="1"/>
  <c r="O1388" i="33" a="1"/>
  <c r="O1388" i="33" s="1"/>
  <c r="O1389" i="33" a="1"/>
  <c r="O1389" i="33" s="1"/>
  <c r="O1390" i="33" a="1"/>
  <c r="O1390" i="33" s="1"/>
  <c r="O1391" i="33" a="1"/>
  <c r="O1391" i="33" s="1"/>
  <c r="O1392" i="33" a="1"/>
  <c r="O1392" i="33" s="1"/>
  <c r="O1393" i="33" a="1"/>
  <c r="O1393" i="33" s="1"/>
  <c r="O1394" i="33" a="1"/>
  <c r="O1394" i="33" s="1"/>
  <c r="O1395" i="33" a="1"/>
  <c r="O1395" i="33" s="1"/>
  <c r="O1396" i="33" a="1"/>
  <c r="O1396" i="33" s="1"/>
  <c r="O1397" i="33" a="1"/>
  <c r="O1397" i="33" s="1"/>
  <c r="O1398" i="33" a="1"/>
  <c r="O1398" i="33" s="1"/>
  <c r="O1399" i="33" a="1"/>
  <c r="O1399" i="33" s="1"/>
  <c r="O1400" i="33" a="1"/>
  <c r="O1400" i="33" s="1"/>
  <c r="O1401" i="33" a="1"/>
  <c r="O1401" i="33" s="1"/>
  <c r="O1402" i="33" a="1"/>
  <c r="O1402" i="33" s="1"/>
  <c r="O1403" i="33" a="1"/>
  <c r="O1403" i="33" s="1"/>
  <c r="O1404" i="33" a="1"/>
  <c r="O1404" i="33" s="1"/>
  <c r="O1405" i="33" a="1"/>
  <c r="O1405" i="33" s="1"/>
  <c r="O1406" i="33" a="1"/>
  <c r="O1406" i="33" s="1"/>
  <c r="O1407" i="33" a="1"/>
  <c r="O1407" i="33" s="1"/>
  <c r="O1408" i="33" a="1"/>
  <c r="O1408" i="33" s="1"/>
  <c r="O1409" i="33" a="1"/>
  <c r="O1409" i="33" s="1"/>
  <c r="O1410" i="33" a="1"/>
  <c r="O1410" i="33" s="1"/>
  <c r="O1411" i="33" a="1"/>
  <c r="O1411" i="33" s="1"/>
  <c r="O1412" i="33" a="1"/>
  <c r="O1412" i="33" s="1"/>
  <c r="O1413" i="33" a="1"/>
  <c r="O1413" i="33" s="1"/>
  <c r="O1414" i="33" a="1"/>
  <c r="O1414" i="33" s="1"/>
  <c r="O1415" i="33" a="1"/>
  <c r="O1415" i="33" s="1"/>
  <c r="O1416" i="33" a="1"/>
  <c r="O1416" i="33" s="1"/>
  <c r="O1417" i="33" a="1"/>
  <c r="O1417" i="33" s="1"/>
  <c r="O1418" i="33" a="1"/>
  <c r="O1418" i="33" s="1"/>
  <c r="O1419" i="33" a="1"/>
  <c r="O1419" i="33" s="1"/>
  <c r="O1420" i="33" a="1"/>
  <c r="O1420" i="33" s="1"/>
  <c r="O1421" i="33" a="1"/>
  <c r="O1421" i="33" s="1"/>
  <c r="O1422" i="33" a="1"/>
  <c r="O1422" i="33" s="1"/>
  <c r="O1423" i="33" a="1"/>
  <c r="O1423" i="33" s="1"/>
  <c r="O1424" i="33" a="1"/>
  <c r="O1424" i="33" s="1"/>
  <c r="O1425" i="33" a="1"/>
  <c r="O1425" i="33" s="1"/>
  <c r="O1426" i="33" a="1"/>
  <c r="O1426" i="33" s="1"/>
  <c r="O1427" i="33" a="1"/>
  <c r="O1427" i="33" s="1"/>
  <c r="O1428" i="33" a="1"/>
  <c r="O1428" i="33" s="1"/>
  <c r="O1429" i="33" a="1"/>
  <c r="O1429" i="33" s="1"/>
  <c r="O1430" i="33" a="1"/>
  <c r="O1430" i="33" s="1"/>
  <c r="O1431" i="33" a="1"/>
  <c r="O1431" i="33" s="1"/>
  <c r="O1432" i="33" a="1"/>
  <c r="O1432" i="33" s="1"/>
  <c r="O1433" i="33" a="1"/>
  <c r="O1433" i="33" s="1"/>
  <c r="O1434" i="33" a="1"/>
  <c r="O1434" i="33" s="1"/>
  <c r="O1435" i="33" a="1"/>
  <c r="O1435" i="33" s="1"/>
  <c r="O1436" i="33" a="1"/>
  <c r="O1436" i="33" s="1"/>
  <c r="O1437" i="33" a="1"/>
  <c r="O1437" i="33" s="1"/>
  <c r="O1438" i="33" a="1"/>
  <c r="O1438" i="33" s="1"/>
  <c r="O1439" i="33" a="1"/>
  <c r="O1439" i="33" s="1"/>
  <c r="O1440" i="33" a="1"/>
  <c r="O1440" i="33" s="1"/>
  <c r="O1441" i="33" a="1"/>
  <c r="O1441" i="33" s="1"/>
  <c r="O1442" i="33" a="1"/>
  <c r="O1442" i="33" s="1"/>
  <c r="O1443" i="33" a="1"/>
  <c r="O1443" i="33" s="1"/>
  <c r="O1444" i="33" a="1"/>
  <c r="O1444" i="33" s="1"/>
  <c r="O1445" i="33" a="1"/>
  <c r="O1445" i="33" s="1"/>
  <c r="O1446" i="33" a="1"/>
  <c r="O1446" i="33" s="1"/>
  <c r="O1447" i="33" a="1"/>
  <c r="O1447" i="33" s="1"/>
  <c r="O1448" i="33" a="1"/>
  <c r="O1448" i="33" s="1"/>
  <c r="O1449" i="33" a="1"/>
  <c r="O1449" i="33" s="1"/>
  <c r="O1450" i="33" a="1"/>
  <c r="O1450" i="33" s="1"/>
  <c r="O1451" i="33" a="1"/>
  <c r="O1451" i="33" s="1"/>
  <c r="O1452" i="33" a="1"/>
  <c r="O1452" i="33" s="1"/>
  <c r="O1453" i="33" a="1"/>
  <c r="O1453" i="33" s="1"/>
  <c r="O1454" i="33" a="1"/>
  <c r="O1454" i="33" s="1"/>
  <c r="O1455" i="33" a="1"/>
  <c r="O1455" i="33" s="1"/>
  <c r="O1456" i="33" a="1"/>
  <c r="O1456" i="33" s="1"/>
  <c r="O1457" i="33" a="1"/>
  <c r="O1457" i="33" s="1"/>
  <c r="O1458" i="33" a="1"/>
  <c r="O1458" i="33" s="1"/>
  <c r="O1459" i="33" a="1"/>
  <c r="O1459" i="33" s="1"/>
  <c r="O1460" i="33" a="1"/>
  <c r="O1460" i="33" s="1"/>
  <c r="O1461" i="33" a="1"/>
  <c r="O1461" i="33" s="1"/>
  <c r="O1462" i="33" a="1"/>
  <c r="O1462" i="33" s="1"/>
  <c r="O1463" i="33" a="1"/>
  <c r="O1463" i="33" s="1"/>
  <c r="O1464" i="33" a="1"/>
  <c r="O1464" i="33" s="1"/>
  <c r="O1465" i="33" a="1"/>
  <c r="O1465" i="33" s="1"/>
  <c r="O1466" i="33" a="1"/>
  <c r="O1466" i="33" s="1"/>
  <c r="O1467" i="33" a="1"/>
  <c r="O1467" i="33" s="1"/>
  <c r="O1468" i="33" a="1"/>
  <c r="O1468" i="33" s="1"/>
  <c r="O1469" i="33" a="1"/>
  <c r="O1469" i="33" s="1"/>
  <c r="O1470" i="33" a="1"/>
  <c r="O1470" i="33" s="1"/>
  <c r="O1471" i="33" a="1"/>
  <c r="O1471" i="33" s="1"/>
  <c r="O1472" i="33" a="1"/>
  <c r="O1472" i="33" s="1"/>
  <c r="O1473" i="33" a="1"/>
  <c r="O1473" i="33" s="1"/>
  <c r="O1474" i="33" a="1"/>
  <c r="O1474" i="33" s="1"/>
  <c r="O1475" i="33" a="1"/>
  <c r="O1475" i="33" s="1"/>
  <c r="O1476" i="33" a="1"/>
  <c r="O1476" i="33" s="1"/>
  <c r="O1477" i="33" a="1"/>
  <c r="O1477" i="33" s="1"/>
  <c r="O1478" i="33" a="1"/>
  <c r="O1478" i="33" s="1"/>
  <c r="O1479" i="33" a="1"/>
  <c r="O1479" i="33" s="1"/>
  <c r="O1480" i="33" a="1"/>
  <c r="O1480" i="33" s="1"/>
  <c r="O1481" i="33" a="1"/>
  <c r="O1481" i="33" s="1"/>
  <c r="O1482" i="33" a="1"/>
  <c r="O1482" i="33" s="1"/>
  <c r="O1483" i="33" a="1"/>
  <c r="O1483" i="33" s="1"/>
  <c r="O1484" i="33" a="1"/>
  <c r="O1484" i="33" s="1"/>
  <c r="O1485" i="33" a="1"/>
  <c r="O1485" i="33" s="1"/>
  <c r="O1486" i="33" a="1"/>
  <c r="O1486" i="33" s="1"/>
  <c r="O1487" i="33" a="1"/>
  <c r="O1487" i="33" s="1"/>
  <c r="O1488" i="33" a="1"/>
  <c r="O1488" i="33" s="1"/>
  <c r="O1489" i="33" a="1"/>
  <c r="O1489" i="33" s="1"/>
  <c r="O1490" i="33" a="1"/>
  <c r="O1490" i="33" s="1"/>
  <c r="O1491" i="33" a="1"/>
  <c r="O1491" i="33" s="1"/>
  <c r="O1492" i="33" a="1"/>
  <c r="O1492" i="33" s="1"/>
  <c r="O1493" i="33" a="1"/>
  <c r="O1493" i="33" s="1"/>
  <c r="O1494" i="33" a="1"/>
  <c r="O1494" i="33" s="1"/>
  <c r="O1495" i="33" a="1"/>
  <c r="O1495" i="33" s="1"/>
  <c r="O1496" i="33" a="1"/>
  <c r="O1496" i="33" s="1"/>
  <c r="O1497" i="33" a="1"/>
  <c r="O1497" i="33" s="1"/>
  <c r="O1498" i="33" a="1"/>
  <c r="O1498" i="33" s="1"/>
  <c r="O1499" i="33" a="1"/>
  <c r="O1499" i="33" s="1"/>
  <c r="O1500" i="33" a="1"/>
  <c r="O1500" i="33" s="1"/>
  <c r="O1501" i="33" a="1"/>
  <c r="O1501" i="33" s="1"/>
  <c r="O1502" i="33" a="1"/>
  <c r="O1502" i="33" s="1"/>
  <c r="O1503" i="33" a="1"/>
  <c r="O1503" i="33" s="1"/>
  <c r="O1504" i="33" a="1"/>
  <c r="O1504" i="33" s="1"/>
  <c r="O1505" i="33" a="1"/>
  <c r="O1505" i="33" s="1"/>
  <c r="O1506" i="33" a="1"/>
  <c r="O1506" i="33" s="1"/>
  <c r="O1507" i="33" a="1"/>
  <c r="O1507" i="33" s="1"/>
  <c r="O1508" i="33" a="1"/>
  <c r="O1508" i="33" s="1"/>
  <c r="O1509" i="33" a="1"/>
  <c r="O1509" i="33" s="1"/>
  <c r="O1510" i="33" a="1"/>
  <c r="O1510" i="33" s="1"/>
  <c r="O1511" i="33" a="1"/>
  <c r="O1511" i="33" s="1"/>
  <c r="O1512" i="33" a="1"/>
  <c r="O1512" i="33" s="1"/>
  <c r="O1513" i="33" a="1"/>
  <c r="O1513" i="33" s="1"/>
  <c r="O1514" i="33" a="1"/>
  <c r="O1514" i="33" s="1"/>
  <c r="O1515" i="33" a="1"/>
  <c r="O1515" i="33" s="1"/>
  <c r="O1516" i="33" a="1"/>
  <c r="O1516" i="33" s="1"/>
  <c r="O1517" i="33" a="1"/>
  <c r="O1517" i="33" s="1"/>
  <c r="O1518" i="33" a="1"/>
  <c r="O1518" i="33" s="1"/>
  <c r="O1519" i="33" a="1"/>
  <c r="O1519" i="33" s="1"/>
  <c r="O1520" i="33" a="1"/>
  <c r="O1520" i="33" s="1"/>
  <c r="O1521" i="33" a="1"/>
  <c r="O1521" i="33" s="1"/>
  <c r="O1522" i="33" a="1"/>
  <c r="O1522" i="33" s="1"/>
  <c r="O1523" i="33" a="1"/>
  <c r="O1523" i="33" s="1"/>
  <c r="O1524" i="33" a="1"/>
  <c r="O1524" i="33" s="1"/>
  <c r="O1525" i="33" a="1"/>
  <c r="O1525" i="33" s="1"/>
  <c r="O1526" i="33" a="1"/>
  <c r="O1526" i="33" s="1"/>
  <c r="O1527" i="33" a="1"/>
  <c r="O1527" i="33" s="1"/>
  <c r="O1528" i="33" a="1"/>
  <c r="O1528" i="33" s="1"/>
  <c r="O1529" i="33" a="1"/>
  <c r="O1529" i="33" s="1"/>
  <c r="O1530" i="33" a="1"/>
  <c r="O1530" i="33" s="1"/>
  <c r="O1531" i="33" a="1"/>
  <c r="O1531" i="33" s="1"/>
  <c r="O1532" i="33" a="1"/>
  <c r="O1532" i="33" s="1"/>
  <c r="O1533" i="33" a="1"/>
  <c r="O1533" i="33" s="1"/>
  <c r="O1534" i="33" a="1"/>
  <c r="O1534" i="33" s="1"/>
  <c r="O1535" i="33" a="1"/>
  <c r="O1535" i="33" s="1"/>
  <c r="O1536" i="33" a="1"/>
  <c r="O1536" i="33" s="1"/>
  <c r="O1537" i="33" a="1"/>
  <c r="O1537" i="33" s="1"/>
  <c r="O1538" i="33" a="1"/>
  <c r="O1538" i="33" s="1"/>
  <c r="O1539" i="33" a="1"/>
  <c r="O1539" i="33" s="1"/>
  <c r="O1540" i="33" a="1"/>
  <c r="O1540" i="33" s="1"/>
  <c r="O1541" i="33" a="1"/>
  <c r="O1541" i="33" s="1"/>
  <c r="O1542" i="33" a="1"/>
  <c r="O1542" i="33" s="1"/>
  <c r="O1543" i="33" a="1"/>
  <c r="O1543" i="33" s="1"/>
  <c r="O1544" i="33" a="1"/>
  <c r="O1544" i="33" s="1"/>
  <c r="O1545" i="33" a="1"/>
  <c r="O1545" i="33" s="1"/>
  <c r="O1546" i="33" a="1"/>
  <c r="O1546" i="33" s="1"/>
  <c r="O1547" i="33" a="1"/>
  <c r="O1547" i="33" s="1"/>
  <c r="O1548" i="33" a="1"/>
  <c r="O1548" i="33" s="1"/>
  <c r="O1549" i="33" a="1"/>
  <c r="O1549" i="33" s="1"/>
  <c r="O1550" i="33" a="1"/>
  <c r="O1550" i="33" s="1"/>
  <c r="O1551" i="33" a="1"/>
  <c r="O1551" i="33" s="1"/>
  <c r="O1552" i="33" a="1"/>
  <c r="O1552" i="33" s="1"/>
  <c r="O1553" i="33" a="1"/>
  <c r="O1553" i="33" s="1"/>
  <c r="O1554" i="33" a="1"/>
  <c r="O1554" i="33" s="1"/>
  <c r="O1555" i="33" a="1"/>
  <c r="O1555" i="33" s="1"/>
  <c r="O1556" i="33" a="1"/>
  <c r="O1556" i="33" s="1"/>
  <c r="O1557" i="33" a="1"/>
  <c r="O1557" i="33" s="1"/>
  <c r="O1558" i="33" a="1"/>
  <c r="O1558" i="33" s="1"/>
  <c r="O1559" i="33" a="1"/>
  <c r="O1559" i="33" s="1"/>
  <c r="O1560" i="33" a="1"/>
  <c r="O1560" i="33" s="1"/>
  <c r="O1561" i="33" a="1"/>
  <c r="O1561" i="33" s="1"/>
  <c r="O1562" i="33" a="1"/>
  <c r="O1562" i="33" s="1"/>
  <c r="O1563" i="33" a="1"/>
  <c r="O1563" i="33" s="1"/>
  <c r="O1564" i="33" a="1"/>
  <c r="O1564" i="33" s="1"/>
  <c r="O1565" i="33" a="1"/>
  <c r="O1565" i="33" s="1"/>
  <c r="O1566" i="33" a="1"/>
  <c r="O1566" i="33" s="1"/>
  <c r="O1567" i="33" a="1"/>
  <c r="O1567" i="33" s="1"/>
  <c r="O1568" i="33" a="1"/>
  <c r="O1568" i="33" s="1"/>
  <c r="O1569" i="33" a="1"/>
  <c r="O1569" i="33" s="1"/>
  <c r="O1570" i="33" a="1"/>
  <c r="O1570" i="33" s="1"/>
  <c r="O1571" i="33" a="1"/>
  <c r="O1571" i="33" s="1"/>
  <c r="O1572" i="33" a="1"/>
  <c r="O1572" i="33" s="1"/>
  <c r="O1573" i="33" a="1"/>
  <c r="O1573" i="33" s="1"/>
  <c r="O1574" i="33" a="1"/>
  <c r="O1574" i="33" s="1"/>
  <c r="O1575" i="33" a="1"/>
  <c r="O1575" i="33" s="1"/>
  <c r="O1576" i="33" a="1"/>
  <c r="O1576" i="33" s="1"/>
  <c r="O1577" i="33" a="1"/>
  <c r="O1577" i="33" s="1"/>
  <c r="O1578" i="33" a="1"/>
  <c r="O1578" i="33" s="1"/>
  <c r="O1579" i="33" a="1"/>
  <c r="O1579" i="33" s="1"/>
  <c r="O1580" i="33" a="1"/>
  <c r="O1580" i="33" s="1"/>
  <c r="O1581" i="33" a="1"/>
  <c r="O1581" i="33" s="1"/>
  <c r="O1582" i="33" a="1"/>
  <c r="O1582" i="33" s="1"/>
  <c r="O1583" i="33" a="1"/>
  <c r="O1583" i="33" s="1"/>
  <c r="O1584" i="33" a="1"/>
  <c r="O1584" i="33" s="1"/>
  <c r="O1585" i="33" a="1"/>
  <c r="O1585" i="33" s="1"/>
  <c r="O1586" i="33" a="1"/>
  <c r="O1586" i="33" s="1"/>
  <c r="O1587" i="33" a="1"/>
  <c r="O1587" i="33" s="1"/>
  <c r="O1588" i="33" a="1"/>
  <c r="O1588" i="33" s="1"/>
  <c r="O1589" i="33" a="1"/>
  <c r="O1589" i="33" s="1"/>
  <c r="O1590" i="33" a="1"/>
  <c r="O1590" i="33" s="1"/>
  <c r="O1591" i="33" a="1"/>
  <c r="O1591" i="33" s="1"/>
  <c r="O1592" i="33" a="1"/>
  <c r="O1592" i="33" s="1"/>
  <c r="O1593" i="33" a="1"/>
  <c r="O1593" i="33" s="1"/>
  <c r="O1594" i="33" a="1"/>
  <c r="O1594" i="33" s="1"/>
  <c r="O1595" i="33" a="1"/>
  <c r="O1595" i="33" s="1"/>
  <c r="O1596" i="33" a="1"/>
  <c r="O1596" i="33" s="1"/>
  <c r="O1597" i="33" a="1"/>
  <c r="O1597" i="33" s="1"/>
  <c r="O1598" i="33" a="1"/>
  <c r="O1598" i="33" s="1"/>
  <c r="O1599" i="33" a="1"/>
  <c r="O1599" i="33" s="1"/>
  <c r="O1600" i="33" a="1"/>
  <c r="O1600" i="33" s="1"/>
  <c r="O1601" i="33" a="1"/>
  <c r="O1601" i="33" s="1"/>
  <c r="O1602" i="33" a="1"/>
  <c r="O1602" i="33" s="1"/>
  <c r="O1603" i="33" a="1"/>
  <c r="O1603" i="33" s="1"/>
  <c r="O1604" i="33" a="1"/>
  <c r="O1604" i="33" s="1"/>
  <c r="O1605" i="33" a="1"/>
  <c r="O1605" i="33" s="1"/>
  <c r="O1606" i="33" a="1"/>
  <c r="O1606" i="33" s="1"/>
  <c r="O1607" i="33" a="1"/>
  <c r="O1607" i="33" s="1"/>
  <c r="O1608" i="33" a="1"/>
  <c r="O1608" i="33" s="1"/>
  <c r="O1609" i="33" a="1"/>
  <c r="O1609" i="33" s="1"/>
  <c r="O1610" i="33" a="1"/>
  <c r="O1610" i="33" s="1"/>
  <c r="O1611" i="33" a="1"/>
  <c r="O1611" i="33" s="1"/>
  <c r="O1612" i="33" a="1"/>
  <c r="O1612" i="33" s="1"/>
  <c r="O1613" i="33" a="1"/>
  <c r="O1613" i="33" s="1"/>
  <c r="O1614" i="33" a="1"/>
  <c r="O1614" i="33" s="1"/>
  <c r="O1615" i="33" a="1"/>
  <c r="O1615" i="33" s="1"/>
  <c r="O1616" i="33" a="1"/>
  <c r="O1616" i="33" s="1"/>
  <c r="O1617" i="33" a="1"/>
  <c r="O1617" i="33" s="1"/>
  <c r="O1618" i="33" a="1"/>
  <c r="O1618" i="33" s="1"/>
  <c r="O1619" i="33" a="1"/>
  <c r="O1619" i="33" s="1"/>
  <c r="O1620" i="33" a="1"/>
  <c r="O1620" i="33" s="1"/>
  <c r="O1621" i="33" a="1"/>
  <c r="O1621" i="33" s="1"/>
  <c r="O1622" i="33" a="1"/>
  <c r="O1622" i="33" s="1"/>
  <c r="O1623" i="33" a="1"/>
  <c r="O1623" i="33" s="1"/>
  <c r="O1624" i="33" a="1"/>
  <c r="O1624" i="33" s="1"/>
  <c r="O1625" i="33" a="1"/>
  <c r="O1625" i="33" s="1"/>
  <c r="O1626" i="33" a="1"/>
  <c r="O1626" i="33" s="1"/>
  <c r="O1627" i="33" a="1"/>
  <c r="O1627" i="33" s="1"/>
  <c r="O1628" i="33" a="1"/>
  <c r="O1628" i="33" s="1"/>
  <c r="O1629" i="33" a="1"/>
  <c r="O1629" i="33" s="1"/>
  <c r="O1630" i="33" a="1"/>
  <c r="O1630" i="33" s="1"/>
  <c r="O1631" i="33" a="1"/>
  <c r="O1631" i="33" s="1"/>
  <c r="O1632" i="33" a="1"/>
  <c r="O1632" i="33" s="1"/>
  <c r="O1633" i="33" a="1"/>
  <c r="O1633" i="33" s="1"/>
  <c r="O1634" i="33" a="1"/>
  <c r="O1634" i="33" s="1"/>
  <c r="O1635" i="33" a="1"/>
  <c r="O1635" i="33" s="1"/>
  <c r="O1636" i="33" a="1"/>
  <c r="O1636" i="33" s="1"/>
  <c r="O1637" i="33" a="1"/>
  <c r="O1637" i="33" s="1"/>
  <c r="O1638" i="33" a="1"/>
  <c r="O1638" i="33" s="1"/>
  <c r="O1639" i="33" a="1"/>
  <c r="O1639" i="33" s="1"/>
  <c r="O1640" i="33" a="1"/>
  <c r="O1640" i="33" s="1"/>
  <c r="O1641" i="33" a="1"/>
  <c r="O1641" i="33" s="1"/>
  <c r="O1642" i="33" a="1"/>
  <c r="O1642" i="33" s="1"/>
  <c r="O1643" i="33" a="1"/>
  <c r="O1643" i="33" s="1"/>
  <c r="O1644" i="33" a="1"/>
  <c r="O1644" i="33" s="1"/>
  <c r="O1645" i="33" a="1"/>
  <c r="O1645" i="33" s="1"/>
  <c r="O1646" i="33" a="1"/>
  <c r="O1646" i="33" s="1"/>
  <c r="O1647" i="33" a="1"/>
  <c r="O1647" i="33" s="1"/>
  <c r="O1648" i="33" a="1"/>
  <c r="O1648" i="33" s="1"/>
  <c r="O1649" i="33" a="1"/>
  <c r="O1649" i="33" s="1"/>
  <c r="O1650" i="33" a="1"/>
  <c r="O1650" i="33" s="1"/>
  <c r="O1651" i="33" a="1"/>
  <c r="O1651" i="33" s="1"/>
  <c r="O1652" i="33" a="1"/>
  <c r="O1652" i="33" s="1"/>
  <c r="O1653" i="33" a="1"/>
  <c r="O1653" i="33" s="1"/>
  <c r="O1654" i="33" a="1"/>
  <c r="O1654" i="33" s="1"/>
  <c r="O1655" i="33" a="1"/>
  <c r="O1655" i="33" s="1"/>
  <c r="O1656" i="33" a="1"/>
  <c r="O1656" i="33" s="1"/>
  <c r="O1657" i="33" a="1"/>
  <c r="O1657" i="33" s="1"/>
  <c r="O1658" i="33" a="1"/>
  <c r="O1658" i="33" s="1"/>
  <c r="O1659" i="33" a="1"/>
  <c r="O1659" i="33" s="1"/>
  <c r="O1660" i="33" a="1"/>
  <c r="O1660" i="33" s="1"/>
  <c r="O1661" i="33" a="1"/>
  <c r="O1661" i="33" s="1"/>
  <c r="O1662" i="33" a="1"/>
  <c r="O1662" i="33" s="1"/>
  <c r="O1663" i="33" a="1"/>
  <c r="O1663" i="33" s="1"/>
  <c r="O1664" i="33" a="1"/>
  <c r="O1664" i="33" s="1"/>
  <c r="O1665" i="33" a="1"/>
  <c r="O1665" i="33" s="1"/>
  <c r="O1666" i="33" a="1"/>
  <c r="O1666" i="33" s="1"/>
  <c r="O1667" i="33" a="1"/>
  <c r="O1667" i="33" s="1"/>
  <c r="O1668" i="33" a="1"/>
  <c r="O1668" i="33" s="1"/>
  <c r="O1669" i="33" a="1"/>
  <c r="O1669" i="33" s="1"/>
  <c r="O1670" i="33" a="1"/>
  <c r="O1670" i="33" s="1"/>
  <c r="O1671" i="33" a="1"/>
  <c r="O1671" i="33" s="1"/>
  <c r="O1672" i="33" a="1"/>
  <c r="O1672" i="33" s="1"/>
  <c r="O1673" i="33" a="1"/>
  <c r="O1673" i="33" s="1"/>
  <c r="O1674" i="33" a="1"/>
  <c r="O1674" i="33" s="1"/>
  <c r="O1675" i="33" a="1"/>
  <c r="O1675" i="33" s="1"/>
  <c r="O1676" i="33" a="1"/>
  <c r="O1676" i="33" s="1"/>
  <c r="O1677" i="33" a="1"/>
  <c r="O1677" i="33" s="1"/>
  <c r="O1678" i="33" a="1"/>
  <c r="O1678" i="33" s="1"/>
  <c r="O1679" i="33" a="1"/>
  <c r="O1679" i="33" s="1"/>
  <c r="O1680" i="33" a="1"/>
  <c r="O1680" i="33" s="1"/>
  <c r="O1681" i="33" a="1"/>
  <c r="O1681" i="33" s="1"/>
  <c r="O1682" i="33" a="1"/>
  <c r="O1682" i="33" s="1"/>
  <c r="O1683" i="33" a="1"/>
  <c r="O1683" i="33" s="1"/>
  <c r="O1684" i="33" a="1"/>
  <c r="O1684" i="33" s="1"/>
  <c r="O1685" i="33" a="1"/>
  <c r="O1685" i="33" s="1"/>
  <c r="O1686" i="33" a="1"/>
  <c r="O1686" i="33" s="1"/>
  <c r="O1687" i="33" a="1"/>
  <c r="O1687" i="33" s="1"/>
  <c r="O1688" i="33" a="1"/>
  <c r="O1688" i="33" s="1"/>
  <c r="O1689" i="33" a="1"/>
  <c r="O1689" i="33" s="1"/>
  <c r="O1690" i="33" a="1"/>
  <c r="O1690" i="33" s="1"/>
  <c r="O1691" i="33" a="1"/>
  <c r="O1691" i="33" s="1"/>
  <c r="O1692" i="33" a="1"/>
  <c r="O1692" i="33" s="1"/>
  <c r="O1693" i="33" a="1"/>
  <c r="O1693" i="33" s="1"/>
  <c r="O1694" i="33" a="1"/>
  <c r="O1694" i="33" s="1"/>
  <c r="O1695" i="33" a="1"/>
  <c r="O1695" i="33" s="1"/>
  <c r="O1696" i="33" a="1"/>
  <c r="O1696" i="33" s="1"/>
  <c r="O1697" i="33" a="1"/>
  <c r="O1697" i="33" s="1"/>
  <c r="O1698" i="33" a="1"/>
  <c r="O1698" i="33" s="1"/>
  <c r="O1699" i="33" a="1"/>
  <c r="O1699" i="33" s="1"/>
  <c r="O1700" i="33" a="1"/>
  <c r="O1700" i="33" s="1"/>
  <c r="O1701" i="33" a="1"/>
  <c r="O1701" i="33" s="1"/>
  <c r="O1702" i="33" a="1"/>
  <c r="O1702" i="33" s="1"/>
  <c r="O1703" i="33" a="1"/>
  <c r="O1703" i="33" s="1"/>
  <c r="O1704" i="33" a="1"/>
  <c r="O1704" i="33" s="1"/>
  <c r="O1705" i="33" a="1"/>
  <c r="O1705" i="33" s="1"/>
  <c r="O1706" i="33" a="1"/>
  <c r="O1706" i="33" s="1"/>
  <c r="O1707" i="33" a="1"/>
  <c r="O1707" i="33" s="1"/>
  <c r="O1708" i="33" a="1"/>
  <c r="O1708" i="33" s="1"/>
  <c r="O1709" i="33" a="1"/>
  <c r="O1709" i="33" s="1"/>
  <c r="O1710" i="33" a="1"/>
  <c r="O1710" i="33" s="1"/>
  <c r="O1711" i="33" a="1"/>
  <c r="O1711" i="33" s="1"/>
  <c r="O1712" i="33" a="1"/>
  <c r="O1712" i="33" s="1"/>
  <c r="O1713" i="33" a="1"/>
  <c r="O1713" i="33" s="1"/>
  <c r="O1714" i="33" a="1"/>
  <c r="O1714" i="33" s="1"/>
  <c r="O1715" i="33" a="1"/>
  <c r="O1715" i="33" s="1"/>
  <c r="O1716" i="33" a="1"/>
  <c r="O1716" i="33" s="1"/>
  <c r="O1717" i="33" a="1"/>
  <c r="O1717" i="33" s="1"/>
  <c r="O1718" i="33" a="1"/>
  <c r="O1718" i="33" s="1"/>
  <c r="O1719" i="33" a="1"/>
  <c r="O1719" i="33" s="1"/>
  <c r="O1720" i="33" a="1"/>
  <c r="O1720" i="33" s="1"/>
  <c r="O1721" i="33" a="1"/>
  <c r="O1721" i="33" s="1"/>
  <c r="O1722" i="33" a="1"/>
  <c r="O1722" i="33" s="1"/>
  <c r="O1723" i="33" a="1"/>
  <c r="O1723" i="33" s="1"/>
  <c r="O1724" i="33" a="1"/>
  <c r="O1724" i="33" s="1"/>
  <c r="O1725" i="33" a="1"/>
  <c r="O1725" i="33" s="1"/>
  <c r="O1726" i="33" a="1"/>
  <c r="O1726" i="33" s="1"/>
  <c r="O1727" i="33" a="1"/>
  <c r="O1727" i="33" s="1"/>
  <c r="O1728" i="33" a="1"/>
  <c r="O1728" i="33" s="1"/>
  <c r="O1729" i="33" a="1"/>
  <c r="O1729" i="33" s="1"/>
  <c r="O1730" i="33" a="1"/>
  <c r="O1730" i="33" s="1"/>
  <c r="O1731" i="33" a="1"/>
  <c r="O1731" i="33" s="1"/>
  <c r="O1732" i="33" a="1"/>
  <c r="O1732" i="33" s="1"/>
  <c r="O1733" i="33" a="1"/>
  <c r="O1733" i="33" s="1"/>
  <c r="O1734" i="33" a="1"/>
  <c r="O1734" i="33" s="1"/>
  <c r="O1735" i="33" a="1"/>
  <c r="O1735" i="33" s="1"/>
  <c r="O1736" i="33" a="1"/>
  <c r="O1736" i="33" s="1"/>
  <c r="O1737" i="33" a="1"/>
  <c r="O1737" i="33" s="1"/>
  <c r="O1738" i="33" a="1"/>
  <c r="O1738" i="33" s="1"/>
  <c r="O1739" i="33" a="1"/>
  <c r="O1739" i="33" s="1"/>
  <c r="O1740" i="33" a="1"/>
  <c r="O1740" i="33" s="1"/>
  <c r="O1741" i="33" a="1"/>
  <c r="O1741" i="33" s="1"/>
  <c r="O1742" i="33" a="1"/>
  <c r="O1742" i="33" s="1"/>
  <c r="O1743" i="33" a="1"/>
  <c r="O1743" i="33" s="1"/>
  <c r="O1744" i="33" a="1"/>
  <c r="O1744" i="33" s="1"/>
  <c r="O1745" i="33" a="1"/>
  <c r="O1745" i="33" s="1"/>
  <c r="O1746" i="33" a="1"/>
  <c r="O1746" i="33" s="1"/>
  <c r="O1747" i="33" a="1"/>
  <c r="O1747" i="33" s="1"/>
  <c r="O1748" i="33" a="1"/>
  <c r="O1748" i="33" s="1"/>
  <c r="O1749" i="33" a="1"/>
  <c r="O1749" i="33" s="1"/>
  <c r="P2" i="33" a="1"/>
  <c r="P2" i="33" s="1"/>
  <c r="P3" i="33" a="1"/>
  <c r="P3" i="33" s="1"/>
  <c r="P4" i="33" a="1"/>
  <c r="P4" i="33" s="1"/>
  <c r="P5" i="33" a="1"/>
  <c r="P5" i="33" s="1"/>
  <c r="P6" i="33" a="1"/>
  <c r="P6" i="33" s="1"/>
  <c r="P7" i="33" a="1"/>
  <c r="P7" i="33" s="1"/>
  <c r="P8" i="33" a="1"/>
  <c r="P8" i="33" s="1"/>
  <c r="P9" i="33" a="1"/>
  <c r="P9" i="33" s="1"/>
  <c r="P10" i="33" a="1"/>
  <c r="P10" i="33" s="1"/>
  <c r="P11" i="33" a="1"/>
  <c r="P11" i="33" s="1"/>
  <c r="P12" i="33" a="1"/>
  <c r="P12" i="33" s="1"/>
  <c r="P13" i="33" a="1"/>
  <c r="P13" i="33" s="1"/>
  <c r="P14" i="33" a="1"/>
  <c r="P14" i="33" s="1"/>
  <c r="P15" i="33" a="1"/>
  <c r="P15" i="33" s="1"/>
  <c r="P16" i="33" a="1"/>
  <c r="P16" i="33" s="1"/>
  <c r="P17" i="33" a="1"/>
  <c r="P17" i="33" s="1"/>
  <c r="P18" i="33" a="1"/>
  <c r="P18" i="33" s="1"/>
  <c r="P19" i="33" a="1"/>
  <c r="P19" i="33" s="1"/>
  <c r="P20" i="33" a="1"/>
  <c r="P20" i="33" s="1"/>
  <c r="P21" i="33" a="1"/>
  <c r="P21" i="33" s="1"/>
  <c r="P22" i="33" a="1"/>
  <c r="P22" i="33" s="1"/>
  <c r="P23" i="33" a="1"/>
  <c r="P23" i="33" s="1"/>
  <c r="P24" i="33" a="1"/>
  <c r="P24" i="33" s="1"/>
  <c r="P25" i="33" a="1"/>
  <c r="P25" i="33" s="1"/>
  <c r="P26" i="33" a="1"/>
  <c r="P26" i="33" s="1"/>
  <c r="P27" i="33" a="1"/>
  <c r="P27" i="33" s="1"/>
  <c r="P28" i="33" a="1"/>
  <c r="P28" i="33" s="1"/>
  <c r="P29" i="33" a="1"/>
  <c r="P29" i="33" s="1"/>
  <c r="P30" i="33" a="1"/>
  <c r="P30" i="33" s="1"/>
  <c r="P31" i="33" a="1"/>
  <c r="P31" i="33" s="1"/>
  <c r="P32" i="33" a="1"/>
  <c r="P32" i="33" s="1"/>
  <c r="P33" i="33" a="1"/>
  <c r="P33" i="33" s="1"/>
  <c r="P34" i="33" a="1"/>
  <c r="P34" i="33" s="1"/>
  <c r="P35" i="33" a="1"/>
  <c r="P35" i="33" s="1"/>
  <c r="P36" i="33" a="1"/>
  <c r="P36" i="33" s="1"/>
  <c r="P37" i="33" a="1"/>
  <c r="P37" i="33" s="1"/>
  <c r="P38" i="33" a="1"/>
  <c r="P38" i="33" s="1"/>
  <c r="P39" i="33" a="1"/>
  <c r="P39" i="33" s="1"/>
  <c r="P40" i="33" a="1"/>
  <c r="P40" i="33" s="1"/>
  <c r="P41" i="33" a="1"/>
  <c r="P41" i="33" s="1"/>
  <c r="P42" i="33" a="1"/>
  <c r="P42" i="33" s="1"/>
  <c r="P43" i="33" a="1"/>
  <c r="P43" i="33" s="1"/>
  <c r="P44" i="33" a="1"/>
  <c r="P44" i="33" s="1"/>
  <c r="P45" i="33" a="1"/>
  <c r="P45" i="33" s="1"/>
  <c r="P46" i="33" a="1"/>
  <c r="P46" i="33" s="1"/>
  <c r="P47" i="33" a="1"/>
  <c r="P47" i="33" s="1"/>
  <c r="P48" i="33" a="1"/>
  <c r="P48" i="33" s="1"/>
  <c r="P49" i="33" a="1"/>
  <c r="P49" i="33" s="1"/>
  <c r="P50" i="33" a="1"/>
  <c r="P50" i="33" s="1"/>
  <c r="P51" i="33" a="1"/>
  <c r="P51" i="33" s="1"/>
  <c r="P52" i="33" a="1"/>
  <c r="P52" i="33" s="1"/>
  <c r="P53" i="33" a="1"/>
  <c r="P53" i="33" s="1"/>
  <c r="P54" i="33" a="1"/>
  <c r="P54" i="33" s="1"/>
  <c r="P55" i="33" a="1"/>
  <c r="P55" i="33" s="1"/>
  <c r="P56" i="33" a="1"/>
  <c r="P56" i="33" s="1"/>
  <c r="P57" i="33" a="1"/>
  <c r="P57" i="33" s="1"/>
  <c r="P58" i="33" a="1"/>
  <c r="P58" i="33" s="1"/>
  <c r="P59" i="33" a="1"/>
  <c r="P59" i="33" s="1"/>
  <c r="P60" i="33" a="1"/>
  <c r="P60" i="33" s="1"/>
  <c r="P61" i="33" a="1"/>
  <c r="P61" i="33" s="1"/>
  <c r="P62" i="33" a="1"/>
  <c r="P62" i="33" s="1"/>
  <c r="P63" i="33" a="1"/>
  <c r="P63" i="33" s="1"/>
  <c r="P64" i="33" a="1"/>
  <c r="P64" i="33" s="1"/>
  <c r="P65" i="33" a="1"/>
  <c r="P65" i="33" s="1"/>
  <c r="P66" i="33" a="1"/>
  <c r="P66" i="33" s="1"/>
  <c r="P67" i="33" a="1"/>
  <c r="P67" i="33" s="1"/>
  <c r="P68" i="33" a="1"/>
  <c r="P68" i="33" s="1"/>
  <c r="P69" i="33" a="1"/>
  <c r="P69" i="33" s="1"/>
  <c r="P70" i="33" a="1"/>
  <c r="P70" i="33" s="1"/>
  <c r="P71" i="33" a="1"/>
  <c r="P71" i="33" s="1"/>
  <c r="P72" i="33" a="1"/>
  <c r="P72" i="33" s="1"/>
  <c r="P73" i="33" a="1"/>
  <c r="P73" i="33" s="1"/>
  <c r="P74" i="33" a="1"/>
  <c r="P74" i="33" s="1"/>
  <c r="P75" i="33" a="1"/>
  <c r="P75" i="33" s="1"/>
  <c r="P76" i="33" a="1"/>
  <c r="P76" i="33" s="1"/>
  <c r="P77" i="33" a="1"/>
  <c r="P77" i="33" s="1"/>
  <c r="P78" i="33" a="1"/>
  <c r="P78" i="33" s="1"/>
  <c r="P79" i="33" a="1"/>
  <c r="P79" i="33" s="1"/>
  <c r="P80" i="33" a="1"/>
  <c r="P80" i="33" s="1"/>
  <c r="P81" i="33" a="1"/>
  <c r="P81" i="33" s="1"/>
  <c r="P82" i="33" a="1"/>
  <c r="P82" i="33" s="1"/>
  <c r="P83" i="33" a="1"/>
  <c r="P83" i="33" s="1"/>
  <c r="P84" i="33" a="1"/>
  <c r="P84" i="33" s="1"/>
  <c r="P85" i="33" a="1"/>
  <c r="P85" i="33" s="1"/>
  <c r="P86" i="33" a="1"/>
  <c r="P86" i="33" s="1"/>
  <c r="P87" i="33" a="1"/>
  <c r="P87" i="33" s="1"/>
  <c r="P88" i="33" a="1"/>
  <c r="P88" i="33" s="1"/>
  <c r="P89" i="33" a="1"/>
  <c r="P89" i="33" s="1"/>
  <c r="P90" i="33" a="1"/>
  <c r="P90" i="33" s="1"/>
  <c r="P91" i="33" a="1"/>
  <c r="P91" i="33" s="1"/>
  <c r="P92" i="33" a="1"/>
  <c r="P92" i="33" s="1"/>
  <c r="P93" i="33" a="1"/>
  <c r="P93" i="33" s="1"/>
  <c r="P94" i="33" a="1"/>
  <c r="P94" i="33" s="1"/>
  <c r="P95" i="33" a="1"/>
  <c r="P95" i="33" s="1"/>
  <c r="P96" i="33" a="1"/>
  <c r="P96" i="33" s="1"/>
  <c r="P97" i="33" a="1"/>
  <c r="P97" i="33" s="1"/>
  <c r="P98" i="33" a="1"/>
  <c r="P98" i="33" s="1"/>
  <c r="P99" i="33" a="1"/>
  <c r="P99" i="33" s="1"/>
  <c r="P100" i="33" a="1"/>
  <c r="P100" i="33" s="1"/>
  <c r="P101" i="33" a="1"/>
  <c r="P101" i="33" s="1"/>
  <c r="P102" i="33" a="1"/>
  <c r="P102" i="33" s="1"/>
  <c r="P103" i="33" a="1"/>
  <c r="P103" i="33" s="1"/>
  <c r="P104" i="33" a="1"/>
  <c r="P104" i="33" s="1"/>
  <c r="P105" i="33" a="1"/>
  <c r="P105" i="33" s="1"/>
  <c r="P106" i="33" a="1"/>
  <c r="P106" i="33" s="1"/>
  <c r="P107" i="33" a="1"/>
  <c r="P107" i="33" s="1"/>
  <c r="P108" i="33" a="1"/>
  <c r="P108" i="33" s="1"/>
  <c r="P109" i="33" a="1"/>
  <c r="P109" i="33" s="1"/>
  <c r="P110" i="33" a="1"/>
  <c r="P110" i="33" s="1"/>
  <c r="P111" i="33" a="1"/>
  <c r="P111" i="33" s="1"/>
  <c r="P112" i="33" a="1"/>
  <c r="P112" i="33" s="1"/>
  <c r="P113" i="33" a="1"/>
  <c r="P113" i="33" s="1"/>
  <c r="P114" i="33" a="1"/>
  <c r="P114" i="33" s="1"/>
  <c r="P115" i="33" a="1"/>
  <c r="P115" i="33" s="1"/>
  <c r="P116" i="33" a="1"/>
  <c r="P116" i="33" s="1"/>
  <c r="P117" i="33" a="1"/>
  <c r="P117" i="33" s="1"/>
  <c r="P118" i="33" a="1"/>
  <c r="P118" i="33" s="1"/>
  <c r="P119" i="33" a="1"/>
  <c r="P119" i="33" s="1"/>
  <c r="P120" i="33" a="1"/>
  <c r="P120" i="33" s="1"/>
  <c r="P121" i="33" a="1"/>
  <c r="P121" i="33" s="1"/>
  <c r="P122" i="33" a="1"/>
  <c r="P122" i="33" s="1"/>
  <c r="P123" i="33" a="1"/>
  <c r="P123" i="33" s="1"/>
  <c r="P124" i="33" a="1"/>
  <c r="P124" i="33" s="1"/>
  <c r="P125" i="33" a="1"/>
  <c r="P125" i="33" s="1"/>
  <c r="P126" i="33" a="1"/>
  <c r="P126" i="33" s="1"/>
  <c r="P127" i="33" a="1"/>
  <c r="P127" i="33" s="1"/>
  <c r="P128" i="33" a="1"/>
  <c r="P128" i="33" s="1"/>
  <c r="P129" i="33" a="1"/>
  <c r="P129" i="33" s="1"/>
  <c r="P130" i="33" a="1"/>
  <c r="P130" i="33" s="1"/>
  <c r="P131" i="33" a="1"/>
  <c r="P131" i="33" s="1"/>
  <c r="P132" i="33" a="1"/>
  <c r="P132" i="33" s="1"/>
  <c r="P133" i="33" a="1"/>
  <c r="P133" i="33" s="1"/>
  <c r="P134" i="33" a="1"/>
  <c r="P134" i="33" s="1"/>
  <c r="P135" i="33" a="1"/>
  <c r="P135" i="33" s="1"/>
  <c r="P136" i="33" a="1"/>
  <c r="P136" i="33" s="1"/>
  <c r="P137" i="33" a="1"/>
  <c r="P137" i="33" s="1"/>
  <c r="P138" i="33" a="1"/>
  <c r="P138" i="33" s="1"/>
  <c r="P139" i="33" a="1"/>
  <c r="P139" i="33" s="1"/>
  <c r="P140" i="33" a="1"/>
  <c r="P140" i="33" s="1"/>
  <c r="P141" i="33" a="1"/>
  <c r="P141" i="33" s="1"/>
  <c r="P142" i="33" a="1"/>
  <c r="P142" i="33" s="1"/>
  <c r="P143" i="33" a="1"/>
  <c r="P143" i="33" s="1"/>
  <c r="P144" i="33" a="1"/>
  <c r="P144" i="33" s="1"/>
  <c r="P145" i="33" a="1"/>
  <c r="P145" i="33" s="1"/>
  <c r="P146" i="33" a="1"/>
  <c r="P146" i="33" s="1"/>
  <c r="P147" i="33" a="1"/>
  <c r="P147" i="33" s="1"/>
  <c r="P148" i="33" a="1"/>
  <c r="P148" i="33" s="1"/>
  <c r="P149" i="33" a="1"/>
  <c r="P149" i="33" s="1"/>
  <c r="P150" i="33" a="1"/>
  <c r="P150" i="33" s="1"/>
  <c r="P151" i="33" a="1"/>
  <c r="P151" i="33" s="1"/>
  <c r="P152" i="33" a="1"/>
  <c r="P152" i="33" s="1"/>
  <c r="P153" i="33" a="1"/>
  <c r="P153" i="33" s="1"/>
  <c r="P154" i="33" a="1"/>
  <c r="P154" i="33" s="1"/>
  <c r="P155" i="33" a="1"/>
  <c r="P155" i="33" s="1"/>
  <c r="P156" i="33" a="1"/>
  <c r="P156" i="33" s="1"/>
  <c r="P157" i="33" a="1"/>
  <c r="P157" i="33" s="1"/>
  <c r="P158" i="33" a="1"/>
  <c r="P158" i="33" s="1"/>
  <c r="P159" i="33" a="1"/>
  <c r="P159" i="33" s="1"/>
  <c r="P160" i="33" a="1"/>
  <c r="P160" i="33" s="1"/>
  <c r="P161" i="33" a="1"/>
  <c r="P161" i="33" s="1"/>
  <c r="P162" i="33" a="1"/>
  <c r="P162" i="33" s="1"/>
  <c r="P163" i="33" a="1"/>
  <c r="P163" i="33" s="1"/>
  <c r="P164" i="33" a="1"/>
  <c r="P164" i="33" s="1"/>
  <c r="P165" i="33" a="1"/>
  <c r="P165" i="33" s="1"/>
  <c r="P166" i="33" a="1"/>
  <c r="P166" i="33" s="1"/>
  <c r="P167" i="33" a="1"/>
  <c r="P167" i="33" s="1"/>
  <c r="P168" i="33" a="1"/>
  <c r="P168" i="33" s="1"/>
  <c r="P169" i="33" a="1"/>
  <c r="P169" i="33" s="1"/>
  <c r="P170" i="33" a="1"/>
  <c r="P170" i="33" s="1"/>
  <c r="P171" i="33" a="1"/>
  <c r="P171" i="33" s="1"/>
  <c r="P172" i="33" a="1"/>
  <c r="P172" i="33" s="1"/>
  <c r="P173" i="33" a="1"/>
  <c r="P173" i="33" s="1"/>
  <c r="P174" i="33" a="1"/>
  <c r="P174" i="33" s="1"/>
  <c r="P175" i="33" a="1"/>
  <c r="P175" i="33" s="1"/>
  <c r="P176" i="33" a="1"/>
  <c r="P176" i="33" s="1"/>
  <c r="P177" i="33" a="1"/>
  <c r="P177" i="33" s="1"/>
  <c r="P178" i="33" a="1"/>
  <c r="P178" i="33" s="1"/>
  <c r="P179" i="33" a="1"/>
  <c r="P179" i="33" s="1"/>
  <c r="P180" i="33" a="1"/>
  <c r="P180" i="33" s="1"/>
  <c r="P181" i="33" a="1"/>
  <c r="P181" i="33" s="1"/>
  <c r="P182" i="33" a="1"/>
  <c r="P182" i="33" s="1"/>
  <c r="P183" i="33" a="1"/>
  <c r="P183" i="33" s="1"/>
  <c r="P184" i="33" a="1"/>
  <c r="P184" i="33" s="1"/>
  <c r="P185" i="33" a="1"/>
  <c r="P185" i="33" s="1"/>
  <c r="P186" i="33" a="1"/>
  <c r="P186" i="33" s="1"/>
  <c r="P187" i="33" a="1"/>
  <c r="P187" i="33" s="1"/>
  <c r="P188" i="33" a="1"/>
  <c r="P188" i="33" s="1"/>
  <c r="P189" i="33" a="1"/>
  <c r="P189" i="33" s="1"/>
  <c r="P190" i="33" a="1"/>
  <c r="P190" i="33" s="1"/>
  <c r="P191" i="33" a="1"/>
  <c r="P191" i="33" s="1"/>
  <c r="P192" i="33" a="1"/>
  <c r="P192" i="33" s="1"/>
  <c r="P193" i="33" a="1"/>
  <c r="P193" i="33" s="1"/>
  <c r="P194" i="33" a="1"/>
  <c r="P194" i="33" s="1"/>
  <c r="P195" i="33" a="1"/>
  <c r="P195" i="33" s="1"/>
  <c r="P196" i="33" a="1"/>
  <c r="P196" i="33" s="1"/>
  <c r="P197" i="33" a="1"/>
  <c r="P197" i="33" s="1"/>
  <c r="P198" i="33" a="1"/>
  <c r="P198" i="33" s="1"/>
  <c r="P199" i="33" a="1"/>
  <c r="P199" i="33" s="1"/>
  <c r="P200" i="33" a="1"/>
  <c r="P200" i="33" s="1"/>
  <c r="P201" i="33" a="1"/>
  <c r="P201" i="33" s="1"/>
  <c r="P202" i="33" a="1"/>
  <c r="P202" i="33" s="1"/>
  <c r="P203" i="33" a="1"/>
  <c r="P203" i="33" s="1"/>
  <c r="P204" i="33" a="1"/>
  <c r="P204" i="33" s="1"/>
  <c r="P205" i="33" a="1"/>
  <c r="P205" i="33" s="1"/>
  <c r="P206" i="33" a="1"/>
  <c r="P206" i="33" s="1"/>
  <c r="P207" i="33" a="1"/>
  <c r="P207" i="33" s="1"/>
  <c r="P208" i="33" a="1"/>
  <c r="P208" i="33" s="1"/>
  <c r="P209" i="33" a="1"/>
  <c r="P209" i="33" s="1"/>
  <c r="P210" i="33" a="1"/>
  <c r="P210" i="33" s="1"/>
  <c r="P211" i="33" a="1"/>
  <c r="P211" i="33" s="1"/>
  <c r="P212" i="33" a="1"/>
  <c r="P212" i="33" s="1"/>
  <c r="P213" i="33" a="1"/>
  <c r="P213" i="33" s="1"/>
  <c r="P214" i="33" a="1"/>
  <c r="P214" i="33" s="1"/>
  <c r="P215" i="33" a="1"/>
  <c r="P215" i="33" s="1"/>
  <c r="P216" i="33" a="1"/>
  <c r="P216" i="33" s="1"/>
  <c r="P217" i="33" a="1"/>
  <c r="P217" i="33" s="1"/>
  <c r="P218" i="33" a="1"/>
  <c r="P218" i="33" s="1"/>
  <c r="P219" i="33" a="1"/>
  <c r="P219" i="33" s="1"/>
  <c r="P220" i="33" a="1"/>
  <c r="P220" i="33" s="1"/>
  <c r="P221" i="33" a="1"/>
  <c r="P221" i="33" s="1"/>
  <c r="P222" i="33" a="1"/>
  <c r="P222" i="33" s="1"/>
  <c r="P223" i="33" a="1"/>
  <c r="P223" i="33" s="1"/>
  <c r="P224" i="33" a="1"/>
  <c r="P224" i="33" s="1"/>
  <c r="P225" i="33" a="1"/>
  <c r="P225" i="33" s="1"/>
  <c r="P226" i="33" a="1"/>
  <c r="P226" i="33" s="1"/>
  <c r="P227" i="33" a="1"/>
  <c r="P227" i="33" s="1"/>
  <c r="P228" i="33" a="1"/>
  <c r="P228" i="33" s="1"/>
  <c r="P229" i="33" a="1"/>
  <c r="P229" i="33" s="1"/>
  <c r="P230" i="33" a="1"/>
  <c r="P230" i="33" s="1"/>
  <c r="P231" i="33" a="1"/>
  <c r="P231" i="33" s="1"/>
  <c r="P232" i="33" a="1"/>
  <c r="P232" i="33" s="1"/>
  <c r="P233" i="33" a="1"/>
  <c r="P233" i="33" s="1"/>
  <c r="P234" i="33" a="1"/>
  <c r="P234" i="33" s="1"/>
  <c r="P235" i="33" a="1"/>
  <c r="P235" i="33" s="1"/>
  <c r="P236" i="33" a="1"/>
  <c r="P236" i="33" s="1"/>
  <c r="P237" i="33" a="1"/>
  <c r="P237" i="33" s="1"/>
  <c r="P238" i="33" a="1"/>
  <c r="P238" i="33" s="1"/>
  <c r="P239" i="33" a="1"/>
  <c r="P239" i="33" s="1"/>
  <c r="P240" i="33" a="1"/>
  <c r="P240" i="33" s="1"/>
  <c r="P241" i="33" a="1"/>
  <c r="P241" i="33" s="1"/>
  <c r="P242" i="33" a="1"/>
  <c r="P242" i="33" s="1"/>
  <c r="P243" i="33" a="1"/>
  <c r="P243" i="33" s="1"/>
  <c r="P244" i="33" a="1"/>
  <c r="P244" i="33" s="1"/>
  <c r="P245" i="33" a="1"/>
  <c r="P245" i="33" s="1"/>
  <c r="P246" i="33" a="1"/>
  <c r="P246" i="33" s="1"/>
  <c r="P247" i="33" a="1"/>
  <c r="P247" i="33" s="1"/>
  <c r="P248" i="33" a="1"/>
  <c r="P248" i="33" s="1"/>
  <c r="P249" i="33" a="1"/>
  <c r="P249" i="33" s="1"/>
  <c r="P250" i="33" a="1"/>
  <c r="P250" i="33" s="1"/>
  <c r="P251" i="33" a="1"/>
  <c r="P251" i="33" s="1"/>
  <c r="P252" i="33" a="1"/>
  <c r="P252" i="33" s="1"/>
  <c r="P253" i="33" a="1"/>
  <c r="P253" i="33" s="1"/>
  <c r="P254" i="33" a="1"/>
  <c r="P254" i="33" s="1"/>
  <c r="P255" i="33" a="1"/>
  <c r="P255" i="33" s="1"/>
  <c r="P256" i="33" a="1"/>
  <c r="P256" i="33" s="1"/>
  <c r="P257" i="33" a="1"/>
  <c r="P257" i="33" s="1"/>
  <c r="P258" i="33" a="1"/>
  <c r="P258" i="33" s="1"/>
  <c r="P259" i="33" a="1"/>
  <c r="P259" i="33" s="1"/>
  <c r="P260" i="33" a="1"/>
  <c r="P260" i="33" s="1"/>
  <c r="P261" i="33" a="1"/>
  <c r="P261" i="33" s="1"/>
  <c r="P262" i="33" a="1"/>
  <c r="P262" i="33" s="1"/>
  <c r="P263" i="33" a="1"/>
  <c r="P263" i="33" s="1"/>
  <c r="P264" i="33" a="1"/>
  <c r="P264" i="33" s="1"/>
  <c r="P265" i="33" a="1"/>
  <c r="P265" i="33" s="1"/>
  <c r="P266" i="33" a="1"/>
  <c r="P266" i="33" s="1"/>
  <c r="P267" i="33" a="1"/>
  <c r="P267" i="33" s="1"/>
  <c r="P268" i="33" a="1"/>
  <c r="P268" i="33" s="1"/>
  <c r="P269" i="33" a="1"/>
  <c r="P269" i="33" s="1"/>
  <c r="P270" i="33" a="1"/>
  <c r="P270" i="33" s="1"/>
  <c r="P271" i="33" a="1"/>
  <c r="P271" i="33" s="1"/>
  <c r="P272" i="33" a="1"/>
  <c r="P272" i="33" s="1"/>
  <c r="P273" i="33" a="1"/>
  <c r="P273" i="33" s="1"/>
  <c r="P274" i="33" a="1"/>
  <c r="P274" i="33" s="1"/>
  <c r="P275" i="33" a="1"/>
  <c r="P275" i="33" s="1"/>
  <c r="P276" i="33" a="1"/>
  <c r="P276" i="33" s="1"/>
  <c r="P277" i="33" a="1"/>
  <c r="P277" i="33" s="1"/>
  <c r="P278" i="33" a="1"/>
  <c r="P278" i="33" s="1"/>
  <c r="P279" i="33" a="1"/>
  <c r="P279" i="33" s="1"/>
  <c r="P280" i="33" a="1"/>
  <c r="P280" i="33" s="1"/>
  <c r="P281" i="33" a="1"/>
  <c r="P281" i="33" s="1"/>
  <c r="P282" i="33" a="1"/>
  <c r="P282" i="33" s="1"/>
  <c r="P283" i="33" a="1"/>
  <c r="P283" i="33" s="1"/>
  <c r="P284" i="33" a="1"/>
  <c r="P284" i="33" s="1"/>
  <c r="P285" i="33" a="1"/>
  <c r="P285" i="33" s="1"/>
  <c r="P286" i="33" a="1"/>
  <c r="P286" i="33" s="1"/>
  <c r="P287" i="33" a="1"/>
  <c r="P287" i="33" s="1"/>
  <c r="P288" i="33" a="1"/>
  <c r="P288" i="33" s="1"/>
  <c r="P289" i="33" a="1"/>
  <c r="P289" i="33" s="1"/>
  <c r="P290" i="33" a="1"/>
  <c r="P290" i="33" s="1"/>
  <c r="P291" i="33" a="1"/>
  <c r="P291" i="33" s="1"/>
  <c r="P292" i="33" a="1"/>
  <c r="P292" i="33" s="1"/>
  <c r="P293" i="33" a="1"/>
  <c r="P293" i="33" s="1"/>
  <c r="P294" i="33" a="1"/>
  <c r="P294" i="33" s="1"/>
  <c r="P295" i="33" a="1"/>
  <c r="P295" i="33" s="1"/>
  <c r="P296" i="33" a="1"/>
  <c r="P296" i="33" s="1"/>
  <c r="P297" i="33" a="1"/>
  <c r="P297" i="33" s="1"/>
  <c r="P298" i="33" a="1"/>
  <c r="P298" i="33" s="1"/>
  <c r="P299" i="33" a="1"/>
  <c r="P299" i="33" s="1"/>
  <c r="P300" i="33" a="1"/>
  <c r="P300" i="33" s="1"/>
  <c r="P301" i="33" a="1"/>
  <c r="P301" i="33" s="1"/>
  <c r="P302" i="33" a="1"/>
  <c r="P302" i="33" s="1"/>
  <c r="P303" i="33" a="1"/>
  <c r="P303" i="33" s="1"/>
  <c r="P304" i="33" a="1"/>
  <c r="P304" i="33" s="1"/>
  <c r="P305" i="33" a="1"/>
  <c r="P305" i="33" s="1"/>
  <c r="P306" i="33" a="1"/>
  <c r="P306" i="33" s="1"/>
  <c r="P307" i="33" a="1"/>
  <c r="P307" i="33" s="1"/>
  <c r="P308" i="33" a="1"/>
  <c r="P308" i="33" s="1"/>
  <c r="P309" i="33" a="1"/>
  <c r="P309" i="33" s="1"/>
  <c r="P310" i="33" a="1"/>
  <c r="P310" i="33" s="1"/>
  <c r="P311" i="33" a="1"/>
  <c r="P311" i="33" s="1"/>
  <c r="P312" i="33" a="1"/>
  <c r="P312" i="33" s="1"/>
  <c r="P313" i="33" a="1"/>
  <c r="P313" i="33" s="1"/>
  <c r="P314" i="33" a="1"/>
  <c r="P314" i="33" s="1"/>
  <c r="P315" i="33" a="1"/>
  <c r="P315" i="33" s="1"/>
  <c r="P316" i="33" a="1"/>
  <c r="P316" i="33" s="1"/>
  <c r="P317" i="33" a="1"/>
  <c r="P317" i="33" s="1"/>
  <c r="P318" i="33" a="1"/>
  <c r="P318" i="33" s="1"/>
  <c r="P319" i="33" a="1"/>
  <c r="P319" i="33" s="1"/>
  <c r="P320" i="33" a="1"/>
  <c r="P320" i="33" s="1"/>
  <c r="P321" i="33" a="1"/>
  <c r="P321" i="33" s="1"/>
  <c r="P322" i="33" a="1"/>
  <c r="P322" i="33" s="1"/>
  <c r="P323" i="33" a="1"/>
  <c r="P323" i="33" s="1"/>
  <c r="P324" i="33" a="1"/>
  <c r="P324" i="33" s="1"/>
  <c r="P325" i="33" a="1"/>
  <c r="P325" i="33" s="1"/>
  <c r="P326" i="33" a="1"/>
  <c r="P326" i="33" s="1"/>
  <c r="P327" i="33" a="1"/>
  <c r="P327" i="33" s="1"/>
  <c r="P328" i="33" a="1"/>
  <c r="P328" i="33" s="1"/>
  <c r="P329" i="33" a="1"/>
  <c r="P329" i="33" s="1"/>
  <c r="P330" i="33" a="1"/>
  <c r="P330" i="33" s="1"/>
  <c r="P331" i="33" a="1"/>
  <c r="P331" i="33" s="1"/>
  <c r="P332" i="33" a="1"/>
  <c r="P332" i="33" s="1"/>
  <c r="P333" i="33" a="1"/>
  <c r="P333" i="33" s="1"/>
  <c r="P334" i="33" a="1"/>
  <c r="P334" i="33" s="1"/>
  <c r="P335" i="33" a="1"/>
  <c r="P335" i="33" s="1"/>
  <c r="P336" i="33" a="1"/>
  <c r="P336" i="33" s="1"/>
  <c r="P337" i="33" a="1"/>
  <c r="P337" i="33" s="1"/>
  <c r="P338" i="33" a="1"/>
  <c r="P338" i="33" s="1"/>
  <c r="P339" i="33" a="1"/>
  <c r="P339" i="33" s="1"/>
  <c r="P340" i="33" a="1"/>
  <c r="P340" i="33" s="1"/>
  <c r="P341" i="33" a="1"/>
  <c r="P341" i="33" s="1"/>
  <c r="P342" i="33" a="1"/>
  <c r="P342" i="33" s="1"/>
  <c r="P343" i="33" a="1"/>
  <c r="P343" i="33" s="1"/>
  <c r="P344" i="33" a="1"/>
  <c r="P344" i="33" s="1"/>
  <c r="P345" i="33" a="1"/>
  <c r="P345" i="33" s="1"/>
  <c r="P346" i="33" a="1"/>
  <c r="P346" i="33" s="1"/>
  <c r="P347" i="33" a="1"/>
  <c r="P347" i="33" s="1"/>
  <c r="P348" i="33" a="1"/>
  <c r="P348" i="33" s="1"/>
  <c r="P349" i="33" a="1"/>
  <c r="P349" i="33" s="1"/>
  <c r="P350" i="33" a="1"/>
  <c r="P350" i="33" s="1"/>
  <c r="P351" i="33" a="1"/>
  <c r="P351" i="33" s="1"/>
  <c r="P352" i="33" a="1"/>
  <c r="P352" i="33" s="1"/>
  <c r="P353" i="33" a="1"/>
  <c r="P353" i="33" s="1"/>
  <c r="P354" i="33" a="1"/>
  <c r="P354" i="33" s="1"/>
  <c r="P355" i="33" a="1"/>
  <c r="P355" i="33" s="1"/>
  <c r="P356" i="33" a="1"/>
  <c r="P356" i="33" s="1"/>
  <c r="P357" i="33" a="1"/>
  <c r="P357" i="33" s="1"/>
  <c r="P358" i="33" a="1"/>
  <c r="P358" i="33" s="1"/>
  <c r="P359" i="33" a="1"/>
  <c r="P359" i="33" s="1"/>
  <c r="P360" i="33" a="1"/>
  <c r="P360" i="33" s="1"/>
  <c r="P361" i="33" a="1"/>
  <c r="P361" i="33" s="1"/>
  <c r="P362" i="33" a="1"/>
  <c r="P362" i="33" s="1"/>
  <c r="P363" i="33" a="1"/>
  <c r="P363" i="33" s="1"/>
  <c r="P364" i="33" a="1"/>
  <c r="P364" i="33" s="1"/>
  <c r="P365" i="33" a="1"/>
  <c r="P365" i="33" s="1"/>
  <c r="P366" i="33" a="1"/>
  <c r="P366" i="33" s="1"/>
  <c r="P367" i="33" a="1"/>
  <c r="P367" i="33" s="1"/>
  <c r="P368" i="33" a="1"/>
  <c r="P368" i="33" s="1"/>
  <c r="P369" i="33" a="1"/>
  <c r="P369" i="33" s="1"/>
  <c r="P370" i="33" a="1"/>
  <c r="P370" i="33" s="1"/>
  <c r="P371" i="33" a="1"/>
  <c r="P371" i="33" s="1"/>
  <c r="P372" i="33" a="1"/>
  <c r="P372" i="33" s="1"/>
  <c r="P373" i="33" a="1"/>
  <c r="P373" i="33" s="1"/>
  <c r="P374" i="33" a="1"/>
  <c r="P374" i="33" s="1"/>
  <c r="P375" i="33" a="1"/>
  <c r="P375" i="33" s="1"/>
  <c r="P376" i="33" a="1"/>
  <c r="P376" i="33" s="1"/>
  <c r="P377" i="33" a="1"/>
  <c r="P377" i="33" s="1"/>
  <c r="P378" i="33" a="1"/>
  <c r="P378" i="33" s="1"/>
  <c r="P379" i="33" a="1"/>
  <c r="P379" i="33" s="1"/>
  <c r="P380" i="33" a="1"/>
  <c r="P380" i="33" s="1"/>
  <c r="P381" i="33" a="1"/>
  <c r="P381" i="33" s="1"/>
  <c r="P382" i="33" a="1"/>
  <c r="P382" i="33" s="1"/>
  <c r="P383" i="33" a="1"/>
  <c r="P383" i="33" s="1"/>
  <c r="P384" i="33" a="1"/>
  <c r="P384" i="33" s="1"/>
  <c r="P385" i="33" a="1"/>
  <c r="P385" i="33" s="1"/>
  <c r="P386" i="33" a="1"/>
  <c r="P386" i="33" s="1"/>
  <c r="P387" i="33" a="1"/>
  <c r="P387" i="33" s="1"/>
  <c r="P388" i="33" a="1"/>
  <c r="P388" i="33" s="1"/>
  <c r="P389" i="33" a="1"/>
  <c r="P389" i="33" s="1"/>
  <c r="P390" i="33" a="1"/>
  <c r="P390" i="33" s="1"/>
  <c r="P391" i="33" a="1"/>
  <c r="P391" i="33" s="1"/>
  <c r="P392" i="33" a="1"/>
  <c r="P392" i="33" s="1"/>
  <c r="P393" i="33" a="1"/>
  <c r="P393" i="33" s="1"/>
  <c r="P394" i="33" a="1"/>
  <c r="P394" i="33" s="1"/>
  <c r="P395" i="33" a="1"/>
  <c r="P395" i="33" s="1"/>
  <c r="P396" i="33" a="1"/>
  <c r="P396" i="33" s="1"/>
  <c r="P397" i="33" a="1"/>
  <c r="P397" i="33" s="1"/>
  <c r="P398" i="33" a="1"/>
  <c r="P398" i="33" s="1"/>
  <c r="P399" i="33" a="1"/>
  <c r="P399" i="33" s="1"/>
  <c r="P400" i="33" a="1"/>
  <c r="P400" i="33" s="1"/>
  <c r="P401" i="33" a="1"/>
  <c r="P401" i="33" s="1"/>
  <c r="P402" i="33" a="1"/>
  <c r="P402" i="33" s="1"/>
  <c r="P403" i="33" a="1"/>
  <c r="P403" i="33" s="1"/>
  <c r="P404" i="33" a="1"/>
  <c r="P404" i="33" s="1"/>
  <c r="P405" i="33" a="1"/>
  <c r="P405" i="33" s="1"/>
  <c r="P406" i="33" a="1"/>
  <c r="P406" i="33" s="1"/>
  <c r="P407" i="33" a="1"/>
  <c r="P407" i="33" s="1"/>
  <c r="P408" i="33" a="1"/>
  <c r="P408" i="33" s="1"/>
  <c r="P409" i="33" a="1"/>
  <c r="P409" i="33" s="1"/>
  <c r="P410" i="33" a="1"/>
  <c r="P410" i="33" s="1"/>
  <c r="P411" i="33" a="1"/>
  <c r="P411" i="33" s="1"/>
  <c r="P412" i="33" a="1"/>
  <c r="P412" i="33" s="1"/>
  <c r="P413" i="33" a="1"/>
  <c r="P413" i="33" s="1"/>
  <c r="P414" i="33" a="1"/>
  <c r="P414" i="33" s="1"/>
  <c r="P415" i="33" a="1"/>
  <c r="P415" i="33" s="1"/>
  <c r="P416" i="33" a="1"/>
  <c r="P416" i="33" s="1"/>
  <c r="P417" i="33" a="1"/>
  <c r="P417" i="33" s="1"/>
  <c r="P418" i="33" a="1"/>
  <c r="P418" i="33" s="1"/>
  <c r="P419" i="33" a="1"/>
  <c r="P419" i="33" s="1"/>
  <c r="P420" i="33" a="1"/>
  <c r="P420" i="33" s="1"/>
  <c r="P421" i="33" a="1"/>
  <c r="P421" i="33" s="1"/>
  <c r="P422" i="33" a="1"/>
  <c r="P422" i="33" s="1"/>
  <c r="P423" i="33" a="1"/>
  <c r="P423" i="33" s="1"/>
  <c r="P424" i="33" a="1"/>
  <c r="P424" i="33" s="1"/>
  <c r="P425" i="33" a="1"/>
  <c r="P425" i="33" s="1"/>
  <c r="P426" i="33" a="1"/>
  <c r="P426" i="33" s="1"/>
  <c r="P427" i="33" a="1"/>
  <c r="P427" i="33" s="1"/>
  <c r="P428" i="33" a="1"/>
  <c r="P428" i="33" s="1"/>
  <c r="P429" i="33" a="1"/>
  <c r="P429" i="33" s="1"/>
  <c r="P430" i="33" a="1"/>
  <c r="P430" i="33" s="1"/>
  <c r="P431" i="33" a="1"/>
  <c r="P431" i="33" s="1"/>
  <c r="P432" i="33" a="1"/>
  <c r="P432" i="33" s="1"/>
  <c r="P433" i="33" a="1"/>
  <c r="P433" i="33" s="1"/>
  <c r="P434" i="33" a="1"/>
  <c r="P434" i="33" s="1"/>
  <c r="P435" i="33" a="1"/>
  <c r="P435" i="33" s="1"/>
  <c r="P436" i="33" a="1"/>
  <c r="P436" i="33" s="1"/>
  <c r="P437" i="33" a="1"/>
  <c r="P437" i="33" s="1"/>
  <c r="P438" i="33" a="1"/>
  <c r="P438" i="33" s="1"/>
  <c r="P439" i="33" a="1"/>
  <c r="P439" i="33" s="1"/>
  <c r="P440" i="33" a="1"/>
  <c r="P440" i="33" s="1"/>
  <c r="P441" i="33" a="1"/>
  <c r="P441" i="33" s="1"/>
  <c r="P442" i="33" a="1"/>
  <c r="P442" i="33" s="1"/>
  <c r="P443" i="33" a="1"/>
  <c r="P443" i="33" s="1"/>
  <c r="P444" i="33" a="1"/>
  <c r="P444" i="33" s="1"/>
  <c r="P445" i="33" a="1"/>
  <c r="P445" i="33" s="1"/>
  <c r="P446" i="33" a="1"/>
  <c r="P446" i="33" s="1"/>
  <c r="P447" i="33" a="1"/>
  <c r="P447" i="33" s="1"/>
  <c r="P448" i="33" a="1"/>
  <c r="P448" i="33" s="1"/>
  <c r="P449" i="33" a="1"/>
  <c r="P449" i="33" s="1"/>
  <c r="P450" i="33" a="1"/>
  <c r="P450" i="33" s="1"/>
  <c r="P451" i="33" a="1"/>
  <c r="P451" i="33" s="1"/>
  <c r="P452" i="33" a="1"/>
  <c r="P452" i="33" s="1"/>
  <c r="P453" i="33" a="1"/>
  <c r="P453" i="33" s="1"/>
  <c r="P454" i="33" a="1"/>
  <c r="P454" i="33" s="1"/>
  <c r="P455" i="33" a="1"/>
  <c r="P455" i="33" s="1"/>
  <c r="P456" i="33" a="1"/>
  <c r="P456" i="33" s="1"/>
  <c r="P457" i="33" a="1"/>
  <c r="P457" i="33" s="1"/>
  <c r="P458" i="33" a="1"/>
  <c r="P458" i="33" s="1"/>
  <c r="P459" i="33" a="1"/>
  <c r="P459" i="33" s="1"/>
  <c r="P460" i="33" a="1"/>
  <c r="P460" i="33" s="1"/>
  <c r="P461" i="33" a="1"/>
  <c r="P461" i="33" s="1"/>
  <c r="P462" i="33" a="1"/>
  <c r="P462" i="33" s="1"/>
  <c r="P463" i="33" a="1"/>
  <c r="P463" i="33" s="1"/>
  <c r="P464" i="33" a="1"/>
  <c r="P464" i="33" s="1"/>
  <c r="P465" i="33" a="1"/>
  <c r="P465" i="33" s="1"/>
  <c r="P466" i="33" a="1"/>
  <c r="P466" i="33" s="1"/>
  <c r="P467" i="33" a="1"/>
  <c r="P467" i="33" s="1"/>
  <c r="P468" i="33" a="1"/>
  <c r="P468" i="33" s="1"/>
  <c r="P469" i="33" a="1"/>
  <c r="P469" i="33" s="1"/>
  <c r="P470" i="33" a="1"/>
  <c r="P470" i="33" s="1"/>
  <c r="P471" i="33" a="1"/>
  <c r="P471" i="33" s="1"/>
  <c r="P472" i="33" a="1"/>
  <c r="P472" i="33" s="1"/>
  <c r="P473" i="33" a="1"/>
  <c r="P473" i="33" s="1"/>
  <c r="P474" i="33" a="1"/>
  <c r="P474" i="33" s="1"/>
  <c r="P475" i="33" a="1"/>
  <c r="P475" i="33" s="1"/>
  <c r="P476" i="33" a="1"/>
  <c r="P476" i="33" s="1"/>
  <c r="P477" i="33" a="1"/>
  <c r="P477" i="33" s="1"/>
  <c r="P478" i="33" a="1"/>
  <c r="P478" i="33" s="1"/>
  <c r="P479" i="33" a="1"/>
  <c r="P479" i="33" s="1"/>
  <c r="P480" i="33" a="1"/>
  <c r="P480" i="33" s="1"/>
  <c r="P481" i="33" a="1"/>
  <c r="P481" i="33" s="1"/>
  <c r="P482" i="33" a="1"/>
  <c r="P482" i="33" s="1"/>
  <c r="P483" i="33" a="1"/>
  <c r="P483" i="33" s="1"/>
  <c r="P484" i="33" a="1"/>
  <c r="P484" i="33" s="1"/>
  <c r="P485" i="33" a="1"/>
  <c r="P485" i="33" s="1"/>
  <c r="P486" i="33" a="1"/>
  <c r="P486" i="33" s="1"/>
  <c r="P487" i="33" a="1"/>
  <c r="P487" i="33" s="1"/>
  <c r="P488" i="33" a="1"/>
  <c r="P488" i="33" s="1"/>
  <c r="P489" i="33" a="1"/>
  <c r="P489" i="33" s="1"/>
  <c r="P490" i="33" a="1"/>
  <c r="P490" i="33" s="1"/>
  <c r="P491" i="33" a="1"/>
  <c r="P491" i="33" s="1"/>
  <c r="P492" i="33" a="1"/>
  <c r="P492" i="33" s="1"/>
  <c r="P493" i="33" a="1"/>
  <c r="P493" i="33" s="1"/>
  <c r="P494" i="33" a="1"/>
  <c r="P494" i="33" s="1"/>
  <c r="P495" i="33" a="1"/>
  <c r="P495" i="33" s="1"/>
  <c r="P496" i="33" a="1"/>
  <c r="P496" i="33" s="1"/>
  <c r="P497" i="33" a="1"/>
  <c r="P497" i="33" s="1"/>
  <c r="P498" i="33" a="1"/>
  <c r="P498" i="33" s="1"/>
  <c r="P499" i="33" a="1"/>
  <c r="P499" i="33" s="1"/>
  <c r="P500" i="33" a="1"/>
  <c r="P500" i="33" s="1"/>
  <c r="P501" i="33" a="1"/>
  <c r="P501" i="33" s="1"/>
  <c r="P502" i="33" a="1"/>
  <c r="P502" i="33" s="1"/>
  <c r="P503" i="33" a="1"/>
  <c r="P503" i="33" s="1"/>
  <c r="P504" i="33" a="1"/>
  <c r="P504" i="33" s="1"/>
  <c r="P505" i="33" a="1"/>
  <c r="P505" i="33" s="1"/>
  <c r="P506" i="33" a="1"/>
  <c r="P506" i="33" s="1"/>
  <c r="P507" i="33" a="1"/>
  <c r="P507" i="33" s="1"/>
  <c r="P508" i="33" a="1"/>
  <c r="P508" i="33" s="1"/>
  <c r="P509" i="33" a="1"/>
  <c r="P509" i="33" s="1"/>
  <c r="P510" i="33" a="1"/>
  <c r="P510" i="33" s="1"/>
  <c r="P511" i="33" a="1"/>
  <c r="P511" i="33" s="1"/>
  <c r="P512" i="33" a="1"/>
  <c r="P512" i="33" s="1"/>
  <c r="P513" i="33" a="1"/>
  <c r="P513" i="33" s="1"/>
  <c r="P514" i="33" a="1"/>
  <c r="P514" i="33" s="1"/>
  <c r="P515" i="33" a="1"/>
  <c r="P515" i="33" s="1"/>
  <c r="P516" i="33" a="1"/>
  <c r="P516" i="33" s="1"/>
  <c r="P517" i="33" a="1"/>
  <c r="P517" i="33" s="1"/>
  <c r="P518" i="33" a="1"/>
  <c r="P518" i="33" s="1"/>
  <c r="P519" i="33" a="1"/>
  <c r="P519" i="33" s="1"/>
  <c r="P520" i="33" a="1"/>
  <c r="P520" i="33" s="1"/>
  <c r="P521" i="33" a="1"/>
  <c r="P521" i="33" s="1"/>
  <c r="P522" i="33" a="1"/>
  <c r="P522" i="33" s="1"/>
  <c r="P523" i="33" a="1"/>
  <c r="P523" i="33" s="1"/>
  <c r="P524" i="33" a="1"/>
  <c r="P524" i="33" s="1"/>
  <c r="P525" i="33" a="1"/>
  <c r="P525" i="33" s="1"/>
  <c r="P526" i="33" a="1"/>
  <c r="P526" i="33" s="1"/>
  <c r="P527" i="33" a="1"/>
  <c r="P527" i="33" s="1"/>
  <c r="P528" i="33" a="1"/>
  <c r="P528" i="33" s="1"/>
  <c r="P529" i="33" a="1"/>
  <c r="P529" i="33" s="1"/>
  <c r="P530" i="33" a="1"/>
  <c r="P530" i="33" s="1"/>
  <c r="P531" i="33" a="1"/>
  <c r="P531" i="33" s="1"/>
  <c r="P532" i="33" a="1"/>
  <c r="P532" i="33" s="1"/>
  <c r="P533" i="33" a="1"/>
  <c r="P533" i="33" s="1"/>
  <c r="P534" i="33" a="1"/>
  <c r="P534" i="33" s="1"/>
  <c r="P535" i="33" a="1"/>
  <c r="P535" i="33" s="1"/>
  <c r="P536" i="33" a="1"/>
  <c r="P536" i="33" s="1"/>
  <c r="P537" i="33" a="1"/>
  <c r="P537" i="33" s="1"/>
  <c r="P538" i="33" a="1"/>
  <c r="P538" i="33" s="1"/>
  <c r="P539" i="33" a="1"/>
  <c r="P539" i="33" s="1"/>
  <c r="P540" i="33" a="1"/>
  <c r="P540" i="33" s="1"/>
  <c r="P541" i="33" a="1"/>
  <c r="P541" i="33" s="1"/>
  <c r="P542" i="33" a="1"/>
  <c r="P542" i="33" s="1"/>
  <c r="P543" i="33" a="1"/>
  <c r="P543" i="33" s="1"/>
  <c r="P544" i="33" a="1"/>
  <c r="P544" i="33" s="1"/>
  <c r="P545" i="33" a="1"/>
  <c r="P545" i="33" s="1"/>
  <c r="P546" i="33" a="1"/>
  <c r="P546" i="33" s="1"/>
  <c r="P547" i="33" a="1"/>
  <c r="P547" i="33" s="1"/>
  <c r="P548" i="33" a="1"/>
  <c r="P548" i="33" s="1"/>
  <c r="P549" i="33" a="1"/>
  <c r="P549" i="33" s="1"/>
  <c r="P550" i="33" a="1"/>
  <c r="P550" i="33" s="1"/>
  <c r="P551" i="33" a="1"/>
  <c r="P551" i="33" s="1"/>
  <c r="P552" i="33" a="1"/>
  <c r="P552" i="33" s="1"/>
  <c r="P553" i="33" a="1"/>
  <c r="P553" i="33" s="1"/>
  <c r="P554" i="33" a="1"/>
  <c r="P554" i="33" s="1"/>
  <c r="P555" i="33" a="1"/>
  <c r="P555" i="33" s="1"/>
  <c r="P556" i="33" a="1"/>
  <c r="P556" i="33" s="1"/>
  <c r="P557" i="33" a="1"/>
  <c r="P557" i="33" s="1"/>
  <c r="P558" i="33" a="1"/>
  <c r="P558" i="33" s="1"/>
  <c r="P559" i="33" a="1"/>
  <c r="P559" i="33" s="1"/>
  <c r="P560" i="33" a="1"/>
  <c r="P560" i="33" s="1"/>
  <c r="P561" i="33" a="1"/>
  <c r="P561" i="33" s="1"/>
  <c r="P562" i="33" a="1"/>
  <c r="P562" i="33" s="1"/>
  <c r="P563" i="33" a="1"/>
  <c r="P563" i="33" s="1"/>
  <c r="P564" i="33" a="1"/>
  <c r="P564" i="33" s="1"/>
  <c r="P565" i="33" a="1"/>
  <c r="P565" i="33" s="1"/>
  <c r="P566" i="33" a="1"/>
  <c r="P566" i="33" s="1"/>
  <c r="P567" i="33" a="1"/>
  <c r="P567" i="33" s="1"/>
  <c r="P568" i="33" a="1"/>
  <c r="P568" i="33" s="1"/>
  <c r="P569" i="33" a="1"/>
  <c r="P569" i="33" s="1"/>
  <c r="P570" i="33" a="1"/>
  <c r="P570" i="33" s="1"/>
  <c r="P571" i="33" a="1"/>
  <c r="P571" i="33" s="1"/>
  <c r="P572" i="33" a="1"/>
  <c r="P572" i="33" s="1"/>
  <c r="P573" i="33" a="1"/>
  <c r="P573" i="33" s="1"/>
  <c r="P574" i="33" a="1"/>
  <c r="P574" i="33" s="1"/>
  <c r="P575" i="33" a="1"/>
  <c r="P575" i="33" s="1"/>
  <c r="P576" i="33" a="1"/>
  <c r="P576" i="33" s="1"/>
  <c r="P577" i="33" a="1"/>
  <c r="P577" i="33" s="1"/>
  <c r="P578" i="33" a="1"/>
  <c r="P578" i="33" s="1"/>
  <c r="P579" i="33" a="1"/>
  <c r="P579" i="33" s="1"/>
  <c r="P580" i="33" a="1"/>
  <c r="P580" i="33" s="1"/>
  <c r="P581" i="33" a="1"/>
  <c r="P581" i="33" s="1"/>
  <c r="P582" i="33" a="1"/>
  <c r="P582" i="33" s="1"/>
  <c r="P583" i="33" a="1"/>
  <c r="P583" i="33" s="1"/>
  <c r="P584" i="33" a="1"/>
  <c r="P584" i="33" s="1"/>
  <c r="P585" i="33" a="1"/>
  <c r="P585" i="33" s="1"/>
  <c r="P586" i="33" a="1"/>
  <c r="P586" i="33" s="1"/>
  <c r="P587" i="33" a="1"/>
  <c r="P587" i="33" s="1"/>
  <c r="P588" i="33" a="1"/>
  <c r="P588" i="33" s="1"/>
  <c r="P589" i="33" a="1"/>
  <c r="P589" i="33" s="1"/>
  <c r="P590" i="33" a="1"/>
  <c r="P590" i="33" s="1"/>
  <c r="P591" i="33" a="1"/>
  <c r="P591" i="33" s="1"/>
  <c r="P592" i="33" a="1"/>
  <c r="P592" i="33" s="1"/>
  <c r="P593" i="33" a="1"/>
  <c r="P593" i="33" s="1"/>
  <c r="P594" i="33" a="1"/>
  <c r="P594" i="33" s="1"/>
  <c r="P595" i="33" a="1"/>
  <c r="P595" i="33" s="1"/>
  <c r="P596" i="33" a="1"/>
  <c r="P596" i="33" s="1"/>
  <c r="P597" i="33" a="1"/>
  <c r="P597" i="33" s="1"/>
  <c r="P598" i="33" a="1"/>
  <c r="P598" i="33" s="1"/>
  <c r="P599" i="33" a="1"/>
  <c r="P599" i="33" s="1"/>
  <c r="P600" i="33" a="1"/>
  <c r="P600" i="33" s="1"/>
  <c r="P601" i="33" a="1"/>
  <c r="P601" i="33" s="1"/>
  <c r="P602" i="33" a="1"/>
  <c r="P602" i="33" s="1"/>
  <c r="P603" i="33" a="1"/>
  <c r="P603" i="33" s="1"/>
  <c r="P604" i="33" a="1"/>
  <c r="P604" i="33" s="1"/>
  <c r="P605" i="33" a="1"/>
  <c r="P605" i="33" s="1"/>
  <c r="P606" i="33" a="1"/>
  <c r="P606" i="33" s="1"/>
  <c r="P607" i="33" a="1"/>
  <c r="P607" i="33" s="1"/>
  <c r="P608" i="33" a="1"/>
  <c r="P608" i="33" s="1"/>
  <c r="P609" i="33" a="1"/>
  <c r="P609" i="33" s="1"/>
  <c r="P610" i="33" a="1"/>
  <c r="P610" i="33" s="1"/>
  <c r="P611" i="33" a="1"/>
  <c r="P611" i="33" s="1"/>
  <c r="P612" i="33" a="1"/>
  <c r="P612" i="33" s="1"/>
  <c r="P613" i="33" a="1"/>
  <c r="P613" i="33" s="1"/>
  <c r="P614" i="33" a="1"/>
  <c r="P614" i="33" s="1"/>
  <c r="P615" i="33" a="1"/>
  <c r="P615" i="33" s="1"/>
  <c r="P616" i="33" a="1"/>
  <c r="P616" i="33" s="1"/>
  <c r="P617" i="33" a="1"/>
  <c r="P617" i="33" s="1"/>
  <c r="P618" i="33" a="1"/>
  <c r="P618" i="33" s="1"/>
  <c r="P619" i="33" a="1"/>
  <c r="P619" i="33" s="1"/>
  <c r="P620" i="33" a="1"/>
  <c r="P620" i="33" s="1"/>
  <c r="P621" i="33" a="1"/>
  <c r="P621" i="33" s="1"/>
  <c r="P622" i="33" a="1"/>
  <c r="P622" i="33" s="1"/>
  <c r="P623" i="33" a="1"/>
  <c r="P623" i="33" s="1"/>
  <c r="P624" i="33" a="1"/>
  <c r="P624" i="33" s="1"/>
  <c r="P625" i="33" a="1"/>
  <c r="P625" i="33" s="1"/>
  <c r="P626" i="33" a="1"/>
  <c r="P626" i="33" s="1"/>
  <c r="P627" i="33" a="1"/>
  <c r="P627" i="33" s="1"/>
  <c r="P628" i="33" a="1"/>
  <c r="P628" i="33" s="1"/>
  <c r="P629" i="33" a="1"/>
  <c r="P629" i="33" s="1"/>
  <c r="P630" i="33" a="1"/>
  <c r="P630" i="33" s="1"/>
  <c r="P631" i="33" a="1"/>
  <c r="P631" i="33" s="1"/>
  <c r="P632" i="33" a="1"/>
  <c r="P632" i="33" s="1"/>
  <c r="P633" i="33" a="1"/>
  <c r="P633" i="33" s="1"/>
  <c r="P634" i="33" a="1"/>
  <c r="P634" i="33" s="1"/>
  <c r="P635" i="33" a="1"/>
  <c r="P635" i="33" s="1"/>
  <c r="P636" i="33" a="1"/>
  <c r="P636" i="33" s="1"/>
  <c r="P637" i="33" a="1"/>
  <c r="P637" i="33" s="1"/>
  <c r="P638" i="33" a="1"/>
  <c r="P638" i="33" s="1"/>
  <c r="P639" i="33" a="1"/>
  <c r="P639" i="33" s="1"/>
  <c r="P640" i="33" a="1"/>
  <c r="P640" i="33" s="1"/>
  <c r="P641" i="33" a="1"/>
  <c r="P641" i="33" s="1"/>
  <c r="P642" i="33" a="1"/>
  <c r="P642" i="33" s="1"/>
  <c r="P643" i="33" a="1"/>
  <c r="P643" i="33" s="1"/>
  <c r="P644" i="33" a="1"/>
  <c r="P644" i="33" s="1"/>
  <c r="P645" i="33" a="1"/>
  <c r="P645" i="33" s="1"/>
  <c r="P646" i="33" a="1"/>
  <c r="P646" i="33" s="1"/>
  <c r="P647" i="33" a="1"/>
  <c r="P647" i="33" s="1"/>
  <c r="P648" i="33" a="1"/>
  <c r="P648" i="33" s="1"/>
  <c r="P649" i="33" a="1"/>
  <c r="P649" i="33" s="1"/>
  <c r="P650" i="33" a="1"/>
  <c r="P650" i="33" s="1"/>
  <c r="P651" i="33" a="1"/>
  <c r="P651" i="33" s="1"/>
  <c r="P652" i="33" a="1"/>
  <c r="P652" i="33" s="1"/>
  <c r="P653" i="33" a="1"/>
  <c r="P653" i="33" s="1"/>
  <c r="P654" i="33" a="1"/>
  <c r="P654" i="33" s="1"/>
  <c r="P655" i="33" a="1"/>
  <c r="P655" i="33" s="1"/>
  <c r="P656" i="33" a="1"/>
  <c r="P656" i="33" s="1"/>
  <c r="P657" i="33" a="1"/>
  <c r="P657" i="33" s="1"/>
  <c r="P658" i="33" a="1"/>
  <c r="P658" i="33" s="1"/>
  <c r="P659" i="33" a="1"/>
  <c r="P659" i="33" s="1"/>
  <c r="P660" i="33" a="1"/>
  <c r="P660" i="33" s="1"/>
  <c r="P661" i="33" a="1"/>
  <c r="P661" i="33" s="1"/>
  <c r="P662" i="33" a="1"/>
  <c r="P662" i="33" s="1"/>
  <c r="P663" i="33" a="1"/>
  <c r="P663" i="33" s="1"/>
  <c r="P664" i="33" a="1"/>
  <c r="P664" i="33" s="1"/>
  <c r="P665" i="33" a="1"/>
  <c r="P665" i="33" s="1"/>
  <c r="P666" i="33" a="1"/>
  <c r="P666" i="33" s="1"/>
  <c r="P667" i="33" a="1"/>
  <c r="P667" i="33" s="1"/>
  <c r="P668" i="33" a="1"/>
  <c r="P668" i="33" s="1"/>
  <c r="P669" i="33" a="1"/>
  <c r="P669" i="33" s="1"/>
  <c r="P670" i="33" a="1"/>
  <c r="P670" i="33" s="1"/>
  <c r="P671" i="33" a="1"/>
  <c r="P671" i="33" s="1"/>
  <c r="P672" i="33" a="1"/>
  <c r="P672" i="33" s="1"/>
  <c r="P673" i="33" a="1"/>
  <c r="P673" i="33" s="1"/>
  <c r="P674" i="33" a="1"/>
  <c r="P674" i="33" s="1"/>
  <c r="P675" i="33" a="1"/>
  <c r="P675" i="33" s="1"/>
  <c r="P676" i="33" a="1"/>
  <c r="P676" i="33" s="1"/>
  <c r="P677" i="33" a="1"/>
  <c r="P677" i="33" s="1"/>
  <c r="P678" i="33" a="1"/>
  <c r="P678" i="33" s="1"/>
  <c r="P679" i="33" a="1"/>
  <c r="P679" i="33" s="1"/>
  <c r="P680" i="33" a="1"/>
  <c r="P680" i="33" s="1"/>
  <c r="P681" i="33" a="1"/>
  <c r="P681" i="33" s="1"/>
  <c r="P682" i="33" a="1"/>
  <c r="P682" i="33" s="1"/>
  <c r="P683" i="33" a="1"/>
  <c r="P683" i="33" s="1"/>
  <c r="P684" i="33" a="1"/>
  <c r="P684" i="33" s="1"/>
  <c r="P685" i="33" a="1"/>
  <c r="P685" i="33" s="1"/>
  <c r="P686" i="33" a="1"/>
  <c r="P686" i="33" s="1"/>
  <c r="P687" i="33" a="1"/>
  <c r="P687" i="33" s="1"/>
  <c r="P688" i="33" a="1"/>
  <c r="P688" i="33" s="1"/>
  <c r="P689" i="33" a="1"/>
  <c r="P689" i="33" s="1"/>
  <c r="P690" i="33" a="1"/>
  <c r="P690" i="33" s="1"/>
  <c r="P691" i="33" a="1"/>
  <c r="P691" i="33" s="1"/>
  <c r="P692" i="33" a="1"/>
  <c r="P692" i="33" s="1"/>
  <c r="P693" i="33" a="1"/>
  <c r="P693" i="33" s="1"/>
  <c r="P694" i="33" a="1"/>
  <c r="P694" i="33" s="1"/>
  <c r="P695" i="33" a="1"/>
  <c r="P695" i="33" s="1"/>
  <c r="P696" i="33" a="1"/>
  <c r="P696" i="33" s="1"/>
  <c r="P697" i="33" a="1"/>
  <c r="P697" i="33" s="1"/>
  <c r="P698" i="33" a="1"/>
  <c r="P698" i="33" s="1"/>
  <c r="P699" i="33" a="1"/>
  <c r="P699" i="33" s="1"/>
  <c r="P700" i="33" a="1"/>
  <c r="P700" i="33" s="1"/>
  <c r="P701" i="33" a="1"/>
  <c r="P701" i="33" s="1"/>
  <c r="P702" i="33" a="1"/>
  <c r="P702" i="33" s="1"/>
  <c r="P703" i="33" a="1"/>
  <c r="P703" i="33" s="1"/>
  <c r="P704" i="33" a="1"/>
  <c r="P704" i="33" s="1"/>
  <c r="P705" i="33" a="1"/>
  <c r="P705" i="33" s="1"/>
  <c r="P706" i="33" a="1"/>
  <c r="P706" i="33" s="1"/>
  <c r="P707" i="33" a="1"/>
  <c r="P707" i="33" s="1"/>
  <c r="P708" i="33" a="1"/>
  <c r="P708" i="33" s="1"/>
  <c r="P709" i="33" a="1"/>
  <c r="P709" i="33" s="1"/>
  <c r="P710" i="33" a="1"/>
  <c r="P710" i="33" s="1"/>
  <c r="P711" i="33" a="1"/>
  <c r="P711" i="33" s="1"/>
  <c r="P712" i="33" a="1"/>
  <c r="P712" i="33" s="1"/>
  <c r="P713" i="33" a="1"/>
  <c r="P713" i="33" s="1"/>
  <c r="P714" i="33" a="1"/>
  <c r="P714" i="33" s="1"/>
  <c r="P715" i="33" a="1"/>
  <c r="P715" i="33" s="1"/>
  <c r="P716" i="33" a="1"/>
  <c r="P716" i="33" s="1"/>
  <c r="P717" i="33" a="1"/>
  <c r="P717" i="33" s="1"/>
  <c r="P718" i="33" a="1"/>
  <c r="P718" i="33" s="1"/>
  <c r="P719" i="33" a="1"/>
  <c r="P719" i="33" s="1"/>
  <c r="P720" i="33" a="1"/>
  <c r="P720" i="33" s="1"/>
  <c r="P721" i="33" a="1"/>
  <c r="P721" i="33" s="1"/>
  <c r="P722" i="33" a="1"/>
  <c r="P722" i="33" s="1"/>
  <c r="P723" i="33" a="1"/>
  <c r="P723" i="33" s="1"/>
  <c r="P724" i="33" a="1"/>
  <c r="P724" i="33" s="1"/>
  <c r="P725" i="33" a="1"/>
  <c r="P725" i="33" s="1"/>
  <c r="P726" i="33" a="1"/>
  <c r="P726" i="33" s="1"/>
  <c r="P727" i="33" a="1"/>
  <c r="P727" i="33" s="1"/>
  <c r="P728" i="33" a="1"/>
  <c r="P728" i="33" s="1"/>
  <c r="P729" i="33" a="1"/>
  <c r="P729" i="33" s="1"/>
  <c r="P730" i="33" a="1"/>
  <c r="P730" i="33" s="1"/>
  <c r="P731" i="33" a="1"/>
  <c r="P731" i="33" s="1"/>
  <c r="P732" i="33" a="1"/>
  <c r="P732" i="33" s="1"/>
  <c r="P733" i="33" a="1"/>
  <c r="P733" i="33" s="1"/>
  <c r="P734" i="33" a="1"/>
  <c r="P734" i="33" s="1"/>
  <c r="P735" i="33" a="1"/>
  <c r="P735" i="33" s="1"/>
  <c r="P736" i="33" a="1"/>
  <c r="P736" i="33" s="1"/>
  <c r="P737" i="33" a="1"/>
  <c r="P737" i="33" s="1"/>
  <c r="P738" i="33" a="1"/>
  <c r="P738" i="33" s="1"/>
  <c r="P739" i="33" a="1"/>
  <c r="P739" i="33" s="1"/>
  <c r="P740" i="33" a="1"/>
  <c r="P740" i="33" s="1"/>
  <c r="P741" i="33" a="1"/>
  <c r="P741" i="33" s="1"/>
  <c r="P742" i="33" a="1"/>
  <c r="P742" i="33" s="1"/>
  <c r="P743" i="33" a="1"/>
  <c r="P743" i="33" s="1"/>
  <c r="P744" i="33" a="1"/>
  <c r="P744" i="33" s="1"/>
  <c r="P745" i="33" a="1"/>
  <c r="P745" i="33" s="1"/>
  <c r="P746" i="33" a="1"/>
  <c r="P746" i="33" s="1"/>
  <c r="P747" i="33" a="1"/>
  <c r="P747" i="33" s="1"/>
  <c r="P748" i="33" a="1"/>
  <c r="P748" i="33" s="1"/>
  <c r="P749" i="33" a="1"/>
  <c r="P749" i="33" s="1"/>
  <c r="P750" i="33" a="1"/>
  <c r="P750" i="33" s="1"/>
  <c r="P751" i="33" a="1"/>
  <c r="P751" i="33" s="1"/>
  <c r="P752" i="33" a="1"/>
  <c r="P752" i="33" s="1"/>
  <c r="P753" i="33" a="1"/>
  <c r="P753" i="33" s="1"/>
  <c r="P754" i="33" a="1"/>
  <c r="P754" i="33" s="1"/>
  <c r="P755" i="33" a="1"/>
  <c r="P755" i="33" s="1"/>
  <c r="P756" i="33" a="1"/>
  <c r="P756" i="33" s="1"/>
  <c r="P757" i="33" a="1"/>
  <c r="P757" i="33" s="1"/>
  <c r="P758" i="33" a="1"/>
  <c r="P758" i="33" s="1"/>
  <c r="P759" i="33" a="1"/>
  <c r="P759" i="33" s="1"/>
  <c r="P760" i="33" a="1"/>
  <c r="P760" i="33" s="1"/>
  <c r="P761" i="33" a="1"/>
  <c r="P761" i="33" s="1"/>
  <c r="P762" i="33" a="1"/>
  <c r="P762" i="33" s="1"/>
  <c r="P763" i="33" a="1"/>
  <c r="P763" i="33" s="1"/>
  <c r="P764" i="33" a="1"/>
  <c r="P764" i="33" s="1"/>
  <c r="P765" i="33" a="1"/>
  <c r="P765" i="33" s="1"/>
  <c r="P766" i="33" a="1"/>
  <c r="P766" i="33" s="1"/>
  <c r="P767" i="33" a="1"/>
  <c r="P767" i="33" s="1"/>
  <c r="P768" i="33" a="1"/>
  <c r="P768" i="33" s="1"/>
  <c r="P769" i="33" a="1"/>
  <c r="P769" i="33" s="1"/>
  <c r="P770" i="33" a="1"/>
  <c r="P770" i="33" s="1"/>
  <c r="P771" i="33" a="1"/>
  <c r="P771" i="33" s="1"/>
  <c r="P772" i="33" a="1"/>
  <c r="P772" i="33" s="1"/>
  <c r="P773" i="33" a="1"/>
  <c r="P773" i="33" s="1"/>
  <c r="P774" i="33" a="1"/>
  <c r="P774" i="33" s="1"/>
  <c r="P775" i="33" a="1"/>
  <c r="P775" i="33" s="1"/>
  <c r="P776" i="33" a="1"/>
  <c r="P776" i="33" s="1"/>
  <c r="P777" i="33" a="1"/>
  <c r="P777" i="33" s="1"/>
  <c r="P778" i="33" a="1"/>
  <c r="P778" i="33" s="1"/>
  <c r="P779" i="33" a="1"/>
  <c r="P779" i="33" s="1"/>
  <c r="P780" i="33" a="1"/>
  <c r="P780" i="33" s="1"/>
  <c r="P781" i="33" a="1"/>
  <c r="P781" i="33" s="1"/>
  <c r="P782" i="33" a="1"/>
  <c r="P782" i="33" s="1"/>
  <c r="P783" i="33" a="1"/>
  <c r="P783" i="33" s="1"/>
  <c r="P784" i="33" a="1"/>
  <c r="P784" i="33" s="1"/>
  <c r="P785" i="33" a="1"/>
  <c r="P785" i="33" s="1"/>
  <c r="P786" i="33" a="1"/>
  <c r="P786" i="33" s="1"/>
  <c r="P787" i="33" a="1"/>
  <c r="P787" i="33" s="1"/>
  <c r="P788" i="33" a="1"/>
  <c r="P788" i="33" s="1"/>
  <c r="P789" i="33" a="1"/>
  <c r="P789" i="33" s="1"/>
  <c r="P790" i="33" a="1"/>
  <c r="P790" i="33" s="1"/>
  <c r="P791" i="33" a="1"/>
  <c r="P791" i="33" s="1"/>
  <c r="P792" i="33" a="1"/>
  <c r="P792" i="33" s="1"/>
  <c r="P793" i="33" a="1"/>
  <c r="P793" i="33" s="1"/>
  <c r="P794" i="33" a="1"/>
  <c r="P794" i="33" s="1"/>
  <c r="P795" i="33" a="1"/>
  <c r="P795" i="33" s="1"/>
  <c r="P796" i="33" a="1"/>
  <c r="P796" i="33" s="1"/>
  <c r="P797" i="33" a="1"/>
  <c r="P797" i="33" s="1"/>
  <c r="P798" i="33" a="1"/>
  <c r="P798" i="33" s="1"/>
  <c r="P799" i="33" a="1"/>
  <c r="P799" i="33" s="1"/>
  <c r="P800" i="33" a="1"/>
  <c r="P800" i="33" s="1"/>
  <c r="P801" i="33" a="1"/>
  <c r="P801" i="33" s="1"/>
  <c r="P802" i="33" a="1"/>
  <c r="P802" i="33" s="1"/>
  <c r="P803" i="33" a="1"/>
  <c r="P803" i="33" s="1"/>
  <c r="P804" i="33" a="1"/>
  <c r="P804" i="33" s="1"/>
  <c r="P805" i="33" a="1"/>
  <c r="P805" i="33" s="1"/>
  <c r="P806" i="33" a="1"/>
  <c r="P806" i="33" s="1"/>
  <c r="P807" i="33" a="1"/>
  <c r="P807" i="33" s="1"/>
  <c r="P808" i="33" a="1"/>
  <c r="P808" i="33" s="1"/>
  <c r="P809" i="33" a="1"/>
  <c r="P809" i="33" s="1"/>
  <c r="P810" i="33" a="1"/>
  <c r="P810" i="33" s="1"/>
  <c r="P811" i="33" a="1"/>
  <c r="P811" i="33" s="1"/>
  <c r="P812" i="33" a="1"/>
  <c r="P812" i="33" s="1"/>
  <c r="P813" i="33" a="1"/>
  <c r="P813" i="33" s="1"/>
  <c r="P814" i="33" a="1"/>
  <c r="P814" i="33" s="1"/>
  <c r="P815" i="33" a="1"/>
  <c r="P815" i="33" s="1"/>
  <c r="P816" i="33" a="1"/>
  <c r="P816" i="33" s="1"/>
  <c r="P817" i="33" a="1"/>
  <c r="P817" i="33" s="1"/>
  <c r="P818" i="33" a="1"/>
  <c r="P818" i="33" s="1"/>
  <c r="P819" i="33" a="1"/>
  <c r="P819" i="33" s="1"/>
  <c r="P820" i="33" a="1"/>
  <c r="P820" i="33" s="1"/>
  <c r="P821" i="33" a="1"/>
  <c r="P821" i="33" s="1"/>
  <c r="P822" i="33" a="1"/>
  <c r="P822" i="33" s="1"/>
  <c r="P823" i="33" a="1"/>
  <c r="P823" i="33" s="1"/>
  <c r="P824" i="33" a="1"/>
  <c r="P824" i="33" s="1"/>
  <c r="P825" i="33" a="1"/>
  <c r="P825" i="33" s="1"/>
  <c r="P826" i="33" a="1"/>
  <c r="P826" i="33" s="1"/>
  <c r="P827" i="33" a="1"/>
  <c r="P827" i="33" s="1"/>
  <c r="P828" i="33" a="1"/>
  <c r="P828" i="33" s="1"/>
  <c r="P829" i="33" a="1"/>
  <c r="P829" i="33" s="1"/>
  <c r="P830" i="33" a="1"/>
  <c r="P830" i="33" s="1"/>
  <c r="P831" i="33" a="1"/>
  <c r="P831" i="33" s="1"/>
  <c r="P832" i="33" a="1"/>
  <c r="P832" i="33" s="1"/>
  <c r="P833" i="33" a="1"/>
  <c r="P833" i="33" s="1"/>
  <c r="P834" i="33" a="1"/>
  <c r="P834" i="33" s="1"/>
  <c r="P835" i="33" a="1"/>
  <c r="P835" i="33" s="1"/>
  <c r="P836" i="33" a="1"/>
  <c r="P836" i="33" s="1"/>
  <c r="P837" i="33" a="1"/>
  <c r="P837" i="33" s="1"/>
  <c r="P838" i="33" a="1"/>
  <c r="P838" i="33" s="1"/>
  <c r="P839" i="33" a="1"/>
  <c r="P839" i="33" s="1"/>
  <c r="P840" i="33" a="1"/>
  <c r="P840" i="33" s="1"/>
  <c r="P841" i="33" a="1"/>
  <c r="P841" i="33" s="1"/>
  <c r="P842" i="33" a="1"/>
  <c r="P842" i="33" s="1"/>
  <c r="P843" i="33" a="1"/>
  <c r="P843" i="33" s="1"/>
  <c r="P844" i="33" a="1"/>
  <c r="P844" i="33" s="1"/>
  <c r="P845" i="33" a="1"/>
  <c r="P845" i="33" s="1"/>
  <c r="P846" i="33" a="1"/>
  <c r="P846" i="33" s="1"/>
  <c r="P847" i="33" a="1"/>
  <c r="P847" i="33" s="1"/>
  <c r="P848" i="33" a="1"/>
  <c r="P848" i="33" s="1"/>
  <c r="P849" i="33" a="1"/>
  <c r="P849" i="33" s="1"/>
  <c r="P850" i="33" a="1"/>
  <c r="P850" i="33" s="1"/>
  <c r="P851" i="33" a="1"/>
  <c r="P851" i="33" s="1"/>
  <c r="P852" i="33" a="1"/>
  <c r="P852" i="33" s="1"/>
  <c r="P853" i="33" a="1"/>
  <c r="P853" i="33" s="1"/>
  <c r="P854" i="33" a="1"/>
  <c r="P854" i="33" s="1"/>
  <c r="P855" i="33" a="1"/>
  <c r="P855" i="33" s="1"/>
  <c r="P856" i="33" a="1"/>
  <c r="P856" i="33" s="1"/>
  <c r="P857" i="33" a="1"/>
  <c r="P857" i="33" s="1"/>
  <c r="P858" i="33" a="1"/>
  <c r="P858" i="33" s="1"/>
  <c r="P859" i="33" a="1"/>
  <c r="P859" i="33" s="1"/>
  <c r="P860" i="33" a="1"/>
  <c r="P860" i="33" s="1"/>
  <c r="P861" i="33" a="1"/>
  <c r="P861" i="33" s="1"/>
  <c r="P862" i="33" a="1"/>
  <c r="P862" i="33" s="1"/>
  <c r="P863" i="33" a="1"/>
  <c r="P863" i="33" s="1"/>
  <c r="P864" i="33" a="1"/>
  <c r="P864" i="33" s="1"/>
  <c r="P865" i="33" a="1"/>
  <c r="P865" i="33" s="1"/>
  <c r="P866" i="33" a="1"/>
  <c r="P866" i="33" s="1"/>
  <c r="P867" i="33" a="1"/>
  <c r="P867" i="33" s="1"/>
  <c r="P868" i="33" a="1"/>
  <c r="P868" i="33" s="1"/>
  <c r="P869" i="33" a="1"/>
  <c r="P869" i="33" s="1"/>
  <c r="P870" i="33" a="1"/>
  <c r="P870" i="33" s="1"/>
  <c r="P871" i="33" a="1"/>
  <c r="P871" i="33" s="1"/>
  <c r="P872" i="33" a="1"/>
  <c r="P872" i="33" s="1"/>
  <c r="P873" i="33" a="1"/>
  <c r="P873" i="33" s="1"/>
  <c r="P874" i="33" a="1"/>
  <c r="P874" i="33" s="1"/>
  <c r="P875" i="33" a="1"/>
  <c r="P875" i="33" s="1"/>
  <c r="P876" i="33" a="1"/>
  <c r="P876" i="33" s="1"/>
  <c r="P877" i="33" a="1"/>
  <c r="P877" i="33" s="1"/>
  <c r="P878" i="33" a="1"/>
  <c r="P878" i="33" s="1"/>
  <c r="P879" i="33" a="1"/>
  <c r="P879" i="33" s="1"/>
  <c r="P880" i="33" a="1"/>
  <c r="P880" i="33" s="1"/>
  <c r="P881" i="33" a="1"/>
  <c r="P881" i="33" s="1"/>
  <c r="P882" i="33" a="1"/>
  <c r="P882" i="33" s="1"/>
  <c r="P883" i="33" a="1"/>
  <c r="P883" i="33" s="1"/>
  <c r="P884" i="33" a="1"/>
  <c r="P884" i="33" s="1"/>
  <c r="P885" i="33" a="1"/>
  <c r="P885" i="33" s="1"/>
  <c r="P886" i="33" a="1"/>
  <c r="P886" i="33" s="1"/>
  <c r="P887" i="33" a="1"/>
  <c r="P887" i="33" s="1"/>
  <c r="P888" i="33" a="1"/>
  <c r="P888" i="33" s="1"/>
  <c r="P889" i="33" a="1"/>
  <c r="P889" i="33" s="1"/>
  <c r="P890" i="33" a="1"/>
  <c r="P890" i="33" s="1"/>
  <c r="P891" i="33" a="1"/>
  <c r="P891" i="33" s="1"/>
  <c r="P892" i="33" a="1"/>
  <c r="P892" i="33" s="1"/>
  <c r="P893" i="33" a="1"/>
  <c r="P893" i="33" s="1"/>
  <c r="P894" i="33" a="1"/>
  <c r="P894" i="33" s="1"/>
  <c r="P895" i="33" a="1"/>
  <c r="P895" i="33" s="1"/>
  <c r="P896" i="33" a="1"/>
  <c r="P896" i="33" s="1"/>
  <c r="P897" i="33" a="1"/>
  <c r="P897" i="33" s="1"/>
  <c r="P898" i="33" a="1"/>
  <c r="P898" i="33" s="1"/>
  <c r="P899" i="33" a="1"/>
  <c r="P899" i="33" s="1"/>
  <c r="P900" i="33" a="1"/>
  <c r="P900" i="33" s="1"/>
  <c r="P901" i="33" a="1"/>
  <c r="P901" i="33" s="1"/>
  <c r="P902" i="33" a="1"/>
  <c r="P902" i="33" s="1"/>
  <c r="P903" i="33" a="1"/>
  <c r="P903" i="33" s="1"/>
  <c r="P904" i="33" a="1"/>
  <c r="P904" i="33" s="1"/>
  <c r="P905" i="33" a="1"/>
  <c r="P905" i="33" s="1"/>
  <c r="P906" i="33" a="1"/>
  <c r="P906" i="33" s="1"/>
  <c r="P907" i="33" a="1"/>
  <c r="P907" i="33" s="1"/>
  <c r="P908" i="33" a="1"/>
  <c r="P908" i="33" s="1"/>
  <c r="P909" i="33" a="1"/>
  <c r="P909" i="33" s="1"/>
  <c r="P910" i="33" a="1"/>
  <c r="P910" i="33" s="1"/>
  <c r="P911" i="33" a="1"/>
  <c r="P911" i="33" s="1"/>
  <c r="P912" i="33" a="1"/>
  <c r="P912" i="33" s="1"/>
  <c r="P913" i="33" a="1"/>
  <c r="P913" i="33" s="1"/>
  <c r="P914" i="33" a="1"/>
  <c r="P914" i="33" s="1"/>
  <c r="P915" i="33" a="1"/>
  <c r="P915" i="33" s="1"/>
  <c r="P916" i="33" a="1"/>
  <c r="P916" i="33" s="1"/>
  <c r="P917" i="33" a="1"/>
  <c r="P917" i="33" s="1"/>
  <c r="P918" i="33" a="1"/>
  <c r="P918" i="33" s="1"/>
  <c r="P919" i="33" a="1"/>
  <c r="P919" i="33" s="1"/>
  <c r="P920" i="33" a="1"/>
  <c r="P920" i="33" s="1"/>
  <c r="P921" i="33" a="1"/>
  <c r="P921" i="33" s="1"/>
  <c r="P922" i="33" a="1"/>
  <c r="P922" i="33" s="1"/>
  <c r="P923" i="33" a="1"/>
  <c r="P923" i="33" s="1"/>
  <c r="P924" i="33" a="1"/>
  <c r="P924" i="33" s="1"/>
  <c r="P925" i="33" a="1"/>
  <c r="P925" i="33" s="1"/>
  <c r="P926" i="33" a="1"/>
  <c r="P926" i="33" s="1"/>
  <c r="P927" i="33" a="1"/>
  <c r="P927" i="33" s="1"/>
  <c r="P928" i="33" a="1"/>
  <c r="P928" i="33" s="1"/>
  <c r="P929" i="33" a="1"/>
  <c r="P929" i="33" s="1"/>
  <c r="P930" i="33" a="1"/>
  <c r="P930" i="33" s="1"/>
  <c r="P931" i="33" a="1"/>
  <c r="P931" i="33" s="1"/>
  <c r="P932" i="33" a="1"/>
  <c r="P932" i="33" s="1"/>
  <c r="P933" i="33" a="1"/>
  <c r="P933" i="33" s="1"/>
  <c r="P934" i="33" a="1"/>
  <c r="P934" i="33" s="1"/>
  <c r="P935" i="33" a="1"/>
  <c r="P935" i="33" s="1"/>
  <c r="P936" i="33" a="1"/>
  <c r="P936" i="33" s="1"/>
  <c r="P937" i="33" a="1"/>
  <c r="P937" i="33" s="1"/>
  <c r="P938" i="33" a="1"/>
  <c r="P938" i="33" s="1"/>
  <c r="P939" i="33" a="1"/>
  <c r="P939" i="33" s="1"/>
  <c r="P940" i="33" a="1"/>
  <c r="P940" i="33" s="1"/>
  <c r="P941" i="33" a="1"/>
  <c r="P941" i="33" s="1"/>
  <c r="P942" i="33" a="1"/>
  <c r="P942" i="33" s="1"/>
  <c r="P943" i="33" a="1"/>
  <c r="P943" i="33" s="1"/>
  <c r="P944" i="33" a="1"/>
  <c r="P944" i="33" s="1"/>
  <c r="P945" i="33" a="1"/>
  <c r="P945" i="33" s="1"/>
  <c r="P946" i="33" a="1"/>
  <c r="P946" i="33" s="1"/>
  <c r="P947" i="33" a="1"/>
  <c r="P947" i="33" s="1"/>
  <c r="P948" i="33" a="1"/>
  <c r="P948" i="33" s="1"/>
  <c r="P949" i="33" a="1"/>
  <c r="P949" i="33" s="1"/>
  <c r="P950" i="33" a="1"/>
  <c r="P950" i="33" s="1"/>
  <c r="P951" i="33" a="1"/>
  <c r="P951" i="33" s="1"/>
  <c r="P952" i="33" a="1"/>
  <c r="P952" i="33" s="1"/>
  <c r="P953" i="33" a="1"/>
  <c r="P953" i="33" s="1"/>
  <c r="P954" i="33" a="1"/>
  <c r="P954" i="33" s="1"/>
  <c r="P955" i="33" a="1"/>
  <c r="P955" i="33" s="1"/>
  <c r="P956" i="33" a="1"/>
  <c r="P956" i="33" s="1"/>
  <c r="P957" i="33" a="1"/>
  <c r="P957" i="33" s="1"/>
  <c r="P958" i="33" a="1"/>
  <c r="P958" i="33" s="1"/>
  <c r="P959" i="33" a="1"/>
  <c r="P959" i="33" s="1"/>
  <c r="P960" i="33" a="1"/>
  <c r="P960" i="33" s="1"/>
  <c r="P961" i="33" a="1"/>
  <c r="P961" i="33" s="1"/>
  <c r="P962" i="33" a="1"/>
  <c r="P962" i="33" s="1"/>
  <c r="P963" i="33" a="1"/>
  <c r="P963" i="33" s="1"/>
  <c r="P964" i="33" a="1"/>
  <c r="P964" i="33" s="1"/>
  <c r="P965" i="33" a="1"/>
  <c r="P965" i="33" s="1"/>
  <c r="P966" i="33" a="1"/>
  <c r="P966" i="33" s="1"/>
  <c r="P967" i="33" a="1"/>
  <c r="P967" i="33" s="1"/>
  <c r="P968" i="33" a="1"/>
  <c r="P968" i="33" s="1"/>
  <c r="P969" i="33" a="1"/>
  <c r="P969" i="33" s="1"/>
  <c r="P970" i="33" a="1"/>
  <c r="P970" i="33" s="1"/>
  <c r="P971" i="33" a="1"/>
  <c r="P971" i="33" s="1"/>
  <c r="P972" i="33" a="1"/>
  <c r="P972" i="33" s="1"/>
  <c r="P973" i="33" a="1"/>
  <c r="P973" i="33" s="1"/>
  <c r="P974" i="33" a="1"/>
  <c r="P974" i="33" s="1"/>
  <c r="P975" i="33" a="1"/>
  <c r="P975" i="33" s="1"/>
  <c r="P976" i="33" a="1"/>
  <c r="P976" i="33" s="1"/>
  <c r="P977" i="33" a="1"/>
  <c r="P977" i="33" s="1"/>
  <c r="P978" i="33" a="1"/>
  <c r="P978" i="33" s="1"/>
  <c r="P979" i="33" a="1"/>
  <c r="P979" i="33" s="1"/>
  <c r="P980" i="33" a="1"/>
  <c r="P980" i="33" s="1"/>
  <c r="P981" i="33" a="1"/>
  <c r="P981" i="33" s="1"/>
  <c r="P982" i="33" a="1"/>
  <c r="P982" i="33" s="1"/>
  <c r="P983" i="33" a="1"/>
  <c r="P983" i="33" s="1"/>
  <c r="P984" i="33" a="1"/>
  <c r="P984" i="33" s="1"/>
  <c r="P985" i="33" a="1"/>
  <c r="P985" i="33" s="1"/>
  <c r="P986" i="33" a="1"/>
  <c r="P986" i="33" s="1"/>
  <c r="P987" i="33" a="1"/>
  <c r="P987" i="33" s="1"/>
  <c r="P988" i="33" a="1"/>
  <c r="P988" i="33" s="1"/>
  <c r="P989" i="33" a="1"/>
  <c r="P989" i="33" s="1"/>
  <c r="P990" i="33" a="1"/>
  <c r="P990" i="33" s="1"/>
  <c r="P991" i="33" a="1"/>
  <c r="P991" i="33" s="1"/>
  <c r="P992" i="33" a="1"/>
  <c r="P992" i="33" s="1"/>
  <c r="P993" i="33" a="1"/>
  <c r="P993" i="33" s="1"/>
  <c r="P994" i="33" a="1"/>
  <c r="P994" i="33" s="1"/>
  <c r="P995" i="33" a="1"/>
  <c r="P995" i="33" s="1"/>
  <c r="P996" i="33" a="1"/>
  <c r="P996" i="33" s="1"/>
  <c r="P997" i="33" a="1"/>
  <c r="P997" i="33" s="1"/>
  <c r="P998" i="33" a="1"/>
  <c r="P998" i="33" s="1"/>
  <c r="P999" i="33" a="1"/>
  <c r="P999" i="33" s="1"/>
  <c r="P1000" i="33" a="1"/>
  <c r="P1000" i="33" s="1"/>
  <c r="P1001" i="33" a="1"/>
  <c r="P1001" i="33" s="1"/>
  <c r="P1002" i="33" a="1"/>
  <c r="P1002" i="33" s="1"/>
  <c r="P1003" i="33" a="1"/>
  <c r="P1003" i="33" s="1"/>
  <c r="P1004" i="33" a="1"/>
  <c r="P1004" i="33" s="1"/>
  <c r="P1005" i="33" a="1"/>
  <c r="P1005" i="33" s="1"/>
  <c r="P1006" i="33" a="1"/>
  <c r="P1006" i="33" s="1"/>
  <c r="P1007" i="33" a="1"/>
  <c r="P1007" i="33" s="1"/>
  <c r="P1008" i="33" a="1"/>
  <c r="P1008" i="33" s="1"/>
  <c r="P1009" i="33" a="1"/>
  <c r="P1009" i="33" s="1"/>
  <c r="P1010" i="33" a="1"/>
  <c r="P1010" i="33" s="1"/>
  <c r="P1011" i="33" a="1"/>
  <c r="P1011" i="33" s="1"/>
  <c r="P1012" i="33" a="1"/>
  <c r="P1012" i="33" s="1"/>
  <c r="P1013" i="33" a="1"/>
  <c r="P1013" i="33" s="1"/>
  <c r="P1014" i="33" a="1"/>
  <c r="P1014" i="33" s="1"/>
  <c r="P1015" i="33" a="1"/>
  <c r="P1015" i="33" s="1"/>
  <c r="P1016" i="33" a="1"/>
  <c r="P1016" i="33" s="1"/>
  <c r="P1017" i="33" a="1"/>
  <c r="P1017" i="33" s="1"/>
  <c r="P1018" i="33" a="1"/>
  <c r="P1018" i="33" s="1"/>
  <c r="P1019" i="33" a="1"/>
  <c r="P1019" i="33" s="1"/>
  <c r="P1020" i="33" a="1"/>
  <c r="P1020" i="33" s="1"/>
  <c r="P1021" i="33" a="1"/>
  <c r="P1021" i="33" s="1"/>
  <c r="P1022" i="33" a="1"/>
  <c r="P1022" i="33" s="1"/>
  <c r="P1023" i="33" a="1"/>
  <c r="P1023" i="33" s="1"/>
  <c r="P1024" i="33" a="1"/>
  <c r="P1024" i="33" s="1"/>
  <c r="P1025" i="33" a="1"/>
  <c r="P1025" i="33" s="1"/>
  <c r="P1026" i="33" a="1"/>
  <c r="P1026" i="33" s="1"/>
  <c r="P1027" i="33" a="1"/>
  <c r="P1027" i="33" s="1"/>
  <c r="P1028" i="33" a="1"/>
  <c r="P1028" i="33" s="1"/>
  <c r="P1029" i="33" a="1"/>
  <c r="P1029" i="33" s="1"/>
  <c r="P1030" i="33" a="1"/>
  <c r="P1030" i="33" s="1"/>
  <c r="P1031" i="33" a="1"/>
  <c r="P1031" i="33" s="1"/>
  <c r="P1032" i="33" a="1"/>
  <c r="P1032" i="33" s="1"/>
  <c r="P1033" i="33" a="1"/>
  <c r="P1033" i="33" s="1"/>
  <c r="P1034" i="33" a="1"/>
  <c r="P1034" i="33" s="1"/>
  <c r="P1035" i="33" a="1"/>
  <c r="P1035" i="33" s="1"/>
  <c r="P1036" i="33" a="1"/>
  <c r="P1036" i="33" s="1"/>
  <c r="P1037" i="33" a="1"/>
  <c r="P1037" i="33" s="1"/>
  <c r="P1038" i="33" a="1"/>
  <c r="P1038" i="33" s="1"/>
  <c r="P1039" i="33" a="1"/>
  <c r="P1039" i="33" s="1"/>
  <c r="P1040" i="33" a="1"/>
  <c r="P1040" i="33" s="1"/>
  <c r="P1041" i="33" a="1"/>
  <c r="P1041" i="33" s="1"/>
  <c r="P1042" i="33" a="1"/>
  <c r="P1042" i="33" s="1"/>
  <c r="P1043" i="33" a="1"/>
  <c r="P1043" i="33" s="1"/>
  <c r="P1044" i="33" a="1"/>
  <c r="P1044" i="33" s="1"/>
  <c r="P1045" i="33" a="1"/>
  <c r="P1045" i="33" s="1"/>
  <c r="P1046" i="33" a="1"/>
  <c r="P1046" i="33" s="1"/>
  <c r="P1047" i="33" a="1"/>
  <c r="P1047" i="33" s="1"/>
  <c r="P1048" i="33" a="1"/>
  <c r="P1048" i="33" s="1"/>
  <c r="P1049" i="33" a="1"/>
  <c r="P1049" i="33" s="1"/>
  <c r="P1050" i="33" a="1"/>
  <c r="P1050" i="33" s="1"/>
  <c r="P1051" i="33" a="1"/>
  <c r="P1051" i="33" s="1"/>
  <c r="P1052" i="33" a="1"/>
  <c r="P1052" i="33" s="1"/>
  <c r="P1053" i="33" a="1"/>
  <c r="P1053" i="33" s="1"/>
  <c r="P1054" i="33" a="1"/>
  <c r="P1054" i="33" s="1"/>
  <c r="P1055" i="33" a="1"/>
  <c r="P1055" i="33" s="1"/>
  <c r="P1056" i="33" a="1"/>
  <c r="P1056" i="33" s="1"/>
  <c r="P1057" i="33" a="1"/>
  <c r="P1057" i="33" s="1"/>
  <c r="P1058" i="33" a="1"/>
  <c r="P1058" i="33" s="1"/>
  <c r="P1059" i="33" a="1"/>
  <c r="P1059" i="33" s="1"/>
  <c r="P1060" i="33" a="1"/>
  <c r="P1060" i="33" s="1"/>
  <c r="P1061" i="33" a="1"/>
  <c r="P1061" i="33" s="1"/>
  <c r="P1062" i="33" a="1"/>
  <c r="P1062" i="33" s="1"/>
  <c r="P1063" i="33" a="1"/>
  <c r="P1063" i="33" s="1"/>
  <c r="P1064" i="33" a="1"/>
  <c r="P1064" i="33" s="1"/>
  <c r="P1065" i="33" a="1"/>
  <c r="P1065" i="33" s="1"/>
  <c r="P1066" i="33" a="1"/>
  <c r="P1066" i="33" s="1"/>
  <c r="P1067" i="33" a="1"/>
  <c r="P1067" i="33" s="1"/>
  <c r="P1068" i="33" a="1"/>
  <c r="P1068" i="33" s="1"/>
  <c r="P1069" i="33" a="1"/>
  <c r="P1069" i="33" s="1"/>
  <c r="P1070" i="33" a="1"/>
  <c r="P1070" i="33" s="1"/>
  <c r="P1071" i="33" a="1"/>
  <c r="P1071" i="33" s="1"/>
  <c r="P1072" i="33" a="1"/>
  <c r="P1072" i="33" s="1"/>
  <c r="P1073" i="33" a="1"/>
  <c r="P1073" i="33" s="1"/>
  <c r="P1074" i="33" a="1"/>
  <c r="P1074" i="33" s="1"/>
  <c r="P1075" i="33" a="1"/>
  <c r="P1075" i="33" s="1"/>
  <c r="P1076" i="33" a="1"/>
  <c r="P1076" i="33" s="1"/>
  <c r="P1077" i="33" a="1"/>
  <c r="P1077" i="33" s="1"/>
  <c r="P1078" i="33" a="1"/>
  <c r="P1078" i="33" s="1"/>
  <c r="P1079" i="33" a="1"/>
  <c r="P1079" i="33" s="1"/>
  <c r="P1080" i="33" a="1"/>
  <c r="P1080" i="33" s="1"/>
  <c r="P1081" i="33" a="1"/>
  <c r="P1081" i="33" s="1"/>
  <c r="P1082" i="33" a="1"/>
  <c r="P1082" i="33" s="1"/>
  <c r="P1083" i="33" a="1"/>
  <c r="P1083" i="33" s="1"/>
  <c r="P1084" i="33" a="1"/>
  <c r="P1084" i="33" s="1"/>
  <c r="P1085" i="33" a="1"/>
  <c r="P1085" i="33" s="1"/>
  <c r="P1086" i="33" a="1"/>
  <c r="P1086" i="33" s="1"/>
  <c r="P1087" i="33" a="1"/>
  <c r="P1087" i="33" s="1"/>
  <c r="P1088" i="33" a="1"/>
  <c r="P1088" i="33" s="1"/>
  <c r="P1089" i="33" a="1"/>
  <c r="P1089" i="33" s="1"/>
  <c r="P1090" i="33" a="1"/>
  <c r="P1090" i="33" s="1"/>
  <c r="P1091" i="33" a="1"/>
  <c r="P1091" i="33" s="1"/>
  <c r="P1092" i="33" a="1"/>
  <c r="P1092" i="33" s="1"/>
  <c r="P1093" i="33" a="1"/>
  <c r="P1093" i="33" s="1"/>
  <c r="P1094" i="33" a="1"/>
  <c r="P1094" i="33" s="1"/>
  <c r="P1095" i="33" a="1"/>
  <c r="P1095" i="33" s="1"/>
  <c r="P1096" i="33" a="1"/>
  <c r="P1096" i="33" s="1"/>
  <c r="P1097" i="33" a="1"/>
  <c r="P1097" i="33" s="1"/>
  <c r="P1098" i="33" a="1"/>
  <c r="P1098" i="33" s="1"/>
  <c r="P1099" i="33" a="1"/>
  <c r="P1099" i="33" s="1"/>
  <c r="P1100" i="33" a="1"/>
  <c r="P1100" i="33" s="1"/>
  <c r="P1101" i="33" a="1"/>
  <c r="P1101" i="33" s="1"/>
  <c r="P1102" i="33" a="1"/>
  <c r="P1102" i="33" s="1"/>
  <c r="P1103" i="33" a="1"/>
  <c r="P1103" i="33" s="1"/>
  <c r="P1104" i="33" a="1"/>
  <c r="P1104" i="33" s="1"/>
  <c r="P1105" i="33" a="1"/>
  <c r="P1105" i="33" s="1"/>
  <c r="P1106" i="33" a="1"/>
  <c r="P1106" i="33" s="1"/>
  <c r="P1107" i="33" a="1"/>
  <c r="P1107" i="33" s="1"/>
  <c r="P1108" i="33" a="1"/>
  <c r="P1108" i="33" s="1"/>
  <c r="P1109" i="33" a="1"/>
  <c r="P1109" i="33" s="1"/>
  <c r="P1110" i="33" a="1"/>
  <c r="P1110" i="33" s="1"/>
  <c r="P1111" i="33" a="1"/>
  <c r="P1111" i="33" s="1"/>
  <c r="P1112" i="33" a="1"/>
  <c r="P1112" i="33" s="1"/>
  <c r="P1113" i="33" a="1"/>
  <c r="P1113" i="33" s="1"/>
  <c r="P1114" i="33" a="1"/>
  <c r="P1114" i="33" s="1"/>
  <c r="P1115" i="33" a="1"/>
  <c r="P1115" i="33" s="1"/>
  <c r="P1116" i="33" a="1"/>
  <c r="P1116" i="33" s="1"/>
  <c r="P1117" i="33" a="1"/>
  <c r="P1117" i="33" s="1"/>
  <c r="P1118" i="33" a="1"/>
  <c r="P1118" i="33" s="1"/>
  <c r="P1119" i="33" a="1"/>
  <c r="P1119" i="33" s="1"/>
  <c r="P1120" i="33" a="1"/>
  <c r="P1120" i="33" s="1"/>
  <c r="P1121" i="33" a="1"/>
  <c r="P1121" i="33" s="1"/>
  <c r="P1122" i="33" a="1"/>
  <c r="P1122" i="33" s="1"/>
  <c r="P1123" i="33" a="1"/>
  <c r="P1123" i="33" s="1"/>
  <c r="P1124" i="33" a="1"/>
  <c r="P1124" i="33" s="1"/>
  <c r="P1125" i="33" a="1"/>
  <c r="P1125" i="33" s="1"/>
  <c r="P1126" i="33" a="1"/>
  <c r="P1126" i="33" s="1"/>
  <c r="P1127" i="33" a="1"/>
  <c r="P1127" i="33" s="1"/>
  <c r="P1128" i="33" a="1"/>
  <c r="P1128" i="33" s="1"/>
  <c r="P1129" i="33" a="1"/>
  <c r="P1129" i="33" s="1"/>
  <c r="P1130" i="33" a="1"/>
  <c r="P1130" i="33" s="1"/>
  <c r="P1131" i="33" a="1"/>
  <c r="P1131" i="33" s="1"/>
  <c r="P1132" i="33" a="1"/>
  <c r="P1132" i="33" s="1"/>
  <c r="P1133" i="33" a="1"/>
  <c r="P1133" i="33" s="1"/>
  <c r="P1134" i="33" a="1"/>
  <c r="P1134" i="33" s="1"/>
  <c r="P1135" i="33" a="1"/>
  <c r="P1135" i="33" s="1"/>
  <c r="P1136" i="33" a="1"/>
  <c r="P1136" i="33" s="1"/>
  <c r="P1137" i="33" a="1"/>
  <c r="P1137" i="33" s="1"/>
  <c r="P1138" i="33" a="1"/>
  <c r="P1138" i="33" s="1"/>
  <c r="P1139" i="33" a="1"/>
  <c r="P1139" i="33" s="1"/>
  <c r="P1140" i="33" a="1"/>
  <c r="P1140" i="33" s="1"/>
  <c r="P1141" i="33" a="1"/>
  <c r="P1141" i="33" s="1"/>
  <c r="P1142" i="33" a="1"/>
  <c r="P1142" i="33" s="1"/>
  <c r="P1143" i="33" a="1"/>
  <c r="P1143" i="33" s="1"/>
  <c r="P1144" i="33" a="1"/>
  <c r="P1144" i="33" s="1"/>
  <c r="P1145" i="33" a="1"/>
  <c r="P1145" i="33" s="1"/>
  <c r="P1146" i="33" a="1"/>
  <c r="P1146" i="33" s="1"/>
  <c r="P1147" i="33" a="1"/>
  <c r="P1147" i="33" s="1"/>
  <c r="P1148" i="33" a="1"/>
  <c r="P1148" i="33" s="1"/>
  <c r="P1149" i="33" a="1"/>
  <c r="P1149" i="33" s="1"/>
  <c r="P1150" i="33" a="1"/>
  <c r="P1150" i="33" s="1"/>
  <c r="P1151" i="33" a="1"/>
  <c r="P1151" i="33" s="1"/>
  <c r="P1152" i="33" a="1"/>
  <c r="P1152" i="33" s="1"/>
  <c r="P1153" i="33" a="1"/>
  <c r="P1153" i="33" s="1"/>
  <c r="P1154" i="33" a="1"/>
  <c r="P1154" i="33" s="1"/>
  <c r="P1155" i="33" a="1"/>
  <c r="P1155" i="33" s="1"/>
  <c r="P1156" i="33" a="1"/>
  <c r="P1156" i="33" s="1"/>
  <c r="P1157" i="33" a="1"/>
  <c r="P1157" i="33" s="1"/>
  <c r="P1158" i="33" a="1"/>
  <c r="P1158" i="33" s="1"/>
  <c r="P1159" i="33" a="1"/>
  <c r="P1159" i="33" s="1"/>
  <c r="P1160" i="33" a="1"/>
  <c r="P1160" i="33" s="1"/>
  <c r="P1161" i="33" a="1"/>
  <c r="P1161" i="33" s="1"/>
  <c r="P1162" i="33" a="1"/>
  <c r="P1162" i="33" s="1"/>
  <c r="P1163" i="33" a="1"/>
  <c r="P1163" i="33" s="1"/>
  <c r="P1164" i="33" a="1"/>
  <c r="P1164" i="33" s="1"/>
  <c r="P1165" i="33" a="1"/>
  <c r="P1165" i="33" s="1"/>
  <c r="P1166" i="33" a="1"/>
  <c r="P1166" i="33" s="1"/>
  <c r="P1167" i="33" a="1"/>
  <c r="P1167" i="33" s="1"/>
  <c r="P1168" i="33" a="1"/>
  <c r="P1168" i="33" s="1"/>
  <c r="P1169" i="33" a="1"/>
  <c r="P1169" i="33" s="1"/>
  <c r="P1170" i="33" a="1"/>
  <c r="P1170" i="33" s="1"/>
  <c r="P1171" i="33" a="1"/>
  <c r="P1171" i="33" s="1"/>
  <c r="P1172" i="33" a="1"/>
  <c r="P1172" i="33" s="1"/>
  <c r="P1173" i="33" a="1"/>
  <c r="P1173" i="33" s="1"/>
  <c r="P1174" i="33" a="1"/>
  <c r="P1174" i="33" s="1"/>
  <c r="P1175" i="33" a="1"/>
  <c r="P1175" i="33" s="1"/>
  <c r="P1176" i="33" a="1"/>
  <c r="P1176" i="33" s="1"/>
  <c r="P1177" i="33" a="1"/>
  <c r="P1177" i="33" s="1"/>
  <c r="P1178" i="33" a="1"/>
  <c r="P1178" i="33" s="1"/>
  <c r="P1179" i="33" a="1"/>
  <c r="P1179" i="33" s="1"/>
  <c r="P1180" i="33" a="1"/>
  <c r="P1180" i="33" s="1"/>
  <c r="P1181" i="33" a="1"/>
  <c r="P1181" i="33" s="1"/>
  <c r="P1182" i="33" a="1"/>
  <c r="P1182" i="33" s="1"/>
  <c r="P1183" i="33" a="1"/>
  <c r="P1183" i="33" s="1"/>
  <c r="P1184" i="33" a="1"/>
  <c r="P1184" i="33" s="1"/>
  <c r="P1185" i="33" a="1"/>
  <c r="P1185" i="33" s="1"/>
  <c r="P1186" i="33" a="1"/>
  <c r="P1186" i="33" s="1"/>
  <c r="P1187" i="33" a="1"/>
  <c r="P1187" i="33" s="1"/>
  <c r="P1188" i="33" a="1"/>
  <c r="P1188" i="33" s="1"/>
  <c r="P1189" i="33" a="1"/>
  <c r="P1189" i="33" s="1"/>
  <c r="P1190" i="33" a="1"/>
  <c r="P1190" i="33" s="1"/>
  <c r="P1191" i="33" a="1"/>
  <c r="P1191" i="33" s="1"/>
  <c r="P1192" i="33" a="1"/>
  <c r="P1192" i="33" s="1"/>
  <c r="P1193" i="33" a="1"/>
  <c r="P1193" i="33" s="1"/>
  <c r="P1194" i="33" a="1"/>
  <c r="P1194" i="33" s="1"/>
  <c r="P1195" i="33" a="1"/>
  <c r="P1195" i="33" s="1"/>
  <c r="P1196" i="33" a="1"/>
  <c r="P1196" i="33" s="1"/>
  <c r="P1197" i="33" a="1"/>
  <c r="P1197" i="33" s="1"/>
  <c r="P1198" i="33" a="1"/>
  <c r="P1198" i="33" s="1"/>
  <c r="P1199" i="33" a="1"/>
  <c r="P1199" i="33" s="1"/>
  <c r="P1200" i="33" a="1"/>
  <c r="P1200" i="33" s="1"/>
  <c r="P1201" i="33" a="1"/>
  <c r="P1201" i="33" s="1"/>
  <c r="P1202" i="33" a="1"/>
  <c r="P1202" i="33" s="1"/>
  <c r="P1203" i="33" a="1"/>
  <c r="P1203" i="33" s="1"/>
  <c r="P1204" i="33" a="1"/>
  <c r="P1204" i="33" s="1"/>
  <c r="P1205" i="33" a="1"/>
  <c r="P1205" i="33" s="1"/>
  <c r="P1206" i="33" a="1"/>
  <c r="P1206" i="33" s="1"/>
  <c r="P1207" i="33" a="1"/>
  <c r="P1207" i="33" s="1"/>
  <c r="P1208" i="33" a="1"/>
  <c r="P1208" i="33" s="1"/>
  <c r="P1209" i="33" a="1"/>
  <c r="P1209" i="33" s="1"/>
  <c r="P1210" i="33" a="1"/>
  <c r="P1210" i="33" s="1"/>
  <c r="P1211" i="33" a="1"/>
  <c r="P1211" i="33" s="1"/>
  <c r="P1212" i="33" a="1"/>
  <c r="P1212" i="33" s="1"/>
  <c r="P1213" i="33" a="1"/>
  <c r="P1213" i="33" s="1"/>
  <c r="P1214" i="33" a="1"/>
  <c r="P1214" i="33" s="1"/>
  <c r="P1215" i="33" a="1"/>
  <c r="P1215" i="33" s="1"/>
  <c r="P1216" i="33" a="1"/>
  <c r="P1216" i="33" s="1"/>
  <c r="P1217" i="33" a="1"/>
  <c r="P1217" i="33" s="1"/>
  <c r="P1218" i="33" a="1"/>
  <c r="P1218" i="33" s="1"/>
  <c r="P1219" i="33" a="1"/>
  <c r="P1219" i="33" s="1"/>
  <c r="P1220" i="33" a="1"/>
  <c r="P1220" i="33" s="1"/>
  <c r="P1221" i="33" a="1"/>
  <c r="P1221" i="33" s="1"/>
  <c r="P1222" i="33" a="1"/>
  <c r="P1222" i="33" s="1"/>
  <c r="P1223" i="33" a="1"/>
  <c r="P1223" i="33" s="1"/>
  <c r="P1224" i="33" a="1"/>
  <c r="P1224" i="33" s="1"/>
  <c r="P1225" i="33" a="1"/>
  <c r="P1225" i="33" s="1"/>
  <c r="P1226" i="33" a="1"/>
  <c r="P1226" i="33" s="1"/>
  <c r="P1227" i="33" a="1"/>
  <c r="P1227" i="33" s="1"/>
  <c r="P1228" i="33" a="1"/>
  <c r="P1228" i="33" s="1"/>
  <c r="P1229" i="33" a="1"/>
  <c r="P1229" i="33" s="1"/>
  <c r="P1230" i="33" a="1"/>
  <c r="P1230" i="33" s="1"/>
  <c r="P1231" i="33" a="1"/>
  <c r="P1231" i="33" s="1"/>
  <c r="P1232" i="33" a="1"/>
  <c r="P1232" i="33" s="1"/>
  <c r="P1233" i="33" a="1"/>
  <c r="P1233" i="33" s="1"/>
  <c r="P1234" i="33" a="1"/>
  <c r="P1234" i="33" s="1"/>
  <c r="P1235" i="33" a="1"/>
  <c r="P1235" i="33" s="1"/>
  <c r="P1236" i="33" a="1"/>
  <c r="P1236" i="33" s="1"/>
  <c r="P1237" i="33" a="1"/>
  <c r="P1237" i="33" s="1"/>
  <c r="P1238" i="33" a="1"/>
  <c r="P1238" i="33" s="1"/>
  <c r="P1239" i="33" a="1"/>
  <c r="P1239" i="33" s="1"/>
  <c r="P1240" i="33" a="1"/>
  <c r="P1240" i="33" s="1"/>
  <c r="P1241" i="33" a="1"/>
  <c r="P1241" i="33" s="1"/>
  <c r="P1242" i="33" a="1"/>
  <c r="P1242" i="33" s="1"/>
  <c r="P1243" i="33" a="1"/>
  <c r="P1243" i="33" s="1"/>
  <c r="P1244" i="33" a="1"/>
  <c r="P1244" i="33" s="1"/>
  <c r="P1245" i="33" a="1"/>
  <c r="P1245" i="33" s="1"/>
  <c r="P1246" i="33" a="1"/>
  <c r="P1246" i="33" s="1"/>
  <c r="P1247" i="33" a="1"/>
  <c r="P1247" i="33" s="1"/>
  <c r="P1248" i="33" a="1"/>
  <c r="P1248" i="33" s="1"/>
  <c r="P1249" i="33" a="1"/>
  <c r="P1249" i="33" s="1"/>
  <c r="P1250" i="33" a="1"/>
  <c r="P1250" i="33" s="1"/>
  <c r="P1251" i="33" a="1"/>
  <c r="P1251" i="33" s="1"/>
  <c r="P1252" i="33" a="1"/>
  <c r="P1252" i="33" s="1"/>
  <c r="P1253" i="33" a="1"/>
  <c r="P1253" i="33" s="1"/>
  <c r="P1254" i="33" a="1"/>
  <c r="P1254" i="33" s="1"/>
  <c r="P1255" i="33" a="1"/>
  <c r="P1255" i="33" s="1"/>
  <c r="P1256" i="33" a="1"/>
  <c r="P1256" i="33" s="1"/>
  <c r="P1257" i="33" a="1"/>
  <c r="P1257" i="33" s="1"/>
  <c r="P1258" i="33" a="1"/>
  <c r="P1258" i="33" s="1"/>
  <c r="P1259" i="33" a="1"/>
  <c r="P1259" i="33" s="1"/>
  <c r="P1260" i="33" a="1"/>
  <c r="P1260" i="33" s="1"/>
  <c r="P1261" i="33" a="1"/>
  <c r="P1261" i="33" s="1"/>
  <c r="P1262" i="33" a="1"/>
  <c r="P1262" i="33" s="1"/>
  <c r="P1263" i="33" a="1"/>
  <c r="P1263" i="33" s="1"/>
  <c r="P1264" i="33" a="1"/>
  <c r="P1264" i="33" s="1"/>
  <c r="P1265" i="33" a="1"/>
  <c r="P1265" i="33" s="1"/>
  <c r="P1266" i="33" a="1"/>
  <c r="P1266" i="33" s="1"/>
  <c r="P1267" i="33" a="1"/>
  <c r="P1267" i="33" s="1"/>
  <c r="P1268" i="33" a="1"/>
  <c r="P1268" i="33" s="1"/>
  <c r="P1269" i="33" a="1"/>
  <c r="P1269" i="33" s="1"/>
  <c r="P1270" i="33" a="1"/>
  <c r="P1270" i="33" s="1"/>
  <c r="P1271" i="33" a="1"/>
  <c r="P1271" i="33" s="1"/>
  <c r="P1272" i="33" a="1"/>
  <c r="P1272" i="33" s="1"/>
  <c r="P1273" i="33" a="1"/>
  <c r="P1273" i="33" s="1"/>
  <c r="P1274" i="33" a="1"/>
  <c r="P1274" i="33" s="1"/>
  <c r="P1275" i="33" a="1"/>
  <c r="P1275" i="33" s="1"/>
  <c r="P1276" i="33" a="1"/>
  <c r="P1276" i="33" s="1"/>
  <c r="P1277" i="33" a="1"/>
  <c r="P1277" i="33" s="1"/>
  <c r="P1278" i="33" a="1"/>
  <c r="P1278" i="33" s="1"/>
  <c r="P1279" i="33" a="1"/>
  <c r="P1279" i="33" s="1"/>
  <c r="P1280" i="33" a="1"/>
  <c r="P1280" i="33" s="1"/>
  <c r="P1281" i="33" a="1"/>
  <c r="P1281" i="33" s="1"/>
  <c r="P1282" i="33" a="1"/>
  <c r="P1282" i="33" s="1"/>
  <c r="P1283" i="33" a="1"/>
  <c r="P1283" i="33" s="1"/>
  <c r="P1284" i="33" a="1"/>
  <c r="P1284" i="33" s="1"/>
  <c r="P1285" i="33" a="1"/>
  <c r="P1285" i="33" s="1"/>
  <c r="P1286" i="33" a="1"/>
  <c r="P1286" i="33" s="1"/>
  <c r="P1287" i="33" a="1"/>
  <c r="P1287" i="33" s="1"/>
  <c r="P1288" i="33" a="1"/>
  <c r="P1288" i="33" s="1"/>
  <c r="P1289" i="33" a="1"/>
  <c r="P1289" i="33" s="1"/>
  <c r="P1290" i="33" a="1"/>
  <c r="P1290" i="33" s="1"/>
  <c r="P1291" i="33" a="1"/>
  <c r="P1291" i="33" s="1"/>
  <c r="P1292" i="33" a="1"/>
  <c r="P1292" i="33" s="1"/>
  <c r="P1293" i="33" a="1"/>
  <c r="P1293" i="33" s="1"/>
  <c r="P1294" i="33" a="1"/>
  <c r="P1294" i="33" s="1"/>
  <c r="P1295" i="33" a="1"/>
  <c r="P1295" i="33" s="1"/>
  <c r="P1296" i="33" a="1"/>
  <c r="P1296" i="33" s="1"/>
  <c r="P1297" i="33" a="1"/>
  <c r="P1297" i="33" s="1"/>
  <c r="P1298" i="33" a="1"/>
  <c r="P1298" i="33" s="1"/>
  <c r="P1299" i="33" a="1"/>
  <c r="P1299" i="33" s="1"/>
  <c r="P1300" i="33" a="1"/>
  <c r="P1300" i="33" s="1"/>
  <c r="P1301" i="33" a="1"/>
  <c r="P1301" i="33" s="1"/>
  <c r="P1302" i="33" a="1"/>
  <c r="P1302" i="33" s="1"/>
  <c r="P1303" i="33" a="1"/>
  <c r="P1303" i="33" s="1"/>
  <c r="P1304" i="33" a="1"/>
  <c r="P1304" i="33" s="1"/>
  <c r="P1305" i="33" a="1"/>
  <c r="P1305" i="33" s="1"/>
  <c r="P1306" i="33" a="1"/>
  <c r="P1306" i="33" s="1"/>
  <c r="P1307" i="33" a="1"/>
  <c r="P1307" i="33" s="1"/>
  <c r="P1308" i="33" a="1"/>
  <c r="P1308" i="33" s="1"/>
  <c r="P1309" i="33" a="1"/>
  <c r="P1309" i="33" s="1"/>
  <c r="P1310" i="33" a="1"/>
  <c r="P1310" i="33" s="1"/>
  <c r="P1311" i="33" a="1"/>
  <c r="P1311" i="33" s="1"/>
  <c r="P1312" i="33" a="1"/>
  <c r="P1312" i="33" s="1"/>
  <c r="P1313" i="33" a="1"/>
  <c r="P1313" i="33" s="1"/>
  <c r="P1314" i="33" a="1"/>
  <c r="P1314" i="33" s="1"/>
  <c r="P1315" i="33" a="1"/>
  <c r="P1315" i="33" s="1"/>
  <c r="P1316" i="33" a="1"/>
  <c r="P1316" i="33" s="1"/>
  <c r="P1317" i="33" a="1"/>
  <c r="P1317" i="33" s="1"/>
  <c r="P1318" i="33" a="1"/>
  <c r="P1318" i="33" s="1"/>
  <c r="P1319" i="33" a="1"/>
  <c r="P1319" i="33" s="1"/>
  <c r="P1320" i="33" a="1"/>
  <c r="P1320" i="33" s="1"/>
  <c r="P1321" i="33" a="1"/>
  <c r="P1321" i="33" s="1"/>
  <c r="P1322" i="33" a="1"/>
  <c r="P1322" i="33" s="1"/>
  <c r="P1323" i="33" a="1"/>
  <c r="P1323" i="33" s="1"/>
  <c r="P1324" i="33" a="1"/>
  <c r="P1324" i="33" s="1"/>
  <c r="P1325" i="33" a="1"/>
  <c r="P1325" i="33" s="1"/>
  <c r="P1326" i="33" a="1"/>
  <c r="P1326" i="33" s="1"/>
  <c r="P1327" i="33" a="1"/>
  <c r="P1327" i="33" s="1"/>
  <c r="P1328" i="33" a="1"/>
  <c r="P1328" i="33" s="1"/>
  <c r="P1329" i="33" a="1"/>
  <c r="P1329" i="33" s="1"/>
  <c r="P1330" i="33" a="1"/>
  <c r="P1330" i="33" s="1"/>
  <c r="P1331" i="33" a="1"/>
  <c r="P1331" i="33" s="1"/>
  <c r="P1332" i="33" a="1"/>
  <c r="P1332" i="33" s="1"/>
  <c r="P1333" i="33" a="1"/>
  <c r="P1333" i="33" s="1"/>
  <c r="P1334" i="33" a="1"/>
  <c r="P1334" i="33" s="1"/>
  <c r="P1335" i="33" a="1"/>
  <c r="P1335" i="33" s="1"/>
  <c r="P1336" i="33" a="1"/>
  <c r="P1336" i="33" s="1"/>
  <c r="P1337" i="33" a="1"/>
  <c r="P1337" i="33" s="1"/>
  <c r="P1338" i="33" a="1"/>
  <c r="P1338" i="33" s="1"/>
  <c r="P1339" i="33" a="1"/>
  <c r="P1339" i="33" s="1"/>
  <c r="P1340" i="33" a="1"/>
  <c r="P1340" i="33" s="1"/>
  <c r="P1341" i="33" a="1"/>
  <c r="P1341" i="33" s="1"/>
  <c r="P1342" i="33" a="1"/>
  <c r="P1342" i="33" s="1"/>
  <c r="P1343" i="33" a="1"/>
  <c r="P1343" i="33" s="1"/>
  <c r="P1344" i="33" a="1"/>
  <c r="P1344" i="33" s="1"/>
  <c r="P1345" i="33" a="1"/>
  <c r="P1345" i="33" s="1"/>
  <c r="P1346" i="33" a="1"/>
  <c r="P1346" i="33" s="1"/>
  <c r="P1347" i="33" a="1"/>
  <c r="P1347" i="33" s="1"/>
  <c r="P1348" i="33" a="1"/>
  <c r="P1348" i="33" s="1"/>
  <c r="P1349" i="33" a="1"/>
  <c r="P1349" i="33" s="1"/>
  <c r="P1350" i="33" a="1"/>
  <c r="P1350" i="33" s="1"/>
  <c r="P1351" i="33" a="1"/>
  <c r="P1351" i="33" s="1"/>
  <c r="P1352" i="33" a="1"/>
  <c r="P1352" i="33" s="1"/>
  <c r="P1353" i="33" a="1"/>
  <c r="P1353" i="33" s="1"/>
  <c r="P1354" i="33" a="1"/>
  <c r="P1354" i="33" s="1"/>
  <c r="P1355" i="33" a="1"/>
  <c r="P1355" i="33" s="1"/>
  <c r="P1356" i="33" a="1"/>
  <c r="P1356" i="33" s="1"/>
  <c r="P1357" i="33" a="1"/>
  <c r="P1357" i="33" s="1"/>
  <c r="P1358" i="33" a="1"/>
  <c r="P1358" i="33" s="1"/>
  <c r="P1359" i="33" a="1"/>
  <c r="P1359" i="33" s="1"/>
  <c r="P1360" i="33" a="1"/>
  <c r="P1360" i="33" s="1"/>
  <c r="P1361" i="33" a="1"/>
  <c r="P1361" i="33" s="1"/>
  <c r="P1362" i="33" a="1"/>
  <c r="P1362" i="33" s="1"/>
  <c r="P1363" i="33" a="1"/>
  <c r="P1363" i="33" s="1"/>
  <c r="P1364" i="33" a="1"/>
  <c r="P1364" i="33" s="1"/>
  <c r="P1365" i="33" a="1"/>
  <c r="P1365" i="33" s="1"/>
  <c r="P1366" i="33" a="1"/>
  <c r="P1366" i="33" s="1"/>
  <c r="P1367" i="33" a="1"/>
  <c r="P1367" i="33" s="1"/>
  <c r="P1368" i="33" a="1"/>
  <c r="P1368" i="33" s="1"/>
  <c r="P1369" i="33" a="1"/>
  <c r="P1369" i="33" s="1"/>
  <c r="P1370" i="33" a="1"/>
  <c r="P1370" i="33" s="1"/>
  <c r="P1371" i="33" a="1"/>
  <c r="P1371" i="33" s="1"/>
  <c r="P1372" i="33" a="1"/>
  <c r="P1372" i="33" s="1"/>
  <c r="P1373" i="33" a="1"/>
  <c r="P1373" i="33"/>
  <c r="P1374" i="33" a="1"/>
  <c r="P1374" i="33" s="1"/>
  <c r="P1375" i="33" a="1"/>
  <c r="P1375" i="33" s="1"/>
  <c r="P1376" i="33" a="1"/>
  <c r="P1376" i="33" s="1"/>
  <c r="P1377" i="33" a="1"/>
  <c r="P1377" i="33" s="1"/>
  <c r="P1378" i="33" a="1"/>
  <c r="P1378" i="33" s="1"/>
  <c r="P1379" i="33" a="1"/>
  <c r="P1379" i="33" s="1"/>
  <c r="P1380" i="33" a="1"/>
  <c r="P1380" i="33" s="1"/>
  <c r="P1381" i="33" a="1"/>
  <c r="P1381" i="33" s="1"/>
  <c r="P1382" i="33" a="1"/>
  <c r="P1382" i="33" s="1"/>
  <c r="P1383" i="33" a="1"/>
  <c r="P1383" i="33" s="1"/>
  <c r="P1384" i="33" a="1"/>
  <c r="P1384" i="33" s="1"/>
  <c r="P1385" i="33" a="1"/>
  <c r="P1385" i="33" s="1"/>
  <c r="P1386" i="33" a="1"/>
  <c r="P1386" i="33" s="1"/>
  <c r="P1387" i="33" a="1"/>
  <c r="P1387" i="33" s="1"/>
  <c r="P1388" i="33" a="1"/>
  <c r="P1388" i="33" s="1"/>
  <c r="P1389" i="33" a="1"/>
  <c r="P1389" i="33" s="1"/>
  <c r="P1390" i="33" a="1"/>
  <c r="P1390" i="33" s="1"/>
  <c r="P1391" i="33" a="1"/>
  <c r="P1391" i="33" s="1"/>
  <c r="P1392" i="33" a="1"/>
  <c r="P1392" i="33" s="1"/>
  <c r="P1393" i="33" a="1"/>
  <c r="P1393" i="33" s="1"/>
  <c r="P1394" i="33" a="1"/>
  <c r="P1394" i="33" s="1"/>
  <c r="P1395" i="33" a="1"/>
  <c r="P1395" i="33" s="1"/>
  <c r="P1396" i="33" a="1"/>
  <c r="P1396" i="33" s="1"/>
  <c r="P1397" i="33" a="1"/>
  <c r="P1397" i="33" s="1"/>
  <c r="P1398" i="33" a="1"/>
  <c r="P1398" i="33" s="1"/>
  <c r="P1399" i="33" a="1"/>
  <c r="P1399" i="33" s="1"/>
  <c r="P1400" i="33" a="1"/>
  <c r="P1400" i="33" s="1"/>
  <c r="P1401" i="33" a="1"/>
  <c r="P1401" i="33" s="1"/>
  <c r="P1402" i="33" a="1"/>
  <c r="P1402" i="33" s="1"/>
  <c r="P1403" i="33" a="1"/>
  <c r="P1403" i="33" s="1"/>
  <c r="P1404" i="33" a="1"/>
  <c r="P1404" i="33" s="1"/>
  <c r="P1405" i="33" a="1"/>
  <c r="P1405" i="33" s="1"/>
  <c r="P1406" i="33" a="1"/>
  <c r="P1406" i="33" s="1"/>
  <c r="P1407" i="33" a="1"/>
  <c r="P1407" i="33" s="1"/>
  <c r="P1408" i="33" a="1"/>
  <c r="P1408" i="33" s="1"/>
  <c r="P1409" i="33" a="1"/>
  <c r="P1409" i="33" s="1"/>
  <c r="P1410" i="33" a="1"/>
  <c r="P1410" i="33" s="1"/>
  <c r="P1411" i="33" a="1"/>
  <c r="P1411" i="33" s="1"/>
  <c r="P1412" i="33" a="1"/>
  <c r="P1412" i="33" s="1"/>
  <c r="P1413" i="33" a="1"/>
  <c r="P1413" i="33" s="1"/>
  <c r="P1414" i="33" a="1"/>
  <c r="P1414" i="33" s="1"/>
  <c r="P1415" i="33" a="1"/>
  <c r="P1415" i="33" s="1"/>
  <c r="P1416" i="33" a="1"/>
  <c r="P1416" i="33" s="1"/>
  <c r="P1417" i="33" a="1"/>
  <c r="P1417" i="33" s="1"/>
  <c r="P1418" i="33" a="1"/>
  <c r="P1418" i="33" s="1"/>
  <c r="P1419" i="33" a="1"/>
  <c r="P1419" i="33" s="1"/>
  <c r="P1420" i="33" a="1"/>
  <c r="P1420" i="33" s="1"/>
  <c r="P1421" i="33" a="1"/>
  <c r="P1421" i="33" s="1"/>
  <c r="P1422" i="33" a="1"/>
  <c r="P1422" i="33" s="1"/>
  <c r="P1423" i="33" a="1"/>
  <c r="P1423" i="33" s="1"/>
  <c r="P1424" i="33" a="1"/>
  <c r="P1424" i="33" s="1"/>
  <c r="P1425" i="33" a="1"/>
  <c r="P1425" i="33" s="1"/>
  <c r="P1426" i="33" a="1"/>
  <c r="P1426" i="33" s="1"/>
  <c r="P1427" i="33" a="1"/>
  <c r="P1427" i="33" s="1"/>
  <c r="P1428" i="33" a="1"/>
  <c r="P1428" i="33" s="1"/>
  <c r="P1429" i="33" a="1"/>
  <c r="P1429" i="33" s="1"/>
  <c r="P1430" i="33" a="1"/>
  <c r="P1430" i="33" s="1"/>
  <c r="P1431" i="33" a="1"/>
  <c r="P1431" i="33" s="1"/>
  <c r="P1432" i="33" a="1"/>
  <c r="P1432" i="33" s="1"/>
  <c r="P1433" i="33" a="1"/>
  <c r="P1433" i="33" s="1"/>
  <c r="P1434" i="33" a="1"/>
  <c r="P1434" i="33" s="1"/>
  <c r="P1435" i="33" a="1"/>
  <c r="P1435" i="33" s="1"/>
  <c r="P1436" i="33" a="1"/>
  <c r="P1436" i="33" s="1"/>
  <c r="P1437" i="33" a="1"/>
  <c r="P1437" i="33" s="1"/>
  <c r="P1438" i="33" a="1"/>
  <c r="P1438" i="33" s="1"/>
  <c r="P1439" i="33" a="1"/>
  <c r="P1439" i="33" s="1"/>
  <c r="P1440" i="33" a="1"/>
  <c r="P1440" i="33" s="1"/>
  <c r="P1441" i="33" a="1"/>
  <c r="P1441" i="33" s="1"/>
  <c r="P1442" i="33" a="1"/>
  <c r="P1442" i="33" s="1"/>
  <c r="P1443" i="33" a="1"/>
  <c r="P1443" i="33" s="1"/>
  <c r="P1444" i="33" a="1"/>
  <c r="P1444" i="33" s="1"/>
  <c r="P1445" i="33" a="1"/>
  <c r="P1445" i="33" s="1"/>
  <c r="P1446" i="33" a="1"/>
  <c r="P1446" i="33" s="1"/>
  <c r="P1447" i="33" a="1"/>
  <c r="P1447" i="33" s="1"/>
  <c r="P1448" i="33" a="1"/>
  <c r="P1448" i="33" s="1"/>
  <c r="P1449" i="33" a="1"/>
  <c r="P1449" i="33" s="1"/>
  <c r="P1450" i="33" a="1"/>
  <c r="P1450" i="33" s="1"/>
  <c r="P1451" i="33" a="1"/>
  <c r="P1451" i="33" s="1"/>
  <c r="P1452" i="33" a="1"/>
  <c r="P1452" i="33" s="1"/>
  <c r="P1453" i="33" a="1"/>
  <c r="P1453" i="33" s="1"/>
  <c r="P1454" i="33" a="1"/>
  <c r="P1454" i="33" s="1"/>
  <c r="P1455" i="33" a="1"/>
  <c r="P1455" i="33" s="1"/>
  <c r="P1456" i="33" a="1"/>
  <c r="P1456" i="33" s="1"/>
  <c r="P1457" i="33" a="1"/>
  <c r="P1457" i="33" s="1"/>
  <c r="P1458" i="33" a="1"/>
  <c r="P1458" i="33" s="1"/>
  <c r="P1459" i="33" a="1"/>
  <c r="P1459" i="33" s="1"/>
  <c r="P1460" i="33" a="1"/>
  <c r="P1460" i="33" s="1"/>
  <c r="P1461" i="33" a="1"/>
  <c r="P1461" i="33" s="1"/>
  <c r="P1462" i="33" a="1"/>
  <c r="P1462" i="33" s="1"/>
  <c r="P1463" i="33" a="1"/>
  <c r="P1463" i="33" s="1"/>
  <c r="P1464" i="33" a="1"/>
  <c r="P1464" i="33" s="1"/>
  <c r="P1465" i="33" a="1"/>
  <c r="P1465" i="33" s="1"/>
  <c r="P1466" i="33" a="1"/>
  <c r="P1466" i="33" s="1"/>
  <c r="P1467" i="33" a="1"/>
  <c r="P1467" i="33" s="1"/>
  <c r="P1468" i="33" a="1"/>
  <c r="P1468" i="33" s="1"/>
  <c r="P1469" i="33" a="1"/>
  <c r="P1469" i="33" s="1"/>
  <c r="P1470" i="33" a="1"/>
  <c r="P1470" i="33" s="1"/>
  <c r="P1471" i="33" a="1"/>
  <c r="P1471" i="33" s="1"/>
  <c r="P1472" i="33" a="1"/>
  <c r="P1472" i="33" s="1"/>
  <c r="P1473" i="33" a="1"/>
  <c r="P1473" i="33" s="1"/>
  <c r="P1474" i="33" a="1"/>
  <c r="P1474" i="33" s="1"/>
  <c r="P1475" i="33" a="1"/>
  <c r="P1475" i="33" s="1"/>
  <c r="P1476" i="33" a="1"/>
  <c r="P1476" i="33" s="1"/>
  <c r="P1477" i="33" a="1"/>
  <c r="P1477" i="33" s="1"/>
  <c r="P1478" i="33" a="1"/>
  <c r="P1478" i="33" s="1"/>
  <c r="P1479" i="33" a="1"/>
  <c r="P1479" i="33" s="1"/>
  <c r="P1480" i="33" a="1"/>
  <c r="P1480" i="33" s="1"/>
  <c r="P1481" i="33" a="1"/>
  <c r="P1481" i="33" s="1"/>
  <c r="P1482" i="33" a="1"/>
  <c r="P1482" i="33" s="1"/>
  <c r="P1483" i="33" a="1"/>
  <c r="P1483" i="33" s="1"/>
  <c r="P1484" i="33" a="1"/>
  <c r="P1484" i="33" s="1"/>
  <c r="P1485" i="33" a="1"/>
  <c r="P1485" i="33" s="1"/>
  <c r="P1486" i="33" a="1"/>
  <c r="P1486" i="33" s="1"/>
  <c r="P1487" i="33" a="1"/>
  <c r="P1487" i="33" s="1"/>
  <c r="P1488" i="33" a="1"/>
  <c r="P1488" i="33" s="1"/>
  <c r="P1489" i="33" a="1"/>
  <c r="P1489" i="33" s="1"/>
  <c r="P1490" i="33" a="1"/>
  <c r="P1490" i="33" s="1"/>
  <c r="P1491" i="33" a="1"/>
  <c r="P1491" i="33" s="1"/>
  <c r="P1492" i="33" a="1"/>
  <c r="P1492" i="33" s="1"/>
  <c r="P1493" i="33" a="1"/>
  <c r="P1493" i="33" s="1"/>
  <c r="P1494" i="33" a="1"/>
  <c r="P1494" i="33" s="1"/>
  <c r="P1495" i="33" a="1"/>
  <c r="P1495" i="33" s="1"/>
  <c r="P1496" i="33" a="1"/>
  <c r="P1496" i="33" s="1"/>
  <c r="P1497" i="33" a="1"/>
  <c r="P1497" i="33" s="1"/>
  <c r="P1498" i="33" a="1"/>
  <c r="P1498" i="33" s="1"/>
  <c r="P1499" i="33" a="1"/>
  <c r="P1499" i="33" s="1"/>
  <c r="P1500" i="33" a="1"/>
  <c r="P1500" i="33" s="1"/>
  <c r="P1501" i="33" a="1"/>
  <c r="P1501" i="33" s="1"/>
  <c r="P1502" i="33" a="1"/>
  <c r="P1502" i="33" s="1"/>
  <c r="P1503" i="33" a="1"/>
  <c r="P1503" i="33" s="1"/>
  <c r="P1504" i="33" a="1"/>
  <c r="P1504" i="33" s="1"/>
  <c r="P1505" i="33" a="1"/>
  <c r="P1505" i="33" s="1"/>
  <c r="P1506" i="33" a="1"/>
  <c r="P1506" i="33" s="1"/>
  <c r="P1507" i="33" a="1"/>
  <c r="P1507" i="33" s="1"/>
  <c r="P1508" i="33" a="1"/>
  <c r="P1508" i="33" s="1"/>
  <c r="P1509" i="33" a="1"/>
  <c r="P1509" i="33" s="1"/>
  <c r="P1510" i="33" a="1"/>
  <c r="P1510" i="33" s="1"/>
  <c r="P1511" i="33" a="1"/>
  <c r="P1511" i="33" s="1"/>
  <c r="P1512" i="33" a="1"/>
  <c r="P1512" i="33" s="1"/>
  <c r="P1513" i="33" a="1"/>
  <c r="P1513" i="33" s="1"/>
  <c r="P1514" i="33" a="1"/>
  <c r="P1514" i="33" s="1"/>
  <c r="P1515" i="33" a="1"/>
  <c r="P1515" i="33" s="1"/>
  <c r="P1516" i="33" a="1"/>
  <c r="P1516" i="33" s="1"/>
  <c r="P1517" i="33" a="1"/>
  <c r="P1517" i="33" s="1"/>
  <c r="P1518" i="33" a="1"/>
  <c r="P1518" i="33" s="1"/>
  <c r="P1519" i="33" a="1"/>
  <c r="P1519" i="33" s="1"/>
  <c r="P1520" i="33" a="1"/>
  <c r="P1520" i="33" s="1"/>
  <c r="P1521" i="33" a="1"/>
  <c r="P1521" i="33" s="1"/>
  <c r="P1522" i="33" a="1"/>
  <c r="P1522" i="33" s="1"/>
  <c r="P1523" i="33" a="1"/>
  <c r="P1523" i="33" s="1"/>
  <c r="P1524" i="33" a="1"/>
  <c r="P1524" i="33" s="1"/>
  <c r="P1525" i="33" a="1"/>
  <c r="P1525" i="33" s="1"/>
  <c r="P1526" i="33" a="1"/>
  <c r="P1526" i="33" s="1"/>
  <c r="P1527" i="33" a="1"/>
  <c r="P1527" i="33" s="1"/>
  <c r="P1528" i="33" a="1"/>
  <c r="P1528" i="33" s="1"/>
  <c r="P1529" i="33" a="1"/>
  <c r="P1529" i="33" s="1"/>
  <c r="P1530" i="33" a="1"/>
  <c r="P1530" i="33" s="1"/>
  <c r="P1531" i="33" a="1"/>
  <c r="P1531" i="33" s="1"/>
  <c r="P1532" i="33" a="1"/>
  <c r="P1532" i="33" s="1"/>
  <c r="P1533" i="33" a="1"/>
  <c r="P1533" i="33" s="1"/>
  <c r="P1534" i="33" a="1"/>
  <c r="P1534" i="33" s="1"/>
  <c r="P1535" i="33" a="1"/>
  <c r="P1535" i="33" s="1"/>
  <c r="P1536" i="33" a="1"/>
  <c r="P1536" i="33" s="1"/>
  <c r="P1537" i="33" a="1"/>
  <c r="P1537" i="33" s="1"/>
  <c r="P1538" i="33" a="1"/>
  <c r="P1538" i="33" s="1"/>
  <c r="P1539" i="33" a="1"/>
  <c r="P1539" i="33" s="1"/>
  <c r="P1540" i="33" a="1"/>
  <c r="P1540" i="33" s="1"/>
  <c r="P1541" i="33" a="1"/>
  <c r="P1541" i="33" s="1"/>
  <c r="P1542" i="33" a="1"/>
  <c r="P1542" i="33" s="1"/>
  <c r="P1543" i="33" a="1"/>
  <c r="P1543" i="33" s="1"/>
  <c r="P1544" i="33" a="1"/>
  <c r="P1544" i="33" s="1"/>
  <c r="P1545" i="33" a="1"/>
  <c r="P1545" i="33" s="1"/>
  <c r="P1546" i="33" a="1"/>
  <c r="P1546" i="33" s="1"/>
  <c r="P1547" i="33" a="1"/>
  <c r="P1547" i="33" s="1"/>
  <c r="P1548" i="33" a="1"/>
  <c r="P1548" i="33" s="1"/>
  <c r="P1549" i="33" a="1"/>
  <c r="P1549" i="33" s="1"/>
  <c r="P1550" i="33" a="1"/>
  <c r="P1550" i="33" s="1"/>
  <c r="P1551" i="33" a="1"/>
  <c r="P1551" i="33" s="1"/>
  <c r="P1552" i="33" a="1"/>
  <c r="P1552" i="33" s="1"/>
  <c r="P1553" i="33" a="1"/>
  <c r="P1553" i="33" s="1"/>
  <c r="P1554" i="33" a="1"/>
  <c r="P1554" i="33" s="1"/>
  <c r="P1555" i="33" a="1"/>
  <c r="P1555" i="33" s="1"/>
  <c r="P1556" i="33" a="1"/>
  <c r="P1556" i="33" s="1"/>
  <c r="P1557" i="33" a="1"/>
  <c r="P1557" i="33" s="1"/>
  <c r="P1558" i="33" a="1"/>
  <c r="P1558" i="33" s="1"/>
  <c r="P1559" i="33" a="1"/>
  <c r="P1559" i="33" s="1"/>
  <c r="P1560" i="33" a="1"/>
  <c r="P1560" i="33" s="1"/>
  <c r="P1561" i="33" a="1"/>
  <c r="P1561" i="33" s="1"/>
  <c r="P1562" i="33" a="1"/>
  <c r="P1562" i="33" s="1"/>
  <c r="P1563" i="33" a="1"/>
  <c r="P1563" i="33" s="1"/>
  <c r="P1564" i="33" a="1"/>
  <c r="P1564" i="33" s="1"/>
  <c r="P1565" i="33" a="1"/>
  <c r="P1565" i="33" s="1"/>
  <c r="P1566" i="33" a="1"/>
  <c r="P1566" i="33" s="1"/>
  <c r="P1567" i="33" a="1"/>
  <c r="P1567" i="33" s="1"/>
  <c r="P1568" i="33" a="1"/>
  <c r="P1568" i="33" s="1"/>
  <c r="P1569" i="33" a="1"/>
  <c r="P1569" i="33" s="1"/>
  <c r="P1570" i="33" a="1"/>
  <c r="P1570" i="33" s="1"/>
  <c r="P1571" i="33" a="1"/>
  <c r="P1571" i="33" s="1"/>
  <c r="P1572" i="33" a="1"/>
  <c r="P1572" i="33" s="1"/>
  <c r="P1573" i="33" a="1"/>
  <c r="P1573" i="33" s="1"/>
  <c r="P1574" i="33" a="1"/>
  <c r="P1574" i="33" s="1"/>
  <c r="P1575" i="33" a="1"/>
  <c r="P1575" i="33" s="1"/>
  <c r="P1576" i="33" a="1"/>
  <c r="P1576" i="33" s="1"/>
  <c r="P1577" i="33" a="1"/>
  <c r="P1577" i="33" s="1"/>
  <c r="P1578" i="33" a="1"/>
  <c r="P1578" i="33" s="1"/>
  <c r="P1579" i="33" a="1"/>
  <c r="P1579" i="33" s="1"/>
  <c r="P1580" i="33" a="1"/>
  <c r="P1580" i="33" s="1"/>
  <c r="P1581" i="33" a="1"/>
  <c r="P1581" i="33" s="1"/>
  <c r="P1582" i="33" a="1"/>
  <c r="P1582" i="33" s="1"/>
  <c r="P1583" i="33" a="1"/>
  <c r="P1583" i="33" s="1"/>
  <c r="P1584" i="33" a="1"/>
  <c r="P1584" i="33" s="1"/>
  <c r="P1585" i="33" a="1"/>
  <c r="P1585" i="33" s="1"/>
  <c r="P1586" i="33" a="1"/>
  <c r="P1586" i="33" s="1"/>
  <c r="P1587" i="33" a="1"/>
  <c r="P1587" i="33" s="1"/>
  <c r="P1588" i="33" a="1"/>
  <c r="P1588" i="33" s="1"/>
  <c r="P1589" i="33" a="1"/>
  <c r="P1589" i="33" s="1"/>
  <c r="P1590" i="33" a="1"/>
  <c r="P1590" i="33" s="1"/>
  <c r="P1591" i="33" a="1"/>
  <c r="P1591" i="33" s="1"/>
  <c r="P1592" i="33" a="1"/>
  <c r="P1592" i="33" s="1"/>
  <c r="P1593" i="33" a="1"/>
  <c r="P1593" i="33" s="1"/>
  <c r="P1594" i="33" a="1"/>
  <c r="P1594" i="33" s="1"/>
  <c r="P1595" i="33" a="1"/>
  <c r="P1595" i="33" s="1"/>
  <c r="P1596" i="33" a="1"/>
  <c r="P1596" i="33" s="1"/>
  <c r="P1597" i="33" a="1"/>
  <c r="P1597" i="33" s="1"/>
  <c r="P1598" i="33" a="1"/>
  <c r="P1598" i="33" s="1"/>
  <c r="P1599" i="33" a="1"/>
  <c r="P1599" i="33" s="1"/>
  <c r="P1600" i="33" a="1"/>
  <c r="P1600" i="33" s="1"/>
  <c r="P1601" i="33" a="1"/>
  <c r="P1601" i="33" s="1"/>
  <c r="P1602" i="33" a="1"/>
  <c r="P1602" i="33" s="1"/>
  <c r="P1603" i="33" a="1"/>
  <c r="P1603" i="33" s="1"/>
  <c r="P1604" i="33" a="1"/>
  <c r="P1604" i="33" s="1"/>
  <c r="P1605" i="33" a="1"/>
  <c r="P1605" i="33" s="1"/>
  <c r="P1606" i="33" a="1"/>
  <c r="P1606" i="33" s="1"/>
  <c r="P1607" i="33" a="1"/>
  <c r="P1607" i="33" s="1"/>
  <c r="P1608" i="33" a="1"/>
  <c r="P1608" i="33" s="1"/>
  <c r="P1609" i="33" a="1"/>
  <c r="P1609" i="33" s="1"/>
  <c r="P1610" i="33" a="1"/>
  <c r="P1610" i="33" s="1"/>
  <c r="P1611" i="33" a="1"/>
  <c r="P1611" i="33" s="1"/>
  <c r="P1612" i="33" a="1"/>
  <c r="P1612" i="33" s="1"/>
  <c r="P1613" i="33" a="1"/>
  <c r="P1613" i="33" s="1"/>
  <c r="P1614" i="33" a="1"/>
  <c r="P1614" i="33" s="1"/>
  <c r="P1615" i="33" a="1"/>
  <c r="P1615" i="33" s="1"/>
  <c r="P1616" i="33" a="1"/>
  <c r="P1616" i="33" s="1"/>
  <c r="P1617" i="33" a="1"/>
  <c r="P1617" i="33" s="1"/>
  <c r="P1618" i="33" a="1"/>
  <c r="P1618" i="33" s="1"/>
  <c r="P1619" i="33" a="1"/>
  <c r="P1619" i="33" s="1"/>
  <c r="P1620" i="33" a="1"/>
  <c r="P1620" i="33" s="1"/>
  <c r="P1621" i="33" a="1"/>
  <c r="P1621" i="33" s="1"/>
  <c r="P1622" i="33" a="1"/>
  <c r="P1622" i="33" s="1"/>
  <c r="P1623" i="33" a="1"/>
  <c r="P1623" i="33" s="1"/>
  <c r="P1624" i="33" a="1"/>
  <c r="P1624" i="33" s="1"/>
  <c r="P1625" i="33" a="1"/>
  <c r="P1625" i="33" s="1"/>
  <c r="P1626" i="33" a="1"/>
  <c r="P1626" i="33" s="1"/>
  <c r="P1627" i="33" a="1"/>
  <c r="P1627" i="33" s="1"/>
  <c r="P1628" i="33" a="1"/>
  <c r="P1628" i="33" s="1"/>
  <c r="P1629" i="33" a="1"/>
  <c r="P1629" i="33" s="1"/>
  <c r="P1630" i="33" a="1"/>
  <c r="P1630" i="33" s="1"/>
  <c r="P1631" i="33" a="1"/>
  <c r="P1631" i="33" s="1"/>
  <c r="P1632" i="33" a="1"/>
  <c r="P1632" i="33" s="1"/>
  <c r="P1633" i="33" a="1"/>
  <c r="P1633" i="33" s="1"/>
  <c r="P1634" i="33" a="1"/>
  <c r="P1634" i="33" s="1"/>
  <c r="P1635" i="33" a="1"/>
  <c r="P1635" i="33" s="1"/>
  <c r="P1636" i="33" a="1"/>
  <c r="P1636" i="33" s="1"/>
  <c r="P1637" i="33" a="1"/>
  <c r="P1637" i="33" s="1"/>
  <c r="P1638" i="33" a="1"/>
  <c r="P1638" i="33" s="1"/>
  <c r="P1639" i="33" a="1"/>
  <c r="P1639" i="33" s="1"/>
  <c r="P1640" i="33" a="1"/>
  <c r="P1640" i="33" s="1"/>
  <c r="P1641" i="33" a="1"/>
  <c r="P1641" i="33" s="1"/>
  <c r="P1642" i="33" a="1"/>
  <c r="P1642" i="33" s="1"/>
  <c r="P1643" i="33" a="1"/>
  <c r="P1643" i="33" s="1"/>
  <c r="P1644" i="33" a="1"/>
  <c r="P1644" i="33" s="1"/>
  <c r="P1645" i="33" a="1"/>
  <c r="P1645" i="33" s="1"/>
  <c r="P1646" i="33" a="1"/>
  <c r="P1646" i="33" s="1"/>
  <c r="P1647" i="33" a="1"/>
  <c r="P1647" i="33" s="1"/>
  <c r="P1648" i="33" a="1"/>
  <c r="P1648" i="33" s="1"/>
  <c r="P1649" i="33" a="1"/>
  <c r="P1649" i="33" s="1"/>
  <c r="P1650" i="33" a="1"/>
  <c r="P1650" i="33" s="1"/>
  <c r="P1651" i="33" a="1"/>
  <c r="P1651" i="33" s="1"/>
  <c r="P1652" i="33" a="1"/>
  <c r="P1652" i="33" s="1"/>
  <c r="P1653" i="33" a="1"/>
  <c r="P1653" i="33" s="1"/>
  <c r="P1654" i="33" a="1"/>
  <c r="P1654" i="33" s="1"/>
  <c r="P1655" i="33" a="1"/>
  <c r="P1655" i="33" s="1"/>
  <c r="P1656" i="33" a="1"/>
  <c r="P1656" i="33" s="1"/>
  <c r="P1657" i="33" a="1"/>
  <c r="P1657" i="33" s="1"/>
  <c r="P1658" i="33" a="1"/>
  <c r="P1658" i="33" s="1"/>
  <c r="P1659" i="33" a="1"/>
  <c r="P1659" i="33" s="1"/>
  <c r="P1660" i="33" a="1"/>
  <c r="P1660" i="33" s="1"/>
  <c r="P1661" i="33" a="1"/>
  <c r="P1661" i="33" s="1"/>
  <c r="P1662" i="33" a="1"/>
  <c r="P1662" i="33" s="1"/>
  <c r="P1663" i="33" a="1"/>
  <c r="P1663" i="33" s="1"/>
  <c r="P1664" i="33" a="1"/>
  <c r="P1664" i="33" s="1"/>
  <c r="P1665" i="33" a="1"/>
  <c r="P1665" i="33" s="1"/>
  <c r="P1666" i="33" a="1"/>
  <c r="P1666" i="33" s="1"/>
  <c r="P1667" i="33" a="1"/>
  <c r="P1667" i="33" s="1"/>
  <c r="P1668" i="33" a="1"/>
  <c r="P1668" i="33" s="1"/>
  <c r="P1669" i="33" a="1"/>
  <c r="P1669" i="33" s="1"/>
  <c r="P1670" i="33" a="1"/>
  <c r="P1670" i="33" s="1"/>
  <c r="P1671" i="33" a="1"/>
  <c r="P1671" i="33" s="1"/>
  <c r="P1672" i="33" a="1"/>
  <c r="P1672" i="33" s="1"/>
  <c r="P1673" i="33" a="1"/>
  <c r="P1673" i="33" s="1"/>
  <c r="P1674" i="33" a="1"/>
  <c r="P1674" i="33" s="1"/>
  <c r="P1675" i="33" a="1"/>
  <c r="P1675" i="33" s="1"/>
  <c r="P1676" i="33" a="1"/>
  <c r="P1676" i="33" s="1"/>
  <c r="P1677" i="33" a="1"/>
  <c r="P1677" i="33" s="1"/>
  <c r="P1678" i="33" a="1"/>
  <c r="P1678" i="33" s="1"/>
  <c r="P1679" i="33" a="1"/>
  <c r="P1679" i="33" s="1"/>
  <c r="P1680" i="33" a="1"/>
  <c r="P1680" i="33" s="1"/>
  <c r="P1681" i="33" a="1"/>
  <c r="P1681" i="33" s="1"/>
  <c r="P1682" i="33" a="1"/>
  <c r="P1682" i="33" s="1"/>
  <c r="P1683" i="33" a="1"/>
  <c r="P1683" i="33" s="1"/>
  <c r="P1684" i="33" a="1"/>
  <c r="P1684" i="33" s="1"/>
  <c r="P1685" i="33" a="1"/>
  <c r="P1685" i="33" s="1"/>
  <c r="P1686" i="33" a="1"/>
  <c r="P1686" i="33" s="1"/>
  <c r="P1687" i="33" a="1"/>
  <c r="P1687" i="33" s="1"/>
  <c r="P1688" i="33" a="1"/>
  <c r="P1688" i="33" s="1"/>
  <c r="P1689" i="33" a="1"/>
  <c r="P1689" i="33" s="1"/>
  <c r="P1690" i="33" a="1"/>
  <c r="P1690" i="33" s="1"/>
  <c r="P1691" i="33" a="1"/>
  <c r="P1691" i="33" s="1"/>
  <c r="P1692" i="33" a="1"/>
  <c r="P1692" i="33" s="1"/>
  <c r="P1693" i="33" a="1"/>
  <c r="P1693" i="33" s="1"/>
  <c r="P1694" i="33" a="1"/>
  <c r="P1694" i="33" s="1"/>
  <c r="P1695" i="33" a="1"/>
  <c r="P1695" i="33" s="1"/>
  <c r="P1696" i="33" a="1"/>
  <c r="P1696" i="33" s="1"/>
  <c r="P1697" i="33" a="1"/>
  <c r="P1697" i="33" s="1"/>
  <c r="P1698" i="33" a="1"/>
  <c r="P1698" i="33" s="1"/>
  <c r="P1699" i="33" a="1"/>
  <c r="P1699" i="33" s="1"/>
  <c r="P1700" i="33" a="1"/>
  <c r="P1700" i="33" s="1"/>
  <c r="P1701" i="33" a="1"/>
  <c r="P1701" i="33" s="1"/>
  <c r="P1702" i="33" a="1"/>
  <c r="P1702" i="33" s="1"/>
  <c r="P1703" i="33" a="1"/>
  <c r="P1703" i="33" s="1"/>
  <c r="P1704" i="33" a="1"/>
  <c r="P1704" i="33" s="1"/>
  <c r="P1705" i="33" a="1"/>
  <c r="P1705" i="33" s="1"/>
  <c r="P1706" i="33" a="1"/>
  <c r="P1706" i="33" s="1"/>
  <c r="P1707" i="33" a="1"/>
  <c r="P1707" i="33" s="1"/>
  <c r="P1708" i="33" a="1"/>
  <c r="P1708" i="33" s="1"/>
  <c r="P1709" i="33" a="1"/>
  <c r="P1709" i="33" s="1"/>
  <c r="P1710" i="33" a="1"/>
  <c r="P1710" i="33" s="1"/>
  <c r="P1711" i="33" a="1"/>
  <c r="P1711" i="33" s="1"/>
  <c r="P1712" i="33" a="1"/>
  <c r="P1712" i="33" s="1"/>
  <c r="P1713" i="33" a="1"/>
  <c r="P1713" i="33" s="1"/>
  <c r="P1714" i="33" a="1"/>
  <c r="P1714" i="33" s="1"/>
  <c r="P1715" i="33" a="1"/>
  <c r="P1715" i="33" s="1"/>
  <c r="P1716" i="33" a="1"/>
  <c r="P1716" i="33" s="1"/>
  <c r="P1717" i="33" a="1"/>
  <c r="P1717" i="33" s="1"/>
  <c r="P1718" i="33" a="1"/>
  <c r="P1718" i="33" s="1"/>
  <c r="P1719" i="33" a="1"/>
  <c r="P1719" i="33" s="1"/>
  <c r="P1720" i="33" a="1"/>
  <c r="P1720" i="33" s="1"/>
  <c r="P1721" i="33" a="1"/>
  <c r="P1721" i="33" s="1"/>
  <c r="P1722" i="33" a="1"/>
  <c r="P1722" i="33" s="1"/>
  <c r="P1723" i="33" a="1"/>
  <c r="P1723" i="33" s="1"/>
  <c r="P1724" i="33" a="1"/>
  <c r="P1724" i="33" s="1"/>
  <c r="P1725" i="33" a="1"/>
  <c r="P1725" i="33" s="1"/>
  <c r="P1726" i="33" a="1"/>
  <c r="P1726" i="33" s="1"/>
  <c r="P1727" i="33" a="1"/>
  <c r="P1727" i="33" s="1"/>
  <c r="P1728" i="33" a="1"/>
  <c r="P1728" i="33" s="1"/>
  <c r="P1729" i="33" a="1"/>
  <c r="P1729" i="33" s="1"/>
  <c r="P1730" i="33" a="1"/>
  <c r="P1730" i="33" s="1"/>
  <c r="P1731" i="33" a="1"/>
  <c r="P1731" i="33" s="1"/>
  <c r="P1732" i="33" a="1"/>
  <c r="P1732" i="33" s="1"/>
  <c r="P1733" i="33" a="1"/>
  <c r="P1733" i="33" s="1"/>
  <c r="P1734" i="33" a="1"/>
  <c r="P1734" i="33" s="1"/>
  <c r="P1735" i="33" a="1"/>
  <c r="P1735" i="33" s="1"/>
  <c r="P1736" i="33" a="1"/>
  <c r="P1736" i="33" s="1"/>
  <c r="P1737" i="33" a="1"/>
  <c r="P1737" i="33" s="1"/>
  <c r="P1738" i="33" a="1"/>
  <c r="P1738" i="33" s="1"/>
  <c r="P1739" i="33" a="1"/>
  <c r="P1739" i="33" s="1"/>
  <c r="P1740" i="33" a="1"/>
  <c r="P1740" i="33" s="1"/>
  <c r="P1741" i="33" a="1"/>
  <c r="P1741" i="33" s="1"/>
  <c r="P1742" i="33" a="1"/>
  <c r="P1742" i="33" s="1"/>
  <c r="P1743" i="33" a="1"/>
  <c r="P1743" i="33" s="1"/>
  <c r="P1744" i="33" a="1"/>
  <c r="P1744" i="33" s="1"/>
  <c r="P1745" i="33" a="1"/>
  <c r="P1745" i="33" s="1"/>
  <c r="P1746" i="33" a="1"/>
  <c r="P1746" i="33" s="1"/>
  <c r="P1747" i="33" a="1"/>
  <c r="P1747" i="33" s="1"/>
  <c r="P1748" i="33" a="1"/>
  <c r="P1748" i="33" s="1"/>
  <c r="P1749" i="33" a="1"/>
  <c r="P1749" i="33" s="1"/>
  <c r="Q2" i="33" a="1"/>
  <c r="Q2" i="33" s="1"/>
  <c r="Q3" i="33" a="1"/>
  <c r="Q3" i="33" s="1"/>
  <c r="Q4" i="33" a="1"/>
  <c r="Q4" i="33" s="1"/>
  <c r="Q5" i="33" a="1"/>
  <c r="Q5" i="33" s="1"/>
  <c r="Q6" i="33" a="1"/>
  <c r="Q6" i="33" s="1"/>
  <c r="Q7" i="33" a="1"/>
  <c r="Q7" i="33" s="1"/>
  <c r="Q8" i="33" a="1"/>
  <c r="Q8" i="33" s="1"/>
  <c r="Q9" i="33" a="1"/>
  <c r="Q9" i="33" s="1"/>
  <c r="Q10" i="33" a="1"/>
  <c r="Q10" i="33" s="1"/>
  <c r="Q11" i="33" a="1"/>
  <c r="Q11" i="33" s="1"/>
  <c r="Q12" i="33" a="1"/>
  <c r="Q12" i="33" s="1"/>
  <c r="Q13" i="33" a="1"/>
  <c r="Q13" i="33" s="1"/>
  <c r="Q14" i="33" a="1"/>
  <c r="Q14" i="33" s="1"/>
  <c r="Q15" i="33" a="1"/>
  <c r="Q15" i="33" s="1"/>
  <c r="Q16" i="33" a="1"/>
  <c r="Q16" i="33" s="1"/>
  <c r="Q17" i="33" a="1"/>
  <c r="Q17" i="33" s="1"/>
  <c r="Q18" i="33" a="1"/>
  <c r="Q18" i="33" s="1"/>
  <c r="Q19" i="33" a="1"/>
  <c r="Q19" i="33" s="1"/>
  <c r="Q20" i="33" a="1"/>
  <c r="Q20" i="33" s="1"/>
  <c r="Q21" i="33" a="1"/>
  <c r="Q21" i="33" s="1"/>
  <c r="Q22" i="33" a="1"/>
  <c r="Q22" i="33" s="1"/>
  <c r="Q23" i="33" a="1"/>
  <c r="Q23" i="33" s="1"/>
  <c r="Q24" i="33" a="1"/>
  <c r="Q24" i="33" s="1"/>
  <c r="Q25" i="33" a="1"/>
  <c r="Q25" i="33" s="1"/>
  <c r="Q26" i="33" a="1"/>
  <c r="Q26" i="33" s="1"/>
  <c r="Q27" i="33" a="1"/>
  <c r="Q27" i="33" s="1"/>
  <c r="Q28" i="33" a="1"/>
  <c r="Q28" i="33" s="1"/>
  <c r="Q29" i="33" a="1"/>
  <c r="Q29" i="33" s="1"/>
  <c r="Q30" i="33" a="1"/>
  <c r="Q30" i="33" s="1"/>
  <c r="Q31" i="33" a="1"/>
  <c r="Q31" i="33" s="1"/>
  <c r="Q32" i="33" a="1"/>
  <c r="Q32" i="33" s="1"/>
  <c r="Q33" i="33" a="1"/>
  <c r="Q33" i="33" s="1"/>
  <c r="Q34" i="33" a="1"/>
  <c r="Q34" i="33" s="1"/>
  <c r="Q35" i="33" a="1"/>
  <c r="Q35" i="33" s="1"/>
  <c r="Q36" i="33" a="1"/>
  <c r="Q36" i="33" s="1"/>
  <c r="Q37" i="33" a="1"/>
  <c r="Q37" i="33" s="1"/>
  <c r="Q38" i="33" a="1"/>
  <c r="Q38" i="33" s="1"/>
  <c r="Q39" i="33" a="1"/>
  <c r="Q39" i="33" s="1"/>
  <c r="Q40" i="33" a="1"/>
  <c r="Q40" i="33" s="1"/>
  <c r="Q41" i="33" a="1"/>
  <c r="Q41" i="33" s="1"/>
  <c r="Q42" i="33" a="1"/>
  <c r="Q42" i="33" s="1"/>
  <c r="Q43" i="33" a="1"/>
  <c r="Q43" i="33" s="1"/>
  <c r="Q44" i="33" a="1"/>
  <c r="Q44" i="33" s="1"/>
  <c r="Q45" i="33" a="1"/>
  <c r="Q45" i="33" s="1"/>
  <c r="Q46" i="33" a="1"/>
  <c r="Q46" i="33" s="1"/>
  <c r="Q47" i="33" a="1"/>
  <c r="Q47" i="33" s="1"/>
  <c r="Q48" i="33" a="1"/>
  <c r="Q48" i="33" s="1"/>
  <c r="Q49" i="33" a="1"/>
  <c r="Q49" i="33" s="1"/>
  <c r="Q50" i="33" a="1"/>
  <c r="Q50" i="33" s="1"/>
  <c r="Q51" i="33" a="1"/>
  <c r="Q51" i="33" s="1"/>
  <c r="Q52" i="33" a="1"/>
  <c r="Q52" i="33" s="1"/>
  <c r="Q53" i="33" a="1"/>
  <c r="Q53" i="33" s="1"/>
  <c r="Q54" i="33" a="1"/>
  <c r="Q54" i="33" s="1"/>
  <c r="Q55" i="33" a="1"/>
  <c r="Q55" i="33" s="1"/>
  <c r="Q56" i="33" a="1"/>
  <c r="Q56" i="33" s="1"/>
  <c r="Q57" i="33" a="1"/>
  <c r="Q57" i="33" s="1"/>
  <c r="Q58" i="33" a="1"/>
  <c r="Q58" i="33" s="1"/>
  <c r="Q59" i="33" a="1"/>
  <c r="Q59" i="33" s="1"/>
  <c r="Q60" i="33" a="1"/>
  <c r="Q60" i="33" s="1"/>
  <c r="Q61" i="33" a="1"/>
  <c r="Q61" i="33" s="1"/>
  <c r="Q62" i="33" a="1"/>
  <c r="Q62" i="33" s="1"/>
  <c r="Q63" i="33" a="1"/>
  <c r="Q63" i="33" s="1"/>
  <c r="Q64" i="33" a="1"/>
  <c r="Q64" i="33" s="1"/>
  <c r="Q65" i="33" a="1"/>
  <c r="Q65" i="33" s="1"/>
  <c r="Q66" i="33" a="1"/>
  <c r="Q66" i="33" s="1"/>
  <c r="Q67" i="33" a="1"/>
  <c r="Q67" i="33" s="1"/>
  <c r="Q68" i="33" a="1"/>
  <c r="Q68" i="33" s="1"/>
  <c r="Q69" i="33" a="1"/>
  <c r="Q69" i="33" s="1"/>
  <c r="Q70" i="33" a="1"/>
  <c r="Q70" i="33" s="1"/>
  <c r="Q71" i="33" a="1"/>
  <c r="Q71" i="33" s="1"/>
  <c r="Q72" i="33" a="1"/>
  <c r="Q72" i="33" s="1"/>
  <c r="Q73" i="33" a="1"/>
  <c r="Q73" i="33" s="1"/>
  <c r="Q74" i="33" a="1"/>
  <c r="Q74" i="33" s="1"/>
  <c r="Q75" i="33" a="1"/>
  <c r="Q75" i="33" s="1"/>
  <c r="Q76" i="33" a="1"/>
  <c r="Q76" i="33" s="1"/>
  <c r="Q77" i="33" a="1"/>
  <c r="Q77" i="33" s="1"/>
  <c r="Q78" i="33" a="1"/>
  <c r="Q78" i="33" s="1"/>
  <c r="Q79" i="33" a="1"/>
  <c r="Q79" i="33" s="1"/>
  <c r="Q80" i="33" a="1"/>
  <c r="Q80" i="33" s="1"/>
  <c r="Q81" i="33" a="1"/>
  <c r="Q81" i="33" s="1"/>
  <c r="Q82" i="33" a="1"/>
  <c r="Q82" i="33" s="1"/>
  <c r="Q83" i="33" a="1"/>
  <c r="Q83" i="33" s="1"/>
  <c r="Q84" i="33" a="1"/>
  <c r="Q84" i="33" s="1"/>
  <c r="Q85" i="33" a="1"/>
  <c r="Q85" i="33" s="1"/>
  <c r="Q86" i="33" a="1"/>
  <c r="Q86" i="33" s="1"/>
  <c r="Q87" i="33" a="1"/>
  <c r="Q87" i="33" s="1"/>
  <c r="Q88" i="33" a="1"/>
  <c r="Q88" i="33" s="1"/>
  <c r="Q89" i="33" a="1"/>
  <c r="Q89" i="33" s="1"/>
  <c r="Q90" i="33" a="1"/>
  <c r="Q90" i="33" s="1"/>
  <c r="Q91" i="33" a="1"/>
  <c r="Q91" i="33" s="1"/>
  <c r="Q92" i="33" a="1"/>
  <c r="Q92" i="33" s="1"/>
  <c r="Q93" i="33" a="1"/>
  <c r="Q93" i="33" s="1"/>
  <c r="Q94" i="33" a="1"/>
  <c r="Q94" i="33" s="1"/>
  <c r="Q95" i="33" a="1"/>
  <c r="Q95" i="33" s="1"/>
  <c r="Q96" i="33" a="1"/>
  <c r="Q96" i="33" s="1"/>
  <c r="Q97" i="33" a="1"/>
  <c r="Q97" i="33" s="1"/>
  <c r="Q98" i="33" a="1"/>
  <c r="Q98" i="33" s="1"/>
  <c r="Q99" i="33" a="1"/>
  <c r="Q99" i="33" s="1"/>
  <c r="Q100" i="33" a="1"/>
  <c r="Q100" i="33" s="1"/>
  <c r="Q101" i="33" a="1"/>
  <c r="Q101" i="33" s="1"/>
  <c r="Q102" i="33" a="1"/>
  <c r="Q102" i="33" s="1"/>
  <c r="Q103" i="33" a="1"/>
  <c r="Q103" i="33" s="1"/>
  <c r="Q104" i="33" a="1"/>
  <c r="Q104" i="33" s="1"/>
  <c r="Q105" i="33" a="1"/>
  <c r="Q105" i="33" s="1"/>
  <c r="Q106" i="33" a="1"/>
  <c r="Q106" i="33" s="1"/>
  <c r="Q107" i="33" a="1"/>
  <c r="Q107" i="33" s="1"/>
  <c r="Q108" i="33" a="1"/>
  <c r="Q108" i="33" s="1"/>
  <c r="Q109" i="33" a="1"/>
  <c r="Q109" i="33" s="1"/>
  <c r="Q110" i="33" a="1"/>
  <c r="Q110" i="33" s="1"/>
  <c r="Q111" i="33" a="1"/>
  <c r="Q111" i="33" s="1"/>
  <c r="Q112" i="33" a="1"/>
  <c r="Q112" i="33" s="1"/>
  <c r="Q113" i="33" a="1"/>
  <c r="Q113" i="33" s="1"/>
  <c r="Q114" i="33" a="1"/>
  <c r="Q114" i="33" s="1"/>
  <c r="Q115" i="33" a="1"/>
  <c r="Q115" i="33" s="1"/>
  <c r="Q116" i="33" a="1"/>
  <c r="Q116" i="33" s="1"/>
  <c r="Q117" i="33" a="1"/>
  <c r="Q117" i="33" s="1"/>
  <c r="Q118" i="33" a="1"/>
  <c r="Q118" i="33" s="1"/>
  <c r="Q119" i="33" a="1"/>
  <c r="Q119" i="33" s="1"/>
  <c r="Q120" i="33" a="1"/>
  <c r="Q120" i="33" s="1"/>
  <c r="Q121" i="33" a="1"/>
  <c r="Q121" i="33" s="1"/>
  <c r="Q122" i="33" a="1"/>
  <c r="Q122" i="33" s="1"/>
  <c r="Q123" i="33" a="1"/>
  <c r="Q123" i="33" s="1"/>
  <c r="Q124" i="33" a="1"/>
  <c r="Q124" i="33" s="1"/>
  <c r="Q125" i="33" a="1"/>
  <c r="Q125" i="33" s="1"/>
  <c r="Q126" i="33" a="1"/>
  <c r="Q126" i="33" s="1"/>
  <c r="Q127" i="33" a="1"/>
  <c r="Q127" i="33" s="1"/>
  <c r="Q128" i="33" a="1"/>
  <c r="Q128" i="33" s="1"/>
  <c r="Q129" i="33" a="1"/>
  <c r="Q129" i="33" s="1"/>
  <c r="Q130" i="33" a="1"/>
  <c r="Q130" i="33" s="1"/>
  <c r="Q131" i="33" a="1"/>
  <c r="Q131" i="33" s="1"/>
  <c r="Q132" i="33" a="1"/>
  <c r="Q132" i="33" s="1"/>
  <c r="Q133" i="33" a="1"/>
  <c r="Q133" i="33" s="1"/>
  <c r="Q134" i="33" a="1"/>
  <c r="Q134" i="33" s="1"/>
  <c r="Q135" i="33" a="1"/>
  <c r="Q135" i="33" s="1"/>
  <c r="Q136" i="33" a="1"/>
  <c r="Q136" i="33" s="1"/>
  <c r="Q137" i="33" a="1"/>
  <c r="Q137" i="33" s="1"/>
  <c r="Q138" i="33" a="1"/>
  <c r="Q138" i="33" s="1"/>
  <c r="Q139" i="33" a="1"/>
  <c r="Q139" i="33" s="1"/>
  <c r="Q140" i="33" a="1"/>
  <c r="Q140" i="33" s="1"/>
  <c r="Q141" i="33" a="1"/>
  <c r="Q141" i="33" s="1"/>
  <c r="Q142" i="33" a="1"/>
  <c r="Q142" i="33" s="1"/>
  <c r="Q143" i="33" a="1"/>
  <c r="Q143" i="33" s="1"/>
  <c r="Q144" i="33" a="1"/>
  <c r="Q144" i="33" s="1"/>
  <c r="Q145" i="33" a="1"/>
  <c r="Q145" i="33" s="1"/>
  <c r="Q146" i="33" a="1"/>
  <c r="Q146" i="33" s="1"/>
  <c r="Q147" i="33" a="1"/>
  <c r="Q147" i="33" s="1"/>
  <c r="Q148" i="33" a="1"/>
  <c r="Q148" i="33" s="1"/>
  <c r="Q149" i="33" a="1"/>
  <c r="Q149" i="33" s="1"/>
  <c r="Q150" i="33" a="1"/>
  <c r="Q150" i="33" s="1"/>
  <c r="Q151" i="33" a="1"/>
  <c r="Q151" i="33" s="1"/>
  <c r="Q152" i="33" a="1"/>
  <c r="Q152" i="33" s="1"/>
  <c r="Q153" i="33" a="1"/>
  <c r="Q153" i="33" s="1"/>
  <c r="Q154" i="33" a="1"/>
  <c r="Q154" i="33" s="1"/>
  <c r="Q155" i="33" a="1"/>
  <c r="Q155" i="33" s="1"/>
  <c r="Q156" i="33" a="1"/>
  <c r="Q156" i="33" s="1"/>
  <c r="Q157" i="33" a="1"/>
  <c r="Q157" i="33" s="1"/>
  <c r="Q158" i="33" a="1"/>
  <c r="Q158" i="33" s="1"/>
  <c r="Q159" i="33" a="1"/>
  <c r="Q159" i="33" s="1"/>
  <c r="Q160" i="33" a="1"/>
  <c r="Q160" i="33" s="1"/>
  <c r="Q161" i="33" a="1"/>
  <c r="Q161" i="33" s="1"/>
  <c r="Q162" i="33" a="1"/>
  <c r="Q162" i="33" s="1"/>
  <c r="Q163" i="33" a="1"/>
  <c r="Q163" i="33" s="1"/>
  <c r="Q164" i="33" a="1"/>
  <c r="Q164" i="33" s="1"/>
  <c r="Q165" i="33" a="1"/>
  <c r="Q165" i="33" s="1"/>
  <c r="Q166" i="33" a="1"/>
  <c r="Q166" i="33" s="1"/>
  <c r="Q167" i="33" a="1"/>
  <c r="Q167" i="33" s="1"/>
  <c r="Q168" i="33" a="1"/>
  <c r="Q168" i="33" s="1"/>
  <c r="Q169" i="33" a="1"/>
  <c r="Q169" i="33" s="1"/>
  <c r="Q170" i="33" a="1"/>
  <c r="Q170" i="33" s="1"/>
  <c r="Q171" i="33" a="1"/>
  <c r="Q171" i="33" s="1"/>
  <c r="Q172" i="33" a="1"/>
  <c r="Q172" i="33" s="1"/>
  <c r="Q173" i="33" a="1"/>
  <c r="Q173" i="33" s="1"/>
  <c r="Q174" i="33" a="1"/>
  <c r="Q174" i="33" s="1"/>
  <c r="Q175" i="33" a="1"/>
  <c r="Q175" i="33" s="1"/>
  <c r="Q176" i="33" a="1"/>
  <c r="Q176" i="33" s="1"/>
  <c r="Q177" i="33" a="1"/>
  <c r="Q177" i="33" s="1"/>
  <c r="Q178" i="33" a="1"/>
  <c r="Q178" i="33" s="1"/>
  <c r="Q179" i="33" a="1"/>
  <c r="Q179" i="33" s="1"/>
  <c r="Q180" i="33" a="1"/>
  <c r="Q180" i="33" s="1"/>
  <c r="Q181" i="33" a="1"/>
  <c r="Q181" i="33" s="1"/>
  <c r="Q182" i="33" a="1"/>
  <c r="Q182" i="33" s="1"/>
  <c r="Q183" i="33" a="1"/>
  <c r="Q183" i="33" s="1"/>
  <c r="Q184" i="33" a="1"/>
  <c r="Q184" i="33" s="1"/>
  <c r="Q185" i="33" a="1"/>
  <c r="Q185" i="33" s="1"/>
  <c r="Q186" i="33" a="1"/>
  <c r="Q186" i="33" s="1"/>
  <c r="Q187" i="33" a="1"/>
  <c r="Q187" i="33" s="1"/>
  <c r="Q188" i="33" a="1"/>
  <c r="Q188" i="33" s="1"/>
  <c r="Q189" i="33" a="1"/>
  <c r="Q189" i="33" s="1"/>
  <c r="Q190" i="33" a="1"/>
  <c r="Q190" i="33" s="1"/>
  <c r="Q191" i="33" a="1"/>
  <c r="Q191" i="33" s="1"/>
  <c r="Q192" i="33" a="1"/>
  <c r="Q192" i="33" s="1"/>
  <c r="Q193" i="33" a="1"/>
  <c r="Q193" i="33" s="1"/>
  <c r="Q194" i="33" a="1"/>
  <c r="Q194" i="33" s="1"/>
  <c r="Q195" i="33" a="1"/>
  <c r="Q195" i="33" s="1"/>
  <c r="Q196" i="33" a="1"/>
  <c r="Q196" i="33" s="1"/>
  <c r="Q197" i="33" a="1"/>
  <c r="Q197" i="33" s="1"/>
  <c r="Q198" i="33" a="1"/>
  <c r="Q198" i="33" s="1"/>
  <c r="Q199" i="33" a="1"/>
  <c r="Q199" i="33" s="1"/>
  <c r="Q200" i="33" a="1"/>
  <c r="Q200" i="33" s="1"/>
  <c r="Q201" i="33" a="1"/>
  <c r="Q201" i="33" s="1"/>
  <c r="Q202" i="33" a="1"/>
  <c r="Q202" i="33" s="1"/>
  <c r="Q203" i="33" a="1"/>
  <c r="Q203" i="33" s="1"/>
  <c r="Q204" i="33" a="1"/>
  <c r="Q204" i="33" s="1"/>
  <c r="Q205" i="33" a="1"/>
  <c r="Q205" i="33" s="1"/>
  <c r="Q206" i="33" a="1"/>
  <c r="Q206" i="33" s="1"/>
  <c r="Q207" i="33" a="1"/>
  <c r="Q207" i="33" s="1"/>
  <c r="Q208" i="33" a="1"/>
  <c r="Q208" i="33" s="1"/>
  <c r="Q209" i="33" a="1"/>
  <c r="Q209" i="33" s="1"/>
  <c r="Q210" i="33" a="1"/>
  <c r="Q210" i="33" s="1"/>
  <c r="Q211" i="33" a="1"/>
  <c r="Q211" i="33" s="1"/>
  <c r="Q212" i="33" a="1"/>
  <c r="Q212" i="33" s="1"/>
  <c r="Q213" i="33" a="1"/>
  <c r="Q213" i="33" s="1"/>
  <c r="Q214" i="33" a="1"/>
  <c r="Q214" i="33" s="1"/>
  <c r="Q215" i="33" a="1"/>
  <c r="Q215" i="33" s="1"/>
  <c r="Q216" i="33" a="1"/>
  <c r="Q216" i="33" s="1"/>
  <c r="Q217" i="33" a="1"/>
  <c r="Q217" i="33" s="1"/>
  <c r="Q218" i="33" a="1"/>
  <c r="Q218" i="33" s="1"/>
  <c r="Q219" i="33" a="1"/>
  <c r="Q219" i="33" s="1"/>
  <c r="Q220" i="33" a="1"/>
  <c r="Q220" i="33" s="1"/>
  <c r="Q221" i="33" a="1"/>
  <c r="Q221" i="33" s="1"/>
  <c r="Q222" i="33" a="1"/>
  <c r="Q222" i="33" s="1"/>
  <c r="Q223" i="33" a="1"/>
  <c r="Q223" i="33" s="1"/>
  <c r="Q224" i="33" a="1"/>
  <c r="Q224" i="33" s="1"/>
  <c r="Q225" i="33" a="1"/>
  <c r="Q225" i="33" s="1"/>
  <c r="Q226" i="33" a="1"/>
  <c r="Q226" i="33" s="1"/>
  <c r="Q227" i="33" a="1"/>
  <c r="Q227" i="33" s="1"/>
  <c r="Q228" i="33" a="1"/>
  <c r="Q228" i="33" s="1"/>
  <c r="Q229" i="33" a="1"/>
  <c r="Q229" i="33" s="1"/>
  <c r="Q230" i="33" a="1"/>
  <c r="Q230" i="33" s="1"/>
  <c r="Q231" i="33" a="1"/>
  <c r="Q231" i="33" s="1"/>
  <c r="Q232" i="33" a="1"/>
  <c r="Q232" i="33" s="1"/>
  <c r="Q233" i="33" a="1"/>
  <c r="Q233" i="33" s="1"/>
  <c r="Q234" i="33" a="1"/>
  <c r="Q234" i="33" s="1"/>
  <c r="Q235" i="33" a="1"/>
  <c r="Q235" i="33" s="1"/>
  <c r="Q236" i="33" a="1"/>
  <c r="Q236" i="33" s="1"/>
  <c r="Q237" i="33" a="1"/>
  <c r="Q237" i="33" s="1"/>
  <c r="Q238" i="33" a="1"/>
  <c r="Q238" i="33" s="1"/>
  <c r="Q239" i="33" a="1"/>
  <c r="Q239" i="33" s="1"/>
  <c r="Q240" i="33" a="1"/>
  <c r="Q240" i="33" s="1"/>
  <c r="Q241" i="33" a="1"/>
  <c r="Q241" i="33" s="1"/>
  <c r="Q242" i="33" a="1"/>
  <c r="Q242" i="33" s="1"/>
  <c r="Q243" i="33" a="1"/>
  <c r="Q243" i="33" s="1"/>
  <c r="Q244" i="33" a="1"/>
  <c r="Q244" i="33" s="1"/>
  <c r="Q245" i="33" a="1"/>
  <c r="Q245" i="33" s="1"/>
  <c r="Q246" i="33" a="1"/>
  <c r="Q246" i="33" s="1"/>
  <c r="Q247" i="33" a="1"/>
  <c r="Q247" i="33" s="1"/>
  <c r="Q248" i="33" a="1"/>
  <c r="Q248" i="33" s="1"/>
  <c r="Q249" i="33" a="1"/>
  <c r="Q249" i="33" s="1"/>
  <c r="Q250" i="33" a="1"/>
  <c r="Q250" i="33" s="1"/>
  <c r="Q251" i="33" a="1"/>
  <c r="Q251" i="33" s="1"/>
  <c r="Q252" i="33" a="1"/>
  <c r="Q252" i="33" s="1"/>
  <c r="Q253" i="33" a="1"/>
  <c r="Q253" i="33" s="1"/>
  <c r="Q254" i="33" a="1"/>
  <c r="Q254" i="33" s="1"/>
  <c r="Q255" i="33" a="1"/>
  <c r="Q255" i="33" s="1"/>
  <c r="Q256" i="33" a="1"/>
  <c r="Q256" i="33" s="1"/>
  <c r="Q257" i="33" a="1"/>
  <c r="Q257" i="33" s="1"/>
  <c r="Q258" i="33" a="1"/>
  <c r="Q258" i="33" s="1"/>
  <c r="Q259" i="33" a="1"/>
  <c r="Q259" i="33" s="1"/>
  <c r="Q260" i="33" a="1"/>
  <c r="Q260" i="33" s="1"/>
  <c r="Q261" i="33" a="1"/>
  <c r="Q261" i="33" s="1"/>
  <c r="Q262" i="33" a="1"/>
  <c r="Q262" i="33" s="1"/>
  <c r="Q263" i="33" a="1"/>
  <c r="Q263" i="33" s="1"/>
  <c r="Q264" i="33" a="1"/>
  <c r="Q264" i="33" s="1"/>
  <c r="Q265" i="33" a="1"/>
  <c r="Q265" i="33" s="1"/>
  <c r="Q266" i="33" a="1"/>
  <c r="Q266" i="33" s="1"/>
  <c r="Q267" i="33" a="1"/>
  <c r="Q267" i="33" s="1"/>
  <c r="Q268" i="33" a="1"/>
  <c r="Q268" i="33" s="1"/>
  <c r="Q269" i="33" a="1"/>
  <c r="Q269" i="33" s="1"/>
  <c r="Q270" i="33" a="1"/>
  <c r="Q270" i="33" s="1"/>
  <c r="Q271" i="33" a="1"/>
  <c r="Q271" i="33" s="1"/>
  <c r="Q272" i="33" a="1"/>
  <c r="Q272" i="33" s="1"/>
  <c r="Q273" i="33" a="1"/>
  <c r="Q273" i="33" s="1"/>
  <c r="Q274" i="33" a="1"/>
  <c r="Q274" i="33" s="1"/>
  <c r="Q275" i="33" a="1"/>
  <c r="Q275" i="33" s="1"/>
  <c r="Q276" i="33" a="1"/>
  <c r="Q276" i="33" s="1"/>
  <c r="Q277" i="33" a="1"/>
  <c r="Q277" i="33" s="1"/>
  <c r="Q278" i="33" a="1"/>
  <c r="Q278" i="33" s="1"/>
  <c r="Q279" i="33" a="1"/>
  <c r="Q279" i="33" s="1"/>
  <c r="Q280" i="33" a="1"/>
  <c r="Q280" i="33" s="1"/>
  <c r="Q281" i="33" a="1"/>
  <c r="Q281" i="33" s="1"/>
  <c r="Q282" i="33" a="1"/>
  <c r="Q282" i="33" s="1"/>
  <c r="Q283" i="33" a="1"/>
  <c r="Q283" i="33" s="1"/>
  <c r="Q284" i="33" a="1"/>
  <c r="Q284" i="33" s="1"/>
  <c r="Q285" i="33" a="1"/>
  <c r="Q285" i="33" s="1"/>
  <c r="Q286" i="33" a="1"/>
  <c r="Q286" i="33" s="1"/>
  <c r="Q287" i="33" a="1"/>
  <c r="Q287" i="33" s="1"/>
  <c r="Q288" i="33" a="1"/>
  <c r="Q288" i="33" s="1"/>
  <c r="Q289" i="33" a="1"/>
  <c r="Q289" i="33" s="1"/>
  <c r="Q290" i="33" a="1"/>
  <c r="Q290" i="33" s="1"/>
  <c r="Q291" i="33" a="1"/>
  <c r="Q291" i="33" s="1"/>
  <c r="Q292" i="33" a="1"/>
  <c r="Q292" i="33" s="1"/>
  <c r="Q293" i="33" a="1"/>
  <c r="Q293" i="33" s="1"/>
  <c r="Q294" i="33" a="1"/>
  <c r="Q294" i="33" s="1"/>
  <c r="Q295" i="33" a="1"/>
  <c r="Q295" i="33" s="1"/>
  <c r="Q296" i="33" a="1"/>
  <c r="Q296" i="33" s="1"/>
  <c r="Q297" i="33" a="1"/>
  <c r="Q297" i="33" s="1"/>
  <c r="Q298" i="33" a="1"/>
  <c r="Q298" i="33" s="1"/>
  <c r="Q299" i="33" a="1"/>
  <c r="Q299" i="33" s="1"/>
  <c r="Q300" i="33" a="1"/>
  <c r="Q300" i="33" s="1"/>
  <c r="Q301" i="33" a="1"/>
  <c r="Q301" i="33" s="1"/>
  <c r="Q302" i="33" a="1"/>
  <c r="Q302" i="33" s="1"/>
  <c r="Q303" i="33" a="1"/>
  <c r="Q303" i="33" s="1"/>
  <c r="Q304" i="33" a="1"/>
  <c r="Q304" i="33" s="1"/>
  <c r="Q305" i="33" a="1"/>
  <c r="Q305" i="33" s="1"/>
  <c r="Q306" i="33" a="1"/>
  <c r="Q306" i="33" s="1"/>
  <c r="Q307" i="33" a="1"/>
  <c r="Q307" i="33" s="1"/>
  <c r="Q308" i="33" a="1"/>
  <c r="Q308" i="33" s="1"/>
  <c r="Q309" i="33" a="1"/>
  <c r="Q309" i="33" s="1"/>
  <c r="Q310" i="33" a="1"/>
  <c r="Q310" i="33" s="1"/>
  <c r="Q311" i="33" a="1"/>
  <c r="Q311" i="33" s="1"/>
  <c r="Q312" i="33" a="1"/>
  <c r="Q312" i="33" s="1"/>
  <c r="Q313" i="33" a="1"/>
  <c r="Q313" i="33" s="1"/>
  <c r="Q314" i="33" a="1"/>
  <c r="Q314" i="33" s="1"/>
  <c r="Q315" i="33" a="1"/>
  <c r="Q315" i="33" s="1"/>
  <c r="Q316" i="33" a="1"/>
  <c r="Q316" i="33" s="1"/>
  <c r="Q317" i="33" a="1"/>
  <c r="Q317" i="33" s="1"/>
  <c r="Q318" i="33" a="1"/>
  <c r="Q318" i="33" s="1"/>
  <c r="Q319" i="33" a="1"/>
  <c r="Q319" i="33" s="1"/>
  <c r="Q320" i="33" a="1"/>
  <c r="Q320" i="33" s="1"/>
  <c r="Q321" i="33" a="1"/>
  <c r="Q321" i="33" s="1"/>
  <c r="Q322" i="33" a="1"/>
  <c r="Q322" i="33" s="1"/>
  <c r="Q323" i="33" a="1"/>
  <c r="Q323" i="33" s="1"/>
  <c r="Q324" i="33" a="1"/>
  <c r="Q324" i="33" s="1"/>
  <c r="Q325" i="33" a="1"/>
  <c r="Q325" i="33" s="1"/>
  <c r="Q326" i="33" a="1"/>
  <c r="Q326" i="33" s="1"/>
  <c r="Q327" i="33" a="1"/>
  <c r="Q327" i="33" s="1"/>
  <c r="Q328" i="33" a="1"/>
  <c r="Q328" i="33" s="1"/>
  <c r="Q329" i="33" a="1"/>
  <c r="Q329" i="33" s="1"/>
  <c r="Q330" i="33" a="1"/>
  <c r="Q330" i="33" s="1"/>
  <c r="Q331" i="33" a="1"/>
  <c r="Q331" i="33" s="1"/>
  <c r="Q332" i="33" a="1"/>
  <c r="Q332" i="33" s="1"/>
  <c r="Q333" i="33" a="1"/>
  <c r="Q333" i="33" s="1"/>
  <c r="Q334" i="33" a="1"/>
  <c r="Q334" i="33" s="1"/>
  <c r="Q335" i="33" a="1"/>
  <c r="Q335" i="33" s="1"/>
  <c r="Q336" i="33" a="1"/>
  <c r="Q336" i="33" s="1"/>
  <c r="Q337" i="33" a="1"/>
  <c r="Q337" i="33" s="1"/>
  <c r="Q338" i="33" a="1"/>
  <c r="Q338" i="33" s="1"/>
  <c r="Q339" i="33" a="1"/>
  <c r="Q339" i="33" s="1"/>
  <c r="Q340" i="33" a="1"/>
  <c r="Q340" i="33" s="1"/>
  <c r="Q341" i="33" a="1"/>
  <c r="Q341" i="33" s="1"/>
  <c r="Q342" i="33" a="1"/>
  <c r="Q342" i="33" s="1"/>
  <c r="Q343" i="33" a="1"/>
  <c r="Q343" i="33" s="1"/>
  <c r="Q344" i="33" a="1"/>
  <c r="Q344" i="33" s="1"/>
  <c r="Q345" i="33" a="1"/>
  <c r="Q345" i="33" s="1"/>
  <c r="Q346" i="33" a="1"/>
  <c r="Q346" i="33" s="1"/>
  <c r="Q347" i="33" a="1"/>
  <c r="Q347" i="33" s="1"/>
  <c r="Q348" i="33" a="1"/>
  <c r="Q348" i="33" s="1"/>
  <c r="Q349" i="33" a="1"/>
  <c r="Q349" i="33" s="1"/>
  <c r="Q350" i="33" a="1"/>
  <c r="Q350" i="33" s="1"/>
  <c r="Q351" i="33" a="1"/>
  <c r="Q351" i="33" s="1"/>
  <c r="Q352" i="33" a="1"/>
  <c r="Q352" i="33" s="1"/>
  <c r="Q353" i="33" a="1"/>
  <c r="Q353" i="33" s="1"/>
  <c r="Q354" i="33" a="1"/>
  <c r="Q354" i="33" s="1"/>
  <c r="Q355" i="33" a="1"/>
  <c r="Q355" i="33" s="1"/>
  <c r="Q356" i="33" a="1"/>
  <c r="Q356" i="33" s="1"/>
  <c r="Q357" i="33" a="1"/>
  <c r="Q357" i="33" s="1"/>
  <c r="Q358" i="33" a="1"/>
  <c r="Q358" i="33" s="1"/>
  <c r="Q359" i="33" a="1"/>
  <c r="Q359" i="33" s="1"/>
  <c r="Q360" i="33" a="1"/>
  <c r="Q360" i="33" s="1"/>
  <c r="Q361" i="33" a="1"/>
  <c r="Q361" i="33" s="1"/>
  <c r="Q362" i="33" a="1"/>
  <c r="Q362" i="33" s="1"/>
  <c r="Q363" i="33" a="1"/>
  <c r="Q363" i="33" s="1"/>
  <c r="Q364" i="33" a="1"/>
  <c r="Q364" i="33" s="1"/>
  <c r="Q365" i="33" a="1"/>
  <c r="Q365" i="33" s="1"/>
  <c r="Q366" i="33" a="1"/>
  <c r="Q366" i="33" s="1"/>
  <c r="Q367" i="33" a="1"/>
  <c r="Q367" i="33" s="1"/>
  <c r="Q368" i="33" a="1"/>
  <c r="Q368" i="33" s="1"/>
  <c r="Q369" i="33" a="1"/>
  <c r="Q369" i="33" s="1"/>
  <c r="Q370" i="33" a="1"/>
  <c r="Q370" i="33" s="1"/>
  <c r="Q371" i="33" a="1"/>
  <c r="Q371" i="33" s="1"/>
  <c r="Q372" i="33" a="1"/>
  <c r="Q372" i="33" s="1"/>
  <c r="Q373" i="33" a="1"/>
  <c r="Q373" i="33" s="1"/>
  <c r="Q374" i="33" a="1"/>
  <c r="Q374" i="33" s="1"/>
  <c r="Q375" i="33" a="1"/>
  <c r="Q375" i="33" s="1"/>
  <c r="Q376" i="33" a="1"/>
  <c r="Q376" i="33" s="1"/>
  <c r="Q377" i="33" a="1"/>
  <c r="Q377" i="33" s="1"/>
  <c r="Q378" i="33" a="1"/>
  <c r="Q378" i="33" s="1"/>
  <c r="Q379" i="33" a="1"/>
  <c r="Q379" i="33" s="1"/>
  <c r="Q380" i="33" a="1"/>
  <c r="Q380" i="33" s="1"/>
  <c r="Q381" i="33" a="1"/>
  <c r="Q381" i="33" s="1"/>
  <c r="Q382" i="33" a="1"/>
  <c r="Q382" i="33" s="1"/>
  <c r="Q383" i="33" a="1"/>
  <c r="Q383" i="33" s="1"/>
  <c r="Q384" i="33" a="1"/>
  <c r="Q384" i="33" s="1"/>
  <c r="Q385" i="33" a="1"/>
  <c r="Q385" i="33" s="1"/>
  <c r="Q386" i="33" a="1"/>
  <c r="Q386" i="33" s="1"/>
  <c r="Q387" i="33" a="1"/>
  <c r="Q387" i="33" s="1"/>
  <c r="Q388" i="33" a="1"/>
  <c r="Q388" i="33" s="1"/>
  <c r="Q389" i="33" a="1"/>
  <c r="Q389" i="33" s="1"/>
  <c r="Q390" i="33" a="1"/>
  <c r="Q390" i="33" s="1"/>
  <c r="Q391" i="33" a="1"/>
  <c r="Q391" i="33" s="1"/>
  <c r="Q392" i="33" a="1"/>
  <c r="Q392" i="33" s="1"/>
  <c r="Q393" i="33" a="1"/>
  <c r="Q393" i="33" s="1"/>
  <c r="Q394" i="33" a="1"/>
  <c r="Q394" i="33" s="1"/>
  <c r="Q395" i="33" a="1"/>
  <c r="Q395" i="33" s="1"/>
  <c r="Q396" i="33" a="1"/>
  <c r="Q396" i="33" s="1"/>
  <c r="Q397" i="33" a="1"/>
  <c r="Q397" i="33" s="1"/>
  <c r="Q398" i="33" a="1"/>
  <c r="Q398" i="33" s="1"/>
  <c r="Q399" i="33" a="1"/>
  <c r="Q399" i="33" s="1"/>
  <c r="Q400" i="33" a="1"/>
  <c r="Q400" i="33" s="1"/>
  <c r="Q401" i="33" a="1"/>
  <c r="Q401" i="33" s="1"/>
  <c r="Q402" i="33" a="1"/>
  <c r="Q402" i="33" s="1"/>
  <c r="Q403" i="33" a="1"/>
  <c r="Q403" i="33" s="1"/>
  <c r="Q404" i="33" a="1"/>
  <c r="Q404" i="33" s="1"/>
  <c r="Q405" i="33" a="1"/>
  <c r="Q405" i="33" s="1"/>
  <c r="Q406" i="33" a="1"/>
  <c r="Q406" i="33" s="1"/>
  <c r="Q407" i="33" a="1"/>
  <c r="Q407" i="33" s="1"/>
  <c r="Q408" i="33" a="1"/>
  <c r="Q408" i="33" s="1"/>
  <c r="Q409" i="33" a="1"/>
  <c r="Q409" i="33" s="1"/>
  <c r="Q410" i="33" a="1"/>
  <c r="Q410" i="33" s="1"/>
  <c r="Q411" i="33" a="1"/>
  <c r="Q411" i="33" s="1"/>
  <c r="Q412" i="33" a="1"/>
  <c r="Q412" i="33" s="1"/>
  <c r="Q413" i="33" a="1"/>
  <c r="Q413" i="33" s="1"/>
  <c r="Q414" i="33" a="1"/>
  <c r="Q414" i="33" s="1"/>
  <c r="Q415" i="33" a="1"/>
  <c r="Q415" i="33" s="1"/>
  <c r="Q416" i="33" a="1"/>
  <c r="Q416" i="33" s="1"/>
  <c r="Q417" i="33" a="1"/>
  <c r="Q417" i="33" s="1"/>
  <c r="Q418" i="33" a="1"/>
  <c r="Q418" i="33" s="1"/>
  <c r="Q419" i="33" a="1"/>
  <c r="Q419" i="33" s="1"/>
  <c r="Q420" i="33" a="1"/>
  <c r="Q420" i="33" s="1"/>
  <c r="Q421" i="33" a="1"/>
  <c r="Q421" i="33" s="1"/>
  <c r="Q422" i="33" a="1"/>
  <c r="Q422" i="33" s="1"/>
  <c r="Q423" i="33" a="1"/>
  <c r="Q423" i="33" s="1"/>
  <c r="Q424" i="33" a="1"/>
  <c r="Q424" i="33" s="1"/>
  <c r="Q425" i="33" a="1"/>
  <c r="Q425" i="33" s="1"/>
  <c r="Q426" i="33" a="1"/>
  <c r="Q426" i="33" s="1"/>
  <c r="Q427" i="33" a="1"/>
  <c r="Q427" i="33" s="1"/>
  <c r="Q428" i="33" a="1"/>
  <c r="Q428" i="33" s="1"/>
  <c r="Q429" i="33" a="1"/>
  <c r="Q429" i="33" s="1"/>
  <c r="Q430" i="33" a="1"/>
  <c r="Q430" i="33" s="1"/>
  <c r="Q431" i="33" a="1"/>
  <c r="Q431" i="33" s="1"/>
  <c r="Q432" i="33" a="1"/>
  <c r="Q432" i="33" s="1"/>
  <c r="Q433" i="33" a="1"/>
  <c r="Q433" i="33" s="1"/>
  <c r="Q434" i="33" a="1"/>
  <c r="Q434" i="33" s="1"/>
  <c r="Q435" i="33" a="1"/>
  <c r="Q435" i="33" s="1"/>
  <c r="Q436" i="33" a="1"/>
  <c r="Q436" i="33" s="1"/>
  <c r="Q437" i="33" a="1"/>
  <c r="Q437" i="33" s="1"/>
  <c r="Q438" i="33" a="1"/>
  <c r="Q438" i="33" s="1"/>
  <c r="Q439" i="33" a="1"/>
  <c r="Q439" i="33" s="1"/>
  <c r="Q440" i="33" a="1"/>
  <c r="Q440" i="33" s="1"/>
  <c r="Q441" i="33" a="1"/>
  <c r="Q441" i="33" s="1"/>
  <c r="Q442" i="33" a="1"/>
  <c r="Q442" i="33" s="1"/>
  <c r="Q443" i="33" a="1"/>
  <c r="Q443" i="33" s="1"/>
  <c r="Q444" i="33" a="1"/>
  <c r="Q444" i="33" s="1"/>
  <c r="Q445" i="33" a="1"/>
  <c r="Q445" i="33" s="1"/>
  <c r="Q446" i="33" a="1"/>
  <c r="Q446" i="33" s="1"/>
  <c r="Q447" i="33" a="1"/>
  <c r="Q447" i="33" s="1"/>
  <c r="Q448" i="33" a="1"/>
  <c r="Q448" i="33" s="1"/>
  <c r="Q449" i="33" a="1"/>
  <c r="Q449" i="33" s="1"/>
  <c r="Q450" i="33" a="1"/>
  <c r="Q450" i="33" s="1"/>
  <c r="Q451" i="33" a="1"/>
  <c r="Q451" i="33" s="1"/>
  <c r="Q452" i="33" a="1"/>
  <c r="Q452" i="33" s="1"/>
  <c r="Q453" i="33" a="1"/>
  <c r="Q453" i="33" s="1"/>
  <c r="Q454" i="33" a="1"/>
  <c r="Q454" i="33" s="1"/>
  <c r="Q455" i="33" a="1"/>
  <c r="Q455" i="33" s="1"/>
  <c r="Q456" i="33" a="1"/>
  <c r="Q456" i="33" s="1"/>
  <c r="Q457" i="33" a="1"/>
  <c r="Q457" i="33" s="1"/>
  <c r="Q458" i="33" a="1"/>
  <c r="Q458" i="33" s="1"/>
  <c r="Q459" i="33" a="1"/>
  <c r="Q459" i="33" s="1"/>
  <c r="Q460" i="33" a="1"/>
  <c r="Q460" i="33" s="1"/>
  <c r="Q461" i="33" a="1"/>
  <c r="Q461" i="33" s="1"/>
  <c r="Q462" i="33" a="1"/>
  <c r="Q462" i="33" s="1"/>
  <c r="Q463" i="33" a="1"/>
  <c r="Q463" i="33" s="1"/>
  <c r="Q464" i="33" a="1"/>
  <c r="Q464" i="33" s="1"/>
  <c r="Q465" i="33" a="1"/>
  <c r="Q465" i="33" s="1"/>
  <c r="Q466" i="33" a="1"/>
  <c r="Q466" i="33" s="1"/>
  <c r="Q467" i="33" a="1"/>
  <c r="Q467" i="33" s="1"/>
  <c r="Q468" i="33" a="1"/>
  <c r="Q468" i="33" s="1"/>
  <c r="Q469" i="33" a="1"/>
  <c r="Q469" i="33" s="1"/>
  <c r="Q470" i="33" a="1"/>
  <c r="Q470" i="33" s="1"/>
  <c r="Q471" i="33" a="1"/>
  <c r="Q471" i="33" s="1"/>
  <c r="Q472" i="33" a="1"/>
  <c r="Q472" i="33" s="1"/>
  <c r="Q473" i="33" a="1"/>
  <c r="Q473" i="33" s="1"/>
  <c r="Q474" i="33" a="1"/>
  <c r="Q474" i="33" s="1"/>
  <c r="Q475" i="33" a="1"/>
  <c r="Q475" i="33" s="1"/>
  <c r="Q476" i="33" a="1"/>
  <c r="Q476" i="33" s="1"/>
  <c r="Q477" i="33" a="1"/>
  <c r="Q477" i="33" s="1"/>
  <c r="Q478" i="33" a="1"/>
  <c r="Q478" i="33" s="1"/>
  <c r="Q479" i="33" a="1"/>
  <c r="Q479" i="33" s="1"/>
  <c r="Q480" i="33" a="1"/>
  <c r="Q480" i="33" s="1"/>
  <c r="Q481" i="33" a="1"/>
  <c r="Q481" i="33" s="1"/>
  <c r="Q482" i="33" a="1"/>
  <c r="Q482" i="33" s="1"/>
  <c r="Q483" i="33" a="1"/>
  <c r="Q483" i="33" s="1"/>
  <c r="Q484" i="33" a="1"/>
  <c r="Q484" i="33" s="1"/>
  <c r="Q485" i="33" a="1"/>
  <c r="Q485" i="33" s="1"/>
  <c r="Q486" i="33" a="1"/>
  <c r="Q486" i="33" s="1"/>
  <c r="Q487" i="33" a="1"/>
  <c r="Q487" i="33" s="1"/>
  <c r="Q488" i="33" a="1"/>
  <c r="Q488" i="33" s="1"/>
  <c r="Q489" i="33" a="1"/>
  <c r="Q489" i="33" s="1"/>
  <c r="Q490" i="33" a="1"/>
  <c r="Q490" i="33" s="1"/>
  <c r="Q491" i="33" a="1"/>
  <c r="Q491" i="33" s="1"/>
  <c r="Q492" i="33" a="1"/>
  <c r="Q492" i="33" s="1"/>
  <c r="Q493" i="33" a="1"/>
  <c r="Q493" i="33" s="1"/>
  <c r="Q494" i="33" a="1"/>
  <c r="Q494" i="33" s="1"/>
  <c r="Q495" i="33" a="1"/>
  <c r="Q495" i="33" s="1"/>
  <c r="Q496" i="33" a="1"/>
  <c r="Q496" i="33" s="1"/>
  <c r="Q497" i="33" a="1"/>
  <c r="Q497" i="33" s="1"/>
  <c r="Q498" i="33" a="1"/>
  <c r="Q498" i="33" s="1"/>
  <c r="Q499" i="33" a="1"/>
  <c r="Q499" i="33" s="1"/>
  <c r="Q500" i="33" a="1"/>
  <c r="Q500" i="33" s="1"/>
  <c r="Q501" i="33" a="1"/>
  <c r="Q501" i="33" s="1"/>
  <c r="Q502" i="33" a="1"/>
  <c r="Q502" i="33" s="1"/>
  <c r="Q503" i="33" a="1"/>
  <c r="Q503" i="33" s="1"/>
  <c r="Q504" i="33" a="1"/>
  <c r="Q504" i="33" s="1"/>
  <c r="Q505" i="33" a="1"/>
  <c r="Q505" i="33" s="1"/>
  <c r="Q506" i="33" a="1"/>
  <c r="Q506" i="33" s="1"/>
  <c r="Q507" i="33" a="1"/>
  <c r="Q507" i="33" s="1"/>
  <c r="Q508" i="33" a="1"/>
  <c r="Q508" i="33" s="1"/>
  <c r="Q509" i="33" a="1"/>
  <c r="Q509" i="33" s="1"/>
  <c r="Q510" i="33" a="1"/>
  <c r="Q510" i="33" s="1"/>
  <c r="Q511" i="33" a="1"/>
  <c r="Q511" i="33" s="1"/>
  <c r="Q512" i="33" a="1"/>
  <c r="Q512" i="33" s="1"/>
  <c r="Q513" i="33" a="1"/>
  <c r="Q513" i="33" s="1"/>
  <c r="Q514" i="33" a="1"/>
  <c r="Q514" i="33" s="1"/>
  <c r="Q515" i="33" a="1"/>
  <c r="Q515" i="33" s="1"/>
  <c r="Q516" i="33" a="1"/>
  <c r="Q516" i="33" s="1"/>
  <c r="Q517" i="33" a="1"/>
  <c r="Q517" i="33" s="1"/>
  <c r="Q518" i="33" a="1"/>
  <c r="Q518" i="33" s="1"/>
  <c r="Q519" i="33" a="1"/>
  <c r="Q519" i="33" s="1"/>
  <c r="Q520" i="33" a="1"/>
  <c r="Q520" i="33" s="1"/>
  <c r="Q521" i="33" a="1"/>
  <c r="Q521" i="33" s="1"/>
  <c r="Q522" i="33" a="1"/>
  <c r="Q522" i="33" s="1"/>
  <c r="Q523" i="33" a="1"/>
  <c r="Q523" i="33" s="1"/>
  <c r="Q524" i="33" a="1"/>
  <c r="Q524" i="33" s="1"/>
  <c r="Q525" i="33" a="1"/>
  <c r="Q525" i="33" s="1"/>
  <c r="Q526" i="33" a="1"/>
  <c r="Q526" i="33" s="1"/>
  <c r="Q527" i="33" a="1"/>
  <c r="Q527" i="33" s="1"/>
  <c r="Q528" i="33" a="1"/>
  <c r="Q528" i="33" s="1"/>
  <c r="Q529" i="33" a="1"/>
  <c r="Q529" i="33" s="1"/>
  <c r="Q530" i="33" a="1"/>
  <c r="Q530" i="33" s="1"/>
  <c r="Q531" i="33" a="1"/>
  <c r="Q531" i="33" s="1"/>
  <c r="Q532" i="33" a="1"/>
  <c r="Q532" i="33" s="1"/>
  <c r="Q533" i="33" a="1"/>
  <c r="Q533" i="33" s="1"/>
  <c r="Q534" i="33" a="1"/>
  <c r="Q534" i="33" s="1"/>
  <c r="Q535" i="33" a="1"/>
  <c r="Q535" i="33" s="1"/>
  <c r="Q536" i="33" a="1"/>
  <c r="Q536" i="33" s="1"/>
  <c r="Q537" i="33" a="1"/>
  <c r="Q537" i="33" s="1"/>
  <c r="Q538" i="33" a="1"/>
  <c r="Q538" i="33" s="1"/>
  <c r="Q539" i="33" a="1"/>
  <c r="Q539" i="33" s="1"/>
  <c r="Q540" i="33" a="1"/>
  <c r="Q540" i="33" s="1"/>
  <c r="Q541" i="33" a="1"/>
  <c r="Q541" i="33" s="1"/>
  <c r="Q542" i="33" a="1"/>
  <c r="Q542" i="33" s="1"/>
  <c r="Q543" i="33" a="1"/>
  <c r="Q543" i="33" s="1"/>
  <c r="Q544" i="33" a="1"/>
  <c r="Q544" i="33" s="1"/>
  <c r="Q545" i="33" a="1"/>
  <c r="Q545" i="33" s="1"/>
  <c r="Q546" i="33" a="1"/>
  <c r="Q546" i="33" s="1"/>
  <c r="Q547" i="33" a="1"/>
  <c r="Q547" i="33" s="1"/>
  <c r="Q548" i="33" a="1"/>
  <c r="Q548" i="33" s="1"/>
  <c r="Q549" i="33" a="1"/>
  <c r="Q549" i="33" s="1"/>
  <c r="Q550" i="33" a="1"/>
  <c r="Q550" i="33" s="1"/>
  <c r="Q551" i="33" a="1"/>
  <c r="Q551" i="33" s="1"/>
  <c r="Q552" i="33" a="1"/>
  <c r="Q552" i="33" s="1"/>
  <c r="Q553" i="33" a="1"/>
  <c r="Q553" i="33" s="1"/>
  <c r="Q554" i="33" a="1"/>
  <c r="Q554" i="33" s="1"/>
  <c r="Q555" i="33" a="1"/>
  <c r="Q555" i="33" s="1"/>
  <c r="Q556" i="33" a="1"/>
  <c r="Q556" i="33" s="1"/>
  <c r="Q557" i="33" a="1"/>
  <c r="Q557" i="33" s="1"/>
  <c r="Q558" i="33" a="1"/>
  <c r="Q558" i="33" s="1"/>
  <c r="Q559" i="33" a="1"/>
  <c r="Q559" i="33" s="1"/>
  <c r="Q560" i="33" a="1"/>
  <c r="Q560" i="33" s="1"/>
  <c r="Q561" i="33" a="1"/>
  <c r="Q561" i="33" s="1"/>
  <c r="Q562" i="33" a="1"/>
  <c r="Q562" i="33" s="1"/>
  <c r="Q563" i="33" a="1"/>
  <c r="Q563" i="33" s="1"/>
  <c r="Q564" i="33" a="1"/>
  <c r="Q564" i="33" s="1"/>
  <c r="Q565" i="33" a="1"/>
  <c r="Q565" i="33" s="1"/>
  <c r="Q566" i="33" a="1"/>
  <c r="Q566" i="33" s="1"/>
  <c r="Q567" i="33" a="1"/>
  <c r="Q567" i="33" s="1"/>
  <c r="Q568" i="33" a="1"/>
  <c r="Q568" i="33" s="1"/>
  <c r="Q569" i="33" a="1"/>
  <c r="Q569" i="33" s="1"/>
  <c r="Q570" i="33" a="1"/>
  <c r="Q570" i="33" s="1"/>
  <c r="Q571" i="33" a="1"/>
  <c r="Q571" i="33" s="1"/>
  <c r="Q572" i="33" a="1"/>
  <c r="Q572" i="33" s="1"/>
  <c r="Q573" i="33" a="1"/>
  <c r="Q573" i="33" s="1"/>
  <c r="Q574" i="33" a="1"/>
  <c r="Q574" i="33" s="1"/>
  <c r="Q575" i="33" a="1"/>
  <c r="Q575" i="33" s="1"/>
  <c r="Q576" i="33" a="1"/>
  <c r="Q576" i="33" s="1"/>
  <c r="Q577" i="33" a="1"/>
  <c r="Q577" i="33" s="1"/>
  <c r="Q578" i="33" a="1"/>
  <c r="Q578" i="33" s="1"/>
  <c r="Q579" i="33" a="1"/>
  <c r="Q579" i="33" s="1"/>
  <c r="Q580" i="33" a="1"/>
  <c r="Q580" i="33" s="1"/>
  <c r="Q581" i="33" a="1"/>
  <c r="Q581" i="33" s="1"/>
  <c r="Q582" i="33" a="1"/>
  <c r="Q582" i="33" s="1"/>
  <c r="Q583" i="33" a="1"/>
  <c r="Q583" i="33" s="1"/>
  <c r="Q584" i="33" a="1"/>
  <c r="Q584" i="33" s="1"/>
  <c r="Q585" i="33" a="1"/>
  <c r="Q585" i="33" s="1"/>
  <c r="Q586" i="33" a="1"/>
  <c r="Q586" i="33" s="1"/>
  <c r="Q587" i="33" a="1"/>
  <c r="Q587" i="33" s="1"/>
  <c r="Q588" i="33" a="1"/>
  <c r="Q588" i="33" s="1"/>
  <c r="Q589" i="33" a="1"/>
  <c r="Q589" i="33" s="1"/>
  <c r="Q590" i="33" a="1"/>
  <c r="Q590" i="33" s="1"/>
  <c r="Q591" i="33" a="1"/>
  <c r="Q591" i="33" s="1"/>
  <c r="Q592" i="33" a="1"/>
  <c r="Q592" i="33" s="1"/>
  <c r="Q593" i="33" a="1"/>
  <c r="Q593" i="33" s="1"/>
  <c r="Q594" i="33" a="1"/>
  <c r="Q594" i="33" s="1"/>
  <c r="Q595" i="33" a="1"/>
  <c r="Q595" i="33" s="1"/>
  <c r="Q596" i="33" a="1"/>
  <c r="Q596" i="33" s="1"/>
  <c r="Q597" i="33" a="1"/>
  <c r="Q597" i="33" s="1"/>
  <c r="Q598" i="33" a="1"/>
  <c r="Q598" i="33" s="1"/>
  <c r="Q599" i="33" a="1"/>
  <c r="Q599" i="33" s="1"/>
  <c r="Q600" i="33" a="1"/>
  <c r="Q600" i="33" s="1"/>
  <c r="Q601" i="33" a="1"/>
  <c r="Q601" i="33" s="1"/>
  <c r="Q602" i="33" a="1"/>
  <c r="Q602" i="33" s="1"/>
  <c r="Q603" i="33" a="1"/>
  <c r="Q603" i="33" s="1"/>
  <c r="Q604" i="33" a="1"/>
  <c r="Q604" i="33" s="1"/>
  <c r="Q605" i="33" a="1"/>
  <c r="Q605" i="33" s="1"/>
  <c r="Q606" i="33" a="1"/>
  <c r="Q606" i="33" s="1"/>
  <c r="Q607" i="33" a="1"/>
  <c r="Q607" i="33" s="1"/>
  <c r="Q608" i="33" a="1"/>
  <c r="Q608" i="33" s="1"/>
  <c r="Q609" i="33" a="1"/>
  <c r="Q609" i="33" s="1"/>
  <c r="Q610" i="33" a="1"/>
  <c r="Q610" i="33" s="1"/>
  <c r="Q611" i="33" a="1"/>
  <c r="Q611" i="33" s="1"/>
  <c r="Q612" i="33" a="1"/>
  <c r="Q612" i="33" s="1"/>
  <c r="Q613" i="33" a="1"/>
  <c r="Q613" i="33" s="1"/>
  <c r="Q614" i="33" a="1"/>
  <c r="Q614" i="33" s="1"/>
  <c r="Q615" i="33" a="1"/>
  <c r="Q615" i="33" s="1"/>
  <c r="Q616" i="33" a="1"/>
  <c r="Q616" i="33" s="1"/>
  <c r="Q617" i="33" a="1"/>
  <c r="Q617" i="33" s="1"/>
  <c r="Q618" i="33" a="1"/>
  <c r="Q618" i="33" s="1"/>
  <c r="Q619" i="33" a="1"/>
  <c r="Q619" i="33" s="1"/>
  <c r="Q620" i="33" a="1"/>
  <c r="Q620" i="33" s="1"/>
  <c r="Q621" i="33" a="1"/>
  <c r="Q621" i="33" s="1"/>
  <c r="Q622" i="33" a="1"/>
  <c r="Q622" i="33" s="1"/>
  <c r="Q623" i="33" a="1"/>
  <c r="Q623" i="33" s="1"/>
  <c r="Q624" i="33" a="1"/>
  <c r="Q624" i="33" s="1"/>
  <c r="Q625" i="33" a="1"/>
  <c r="Q625" i="33" s="1"/>
  <c r="Q626" i="33" a="1"/>
  <c r="Q626" i="33" s="1"/>
  <c r="Q627" i="33" a="1"/>
  <c r="Q627" i="33" s="1"/>
  <c r="Q628" i="33" a="1"/>
  <c r="Q628" i="33" s="1"/>
  <c r="Q629" i="33" a="1"/>
  <c r="Q629" i="33" s="1"/>
  <c r="Q630" i="33" a="1"/>
  <c r="Q630" i="33" s="1"/>
  <c r="Q631" i="33" a="1"/>
  <c r="Q631" i="33" s="1"/>
  <c r="Q632" i="33" a="1"/>
  <c r="Q632" i="33" s="1"/>
  <c r="Q633" i="33" a="1"/>
  <c r="Q633" i="33" s="1"/>
  <c r="Q634" i="33" a="1"/>
  <c r="Q634" i="33" s="1"/>
  <c r="Q635" i="33" a="1"/>
  <c r="Q635" i="33" s="1"/>
  <c r="Q636" i="33" a="1"/>
  <c r="Q636" i="33" s="1"/>
  <c r="Q637" i="33" a="1"/>
  <c r="Q637" i="33" s="1"/>
  <c r="Q638" i="33" a="1"/>
  <c r="Q638" i="33" s="1"/>
  <c r="Q639" i="33" a="1"/>
  <c r="Q639" i="33" s="1"/>
  <c r="Q640" i="33" a="1"/>
  <c r="Q640" i="33" s="1"/>
  <c r="Q641" i="33" a="1"/>
  <c r="Q641" i="33" s="1"/>
  <c r="Q642" i="33" a="1"/>
  <c r="Q642" i="33" s="1"/>
  <c r="Q643" i="33" a="1"/>
  <c r="Q643" i="33" s="1"/>
  <c r="Q644" i="33" a="1"/>
  <c r="Q644" i="33" s="1"/>
  <c r="Q645" i="33" a="1"/>
  <c r="Q645" i="33" s="1"/>
  <c r="Q646" i="33" a="1"/>
  <c r="Q646" i="33" s="1"/>
  <c r="Q647" i="33" a="1"/>
  <c r="Q647" i="33" s="1"/>
  <c r="Q648" i="33" a="1"/>
  <c r="Q648" i="33" s="1"/>
  <c r="Q649" i="33" a="1"/>
  <c r="Q649" i="33" s="1"/>
  <c r="Q650" i="33" a="1"/>
  <c r="Q650" i="33" s="1"/>
  <c r="Q651" i="33" a="1"/>
  <c r="Q651" i="33" s="1"/>
  <c r="Q652" i="33" a="1"/>
  <c r="Q652" i="33" s="1"/>
  <c r="Q653" i="33" a="1"/>
  <c r="Q653" i="33" s="1"/>
  <c r="Q654" i="33" a="1"/>
  <c r="Q654" i="33" s="1"/>
  <c r="Q655" i="33" a="1"/>
  <c r="Q655" i="33" s="1"/>
  <c r="Q656" i="33" a="1"/>
  <c r="Q656" i="33" s="1"/>
  <c r="Q657" i="33" a="1"/>
  <c r="Q657" i="33" s="1"/>
  <c r="Q658" i="33" a="1"/>
  <c r="Q658" i="33" s="1"/>
  <c r="Q659" i="33" a="1"/>
  <c r="Q659" i="33" s="1"/>
  <c r="Q660" i="33" a="1"/>
  <c r="Q660" i="33" s="1"/>
  <c r="Q661" i="33" a="1"/>
  <c r="Q661" i="33" s="1"/>
  <c r="Q662" i="33" a="1"/>
  <c r="Q662" i="33" s="1"/>
  <c r="Q663" i="33" a="1"/>
  <c r="Q663" i="33" s="1"/>
  <c r="Q664" i="33" a="1"/>
  <c r="Q664" i="33" s="1"/>
  <c r="Q665" i="33" a="1"/>
  <c r="Q665" i="33" s="1"/>
  <c r="Q666" i="33" a="1"/>
  <c r="Q666" i="33" s="1"/>
  <c r="Q667" i="33" a="1"/>
  <c r="Q667" i="33" s="1"/>
  <c r="Q668" i="33" a="1"/>
  <c r="Q668" i="33" s="1"/>
  <c r="Q669" i="33" a="1"/>
  <c r="Q669" i="33" s="1"/>
  <c r="Q670" i="33" a="1"/>
  <c r="Q670" i="33" s="1"/>
  <c r="Q671" i="33" a="1"/>
  <c r="Q671" i="33" s="1"/>
  <c r="Q672" i="33" a="1"/>
  <c r="Q672" i="33" s="1"/>
  <c r="Q673" i="33" a="1"/>
  <c r="Q673" i="33" s="1"/>
  <c r="Q674" i="33" a="1"/>
  <c r="Q674" i="33" s="1"/>
  <c r="Q675" i="33" a="1"/>
  <c r="Q675" i="33" s="1"/>
  <c r="Q676" i="33" a="1"/>
  <c r="Q676" i="33" s="1"/>
  <c r="Q677" i="33" a="1"/>
  <c r="Q677" i="33" s="1"/>
  <c r="Q678" i="33" a="1"/>
  <c r="Q678" i="33" s="1"/>
  <c r="Q679" i="33" a="1"/>
  <c r="Q679" i="33" s="1"/>
  <c r="Q680" i="33" a="1"/>
  <c r="Q680" i="33" s="1"/>
  <c r="Q681" i="33" a="1"/>
  <c r="Q681" i="33" s="1"/>
  <c r="Q682" i="33" a="1"/>
  <c r="Q682" i="33" s="1"/>
  <c r="Q683" i="33" a="1"/>
  <c r="Q683" i="33" s="1"/>
  <c r="Q684" i="33" a="1"/>
  <c r="Q684" i="33" s="1"/>
  <c r="Q685" i="33" a="1"/>
  <c r="Q685" i="33" s="1"/>
  <c r="Q686" i="33" a="1"/>
  <c r="Q686" i="33" s="1"/>
  <c r="Q687" i="33" a="1"/>
  <c r="Q687" i="33" s="1"/>
  <c r="Q688" i="33" a="1"/>
  <c r="Q688" i="33" s="1"/>
  <c r="Q689" i="33" a="1"/>
  <c r="Q689" i="33" s="1"/>
  <c r="Q690" i="33" a="1"/>
  <c r="Q690" i="33" s="1"/>
  <c r="Q691" i="33" a="1"/>
  <c r="Q691" i="33" s="1"/>
  <c r="Q692" i="33" a="1"/>
  <c r="Q692" i="33" s="1"/>
  <c r="Q693" i="33" a="1"/>
  <c r="Q693" i="33" s="1"/>
  <c r="Q694" i="33" a="1"/>
  <c r="Q694" i="33" s="1"/>
  <c r="Q695" i="33" a="1"/>
  <c r="Q695" i="33" s="1"/>
  <c r="Q696" i="33" a="1"/>
  <c r="Q696" i="33" s="1"/>
  <c r="Q697" i="33" a="1"/>
  <c r="Q697" i="33" s="1"/>
  <c r="Q698" i="33" a="1"/>
  <c r="Q698" i="33" s="1"/>
  <c r="Q699" i="33" a="1"/>
  <c r="Q699" i="33" s="1"/>
  <c r="Q700" i="33" a="1"/>
  <c r="Q700" i="33" s="1"/>
  <c r="Q701" i="33" a="1"/>
  <c r="Q701" i="33" s="1"/>
  <c r="Q702" i="33" a="1"/>
  <c r="Q702" i="33" s="1"/>
  <c r="Q703" i="33" a="1"/>
  <c r="Q703" i="33" s="1"/>
  <c r="Q704" i="33" a="1"/>
  <c r="Q704" i="33" s="1"/>
  <c r="Q705" i="33" a="1"/>
  <c r="Q705" i="33" s="1"/>
  <c r="Q706" i="33" a="1"/>
  <c r="Q706" i="33" s="1"/>
  <c r="Q707" i="33" a="1"/>
  <c r="Q707" i="33" s="1"/>
  <c r="Q708" i="33" a="1"/>
  <c r="Q708" i="33" s="1"/>
  <c r="Q709" i="33" a="1"/>
  <c r="Q709" i="33" s="1"/>
  <c r="Q710" i="33" a="1"/>
  <c r="Q710" i="33" s="1"/>
  <c r="Q711" i="33" a="1"/>
  <c r="Q711" i="33" s="1"/>
  <c r="Q712" i="33" a="1"/>
  <c r="Q712" i="33" s="1"/>
  <c r="Q713" i="33" a="1"/>
  <c r="Q713" i="33" s="1"/>
  <c r="Q714" i="33" a="1"/>
  <c r="Q714" i="33" s="1"/>
  <c r="Q715" i="33" a="1"/>
  <c r="Q715" i="33" s="1"/>
  <c r="Q716" i="33" a="1"/>
  <c r="Q716" i="33" s="1"/>
  <c r="Q717" i="33" a="1"/>
  <c r="Q717" i="33" s="1"/>
  <c r="Q718" i="33" a="1"/>
  <c r="Q718" i="33" s="1"/>
  <c r="Q719" i="33" a="1"/>
  <c r="Q719" i="33" s="1"/>
  <c r="Q720" i="33" a="1"/>
  <c r="Q720" i="33" s="1"/>
  <c r="Q721" i="33" a="1"/>
  <c r="Q721" i="33" s="1"/>
  <c r="Q722" i="33" a="1"/>
  <c r="Q722" i="33" s="1"/>
  <c r="Q723" i="33" a="1"/>
  <c r="Q723" i="33" s="1"/>
  <c r="Q724" i="33" a="1"/>
  <c r="Q724" i="33" s="1"/>
  <c r="Q725" i="33" a="1"/>
  <c r="Q725" i="33" s="1"/>
  <c r="Q726" i="33" a="1"/>
  <c r="Q726" i="33" s="1"/>
  <c r="Q727" i="33" a="1"/>
  <c r="Q727" i="33" s="1"/>
  <c r="Q728" i="33" a="1"/>
  <c r="Q728" i="33" s="1"/>
  <c r="Q729" i="33" a="1"/>
  <c r="Q729" i="33" s="1"/>
  <c r="Q730" i="33" a="1"/>
  <c r="Q730" i="33" s="1"/>
  <c r="Q731" i="33" a="1"/>
  <c r="Q731" i="33" s="1"/>
  <c r="Q732" i="33" a="1"/>
  <c r="Q732" i="33" s="1"/>
  <c r="Q733" i="33" a="1"/>
  <c r="Q733" i="33" s="1"/>
  <c r="Q734" i="33" a="1"/>
  <c r="Q734" i="33" s="1"/>
  <c r="Q735" i="33" a="1"/>
  <c r="Q735" i="33" s="1"/>
  <c r="Q736" i="33" a="1"/>
  <c r="Q736" i="33" s="1"/>
  <c r="Q737" i="33" a="1"/>
  <c r="Q737" i="33" s="1"/>
  <c r="Q738" i="33" a="1"/>
  <c r="Q738" i="33" s="1"/>
  <c r="Q739" i="33" a="1"/>
  <c r="Q739" i="33" s="1"/>
  <c r="Q740" i="33" a="1"/>
  <c r="Q740" i="33" s="1"/>
  <c r="Q741" i="33" a="1"/>
  <c r="Q741" i="33" s="1"/>
  <c r="Q742" i="33" a="1"/>
  <c r="Q742" i="33" s="1"/>
  <c r="Q743" i="33" a="1"/>
  <c r="Q743" i="33" s="1"/>
  <c r="Q744" i="33" a="1"/>
  <c r="Q744" i="33" s="1"/>
  <c r="Q745" i="33" a="1"/>
  <c r="Q745" i="33" s="1"/>
  <c r="Q746" i="33" a="1"/>
  <c r="Q746" i="33" s="1"/>
  <c r="Q747" i="33" a="1"/>
  <c r="Q747" i="33" s="1"/>
  <c r="Q748" i="33" a="1"/>
  <c r="Q748" i="33" s="1"/>
  <c r="Q749" i="33" a="1"/>
  <c r="Q749" i="33" s="1"/>
  <c r="Q750" i="33" a="1"/>
  <c r="Q750" i="33" s="1"/>
  <c r="Q751" i="33" a="1"/>
  <c r="Q751" i="33" s="1"/>
  <c r="Q752" i="33" a="1"/>
  <c r="Q752" i="33" s="1"/>
  <c r="Q753" i="33" a="1"/>
  <c r="Q753" i="33" s="1"/>
  <c r="Q754" i="33" a="1"/>
  <c r="Q754" i="33" s="1"/>
  <c r="Q755" i="33" a="1"/>
  <c r="Q755" i="33" s="1"/>
  <c r="Q756" i="33" a="1"/>
  <c r="Q756" i="33" s="1"/>
  <c r="Q757" i="33" a="1"/>
  <c r="Q757" i="33" s="1"/>
  <c r="Q758" i="33" a="1"/>
  <c r="Q758" i="33" s="1"/>
  <c r="Q759" i="33" a="1"/>
  <c r="Q759" i="33" s="1"/>
  <c r="Q760" i="33" a="1"/>
  <c r="Q760" i="33" s="1"/>
  <c r="Q761" i="33" a="1"/>
  <c r="Q761" i="33" s="1"/>
  <c r="Q762" i="33" a="1"/>
  <c r="Q762" i="33" s="1"/>
  <c r="Q763" i="33" a="1"/>
  <c r="Q763" i="33" s="1"/>
  <c r="Q764" i="33" a="1"/>
  <c r="Q764" i="33" s="1"/>
  <c r="Q765" i="33" a="1"/>
  <c r="Q765" i="33" s="1"/>
  <c r="Q766" i="33" a="1"/>
  <c r="Q766" i="33" s="1"/>
  <c r="Q767" i="33" a="1"/>
  <c r="Q767" i="33" s="1"/>
  <c r="Q768" i="33" a="1"/>
  <c r="Q768" i="33" s="1"/>
  <c r="Q769" i="33" a="1"/>
  <c r="Q769" i="33" s="1"/>
  <c r="Q770" i="33" a="1"/>
  <c r="Q770" i="33" s="1"/>
  <c r="Q771" i="33" a="1"/>
  <c r="Q771" i="33" s="1"/>
  <c r="Q772" i="33" a="1"/>
  <c r="Q772" i="33" s="1"/>
  <c r="Q773" i="33" a="1"/>
  <c r="Q773" i="33" s="1"/>
  <c r="Q774" i="33" a="1"/>
  <c r="Q774" i="33" s="1"/>
  <c r="Q775" i="33" a="1"/>
  <c r="Q775" i="33" s="1"/>
  <c r="Q776" i="33" a="1"/>
  <c r="Q776" i="33" s="1"/>
  <c r="Q777" i="33" a="1"/>
  <c r="Q777" i="33" s="1"/>
  <c r="Q778" i="33" a="1"/>
  <c r="Q778" i="33" s="1"/>
  <c r="Q779" i="33" a="1"/>
  <c r="Q779" i="33" s="1"/>
  <c r="Q780" i="33" a="1"/>
  <c r="Q780" i="33" s="1"/>
  <c r="Q781" i="33" a="1"/>
  <c r="Q781" i="33" s="1"/>
  <c r="Q782" i="33" a="1"/>
  <c r="Q782" i="33" s="1"/>
  <c r="Q783" i="33" a="1"/>
  <c r="Q783" i="33" s="1"/>
  <c r="Q784" i="33" a="1"/>
  <c r="Q784" i="33" s="1"/>
  <c r="Q785" i="33" a="1"/>
  <c r="Q785" i="33" s="1"/>
  <c r="Q786" i="33" a="1"/>
  <c r="Q786" i="33" s="1"/>
  <c r="Q787" i="33" a="1"/>
  <c r="Q787" i="33" s="1"/>
  <c r="Q788" i="33" a="1"/>
  <c r="Q788" i="33" s="1"/>
  <c r="Q789" i="33" a="1"/>
  <c r="Q789" i="33" s="1"/>
  <c r="Q790" i="33" a="1"/>
  <c r="Q790" i="33" s="1"/>
  <c r="Q791" i="33" a="1"/>
  <c r="Q791" i="33" s="1"/>
  <c r="Q792" i="33" a="1"/>
  <c r="Q792" i="33" s="1"/>
  <c r="Q793" i="33" a="1"/>
  <c r="Q793" i="33" s="1"/>
  <c r="Q794" i="33" a="1"/>
  <c r="Q794" i="33" s="1"/>
  <c r="Q795" i="33" a="1"/>
  <c r="Q795" i="33" s="1"/>
  <c r="Q796" i="33" a="1"/>
  <c r="Q796" i="33" s="1"/>
  <c r="Q797" i="33" a="1"/>
  <c r="Q797" i="33" s="1"/>
  <c r="Q798" i="33" a="1"/>
  <c r="Q798" i="33" s="1"/>
  <c r="Q799" i="33" a="1"/>
  <c r="Q799" i="33" s="1"/>
  <c r="Q800" i="33" a="1"/>
  <c r="Q800" i="33" s="1"/>
  <c r="Q801" i="33" a="1"/>
  <c r="Q801" i="33" s="1"/>
  <c r="Q802" i="33" a="1"/>
  <c r="Q802" i="33" s="1"/>
  <c r="Q803" i="33" a="1"/>
  <c r="Q803" i="33" s="1"/>
  <c r="Q804" i="33" a="1"/>
  <c r="Q804" i="33" s="1"/>
  <c r="Q805" i="33" a="1"/>
  <c r="Q805" i="33" s="1"/>
  <c r="Q806" i="33" a="1"/>
  <c r="Q806" i="33" s="1"/>
  <c r="Q807" i="33" a="1"/>
  <c r="Q807" i="33" s="1"/>
  <c r="Q808" i="33" a="1"/>
  <c r="Q808" i="33" s="1"/>
  <c r="Q809" i="33" a="1"/>
  <c r="Q809" i="33" s="1"/>
  <c r="Q810" i="33" a="1"/>
  <c r="Q810" i="33" s="1"/>
  <c r="Q811" i="33" a="1"/>
  <c r="Q811" i="33" s="1"/>
  <c r="Q812" i="33" a="1"/>
  <c r="Q812" i="33" s="1"/>
  <c r="Q813" i="33" a="1"/>
  <c r="Q813" i="33" s="1"/>
  <c r="Q814" i="33" a="1"/>
  <c r="Q814" i="33" s="1"/>
  <c r="Q815" i="33" a="1"/>
  <c r="Q815" i="33" s="1"/>
  <c r="Q816" i="33" a="1"/>
  <c r="Q816" i="33" s="1"/>
  <c r="Q817" i="33" a="1"/>
  <c r="Q817" i="33" s="1"/>
  <c r="Q818" i="33" a="1"/>
  <c r="Q818" i="33" s="1"/>
  <c r="Q819" i="33" a="1"/>
  <c r="Q819" i="33" s="1"/>
  <c r="Q820" i="33" a="1"/>
  <c r="Q820" i="33" s="1"/>
  <c r="Q821" i="33" a="1"/>
  <c r="Q821" i="33" s="1"/>
  <c r="Q822" i="33" a="1"/>
  <c r="Q822" i="33" s="1"/>
  <c r="Q823" i="33" a="1"/>
  <c r="Q823" i="33" s="1"/>
  <c r="Q824" i="33" a="1"/>
  <c r="Q824" i="33" s="1"/>
  <c r="Q825" i="33" a="1"/>
  <c r="Q825" i="33" s="1"/>
  <c r="Q826" i="33" a="1"/>
  <c r="Q826" i="33" s="1"/>
  <c r="Q827" i="33" a="1"/>
  <c r="Q827" i="33" s="1"/>
  <c r="Q828" i="33" a="1"/>
  <c r="Q828" i="33" s="1"/>
  <c r="Q829" i="33" a="1"/>
  <c r="Q829" i="33" s="1"/>
  <c r="Q830" i="33" a="1"/>
  <c r="Q830" i="33" s="1"/>
  <c r="Q831" i="33" a="1"/>
  <c r="Q831" i="33" s="1"/>
  <c r="Q832" i="33" a="1"/>
  <c r="Q832" i="33" s="1"/>
  <c r="Q833" i="33" a="1"/>
  <c r="Q833" i="33" s="1"/>
  <c r="Q834" i="33" a="1"/>
  <c r="Q834" i="33" s="1"/>
  <c r="Q835" i="33" a="1"/>
  <c r="Q835" i="33" s="1"/>
  <c r="Q836" i="33" a="1"/>
  <c r="Q836" i="33" s="1"/>
  <c r="Q837" i="33" a="1"/>
  <c r="Q837" i="33" s="1"/>
  <c r="Q838" i="33" a="1"/>
  <c r="Q838" i="33" s="1"/>
  <c r="Q839" i="33" a="1"/>
  <c r="Q839" i="33" s="1"/>
  <c r="Q840" i="33" a="1"/>
  <c r="Q840" i="33" s="1"/>
  <c r="Q841" i="33" a="1"/>
  <c r="Q841" i="33" s="1"/>
  <c r="Q842" i="33" a="1"/>
  <c r="Q842" i="33" s="1"/>
  <c r="Q843" i="33" a="1"/>
  <c r="Q843" i="33" s="1"/>
  <c r="Q844" i="33" a="1"/>
  <c r="Q844" i="33" s="1"/>
  <c r="Q845" i="33" a="1"/>
  <c r="Q845" i="33" s="1"/>
  <c r="Q846" i="33" a="1"/>
  <c r="Q846" i="33" s="1"/>
  <c r="Q847" i="33" a="1"/>
  <c r="Q847" i="33" s="1"/>
  <c r="Q848" i="33" a="1"/>
  <c r="Q848" i="33" s="1"/>
  <c r="Q849" i="33" a="1"/>
  <c r="Q849" i="33" s="1"/>
  <c r="Q850" i="33" a="1"/>
  <c r="Q850" i="33" s="1"/>
  <c r="Q851" i="33" a="1"/>
  <c r="Q851" i="33" s="1"/>
  <c r="Q852" i="33" a="1"/>
  <c r="Q852" i="33" s="1"/>
  <c r="Q853" i="33" a="1"/>
  <c r="Q853" i="33" s="1"/>
  <c r="Q854" i="33" a="1"/>
  <c r="Q854" i="33" s="1"/>
  <c r="Q855" i="33" a="1"/>
  <c r="Q855" i="33" s="1"/>
  <c r="Q856" i="33" a="1"/>
  <c r="Q856" i="33" s="1"/>
  <c r="Q857" i="33" a="1"/>
  <c r="Q857" i="33" s="1"/>
  <c r="Q858" i="33" a="1"/>
  <c r="Q858" i="33" s="1"/>
  <c r="Q859" i="33" a="1"/>
  <c r="Q859" i="33" s="1"/>
  <c r="Q860" i="33" a="1"/>
  <c r="Q860" i="33" s="1"/>
  <c r="Q861" i="33" a="1"/>
  <c r="Q861" i="33" s="1"/>
  <c r="Q862" i="33" a="1"/>
  <c r="Q862" i="33" s="1"/>
  <c r="Q863" i="33" a="1"/>
  <c r="Q863" i="33" s="1"/>
  <c r="Q864" i="33" a="1"/>
  <c r="Q864" i="33" s="1"/>
  <c r="Q865" i="33" a="1"/>
  <c r="Q865" i="33" s="1"/>
  <c r="Q866" i="33" a="1"/>
  <c r="Q866" i="33" s="1"/>
  <c r="Q867" i="33" a="1"/>
  <c r="Q867" i="33" s="1"/>
  <c r="Q868" i="33" a="1"/>
  <c r="Q868" i="33" s="1"/>
  <c r="Q869" i="33" a="1"/>
  <c r="Q869" i="33" s="1"/>
  <c r="Q870" i="33" a="1"/>
  <c r="Q870" i="33" s="1"/>
  <c r="Q871" i="33" a="1"/>
  <c r="Q871" i="33" s="1"/>
  <c r="Q872" i="33" a="1"/>
  <c r="Q872" i="33" s="1"/>
  <c r="Q873" i="33" a="1"/>
  <c r="Q873" i="33" s="1"/>
  <c r="Q874" i="33" a="1"/>
  <c r="Q874" i="33" s="1"/>
  <c r="Q875" i="33" a="1"/>
  <c r="Q875" i="33" s="1"/>
  <c r="Q876" i="33" a="1"/>
  <c r="Q876" i="33" s="1"/>
  <c r="Q877" i="33" a="1"/>
  <c r="Q877" i="33" s="1"/>
  <c r="Q878" i="33" a="1"/>
  <c r="Q878" i="33" s="1"/>
  <c r="Q879" i="33" a="1"/>
  <c r="Q879" i="33" s="1"/>
  <c r="Q880" i="33" a="1"/>
  <c r="Q880" i="33" s="1"/>
  <c r="Q881" i="33" a="1"/>
  <c r="Q881" i="33" s="1"/>
  <c r="Q882" i="33" a="1"/>
  <c r="Q882" i="33" s="1"/>
  <c r="Q883" i="33" a="1"/>
  <c r="Q883" i="33" s="1"/>
  <c r="Q884" i="33" a="1"/>
  <c r="Q884" i="33" s="1"/>
  <c r="Q885" i="33" a="1"/>
  <c r="Q885" i="33" s="1"/>
  <c r="Q886" i="33" a="1"/>
  <c r="Q886" i="33" s="1"/>
  <c r="Q887" i="33" a="1"/>
  <c r="Q887" i="33" s="1"/>
  <c r="Q888" i="33" a="1"/>
  <c r="Q888" i="33" s="1"/>
  <c r="Q889" i="33" a="1"/>
  <c r="Q889" i="33" s="1"/>
  <c r="Q890" i="33" a="1"/>
  <c r="Q890" i="33" s="1"/>
  <c r="Q891" i="33" a="1"/>
  <c r="Q891" i="33" s="1"/>
  <c r="Q892" i="33" a="1"/>
  <c r="Q892" i="33" s="1"/>
  <c r="Q893" i="33" a="1"/>
  <c r="Q893" i="33" s="1"/>
  <c r="Q894" i="33" a="1"/>
  <c r="Q894" i="33" s="1"/>
  <c r="Q895" i="33" a="1"/>
  <c r="Q895" i="33" s="1"/>
  <c r="Q896" i="33" a="1"/>
  <c r="Q896" i="33" s="1"/>
  <c r="Q897" i="33" a="1"/>
  <c r="Q897" i="33" s="1"/>
  <c r="Q898" i="33" a="1"/>
  <c r="Q898" i="33" s="1"/>
  <c r="Q899" i="33" a="1"/>
  <c r="Q899" i="33" s="1"/>
  <c r="Q900" i="33" a="1"/>
  <c r="Q900" i="33" s="1"/>
  <c r="Q901" i="33" a="1"/>
  <c r="Q901" i="33" s="1"/>
  <c r="Q902" i="33" a="1"/>
  <c r="Q902" i="33" s="1"/>
  <c r="Q903" i="33" a="1"/>
  <c r="Q903" i="33" s="1"/>
  <c r="Q904" i="33" a="1"/>
  <c r="Q904" i="33" s="1"/>
  <c r="Q905" i="33" a="1"/>
  <c r="Q905" i="33" s="1"/>
  <c r="Q906" i="33" a="1"/>
  <c r="Q906" i="33" s="1"/>
  <c r="Q907" i="33" a="1"/>
  <c r="Q907" i="33" s="1"/>
  <c r="Q908" i="33" a="1"/>
  <c r="Q908" i="33" s="1"/>
  <c r="Q909" i="33" a="1"/>
  <c r="Q909" i="33" s="1"/>
  <c r="Q910" i="33" a="1"/>
  <c r="Q910" i="33" s="1"/>
  <c r="Q911" i="33" a="1"/>
  <c r="Q911" i="33" s="1"/>
  <c r="Q912" i="33" a="1"/>
  <c r="Q912" i="33" s="1"/>
  <c r="Q913" i="33" a="1"/>
  <c r="Q913" i="33" s="1"/>
  <c r="Q914" i="33" a="1"/>
  <c r="Q914" i="33" s="1"/>
  <c r="Q915" i="33" a="1"/>
  <c r="Q915" i="33" s="1"/>
  <c r="Q916" i="33" a="1"/>
  <c r="Q916" i="33" s="1"/>
  <c r="Q917" i="33" a="1"/>
  <c r="Q917" i="33" s="1"/>
  <c r="Q918" i="33" a="1"/>
  <c r="Q918" i="33" s="1"/>
  <c r="Q919" i="33" a="1"/>
  <c r="Q919" i="33" s="1"/>
  <c r="Q920" i="33" a="1"/>
  <c r="Q920" i="33" s="1"/>
  <c r="Q921" i="33" a="1"/>
  <c r="Q921" i="33" s="1"/>
  <c r="Q922" i="33" a="1"/>
  <c r="Q922" i="33" s="1"/>
  <c r="Q923" i="33" a="1"/>
  <c r="Q923" i="33" s="1"/>
  <c r="Q924" i="33" a="1"/>
  <c r="Q924" i="33" s="1"/>
  <c r="Q925" i="33" a="1"/>
  <c r="Q925" i="33" s="1"/>
  <c r="Q926" i="33" a="1"/>
  <c r="Q926" i="33" s="1"/>
  <c r="Q927" i="33" a="1"/>
  <c r="Q927" i="33" s="1"/>
  <c r="Q928" i="33" a="1"/>
  <c r="Q928" i="33" s="1"/>
  <c r="Q929" i="33" a="1"/>
  <c r="Q929" i="33" s="1"/>
  <c r="Q930" i="33" a="1"/>
  <c r="Q930" i="33" s="1"/>
  <c r="Q931" i="33" a="1"/>
  <c r="Q931" i="33" s="1"/>
  <c r="Q932" i="33" a="1"/>
  <c r="Q932" i="33" s="1"/>
  <c r="Q933" i="33" a="1"/>
  <c r="Q933" i="33" s="1"/>
  <c r="Q934" i="33" a="1"/>
  <c r="Q934" i="33" s="1"/>
  <c r="Q935" i="33" a="1"/>
  <c r="Q935" i="33" s="1"/>
  <c r="Q936" i="33" a="1"/>
  <c r="Q936" i="33" s="1"/>
  <c r="Q937" i="33" a="1"/>
  <c r="Q937" i="33" s="1"/>
  <c r="Q938" i="33" a="1"/>
  <c r="Q938" i="33" s="1"/>
  <c r="Q939" i="33" a="1"/>
  <c r="Q939" i="33" s="1"/>
  <c r="Q940" i="33" a="1"/>
  <c r="Q940" i="33" s="1"/>
  <c r="Q941" i="33" a="1"/>
  <c r="Q941" i="33" s="1"/>
  <c r="Q942" i="33" a="1"/>
  <c r="Q942" i="33" s="1"/>
  <c r="Q943" i="33" a="1"/>
  <c r="Q943" i="33" s="1"/>
  <c r="Q944" i="33" a="1"/>
  <c r="Q944" i="33" s="1"/>
  <c r="Q945" i="33" a="1"/>
  <c r="Q945" i="33" s="1"/>
  <c r="Q946" i="33" a="1"/>
  <c r="Q946" i="33" s="1"/>
  <c r="Q947" i="33" a="1"/>
  <c r="Q947" i="33" s="1"/>
  <c r="Q948" i="33" a="1"/>
  <c r="Q948" i="33" s="1"/>
  <c r="Q949" i="33" a="1"/>
  <c r="Q949" i="33" s="1"/>
  <c r="Q950" i="33" a="1"/>
  <c r="Q950" i="33" s="1"/>
  <c r="Q951" i="33" a="1"/>
  <c r="Q951" i="33" s="1"/>
  <c r="Q952" i="33" a="1"/>
  <c r="Q952" i="33" s="1"/>
  <c r="Q953" i="33" a="1"/>
  <c r="Q953" i="33" s="1"/>
  <c r="Q954" i="33" a="1"/>
  <c r="Q954" i="33" s="1"/>
  <c r="Q955" i="33" a="1"/>
  <c r="Q955" i="33" s="1"/>
  <c r="Q956" i="33" a="1"/>
  <c r="Q956" i="33" s="1"/>
  <c r="Q957" i="33" a="1"/>
  <c r="Q957" i="33" s="1"/>
  <c r="Q958" i="33" a="1"/>
  <c r="Q958" i="33" s="1"/>
  <c r="Q959" i="33" a="1"/>
  <c r="Q959" i="33" s="1"/>
  <c r="Q960" i="33" a="1"/>
  <c r="Q960" i="33"/>
  <c r="Q961" i="33" a="1"/>
  <c r="Q961" i="33" s="1"/>
  <c r="Q962" i="33" a="1"/>
  <c r="Q962" i="33" s="1"/>
  <c r="Q963" i="33" a="1"/>
  <c r="Q963" i="33" s="1"/>
  <c r="Q964" i="33" a="1"/>
  <c r="Q964" i="33" s="1"/>
  <c r="Q965" i="33" a="1"/>
  <c r="Q965" i="33" s="1"/>
  <c r="Q966" i="33" a="1"/>
  <c r="Q966" i="33" s="1"/>
  <c r="Q967" i="33" a="1"/>
  <c r="Q967" i="33" s="1"/>
  <c r="Q968" i="33" a="1"/>
  <c r="Q968" i="33" s="1"/>
  <c r="Q969" i="33" a="1"/>
  <c r="Q969" i="33" s="1"/>
  <c r="Q970" i="33" a="1"/>
  <c r="Q970" i="33" s="1"/>
  <c r="Q971" i="33" a="1"/>
  <c r="Q971" i="33" s="1"/>
  <c r="Q972" i="33" a="1"/>
  <c r="Q972" i="33" s="1"/>
  <c r="Q973" i="33" a="1"/>
  <c r="Q973" i="33" s="1"/>
  <c r="Q974" i="33" a="1"/>
  <c r="Q974" i="33" s="1"/>
  <c r="Q975" i="33" a="1"/>
  <c r="Q975" i="33" s="1"/>
  <c r="Q976" i="33" a="1"/>
  <c r="Q976" i="33" s="1"/>
  <c r="Q977" i="33" a="1"/>
  <c r="Q977" i="33" s="1"/>
  <c r="Q978" i="33" a="1"/>
  <c r="Q978" i="33" s="1"/>
  <c r="Q979" i="33" a="1"/>
  <c r="Q979" i="33" s="1"/>
  <c r="Q980" i="33" a="1"/>
  <c r="Q980" i="33" s="1"/>
  <c r="Q981" i="33" a="1"/>
  <c r="Q981" i="33" s="1"/>
  <c r="Q982" i="33" a="1"/>
  <c r="Q982" i="33" s="1"/>
  <c r="Q983" i="33" a="1"/>
  <c r="Q983" i="33" s="1"/>
  <c r="Q984" i="33" a="1"/>
  <c r="Q984" i="33" s="1"/>
  <c r="Q985" i="33" a="1"/>
  <c r="Q985" i="33" s="1"/>
  <c r="Q986" i="33" a="1"/>
  <c r="Q986" i="33" s="1"/>
  <c r="Q987" i="33" a="1"/>
  <c r="Q987" i="33" s="1"/>
  <c r="Q988" i="33" a="1"/>
  <c r="Q988" i="33" s="1"/>
  <c r="Q989" i="33" a="1"/>
  <c r="Q989" i="33" s="1"/>
  <c r="Q990" i="33" a="1"/>
  <c r="Q990" i="33" s="1"/>
  <c r="Q991" i="33" a="1"/>
  <c r="Q991" i="33" s="1"/>
  <c r="Q992" i="33" a="1"/>
  <c r="Q992" i="33" s="1"/>
  <c r="Q993" i="33" a="1"/>
  <c r="Q993" i="33" s="1"/>
  <c r="Q994" i="33" a="1"/>
  <c r="Q994" i="33" s="1"/>
  <c r="Q995" i="33" a="1"/>
  <c r="Q995" i="33" s="1"/>
  <c r="Q996" i="33" a="1"/>
  <c r="Q996" i="33" s="1"/>
  <c r="Q997" i="33" a="1"/>
  <c r="Q997" i="33" s="1"/>
  <c r="Q998" i="33" a="1"/>
  <c r="Q998" i="33" s="1"/>
  <c r="Q999" i="33" a="1"/>
  <c r="Q999" i="33" s="1"/>
  <c r="Q1000" i="33" a="1"/>
  <c r="Q1000" i="33" s="1"/>
  <c r="Q1001" i="33" a="1"/>
  <c r="Q1001" i="33" s="1"/>
  <c r="Q1002" i="33" a="1"/>
  <c r="Q1002" i="33" s="1"/>
  <c r="Q1003" i="33" a="1"/>
  <c r="Q1003" i="33" s="1"/>
  <c r="Q1004" i="33" a="1"/>
  <c r="Q1004" i="33" s="1"/>
  <c r="Q1005" i="33" a="1"/>
  <c r="Q1005" i="33" s="1"/>
  <c r="Q1006" i="33" a="1"/>
  <c r="Q1006" i="33" s="1"/>
  <c r="Q1007" i="33" a="1"/>
  <c r="Q1007" i="33" s="1"/>
  <c r="Q1008" i="33" a="1"/>
  <c r="Q1008" i="33" s="1"/>
  <c r="Q1009" i="33" a="1"/>
  <c r="Q1009" i="33" s="1"/>
  <c r="Q1010" i="33" a="1"/>
  <c r="Q1010" i="33" s="1"/>
  <c r="Q1011" i="33" a="1"/>
  <c r="Q1011" i="33" s="1"/>
  <c r="Q1012" i="33" a="1"/>
  <c r="Q1012" i="33" s="1"/>
  <c r="Q1013" i="33" a="1"/>
  <c r="Q1013" i="33" s="1"/>
  <c r="Q1014" i="33" a="1"/>
  <c r="Q1014" i="33" s="1"/>
  <c r="Q1015" i="33" a="1"/>
  <c r="Q1015" i="33" s="1"/>
  <c r="Q1016" i="33" a="1"/>
  <c r="Q1016" i="33" s="1"/>
  <c r="Q1017" i="33" a="1"/>
  <c r="Q1017" i="33" s="1"/>
  <c r="Q1018" i="33" a="1"/>
  <c r="Q1018" i="33" s="1"/>
  <c r="Q1019" i="33" a="1"/>
  <c r="Q1019" i="33" s="1"/>
  <c r="Q1020" i="33" a="1"/>
  <c r="Q1020" i="33" s="1"/>
  <c r="Q1021" i="33" a="1"/>
  <c r="Q1021" i="33" s="1"/>
  <c r="Q1022" i="33" a="1"/>
  <c r="Q1022" i="33" s="1"/>
  <c r="Q1023" i="33" a="1"/>
  <c r="Q1023" i="33" s="1"/>
  <c r="Q1024" i="33" a="1"/>
  <c r="Q1024" i="33" s="1"/>
  <c r="Q1025" i="33" a="1"/>
  <c r="Q1025" i="33" s="1"/>
  <c r="Q1026" i="33" a="1"/>
  <c r="Q1026" i="33" s="1"/>
  <c r="Q1027" i="33" a="1"/>
  <c r="Q1027" i="33" s="1"/>
  <c r="Q1028" i="33" a="1"/>
  <c r="Q1028" i="33" s="1"/>
  <c r="Q1029" i="33" a="1"/>
  <c r="Q1029" i="33" s="1"/>
  <c r="Q1030" i="33" a="1"/>
  <c r="Q1030" i="33" s="1"/>
  <c r="Q1031" i="33" a="1"/>
  <c r="Q1031" i="33" s="1"/>
  <c r="Q1032" i="33" a="1"/>
  <c r="Q1032" i="33" s="1"/>
  <c r="Q1033" i="33" a="1"/>
  <c r="Q1033" i="33" s="1"/>
  <c r="Q1034" i="33" a="1"/>
  <c r="Q1034" i="33" s="1"/>
  <c r="Q1035" i="33" a="1"/>
  <c r="Q1035" i="33" s="1"/>
  <c r="Q1036" i="33" a="1"/>
  <c r="Q1036" i="33" s="1"/>
  <c r="Q1037" i="33" a="1"/>
  <c r="Q1037" i="33" s="1"/>
  <c r="Q1038" i="33" a="1"/>
  <c r="Q1038" i="33" s="1"/>
  <c r="Q1039" i="33" a="1"/>
  <c r="Q1039" i="33" s="1"/>
  <c r="Q1040" i="33" a="1"/>
  <c r="Q1040" i="33" s="1"/>
  <c r="Q1041" i="33" a="1"/>
  <c r="Q1041" i="33"/>
  <c r="Q1042" i="33" a="1"/>
  <c r="Q1042" i="33" s="1"/>
  <c r="Q1043" i="33" a="1"/>
  <c r="Q1043" i="33" s="1"/>
  <c r="Q1044" i="33" a="1"/>
  <c r="Q1044" i="33" s="1"/>
  <c r="Q1045" i="33" a="1"/>
  <c r="Q1045" i="33" s="1"/>
  <c r="Q1046" i="33" a="1"/>
  <c r="Q1046" i="33" s="1"/>
  <c r="Q1047" i="33" a="1"/>
  <c r="Q1047" i="33" s="1"/>
  <c r="Q1048" i="33" a="1"/>
  <c r="Q1048" i="33" s="1"/>
  <c r="Q1049" i="33" a="1"/>
  <c r="Q1049" i="33" s="1"/>
  <c r="Q1050" i="33" a="1"/>
  <c r="Q1050" i="33" s="1"/>
  <c r="Q1051" i="33" a="1"/>
  <c r="Q1051" i="33" s="1"/>
  <c r="Q1052" i="33" a="1"/>
  <c r="Q1052" i="33" s="1"/>
  <c r="Q1053" i="33" a="1"/>
  <c r="Q1053" i="33" s="1"/>
  <c r="Q1054" i="33" a="1"/>
  <c r="Q1054" i="33" s="1"/>
  <c r="Q1055" i="33" a="1"/>
  <c r="Q1055" i="33" s="1"/>
  <c r="Q1056" i="33" a="1"/>
  <c r="Q1056" i="33" s="1"/>
  <c r="Q1057" i="33" a="1"/>
  <c r="Q1057" i="33" s="1"/>
  <c r="Q1058" i="33" a="1"/>
  <c r="Q1058" i="33" s="1"/>
  <c r="Q1059" i="33" a="1"/>
  <c r="Q1059" i="33" s="1"/>
  <c r="Q1060" i="33" a="1"/>
  <c r="Q1060" i="33" s="1"/>
  <c r="Q1061" i="33" a="1"/>
  <c r="Q1061" i="33" s="1"/>
  <c r="Q1062" i="33" a="1"/>
  <c r="Q1062" i="33" s="1"/>
  <c r="Q1063" i="33" a="1"/>
  <c r="Q1063" i="33" s="1"/>
  <c r="Q1064" i="33" a="1"/>
  <c r="Q1064" i="33" s="1"/>
  <c r="Q1065" i="33" a="1"/>
  <c r="Q1065" i="33" s="1"/>
  <c r="Q1066" i="33" a="1"/>
  <c r="Q1066" i="33" s="1"/>
  <c r="Q1067" i="33" a="1"/>
  <c r="Q1067" i="33" s="1"/>
  <c r="Q1068" i="33" a="1"/>
  <c r="Q1068" i="33" s="1"/>
  <c r="Q1069" i="33" a="1"/>
  <c r="Q1069" i="33" s="1"/>
  <c r="Q1070" i="33" a="1"/>
  <c r="Q1070" i="33" s="1"/>
  <c r="Q1071" i="33" a="1"/>
  <c r="Q1071" i="33" s="1"/>
  <c r="Q1072" i="33" a="1"/>
  <c r="Q1072" i="33" s="1"/>
  <c r="Q1073" i="33" a="1"/>
  <c r="Q1073" i="33" s="1"/>
  <c r="Q1074" i="33" a="1"/>
  <c r="Q1074" i="33" s="1"/>
  <c r="Q1075" i="33" a="1"/>
  <c r="Q1075" i="33" s="1"/>
  <c r="Q1076" i="33" a="1"/>
  <c r="Q1076" i="33" s="1"/>
  <c r="Q1077" i="33" a="1"/>
  <c r="Q1077" i="33" s="1"/>
  <c r="Q1078" i="33" a="1"/>
  <c r="Q1078" i="33" s="1"/>
  <c r="Q1079" i="33" a="1"/>
  <c r="Q1079" i="33" s="1"/>
  <c r="Q1080" i="33" a="1"/>
  <c r="Q1080" i="33" s="1"/>
  <c r="Q1081" i="33" a="1"/>
  <c r="Q1081" i="33" s="1"/>
  <c r="Q1082" i="33" a="1"/>
  <c r="Q1082" i="33" s="1"/>
  <c r="Q1083" i="33" a="1"/>
  <c r="Q1083" i="33" s="1"/>
  <c r="Q1084" i="33" a="1"/>
  <c r="Q1084" i="33" s="1"/>
  <c r="Q1085" i="33" a="1"/>
  <c r="Q1085" i="33" s="1"/>
  <c r="Q1086" i="33" a="1"/>
  <c r="Q1086" i="33" s="1"/>
  <c r="Q1087" i="33" a="1"/>
  <c r="Q1087" i="33" s="1"/>
  <c r="Q1088" i="33" a="1"/>
  <c r="Q1088" i="33" s="1"/>
  <c r="Q1089" i="33" a="1"/>
  <c r="Q1089" i="33" s="1"/>
  <c r="Q1090" i="33" a="1"/>
  <c r="Q1090" i="33" s="1"/>
  <c r="Q1091" i="33" a="1"/>
  <c r="Q1091" i="33" s="1"/>
  <c r="Q1092" i="33" a="1"/>
  <c r="Q1092" i="33" s="1"/>
  <c r="Q1093" i="33" a="1"/>
  <c r="Q1093" i="33" s="1"/>
  <c r="Q1094" i="33" a="1"/>
  <c r="Q1094" i="33" s="1"/>
  <c r="Q1095" i="33" a="1"/>
  <c r="Q1095" i="33" s="1"/>
  <c r="Q1096" i="33" a="1"/>
  <c r="Q1096" i="33" s="1"/>
  <c r="Q1097" i="33" a="1"/>
  <c r="Q1097" i="33" s="1"/>
  <c r="Q1098" i="33" a="1"/>
  <c r="Q1098" i="33" s="1"/>
  <c r="Q1099" i="33" a="1"/>
  <c r="Q1099" i="33" s="1"/>
  <c r="Q1100" i="33" a="1"/>
  <c r="Q1100" i="33" s="1"/>
  <c r="Q1101" i="33" a="1"/>
  <c r="Q1101" i="33" s="1"/>
  <c r="Q1102" i="33" a="1"/>
  <c r="Q1102" i="33" s="1"/>
  <c r="Q1103" i="33" a="1"/>
  <c r="Q1103" i="33" s="1"/>
  <c r="Q1104" i="33" a="1"/>
  <c r="Q1104" i="33" s="1"/>
  <c r="Q1105" i="33" a="1"/>
  <c r="Q1105" i="33" s="1"/>
  <c r="Q1106" i="33" a="1"/>
  <c r="Q1106" i="33" s="1"/>
  <c r="Q1107" i="33" a="1"/>
  <c r="Q1107" i="33" s="1"/>
  <c r="Q1108" i="33" a="1"/>
  <c r="Q1108" i="33" s="1"/>
  <c r="Q1109" i="33" a="1"/>
  <c r="Q1109" i="33" s="1"/>
  <c r="Q1110" i="33" a="1"/>
  <c r="Q1110" i="33" s="1"/>
  <c r="Q1111" i="33" a="1"/>
  <c r="Q1111" i="33" s="1"/>
  <c r="Q1112" i="33" a="1"/>
  <c r="Q1112" i="33" s="1"/>
  <c r="Q1113" i="33" a="1"/>
  <c r="Q1113" i="33" s="1"/>
  <c r="Q1114" i="33" a="1"/>
  <c r="Q1114" i="33" s="1"/>
  <c r="Q1115" i="33" a="1"/>
  <c r="Q1115" i="33" s="1"/>
  <c r="Q1116" i="33" a="1"/>
  <c r="Q1116" i="33" s="1"/>
  <c r="Q1117" i="33" a="1"/>
  <c r="Q1117" i="33" s="1"/>
  <c r="Q1118" i="33" a="1"/>
  <c r="Q1118" i="33" s="1"/>
  <c r="Q1119" i="33" a="1"/>
  <c r="Q1119" i="33" s="1"/>
  <c r="Q1120" i="33" a="1"/>
  <c r="Q1120" i="33" s="1"/>
  <c r="Q1121" i="33" a="1"/>
  <c r="Q1121" i="33" s="1"/>
  <c r="Q1122" i="33" a="1"/>
  <c r="Q1122" i="33" s="1"/>
  <c r="Q1123" i="33" a="1"/>
  <c r="Q1123" i="33" s="1"/>
  <c r="Q1124" i="33" a="1"/>
  <c r="Q1124" i="33" s="1"/>
  <c r="Q1125" i="33" a="1"/>
  <c r="Q1125" i="33" s="1"/>
  <c r="Q1126" i="33" a="1"/>
  <c r="Q1126" i="33" s="1"/>
  <c r="Q1127" i="33" a="1"/>
  <c r="Q1127" i="33" s="1"/>
  <c r="Q1128" i="33" a="1"/>
  <c r="Q1128" i="33" s="1"/>
  <c r="Q1129" i="33" a="1"/>
  <c r="Q1129" i="33" s="1"/>
  <c r="Q1130" i="33" a="1"/>
  <c r="Q1130" i="33" s="1"/>
  <c r="Q1131" i="33" a="1"/>
  <c r="Q1131" i="33" s="1"/>
  <c r="Q1132" i="33" a="1"/>
  <c r="Q1132" i="33" s="1"/>
  <c r="Q1133" i="33" a="1"/>
  <c r="Q1133" i="33" s="1"/>
  <c r="Q1134" i="33" a="1"/>
  <c r="Q1134" i="33" s="1"/>
  <c r="Q1135" i="33" a="1"/>
  <c r="Q1135" i="33" s="1"/>
  <c r="Q1136" i="33" a="1"/>
  <c r="Q1136" i="33" s="1"/>
  <c r="Q1137" i="33" a="1"/>
  <c r="Q1137" i="33" s="1"/>
  <c r="Q1138" i="33" a="1"/>
  <c r="Q1138" i="33" s="1"/>
  <c r="Q1139" i="33" a="1"/>
  <c r="Q1139" i="33" s="1"/>
  <c r="Q1140" i="33" a="1"/>
  <c r="Q1140" i="33" s="1"/>
  <c r="Q1141" i="33" a="1"/>
  <c r="Q1141" i="33" s="1"/>
  <c r="Q1142" i="33" a="1"/>
  <c r="Q1142" i="33" s="1"/>
  <c r="Q1143" i="33" a="1"/>
  <c r="Q1143" i="33" s="1"/>
  <c r="Q1144" i="33" a="1"/>
  <c r="Q1144" i="33" s="1"/>
  <c r="Q1145" i="33" a="1"/>
  <c r="Q1145" i="33" s="1"/>
  <c r="Q1146" i="33" a="1"/>
  <c r="Q1146" i="33" s="1"/>
  <c r="Q1147" i="33" a="1"/>
  <c r="Q1147" i="33" s="1"/>
  <c r="Q1148" i="33" a="1"/>
  <c r="Q1148" i="33" s="1"/>
  <c r="Q1149" i="33" a="1"/>
  <c r="Q1149" i="33" s="1"/>
  <c r="Q1150" i="33" a="1"/>
  <c r="Q1150" i="33" s="1"/>
  <c r="Q1151" i="33" a="1"/>
  <c r="Q1151" i="33" s="1"/>
  <c r="Q1152" i="33" a="1"/>
  <c r="Q1152" i="33" s="1"/>
  <c r="Q1153" i="33" a="1"/>
  <c r="Q1153" i="33" s="1"/>
  <c r="Q1154" i="33" a="1"/>
  <c r="Q1154" i="33" s="1"/>
  <c r="Q1155" i="33" a="1"/>
  <c r="Q1155" i="33" s="1"/>
  <c r="Q1156" i="33" a="1"/>
  <c r="Q1156" i="33" s="1"/>
  <c r="Q1157" i="33" a="1"/>
  <c r="Q1157" i="33" s="1"/>
  <c r="Q1158" i="33" a="1"/>
  <c r="Q1158" i="33" s="1"/>
  <c r="Q1159" i="33" a="1"/>
  <c r="Q1159" i="33" s="1"/>
  <c r="Q1160" i="33" a="1"/>
  <c r="Q1160" i="33" s="1"/>
  <c r="Q1161" i="33" a="1"/>
  <c r="Q1161" i="33" s="1"/>
  <c r="Q1162" i="33" a="1"/>
  <c r="Q1162" i="33" s="1"/>
  <c r="Q1163" i="33" a="1"/>
  <c r="Q1163" i="33" s="1"/>
  <c r="Q1164" i="33" a="1"/>
  <c r="Q1164" i="33" s="1"/>
  <c r="Q1165" i="33" a="1"/>
  <c r="Q1165" i="33" s="1"/>
  <c r="Q1166" i="33" a="1"/>
  <c r="Q1166" i="33" s="1"/>
  <c r="Q1167" i="33" a="1"/>
  <c r="Q1167" i="33" s="1"/>
  <c r="Q1168" i="33" a="1"/>
  <c r="Q1168" i="33" s="1"/>
  <c r="Q1169" i="33" a="1"/>
  <c r="Q1169" i="33" s="1"/>
  <c r="Q1170" i="33" a="1"/>
  <c r="Q1170" i="33" s="1"/>
  <c r="Q1171" i="33" a="1"/>
  <c r="Q1171" i="33" s="1"/>
  <c r="Q1172" i="33" a="1"/>
  <c r="Q1172" i="33" s="1"/>
  <c r="Q1173" i="33" a="1"/>
  <c r="Q1173" i="33" s="1"/>
  <c r="Q1174" i="33" a="1"/>
  <c r="Q1174" i="33" s="1"/>
  <c r="Q1175" i="33" a="1"/>
  <c r="Q1175" i="33" s="1"/>
  <c r="Q1176" i="33" a="1"/>
  <c r="Q1176" i="33" s="1"/>
  <c r="Q1177" i="33" a="1"/>
  <c r="Q1177" i="33" s="1"/>
  <c r="Q1178" i="33" a="1"/>
  <c r="Q1178" i="33" s="1"/>
  <c r="Q1179" i="33" a="1"/>
  <c r="Q1179" i="33" s="1"/>
  <c r="Q1180" i="33" a="1"/>
  <c r="Q1180" i="33" s="1"/>
  <c r="Q1181" i="33" a="1"/>
  <c r="Q1181" i="33" s="1"/>
  <c r="Q1182" i="33" a="1"/>
  <c r="Q1182" i="33" s="1"/>
  <c r="Q1183" i="33" a="1"/>
  <c r="Q1183" i="33" s="1"/>
  <c r="Q1184" i="33" a="1"/>
  <c r="Q1184" i="33" s="1"/>
  <c r="Q1185" i="33" a="1"/>
  <c r="Q1185" i="33"/>
  <c r="Q1186" i="33" a="1"/>
  <c r="Q1186" i="33" s="1"/>
  <c r="Q1187" i="33" a="1"/>
  <c r="Q1187" i="33" s="1"/>
  <c r="Q1188" i="33" a="1"/>
  <c r="Q1188" i="33" s="1"/>
  <c r="Q1189" i="33" a="1"/>
  <c r="Q1189" i="33" s="1"/>
  <c r="Q1190" i="33" a="1"/>
  <c r="Q1190" i="33" s="1"/>
  <c r="Q1191" i="33" a="1"/>
  <c r="Q1191" i="33" s="1"/>
  <c r="Q1192" i="33" a="1"/>
  <c r="Q1192" i="33" s="1"/>
  <c r="Q1193" i="33" a="1"/>
  <c r="Q1193" i="33" s="1"/>
  <c r="Q1194" i="33" a="1"/>
  <c r="Q1194" i="33" s="1"/>
  <c r="Q1195" i="33" a="1"/>
  <c r="Q1195" i="33" s="1"/>
  <c r="Q1196" i="33" a="1"/>
  <c r="Q1196" i="33" s="1"/>
  <c r="Q1197" i="33" a="1"/>
  <c r="Q1197" i="33" s="1"/>
  <c r="Q1198" i="33" a="1"/>
  <c r="Q1198" i="33" s="1"/>
  <c r="Q1199" i="33" a="1"/>
  <c r="Q1199" i="33" s="1"/>
  <c r="Q1200" i="33" a="1"/>
  <c r="Q1200" i="33" s="1"/>
  <c r="Q1201" i="33" a="1"/>
  <c r="Q1201" i="33" s="1"/>
  <c r="Q1202" i="33" a="1"/>
  <c r="Q1202" i="33" s="1"/>
  <c r="Q1203" i="33" a="1"/>
  <c r="Q1203" i="33" s="1"/>
  <c r="Q1204" i="33" a="1"/>
  <c r="Q1204" i="33" s="1"/>
  <c r="Q1205" i="33" a="1"/>
  <c r="Q1205" i="33" s="1"/>
  <c r="Q1206" i="33" a="1"/>
  <c r="Q1206" i="33" s="1"/>
  <c r="Q1207" i="33" a="1"/>
  <c r="Q1207" i="33" s="1"/>
  <c r="Q1208" i="33" a="1"/>
  <c r="Q1208" i="33" s="1"/>
  <c r="Q1209" i="33" a="1"/>
  <c r="Q1209" i="33" s="1"/>
  <c r="Q1210" i="33" a="1"/>
  <c r="Q1210" i="33" s="1"/>
  <c r="Q1211" i="33" a="1"/>
  <c r="Q1211" i="33" s="1"/>
  <c r="Q1212" i="33" a="1"/>
  <c r="Q1212" i="33"/>
  <c r="Q1213" i="33" a="1"/>
  <c r="Q1213" i="33" s="1"/>
  <c r="Q1214" i="33" a="1"/>
  <c r="Q1214" i="33" s="1"/>
  <c r="Q1215" i="33" a="1"/>
  <c r="Q1215" i="33" s="1"/>
  <c r="Q1216" i="33" a="1"/>
  <c r="Q1216" i="33" s="1"/>
  <c r="Q1217" i="33" a="1"/>
  <c r="Q1217" i="33" s="1"/>
  <c r="Q1218" i="33" a="1"/>
  <c r="Q1218" i="33" s="1"/>
  <c r="Q1219" i="33" a="1"/>
  <c r="Q1219" i="33" s="1"/>
  <c r="Q1220" i="33" a="1"/>
  <c r="Q1220" i="33" s="1"/>
  <c r="Q1221" i="33" a="1"/>
  <c r="Q1221" i="33" s="1"/>
  <c r="Q1222" i="33" a="1"/>
  <c r="Q1222" i="33" s="1"/>
  <c r="Q1223" i="33" a="1"/>
  <c r="Q1223" i="33" s="1"/>
  <c r="Q1224" i="33" a="1"/>
  <c r="Q1224" i="33" s="1"/>
  <c r="Q1225" i="33" a="1"/>
  <c r="Q1225" i="33" s="1"/>
  <c r="Q1226" i="33" a="1"/>
  <c r="Q1226" i="33" s="1"/>
  <c r="Q1227" i="33" a="1"/>
  <c r="Q1227" i="33" s="1"/>
  <c r="Q1228" i="33" a="1"/>
  <c r="Q1228" i="33" s="1"/>
  <c r="Q1229" i="33" a="1"/>
  <c r="Q1229" i="33" s="1"/>
  <c r="Q1230" i="33" a="1"/>
  <c r="Q1230" i="33" s="1"/>
  <c r="Q1231" i="33" a="1"/>
  <c r="Q1231" i="33" s="1"/>
  <c r="Q1232" i="33" a="1"/>
  <c r="Q1232" i="33" s="1"/>
  <c r="Q1233" i="33" a="1"/>
  <c r="Q1233" i="33" s="1"/>
  <c r="Q1234" i="33" a="1"/>
  <c r="Q1234" i="33" s="1"/>
  <c r="Q1235" i="33" a="1"/>
  <c r="Q1235" i="33" s="1"/>
  <c r="Q1236" i="33" a="1"/>
  <c r="Q1236" i="33" s="1"/>
  <c r="Q1237" i="33" a="1"/>
  <c r="Q1237" i="33" s="1"/>
  <c r="Q1238" i="33" a="1"/>
  <c r="Q1238" i="33" s="1"/>
  <c r="Q1239" i="33" a="1"/>
  <c r="Q1239" i="33" s="1"/>
  <c r="Q1240" i="33" a="1"/>
  <c r="Q1240" i="33" s="1"/>
  <c r="Q1241" i="33" a="1"/>
  <c r="Q1241" i="33" s="1"/>
  <c r="Q1242" i="33" a="1"/>
  <c r="Q1242" i="33" s="1"/>
  <c r="Q1243" i="33" a="1"/>
  <c r="Q1243" i="33" s="1"/>
  <c r="Q1244" i="33" a="1"/>
  <c r="Q1244" i="33" s="1"/>
  <c r="Q1245" i="33" a="1"/>
  <c r="Q1245" i="33" s="1"/>
  <c r="Q1246" i="33" a="1"/>
  <c r="Q1246" i="33" s="1"/>
  <c r="Q1247" i="33" a="1"/>
  <c r="Q1247" i="33" s="1"/>
  <c r="Q1248" i="33" a="1"/>
  <c r="Q1248" i="33" s="1"/>
  <c r="Q1249" i="33" a="1"/>
  <c r="Q1249" i="33" s="1"/>
  <c r="Q1250" i="33" a="1"/>
  <c r="Q1250" i="33" s="1"/>
  <c r="Q1251" i="33" a="1"/>
  <c r="Q1251" i="33" s="1"/>
  <c r="Q1252" i="33" a="1"/>
  <c r="Q1252" i="33" s="1"/>
  <c r="Q1253" i="33" a="1"/>
  <c r="Q1253" i="33" s="1"/>
  <c r="Q1254" i="33" a="1"/>
  <c r="Q1254" i="33" s="1"/>
  <c r="Q1255" i="33" a="1"/>
  <c r="Q1255" i="33" s="1"/>
  <c r="Q1256" i="33" a="1"/>
  <c r="Q1256" i="33" s="1"/>
  <c r="Q1257" i="33" a="1"/>
  <c r="Q1257" i="33" s="1"/>
  <c r="Q1258" i="33" a="1"/>
  <c r="Q1258" i="33" s="1"/>
  <c r="Q1259" i="33" a="1"/>
  <c r="Q1259" i="33" s="1"/>
  <c r="Q1260" i="33" a="1"/>
  <c r="Q1260" i="33" s="1"/>
  <c r="Q1261" i="33" a="1"/>
  <c r="Q1261" i="33" s="1"/>
  <c r="Q1262" i="33" a="1"/>
  <c r="Q1262" i="33" s="1"/>
  <c r="Q1263" i="33" a="1"/>
  <c r="Q1263" i="33" s="1"/>
  <c r="Q1264" i="33" a="1"/>
  <c r="Q1264" i="33" s="1"/>
  <c r="Q1265" i="33" a="1"/>
  <c r="Q1265" i="33" s="1"/>
  <c r="Q1266" i="33" a="1"/>
  <c r="Q1266" i="33"/>
  <c r="Q1267" i="33" a="1"/>
  <c r="Q1267" i="33" s="1"/>
  <c r="Q1268" i="33" a="1"/>
  <c r="Q1268" i="33" s="1"/>
  <c r="Q1269" i="33" a="1"/>
  <c r="Q1269" i="33" s="1"/>
  <c r="Q1270" i="33" a="1"/>
  <c r="Q1270" i="33" s="1"/>
  <c r="Q1271" i="33" a="1"/>
  <c r="Q1271" i="33" s="1"/>
  <c r="Q1272" i="33" a="1"/>
  <c r="Q1272" i="33" s="1"/>
  <c r="Q1273" i="33" a="1"/>
  <c r="Q1273" i="33" s="1"/>
  <c r="Q1274" i="33" a="1"/>
  <c r="Q1274" i="33" s="1"/>
  <c r="Q1275" i="33" a="1"/>
  <c r="Q1275" i="33" s="1"/>
  <c r="Q1276" i="33" a="1"/>
  <c r="Q1276" i="33" s="1"/>
  <c r="Q1277" i="33" a="1"/>
  <c r="Q1277" i="33" s="1"/>
  <c r="Q1278" i="33" a="1"/>
  <c r="Q1278" i="33" s="1"/>
  <c r="Q1279" i="33" a="1"/>
  <c r="Q1279" i="33" s="1"/>
  <c r="Q1280" i="33" a="1"/>
  <c r="Q1280" i="33" s="1"/>
  <c r="Q1281" i="33" a="1"/>
  <c r="Q1281" i="33" s="1"/>
  <c r="Q1282" i="33" a="1"/>
  <c r="Q1282" i="33" s="1"/>
  <c r="Q1283" i="33" a="1"/>
  <c r="Q1283" i="33" s="1"/>
  <c r="Q1284" i="33" a="1"/>
  <c r="Q1284" i="33" s="1"/>
  <c r="Q1285" i="33" a="1"/>
  <c r="Q1285" i="33" s="1"/>
  <c r="Q1286" i="33" a="1"/>
  <c r="Q1286" i="33" s="1"/>
  <c r="Q1287" i="33" a="1"/>
  <c r="Q1287" i="33" s="1"/>
  <c r="Q1288" i="33" a="1"/>
  <c r="Q1288" i="33" s="1"/>
  <c r="Q1289" i="33" a="1"/>
  <c r="Q1289" i="33" s="1"/>
  <c r="Q1290" i="33" a="1"/>
  <c r="Q1290" i="33" s="1"/>
  <c r="Q1291" i="33" a="1"/>
  <c r="Q1291" i="33" s="1"/>
  <c r="Q1292" i="33" a="1"/>
  <c r="Q1292" i="33" s="1"/>
  <c r="Q1293" i="33" a="1"/>
  <c r="Q1293" i="33"/>
  <c r="Q1294" i="33" a="1"/>
  <c r="Q1294" i="33" s="1"/>
  <c r="Q1295" i="33" a="1"/>
  <c r="Q1295" i="33" s="1"/>
  <c r="Q1296" i="33" a="1"/>
  <c r="Q1296" i="33" s="1"/>
  <c r="Q1297" i="33" a="1"/>
  <c r="Q1297" i="33" s="1"/>
  <c r="Q1298" i="33" a="1"/>
  <c r="Q1298" i="33" s="1"/>
  <c r="Q1299" i="33" a="1"/>
  <c r="Q1299" i="33" s="1"/>
  <c r="Q1300" i="33" a="1"/>
  <c r="Q1300" i="33" s="1"/>
  <c r="Q1301" i="33" a="1"/>
  <c r="Q1301" i="33" s="1"/>
  <c r="Q1302" i="33" a="1"/>
  <c r="Q1302" i="33" s="1"/>
  <c r="Q1303" i="33" a="1"/>
  <c r="Q1303" i="33" s="1"/>
  <c r="Q1304" i="33" a="1"/>
  <c r="Q1304" i="33" s="1"/>
  <c r="Q1305" i="33" a="1"/>
  <c r="Q1305" i="33" s="1"/>
  <c r="Q1306" i="33" a="1"/>
  <c r="Q1306" i="33" s="1"/>
  <c r="Q1307" i="33" a="1"/>
  <c r="Q1307" i="33" s="1"/>
  <c r="Q1308" i="33" a="1"/>
  <c r="Q1308" i="33" s="1"/>
  <c r="Q1309" i="33" a="1"/>
  <c r="Q1309" i="33" s="1"/>
  <c r="Q1310" i="33" a="1"/>
  <c r="Q1310" i="33" s="1"/>
  <c r="Q1311" i="33" a="1"/>
  <c r="Q1311" i="33" s="1"/>
  <c r="Q1312" i="33" a="1"/>
  <c r="Q1312" i="33" s="1"/>
  <c r="Q1313" i="33" a="1"/>
  <c r="Q1313" i="33" s="1"/>
  <c r="Q1314" i="33" a="1"/>
  <c r="Q1314" i="33" s="1"/>
  <c r="Q1315" i="33" a="1"/>
  <c r="Q1315" i="33" s="1"/>
  <c r="Q1316" i="33" a="1"/>
  <c r="Q1316" i="33" s="1"/>
  <c r="Q1317" i="33" a="1"/>
  <c r="Q1317" i="33" s="1"/>
  <c r="Q1318" i="33" a="1"/>
  <c r="Q1318" i="33" s="1"/>
  <c r="Q1319" i="33" a="1"/>
  <c r="Q1319" i="33" s="1"/>
  <c r="Q1320" i="33" a="1"/>
  <c r="Q1320" i="33" s="1"/>
  <c r="Q1321" i="33" a="1"/>
  <c r="Q1321" i="33" s="1"/>
  <c r="Q1322" i="33" a="1"/>
  <c r="Q1322" i="33" s="1"/>
  <c r="Q1323" i="33" a="1"/>
  <c r="Q1323" i="33" s="1"/>
  <c r="Q1324" i="33" a="1"/>
  <c r="Q1324" i="33" s="1"/>
  <c r="Q1325" i="33" a="1"/>
  <c r="Q1325" i="33" s="1"/>
  <c r="Q1326" i="33" a="1"/>
  <c r="Q1326" i="33" s="1"/>
  <c r="Q1327" i="33" a="1"/>
  <c r="Q1327" i="33" s="1"/>
  <c r="Q1328" i="33" a="1"/>
  <c r="Q1328" i="33" s="1"/>
  <c r="Q1329" i="33" a="1"/>
  <c r="Q1329" i="33" s="1"/>
  <c r="Q1330" i="33" a="1"/>
  <c r="Q1330" i="33" s="1"/>
  <c r="Q1331" i="33" a="1"/>
  <c r="Q1331" i="33" s="1"/>
  <c r="Q1332" i="33" a="1"/>
  <c r="Q1332" i="33" s="1"/>
  <c r="Q1333" i="33" a="1"/>
  <c r="Q1333" i="33" s="1"/>
  <c r="Q1334" i="33" a="1"/>
  <c r="Q1334" i="33" s="1"/>
  <c r="Q1335" i="33" a="1"/>
  <c r="Q1335" i="33" s="1"/>
  <c r="Q1336" i="33" a="1"/>
  <c r="Q1336" i="33" s="1"/>
  <c r="Q1337" i="33" a="1"/>
  <c r="Q1337" i="33" s="1"/>
  <c r="Q1338" i="33" a="1"/>
  <c r="Q1338" i="33" s="1"/>
  <c r="Q1339" i="33" a="1"/>
  <c r="Q1339" i="33" s="1"/>
  <c r="Q1340" i="33" a="1"/>
  <c r="Q1340" i="33" s="1"/>
  <c r="Q1341" i="33" a="1"/>
  <c r="Q1341" i="33" s="1"/>
  <c r="Q1342" i="33" a="1"/>
  <c r="Q1342" i="33" s="1"/>
  <c r="Q1343" i="33" a="1"/>
  <c r="Q1343" i="33" s="1"/>
  <c r="Q1344" i="33" a="1"/>
  <c r="Q1344" i="33" s="1"/>
  <c r="Q1345" i="33" a="1"/>
  <c r="Q1345" i="33" s="1"/>
  <c r="Q1346" i="33" a="1"/>
  <c r="Q1346" i="33" s="1"/>
  <c r="Q1347" i="33" a="1"/>
  <c r="Q1347" i="33"/>
  <c r="Q1348" i="33" a="1"/>
  <c r="Q1348" i="33" s="1"/>
  <c r="Q1349" i="33" a="1"/>
  <c r="Q1349" i="33" s="1"/>
  <c r="Q1350" i="33" a="1"/>
  <c r="Q1350" i="33" s="1"/>
  <c r="Q1351" i="33" a="1"/>
  <c r="Q1351" i="33" s="1"/>
  <c r="Q1352" i="33" a="1"/>
  <c r="Q1352" i="33" s="1"/>
  <c r="Q1353" i="33" a="1"/>
  <c r="Q1353" i="33" s="1"/>
  <c r="Q1354" i="33" a="1"/>
  <c r="Q1354" i="33" s="1"/>
  <c r="Q1355" i="33" a="1"/>
  <c r="Q1355" i="33" s="1"/>
  <c r="Q1356" i="33" a="1"/>
  <c r="Q1356" i="33" s="1"/>
  <c r="Q1357" i="33" a="1"/>
  <c r="Q1357" i="33" s="1"/>
  <c r="Q1358" i="33" a="1"/>
  <c r="Q1358" i="33" s="1"/>
  <c r="Q1359" i="33" a="1"/>
  <c r="Q1359" i="33" s="1"/>
  <c r="Q1360" i="33" a="1"/>
  <c r="Q1360" i="33" s="1"/>
  <c r="Q1361" i="33" a="1"/>
  <c r="Q1361" i="33" s="1"/>
  <c r="Q1362" i="33" a="1"/>
  <c r="Q1362" i="33" s="1"/>
  <c r="Q1363" i="33" a="1"/>
  <c r="Q1363" i="33" s="1"/>
  <c r="Q1364" i="33" a="1"/>
  <c r="Q1364" i="33" s="1"/>
  <c r="Q1365" i="33" a="1"/>
  <c r="Q1365" i="33" s="1"/>
  <c r="Q1366" i="33" a="1"/>
  <c r="Q1366" i="33" s="1"/>
  <c r="Q1367" i="33" a="1"/>
  <c r="Q1367" i="33" s="1"/>
  <c r="Q1368" i="33" a="1"/>
  <c r="Q1368" i="33" s="1"/>
  <c r="Q1369" i="33" a="1"/>
  <c r="Q1369" i="33" s="1"/>
  <c r="Q1370" i="33" a="1"/>
  <c r="Q1370" i="33" s="1"/>
  <c r="Q1371" i="33" a="1"/>
  <c r="Q1371" i="33" s="1"/>
  <c r="Q1372" i="33" a="1"/>
  <c r="Q1372" i="33" s="1"/>
  <c r="Q1373" i="33" a="1"/>
  <c r="Q1373" i="33" s="1"/>
  <c r="Q1374" i="33" a="1"/>
  <c r="Q1374" i="33"/>
  <c r="Q1375" i="33" a="1"/>
  <c r="Q1375" i="33" s="1"/>
  <c r="Q1376" i="33" a="1"/>
  <c r="Q1376" i="33" s="1"/>
  <c r="Q1377" i="33" a="1"/>
  <c r="Q1377" i="33" s="1"/>
  <c r="Q1378" i="33" a="1"/>
  <c r="Q1378" i="33" s="1"/>
  <c r="Q1379" i="33" a="1"/>
  <c r="Q1379" i="33" s="1"/>
  <c r="Q1380" i="33" a="1"/>
  <c r="Q1380" i="33" s="1"/>
  <c r="Q1381" i="33" a="1"/>
  <c r="Q1381" i="33" s="1"/>
  <c r="Q1382" i="33" a="1"/>
  <c r="Q1382" i="33" s="1"/>
  <c r="Q1383" i="33" a="1"/>
  <c r="Q1383" i="33" s="1"/>
  <c r="Q1384" i="33" a="1"/>
  <c r="Q1384" i="33" s="1"/>
  <c r="Q1385" i="33" a="1"/>
  <c r="Q1385" i="33" s="1"/>
  <c r="Q1386" i="33" a="1"/>
  <c r="Q1386" i="33" s="1"/>
  <c r="Q1387" i="33" a="1"/>
  <c r="Q1387" i="33" s="1"/>
  <c r="Q1388" i="33" a="1"/>
  <c r="Q1388" i="33" s="1"/>
  <c r="Q1389" i="33" a="1"/>
  <c r="Q1389" i="33" s="1"/>
  <c r="Q1390" i="33" a="1"/>
  <c r="Q1390" i="33" s="1"/>
  <c r="Q1391" i="33" a="1"/>
  <c r="Q1391" i="33" s="1"/>
  <c r="Q1392" i="33" a="1"/>
  <c r="Q1392" i="33" s="1"/>
  <c r="Q1393" i="33" a="1"/>
  <c r="Q1393" i="33" s="1"/>
  <c r="Q1394" i="33" a="1"/>
  <c r="Q1394" i="33" s="1"/>
  <c r="Q1395" i="33" a="1"/>
  <c r="Q1395" i="33" s="1"/>
  <c r="Q1396" i="33" a="1"/>
  <c r="Q1396" i="33" s="1"/>
  <c r="Q1397" i="33" a="1"/>
  <c r="Q1397" i="33" s="1"/>
  <c r="Q1398" i="33" a="1"/>
  <c r="Q1398" i="33" s="1"/>
  <c r="Q1399" i="33" a="1"/>
  <c r="Q1399" i="33" s="1"/>
  <c r="Q1400" i="33" a="1"/>
  <c r="Q1400" i="33" s="1"/>
  <c r="Q1401" i="33" a="1"/>
  <c r="Q1401" i="33" s="1"/>
  <c r="Q1402" i="33" a="1"/>
  <c r="Q1402" i="33" s="1"/>
  <c r="Q1403" i="33" a="1"/>
  <c r="Q1403" i="33" s="1"/>
  <c r="Q1404" i="33" a="1"/>
  <c r="Q1404" i="33" s="1"/>
  <c r="Q1405" i="33" a="1"/>
  <c r="Q1405" i="33" s="1"/>
  <c r="Q1406" i="33" a="1"/>
  <c r="Q1406" i="33" s="1"/>
  <c r="Q1407" i="33" a="1"/>
  <c r="Q1407" i="33" s="1"/>
  <c r="Q1408" i="33" a="1"/>
  <c r="Q1408" i="33" s="1"/>
  <c r="Q1409" i="33" a="1"/>
  <c r="Q1409" i="33" s="1"/>
  <c r="Q1410" i="33" a="1"/>
  <c r="Q1410" i="33" s="1"/>
  <c r="Q1411" i="33" a="1"/>
  <c r="Q1411" i="33" s="1"/>
  <c r="Q1412" i="33" a="1"/>
  <c r="Q1412" i="33" s="1"/>
  <c r="Q1413" i="33" a="1"/>
  <c r="Q1413" i="33" s="1"/>
  <c r="Q1414" i="33" a="1"/>
  <c r="Q1414" i="33" s="1"/>
  <c r="Q1415" i="33" a="1"/>
  <c r="Q1415" i="33" s="1"/>
  <c r="Q1416" i="33" a="1"/>
  <c r="Q1416" i="33" s="1"/>
  <c r="Q1417" i="33" a="1"/>
  <c r="Q1417" i="33" s="1"/>
  <c r="Q1418" i="33" a="1"/>
  <c r="Q1418" i="33" s="1"/>
  <c r="Q1419" i="33" a="1"/>
  <c r="Q1419" i="33" s="1"/>
  <c r="Q1420" i="33" a="1"/>
  <c r="Q1420" i="33" s="1"/>
  <c r="Q1421" i="33" a="1"/>
  <c r="Q1421" i="33" s="1"/>
  <c r="Q1422" i="33" a="1"/>
  <c r="Q1422" i="33" s="1"/>
  <c r="Q1423" i="33" a="1"/>
  <c r="Q1423" i="33" s="1"/>
  <c r="Q1424" i="33" a="1"/>
  <c r="Q1424" i="33" s="1"/>
  <c r="Q1425" i="33" a="1"/>
  <c r="Q1425" i="33" s="1"/>
  <c r="Q1426" i="33" a="1"/>
  <c r="Q1426" i="33" s="1"/>
  <c r="Q1427" i="33" a="1"/>
  <c r="Q1427" i="33" s="1"/>
  <c r="Q1428" i="33" a="1"/>
  <c r="Q1428" i="33"/>
  <c r="Q1429" i="33" a="1"/>
  <c r="Q1429" i="33" s="1"/>
  <c r="Q1430" i="33" a="1"/>
  <c r="Q1430" i="33" s="1"/>
  <c r="Q1431" i="33" a="1"/>
  <c r="Q1431" i="33" s="1"/>
  <c r="Q1432" i="33" a="1"/>
  <c r="Q1432" i="33" s="1"/>
  <c r="Q1433" i="33" a="1"/>
  <c r="Q1433" i="33" s="1"/>
  <c r="Q1434" i="33" a="1"/>
  <c r="Q1434" i="33" s="1"/>
  <c r="Q1435" i="33" a="1"/>
  <c r="Q1435" i="33" s="1"/>
  <c r="Q1436" i="33" a="1"/>
  <c r="Q1436" i="33" s="1"/>
  <c r="Q1437" i="33" a="1"/>
  <c r="Q1437" i="33" s="1"/>
  <c r="Q1438" i="33" a="1"/>
  <c r="Q1438" i="33" s="1"/>
  <c r="Q1439" i="33" a="1"/>
  <c r="Q1439" i="33" s="1"/>
  <c r="Q1440" i="33" a="1"/>
  <c r="Q1440" i="33" s="1"/>
  <c r="Q1441" i="33" a="1"/>
  <c r="Q1441" i="33" s="1"/>
  <c r="Q1442" i="33" a="1"/>
  <c r="Q1442" i="33" s="1"/>
  <c r="Q1443" i="33" a="1"/>
  <c r="Q1443" i="33" s="1"/>
  <c r="Q1444" i="33" a="1"/>
  <c r="Q1444" i="33" s="1"/>
  <c r="Q1445" i="33" a="1"/>
  <c r="Q1445" i="33" s="1"/>
  <c r="Q1446" i="33" a="1"/>
  <c r="Q1446" i="33" s="1"/>
  <c r="Q1447" i="33" a="1"/>
  <c r="Q1447" i="33" s="1"/>
  <c r="Q1448" i="33" a="1"/>
  <c r="Q1448" i="33" s="1"/>
  <c r="Q1449" i="33" a="1"/>
  <c r="Q1449" i="33" s="1"/>
  <c r="Q1450" i="33" a="1"/>
  <c r="Q1450" i="33" s="1"/>
  <c r="Q1451" i="33" a="1"/>
  <c r="Q1451" i="33" s="1"/>
  <c r="Q1452" i="33" a="1"/>
  <c r="Q1452" i="33" s="1"/>
  <c r="Q1453" i="33" a="1"/>
  <c r="Q1453" i="33" s="1"/>
  <c r="Q1454" i="33" a="1"/>
  <c r="Q1454" i="33" s="1"/>
  <c r="Q1455" i="33" a="1"/>
  <c r="Q1455" i="33"/>
  <c r="Q1456" i="33" a="1"/>
  <c r="Q1456" i="33" s="1"/>
  <c r="Q1457" i="33" a="1"/>
  <c r="Q1457" i="33" s="1"/>
  <c r="Q1458" i="33" a="1"/>
  <c r="Q1458" i="33" s="1"/>
  <c r="Q1459" i="33" a="1"/>
  <c r="Q1459" i="33" s="1"/>
  <c r="Q1460" i="33" a="1"/>
  <c r="Q1460" i="33" s="1"/>
  <c r="Q1461" i="33" a="1"/>
  <c r="Q1461" i="33" s="1"/>
  <c r="Q1462" i="33" a="1"/>
  <c r="Q1462" i="33" s="1"/>
  <c r="Q1463" i="33" a="1"/>
  <c r="Q1463" i="33" s="1"/>
  <c r="Q1464" i="33" a="1"/>
  <c r="Q1464" i="33" s="1"/>
  <c r="Q1465" i="33" a="1"/>
  <c r="Q1465" i="33" s="1"/>
  <c r="Q1466" i="33" a="1"/>
  <c r="Q1466" i="33" s="1"/>
  <c r="Q1467" i="33" a="1"/>
  <c r="Q1467" i="33" s="1"/>
  <c r="Q1468" i="33" a="1"/>
  <c r="Q1468" i="33" s="1"/>
  <c r="Q1469" i="33" a="1"/>
  <c r="Q1469" i="33" s="1"/>
  <c r="Q1470" i="33" a="1"/>
  <c r="Q1470" i="33" s="1"/>
  <c r="Q1471" i="33" a="1"/>
  <c r="Q1471" i="33" s="1"/>
  <c r="Q1472" i="33" a="1"/>
  <c r="Q1472" i="33" s="1"/>
  <c r="Q1473" i="33" a="1"/>
  <c r="Q1473" i="33" s="1"/>
  <c r="Q1474" i="33" a="1"/>
  <c r="Q1474" i="33" s="1"/>
  <c r="Q1475" i="33" a="1"/>
  <c r="Q1475" i="33" s="1"/>
  <c r="Q1476" i="33" a="1"/>
  <c r="Q1476" i="33" s="1"/>
  <c r="Q1477" i="33" a="1"/>
  <c r="Q1477" i="33" s="1"/>
  <c r="Q1478" i="33" a="1"/>
  <c r="Q1478" i="33" s="1"/>
  <c r="Q1479" i="33" a="1"/>
  <c r="Q1479" i="33" s="1"/>
  <c r="Q1480" i="33" a="1"/>
  <c r="Q1480" i="33" s="1"/>
  <c r="Q1481" i="33" a="1"/>
  <c r="Q1481" i="33" s="1"/>
  <c r="Q1482" i="33" a="1"/>
  <c r="Q1482" i="33" s="1"/>
  <c r="Q1483" i="33" a="1"/>
  <c r="Q1483" i="33" s="1"/>
  <c r="Q1484" i="33" a="1"/>
  <c r="Q1484" i="33" s="1"/>
  <c r="Q1485" i="33" a="1"/>
  <c r="Q1485" i="33" s="1"/>
  <c r="Q1486" i="33" a="1"/>
  <c r="Q1486" i="33" s="1"/>
  <c r="Q1487" i="33" a="1"/>
  <c r="Q1487" i="33" s="1"/>
  <c r="Q1488" i="33" a="1"/>
  <c r="Q1488" i="33" s="1"/>
  <c r="Q1489" i="33" a="1"/>
  <c r="Q1489" i="33" s="1"/>
  <c r="Q1490" i="33" a="1"/>
  <c r="Q1490" i="33" s="1"/>
  <c r="Q1491" i="33" a="1"/>
  <c r="Q1491" i="33" s="1"/>
  <c r="Q1492" i="33" a="1"/>
  <c r="Q1492" i="33" s="1"/>
  <c r="Q1493" i="33" a="1"/>
  <c r="Q1493" i="33" s="1"/>
  <c r="Q1494" i="33" a="1"/>
  <c r="Q1494" i="33" s="1"/>
  <c r="Q1495" i="33" a="1"/>
  <c r="Q1495" i="33" s="1"/>
  <c r="Q1496" i="33" a="1"/>
  <c r="Q1496" i="33" s="1"/>
  <c r="Q1497" i="33" a="1"/>
  <c r="Q1497" i="33" s="1"/>
  <c r="Q1498" i="33" a="1"/>
  <c r="Q1498" i="33" s="1"/>
  <c r="Q1499" i="33" a="1"/>
  <c r="Q1499" i="33" s="1"/>
  <c r="Q1500" i="33" a="1"/>
  <c r="Q1500" i="33" s="1"/>
  <c r="Q1501" i="33" a="1"/>
  <c r="Q1501" i="33" s="1"/>
  <c r="Q1502" i="33" a="1"/>
  <c r="Q1502" i="33" s="1"/>
  <c r="Q1503" i="33" a="1"/>
  <c r="Q1503" i="33" s="1"/>
  <c r="Q1504" i="33" a="1"/>
  <c r="Q1504" i="33" s="1"/>
  <c r="Q1505" i="33" a="1"/>
  <c r="Q1505" i="33" s="1"/>
  <c r="Q1506" i="33" a="1"/>
  <c r="Q1506" i="33" s="1"/>
  <c r="Q1507" i="33" a="1"/>
  <c r="Q1507" i="33" s="1"/>
  <c r="Q1508" i="33" a="1"/>
  <c r="Q1508" i="33" s="1"/>
  <c r="Q1509" i="33" a="1"/>
  <c r="Q1509" i="33"/>
  <c r="Q1510" i="33" a="1"/>
  <c r="Q1510" i="33" s="1"/>
  <c r="Q1511" i="33" a="1"/>
  <c r="Q1511" i="33" s="1"/>
  <c r="Q1512" i="33" a="1"/>
  <c r="Q1512" i="33" s="1"/>
  <c r="Q1513" i="33" a="1"/>
  <c r="Q1513" i="33" s="1"/>
  <c r="Q1514" i="33" a="1"/>
  <c r="Q1514" i="33" s="1"/>
  <c r="Q1515" i="33" a="1"/>
  <c r="Q1515" i="33" s="1"/>
  <c r="Q1516" i="33" a="1"/>
  <c r="Q1516" i="33" s="1"/>
  <c r="Q1517" i="33" a="1"/>
  <c r="Q1517" i="33" s="1"/>
  <c r="Q1518" i="33" a="1"/>
  <c r="Q1518" i="33" s="1"/>
  <c r="Q1519" i="33" a="1"/>
  <c r="Q1519" i="33" s="1"/>
  <c r="Q1520" i="33" a="1"/>
  <c r="Q1520" i="33" s="1"/>
  <c r="Q1521" i="33" a="1"/>
  <c r="Q1521" i="33" s="1"/>
  <c r="Q1522" i="33" a="1"/>
  <c r="Q1522" i="33" s="1"/>
  <c r="Q1523" i="33" a="1"/>
  <c r="Q1523" i="33" s="1"/>
  <c r="Q1524" i="33" a="1"/>
  <c r="Q1524" i="33" s="1"/>
  <c r="Q1525" i="33" a="1"/>
  <c r="Q1525" i="33" s="1"/>
  <c r="Q1526" i="33" a="1"/>
  <c r="Q1526" i="33" s="1"/>
  <c r="Q1527" i="33" a="1"/>
  <c r="Q1527" i="33" s="1"/>
  <c r="Q1528" i="33" a="1"/>
  <c r="Q1528" i="33" s="1"/>
  <c r="Q1529" i="33" a="1"/>
  <c r="Q1529" i="33" s="1"/>
  <c r="Q1530" i="33" a="1"/>
  <c r="Q1530" i="33" s="1"/>
  <c r="Q1531" i="33" a="1"/>
  <c r="Q1531" i="33" s="1"/>
  <c r="Q1532" i="33" a="1"/>
  <c r="Q1532" i="33" s="1"/>
  <c r="Q1533" i="33" a="1"/>
  <c r="Q1533" i="33" s="1"/>
  <c r="Q1534" i="33" a="1"/>
  <c r="Q1534" i="33" s="1"/>
  <c r="Q1535" i="33" a="1"/>
  <c r="Q1535" i="33" s="1"/>
  <c r="Q1536" i="33" a="1"/>
  <c r="Q1536" i="33"/>
  <c r="Q1537" i="33" a="1"/>
  <c r="Q1537" i="33" s="1"/>
  <c r="Q1538" i="33" a="1"/>
  <c r="Q1538" i="33" s="1"/>
  <c r="Q1539" i="33" a="1"/>
  <c r="Q1539" i="33" s="1"/>
  <c r="Q1540" i="33" a="1"/>
  <c r="Q1540" i="33" s="1"/>
  <c r="Q1541" i="33" a="1"/>
  <c r="Q1541" i="33" s="1"/>
  <c r="Q1542" i="33" a="1"/>
  <c r="Q1542" i="33" s="1"/>
  <c r="Q1543" i="33" a="1"/>
  <c r="Q1543" i="33" s="1"/>
  <c r="Q1544" i="33" a="1"/>
  <c r="Q1544" i="33" s="1"/>
  <c r="Q1545" i="33" a="1"/>
  <c r="Q1545" i="33" s="1"/>
  <c r="Q1546" i="33" a="1"/>
  <c r="Q1546" i="33" s="1"/>
  <c r="Q1547" i="33" a="1"/>
  <c r="Q1547" i="33" s="1"/>
  <c r="Q1548" i="33" a="1"/>
  <c r="Q1548" i="33" s="1"/>
  <c r="Q1549" i="33" a="1"/>
  <c r="Q1549" i="33" s="1"/>
  <c r="Q1550" i="33" a="1"/>
  <c r="Q1550" i="33" s="1"/>
  <c r="Q1551" i="33" a="1"/>
  <c r="Q1551" i="33" s="1"/>
  <c r="Q1552" i="33" a="1"/>
  <c r="Q1552" i="33" s="1"/>
  <c r="Q1553" i="33" a="1"/>
  <c r="Q1553" i="33" s="1"/>
  <c r="Q1554" i="33" a="1"/>
  <c r="Q1554" i="33" s="1"/>
  <c r="Q1555" i="33" a="1"/>
  <c r="Q1555" i="33" s="1"/>
  <c r="Q1556" i="33" a="1"/>
  <c r="Q1556" i="33" s="1"/>
  <c r="Q1557" i="33" a="1"/>
  <c r="Q1557" i="33" s="1"/>
  <c r="Q1558" i="33" a="1"/>
  <c r="Q1558" i="33" s="1"/>
  <c r="Q1559" i="33" a="1"/>
  <c r="Q1559" i="33" s="1"/>
  <c r="Q1560" i="33" a="1"/>
  <c r="Q1560" i="33" s="1"/>
  <c r="Q1561" i="33" a="1"/>
  <c r="Q1561" i="33" s="1"/>
  <c r="Q1562" i="33" a="1"/>
  <c r="Q1562" i="33" s="1"/>
  <c r="Q1563" i="33" a="1"/>
  <c r="Q1563" i="33" s="1"/>
  <c r="Q1564" i="33" a="1"/>
  <c r="Q1564" i="33" s="1"/>
  <c r="Q1565" i="33" a="1"/>
  <c r="Q1565" i="33" s="1"/>
  <c r="Q1566" i="33" a="1"/>
  <c r="Q1566" i="33" s="1"/>
  <c r="Q1567" i="33" a="1"/>
  <c r="Q1567" i="33" s="1"/>
  <c r="Q1568" i="33" a="1"/>
  <c r="Q1568" i="33" s="1"/>
  <c r="Q1569" i="33" a="1"/>
  <c r="Q1569" i="33" s="1"/>
  <c r="Q1570" i="33" a="1"/>
  <c r="Q1570" i="33" s="1"/>
  <c r="Q1571" i="33" a="1"/>
  <c r="Q1571" i="33" s="1"/>
  <c r="Q1572" i="33" a="1"/>
  <c r="Q1572" i="33" s="1"/>
  <c r="Q1573" i="33" a="1"/>
  <c r="Q1573" i="33" s="1"/>
  <c r="Q1574" i="33" a="1"/>
  <c r="Q1574" i="33" s="1"/>
  <c r="Q1575" i="33" a="1"/>
  <c r="Q1575" i="33" s="1"/>
  <c r="Q1576" i="33" a="1"/>
  <c r="Q1576" i="33" s="1"/>
  <c r="Q1577" i="33" a="1"/>
  <c r="Q1577" i="33" s="1"/>
  <c r="Q1578" i="33" a="1"/>
  <c r="Q1578" i="33" s="1"/>
  <c r="Q1579" i="33" a="1"/>
  <c r="Q1579" i="33" s="1"/>
  <c r="Q1580" i="33" a="1"/>
  <c r="Q1580" i="33" s="1"/>
  <c r="Q1581" i="33" a="1"/>
  <c r="Q1581" i="33" s="1"/>
  <c r="Q1582" i="33" a="1"/>
  <c r="Q1582" i="33" s="1"/>
  <c r="Q1583" i="33" a="1"/>
  <c r="Q1583" i="33" s="1"/>
  <c r="Q1584" i="33" a="1"/>
  <c r="Q1584" i="33" s="1"/>
  <c r="Q1585" i="33" a="1"/>
  <c r="Q1585" i="33" s="1"/>
  <c r="Q1586" i="33" a="1"/>
  <c r="Q1586" i="33" s="1"/>
  <c r="Q1587" i="33" a="1"/>
  <c r="Q1587" i="33" s="1"/>
  <c r="Q1588" i="33" a="1"/>
  <c r="Q1588" i="33" s="1"/>
  <c r="Q1589" i="33" a="1"/>
  <c r="Q1589" i="33" s="1"/>
  <c r="Q1590" i="33" a="1"/>
  <c r="Q1590" i="33"/>
  <c r="Q1591" i="33" a="1"/>
  <c r="Q1591" i="33" s="1"/>
  <c r="Q1592" i="33" a="1"/>
  <c r="Q1592" i="33" s="1"/>
  <c r="Q1593" i="33" a="1"/>
  <c r="Q1593" i="33" s="1"/>
  <c r="Q1594" i="33" a="1"/>
  <c r="Q1594" i="33" s="1"/>
  <c r="Q1595" i="33" a="1"/>
  <c r="Q1595" i="33" s="1"/>
  <c r="Q1596" i="33" a="1"/>
  <c r="Q1596" i="33" s="1"/>
  <c r="Q1597" i="33" a="1"/>
  <c r="Q1597" i="33" s="1"/>
  <c r="Q1598" i="33" a="1"/>
  <c r="Q1598" i="33" s="1"/>
  <c r="Q1599" i="33" a="1"/>
  <c r="Q1599" i="33" s="1"/>
  <c r="Q1600" i="33" a="1"/>
  <c r="Q1600" i="33" s="1"/>
  <c r="Q1601" i="33" a="1"/>
  <c r="Q1601" i="33" s="1"/>
  <c r="Q1602" i="33" a="1"/>
  <c r="Q1602" i="33" s="1"/>
  <c r="Q1603" i="33" a="1"/>
  <c r="Q1603" i="33" s="1"/>
  <c r="Q1604" i="33" a="1"/>
  <c r="Q1604" i="33" s="1"/>
  <c r="Q1605" i="33" a="1"/>
  <c r="Q1605" i="33" s="1"/>
  <c r="Q1606" i="33" a="1"/>
  <c r="Q1606" i="33" s="1"/>
  <c r="Q1607" i="33" a="1"/>
  <c r="Q1607" i="33" s="1"/>
  <c r="Q1608" i="33" a="1"/>
  <c r="Q1608" i="33" s="1"/>
  <c r="Q1609" i="33" a="1"/>
  <c r="Q1609" i="33" s="1"/>
  <c r="Q1610" i="33" a="1"/>
  <c r="Q1610" i="33" s="1"/>
  <c r="Q1611" i="33" a="1"/>
  <c r="Q1611" i="33" s="1"/>
  <c r="Q1612" i="33" a="1"/>
  <c r="Q1612" i="33" s="1"/>
  <c r="Q1613" i="33" a="1"/>
  <c r="Q1613" i="33" s="1"/>
  <c r="Q1614" i="33" a="1"/>
  <c r="Q1614" i="33" s="1"/>
  <c r="Q1615" i="33" a="1"/>
  <c r="Q1615" i="33" s="1"/>
  <c r="Q1616" i="33" a="1"/>
  <c r="Q1616" i="33" s="1"/>
  <c r="Q1617" i="33" a="1"/>
  <c r="Q1617" i="33"/>
  <c r="Q1618" i="33" a="1"/>
  <c r="Q1618" i="33" s="1"/>
  <c r="Q1619" i="33" a="1"/>
  <c r="Q1619" i="33" s="1"/>
  <c r="Q1620" i="33" a="1"/>
  <c r="Q1620" i="33" s="1"/>
  <c r="Q1621" i="33" a="1"/>
  <c r="Q1621" i="33" s="1"/>
  <c r="Q1622" i="33" a="1"/>
  <c r="Q1622" i="33" s="1"/>
  <c r="Q1623" i="33" a="1"/>
  <c r="Q1623" i="33" s="1"/>
  <c r="Q1624" i="33" a="1"/>
  <c r="Q1624" i="33" s="1"/>
  <c r="Q1625" i="33" a="1"/>
  <c r="Q1625" i="33" s="1"/>
  <c r="Q1626" i="33" a="1"/>
  <c r="Q1626" i="33" s="1"/>
  <c r="Q1627" i="33" a="1"/>
  <c r="Q1627" i="33" s="1"/>
  <c r="Q1628" i="33" a="1"/>
  <c r="Q1628" i="33" s="1"/>
  <c r="Q1629" i="33" a="1"/>
  <c r="Q1629" i="33" s="1"/>
  <c r="Q1630" i="33" a="1"/>
  <c r="Q1630" i="33" s="1"/>
  <c r="Q1631" i="33" a="1"/>
  <c r="Q1631" i="33" s="1"/>
  <c r="Q1632" i="33" a="1"/>
  <c r="Q1632" i="33" s="1"/>
  <c r="Q1633" i="33" a="1"/>
  <c r="Q1633" i="33" s="1"/>
  <c r="Q1634" i="33" a="1"/>
  <c r="Q1634" i="33" s="1"/>
  <c r="Q1635" i="33" a="1"/>
  <c r="Q1635" i="33" s="1"/>
  <c r="Q1636" i="33" a="1"/>
  <c r="Q1636" i="33" s="1"/>
  <c r="Q1637" i="33" a="1"/>
  <c r="Q1637" i="33" s="1"/>
  <c r="Q1638" i="33" a="1"/>
  <c r="Q1638" i="33" s="1"/>
  <c r="Q1639" i="33" a="1"/>
  <c r="Q1639" i="33" s="1"/>
  <c r="Q1640" i="33" a="1"/>
  <c r="Q1640" i="33" s="1"/>
  <c r="Q1641" i="33" a="1"/>
  <c r="Q1641" i="33" s="1"/>
  <c r="Q1642" i="33" a="1"/>
  <c r="Q1642" i="33" s="1"/>
  <c r="Q1643" i="33" a="1"/>
  <c r="Q1643" i="33" s="1"/>
  <c r="Q1644" i="33" a="1"/>
  <c r="Q1644" i="33" s="1"/>
  <c r="Q1645" i="33" a="1"/>
  <c r="Q1645" i="33" s="1"/>
  <c r="Q1646" i="33" a="1"/>
  <c r="Q1646" i="33" s="1"/>
  <c r="Q1647" i="33" a="1"/>
  <c r="Q1647" i="33" s="1"/>
  <c r="Q1648" i="33" a="1"/>
  <c r="Q1648" i="33" s="1"/>
  <c r="Q1649" i="33" a="1"/>
  <c r="Q1649" i="33" s="1"/>
  <c r="Q1650" i="33" a="1"/>
  <c r="Q1650" i="33" s="1"/>
  <c r="Q1651" i="33" a="1"/>
  <c r="Q1651" i="33" s="1"/>
  <c r="Q1652" i="33" a="1"/>
  <c r="Q1652" i="33" s="1"/>
  <c r="Q1653" i="33" a="1"/>
  <c r="Q1653" i="33" s="1"/>
  <c r="Q1654" i="33" a="1"/>
  <c r="Q1654" i="33" s="1"/>
  <c r="Q1655" i="33" a="1"/>
  <c r="Q1655" i="33" s="1"/>
  <c r="Q1656" i="33" a="1"/>
  <c r="Q1656" i="33" s="1"/>
  <c r="Q1657" i="33" a="1"/>
  <c r="Q1657" i="33" s="1"/>
  <c r="Q1658" i="33" a="1"/>
  <c r="Q1658" i="33" s="1"/>
  <c r="Q1659" i="33" a="1"/>
  <c r="Q1659" i="33" s="1"/>
  <c r="Q1660" i="33" a="1"/>
  <c r="Q1660" i="33" s="1"/>
  <c r="Q1661" i="33" a="1"/>
  <c r="Q1661" i="33" s="1"/>
  <c r="Q1662" i="33" a="1"/>
  <c r="Q1662" i="33" s="1"/>
  <c r="Q1663" i="33" a="1"/>
  <c r="Q1663" i="33" s="1"/>
  <c r="Q1664" i="33" a="1"/>
  <c r="Q1664" i="33" s="1"/>
  <c r="Q1665" i="33" a="1"/>
  <c r="Q1665" i="33" s="1"/>
  <c r="Q1666" i="33" a="1"/>
  <c r="Q1666" i="33" s="1"/>
  <c r="Q1667" i="33" a="1"/>
  <c r="Q1667" i="33" s="1"/>
  <c r="Q1668" i="33" a="1"/>
  <c r="Q1668" i="33" s="1"/>
  <c r="Q1669" i="33" a="1"/>
  <c r="Q1669" i="33"/>
  <c r="Q1670" i="33" a="1"/>
  <c r="Q1670" i="33" s="1"/>
  <c r="Q1671" i="33" a="1"/>
  <c r="Q1671" i="33" s="1"/>
  <c r="Q1672" i="33" a="1"/>
  <c r="Q1672" i="33" s="1"/>
  <c r="Q1673" i="33" a="1"/>
  <c r="Q1673" i="33" s="1"/>
  <c r="Q1674" i="33" a="1"/>
  <c r="Q1674" i="33" s="1"/>
  <c r="Q1675" i="33" a="1"/>
  <c r="Q1675" i="33" s="1"/>
  <c r="Q1676" i="33" a="1"/>
  <c r="Q1676" i="33" s="1"/>
  <c r="Q1677" i="33" a="1"/>
  <c r="Q1677" i="33" s="1"/>
  <c r="Q1678" i="33" a="1"/>
  <c r="Q1678" i="33"/>
  <c r="Q1679" i="33" a="1"/>
  <c r="Q1679" i="33" s="1"/>
  <c r="Q1680" i="33" a="1"/>
  <c r="Q1680" i="33" s="1"/>
  <c r="Q1681" i="33" a="1"/>
  <c r="Q1681" i="33" s="1"/>
  <c r="Q1682" i="33" a="1"/>
  <c r="Q1682" i="33" s="1"/>
  <c r="Q1683" i="33" a="1"/>
  <c r="Q1683" i="33" s="1"/>
  <c r="Q1684" i="33" a="1"/>
  <c r="Q1684" i="33" s="1"/>
  <c r="Q1685" i="33" a="1"/>
  <c r="Q1685" i="33" s="1"/>
  <c r="Q1686" i="33" a="1"/>
  <c r="Q1686" i="33" s="1"/>
  <c r="Q1687" i="33" a="1"/>
  <c r="Q1687" i="33"/>
  <c r="Q1688" i="33" a="1"/>
  <c r="Q1688" i="33" s="1"/>
  <c r="Q1689" i="33" a="1"/>
  <c r="Q1689" i="33" s="1"/>
  <c r="Q1690" i="33" a="1"/>
  <c r="Q1690" i="33" s="1"/>
  <c r="Q1691" i="33" a="1"/>
  <c r="Q1691" i="33" s="1"/>
  <c r="Q1692" i="33" a="1"/>
  <c r="Q1692" i="33" s="1"/>
  <c r="Q1693" i="33" a="1"/>
  <c r="Q1693" i="33" s="1"/>
  <c r="Q1694" i="33" a="1"/>
  <c r="Q1694" i="33" s="1"/>
  <c r="Q1695" i="33" a="1"/>
  <c r="Q1695" i="33" s="1"/>
  <c r="Q1696" i="33" a="1"/>
  <c r="Q1696" i="33"/>
  <c r="Q1697" i="33" a="1"/>
  <c r="Q1697" i="33" s="1"/>
  <c r="Q1698" i="33" a="1"/>
  <c r="Q1698" i="33" s="1"/>
  <c r="Q1699" i="33" a="1"/>
  <c r="Q1699" i="33" s="1"/>
  <c r="Q1700" i="33" a="1"/>
  <c r="Q1700" i="33" s="1"/>
  <c r="Q1701" i="33" a="1"/>
  <c r="Q1701" i="33" s="1"/>
  <c r="Q1702" i="33" a="1"/>
  <c r="Q1702" i="33" s="1"/>
  <c r="Q1703" i="33" a="1"/>
  <c r="Q1703" i="33" s="1"/>
  <c r="Q1704" i="33" a="1"/>
  <c r="Q1704" i="33" s="1"/>
  <c r="Q1705" i="33" a="1"/>
  <c r="Q1705" i="33"/>
  <c r="Q1706" i="33" a="1"/>
  <c r="Q1706" i="33" s="1"/>
  <c r="Q1707" i="33" a="1"/>
  <c r="Q1707" i="33" s="1"/>
  <c r="Q1708" i="33" a="1"/>
  <c r="Q1708" i="33" s="1"/>
  <c r="Q1709" i="33" a="1"/>
  <c r="Q1709" i="33" s="1"/>
  <c r="Q1710" i="33" a="1"/>
  <c r="Q1710" i="33" s="1"/>
  <c r="Q1711" i="33" a="1"/>
  <c r="Q1711" i="33" s="1"/>
  <c r="Q1712" i="33" a="1"/>
  <c r="Q1712" i="33" s="1"/>
  <c r="Q1713" i="33" a="1"/>
  <c r="Q1713" i="33" s="1"/>
  <c r="Q1714" i="33" a="1"/>
  <c r="Q1714" i="33"/>
  <c r="Q1715" i="33" a="1"/>
  <c r="Q1715" i="33" s="1"/>
  <c r="Q1716" i="33" a="1"/>
  <c r="Q1716" i="33" s="1"/>
  <c r="Q1717" i="33" a="1"/>
  <c r="Q1717" i="33" s="1"/>
  <c r="Q1718" i="33" a="1"/>
  <c r="Q1718" i="33" s="1"/>
  <c r="Q1719" i="33" a="1"/>
  <c r="Q1719" i="33" s="1"/>
  <c r="Q1720" i="33" a="1"/>
  <c r="Q1720" i="33" s="1"/>
  <c r="Q1721" i="33" a="1"/>
  <c r="Q1721" i="33" s="1"/>
  <c r="Q1722" i="33" a="1"/>
  <c r="Q1722" i="33" s="1"/>
  <c r="Q1723" i="33" a="1"/>
  <c r="Q1723" i="33"/>
  <c r="Q1724" i="33" a="1"/>
  <c r="Q1724" i="33" s="1"/>
  <c r="Q1725" i="33" a="1"/>
  <c r="Q1725" i="33" s="1"/>
  <c r="Q1726" i="33" a="1"/>
  <c r="Q1726" i="33" s="1"/>
  <c r="Q1727" i="33" a="1"/>
  <c r="Q1727" i="33" s="1"/>
  <c r="Q1728" i="33" a="1"/>
  <c r="Q1728" i="33" s="1"/>
  <c r="Q1729" i="33" a="1"/>
  <c r="Q1729" i="33" s="1"/>
  <c r="Q1730" i="33" a="1"/>
  <c r="Q1730" i="33" s="1"/>
  <c r="Q1731" i="33" a="1"/>
  <c r="Q1731" i="33" s="1"/>
  <c r="Q1732" i="33" a="1"/>
  <c r="Q1732" i="33"/>
  <c r="Q1733" i="33" a="1"/>
  <c r="Q1733" i="33" s="1"/>
  <c r="Q1734" i="33" a="1"/>
  <c r="Q1734" i="33" s="1"/>
  <c r="Q1735" i="33" a="1"/>
  <c r="Q1735" i="33" s="1"/>
  <c r="Q1736" i="33" a="1"/>
  <c r="Q1736" i="33" s="1"/>
  <c r="Q1737" i="33" a="1"/>
  <c r="Q1737" i="33" s="1"/>
  <c r="Q1738" i="33" a="1"/>
  <c r="Q1738" i="33" s="1"/>
  <c r="Q1739" i="33" a="1"/>
  <c r="Q1739" i="33" s="1"/>
  <c r="Q1740" i="33" a="1"/>
  <c r="Q1740" i="33" s="1"/>
  <c r="Q1741" i="33" a="1"/>
  <c r="Q1741" i="33"/>
  <c r="Q1742" i="33" a="1"/>
  <c r="Q1742" i="33" s="1"/>
  <c r="Q1743" i="33" a="1"/>
  <c r="Q1743" i="33" s="1"/>
  <c r="Q1744" i="33" a="1"/>
  <c r="Q1744" i="33" s="1"/>
  <c r="Q1745" i="33" a="1"/>
  <c r="Q1745" i="33" s="1"/>
  <c r="Q1746" i="33" a="1"/>
  <c r="Q1746" i="33" s="1"/>
  <c r="Q1747" i="33" a="1"/>
  <c r="Q1747" i="33" s="1"/>
  <c r="Q1748" i="33" a="1"/>
  <c r="Q1748" i="33" s="1"/>
  <c r="Q1749" i="33" a="1"/>
  <c r="Q1749" i="33" s="1"/>
  <c r="B1" i="11" l="1" a="1"/>
  <c r="B1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2BD3F-5B7D-4FB3-822D-83CABB53D37E}" keepAlive="1" name="쿼리 - BASIC 정보" description="통합 문서의 'BASIC 정보' 쿼리에 대한 연결입니다." type="5" refreshedVersion="7" background="1" saveData="1">
    <dbPr connection="Provider=Microsoft.Mashup.OleDb.1;Data Source=$Workbook$;Location=&quot;BASIC 정보&quot;;Extended Properties=&quot;&quot;" command="SELECT * FROM [BASIC 정보]"/>
  </connection>
  <connection id="2" xr16:uid="{E8A58F39-9594-4E7A-8997-C25F896A0E09}" keepAlive="1" name="쿼리 - BUFF 정보" description="통합 문서의 'BUFF 정보' 쿼리에 대한 연결입니다." type="5" refreshedVersion="7" background="1" saveData="1">
    <dbPr connection="Provider=Microsoft.Mashup.OleDb.1;Data Source=$Workbook$;Location=&quot;BUFF 정보&quot;;Extended Properties=&quot;&quot;" command="SELECT * FROM [BUFF 정보]"/>
  </connection>
  <connection id="3" xr16:uid="{5F115607-B498-4985-A31A-761FCDA203AD}" keepAlive="1" name="쿼리 - BUFF쿼리" description="통합 문서의 'BUFF쿼리' 쿼리에 대한 연결입니다." type="5" refreshedVersion="7" background="1" saveData="1">
    <dbPr connection="Provider=Microsoft.Mashup.OleDb.1;Data Source=$Workbook$;Location=BUFF쿼리;Extended Properties=&quot;&quot;" command="SELECT * FROM [BUFF쿼리]"/>
  </connection>
  <connection id="4" xr16:uid="{BFDBD0DC-9408-4557-AFBF-A4BC95AEE994}" keepAlive="1" name="쿼리 - DamageEffectTemplet" description="통합 문서의 'DamageEffectTemplet' 쿼리에 대한 연결입니다." type="5" refreshedVersion="7" background="1" saveData="1">
    <dbPr connection="Provider=Microsoft.Mashup.OleDb.1;Data Source=$Workbook$;Location=DamageEffectTemplet;Extended Properties=&quot;&quot;" command="SELECT * FROM [DamageEffectTemplet]"/>
  </connection>
  <connection id="5" xr16:uid="{2DBFF14B-A3F5-4ACB-8A79-4615924BFF03}" keepAlive="1" name="쿼리 - DamageTemplet" description="통합 문서의 'DamageTemplet' 쿼리에 대한 연결입니다." type="5" refreshedVersion="7" background="1" saveData="1">
    <dbPr connection="Provider=Microsoft.Mashup.OleDb.1;Data Source=$Workbook$;Location=Damagetemplet;Extended Properties=&quot;&quot;" command="SELECT * FROM [DamageTemplet]"/>
  </connection>
  <connection id="6" xr16:uid="{82FBAEDC-C18E-4EAB-8CF0-94049774B28A}" keepAlive="1" name="쿼리 - Damagetemplet Pivot" description="통합 문서의 'Damagetemplet Pivot' 쿼리에 대한 연결입니다." type="5" refreshedVersion="7" background="1" saveData="1">
    <dbPr connection="Provider=Microsoft.Mashup.OleDb.1;Data Source=$Workbook$;Location=&quot;Damagetemplet Pivot&quot;;Extended Properties=&quot;&quot;" command="SELECT * FROM [Damagetemplet Pivot]"/>
  </connection>
  <connection id="7" xr16:uid="{68F03317-D922-4147-B1A2-C4EADEF4A850}" keepAlive="1" name="쿼리 - DamageTemplet(1)" description="통합 문서의 'DamageTemplet' 쿼리에 대한 연결입니다." type="5" refreshedVersion="0" background="1">
    <dbPr connection="Provider=Microsoft.Mashup.OleDb.1;Data Source=$Workbook$;Location=DamageTemplet;Extended Properties=&quot;&quot;" command="SELECT * FROM [DamageTemplet]"/>
  </connection>
  <connection id="8" xr16:uid="{784E5517-D82B-4238-96BD-27AAA9451A3C}" keepAlive="1" name="쿼리 - DE 공격정보[안씀]" description="통합 문서의 'DE 공격정보[안씀]' 쿼리에 대한 연결입니다." type="5" refreshedVersion="7" background="1" saveData="1">
    <dbPr connection="Provider=Microsoft.Mashup.OleDb.1;Data Source=$Workbook$;Location=&quot;DE 공격정보[안씀]&quot;;Extended Properties=&quot;&quot;" command="SELECT * FROM [DE 공격정보[안씀]]]"/>
  </connection>
  <connection id="9" xr16:uid="{0F6A2BF0-5D46-4EE1-A22A-C4DE92340DBE}" keepAlive="1" name="쿼리 - DT 정보(1)" description="통합 문서의 'DT 정보' 쿼리에 대한 연결입니다." type="5" refreshedVersion="7" background="1" saveData="1">
    <dbPr connection="Provider=Microsoft.Mashup.OleDb.1;Data Source=$Workbook$;Location=&quot;DT 정보&quot;;Extended Properties=&quot;&quot;" command="SELECT * FROM [DT 정보]"/>
  </connection>
  <connection id="10" xr16:uid="{87DD8152-AF26-40A3-9AC5-64767871B67E}" keepAlive="1" name="쿼리 - DT 정보[안씀]" description="통합 문서의 'DT 정보[안씀]' 쿼리에 대한 연결입니다." type="5" refreshedVersion="7" background="1" saveData="1">
    <dbPr connection="Provider=Microsoft.Mashup.OleDb.1;Data Source=$Workbook$;Location=&quot;DT 정보[안씀]&quot;;Extended Properties=&quot;&quot;" command="SELECT * FROM [DT 정보[안씀]]]"/>
  </connection>
  <connection id="11" xr16:uid="{C2516622-AE31-49A6-BF57-BA111929814C}" keepAlive="1" name="쿼리 - DT쿼리" description="통합 문서의 'DT쿼리' 쿼리에 대한 연결입니다." type="5" refreshedVersion="7" background="1" saveData="1">
    <dbPr connection="Provider=Microsoft.Mashup.OleDb.1;Data Source=$Workbook$;Location=DT쿼리;Extended Properties=&quot;&quot;" command="SELECT * FROM [DT쿼리]"/>
  </connection>
  <connection id="12" xr16:uid="{72BD5CF0-3B96-4073-83C0-220CF82519AB}" keepAlive="1" name="쿼리 - DT쿼리2" description="통합 문서의 'DT쿼리2' 쿼리에 대한 연결입니다." type="5" refreshedVersion="0" background="1">
    <dbPr connection="Provider=Microsoft.Mashup.OleDb.1;Data Source=$Workbook$;Location=DT쿼리2;Extended Properties=&quot;&quot;" command="SELECT * FROM [DT쿼리2]"/>
  </connection>
  <connection id="13" xr16:uid="{5D91AD6D-2BFA-471E-BA16-E9306685DFB2}" keepAlive="1" name="쿼리 - DT쿼리3" description="통합 문서의 'DT쿼리3' 쿼리에 대한 연결입니다." type="5" refreshedVersion="0" background="1">
    <dbPr connection="Provider=Microsoft.Mashup.OleDb.1;Data Source=$Workbook$;Location=DT쿼리3;Extended Properties=&quot;&quot;" command="SELECT * FROM [DT쿼리3]"/>
  </connection>
  <connection id="14" xr16:uid="{071470B1-82C3-4C80-B909-D7EEEC317D5F}" keepAlive="1" name="쿼리 - DT쿼리4" description="통합 문서의 'DT쿼리4' 쿼리에 대한 연결입니다." type="5" refreshedVersion="0" background="1">
    <dbPr connection="Provider=Microsoft.Mashup.OleDb.1;Data Source=$Workbook$;Location=DT쿼리4;Extended Properties=&quot;&quot;" command="SELECT * FROM [DT쿼리4]"/>
  </connection>
  <connection id="15" xr16:uid="{3BFC38BD-F52F-4EE8-A9B1-381F094EC644}" keepAlive="1" name="쿼리 - MobScript" description="통합 문서의 'MobScript' 쿼리에 대한 연결입니다." type="5" refreshedVersion="7" background="1" saveData="1">
    <dbPr connection="Provider=Microsoft.Mashup.OleDb.1;Data Source=$Workbook$;Location=MobScript;Extended Properties=&quot;&quot;" command="SELECT * FROM [MobScript]"/>
  </connection>
  <connection id="16" xr16:uid="{EA90AC14-8508-45FA-BB72-527CCE0A7C1C}" keepAlive="1" name="쿼리 - SHIP BASIC 정보" description="통합 문서의 'SHIP BASIC 정보' 쿼리에 대한 연결입니다." type="5" refreshedVersion="7" background="1" saveData="1">
    <dbPr connection="Provider=Microsoft.Mashup.OleDb.1;Data Source=$Workbook$;Location=&quot;SHIP BASIC 정보&quot;;Extended Properties=&quot;&quot;" command="SELECT * FROM [SHIP BASIC 정보]"/>
  </connection>
  <connection id="17" xr16:uid="{A1E94072-0E46-46E9-99ED-835D18F4386D}" keepAlive="1" name="쿼리 - ShipScript" description="통합 문서의 'ShipScript' 쿼리에 대한 연결입니다." type="5" refreshedVersion="7" background="1" saveData="1">
    <dbPr connection="Provider=Microsoft.Mashup.OleDb.1;Data Source=$Workbook$;Location=ShipScript;Extended Properties=&quot;&quot;" command="SELECT * FROM [ShipScript]"/>
  </connection>
  <connection id="18" xr16:uid="{2D5D789E-421B-44DA-A471-5BE6E42E65E0}" keepAlive="1" name="쿼리 - STATE 정보" description="통합 문서의 'STATE 정보' 쿼리에 대한 연결입니다." type="5" refreshedVersion="0" background="1">
    <dbPr connection="Provider=Microsoft.Mashup.OleDb.1;Data Source=$Workbook$;Location=&quot;STATE 정보&quot;;Extended Properties=&quot;&quot;" command="SELECT * FROM [STATE 정보]"/>
  </connection>
  <connection id="19" xr16:uid="{B91FD0D3-04FC-4A95-9C8C-339A22B2B72C}" keepAlive="1" name="쿼리 - UnitScript" description="통합 문서의 'UnitScript' 쿼리에 대한 연결입니다." type="5" refreshedVersion="7" background="1" saveData="1">
    <dbPr connection="Provider=Microsoft.Mashup.OleDb.1;Data Source=$Workbook$;Location=UnitScript;Extended Properties=&quot;&quot;" command="SELECT * FROM [UnitScript]"/>
  </connection>
  <connection id="20" xr16:uid="{E19F480E-A0E4-44F0-A708-CC427472F907}" keepAlive="1" name="쿼리 - UT 쿼리" description="통합 문서의 'UT 쿼리' 쿼리에 대한 연결입니다." type="5" refreshedVersion="0" background="1">
    <dbPr connection="Provider=Microsoft.Mashup.OleDb.1;Data Source=$Workbook$;Location=&quot;UT 쿼리&quot;;Extended Properties=&quot;&quot;" command="SELECT * FROM [UT 쿼리]"/>
  </connection>
  <connection id="21" xr16:uid="{2A90076F-B1A9-45E4-986F-CD8D8F6E6892}" keepAlive="1" name="쿼리 - 공격 DE 쿼리[안씀]" description="통합 문서의 '공격 DE 쿼리[안씀]' 쿼리에 대한 연결입니다." type="5" refreshedVersion="7" background="1" saveData="1">
    <dbPr connection="Provider=Microsoft.Mashup.OleDb.1;Data Source=$Workbook$;Location=&quot;공격 DE 쿼리[안씀]&quot;;Extended Properties=&quot;&quot;" command="SELECT * FROM [공격 DE 쿼리[안씀]]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7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</futureMetadata>
  <cellMetadata count="1">
    <bk>
      <rc t="1" v="0"/>
    </bk>
  </cellMetadata>
  <valueMetadata count="271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</valueMetadata>
</metadata>
</file>

<file path=xl/sharedStrings.xml><?xml version="1.0" encoding="utf-8"?>
<sst xmlns="http://schemas.openxmlformats.org/spreadsheetml/2006/main" count="4695" uniqueCount="343">
  <si>
    <t>UnitName</t>
  </si>
  <si>
    <t>USN_ATTACK1</t>
  </si>
  <si>
    <t>USN_SKILL1</t>
  </si>
  <si>
    <t>USN_HYPER1</t>
  </si>
  <si>
    <t>USN_PASSIVE</t>
  </si>
  <si>
    <t>USN_START</t>
  </si>
  <si>
    <t>USN_SKILL1_END</t>
  </si>
  <si>
    <t>USN_DAMAGE_DIE</t>
  </si>
  <si>
    <t>USN_DAMAGE_STAND</t>
  </si>
  <si>
    <t>USN_ATTACK1_AIR</t>
  </si>
  <si>
    <t>USN_PHASECHANGE1</t>
  </si>
  <si>
    <t>USN_PASSIVE1</t>
  </si>
  <si>
    <t>USN_HYPER_SKILL1</t>
  </si>
  <si>
    <t>NKM_UNIT_ALT_CA_SEO_YOON_SUMMON</t>
  </si>
  <si>
    <t>USN_ATTACK2</t>
  </si>
  <si>
    <t>USN_PASSIVE_LOOP</t>
  </si>
  <si>
    <t>USN_PASSIVE_END</t>
  </si>
  <si>
    <t>USN_HYPER1_LOOP</t>
  </si>
  <si>
    <t>USN_HYPER1_END</t>
  </si>
  <si>
    <t>NKM_UNIT_CORRUPTED_CA_MINISTRA_SUMMON</t>
  </si>
  <si>
    <t>NKM_UNIT_CORRUPTED_CA_MINISTRA_SUMMON2</t>
  </si>
  <si>
    <t>USN_SKILL2</t>
  </si>
  <si>
    <t>USN_ATTACK1_LOOP</t>
  </si>
  <si>
    <t>USN_ATTACK1_AIR_LOOP</t>
  </si>
  <si>
    <t>USN_PASSIVE_ATTACK1</t>
  </si>
  <si>
    <t>USN_SKILL1_PHASE</t>
  </si>
  <si>
    <t>USN_HYPER_SKILL1_END</t>
  </si>
  <si>
    <t>USN_SKILL1_LOOP</t>
  </si>
  <si>
    <t>USN_SKILL1_AIR</t>
  </si>
  <si>
    <t>USN_ATTACK_LOOP</t>
  </si>
  <si>
    <t>USN_SKILL</t>
  </si>
  <si>
    <t>USN_HYPER</t>
  </si>
  <si>
    <t>USN_ATTACK</t>
  </si>
  <si>
    <t>NKM_UNIT_C_DELTA_KYLE</t>
  </si>
  <si>
    <t>USN_PASSIVE_AIR</t>
  </si>
  <si>
    <t>NKM_UNIT_C_DELTA_KYLE_WALL</t>
  </si>
  <si>
    <t>NKM_UNIT_C_DELTA_KYLE_WALL2</t>
  </si>
  <si>
    <t>USN_ESCAPE</t>
  </si>
  <si>
    <t>USN_ATTACK_AIR</t>
  </si>
  <si>
    <t>USN_ATTACK_LOOP_2</t>
  </si>
  <si>
    <t>NKM_UNIT_C_HILDE</t>
  </si>
  <si>
    <t>NKM_UNIT_C_JOO_SHI_YOON_AP</t>
  </si>
  <si>
    <t>USN_PASSIVE_ATTACK</t>
  </si>
  <si>
    <t>NKM_UNIT_C_VATICAN_CINDY</t>
  </si>
  <si>
    <t>USN_SKILL1_START</t>
  </si>
  <si>
    <t>USN_PASSIVE2</t>
  </si>
  <si>
    <t>USN_PASSIVE3</t>
  </si>
  <si>
    <t>USN_PASSIVE_FULL</t>
  </si>
  <si>
    <t>USN_ATTACK2_AIR</t>
  </si>
  <si>
    <t>USN_ATTACK1_AIR1</t>
  </si>
  <si>
    <t>USN_ATTACK1_AIR2</t>
  </si>
  <si>
    <t>USN_PASSVE_ATTACK2</t>
  </si>
  <si>
    <t>USN_PASSVE_ATTACK1</t>
  </si>
  <si>
    <t>USN_ATTACK_LOOP_AIR</t>
  </si>
  <si>
    <t>USN_ATTACK1_LOOP_AIR</t>
  </si>
  <si>
    <t>NKM_UNIT_M_RAS_TOWER_SUMMON</t>
  </si>
  <si>
    <t>USN_ATTACK1_PASSIVE</t>
  </si>
  <si>
    <t>USN_ATTACK1_PHASE</t>
  </si>
  <si>
    <t>USN_ATTACK2_LOOP</t>
  </si>
  <si>
    <t>USN_ATTACK2_AIR_LOOP</t>
  </si>
  <si>
    <t>NKM_UNIT_S_TIDE_GUNSHIELD_BRIDGE</t>
  </si>
  <si>
    <t>NKM_UNIT_S_TIDE_SUBMACHINEGUN_BRIDGE</t>
  </si>
  <si>
    <t>NKM_UNIT_HORIZON_M_LOAN</t>
  </si>
  <si>
    <t>NKM_UNIT_ACADEMY_C_TWINTAIL</t>
  </si>
  <si>
    <t>NKM_UNIT_ACADEMY_S_HANDGUN</t>
  </si>
  <si>
    <t>NKM_UNIT_ALT_CA_SEO_YOON</t>
  </si>
  <si>
    <t>NKM_UNIT_BARCODE_C_CHILDREN</t>
  </si>
  <si>
    <t>NKM_UNIT_BARCODE_C_CHILDREN_SUMMON</t>
  </si>
  <si>
    <t>NKM_UNIT_BARCODE_C_SISTER</t>
  </si>
  <si>
    <t>NKM_UNIT_BARCODE_C_SISTER_BITER</t>
  </si>
  <si>
    <t>NKM_UNIT_CA_ADMIN_LEE_SUYEON</t>
  </si>
  <si>
    <t>NKM_UNIT_CA_HILDE</t>
  </si>
  <si>
    <t>NKM_UNIT_CA_JOO_SHI_YOON</t>
  </si>
  <si>
    <t>NKM_UNIT_CA_STREGA_YOO_NA</t>
  </si>
  <si>
    <t>NKM_UNIT_CA_STREGA_YOO_NA_SUMMON</t>
  </si>
  <si>
    <t>NKM_UNIT_CA_YOO_MI_NA</t>
  </si>
  <si>
    <t>NKM_UNIT_CORRUPTED_C_SHADOW</t>
  </si>
  <si>
    <t>NKM_UNIT_C_ADMIN_ARTILLERY</t>
  </si>
  <si>
    <t>NKM_UNIT_C_ADMIN_GREATSWORD</t>
  </si>
  <si>
    <t>NKM_UNIT_C_ADMIN_LEE_SUYEON</t>
  </si>
  <si>
    <t>NKM_UNIT_C_ADMIN_NA_YUBIN</t>
  </si>
  <si>
    <t>NKM_UNIT_C_ALPHA_CHOI</t>
  </si>
  <si>
    <t>NKM_UNIT_C_ALPHA_CHOWON</t>
  </si>
  <si>
    <t>NKM_UNIT_C_ALPHA_JIA</t>
  </si>
  <si>
    <t>NKM_UNIT_C_ALPHA_JIA_DUMMY</t>
  </si>
  <si>
    <t>NKM_UNIT_C_ALPHA_LEEJIN</t>
  </si>
  <si>
    <t>NKM_UNIT_C_ALPHA_SEAROM</t>
  </si>
  <si>
    <t>NKM_UNIT_C_ALT_KIM_SOBIN</t>
  </si>
  <si>
    <t>NKM_UNIT_C_ALT_SEO_YOON</t>
  </si>
  <si>
    <t>NKM_UNIT_C_ALT_XIAOLIN</t>
  </si>
  <si>
    <t>NKM_UNIT_C_ALT_YOO_JIN</t>
  </si>
  <si>
    <t>NKM_UNIT_C_AMY</t>
  </si>
  <si>
    <t>NKM_UNIT_C_BD_ELIZABETH</t>
  </si>
  <si>
    <t>NKM_UNIT_C_BD_ROI</t>
  </si>
  <si>
    <t>NKM_UNIT_C_BD_RYAN</t>
  </si>
  <si>
    <t>NKM_UNIT_C_BD_THADDEUS</t>
  </si>
  <si>
    <t>NKM_UNIT_C_CIVIL_CATHY</t>
  </si>
  <si>
    <t>NKM_UNIT_C_CIVIL_IRIE</t>
  </si>
  <si>
    <t>NKM_UNIT_C_CIVIL_ZENA</t>
  </si>
  <si>
    <t>NKM_UNIT_C_DAYMINE_GANGSAN</t>
  </si>
  <si>
    <t>NKM_UNIT_C_DAYMINE_HYUNSOO</t>
  </si>
  <si>
    <t>NKM_UNIT_C_DAYMINE_SOMI</t>
  </si>
  <si>
    <t>NKM_UNIT_C_DELTA_JAKE</t>
  </si>
  <si>
    <t>NKM_UNIT_C_DELTA_KING</t>
  </si>
  <si>
    <t>NKM_UNIT_C_DELTA_KYLE_AP</t>
  </si>
  <si>
    <t>NKM_UNIT_C_DELTA_KYLE_AP_WALL</t>
  </si>
  <si>
    <t>NKM_UNIT_C_DELTA_MARIA</t>
  </si>
  <si>
    <t>NKM_UNIT_C_DELTA_SYLVIA</t>
  </si>
  <si>
    <t>NKM_UNIT_C_ESPR_FROZEN</t>
  </si>
  <si>
    <t>NKM_UNIT_C_ESPR_SHADOW</t>
  </si>
  <si>
    <t>NKM_UNIT_C_ESPR_SHADOW_SUMMON</t>
  </si>
  <si>
    <t>NKM_UNIT_C_FALLEN_DOMA</t>
  </si>
  <si>
    <t>NKM_UNIT_C_FALLEN_ROSARIA</t>
  </si>
  <si>
    <t>NKM_UNIT_C_FALLEN_YUMA</t>
  </si>
  <si>
    <t>NKM_UNIT_C_FREEDOM_KASUMI</t>
  </si>
  <si>
    <t>NKM_UNIT_C_FREEDOM_LEE_MINSEO</t>
  </si>
  <si>
    <t>NKM_UNIT_C_FREEDOM_LIN</t>
  </si>
  <si>
    <t>NKM_UNIT_C_FRONTIER_LEE</t>
  </si>
  <si>
    <t>NKM_UNIT_C_FRONTIER_MAYA</t>
  </si>
  <si>
    <t>NKM_UNIT_C_FRONTIER_NINA</t>
  </si>
  <si>
    <t>NKM_UNIT_C_HB_BOMI</t>
  </si>
  <si>
    <t>USN_ATTACK_FAR</t>
  </si>
  <si>
    <t>NKM_UNIT_C_HB_BOMI_DUMMY</t>
  </si>
  <si>
    <t>NKM_UNIT_C_HB_GAEUN</t>
  </si>
  <si>
    <t>NKM_UNIT_C_HB_MIYA</t>
  </si>
  <si>
    <t>USN_HYPER_END1</t>
  </si>
  <si>
    <t>USN_HYPER_END2</t>
  </si>
  <si>
    <t>USN_HYPER_END3</t>
  </si>
  <si>
    <t>NKM_UNIT_C_HB_RUMI</t>
  </si>
  <si>
    <t>NKM_UNIT_C_HB_RUMI_SUMMON</t>
  </si>
  <si>
    <t>NKM_UNIT_C_JAPAN_CHIHIRO</t>
  </si>
  <si>
    <t>NKM_UNIT_C_JAPAN_SENHIME</t>
  </si>
  <si>
    <t>NKM_UNIT_C_JAPAN_SETSUNA</t>
  </si>
  <si>
    <t>NKM_UNIT_C_JAPAN_ZENJIROU</t>
  </si>
  <si>
    <t>NKM_UNIT_C_JOO_SHI_YOON</t>
  </si>
  <si>
    <t>NKM_UNIT_C_KIM_CHEOLSU</t>
  </si>
  <si>
    <t>NKM_UNIT_C_ORCA</t>
  </si>
  <si>
    <t>NKM_UNIT_C_POLICE_LEE_YUMI</t>
  </si>
  <si>
    <t>NKM_UNIT_C_SCHOOL_CHAIR</t>
  </si>
  <si>
    <t>NKM_UNIT_C_SCHOOL_CHAIR_AIR</t>
  </si>
  <si>
    <t>NKM_UNIT_C_SCHOOL_PRESIDENT</t>
  </si>
  <si>
    <t>NKM_UNIT_C_SIXWING_AMY</t>
  </si>
  <si>
    <t>NKM_UNIT_C_SIXWING_LEE_JISOO</t>
  </si>
  <si>
    <t>NKM_UNIT_C_SIXWING_NA_YUBIN</t>
  </si>
  <si>
    <t>NKM_UNIT_C_STREGA_EVELYN</t>
  </si>
  <si>
    <t>NKM_UNIT_C_STREGA_INGRID</t>
  </si>
  <si>
    <t>NKM_UNIT_C_STREGA_LAURA</t>
  </si>
  <si>
    <t>NKM_UNIT_C_STREGA_LAURA_CAT</t>
  </si>
  <si>
    <t>NKM_UNIT_C_VATICAN_BENEDICT</t>
  </si>
  <si>
    <t>NKM_UNIT_C_YG_HARIM</t>
  </si>
  <si>
    <t>NKM_UNIT_C_YG_HOJIN</t>
  </si>
  <si>
    <t>NKM_UNIT_C_YOO_MI_NA</t>
  </si>
  <si>
    <t>NKM_UNIT_C_ZODIAC_ARIUS</t>
  </si>
  <si>
    <t>NKM_UNIT_C_ZODIAC_CHARLOTTE</t>
  </si>
  <si>
    <t>NKM_UNIT_C_ZODIAC_LIV</t>
  </si>
  <si>
    <t>NKM_UNIT_C_ZODIAC_PIONE</t>
  </si>
  <si>
    <t>NKM_UNIT_C_ZODIAC_YANG_HANSOL</t>
  </si>
  <si>
    <t>NKM_UNIT_ETC_S_DOCTOR</t>
  </si>
  <si>
    <t>NKM_UNIT_EXPRESS_C_LALA</t>
  </si>
  <si>
    <t>NKM_UNIT_GUILTY_C_RAMLETHAL</t>
  </si>
  <si>
    <t>NKM_UNIT_GUILTY_C_SOL</t>
  </si>
  <si>
    <t>NKM_UNIT_GUILTY_M_INO</t>
  </si>
  <si>
    <t>NKM_UNIT_GUILTY_S_MAY</t>
  </si>
  <si>
    <t>NKM_UNIT_GUILTY_S_MILLIA</t>
  </si>
  <si>
    <t>NKM_UNIT_HORIZON_C_SCYTHE</t>
  </si>
  <si>
    <t>NKM_UNIT_JUNIOR_C_POLEARM</t>
  </si>
  <si>
    <t>NKM_UNIT_JUNIOR_C_RULER</t>
  </si>
  <si>
    <t>NKM_UNIT_KNIGHT_C_HOLY</t>
  </si>
  <si>
    <t>NKM_UNIT_MAID_C_MASK</t>
  </si>
  <si>
    <t>NKM_UNIT_MAID_C_SPEAR</t>
  </si>
  <si>
    <t>NKM_UNIT_MAID_C_TONFA</t>
  </si>
  <si>
    <t>NKM_UNIT_MAID_S_LEADER</t>
  </si>
  <si>
    <t>NKM_UNIT_M_ADMIN_MACHINEGUN</t>
  </si>
  <si>
    <t>NKM_UNIT_M_ADMIN_TANK</t>
  </si>
  <si>
    <t>NKM_UNIT_M_FOX_ANTIAIR</t>
  </si>
  <si>
    <t>NKM_UNIT_M_FOX_VEHICLE</t>
  </si>
  <si>
    <t>NKM_UNIT_S_FOX_RIFLE</t>
  </si>
  <si>
    <t>NKM_UNIT_M_FUTURE_BALLISTA</t>
  </si>
  <si>
    <t>NKM_UNIT_M_FUTURE_HARPY_LAND</t>
  </si>
  <si>
    <t>NKM_UNIT_M_FUTURE_SPIDER</t>
  </si>
  <si>
    <t>NKM_UNIT_M_FUTURE_TITAN</t>
  </si>
  <si>
    <t>NKM_UNIT_M_RAS_TOWER</t>
  </si>
  <si>
    <t>NKM_UNIT_M_SL_AIR_FIGHTER</t>
  </si>
  <si>
    <t>NKM_UNIT_M_SL_CARGO_RIFLE</t>
  </si>
  <si>
    <t>NKM_UNIT_M_SL_HEAVY_TANK</t>
  </si>
  <si>
    <t>NKM_UNIT_M_SL_MARIA_TANK</t>
  </si>
  <si>
    <t>NKM_UNIT_M_SL_TANK</t>
  </si>
  <si>
    <t>NKM_UNIT_M_STATE_AIRCRAFT</t>
  </si>
  <si>
    <t>NKM_UNIT_M_STATE_HELI</t>
  </si>
  <si>
    <t>NKM_UNIT_M_STATE_MARIA_AIRCRAFT</t>
  </si>
  <si>
    <t>NKM_UNIT_M_STATE_MARIA_TANK</t>
  </si>
  <si>
    <t>NKM_UNIT_M_STATE_TANK</t>
  </si>
  <si>
    <t>NKM_UNIT_M_TIDE_DRONE</t>
  </si>
  <si>
    <t>NKM_UNIT_M_TIDE_HELI</t>
  </si>
  <si>
    <t>NKM_UNIT_M_TIDE_VEHICLE</t>
  </si>
  <si>
    <t>NKM_UNIT_PUPPET_C_BLIND</t>
  </si>
  <si>
    <t>NKM_UNIT_PUPPET_C_WHIP</t>
  </si>
  <si>
    <t>NKM_UNIT_REPLACER_CA_KING</t>
  </si>
  <si>
    <t>NKM_UNIT_REPLACER_CA_KING_SHOTGUN</t>
  </si>
  <si>
    <t>NKM_UNIT_REPLACER_CA_KING_SHIELD</t>
  </si>
  <si>
    <t>NKM_UNIT_REPLACER_CA_KING_RIFLE</t>
  </si>
  <si>
    <t>NKM_UNIT_REPLACER_CA_QUEEN</t>
  </si>
  <si>
    <t>NKM_UNIT_REPLACER_C_BISHOP</t>
  </si>
  <si>
    <t>USN_HYPER_SKILL1_LOOP</t>
  </si>
  <si>
    <t>NKM_UNIT_REPLACER_C_KNIGHT</t>
  </si>
  <si>
    <t>NKM_UNIT_SCAVENGER_C_COLLECT</t>
  </si>
  <si>
    <t>NKM_UNIT_SCAVENGER_MA_EVOLVE</t>
  </si>
  <si>
    <t>NKM_UNIT_SCAVENGER_S_CUTLASS</t>
  </si>
  <si>
    <t>NKM_UNIT_SCAVENGER_S_HAMMER</t>
  </si>
  <si>
    <t>NKM_UNIT_S_ADMIN_RIFLE</t>
  </si>
  <si>
    <t>NKM_UNIT_S_ADMIN_SHIELD</t>
  </si>
  <si>
    <t>NKM_UNIT_S_ADMIN_SWORD</t>
  </si>
  <si>
    <t>NKM_UNIT_S_ESPR_PILE</t>
  </si>
  <si>
    <t>NKM_UNIT_S_FOX_MORTAR</t>
  </si>
  <si>
    <t>NKM_UNIT_S_HOGSBACK_JERRY</t>
  </si>
  <si>
    <t>NKM_UNIT_S_HOGSBACK_MICKEY</t>
  </si>
  <si>
    <t>NKM_UNIT_S_HOGSBACK_TOM</t>
  </si>
  <si>
    <t>NKM_UNIT_S_MILITIA_SEONGTAE</t>
  </si>
  <si>
    <t>NKM_UNIT_S_MILITIA_YURI</t>
  </si>
  <si>
    <t>NKM_UNIT_S_ORCA_CHARLIE</t>
  </si>
  <si>
    <t>NKM_UNIT_S_ORCA_EDDIE</t>
  </si>
  <si>
    <t>NKM_UNIT_S_ORCA_JESSICA</t>
  </si>
  <si>
    <t>NKM_UNIT_S_POLICE_SOYEONG</t>
  </si>
  <si>
    <t>NKM_UNIT_S_SL_RIFLE</t>
  </si>
  <si>
    <t>NKM_UNIT_S_SL_SHIELD</t>
  </si>
  <si>
    <t>NKM_UNIT_S_SL_SHOTGUN</t>
  </si>
  <si>
    <t>NKM_UNIT_S_SOF_JANE</t>
  </si>
  <si>
    <t>NKM_UNIT_S_SOF_JOHN</t>
  </si>
  <si>
    <t>NKM_UNIT_S_SOF_JOHN_DRONE</t>
  </si>
  <si>
    <t>NKM_UNIT_S_SOF_JOHN_SUMMON</t>
  </si>
  <si>
    <t>NKM_UNIT_S_STATE_AIRBORNE</t>
  </si>
  <si>
    <t>NKM_UNIT_S_STATE_ENGINEER</t>
  </si>
  <si>
    <t>NKM_UNIT_S_STATE_RIFLE</t>
  </si>
  <si>
    <t>NKM_UNIT_S_TIDE_GUNSHIELD</t>
  </si>
  <si>
    <t>NKM_UNIT_S_TIDE_SHOTGUN</t>
  </si>
  <si>
    <t>NKM_UNIT_S_TIDE_SUBMACHINEGUN</t>
  </si>
  <si>
    <t>NKM_UNIT_S_YG_SORIM</t>
  </si>
  <si>
    <t>C:\DOC_leeseunghwan.dev\CounterSide\CODE\CSClient\Assets\EXCEL_DATA\</t>
  </si>
  <si>
    <t>NKM_UNIT_C_STREGA_YOO_NA</t>
  </si>
  <si>
    <t>NKM_UNIT_JUNIOR_C_SPEAKER</t>
  </si>
  <si>
    <t>NKM_UNIT_SCHOOL_C_PENCIL</t>
  </si>
  <si>
    <t>NKM_UNIT_S_MILITIA_JIHUN</t>
  </si>
  <si>
    <t>NKM_UNIT_M_FUTURE_HARPY</t>
  </si>
  <si>
    <t>NKM_UNIT_REPLACER_CA_KING_SNIPER</t>
  </si>
  <si>
    <t>NKM_UNIT_C_JAPAN_RYOHEI</t>
  </si>
  <si>
    <t>NKM_UNIT_C_VATICAN_CLOUDIA</t>
  </si>
  <si>
    <t>NKM_UNIT_M_ADMIN_CANNON</t>
  </si>
  <si>
    <t>NKM_UNIT_M_FOX_HOWITZER</t>
  </si>
  <si>
    <t>NKM_UNIT_M_SL_AIR_BOMBER</t>
  </si>
  <si>
    <t>NKM_UNIT_M_SL_AIR_HELI</t>
  </si>
  <si>
    <t>NKM_UNIT_M_STATE_BOMBER</t>
  </si>
  <si>
    <t>NKM_UNIT_M_STATE_GUNSHIP</t>
  </si>
  <si>
    <t>NKM_UNIT_S_FOX_RPG</t>
  </si>
  <si>
    <t>NKM_UNIT_S_FOX_SNIPER</t>
  </si>
  <si>
    <t>NKM_UNIT_S_FOX_STINGER</t>
  </si>
  <si>
    <t>NKM_UNIT_S_SL_SNIPER</t>
  </si>
  <si>
    <t>NKM_UNIT_S_TIDE_GRENADE</t>
  </si>
  <si>
    <t>NKM_UNIT_S_TIDE_GRENADE_BRIDGE</t>
  </si>
  <si>
    <t>NKM_UNIT_BARCODE_C_SISTER_WRAITH</t>
  </si>
  <si>
    <t>NKM_UNIT_CORRUPTED_CA_MINISTRA</t>
  </si>
  <si>
    <t>NKM_UNIT_HORIZON_C_STAND</t>
  </si>
  <si>
    <t>USN_ATTACK1_ENHANCED</t>
  </si>
  <si>
    <t>USN_ATTACK1_1</t>
  </si>
  <si>
    <t>USN_ATTACK1_2</t>
  </si>
  <si>
    <t>USN_PASSIVE_ACT</t>
  </si>
  <si>
    <t>USN_ATTACK3</t>
  </si>
  <si>
    <t>USN_ATTACK3_AIR</t>
  </si>
  <si>
    <t>USN_RUN</t>
  </si>
  <si>
    <t>USN_SKILL1_AIR1</t>
  </si>
  <si>
    <t>USN_SKILL1_AIR2</t>
  </si>
  <si>
    <t>STATE 정보.Value</t>
  </si>
  <si>
    <t>USN_PHASECHANGE_END</t>
  </si>
  <si>
    <t>USN_PASSIVE_START</t>
  </si>
  <si>
    <t>USN_HYPER_SKILL1_PHASE</t>
  </si>
  <si>
    <t>NKM_UNIT_C_ESPR_FROZEN_WALL</t>
  </si>
  <si>
    <t>USN_DAMAGE_DOWN</t>
  </si>
  <si>
    <t>USN_DAMAGE_LANDING</t>
  </si>
  <si>
    <t>USN_PASSIVE_LV5</t>
  </si>
  <si>
    <t>USN_TURN_RIGHT</t>
  </si>
  <si>
    <t>USN_TURN_LEFT</t>
  </si>
  <si>
    <t>USN_DODGE</t>
  </si>
  <si>
    <t>USN_DAMAGE_STUN</t>
  </si>
  <si>
    <t>USN_DAMAGE_A</t>
  </si>
  <si>
    <t>USN_DAMAGE_B</t>
  </si>
  <si>
    <t>USN_DAMAGE_AIR_UP</t>
  </si>
  <si>
    <t>USN_PHASECHANGE</t>
  </si>
  <si>
    <t>USN_PASSIVE2_LV5</t>
  </si>
  <si>
    <t>NKM_UNIT_S_HB_CHOIENA</t>
  </si>
  <si>
    <t>BUFF_DATA</t>
  </si>
  <si>
    <t>BUFF.m_StatType1</t>
  </si>
  <si>
    <t>BUFF.m_StatValue1</t>
  </si>
  <si>
    <t>m_Condition</t>
  </si>
  <si>
    <t>NKM_UNIT_HARMONY_C_VIOLIN</t>
  </si>
  <si>
    <t>UT.m_UnitID</t>
  </si>
  <si>
    <t>BASIC_DATA</t>
  </si>
  <si>
    <t>UT.m_Name_Value</t>
  </si>
  <si>
    <t>UT.m_NKM_FIND_TARGET_TYPE</t>
  </si>
  <si>
    <t>BUFF.m_fLifeTime</t>
  </si>
  <si>
    <t>BUFF.m_fLifeTimePerLevel</t>
  </si>
  <si>
    <t>m_BuffLevel</t>
  </si>
  <si>
    <t>BUFF.m_bDispelDebuff</t>
  </si>
  <si>
    <t>BASIC_INFO</t>
  </si>
  <si>
    <t>NKM_UNIT_C_CIVIL_IRIE_A</t>
  </si>
  <si>
    <t>NKM_UNIT_C_YOO_MI_NA_A</t>
  </si>
  <si>
    <t>NKM_UNIT_C_ALT_XIAOLIN_A</t>
  </si>
  <si>
    <t>NKM_UNIT_C_ALT_XIAOLIN_B</t>
  </si>
  <si>
    <t>NKM_UNIT_C_ALT_XIAOLIN_B_DRONE</t>
  </si>
  <si>
    <t>UT.m_NKM_UNIT_STYLE_TYPE</t>
  </si>
  <si>
    <t>NKM_UNIT_M_FOX_ROCKET</t>
  </si>
  <si>
    <t>데이터 형식</t>
  </si>
  <si>
    <t>m_bHitAir</t>
  </si>
  <si>
    <t>m_AttackTargetUnit</t>
  </si>
  <si>
    <t>DTBASE.m_fAtkFactor</t>
  </si>
  <si>
    <t>NKM_UNIT_FUTURE_MA_LOAN</t>
  </si>
  <si>
    <t>NKM_UNIT_SHARKS_C_CLAW</t>
  </si>
  <si>
    <t>USN_ATTACK1_FAR</t>
  </si>
  <si>
    <t>USN_ATTACK1_HYPER</t>
  </si>
  <si>
    <t>USN_PASSIVE1_HYPER</t>
  </si>
  <si>
    <t>m_bTrueDamage</t>
  </si>
  <si>
    <t>DTBASE.m_fAtkHPRateFactor</t>
  </si>
  <si>
    <t>DTBASE.m_fAtkHPRateFactorPVP</t>
  </si>
  <si>
    <t>UT.m_NKM_UNIT_GRADE</t>
  </si>
  <si>
    <t>m_bHitLand</t>
  </si>
  <si>
    <t>BUFF.m_AffectMe</t>
  </si>
  <si>
    <t>m_AddOverlap</t>
  </si>
  <si>
    <t>m_HitBuffBaseLevel</t>
  </si>
  <si>
    <t>BUFF.m_SuperArmorLevel</t>
  </si>
  <si>
    <t>BUFF.m_bAllowBoss</t>
  </si>
  <si>
    <t>BUFF.m_bInvincible</t>
  </si>
  <si>
    <t>m_AttackUnitCount</t>
  </si>
  <si>
    <t>DT.m_BackSpeedX</t>
  </si>
  <si>
    <t>DT.m_BackSpeedJumpY</t>
  </si>
  <si>
    <t>DTBASE.연타수</t>
  </si>
  <si>
    <t>m_bTrueDamage2</t>
    <phoneticPr fontId="1" type="noConversion"/>
  </si>
  <si>
    <t>UT 쿼리.m_UnitID</t>
  </si>
  <si>
    <t>NKM_UNIT_JAPAN_S_KUNOICHI</t>
  </si>
  <si>
    <t>NKM_UNIT_JAPAN_C_OROCHI</t>
  </si>
  <si>
    <t>USN_ATTACK1_END</t>
  </si>
  <si>
    <t>USN_ATTACK1_AIR_END</t>
  </si>
  <si>
    <t>열1</t>
  </si>
  <si>
    <t>EventName</t>
  </si>
  <si>
    <t>UT.m_bAwaken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</si>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</sst>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59B2088D-2319-41DD-80C5-C4E25D82736B}" autoFormatId="16" applyNumberFormats="0" applyBorderFormats="0" applyFontFormats="0" applyPatternFormats="0" applyAlignmentFormats="0" applyWidthHeightFormats="0">
  <queryTableRefresh nextId="10" unboundColumnsRight="3">
    <queryTableFields count="5">
      <queryTableField id="7" name="UT.m_UnitID" tableColumnId="6"/>
      <queryTableField id="1" name="BASIC_INFO" tableColumnId="1"/>
      <queryTableField id="5" dataBound="0" tableColumnId="5"/>
      <queryTableField id="4" dataBound="0" tableColumnId="4"/>
      <queryTableField id="9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29FAD3-5951-4115-B757-729CF5464DB1}" autoFormatId="16" applyNumberFormats="0" applyBorderFormats="0" applyFontFormats="0" applyPatternFormats="0" applyAlignmentFormats="0" applyWidthHeightFormats="0">
  <queryTableRefresh nextId="210" unboundColumnsRight="5">
    <queryTableFields count="7">
      <queryTableField id="205" name="UT.m_UnitID" tableColumnId="3"/>
      <queryTableField id="177" name="BASIC_DATA" tableColumnId="175"/>
      <queryTableField id="179" dataBound="0" tableColumnId="177"/>
      <queryTableField id="190" dataBound="0" tableColumnId="10"/>
      <queryTableField id="197" dataBound="0" tableColumnId="1"/>
      <queryTableField id="203" dataBound="0" tableColumnId="5"/>
      <queryTableField id="209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39F9E202-41E8-499E-A49A-4A9CEDC5BD9F}" autoFormatId="16" applyNumberFormats="0" applyBorderFormats="0" applyFontFormats="0" applyPatternFormats="0" applyAlignmentFormats="0" applyWidthHeightFormats="0">
  <queryTableRefresh nextId="58" unboundColumnsRight="13">
    <queryTableFields count="17">
      <queryTableField id="56" name="UT 쿼리.m_UnitID" tableColumnId="15"/>
      <queryTableField id="1" name="UnitName" tableColumnId="1"/>
      <queryTableField id="27" name="STATE 정보.Value" tableColumnId="27"/>
      <queryTableField id="28" name="데이터 형식" tableColumnId="28"/>
      <queryTableField id="37" dataBound="0" tableColumnId="9"/>
      <queryTableField id="29" dataBound="0" tableColumnId="2"/>
      <queryTableField id="30" dataBound="0" tableColumnId="3"/>
      <queryTableField id="39" dataBound="0" tableColumnId="10"/>
      <queryTableField id="31" dataBound="0" tableColumnId="4"/>
      <queryTableField id="47" dataBound="0" tableColumnId="13"/>
      <queryTableField id="34" dataBound="0" tableColumnId="5"/>
      <queryTableField id="35" dataBound="0" tableColumnId="7"/>
      <queryTableField id="36" dataBound="0" tableColumnId="8"/>
      <queryTableField id="33" dataBound="0" tableColumnId="6"/>
      <queryTableField id="42" dataBound="0" tableColumnId="11"/>
      <queryTableField id="43" dataBound="0" tableColumnId="12"/>
      <queryTableField id="55" dataBound="0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B9DA3BB5-0A2D-456F-A273-52A3F392BA3B}" autoFormatId="16" applyNumberFormats="0" applyBorderFormats="0" applyFontFormats="0" applyPatternFormats="0" applyAlignmentFormats="0" applyWidthHeightFormats="0">
  <queryTableRefresh nextId="154" unboundColumnsRight="14">
    <queryTableFields count="18">
      <queryTableField id="150" name="UT 쿼리.m_UnitID" tableColumnId="2"/>
      <queryTableField id="1" name="UnitName" tableColumnId="1"/>
      <queryTableField id="117" name="STATE 정보.Value" tableColumnId="60"/>
      <queryTableField id="118" name="BUFF_DATA" tableColumnId="61"/>
      <queryTableField id="152" dataBound="0" tableColumnId="3"/>
      <queryTableField id="136" dataBound="0" tableColumnId="11"/>
      <queryTableField id="120" dataBound="0" tableColumnId="63"/>
      <queryTableField id="131" dataBound="0" tableColumnId="7"/>
      <queryTableField id="139" dataBound="0" tableColumnId="5"/>
      <queryTableField id="140" dataBound="0" tableColumnId="6"/>
      <queryTableField id="141" dataBound="0" tableColumnId="8"/>
      <queryTableField id="142" dataBound="0" tableColumnId="9"/>
      <queryTableField id="143" dataBound="0" tableColumnId="10"/>
      <queryTableField id="145" dataBound="0" tableColumnId="13"/>
      <queryTableField id="146" dataBound="0" tableColumnId="14"/>
      <queryTableField id="147" dataBound="0" tableColumnId="15"/>
      <queryTableField id="148" dataBound="0" tableColumnId="16"/>
      <queryTableField id="149" dataBound="0" tableColumnId="17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714">
  <rv s="0">
    <v>0</v>
    <v>NKM_SHIP_A_COFFIN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>1.0</v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NKM_SHIP_A_COFFIN</v>
    <v>NKM_SHIP_A_COFFIN</v>
    <v>0</v>
    <v/>
    <v/>
    <v>1</v>
    <v>0</v>
    <v>0</v>
    <v>0</v>
    <v>0</v>
    <v>0</v>
    <v>0</v>
    <v>0</v>
    <v/>
    <v>0</v>
    <v>0</v>
    <v>AB_UNIT_FACE_CARD_NKM_SHIP_A_COFFIN</v>
    <v/>
    <v>AB_INVEN_ICON_NKM_SHIP_A_COFFIN</v>
    <v>AB_UNIT_MINI_MAP_FACE_NKM_SHIP_A_COFFIN</v>
    <v/>
    <v>SI_UNIT_NAME_A_COFFIN</v>
    <v>코핀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20001</v>
    <v>SS_NKM_SHIP_COFFIN_PASSIVE1</v>
    <v>SS_NKM_SHIP_COFFIN_OBITAL_BEAM_STRIKE</v>
    <v/>
    <v/>
    <v/>
    <v>AB_UNIT_ILLUST_NKM_SHIP_A_COFFIN</v>
    <v>AB_UNIT_SD_SPINE_NKM_SHIP_A_COFFIN</v>
    <v>AB_UNIT_GAME_SPINE_NKM_SHIP_A_COFFIN</v>
    <v/>
    <v/>
    <v/>
    <v>SPINE_NKM_SHIP_A_COFFIN</v>
    <v/>
    <v>1</v>
    <v>SI_UNIT_TITLE_SHIP_ASSULT</v>
    <v>강습함</v>
    <v>SI_BLANK</v>
    <v/>
    <v>NKM_SHIP_A_COFFIN</v>
    <v>220</v>
    <v>26.4</v>
    <v>0</v>
    <v>0</v>
    <v>303</v>
    <v>0.5</v>
    <v>0</v>
    <v>1.82</v>
    <v>0</v>
    <v>0</v>
    <v>0</v>
    <v>0</v>
    <v>670</v>
    <v>4.0199999999999996</v>
    <v>130</v>
    <v>1.69</v>
    <v>274</v>
    <v>1.65</v>
    <v>6879</v>
    <v>1032</v>
    <v>0</v>
    <v>0</v>
    <v>0</v>
    <v>0</v>
    <v>0</v>
  </rv>
  <rv s="0">
    <v>0</v>
    <v>NKM_SHIP_A_COFFIN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>1.0</v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NKM_SHIP_A_COFFIN</v>
    <v>NKM_SHIP_A_COFFIN</v>
    <v>0</v>
    <v/>
    <v/>
    <v>1</v>
    <v>0</v>
    <v>0</v>
    <v>0</v>
    <v>0</v>
    <v>0</v>
    <v>0</v>
    <v>0</v>
    <v/>
    <v>0</v>
    <v>0</v>
    <v>AB_UNIT_FACE_CARD_NKM_SHIP_A_COFFIN</v>
    <v/>
    <v>AB_INVEN_ICON_NKM_SHIP_A_COFFIN</v>
    <v>AB_UNIT_MINI_MAP_FACE_NKM_SHIP_A_COFFIN</v>
    <v/>
    <v>SI_UNIT_NAME_A_COFFIN</v>
    <v>코핀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20001</v>
    <v>SS_NKM_SHIP_COFFIN_PASSIVE1</v>
    <v>SS_NKM_SHIP_COFFIN_OBITAL_BEAM_STRIKE</v>
    <v>SS_NKM_SHIP_COFFIN_MAIN_LASER</v>
    <v/>
    <v/>
    <v>AB_UNIT_ILLUST_NKM_SHIP_A_COFFIN</v>
    <v>AB_UNIT_SD_SPINE_NKM_SHIP_A_COFFIN</v>
    <v>AB_UNIT_GAME_SPINE_NKM_SHIP_A_COFFIN</v>
    <v/>
    <v/>
    <v/>
    <v>SPINE_NKM_SHIP_A_COFFIN</v>
    <v/>
    <v>2</v>
    <v>SI_UNIT_TITLE_SHIP_ASSULT</v>
    <v>강습함</v>
    <v>SI_BLANK</v>
    <v/>
    <v>NKM_SHIP_A_COFFIN</v>
    <v>220</v>
    <v>26.4</v>
    <v>0</v>
    <v>0</v>
    <v>303</v>
    <v>0.5</v>
    <v>0</v>
    <v>1.82</v>
    <v>0</v>
    <v>0</v>
    <v>0</v>
    <v>0</v>
    <v>670</v>
    <v>4.0199999999999996</v>
    <v>130</v>
    <v>1.69</v>
    <v>274</v>
    <v>1.65</v>
    <v>6879</v>
    <v>1032</v>
    <v>0</v>
    <v>0</v>
    <v>0</v>
    <v>0</v>
    <v>0</v>
  </rv>
  <rv s="0">
    <v>0</v>
    <v>NKM_SHIP_A_COFFIN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>1.0</v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NKM_SHIP_A_COFFIN</v>
    <v>NKM_SHIP_A_COFFIN</v>
    <v>0</v>
    <v/>
    <v/>
    <v>1</v>
    <v>0</v>
    <v>0</v>
    <v>0</v>
    <v>0</v>
    <v>0</v>
    <v>0</v>
    <v>0</v>
    <v/>
    <v>0</v>
    <v>0</v>
    <v>AB_UNIT_FACE_CARD_NKM_SHIP_A_COFFIN</v>
    <v/>
    <v>AB_INVEN_ICON_NKM_SHIP_A_COFFIN</v>
    <v>AB_UNIT_MINI_MAP_FACE_NKM_SHIP_A_COFFIN</v>
    <v/>
    <v>SI_UNIT_NAME_A_COFFIN</v>
    <v>코핀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20001</v>
    <v>SS_NKM_SHIP_COFFIN_PASSIVE2</v>
    <v>SS_NKM_SHIP_COFFIN_OBITAL_BEAM_STRIKE</v>
    <v>SS_NKM_SHIP_COFFIN_MAIN_LASER</v>
    <v/>
    <v/>
    <v>AB_UNIT_ILLUST_NKM_SHIP_A_COFFIN</v>
    <v>AB_UNIT_SD_SPINE_NKM_SHIP_A_COFFIN</v>
    <v>AB_UNIT_GAME_SPINE_NKM_SHIP_A_COFFIN</v>
    <v/>
    <v/>
    <v/>
    <v>SPINE_NKM_SHIP_A_COFFIN</v>
    <v/>
    <v>3</v>
    <v>SI_UNIT_TITLE_SHIP_ASSULT</v>
    <v>강습함</v>
    <v>SI_BLANK</v>
    <v/>
    <v>NKM_SHIP_A_COFFIN</v>
    <v>220</v>
    <v>26.4</v>
    <v>0</v>
    <v>0</v>
    <v>303</v>
    <v>0.5</v>
    <v>0</v>
    <v>1.82</v>
    <v>0</v>
    <v>0</v>
    <v>0</v>
    <v>0</v>
    <v>670</v>
    <v>4.0199999999999996</v>
    <v>130</v>
    <v>1.69</v>
    <v>274</v>
    <v>1.65</v>
    <v>6879</v>
    <v>1032</v>
    <v>0</v>
    <v>0</v>
    <v>0</v>
    <v>0</v>
    <v>0</v>
  </rv>
  <rv s="0">
    <v>0</v>
    <v>NKM_SHIP_A_COFFIN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>1.0</v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NKM_SHIP_A_COFFIN</v>
    <v>NKM_SHIP_A_COFFIN</v>
    <v>0</v>
    <v/>
    <v/>
    <v>1</v>
    <v>0</v>
    <v>0</v>
    <v>0</v>
    <v>0</v>
    <v>0</v>
    <v>0</v>
    <v>0</v>
    <v/>
    <v>0</v>
    <v>0</v>
    <v>AB_UNIT_FACE_CARD_NKM_SHIP_A_COFFIN</v>
    <v/>
    <v>AB_INVEN_ICON_NKM_SHIP_A_COFFIN</v>
    <v>AB_UNIT_MINI_MAP_FACE_NKM_SHIP_A_COFFIN</v>
    <v/>
    <v>SI_UNIT_NAME_A_COFFIN</v>
    <v>코핀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20001</v>
    <v>SS_NKM_SHIP_COFFIN_PASSIVE2</v>
    <v>SS_NKM_SHIP_COFFIN_OBITAL_BEAM_STRIKE_LV2</v>
    <v>SS_NKM_SHIP_COFFIN_MAIN_LASER</v>
    <v/>
    <v/>
    <v>AB_UNIT_ILLUST_NKM_SHIP_A_COFFIN</v>
    <v>AB_UNIT_SD_SPINE_NKM_SHIP_A_COFFIN</v>
    <v>AB_UNIT_GAME_SPINE_NKM_SHIP_A_COFFIN</v>
    <v/>
    <v/>
    <v/>
    <v>SPINE_NKM_SHIP_A_COFFIN</v>
    <v/>
    <v>4</v>
    <v>SI_UNIT_TITLE_SHIP_ASSULT</v>
    <v>강습함</v>
    <v>SI_BLANK</v>
    <v/>
    <v>NKM_SHIP_A_COFFIN</v>
    <v>220</v>
    <v>26.4</v>
    <v>0</v>
    <v>0</v>
    <v>303</v>
    <v>0.5</v>
    <v>0</v>
    <v>1.82</v>
    <v>0</v>
    <v>0</v>
    <v>0</v>
    <v>0</v>
    <v>670</v>
    <v>4.0199999999999996</v>
    <v>130</v>
    <v>1.69</v>
    <v>274</v>
    <v>1.65</v>
    <v>6879</v>
    <v>1032</v>
    <v>0</v>
    <v>0</v>
    <v>0</v>
    <v>0</v>
    <v>0</v>
  </rv>
  <rv s="0">
    <v>0</v>
    <v>NKM_SHIP_A_COFFIN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>1.0</v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NKM_SHIP_A_COFFIN</v>
    <v>NKM_SHIP_A_COFFIN</v>
    <v>0</v>
    <v/>
    <v/>
    <v>1</v>
    <v>0</v>
    <v>0</v>
    <v>0</v>
    <v>0</v>
    <v>0</v>
    <v>0</v>
    <v>0</v>
    <v/>
    <v>0</v>
    <v>0</v>
    <v>AB_UNIT_FACE_CARD_NKM_SHIP_A_COFFIN</v>
    <v/>
    <v>AB_INVEN_ICON_NKM_SHIP_A_COFFIN</v>
    <v>AB_UNIT_MINI_MAP_FACE_NKM_SHIP_A_COFFIN</v>
    <v/>
    <v>SI_UNIT_NAME_A_COFFIN</v>
    <v>코핀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20001</v>
    <v>SS_NKM_SHIP_COFFIN_PASSIVE2</v>
    <v>SS_NKM_SHIP_COFFIN_OBITAL_BEAM_STRIKE_LV2</v>
    <v>SS_NKM_SHIP_COFFIN_MAIN_LASER_LV2</v>
    <v/>
    <v/>
    <v>AB_UNIT_ILLUST_NKM_SHIP_A_COFFIN</v>
    <v>AB_UNIT_SD_SPINE_NKM_SHIP_A_COFFIN</v>
    <v>AB_UNIT_GAME_SPINE_NKM_SHIP_A_COFFIN</v>
    <v/>
    <v/>
    <v/>
    <v>SPINE_NKM_SHIP_A_COFFIN</v>
    <v/>
    <v>5</v>
    <v>SI_UNIT_TITLE_SHIP_ASSULT</v>
    <v>강습함</v>
    <v>SI_BLANK</v>
    <v/>
    <v>NKM_SHIP_A_COFFIN</v>
    <v>220</v>
    <v>26.4</v>
    <v>0</v>
    <v>0</v>
    <v>303</v>
    <v>0.5</v>
    <v>0</v>
    <v>1.82</v>
    <v>0</v>
    <v>0</v>
    <v>0</v>
    <v>0</v>
    <v>670</v>
    <v>4.0199999999999996</v>
    <v>130</v>
    <v>1.69</v>
    <v>274</v>
    <v>1.65</v>
    <v>6879</v>
    <v>1032</v>
    <v>0</v>
    <v>0</v>
    <v>0</v>
    <v>0</v>
    <v>0</v>
  </rv>
  <rv s="0">
    <v>0</v>
    <v>NKM_SHIP_A_COFFIN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>1.0</v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NKM_SHIP_A_COFFIN</v>
    <v>NKM_SHIP_A_COFFIN</v>
    <v>0</v>
    <v/>
    <v/>
    <v>1</v>
    <v>0</v>
    <v>0</v>
    <v>0</v>
    <v>0</v>
    <v>0</v>
    <v>0</v>
    <v>0</v>
    <v/>
    <v>0</v>
    <v>0</v>
    <v>AB_UNIT_FACE_CARD_NKM_SHIP_A_COFFIN</v>
    <v/>
    <v>AB_INVEN_ICON_NKM_SHIP_A_COFFIN</v>
    <v>AB_UNIT_MINI_MAP_FACE_NKM_SHIP_A_COFFIN</v>
    <v/>
    <v>SI_UNIT_NAME_A_COFFIN</v>
    <v>코핀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20001</v>
    <v>SS_NKM_SHIP_COFFIN_PASSIVE3</v>
    <v>SS_NKM_SHIP_COFFIN_OBITAL_BEAM_STRIKE_LV2</v>
    <v>SS_NKM_SHIP_COFFIN_MAIN_LASER_LV2</v>
    <v/>
    <v/>
    <v>AB_UNIT_ILLUST_NKM_SHIP_A_COFFIN</v>
    <v>AB_UNIT_SD_SPINE_NKM_SHIP_A_COFFIN</v>
    <v>AB_UNIT_GAME_SPINE_NKM_SHIP_A_COFFIN</v>
    <v/>
    <v/>
    <v/>
    <v>SPINE_NKM_SHIP_A_COFFIN</v>
    <v/>
    <v>6</v>
    <v>SI_UNIT_TITLE_SHIP_ASSULT</v>
    <v>강습함</v>
    <v>SI_BLANK</v>
    <v/>
    <v>NKM_SHIP_A_COFFIN</v>
    <v>220</v>
    <v>26.4</v>
    <v>0</v>
    <v>0</v>
    <v>303</v>
    <v>0.5</v>
    <v>0</v>
    <v>1.82</v>
    <v>0</v>
    <v>0</v>
    <v>0</v>
    <v>0</v>
    <v>670</v>
    <v>4.0199999999999996</v>
    <v>130</v>
    <v>1.69</v>
    <v>274</v>
    <v>1.65</v>
    <v>6879</v>
    <v>1032</v>
    <v>0</v>
    <v>0</v>
    <v>0</v>
    <v>0</v>
    <v>0</v>
  </rv>
  <rv s="0">
    <v>0</v>
    <v>NKM_SHIP_A_GAMECHANGER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>-50</v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NKM_SHIP_A_GAMECHANGER</v>
    <v>NKM_SHIP_A_GAMECHANGER</v>
    <v>0</v>
    <v/>
    <v/>
    <v>1</v>
    <v>0</v>
    <v>0</v>
    <v>0</v>
    <v>0</v>
    <v>0</v>
    <v>0</v>
    <v>0</v>
    <v/>
    <v>0</v>
    <v>0</v>
    <v>AB_UNIT_FACE_CARD_NKM_SHIP_A_GAMECHANGER</v>
    <v/>
    <v>AB_INVEN_ICON_NKM_SHIP_A_GAMECHANGER</v>
    <v>AB_UNIT_MINI_MAP_FACE_NKM_SHIP_A_GAMECHANGER</v>
    <v/>
    <v>SI_UNIT_NAME_A_GAMECHANGER</v>
    <v>게임체인저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20002</v>
    <v>SS_NKM_SHIP_GAMECHANGER_PASSIVE1</v>
    <v>SS_NKM_SHIP_COMMON_SHIELD_SKILL1</v>
    <v/>
    <v/>
    <v/>
    <v>AB_UNIT_ILLUST_NKM_SHIP_A_GAMECHANGER</v>
    <v>AB_UNIT_SD_SPINE_NKM_SHIP_A_GAMECHANGER</v>
    <v>AB_UNIT_GAME_SPINE_NKM_SHIP_A_GAMECHANGER</v>
    <v/>
    <v/>
    <v/>
    <v>SPINE_NKM_SHIP_A_GAMECHANGER</v>
    <v/>
    <v>1</v>
    <v>SI_UNIT_TITLE_SHIP_ASSULT</v>
    <v>강습함</v>
    <v>SI_BLANK</v>
    <v/>
    <v>NKM_SHIP_A_GAMECHANGER</v>
    <v>217</v>
    <v>26.04</v>
    <v>0</v>
    <v>0</v>
    <v>328</v>
    <v>0.5</v>
    <v>0</v>
    <v>1.97</v>
    <v>0</v>
    <v>0</v>
    <v>0</v>
    <v>0</v>
    <v>663</v>
    <v>3.98</v>
    <v>138</v>
    <v>1.8</v>
    <v>306</v>
    <v>1.84</v>
    <v>6724</v>
    <v>1009</v>
    <v>0</v>
    <v>0</v>
    <v>0</v>
    <v>0</v>
    <v>0</v>
  </rv>
  <rv s="0">
    <v>0</v>
    <v>NKM_SHIP_A_GAMECHANGER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>-50</v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NKM_SHIP_A_GAMECHANGER</v>
    <v>NKM_SHIP_A_GAMECHANGER</v>
    <v>0</v>
    <v/>
    <v/>
    <v>1</v>
    <v>0</v>
    <v>0</v>
    <v>0</v>
    <v>0</v>
    <v>0</v>
    <v>0</v>
    <v>0</v>
    <v/>
    <v>0</v>
    <v>0</v>
    <v>AB_UNIT_FACE_CARD_NKM_SHIP_A_GAMECHANGER</v>
    <v/>
    <v>AB_INVEN_ICON_NKM_SHIP_A_GAMECHANGER</v>
    <v>AB_UNIT_MINI_MAP_FACE_NKM_SHIP_A_GAMECHANGER</v>
    <v/>
    <v>SI_UNIT_NAME_A_GAMECHANGER</v>
    <v>게임체인저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20002</v>
    <v>SS_NKM_SHIP_GAMECHANGER_PASSIVE1</v>
    <v>SS_NKM_SHIP_COMMON_SHIELD_SKILL1</v>
    <v>SS_NKM_SHIP_GAMECHANGER_HYPER1</v>
    <v/>
    <v/>
    <v>AB_UNIT_ILLUST_NKM_SHIP_A_GAMECHANGER</v>
    <v>AB_UNIT_SD_SPINE_NKM_SHIP_A_GAMECHANGER</v>
    <v>AB_UNIT_GAME_SPINE_NKM_SHIP_A_GAMECHANGER</v>
    <v/>
    <v/>
    <v/>
    <v>SPINE_NKM_SHIP_A_GAMECHANGER</v>
    <v/>
    <v>2</v>
    <v>SI_UNIT_TITLE_SHIP_ASSULT</v>
    <v>강습함</v>
    <v>SI_BLANK</v>
    <v/>
    <v>NKM_SHIP_A_GAMECHANGER</v>
    <v>217</v>
    <v>26.04</v>
    <v>0</v>
    <v>0</v>
    <v>328</v>
    <v>0.5</v>
    <v>0</v>
    <v>1.97</v>
    <v>0</v>
    <v>0</v>
    <v>0</v>
    <v>0</v>
    <v>663</v>
    <v>3.98</v>
    <v>138</v>
    <v>1.8</v>
    <v>306</v>
    <v>1.84</v>
    <v>6724</v>
    <v>1009</v>
    <v>0</v>
    <v>0</v>
    <v>0</v>
    <v>0</v>
    <v>0</v>
  </rv>
  <rv s="0">
    <v>0</v>
    <v>NKM_SHIP_A_GAMECHANGER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>-50</v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NKM_SHIP_A_GAMECHANGER</v>
    <v>NKM_SHIP_A_GAMECHANGER</v>
    <v>0</v>
    <v/>
    <v/>
    <v>1</v>
    <v>0</v>
    <v>0</v>
    <v>0</v>
    <v>0</v>
    <v>0</v>
    <v>0</v>
    <v>0</v>
    <v/>
    <v>0</v>
    <v>0</v>
    <v>AB_UNIT_FACE_CARD_NKM_SHIP_A_GAMECHANGER</v>
    <v/>
    <v>AB_INVEN_ICON_NKM_SHIP_A_GAMECHANGER</v>
    <v>AB_UNIT_MINI_MAP_FACE_NKM_SHIP_A_GAMECHANGER</v>
    <v/>
    <v>SI_UNIT_NAME_A_GAMECHANGER</v>
    <v>게임체인저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20002</v>
    <v>SS_NKM_SHIP_GAMECHANGER_PASSIVE2</v>
    <v>SS_NKM_SHIP_COMMON_SHIELD_SKILL1</v>
    <v>SS_NKM_SHIP_GAMECHANGER_HYPER1</v>
    <v/>
    <v/>
    <v>AB_UNIT_ILLUST_NKM_SHIP_A_GAMECHANGER</v>
    <v>AB_UNIT_SD_SPINE_NKM_SHIP_A_GAMECHANGER</v>
    <v>AB_UNIT_GAME_SPINE_NKM_SHIP_A_GAMECHANGER</v>
    <v/>
    <v/>
    <v/>
    <v>SPINE_NKM_SHIP_A_GAMECHANGER</v>
    <v/>
    <v>3</v>
    <v>SI_UNIT_TITLE_SHIP_ASSULT</v>
    <v>강습함</v>
    <v>SI_BLANK</v>
    <v/>
    <v>NKM_SHIP_A_GAMECHANGER</v>
    <v>217</v>
    <v>26.04</v>
    <v>0</v>
    <v>0</v>
    <v>328</v>
    <v>0.5</v>
    <v>0</v>
    <v>1.97</v>
    <v>0</v>
    <v>0</v>
    <v>0</v>
    <v>0</v>
    <v>663</v>
    <v>3.98</v>
    <v>138</v>
    <v>1.8</v>
    <v>306</v>
    <v>1.84</v>
    <v>6724</v>
    <v>1009</v>
    <v>0</v>
    <v>0</v>
    <v>0</v>
    <v>0</v>
    <v>0</v>
  </rv>
  <rv s="0">
    <v>0</v>
    <v>NKM_SHIP_A_GAMECHANGER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>-50</v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NKM_SHIP_A_GAMECHANGER</v>
    <v>NKM_SHIP_A_GAMECHANGER</v>
    <v>0</v>
    <v/>
    <v/>
    <v>1</v>
    <v>0</v>
    <v>0</v>
    <v>0</v>
    <v>0</v>
    <v>0</v>
    <v>0</v>
    <v>0</v>
    <v/>
    <v>0</v>
    <v>0</v>
    <v>AB_UNIT_FACE_CARD_NKM_SHIP_A_GAMECHANGER</v>
    <v/>
    <v>AB_INVEN_ICON_NKM_SHIP_A_GAMECHANGER</v>
    <v>AB_UNIT_MINI_MAP_FACE_NKM_SHIP_A_GAMECHANGER</v>
    <v/>
    <v>SI_UNIT_NAME_A_GAMECHANGER</v>
    <v>게임체인저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20002</v>
    <v>SS_NKM_SHIP_GAMECHANGER_PASSIVE2</v>
    <v>SS_NKM_SHIP_COMMON_SHIELD_SKILL1_LV2</v>
    <v>SS_NKM_SHIP_GAMECHANGER_HYPER1</v>
    <v/>
    <v/>
    <v>AB_UNIT_ILLUST_NKM_SHIP_A_GAMECHANGER</v>
    <v>AB_UNIT_SD_SPINE_NKM_SHIP_A_GAMECHANGER</v>
    <v>AB_UNIT_GAME_SPINE_NKM_SHIP_A_GAMECHANGER</v>
    <v/>
    <v/>
    <v/>
    <v>SPINE_NKM_SHIP_A_GAMECHANGER</v>
    <v/>
    <v>4</v>
    <v>SI_UNIT_TITLE_SHIP_ASSULT</v>
    <v>강습함</v>
    <v>SI_BLANK</v>
    <v/>
    <v>NKM_SHIP_A_GAMECHANGER</v>
    <v>217</v>
    <v>26.04</v>
    <v>0</v>
    <v>0</v>
    <v>328</v>
    <v>0.5</v>
    <v>0</v>
    <v>1.97</v>
    <v>0</v>
    <v>0</v>
    <v>0</v>
    <v>0</v>
    <v>663</v>
    <v>3.98</v>
    <v>138</v>
    <v>1.8</v>
    <v>306</v>
    <v>1.84</v>
    <v>6724</v>
    <v>1009</v>
    <v>0</v>
    <v>0</v>
    <v>0</v>
    <v>0</v>
    <v>0</v>
  </rv>
  <rv s="0">
    <v>0</v>
    <v>NKM_SHIP_A_GAMECHANGER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>-50</v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NKM_SHIP_A_GAMECHANGER</v>
    <v>NKM_SHIP_A_GAMECHANGER</v>
    <v>0</v>
    <v/>
    <v/>
    <v>1</v>
    <v>0</v>
    <v>0</v>
    <v>0</v>
    <v>0</v>
    <v>0</v>
    <v>0</v>
    <v>0</v>
    <v/>
    <v>0</v>
    <v>0</v>
    <v>AB_UNIT_FACE_CARD_NKM_SHIP_A_GAMECHANGER</v>
    <v/>
    <v>AB_INVEN_ICON_NKM_SHIP_A_GAMECHANGER</v>
    <v>AB_UNIT_MINI_MAP_FACE_NKM_SHIP_A_GAMECHANGER</v>
    <v/>
    <v>SI_UNIT_NAME_A_GAMECHANGER</v>
    <v>게임체인저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20002</v>
    <v>SS_NKM_SHIP_GAMECHANGER_PASSIVE2</v>
    <v>SS_NKM_SHIP_COMMON_SHIELD_SKILL1_LV2</v>
    <v>SS_NKM_SHIP_GAMECHANGER_HYPER1_LV2</v>
    <v/>
    <v/>
    <v>AB_UNIT_ILLUST_NKM_SHIP_A_GAMECHANGER</v>
    <v>AB_UNIT_SD_SPINE_NKM_SHIP_A_GAMECHANGER</v>
    <v>AB_UNIT_GAME_SPINE_NKM_SHIP_A_GAMECHANGER</v>
    <v/>
    <v/>
    <v/>
    <v>SPINE_NKM_SHIP_A_GAMECHANGER</v>
    <v/>
    <v>5</v>
    <v>SI_UNIT_TITLE_SHIP_ASSULT</v>
    <v>강습함</v>
    <v>SI_BLANK</v>
    <v/>
    <v>NKM_SHIP_A_GAMECHANGER</v>
    <v>217</v>
    <v>26.04</v>
    <v>0</v>
    <v>0</v>
    <v>328</v>
    <v>0.5</v>
    <v>0</v>
    <v>1.97</v>
    <v>0</v>
    <v>0</v>
    <v>0</v>
    <v>0</v>
    <v>663</v>
    <v>3.98</v>
    <v>138</v>
    <v>1.8</v>
    <v>306</v>
    <v>1.84</v>
    <v>6724</v>
    <v>1009</v>
    <v>0</v>
    <v>0</v>
    <v>0</v>
    <v>0</v>
    <v>0</v>
  </rv>
  <rv s="0">
    <v>0</v>
    <v>NKM_SHIP_A_GAMECHANGER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>-50</v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NKM_SHIP_A_GAMECHANGER</v>
    <v>NKM_SHIP_A_GAMECHANGER</v>
    <v>0</v>
    <v/>
    <v/>
    <v>1</v>
    <v>0</v>
    <v>0</v>
    <v>0</v>
    <v>0</v>
    <v>0</v>
    <v>0</v>
    <v>0</v>
    <v/>
    <v>0</v>
    <v>0</v>
    <v>AB_UNIT_FACE_CARD_NKM_SHIP_A_GAMECHANGER</v>
    <v/>
    <v>AB_INVEN_ICON_NKM_SHIP_A_GAMECHANGER</v>
    <v>AB_UNIT_MINI_MAP_FACE_NKM_SHIP_A_GAMECHANGER</v>
    <v/>
    <v>SI_UNIT_NAME_A_GAMECHANGER</v>
    <v>게임체인저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20002</v>
    <v>SS_NKM_SHIP_GAMECHANGER_PASSIVE3</v>
    <v>SS_NKM_SHIP_COMMON_SHIELD_SKILL1_LV2</v>
    <v>SS_NKM_SHIP_GAMECHANGER_HYPER1_LV2</v>
    <v/>
    <v/>
    <v>AB_UNIT_ILLUST_NKM_SHIP_A_GAMECHANGER</v>
    <v>AB_UNIT_SD_SPINE_NKM_SHIP_A_GAMECHANGER</v>
    <v>AB_UNIT_GAME_SPINE_NKM_SHIP_A_GAMECHANGER</v>
    <v/>
    <v/>
    <v/>
    <v>SPINE_NKM_SHIP_A_GAMECHANGER</v>
    <v/>
    <v>6</v>
    <v>SI_UNIT_TITLE_SHIP_ASSULT</v>
    <v>강습함</v>
    <v>SI_BLANK</v>
    <v/>
    <v>NKM_SHIP_A_GAMECHANGER</v>
    <v>217</v>
    <v>26.04</v>
    <v>0</v>
    <v>0</v>
    <v>328</v>
    <v>0.5</v>
    <v>0</v>
    <v>1.97</v>
    <v>0</v>
    <v>0</v>
    <v>0</v>
    <v>0</v>
    <v>663</v>
    <v>3.98</v>
    <v>138</v>
    <v>1.8</v>
    <v>306</v>
    <v>1.84</v>
    <v>6724</v>
    <v>1009</v>
    <v>0</v>
    <v>0</v>
    <v>0</v>
    <v>0</v>
    <v>0</v>
  </rv>
  <rv s="0">
    <v>0</v>
    <v>NKM_SHIP_C_BALISADA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NKM_SHIP_C_BALISADA</v>
    <v>NKM_SHIP_C_BALISADA</v>
    <v>0</v>
    <v/>
    <v/>
    <v>1</v>
    <v>0</v>
    <v>0</v>
    <v>0</v>
    <v>0</v>
    <v>0</v>
    <v>0</v>
    <v>0</v>
    <v/>
    <v>0</v>
    <v>0</v>
    <v>AB_UNIT_FACE_CARD_NKM_SHIP_C_BALISADA</v>
    <v/>
    <v>AB_INVEN_ICON_NKM_SHIP_C_BALISADA</v>
    <v>AB_UNIT_MINI_MAP_FACE_NKM_SHIP_C_BALISADA</v>
    <v/>
    <v>SI_UNIT_NAME_C_BALISADA</v>
    <v>바리사다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20003</v>
    <v>SS_NKM_SHIP_BALISADA_PASSIVE1</v>
    <v>SS_NKM_SHIP_BALISADA_SKILL1</v>
    <v/>
    <v/>
    <v/>
    <v>AB_UNIT_ILLUST_NKM_SHIP_C_BALISADA</v>
    <v>AB_UNIT_SD_SPINE_NKM_SHIP_C_BALISADA</v>
    <v>AB_UNIT_GAME_SPINE_NKM_SHIP_C_BALISADA</v>
    <v/>
    <v/>
    <v/>
    <v>SPINE_NKM_SHIP_C_BALISADA</v>
    <v/>
    <v>1</v>
    <v>SI_UNIT_TITLE_SHIP_CRUISER</v>
    <v>순양함</v>
    <v>SI_BLANK</v>
    <v/>
    <v>NKM_SHIP_C_BALISADA</v>
    <v>204</v>
    <v>24.48</v>
    <v>0</v>
    <v>0</v>
    <v>542</v>
    <v>0.5</v>
    <v>0</v>
    <v>3.26</v>
    <v>0</v>
    <v>0</v>
    <v>0</v>
    <v>0</v>
    <v>492</v>
    <v>2.96</v>
    <v>822</v>
    <v>10.69</v>
    <v>181</v>
    <v>1.0900000000000001</v>
    <v>4543</v>
    <v>682</v>
    <v>0</v>
    <v>0</v>
    <v>0</v>
    <v>0</v>
    <v>0</v>
  </rv>
  <rv s="0">
    <v>0</v>
    <v>NKM_SHIP_C_BALISADA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NKM_SHIP_C_BALISADA</v>
    <v>NKM_SHIP_C_BALISADA</v>
    <v>0</v>
    <v/>
    <v/>
    <v>1</v>
    <v>0</v>
    <v>0</v>
    <v>0</v>
    <v>0</v>
    <v>0</v>
    <v>0</v>
    <v>0</v>
    <v/>
    <v>0</v>
    <v>0</v>
    <v>AB_UNIT_FACE_CARD_NKM_SHIP_C_BALISADA</v>
    <v/>
    <v>AB_INVEN_ICON_NKM_SHIP_C_BALISADA</v>
    <v>AB_UNIT_MINI_MAP_FACE_NKM_SHIP_C_BALISADA</v>
    <v/>
    <v>SI_UNIT_NAME_C_BALISADA</v>
    <v>바리사다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20003</v>
    <v>SS_NKM_SHIP_BALISADA_PASSIVE1</v>
    <v>SS_NKM_SHIP_BALISADA_SKILL1</v>
    <v>SS_NKM_SHIP_BALISADA_SKILL2</v>
    <v/>
    <v/>
    <v>AB_UNIT_ILLUST_NKM_SHIP_C_BALISADA</v>
    <v>AB_UNIT_SD_SPINE_NKM_SHIP_C_BALISADA</v>
    <v>AB_UNIT_GAME_SPINE_NKM_SHIP_C_BALISADA</v>
    <v/>
    <v/>
    <v/>
    <v>SPINE_NKM_SHIP_C_BALISADA</v>
    <v/>
    <v>2</v>
    <v>SI_UNIT_TITLE_SHIP_CRUISER</v>
    <v>순양함</v>
    <v>SI_BLANK</v>
    <v/>
    <v>NKM_SHIP_C_BALISADA</v>
    <v>204</v>
    <v>24.48</v>
    <v>0</v>
    <v>0</v>
    <v>542</v>
    <v>0.5</v>
    <v>0</v>
    <v>3.26</v>
    <v>0</v>
    <v>0</v>
    <v>0</v>
    <v>0</v>
    <v>492</v>
    <v>2.96</v>
    <v>822</v>
    <v>10.69</v>
    <v>181</v>
    <v>1.0900000000000001</v>
    <v>4543</v>
    <v>682</v>
    <v>0</v>
    <v>0</v>
    <v>0</v>
    <v>0</v>
    <v>0</v>
  </rv>
  <rv s="0">
    <v>0</v>
    <v>NKM_SHIP_C_BALISADA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NKM_SHIP_C_BALISADA</v>
    <v>NKM_SHIP_C_BALISADA</v>
    <v>0</v>
    <v/>
    <v/>
    <v>1</v>
    <v>0</v>
    <v>0</v>
    <v>0</v>
    <v>0</v>
    <v>0</v>
    <v>0</v>
    <v>0</v>
    <v/>
    <v>0</v>
    <v>0</v>
    <v>AB_UNIT_FACE_CARD_NKM_SHIP_C_BALISADA</v>
    <v/>
    <v>AB_INVEN_ICON_NKM_SHIP_C_BALISADA</v>
    <v>AB_UNIT_MINI_MAP_FACE_NKM_SHIP_C_BALISADA</v>
    <v/>
    <v>SI_UNIT_NAME_C_BALISADA</v>
    <v>바리사다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20003</v>
    <v>SS_NKM_SHIP_BALISADA_PASSIVE2</v>
    <v>SS_NKM_SHIP_BALISADA_SKILL1</v>
    <v>SS_NKM_SHIP_BALISADA_SKILL2</v>
    <v/>
    <v/>
    <v>AB_UNIT_ILLUST_NKM_SHIP_C_BALISADA</v>
    <v>AB_UNIT_SD_SPINE_NKM_SHIP_C_BALISADA</v>
    <v>AB_UNIT_GAME_SPINE_NKM_SHIP_C_BALISADA</v>
    <v/>
    <v/>
    <v/>
    <v>SPINE_NKM_SHIP_C_BALISADA</v>
    <v/>
    <v>3</v>
    <v>SI_UNIT_TITLE_SHIP_CRUISER</v>
    <v>순양함</v>
    <v>SI_BLANK</v>
    <v/>
    <v>NKM_SHIP_C_BALISADA</v>
    <v>204</v>
    <v>24.48</v>
    <v>0</v>
    <v>0</v>
    <v>542</v>
    <v>0.5</v>
    <v>0</v>
    <v>3.26</v>
    <v>0</v>
    <v>0</v>
    <v>0</v>
    <v>0</v>
    <v>492</v>
    <v>2.96</v>
    <v>822</v>
    <v>10.69</v>
    <v>181</v>
    <v>1.0900000000000001</v>
    <v>4543</v>
    <v>682</v>
    <v>0</v>
    <v>0</v>
    <v>0</v>
    <v>0</v>
    <v>0</v>
  </rv>
  <rv s="0">
    <v>0</v>
    <v>NKM_SHIP_C_BALISADA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NKM_SHIP_C_BALISADA</v>
    <v>NKM_SHIP_C_BALISADA</v>
    <v>0</v>
    <v/>
    <v/>
    <v>1</v>
    <v>0</v>
    <v>0</v>
    <v>0</v>
    <v>0</v>
    <v>0</v>
    <v>0</v>
    <v>0</v>
    <v/>
    <v>0</v>
    <v>0</v>
    <v>AB_UNIT_FACE_CARD_NKM_SHIP_C_BALISADA</v>
    <v/>
    <v>AB_INVEN_ICON_NKM_SHIP_C_BALISADA</v>
    <v>AB_UNIT_MINI_MAP_FACE_NKM_SHIP_C_BALISADA</v>
    <v/>
    <v>SI_UNIT_NAME_C_BALISADA</v>
    <v>바리사다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20003</v>
    <v>SS_NKM_SHIP_BALISADA_PASSIVE2</v>
    <v>SS_NKM_SHIP_BALISADA_SKILL1_LV2</v>
    <v>SS_NKM_SHIP_BALISADA_SKILL2</v>
    <v/>
    <v/>
    <v>AB_UNIT_ILLUST_NKM_SHIP_C_BALISADA</v>
    <v>AB_UNIT_SD_SPINE_NKM_SHIP_C_BALISADA</v>
    <v>AB_UNIT_GAME_SPINE_NKM_SHIP_C_BALISADA</v>
    <v/>
    <v/>
    <v/>
    <v>SPINE_NKM_SHIP_C_BALISADA</v>
    <v/>
    <v>4</v>
    <v>SI_UNIT_TITLE_SHIP_CRUISER</v>
    <v>순양함</v>
    <v>SI_BLANK</v>
    <v/>
    <v>NKM_SHIP_C_BALISADA</v>
    <v>204</v>
    <v>24.48</v>
    <v>0</v>
    <v>0</v>
    <v>542</v>
    <v>0.5</v>
    <v>0</v>
    <v>3.26</v>
    <v>0</v>
    <v>0</v>
    <v>0</v>
    <v>0</v>
    <v>492</v>
    <v>2.96</v>
    <v>822</v>
    <v>10.69</v>
    <v>181</v>
    <v>1.0900000000000001</v>
    <v>4543</v>
    <v>682</v>
    <v>0</v>
    <v>0</v>
    <v>0</v>
    <v>0</v>
    <v>0</v>
  </rv>
  <rv s="0">
    <v>0</v>
    <v>NKM_SHIP_C_BALISADA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NKM_SHIP_C_BALISADA</v>
    <v>NKM_SHIP_C_BALISADA</v>
    <v>0</v>
    <v/>
    <v/>
    <v>1</v>
    <v>0</v>
    <v>0</v>
    <v>0</v>
    <v>0</v>
    <v>0</v>
    <v>0</v>
    <v>0</v>
    <v/>
    <v>0</v>
    <v>0</v>
    <v>AB_UNIT_FACE_CARD_NKM_SHIP_C_BALISADA</v>
    <v/>
    <v>AB_INVEN_ICON_NKM_SHIP_C_BALISADA</v>
    <v>AB_UNIT_MINI_MAP_FACE_NKM_SHIP_C_BALISADA</v>
    <v/>
    <v>SI_UNIT_NAME_C_BALISADA</v>
    <v>바리사다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20003</v>
    <v>SS_NKM_SHIP_BALISADA_PASSIVE2</v>
    <v>SS_NKM_SHIP_BALISADA_SKILL1_LV2</v>
    <v>SS_NKM_SHIP_BALISADA_SKILL2_LV2</v>
    <v/>
    <v/>
    <v>AB_UNIT_ILLUST_NKM_SHIP_C_BALISADA</v>
    <v>AB_UNIT_SD_SPINE_NKM_SHIP_C_BALISADA</v>
    <v>AB_UNIT_GAME_SPINE_NKM_SHIP_C_BALISADA</v>
    <v/>
    <v/>
    <v/>
    <v>SPINE_NKM_SHIP_C_BALISADA</v>
    <v/>
    <v>5</v>
    <v>SI_UNIT_TITLE_SHIP_CRUISER</v>
    <v>순양함</v>
    <v>SI_BLANK</v>
    <v/>
    <v>NKM_SHIP_C_BALISADA</v>
    <v>204</v>
    <v>24.48</v>
    <v>0</v>
    <v>0</v>
    <v>542</v>
    <v>0.5</v>
    <v>0</v>
    <v>3.26</v>
    <v>0</v>
    <v>0</v>
    <v>0</v>
    <v>0</v>
    <v>492</v>
    <v>2.96</v>
    <v>822</v>
    <v>10.69</v>
    <v>181</v>
    <v>1.0900000000000001</v>
    <v>4543</v>
    <v>682</v>
    <v>0</v>
    <v>0</v>
    <v>0</v>
    <v>0</v>
    <v>0</v>
  </rv>
  <rv s="0">
    <v>0</v>
    <v>NKM_SHIP_C_BALISADA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NKM_SHIP_C_BALISADA</v>
    <v>NKM_SHIP_C_BALISADA</v>
    <v>0</v>
    <v/>
    <v/>
    <v>1</v>
    <v>0</v>
    <v>0</v>
    <v>0</v>
    <v>0</v>
    <v>0</v>
    <v>0</v>
    <v>0</v>
    <v/>
    <v>0</v>
    <v>0</v>
    <v>AB_UNIT_FACE_CARD_NKM_SHIP_C_BALISADA</v>
    <v/>
    <v>AB_INVEN_ICON_NKM_SHIP_C_BALISADA</v>
    <v>AB_UNIT_MINI_MAP_FACE_NKM_SHIP_C_BALISADA</v>
    <v/>
    <v>SI_UNIT_NAME_C_BALISADA</v>
    <v>바리사다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20003</v>
    <v>SS_NKM_SHIP_BALISADA_PASSIVE3</v>
    <v>SS_NKM_SHIP_BALISADA_SKILL1_LV2</v>
    <v>SS_NKM_SHIP_BALISADA_SKILL2_LV2</v>
    <v/>
    <v/>
    <v>AB_UNIT_ILLUST_NKM_SHIP_C_BALISADA</v>
    <v>AB_UNIT_SD_SPINE_NKM_SHIP_C_BALISADA</v>
    <v>AB_UNIT_GAME_SPINE_NKM_SHIP_C_BALISADA</v>
    <v/>
    <v/>
    <v/>
    <v>SPINE_NKM_SHIP_C_BALISADA</v>
    <v/>
    <v>6</v>
    <v>SI_UNIT_TITLE_SHIP_CRUISER</v>
    <v>순양함</v>
    <v>SI_BLANK</v>
    <v/>
    <v>NKM_SHIP_C_BALISADA</v>
    <v>204</v>
    <v>24.48</v>
    <v>0</v>
    <v>0</v>
    <v>542</v>
    <v>0.5</v>
    <v>0</v>
    <v>3.26</v>
    <v>0</v>
    <v>0</v>
    <v>0</v>
    <v>0</v>
    <v>492</v>
    <v>2.96</v>
    <v>822</v>
    <v>10.69</v>
    <v>181</v>
    <v>1.0900000000000001</v>
    <v>4543</v>
    <v>682</v>
    <v>0</v>
    <v>0</v>
    <v>0</v>
    <v>0</v>
    <v>0</v>
  </rv>
  <rv s="0">
    <v>0</v>
    <v>NKM_SHIP_C_ARONDIGHT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/>
    <v/>
    <v>200</v>
    <v>400</v>
    <v>200</v>
    <v/>
    <v>150</v>
    <v>-50</v>
    <v>250</v>
    <v>-140</v>
    <v>2000</v>
    <v>5000</v>
    <v>NTCT_ONLY_SHADOW</v>
    <v>NFTT_NEAR_ENEMY</v>
    <v>700</v>
    <v>800</v>
    <v>False</v>
    <v/>
    <v>200</v>
    <v/>
    <v>1.0</v>
    <v>600</v>
    <v>450</v>
    <v>300</v>
    <v>0</v>
    <v>BasicInfo</v>
    <v>NKM_SHIP_C_ARONDIGHT</v>
    <v>NKM_SHIP_C_ARONDIGHT</v>
    <v>0</v>
    <v/>
    <v/>
    <v>1</v>
    <v>0</v>
    <v>0</v>
    <v>0</v>
    <v>0</v>
    <v>0</v>
    <v>0</v>
    <v>0</v>
    <v/>
    <v>0</v>
    <v>0</v>
    <v>AB_UNIT_FACE_CARD_NKM_SHIP_C_ARONDIGHT</v>
    <v/>
    <v>AB_INVEN_ICON_NKM_SHIP_C_ARONDIGHT</v>
    <v>AB_UNIT_MINI_MAP_FACE_NKM_SHIP_C_ARONDIGHT</v>
    <v/>
    <v>SI_UNIT_NAME_C_ARONDIGHT</v>
    <v>아론다이트</v>
    <v>NFTT_NEAR_ENEMY</v>
    <v/>
    <v>NUG_R</v>
    <v>NURT_INVALID</v>
    <v>NUST_SHIP_CRUISER</v>
    <v/>
    <v>NUT_SHIP</v>
    <v/>
    <v/>
    <v/>
    <v/>
    <v/>
    <v/>
    <v>3500</v>
    <v>10</v>
    <v>0</v>
    <v>1</v>
    <v>30021</v>
    <v>0</v>
    <v/>
    <v/>
    <v>1</v>
    <v>1</v>
    <v>20004</v>
    <v>SS_NKM_SHIP_ARONDIGHT_PASSIVE1</v>
    <v>SS_NKM_SHIP_COMMON_UAV_SKILL1</v>
    <v/>
    <v/>
    <v/>
    <v>AB_UNIT_ILLUST_NKM_SHIP_C_ARONDIGHT</v>
    <v>AB_UNIT_SD_SPINE_NKM_SHIP_C_ARONDIGHT</v>
    <v>AB_UNIT_GAME_SPINE_NKM_SHIP_C_ARONDIGHT</v>
    <v/>
    <v/>
    <v/>
    <v>SPINE_NKM_SHIP_C_ARONDIGHT</v>
    <v/>
    <v>1</v>
    <v>SI_UNIT_TITLE_SHIP_CRUISER</v>
    <v>순양함</v>
    <v>SI_BLANK</v>
    <v/>
    <v>NKM_SHIP_C_ARONDIGHT</v>
    <v>246</v>
    <v>29.52</v>
    <v>0</v>
    <v>0</v>
    <v>631</v>
    <v>0.5</v>
    <v>0</v>
    <v>3.79</v>
    <v>0</v>
    <v>0</v>
    <v>0</v>
    <v>0</v>
    <v>510</v>
    <v>3.06</v>
    <v>802</v>
    <v>10.43</v>
    <v>176</v>
    <v>1.06</v>
    <v>4813</v>
    <v>722</v>
    <v>0</v>
    <v>0</v>
    <v>0</v>
    <v>0</v>
    <v>0</v>
  </rv>
  <rv s="0">
    <v>0</v>
    <v>NKM_SHIP_C_ARONDIGHT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/>
    <v/>
    <v>200</v>
    <v>400</v>
    <v>200</v>
    <v/>
    <v>150</v>
    <v>-50</v>
    <v>250</v>
    <v>-140</v>
    <v>2000</v>
    <v>5000</v>
    <v>NTCT_ONLY_SHADOW</v>
    <v>NFTT_NEAR_ENEMY</v>
    <v>700</v>
    <v>800</v>
    <v>False</v>
    <v/>
    <v>200</v>
    <v/>
    <v>1.0</v>
    <v>600</v>
    <v>450</v>
    <v>300</v>
    <v>0</v>
    <v>BasicInfo</v>
    <v>NKM_SHIP_C_ARONDIGHT</v>
    <v>NKM_SHIP_C_ARONDIGHT</v>
    <v>0</v>
    <v/>
    <v/>
    <v>1</v>
    <v>0</v>
    <v>0</v>
    <v>0</v>
    <v>0</v>
    <v>0</v>
    <v>0</v>
    <v>0</v>
    <v/>
    <v>0</v>
    <v>0</v>
    <v>AB_UNIT_FACE_CARD_NKM_SHIP_C_ARONDIGHT</v>
    <v/>
    <v>AB_INVEN_ICON_NKM_SHIP_C_ARONDIGHT</v>
    <v>AB_UNIT_MINI_MAP_FACE_NKM_SHIP_C_ARONDIGHT</v>
    <v/>
    <v>SI_UNIT_NAME_C_ARONDIGHT</v>
    <v>아론다이트</v>
    <v>NFTT_NEAR_ENEMY</v>
    <v/>
    <v>NUG_R</v>
    <v>NURT_INVALID</v>
    <v>NUST_SHIP_CRUISER</v>
    <v/>
    <v>NUT_SHIP</v>
    <v/>
    <v/>
    <v/>
    <v/>
    <v/>
    <v/>
    <v>3500</v>
    <v>10</v>
    <v>0</v>
    <v>1</v>
    <v>30021</v>
    <v>0</v>
    <v/>
    <v/>
    <v>1</v>
    <v>1</v>
    <v>20004</v>
    <v>SS_NKM_SHIP_ARONDIGHT_PASSIVE1</v>
    <v>SS_NKM_SHIP_COMMON_UAV_SKILL1</v>
    <v>SS_NKM_SHIP_ARONDIGHT_SKILL2</v>
    <v/>
    <v/>
    <v>AB_UNIT_ILLUST_NKM_SHIP_C_ARONDIGHT</v>
    <v>AB_UNIT_SD_SPINE_NKM_SHIP_C_ARONDIGHT</v>
    <v>AB_UNIT_GAME_SPINE_NKM_SHIP_C_ARONDIGHT</v>
    <v/>
    <v/>
    <v/>
    <v>SPINE_NKM_SHIP_C_ARONDIGHT</v>
    <v/>
    <v>2</v>
    <v>SI_UNIT_TITLE_SHIP_CRUISER</v>
    <v>순양함</v>
    <v>SI_BLANK</v>
    <v/>
    <v>NKM_SHIP_C_ARONDIGHT</v>
    <v>246</v>
    <v>29.52</v>
    <v>0</v>
    <v>0</v>
    <v>631</v>
    <v>0.5</v>
    <v>0</v>
    <v>3.79</v>
    <v>0</v>
    <v>0</v>
    <v>0</v>
    <v>0</v>
    <v>510</v>
    <v>3.06</v>
    <v>802</v>
    <v>10.43</v>
    <v>176</v>
    <v>1.06</v>
    <v>4813</v>
    <v>722</v>
    <v>0</v>
    <v>0</v>
    <v>0</v>
    <v>0</v>
    <v>0</v>
  </rv>
  <rv s="0">
    <v>0</v>
    <v>NKM_SHIP_C_ARONDIGHT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/>
    <v/>
    <v>200</v>
    <v>400</v>
    <v>200</v>
    <v/>
    <v>150</v>
    <v>-50</v>
    <v>250</v>
    <v>-140</v>
    <v>2000</v>
    <v>5000</v>
    <v>NTCT_ONLY_SHADOW</v>
    <v>NFTT_NEAR_ENEMY</v>
    <v>700</v>
    <v>800</v>
    <v>False</v>
    <v/>
    <v>200</v>
    <v/>
    <v>1.0</v>
    <v>600</v>
    <v>450</v>
    <v>300</v>
    <v>0</v>
    <v>BasicInfo</v>
    <v>NKM_SHIP_C_ARONDIGHT</v>
    <v>NKM_SHIP_C_ARONDIGHT</v>
    <v>0</v>
    <v/>
    <v/>
    <v>1</v>
    <v>0</v>
    <v>0</v>
    <v>0</v>
    <v>0</v>
    <v>0</v>
    <v>0</v>
    <v>0</v>
    <v/>
    <v>0</v>
    <v>0</v>
    <v>AB_UNIT_FACE_CARD_NKM_SHIP_C_ARONDIGHT</v>
    <v/>
    <v>AB_INVEN_ICON_NKM_SHIP_C_ARONDIGHT</v>
    <v>AB_UNIT_MINI_MAP_FACE_NKM_SHIP_C_ARONDIGHT</v>
    <v/>
    <v>SI_UNIT_NAME_C_ARONDIGHT</v>
    <v>아론다이트</v>
    <v>NFTT_NEAR_ENEMY</v>
    <v/>
    <v>NUG_R</v>
    <v>NURT_INVALID</v>
    <v>NUST_SHIP_CRUISER</v>
    <v/>
    <v>NUT_SHIP</v>
    <v/>
    <v/>
    <v/>
    <v/>
    <v/>
    <v/>
    <v>3500</v>
    <v>10</v>
    <v>0</v>
    <v>1</v>
    <v>30021</v>
    <v>0</v>
    <v/>
    <v/>
    <v>1</v>
    <v>1</v>
    <v>20004</v>
    <v>SS_NKM_SHIP_ARONDIGHT_PASSIVE2</v>
    <v>SS_NKM_SHIP_COMMON_UAV_SKILL1</v>
    <v>SS_NKM_SHIP_ARONDIGHT_SKILL2</v>
    <v/>
    <v/>
    <v>AB_UNIT_ILLUST_NKM_SHIP_C_ARONDIGHT</v>
    <v>AB_UNIT_SD_SPINE_NKM_SHIP_C_ARONDIGHT</v>
    <v>AB_UNIT_GAME_SPINE_NKM_SHIP_C_ARONDIGHT</v>
    <v/>
    <v/>
    <v/>
    <v>SPINE_NKM_SHIP_C_ARONDIGHT</v>
    <v/>
    <v>3</v>
    <v>SI_UNIT_TITLE_SHIP_CRUISER</v>
    <v>순양함</v>
    <v>SI_BLANK</v>
    <v/>
    <v>NKM_SHIP_C_ARONDIGHT</v>
    <v>246</v>
    <v>29.52</v>
    <v>0</v>
    <v>0</v>
    <v>631</v>
    <v>0.5</v>
    <v>0</v>
    <v>3.79</v>
    <v>0</v>
    <v>0</v>
    <v>0</v>
    <v>0</v>
    <v>510</v>
    <v>3.06</v>
    <v>802</v>
    <v>10.43</v>
    <v>176</v>
    <v>1.06</v>
    <v>4813</v>
    <v>722</v>
    <v>0</v>
    <v>0</v>
    <v>0</v>
    <v>0</v>
    <v>0</v>
  </rv>
  <rv s="0">
    <v>0</v>
    <v>NKM_SHIP_C_ARONDIGHT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/>
    <v/>
    <v>200</v>
    <v>400</v>
    <v>200</v>
    <v/>
    <v>150</v>
    <v>-50</v>
    <v>250</v>
    <v>-140</v>
    <v>2000</v>
    <v>5000</v>
    <v>NTCT_ONLY_SHADOW</v>
    <v>NFTT_NEAR_ENEMY</v>
    <v>700</v>
    <v>800</v>
    <v>False</v>
    <v/>
    <v>200</v>
    <v/>
    <v>1.0</v>
    <v>600</v>
    <v>450</v>
    <v>300</v>
    <v>0</v>
    <v>BasicInfo</v>
    <v>NKM_SHIP_C_ARONDIGHT</v>
    <v>NKM_SHIP_C_ARONDIGHT</v>
    <v>0</v>
    <v/>
    <v/>
    <v>1</v>
    <v>0</v>
    <v>0</v>
    <v>0</v>
    <v>0</v>
    <v>0</v>
    <v>0</v>
    <v>0</v>
    <v/>
    <v>0</v>
    <v>0</v>
    <v>AB_UNIT_FACE_CARD_NKM_SHIP_C_ARONDIGHT</v>
    <v/>
    <v>AB_INVEN_ICON_NKM_SHIP_C_ARONDIGHT</v>
    <v>AB_UNIT_MINI_MAP_FACE_NKM_SHIP_C_ARONDIGHT</v>
    <v/>
    <v>SI_UNIT_NAME_C_ARONDIGHT</v>
    <v>아론다이트</v>
    <v>NFTT_NEAR_ENEMY</v>
    <v/>
    <v>NUG_R</v>
    <v>NURT_INVALID</v>
    <v>NUST_SHIP_CRUISER</v>
    <v/>
    <v>NUT_SHIP</v>
    <v/>
    <v/>
    <v/>
    <v/>
    <v/>
    <v/>
    <v>3500</v>
    <v>10</v>
    <v>0</v>
    <v>1</v>
    <v>30021</v>
    <v>0</v>
    <v/>
    <v/>
    <v>1</v>
    <v>1</v>
    <v>20004</v>
    <v>SS_NKM_SHIP_ARONDIGHT_PASSIVE2</v>
    <v>SS_NKM_SHIP_COMMON_UAV_SKILL1_LV2</v>
    <v>SS_NKM_SHIP_ARONDIGHT_SKILL2</v>
    <v/>
    <v/>
    <v>AB_UNIT_ILLUST_NKM_SHIP_C_ARONDIGHT</v>
    <v>AB_UNIT_SD_SPINE_NKM_SHIP_C_ARONDIGHT</v>
    <v>AB_UNIT_GAME_SPINE_NKM_SHIP_C_ARONDIGHT</v>
    <v/>
    <v/>
    <v/>
    <v>SPINE_NKM_SHIP_C_ARONDIGHT</v>
    <v/>
    <v>4</v>
    <v>SI_UNIT_TITLE_SHIP_CRUISER</v>
    <v>순양함</v>
    <v>SI_BLANK</v>
    <v/>
    <v>NKM_SHIP_C_ARONDIGHT</v>
    <v>246</v>
    <v>29.52</v>
    <v>0</v>
    <v>0</v>
    <v>631</v>
    <v>0.5</v>
    <v>0</v>
    <v>3.79</v>
    <v>0</v>
    <v>0</v>
    <v>0</v>
    <v>0</v>
    <v>510</v>
    <v>3.06</v>
    <v>802</v>
    <v>10.43</v>
    <v>176</v>
    <v>1.06</v>
    <v>4813</v>
    <v>722</v>
    <v>0</v>
    <v>0</v>
    <v>0</v>
    <v>0</v>
    <v>0</v>
  </rv>
  <rv s="0">
    <v>0</v>
    <v>NKM_SHIP_C_ARONDIGHT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/>
    <v/>
    <v>200</v>
    <v>400</v>
    <v>200</v>
    <v/>
    <v>150</v>
    <v>-50</v>
    <v>250</v>
    <v>-140</v>
    <v>2000</v>
    <v>5000</v>
    <v>NTCT_ONLY_SHADOW</v>
    <v>NFTT_NEAR_ENEMY</v>
    <v>700</v>
    <v>800</v>
    <v>False</v>
    <v/>
    <v>200</v>
    <v/>
    <v>1.0</v>
    <v>600</v>
    <v>450</v>
    <v>300</v>
    <v>0</v>
    <v>BasicInfo</v>
    <v>NKM_SHIP_C_ARONDIGHT</v>
    <v>NKM_SHIP_C_ARONDIGHT</v>
    <v>0</v>
    <v/>
    <v/>
    <v>1</v>
    <v>0</v>
    <v>0</v>
    <v>0</v>
    <v>0</v>
    <v>0</v>
    <v>0</v>
    <v>0</v>
    <v/>
    <v>0</v>
    <v>0</v>
    <v>AB_UNIT_FACE_CARD_NKM_SHIP_C_ARONDIGHT</v>
    <v/>
    <v>AB_INVEN_ICON_NKM_SHIP_C_ARONDIGHT</v>
    <v>AB_UNIT_MINI_MAP_FACE_NKM_SHIP_C_ARONDIGHT</v>
    <v/>
    <v>SI_UNIT_NAME_C_ARONDIGHT</v>
    <v>아론다이트</v>
    <v>NFTT_NEAR_ENEMY</v>
    <v/>
    <v>NUG_R</v>
    <v>NURT_INVALID</v>
    <v>NUST_SHIP_CRUISER</v>
    <v/>
    <v>NUT_SHIP</v>
    <v/>
    <v/>
    <v/>
    <v/>
    <v/>
    <v/>
    <v>3500</v>
    <v>10</v>
    <v>0</v>
    <v>1</v>
    <v>30021</v>
    <v>0</v>
    <v/>
    <v/>
    <v>1</v>
    <v>1</v>
    <v>20004</v>
    <v>SS_NKM_SHIP_ARONDIGHT_PASSIVE2</v>
    <v>SS_NKM_SHIP_COMMON_UAV_SKILL1_LV2</v>
    <v>SS_NKM_SHIP_ARONDIGHT_SKILL2_LV2</v>
    <v/>
    <v/>
    <v>AB_UNIT_ILLUST_NKM_SHIP_C_ARONDIGHT</v>
    <v>AB_UNIT_SD_SPINE_NKM_SHIP_C_ARONDIGHT</v>
    <v>AB_UNIT_GAME_SPINE_NKM_SHIP_C_ARONDIGHT</v>
    <v/>
    <v/>
    <v/>
    <v>SPINE_NKM_SHIP_C_ARONDIGHT</v>
    <v/>
    <v>5</v>
    <v>SI_UNIT_TITLE_SHIP_CRUISER</v>
    <v>순양함</v>
    <v>SI_BLANK</v>
    <v/>
    <v>NKM_SHIP_C_ARONDIGHT</v>
    <v>246</v>
    <v>29.52</v>
    <v>0</v>
    <v>0</v>
    <v>631</v>
    <v>0.5</v>
    <v>0</v>
    <v>3.79</v>
    <v>0</v>
    <v>0</v>
    <v>0</v>
    <v>0</v>
    <v>510</v>
    <v>3.06</v>
    <v>802</v>
    <v>10.43</v>
    <v>176</v>
    <v>1.06</v>
    <v>4813</v>
    <v>722</v>
    <v>0</v>
    <v>0</v>
    <v>0</v>
    <v>0</v>
    <v>0</v>
  </rv>
  <rv s="0">
    <v>0</v>
    <v>NKM_SHIP_C_ARONDIGHT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/>
    <v/>
    <v>200</v>
    <v>400</v>
    <v>200</v>
    <v/>
    <v>150</v>
    <v>-50</v>
    <v>250</v>
    <v>-140</v>
    <v>2000</v>
    <v>5000</v>
    <v>NTCT_ONLY_SHADOW</v>
    <v>NFTT_NEAR_ENEMY</v>
    <v>700</v>
    <v>800</v>
    <v>False</v>
    <v/>
    <v>200</v>
    <v/>
    <v>1.0</v>
    <v>600</v>
    <v>450</v>
    <v>300</v>
    <v>0</v>
    <v>BasicInfo</v>
    <v>NKM_SHIP_C_ARONDIGHT</v>
    <v>NKM_SHIP_C_ARONDIGHT</v>
    <v>0</v>
    <v/>
    <v/>
    <v>1</v>
    <v>0</v>
    <v>0</v>
    <v>0</v>
    <v>0</v>
    <v>0</v>
    <v>0</v>
    <v>0</v>
    <v/>
    <v>0</v>
    <v>0</v>
    <v>AB_UNIT_FACE_CARD_NKM_SHIP_C_ARONDIGHT</v>
    <v/>
    <v>AB_INVEN_ICON_NKM_SHIP_C_ARONDIGHT</v>
    <v>AB_UNIT_MINI_MAP_FACE_NKM_SHIP_C_ARONDIGHT</v>
    <v/>
    <v>SI_UNIT_NAME_C_ARONDIGHT</v>
    <v>아론다이트</v>
    <v>NFTT_NEAR_ENEMY</v>
    <v/>
    <v>NUG_R</v>
    <v>NURT_INVALID</v>
    <v>NUST_SHIP_CRUISER</v>
    <v/>
    <v>NUT_SHIP</v>
    <v/>
    <v/>
    <v/>
    <v/>
    <v/>
    <v/>
    <v>3500</v>
    <v>10</v>
    <v>0</v>
    <v>1</v>
    <v>30021</v>
    <v>0</v>
    <v/>
    <v/>
    <v>1</v>
    <v>1</v>
    <v>20004</v>
    <v>SS_NKM_SHIP_ARONDIGHT_PASSIVE3</v>
    <v>SS_NKM_SHIP_COMMON_UAV_SKILL1_LV2</v>
    <v>SS_NKM_SHIP_ARONDIGHT_SKILL2_LV2</v>
    <v/>
    <v/>
    <v>AB_UNIT_ILLUST_NKM_SHIP_C_ARONDIGHT</v>
    <v>AB_UNIT_SD_SPINE_NKM_SHIP_C_ARONDIGHT</v>
    <v>AB_UNIT_GAME_SPINE_NKM_SHIP_C_ARONDIGHT</v>
    <v/>
    <v/>
    <v/>
    <v>SPINE_NKM_SHIP_C_ARONDIGHT</v>
    <v/>
    <v>6</v>
    <v>SI_UNIT_TITLE_SHIP_CRUISER</v>
    <v>순양함</v>
    <v>SI_BLANK</v>
    <v/>
    <v>NKM_SHIP_C_ARONDIGHT</v>
    <v>246</v>
    <v>29.52</v>
    <v>0</v>
    <v>0</v>
    <v>631</v>
    <v>0.5</v>
    <v>0</v>
    <v>3.79</v>
    <v>0</v>
    <v>0</v>
    <v>0</v>
    <v>0</v>
    <v>510</v>
    <v>3.06</v>
    <v>802</v>
    <v>10.43</v>
    <v>176</v>
    <v>1.06</v>
    <v>4813</v>
    <v>722</v>
    <v>0</v>
    <v>0</v>
    <v>0</v>
    <v>0</v>
    <v>0</v>
  </rv>
  <rv s="0">
    <v>0</v>
    <v>NKM_SHIP_H_NORMANDIE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>-100</v>
    <v>250</v>
    <v>-150</v>
    <v>2000</v>
    <v>5000</v>
    <v>NTCT_ONLY_SHADOW</v>
    <v>NFTT_NEAR_ENEMY</v>
    <v>1100</v>
    <v>1200</v>
    <v>False</v>
    <v/>
    <v>200</v>
    <v/>
    <v>1.0</v>
    <v>1000</v>
    <v>450</v>
    <v>300</v>
    <v>0</v>
    <v>BasicInfo</v>
    <v>NKM_SHIP_H_NORMANDIE</v>
    <v>NKM_SHIP_H_NORMANDIE</v>
    <v>0</v>
    <v/>
    <v/>
    <v>1</v>
    <v>0</v>
    <v>0</v>
    <v>0</v>
    <v>0</v>
    <v>0</v>
    <v>0</v>
    <v>0</v>
    <v/>
    <v>0</v>
    <v>0</v>
    <v>AB_UNIT_FACE_CARD_NKM_SHIP_H_NORMANDIE</v>
    <v/>
    <v>AB_INVEN_ICON_NKM_SHIP_H_NORMANDIE</v>
    <v>AB_UNIT_MINI_MAP_FACE_NKM_SHIP_H_NORMANDIE</v>
    <v/>
    <v>SI_UNIT_NAME_H_NORMANDIE</v>
    <v>노르망디</v>
    <v>NFTT_NEAR_ENEMY</v>
    <v/>
    <v>NUG_N</v>
    <v>NURT_INVALID</v>
    <v>NUST_SHIP_HEAVY</v>
    <v/>
    <v>NUT_SHIP</v>
    <v/>
    <v/>
    <v/>
    <v/>
    <v/>
    <v/>
    <v>1000</v>
    <v>5</v>
    <v>0</v>
    <v>1</v>
    <v>30021</v>
    <v>0</v>
    <v/>
    <v/>
    <v>1</v>
    <v>1</v>
    <v>20005</v>
    <v>SS_NKM_SHIP_NORMANDIE_PASSIVE1</v>
    <v>SS_NKM_SHIP_COMMON_REPAIR_SKILL1</v>
    <v/>
    <v/>
    <v/>
    <v>AB_UNIT_ILLUST_NKM_SHIP_H_NORMANDIE</v>
    <v>AB_UNIT_SD_SPINE_NKM_SHIP_H_NORMANDIE</v>
    <v>AB_UNIT_GAME_SPINE_NKM_SHIP_H_NORMANDIE</v>
    <v/>
    <v/>
    <v/>
    <v>SPINE_NKM_SHIP_H_NORMANDIE</v>
    <v/>
    <v>1</v>
    <v>SI_UNIT_TITLE_SHIP_HEAVY</v>
    <v>중장갑함</v>
    <v>SI_BLANK</v>
    <v/>
    <v>NKM_SHIP_H_NORMANDIE</v>
    <v>185</v>
    <v>22.2</v>
    <v>0</v>
    <v>0</v>
    <v>292</v>
    <v>0.5</v>
    <v>0</v>
    <v>1.76</v>
    <v>0</v>
    <v>0</v>
    <v>0</v>
    <v>0</v>
    <v>893</v>
    <v>5.36</v>
    <v>42</v>
    <v>0.55000000000000004</v>
    <v>302</v>
    <v>1.82</v>
    <v>5612</v>
    <v>842</v>
    <v>0</v>
    <v>0</v>
    <v>0</v>
    <v>0</v>
    <v>0</v>
  </rv>
  <rv s="0">
    <v>0</v>
    <v>NKM_SHIP_H_NORMANDIE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>-100</v>
    <v>250</v>
    <v>-150</v>
    <v>2000</v>
    <v>5000</v>
    <v>NTCT_ONLY_SHADOW</v>
    <v>NFTT_NEAR_ENEMY</v>
    <v>1100</v>
    <v>1200</v>
    <v>False</v>
    <v/>
    <v>200</v>
    <v/>
    <v>1.0</v>
    <v>1000</v>
    <v>450</v>
    <v>300</v>
    <v>0</v>
    <v>BasicInfo</v>
    <v>NKM_SHIP_H_NORMANDIE</v>
    <v>NKM_SHIP_H_NORMANDIE</v>
    <v>0</v>
    <v/>
    <v/>
    <v>1</v>
    <v>0</v>
    <v>0</v>
    <v>0</v>
    <v>0</v>
    <v>0</v>
    <v>0</v>
    <v>0</v>
    <v/>
    <v>0</v>
    <v>0</v>
    <v>AB_UNIT_FACE_CARD_NKM_SHIP_H_NORMANDIE</v>
    <v/>
    <v>AB_INVEN_ICON_NKM_SHIP_H_NORMANDIE</v>
    <v>AB_UNIT_MINI_MAP_FACE_NKM_SHIP_H_NORMANDIE</v>
    <v/>
    <v>SI_UNIT_NAME_H_NORMANDIE</v>
    <v>노르망디</v>
    <v>NFTT_NEAR_ENEMY</v>
    <v/>
    <v>NUG_N</v>
    <v>NURT_INVALID</v>
    <v>NUST_SHIP_HEAVY</v>
    <v/>
    <v>NUT_SHIP</v>
    <v/>
    <v/>
    <v/>
    <v/>
    <v/>
    <v/>
    <v>1000</v>
    <v>5</v>
    <v>0</v>
    <v>1</v>
    <v>30021</v>
    <v>0</v>
    <v/>
    <v/>
    <v>1</v>
    <v>1</v>
    <v>20005</v>
    <v>SS_NKM_SHIP_NORMANDIE_PASSIVE1</v>
    <v>SS_NKM_SHIP_COMMON_REPAIR_SKILL1</v>
    <v>SS_NKM_SHIP_NORMANDIE_SKILL1</v>
    <v/>
    <v/>
    <v>AB_UNIT_ILLUST_NKM_SHIP_H_NORMANDIE</v>
    <v>AB_UNIT_SD_SPINE_NKM_SHIP_H_NORMANDIE</v>
    <v>AB_UNIT_GAME_SPINE_NKM_SHIP_H_NORMANDIE</v>
    <v/>
    <v/>
    <v/>
    <v>SPINE_NKM_SHIP_H_NORMANDIE</v>
    <v/>
    <v>2</v>
    <v>SI_UNIT_TITLE_SHIP_HEAVY</v>
    <v>중장갑함</v>
    <v>SI_BLANK</v>
    <v/>
    <v>NKM_SHIP_H_NORMANDIE</v>
    <v>185</v>
    <v>22.2</v>
    <v>0</v>
    <v>0</v>
    <v>292</v>
    <v>0.5</v>
    <v>0</v>
    <v>1.76</v>
    <v>0</v>
    <v>0</v>
    <v>0</v>
    <v>0</v>
    <v>893</v>
    <v>5.36</v>
    <v>42</v>
    <v>0.55000000000000004</v>
    <v>302</v>
    <v>1.82</v>
    <v>5612</v>
    <v>842</v>
    <v>0</v>
    <v>0</v>
    <v>0</v>
    <v>0</v>
    <v>0</v>
  </rv>
  <rv s="0">
    <v>0</v>
    <v>NKM_SHIP_H_NORMANDIE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>-100</v>
    <v>250</v>
    <v>-150</v>
    <v>2000</v>
    <v>5000</v>
    <v>NTCT_ONLY_SHADOW</v>
    <v>NFTT_NEAR_ENEMY</v>
    <v>1100</v>
    <v>1200</v>
    <v>False</v>
    <v/>
    <v>200</v>
    <v/>
    <v>1.0</v>
    <v>1000</v>
    <v>450</v>
    <v>300</v>
    <v>0</v>
    <v>BasicInfo</v>
    <v>NKM_SHIP_H_NORMANDIE</v>
    <v>NKM_SHIP_H_NORMANDIE</v>
    <v>0</v>
    <v/>
    <v/>
    <v>1</v>
    <v>0</v>
    <v>0</v>
    <v>0</v>
    <v>0</v>
    <v>0</v>
    <v>0</v>
    <v>0</v>
    <v/>
    <v>0</v>
    <v>0</v>
    <v>AB_UNIT_FACE_CARD_NKM_SHIP_H_NORMANDIE</v>
    <v/>
    <v>AB_INVEN_ICON_NKM_SHIP_H_NORMANDIE</v>
    <v>AB_UNIT_MINI_MAP_FACE_NKM_SHIP_H_NORMANDIE</v>
    <v/>
    <v>SI_UNIT_NAME_H_NORMANDIE</v>
    <v>노르망디</v>
    <v>NFTT_NEAR_ENEMY</v>
    <v/>
    <v>NUG_N</v>
    <v>NURT_INVALID</v>
    <v>NUST_SHIP_HEAVY</v>
    <v/>
    <v>NUT_SHIP</v>
    <v/>
    <v/>
    <v/>
    <v/>
    <v/>
    <v/>
    <v>1000</v>
    <v>5</v>
    <v>0</v>
    <v>1</v>
    <v>30021</v>
    <v>0</v>
    <v/>
    <v/>
    <v>1</v>
    <v>1</v>
    <v>20005</v>
    <v>SS_NKM_SHIP_NORMANDIE_PASSIVE2</v>
    <v>SS_NKM_SHIP_COMMON_REPAIR_SKILL1</v>
    <v>SS_NKM_SHIP_NORMANDIE_SKILL1</v>
    <v/>
    <v/>
    <v>AB_UNIT_ILLUST_NKM_SHIP_H_NORMANDIE</v>
    <v>AB_UNIT_SD_SPINE_NKM_SHIP_H_NORMANDIE</v>
    <v>AB_UNIT_GAME_SPINE_NKM_SHIP_H_NORMANDIE</v>
    <v/>
    <v/>
    <v/>
    <v>SPINE_NKM_SHIP_H_NORMANDIE</v>
    <v/>
    <v>3</v>
    <v>SI_UNIT_TITLE_SHIP_HEAVY</v>
    <v>중장갑함</v>
    <v>SI_BLANK</v>
    <v/>
    <v>NKM_SHIP_H_NORMANDIE</v>
    <v>185</v>
    <v>22.2</v>
    <v>0</v>
    <v>0</v>
    <v>292</v>
    <v>0.5</v>
    <v>0</v>
    <v>1.76</v>
    <v>0</v>
    <v>0</v>
    <v>0</v>
    <v>0</v>
    <v>893</v>
    <v>5.36</v>
    <v>42</v>
    <v>0.55000000000000004</v>
    <v>302</v>
    <v>1.82</v>
    <v>5612</v>
    <v>842</v>
    <v>0</v>
    <v>0</v>
    <v>0</v>
    <v>0</v>
    <v>0</v>
  </rv>
  <rv s="0">
    <v>0</v>
    <v>NKM_SHIP_H_NORMANDIE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>-100</v>
    <v>250</v>
    <v>-150</v>
    <v>2000</v>
    <v>5000</v>
    <v>NTCT_ONLY_SHADOW</v>
    <v>NFTT_NEAR_ENEMY</v>
    <v>1100</v>
    <v>1200</v>
    <v>False</v>
    <v/>
    <v>200</v>
    <v/>
    <v>1.0</v>
    <v>1000</v>
    <v>450</v>
    <v>300</v>
    <v>0</v>
    <v>BasicInfo</v>
    <v>NKM_SHIP_H_NORMANDIE</v>
    <v>NKM_SHIP_H_NORMANDIE</v>
    <v>0</v>
    <v/>
    <v/>
    <v>1</v>
    <v>0</v>
    <v>0</v>
    <v>0</v>
    <v>0</v>
    <v>0</v>
    <v>0</v>
    <v>0</v>
    <v/>
    <v>0</v>
    <v>0</v>
    <v>AB_UNIT_FACE_CARD_NKM_SHIP_H_NORMANDIE</v>
    <v/>
    <v>AB_INVEN_ICON_NKM_SHIP_H_NORMANDIE</v>
    <v>AB_UNIT_MINI_MAP_FACE_NKM_SHIP_H_NORMANDIE</v>
    <v/>
    <v>SI_UNIT_NAME_H_NORMANDIE</v>
    <v>노르망디</v>
    <v>NFTT_NEAR_ENEMY</v>
    <v/>
    <v>NUG_N</v>
    <v>NURT_INVALID</v>
    <v>NUST_SHIP_HEAVY</v>
    <v/>
    <v>NUT_SHIP</v>
    <v/>
    <v/>
    <v/>
    <v/>
    <v/>
    <v/>
    <v>1000</v>
    <v>5</v>
    <v>0</v>
    <v>1</v>
    <v>30021</v>
    <v>0</v>
    <v/>
    <v/>
    <v>1</v>
    <v>1</v>
    <v>20005</v>
    <v>SS_NKM_SHIP_NORMANDIE_PASSIVE2</v>
    <v>SS_NKM_SHIP_COMMON_REPAIR_SKILL1_LV2</v>
    <v>SS_NKM_SHIP_NORMANDIE_SKILL1</v>
    <v/>
    <v/>
    <v>AB_UNIT_ILLUST_NKM_SHIP_H_NORMANDIE</v>
    <v>AB_UNIT_SD_SPINE_NKM_SHIP_H_NORMANDIE</v>
    <v>AB_UNIT_GAME_SPINE_NKM_SHIP_H_NORMANDIE</v>
    <v/>
    <v/>
    <v/>
    <v>SPINE_NKM_SHIP_H_NORMANDIE</v>
    <v/>
    <v>4</v>
    <v>SI_UNIT_TITLE_SHIP_HEAVY</v>
    <v>중장갑함</v>
    <v>SI_BLANK</v>
    <v/>
    <v>NKM_SHIP_H_NORMANDIE</v>
    <v>185</v>
    <v>22.2</v>
    <v>0</v>
    <v>0</v>
    <v>292</v>
    <v>0.5</v>
    <v>0</v>
    <v>1.76</v>
    <v>0</v>
    <v>0</v>
    <v>0</v>
    <v>0</v>
    <v>893</v>
    <v>5.36</v>
    <v>42</v>
    <v>0.55000000000000004</v>
    <v>302</v>
    <v>1.82</v>
    <v>5612</v>
    <v>842</v>
    <v>0</v>
    <v>0</v>
    <v>0</v>
    <v>0</v>
    <v>0</v>
  </rv>
  <rv s="0">
    <v>0</v>
    <v>NKM_SHIP_H_NORMANDIE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>-100</v>
    <v>250</v>
    <v>-150</v>
    <v>2000</v>
    <v>5000</v>
    <v>NTCT_ONLY_SHADOW</v>
    <v>NFTT_NEAR_ENEMY</v>
    <v>1100</v>
    <v>1200</v>
    <v>False</v>
    <v/>
    <v>200</v>
    <v/>
    <v>1.0</v>
    <v>1000</v>
    <v>450</v>
    <v>300</v>
    <v>0</v>
    <v>BasicInfo</v>
    <v>NKM_SHIP_H_NORMANDIE</v>
    <v>NKM_SHIP_H_NORMANDIE</v>
    <v>0</v>
    <v/>
    <v/>
    <v>1</v>
    <v>0</v>
    <v>0</v>
    <v>0</v>
    <v>0</v>
    <v>0</v>
    <v>0</v>
    <v>0</v>
    <v/>
    <v>0</v>
    <v>0</v>
    <v>AB_UNIT_FACE_CARD_NKM_SHIP_H_NORMANDIE</v>
    <v/>
    <v>AB_INVEN_ICON_NKM_SHIP_H_NORMANDIE</v>
    <v>AB_UNIT_MINI_MAP_FACE_NKM_SHIP_H_NORMANDIE</v>
    <v/>
    <v>SI_UNIT_NAME_H_NORMANDIE</v>
    <v>노르망디</v>
    <v>NFTT_NEAR_ENEMY</v>
    <v/>
    <v>NUG_N</v>
    <v>NURT_INVALID</v>
    <v>NUST_SHIP_HEAVY</v>
    <v/>
    <v>NUT_SHIP</v>
    <v/>
    <v/>
    <v/>
    <v/>
    <v/>
    <v/>
    <v>1000</v>
    <v>5</v>
    <v>0</v>
    <v>1</v>
    <v>30021</v>
    <v>0</v>
    <v/>
    <v/>
    <v>1</v>
    <v>1</v>
    <v>20005</v>
    <v>SS_NKM_SHIP_NORMANDIE_PASSIVE2</v>
    <v>SS_NKM_SHIP_COMMON_REPAIR_SKILL1_LV2</v>
    <v>SS_NKM_SHIP_NORMANDIE_SKILL1_LV2</v>
    <v/>
    <v/>
    <v>AB_UNIT_ILLUST_NKM_SHIP_H_NORMANDIE</v>
    <v>AB_UNIT_SD_SPINE_NKM_SHIP_H_NORMANDIE</v>
    <v>AB_UNIT_GAME_SPINE_NKM_SHIP_H_NORMANDIE</v>
    <v/>
    <v/>
    <v/>
    <v>SPINE_NKM_SHIP_H_NORMANDIE</v>
    <v/>
    <v>5</v>
    <v>SI_UNIT_TITLE_SHIP_HEAVY</v>
    <v>중장갑함</v>
    <v>SI_BLANK</v>
    <v/>
    <v>NKM_SHIP_H_NORMANDIE</v>
    <v>185</v>
    <v>22.2</v>
    <v>0</v>
    <v>0</v>
    <v>292</v>
    <v>0.5</v>
    <v>0</v>
    <v>1.76</v>
    <v>0</v>
    <v>0</v>
    <v>0</v>
    <v>0</v>
    <v>893</v>
    <v>5.36</v>
    <v>42</v>
    <v>0.55000000000000004</v>
    <v>302</v>
    <v>1.82</v>
    <v>5612</v>
    <v>842</v>
    <v>0</v>
    <v>0</v>
    <v>0</v>
    <v>0</v>
    <v>0</v>
  </rv>
  <rv s="0">
    <v>0</v>
    <v>NKM_SHIP_H_NORMANDIE</v>
    <v>1</v>
    <v>Generic</v>
    <v/>
    <v/>
    <v>0</v>
    <v/>
    <v/>
    <v>1</v>
    <v/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>-100</v>
    <v>250</v>
    <v>-150</v>
    <v>2000</v>
    <v>5000</v>
    <v>NTCT_ONLY_SHADOW</v>
    <v>NFTT_NEAR_ENEMY</v>
    <v>1100</v>
    <v>1200</v>
    <v>False</v>
    <v/>
    <v>200</v>
    <v/>
    <v>1.0</v>
    <v>1000</v>
    <v>450</v>
    <v>300</v>
    <v>0</v>
    <v>BasicInfo</v>
    <v>NKM_SHIP_H_NORMANDIE</v>
    <v>NKM_SHIP_H_NORMANDIE</v>
    <v>0</v>
    <v/>
    <v/>
    <v>1</v>
    <v>0</v>
    <v>0</v>
    <v>0</v>
    <v>0</v>
    <v>0</v>
    <v>0</v>
    <v>0</v>
    <v/>
    <v>0</v>
    <v>0</v>
    <v>AB_UNIT_FACE_CARD_NKM_SHIP_H_NORMANDIE</v>
    <v/>
    <v>AB_INVEN_ICON_NKM_SHIP_H_NORMANDIE</v>
    <v>AB_UNIT_MINI_MAP_FACE_NKM_SHIP_H_NORMANDIE</v>
    <v/>
    <v>SI_UNIT_NAME_H_NORMANDIE</v>
    <v>노르망디</v>
    <v>NFTT_NEAR_ENEMY</v>
    <v/>
    <v>NUG_N</v>
    <v>NURT_INVALID</v>
    <v>NUST_SHIP_HEAVY</v>
    <v/>
    <v>NUT_SHIP</v>
    <v/>
    <v/>
    <v/>
    <v/>
    <v/>
    <v/>
    <v>1000</v>
    <v>5</v>
    <v>0</v>
    <v>1</v>
    <v>30021</v>
    <v>0</v>
    <v/>
    <v/>
    <v>1</v>
    <v>1</v>
    <v>20005</v>
    <v>SS_NKM_SHIP_NORMANDIE_PASSIVE3</v>
    <v>SS_NKM_SHIP_COMMON_REPAIR_SKILL1_LV2</v>
    <v>SS_NKM_SHIP_NORMANDIE_SKILL1_LV2</v>
    <v/>
    <v/>
    <v>AB_UNIT_ILLUST_NKM_SHIP_H_NORMANDIE</v>
    <v>AB_UNIT_SD_SPINE_NKM_SHIP_H_NORMANDIE</v>
    <v>AB_UNIT_GAME_SPINE_NKM_SHIP_H_NORMANDIE</v>
    <v/>
    <v/>
    <v/>
    <v>SPINE_NKM_SHIP_H_NORMANDIE</v>
    <v/>
    <v>6</v>
    <v>SI_UNIT_TITLE_SHIP_HEAVY</v>
    <v>중장갑함</v>
    <v>SI_BLANK</v>
    <v/>
    <v>NKM_SHIP_H_NORMANDIE</v>
    <v>185</v>
    <v>22.2</v>
    <v>0</v>
    <v>0</v>
    <v>292</v>
    <v>0.5</v>
    <v>0</v>
    <v>1.76</v>
    <v>0</v>
    <v>0</v>
    <v>0</v>
    <v>0</v>
    <v>893</v>
    <v>5.36</v>
    <v>42</v>
    <v>0.55000000000000004</v>
    <v>302</v>
    <v>1.82</v>
    <v>5612</v>
    <v>842</v>
    <v>0</v>
    <v>0</v>
    <v>0</v>
    <v>0</v>
    <v>0</v>
  </rv>
  <rv s="1">
    <v>0</v>
    <v>NKM_SHIP_H_ENTERPRISE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>NFTT_NEAR_ENEMY</v>
    <v>1000</v>
    <v>1100</v>
    <v>False</v>
    <v/>
    <v>200</v>
    <v/>
    <v>1.0</v>
    <v>900</v>
    <v>450</v>
    <v>300</v>
    <v>0</v>
    <v>BasicInfo</v>
    <v>NKM_SHIP_H_ENTERPRISE</v>
    <v>NKM_SHIP_H_ENTERPRISE</v>
    <v>0</v>
    <v/>
    <v/>
    <v>1</v>
    <v>0</v>
    <v>0</v>
    <v>0</v>
    <v>0</v>
    <v>0</v>
    <v>0</v>
    <v>0</v>
    <v/>
    <v>0</v>
    <v>0</v>
    <v>AB_UNIT_FACE_CARD_NKM_SHIP_H_ENTERPRISE</v>
    <v/>
    <v>AB_INVEN_ICON_NKM_SHIP_H_ENTERPRISE</v>
    <v>AB_UNIT_MINI_MAP_FACE_NKM_SHIP_H_ENTERPRISE</v>
    <v/>
    <v>SI_UNIT_NAME_H_ENTERPRISE</v>
    <v>레이크 슈페리어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20006</v>
    <v>SS_NKM_SHIP_ENTERPRISE_PASSIVE1</v>
    <v>SS_NKM_SHIP_ENTERPRISE_SKILL1</v>
    <v/>
    <v/>
    <v/>
    <v>AB_UNIT_ILLUST_NKM_SHIP_H_ENTERPRISE</v>
    <v>AB_UNIT_SD_SPINE_NKM_SHIP_H_ENTERPRISE</v>
    <v>AB_UNIT_GAME_SPINE_NKM_SHIP_H_ENTERPRISE</v>
    <v/>
    <v/>
    <v/>
    <v>SPINE_NKM_SHIP_H_ENTERPRISE</v>
    <v/>
    <v>1</v>
    <v>SI_UNIT_TITLE_SHIP_HEAVY</v>
    <v>중장갑함</v>
    <v>SI_BLANK</v>
    <v/>
    <v>NKM_SHIP_H_ENTERPRISE</v>
    <v>240</v>
    <v>28.8</v>
    <v>0</v>
    <v>0</v>
    <v>350</v>
    <v>0.5</v>
    <v>0</v>
    <v>2.1</v>
    <v>0</v>
    <v>0</v>
    <v>0</v>
    <v>0</v>
    <v>1308</v>
    <v>7.85</v>
    <v>60</v>
    <v>0.78</v>
    <v>346</v>
    <v>2.08</v>
    <v>7749</v>
    <v>1163</v>
    <v>0</v>
    <v>0</v>
    <v>0</v>
    <v>0</v>
    <v>0</v>
  </rv>
  <rv s="1">
    <v>0</v>
    <v>NKM_SHIP_H_ENTERPRISE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>NFTT_NEAR_ENEMY</v>
    <v>1000</v>
    <v>1100</v>
    <v>False</v>
    <v/>
    <v>200</v>
    <v/>
    <v>1.0</v>
    <v>900</v>
    <v>450</v>
    <v>300</v>
    <v>0</v>
    <v>BasicInfo</v>
    <v>NKM_SHIP_H_ENTERPRISE</v>
    <v>NKM_SHIP_H_ENTERPRISE</v>
    <v>0</v>
    <v/>
    <v/>
    <v>1</v>
    <v>0</v>
    <v>0</v>
    <v>0</v>
    <v>0</v>
    <v>0</v>
    <v>0</v>
    <v>0</v>
    <v/>
    <v>0</v>
    <v>0</v>
    <v>AB_UNIT_FACE_CARD_NKM_SHIP_H_ENTERPRISE</v>
    <v/>
    <v>AB_INVEN_ICON_NKM_SHIP_H_ENTERPRISE</v>
    <v>AB_UNIT_MINI_MAP_FACE_NKM_SHIP_H_ENTERPRISE</v>
    <v/>
    <v>SI_UNIT_NAME_H_ENTERPRISE</v>
    <v>레이크 슈페리어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20006</v>
    <v>SS_NKM_SHIP_ENTERPRISE_PASSIVE1</v>
    <v>SS_NKM_SHIP_ENTERPRISE_SKILL1</v>
    <v>SS_NKM_SHIP_ENTERPRISE_HYPER1</v>
    <v/>
    <v/>
    <v>AB_UNIT_ILLUST_NKM_SHIP_H_ENTERPRISE</v>
    <v>AB_UNIT_SD_SPINE_NKM_SHIP_H_ENTERPRISE</v>
    <v>AB_UNIT_GAME_SPINE_NKM_SHIP_H_ENTERPRISE</v>
    <v/>
    <v/>
    <v/>
    <v>SPINE_NKM_SHIP_H_ENTERPRISE</v>
    <v/>
    <v>2</v>
    <v>SI_UNIT_TITLE_SHIP_HEAVY</v>
    <v>중장갑함</v>
    <v>SI_BLANK</v>
    <v/>
    <v>NKM_SHIP_H_ENTERPRISE</v>
    <v>240</v>
    <v>28.8</v>
    <v>0</v>
    <v>0</v>
    <v>350</v>
    <v>0.5</v>
    <v>0</v>
    <v>2.1</v>
    <v>0</v>
    <v>0</v>
    <v>0</v>
    <v>0</v>
    <v>1308</v>
    <v>7.85</v>
    <v>60</v>
    <v>0.78</v>
    <v>346</v>
    <v>2.08</v>
    <v>7749</v>
    <v>1163</v>
    <v>0</v>
    <v>0</v>
    <v>0</v>
    <v>0</v>
    <v>0</v>
  </rv>
  <rv s="1">
    <v>0</v>
    <v>NKM_SHIP_H_ENTERPRISE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>NFTT_NEAR_ENEMY</v>
    <v>1000</v>
    <v>1100</v>
    <v>False</v>
    <v/>
    <v>200</v>
    <v/>
    <v>1.0</v>
    <v>900</v>
    <v>450</v>
    <v>300</v>
    <v>0</v>
    <v>BasicInfo</v>
    <v>NKM_SHIP_H_ENTERPRISE</v>
    <v>NKM_SHIP_H_ENTERPRISE</v>
    <v>0</v>
    <v/>
    <v/>
    <v>1</v>
    <v>0</v>
    <v>0</v>
    <v>0</v>
    <v>0</v>
    <v>0</v>
    <v>0</v>
    <v>0</v>
    <v/>
    <v>0</v>
    <v>0</v>
    <v>AB_UNIT_FACE_CARD_NKM_SHIP_H_ENTERPRISE</v>
    <v/>
    <v>AB_INVEN_ICON_NKM_SHIP_H_ENTERPRISE</v>
    <v>AB_UNIT_MINI_MAP_FACE_NKM_SHIP_H_ENTERPRISE</v>
    <v/>
    <v>SI_UNIT_NAME_H_ENTERPRISE</v>
    <v>레이크 슈페리어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20006</v>
    <v>SS_NKM_SHIP_ENTERPRISE_PASSIVE2</v>
    <v>SS_NKM_SHIP_ENTERPRISE_SKILL1</v>
    <v>SS_NKM_SHIP_ENTERPRISE_HYPER1</v>
    <v/>
    <v/>
    <v>AB_UNIT_ILLUST_NKM_SHIP_H_ENTERPRISE</v>
    <v>AB_UNIT_SD_SPINE_NKM_SHIP_H_ENTERPRISE</v>
    <v>AB_UNIT_GAME_SPINE_NKM_SHIP_H_ENTERPRISE</v>
    <v/>
    <v/>
    <v/>
    <v>SPINE_NKM_SHIP_H_ENTERPRISE</v>
    <v/>
    <v>3</v>
    <v>SI_UNIT_TITLE_SHIP_HEAVY</v>
    <v>중장갑함</v>
    <v>SI_BLANK</v>
    <v/>
    <v>NKM_SHIP_H_ENTERPRISE</v>
    <v>240</v>
    <v>28.8</v>
    <v>0</v>
    <v>0</v>
    <v>350</v>
    <v>0.5</v>
    <v>0</v>
    <v>2.1</v>
    <v>0</v>
    <v>0</v>
    <v>0</v>
    <v>0</v>
    <v>1308</v>
    <v>7.85</v>
    <v>60</v>
    <v>0.78</v>
    <v>346</v>
    <v>2.08</v>
    <v>7749</v>
    <v>1163</v>
    <v>0</v>
    <v>0</v>
    <v>0</v>
    <v>0</v>
    <v>0</v>
  </rv>
  <rv s="1">
    <v>0</v>
    <v>NKM_SHIP_H_ENTERPRISE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>NFTT_NEAR_ENEMY</v>
    <v>1000</v>
    <v>1100</v>
    <v>False</v>
    <v/>
    <v>200</v>
    <v/>
    <v>1.0</v>
    <v>900</v>
    <v>450</v>
    <v>300</v>
    <v>0</v>
    <v>BasicInfo</v>
    <v>NKM_SHIP_H_ENTERPRISE</v>
    <v>NKM_SHIP_H_ENTERPRISE</v>
    <v>0</v>
    <v/>
    <v/>
    <v>1</v>
    <v>0</v>
    <v>0</v>
    <v>0</v>
    <v>0</v>
    <v>0</v>
    <v>0</v>
    <v>0</v>
    <v/>
    <v>0</v>
    <v>0</v>
    <v>AB_UNIT_FACE_CARD_NKM_SHIP_H_ENTERPRISE</v>
    <v/>
    <v>AB_INVEN_ICON_NKM_SHIP_H_ENTERPRISE</v>
    <v>AB_UNIT_MINI_MAP_FACE_NKM_SHIP_H_ENTERPRISE</v>
    <v/>
    <v>SI_UNIT_NAME_H_ENTERPRISE</v>
    <v>레이크 슈페리어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20006</v>
    <v>SS_NKM_SHIP_ENTERPRISE_PASSIVE2</v>
    <v>SS_NKM_SHIP_ENTERPRISE_SKILL1_LV2</v>
    <v>SS_NKM_SHIP_ENTERPRISE_HYPER1</v>
    <v/>
    <v/>
    <v>AB_UNIT_ILLUST_NKM_SHIP_H_ENTERPRISE</v>
    <v>AB_UNIT_SD_SPINE_NKM_SHIP_H_ENTERPRISE</v>
    <v>AB_UNIT_GAME_SPINE_NKM_SHIP_H_ENTERPRISE</v>
    <v/>
    <v/>
    <v/>
    <v>SPINE_NKM_SHIP_H_ENTERPRISE</v>
    <v/>
    <v>4</v>
    <v>SI_UNIT_TITLE_SHIP_HEAVY</v>
    <v>중장갑함</v>
    <v>SI_BLANK</v>
    <v/>
    <v>NKM_SHIP_H_ENTERPRISE</v>
    <v>240</v>
    <v>28.8</v>
    <v>0</v>
    <v>0</v>
    <v>350</v>
    <v>0.5</v>
    <v>0</v>
    <v>2.1</v>
    <v>0</v>
    <v>0</v>
    <v>0</v>
    <v>0</v>
    <v>1308</v>
    <v>7.85</v>
    <v>60</v>
    <v>0.78</v>
    <v>346</v>
    <v>2.08</v>
    <v>7749</v>
    <v>1163</v>
    <v>0</v>
    <v>0</v>
    <v>0</v>
    <v>0</v>
    <v>0</v>
  </rv>
  <rv s="1">
    <v>0</v>
    <v>NKM_SHIP_H_ENTERPRISE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>NFTT_NEAR_ENEMY</v>
    <v>1000</v>
    <v>1100</v>
    <v>False</v>
    <v/>
    <v>200</v>
    <v/>
    <v>1.0</v>
    <v>900</v>
    <v>450</v>
    <v>300</v>
    <v>0</v>
    <v>BasicInfo</v>
    <v>NKM_SHIP_H_ENTERPRISE</v>
    <v>NKM_SHIP_H_ENTERPRISE</v>
    <v>0</v>
    <v/>
    <v/>
    <v>1</v>
    <v>0</v>
    <v>0</v>
    <v>0</v>
    <v>0</v>
    <v>0</v>
    <v>0</v>
    <v>0</v>
    <v/>
    <v>0</v>
    <v>0</v>
    <v>AB_UNIT_FACE_CARD_NKM_SHIP_H_ENTERPRISE</v>
    <v/>
    <v>AB_INVEN_ICON_NKM_SHIP_H_ENTERPRISE</v>
    <v>AB_UNIT_MINI_MAP_FACE_NKM_SHIP_H_ENTERPRISE</v>
    <v/>
    <v>SI_UNIT_NAME_H_ENTERPRISE</v>
    <v>레이크 슈페리어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20006</v>
    <v>SS_NKM_SHIP_ENTERPRISE_PASSIVE2</v>
    <v>SS_NKM_SHIP_ENTERPRISE_SKILL1_LV2</v>
    <v>SS_NKM_SHIP_ENTERPRISE_HYPER1_LV2</v>
    <v/>
    <v/>
    <v>AB_UNIT_ILLUST_NKM_SHIP_H_ENTERPRISE</v>
    <v>AB_UNIT_SD_SPINE_NKM_SHIP_H_ENTERPRISE</v>
    <v>AB_UNIT_GAME_SPINE_NKM_SHIP_H_ENTERPRISE</v>
    <v/>
    <v/>
    <v/>
    <v>SPINE_NKM_SHIP_H_ENTERPRISE</v>
    <v/>
    <v>5</v>
    <v>SI_UNIT_TITLE_SHIP_HEAVY</v>
    <v>중장갑함</v>
    <v>SI_BLANK</v>
    <v/>
    <v>NKM_SHIP_H_ENTERPRISE</v>
    <v>240</v>
    <v>28.8</v>
    <v>0</v>
    <v>0</v>
    <v>350</v>
    <v>0.5</v>
    <v>0</v>
    <v>2.1</v>
    <v>0</v>
    <v>0</v>
    <v>0</v>
    <v>0</v>
    <v>1308</v>
    <v>7.85</v>
    <v>60</v>
    <v>0.78</v>
    <v>346</v>
    <v>2.08</v>
    <v>7749</v>
    <v>1163</v>
    <v>0</v>
    <v>0</v>
    <v>0</v>
    <v>0</v>
    <v>0</v>
  </rv>
  <rv s="1">
    <v>0</v>
    <v>NKM_SHIP_H_ENTERPRISE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>NFTT_NEAR_ENEMY</v>
    <v>1000</v>
    <v>1100</v>
    <v>False</v>
    <v/>
    <v>200</v>
    <v/>
    <v>1.0</v>
    <v>900</v>
    <v>450</v>
    <v>300</v>
    <v>0</v>
    <v>BasicInfo</v>
    <v>NKM_SHIP_H_ENTERPRISE</v>
    <v>NKM_SHIP_H_ENTERPRISE</v>
    <v>0</v>
    <v/>
    <v/>
    <v>1</v>
    <v>0</v>
    <v>0</v>
    <v>0</v>
    <v>0</v>
    <v>0</v>
    <v>0</v>
    <v>0</v>
    <v/>
    <v>0</v>
    <v>0</v>
    <v>AB_UNIT_FACE_CARD_NKM_SHIP_H_ENTERPRISE</v>
    <v/>
    <v>AB_INVEN_ICON_NKM_SHIP_H_ENTERPRISE</v>
    <v>AB_UNIT_MINI_MAP_FACE_NKM_SHIP_H_ENTERPRISE</v>
    <v/>
    <v>SI_UNIT_NAME_H_ENTERPRISE</v>
    <v>레이크 슈페리어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20006</v>
    <v>SS_NKM_SHIP_ENTERPRISE_PASSIVE3</v>
    <v>SS_NKM_SHIP_ENTERPRISE_SKILL1_LV2</v>
    <v>SS_NKM_SHIP_ENTERPRISE_HYPER1_LV2</v>
    <v/>
    <v/>
    <v>AB_UNIT_ILLUST_NKM_SHIP_H_ENTERPRISE</v>
    <v>AB_UNIT_SD_SPINE_NKM_SHIP_H_ENTERPRISE</v>
    <v>AB_UNIT_GAME_SPINE_NKM_SHIP_H_ENTERPRISE</v>
    <v/>
    <v/>
    <v/>
    <v>SPINE_NKM_SHIP_H_ENTERPRISE</v>
    <v/>
    <v>6</v>
    <v>SI_UNIT_TITLE_SHIP_HEAVY</v>
    <v>중장갑함</v>
    <v>SI_BLANK</v>
    <v/>
    <v>NKM_SHIP_H_ENTERPRISE</v>
    <v>240</v>
    <v>28.8</v>
    <v>0</v>
    <v>0</v>
    <v>350</v>
    <v>0.5</v>
    <v>0</v>
    <v>2.1</v>
    <v>0</v>
    <v>0</v>
    <v>0</v>
    <v>0</v>
    <v>1308</v>
    <v>7.85</v>
    <v>60</v>
    <v>0.78</v>
    <v>346</v>
    <v>2.08</v>
    <v>7749</v>
    <v>1163</v>
    <v>0</v>
    <v>0</v>
    <v>0</v>
    <v>0</v>
    <v>0</v>
  </rv>
  <rv s="0">
    <v>0</v>
    <v>NKM_SHIP_X_STELLA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NKM_SHIP_X_STELLA</v>
    <v>NKM_SHIP_X_STELLA</v>
    <v>0</v>
    <v/>
    <v/>
    <v>1</v>
    <v>0</v>
    <v>0</v>
    <v>0</v>
    <v>0</v>
    <v>0</v>
    <v>0</v>
    <v>0</v>
    <v/>
    <v>0</v>
    <v>0</v>
    <v>AB_UNIT_FACE_CARD_NKM_SHIP_X_STELLA</v>
    <v/>
    <v>AB_INVEN_ICON_NKM_SHIP_X_STELLA</v>
    <v>AB_UNIT_MINI_MAP_FACE_NKM_SHIP_X_STELLA</v>
    <v/>
    <v>SI_UNIT_NAME_X_STELLA</v>
    <v>스텔라</v>
    <v>NFTT_NEAR_ENEMY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20007</v>
    <v>SS_NKM_SHIP_STELLA_PASSIVE1</v>
    <v>SS_NKM_SHIP_STELLA_SKILL1</v>
    <v/>
    <v/>
    <v/>
    <v>AB_UNIT_ILLUST_NKM_SHIP_X_STELLA</v>
    <v>AB_UNIT_SD_SPINE_NKM_SHIP_X_STELLA</v>
    <v>AB_UNIT_GAME_SPINE_NKM_SHIP_X_STELLA</v>
    <v/>
    <v/>
    <v/>
    <v>SPINE_NKM_SHIP_X_STELLA</v>
    <v/>
    <v>1</v>
    <v>SI_UNIT_TITLE_SHIP_SPECIAL</v>
    <v>특무함</v>
    <v>SI_BLANK</v>
    <v/>
    <v>NKM_SHIP_X_STELLA</v>
    <v>203</v>
    <v>24.36</v>
    <v>0</v>
    <v>0</v>
    <v>187</v>
    <v>0.5</v>
    <v>0</v>
    <v>1.1299999999999999</v>
    <v>0</v>
    <v>0</v>
    <v>0</v>
    <v>0</v>
    <v>515</v>
    <v>3.09</v>
    <v>202</v>
    <v>2.63</v>
    <v>438</v>
    <v>2.63</v>
    <v>4018</v>
    <v>603</v>
    <v>0</v>
    <v>0</v>
    <v>0</v>
    <v>0</v>
    <v>0</v>
  </rv>
  <rv s="0">
    <v>0</v>
    <v>NKM_SHIP_X_STELLA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NKM_SHIP_X_STELLA</v>
    <v>NKM_SHIP_X_STELLA</v>
    <v>0</v>
    <v/>
    <v/>
    <v>1</v>
    <v>0</v>
    <v>0</v>
    <v>0</v>
    <v>0</v>
    <v>0</v>
    <v>0</v>
    <v>0</v>
    <v/>
    <v>0</v>
    <v>0</v>
    <v>AB_UNIT_FACE_CARD_NKM_SHIP_X_STELLA</v>
    <v/>
    <v>AB_INVEN_ICON_NKM_SHIP_X_STELLA</v>
    <v>AB_UNIT_MINI_MAP_FACE_NKM_SHIP_X_STELLA</v>
    <v/>
    <v>SI_UNIT_NAME_X_STELLA</v>
    <v>스텔라</v>
    <v>NFTT_NEAR_ENEMY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20007</v>
    <v>SS_NKM_SHIP_STELLA_PASSIVE1</v>
    <v>SS_NKM_SHIP_STELLA_SKILL1</v>
    <v>SS_NKM_SHIP_STELLA_SKILL2</v>
    <v/>
    <v/>
    <v>AB_UNIT_ILLUST_NKM_SHIP_X_STELLA</v>
    <v>AB_UNIT_SD_SPINE_NKM_SHIP_X_STELLA</v>
    <v>AB_UNIT_GAME_SPINE_NKM_SHIP_X_STELLA</v>
    <v/>
    <v/>
    <v/>
    <v>SPINE_NKM_SHIP_X_STELLA</v>
    <v/>
    <v>2</v>
    <v>SI_UNIT_TITLE_SHIP_SPECIAL</v>
    <v>특무함</v>
    <v>SI_BLANK</v>
    <v/>
    <v>NKM_SHIP_X_STELLA</v>
    <v>203</v>
    <v>24.36</v>
    <v>0</v>
    <v>0</v>
    <v>187</v>
    <v>0.5</v>
    <v>0</v>
    <v>1.1299999999999999</v>
    <v>0</v>
    <v>0</v>
    <v>0</v>
    <v>0</v>
    <v>515</v>
    <v>3.09</v>
    <v>202</v>
    <v>2.63</v>
    <v>438</v>
    <v>2.63</v>
    <v>4018</v>
    <v>603</v>
    <v>0</v>
    <v>0</v>
    <v>0</v>
    <v>0</v>
    <v>0</v>
  </rv>
  <rv s="0">
    <v>0</v>
    <v>NKM_SHIP_X_STELLA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NKM_SHIP_X_STELLA</v>
    <v>NKM_SHIP_X_STELLA</v>
    <v>0</v>
    <v/>
    <v/>
    <v>1</v>
    <v>0</v>
    <v>0</v>
    <v>0</v>
    <v>0</v>
    <v>0</v>
    <v>0</v>
    <v>0</v>
    <v/>
    <v>0</v>
    <v>0</v>
    <v>AB_UNIT_FACE_CARD_NKM_SHIP_X_STELLA</v>
    <v/>
    <v>AB_INVEN_ICON_NKM_SHIP_X_STELLA</v>
    <v>AB_UNIT_MINI_MAP_FACE_NKM_SHIP_X_STELLA</v>
    <v/>
    <v>SI_UNIT_NAME_X_STELLA</v>
    <v>스텔라</v>
    <v>NFTT_NEAR_ENEMY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20007</v>
    <v>SS_NKM_SHIP_STELLA_PASSIVE2</v>
    <v>SS_NKM_SHIP_STELLA_SKILL1</v>
    <v>SS_NKM_SHIP_STELLA_SKILL2</v>
    <v/>
    <v/>
    <v>AB_UNIT_ILLUST_NKM_SHIP_X_STELLA</v>
    <v>AB_UNIT_SD_SPINE_NKM_SHIP_X_STELLA</v>
    <v>AB_UNIT_GAME_SPINE_NKM_SHIP_X_STELLA</v>
    <v/>
    <v/>
    <v/>
    <v>SPINE_NKM_SHIP_X_STELLA</v>
    <v/>
    <v>3</v>
    <v>SI_UNIT_TITLE_SHIP_SPECIAL</v>
    <v>특무함</v>
    <v>SI_BLANK</v>
    <v/>
    <v>NKM_SHIP_X_STELLA</v>
    <v>203</v>
    <v>24.36</v>
    <v>0</v>
    <v>0</v>
    <v>187</v>
    <v>0.5</v>
    <v>0</v>
    <v>1.1299999999999999</v>
    <v>0</v>
    <v>0</v>
    <v>0</v>
    <v>0</v>
    <v>515</v>
    <v>3.09</v>
    <v>202</v>
    <v>2.63</v>
    <v>438</v>
    <v>2.63</v>
    <v>4018</v>
    <v>603</v>
    <v>0</v>
    <v>0</v>
    <v>0</v>
    <v>0</v>
    <v>0</v>
  </rv>
  <rv s="0">
    <v>0</v>
    <v>NKM_SHIP_X_STELLA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NKM_SHIP_X_STELLA</v>
    <v>NKM_SHIP_X_STELLA</v>
    <v>0</v>
    <v/>
    <v/>
    <v>1</v>
    <v>0</v>
    <v>0</v>
    <v>0</v>
    <v>0</v>
    <v>0</v>
    <v>0</v>
    <v>0</v>
    <v/>
    <v>0</v>
    <v>0</v>
    <v>AB_UNIT_FACE_CARD_NKM_SHIP_X_STELLA</v>
    <v/>
    <v>AB_INVEN_ICON_NKM_SHIP_X_STELLA</v>
    <v>AB_UNIT_MINI_MAP_FACE_NKM_SHIP_X_STELLA</v>
    <v/>
    <v>SI_UNIT_NAME_X_STELLA</v>
    <v>스텔라</v>
    <v>NFTT_NEAR_ENEMY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20007</v>
    <v>SS_NKM_SHIP_STELLA_PASSIVE2</v>
    <v>SS_NKM_SHIP_STELLA_SKILL1_LV2</v>
    <v>SS_NKM_SHIP_STELLA_SKILL2</v>
    <v/>
    <v/>
    <v>AB_UNIT_ILLUST_NKM_SHIP_X_STELLA</v>
    <v>AB_UNIT_SD_SPINE_NKM_SHIP_X_STELLA</v>
    <v>AB_UNIT_GAME_SPINE_NKM_SHIP_X_STELLA</v>
    <v/>
    <v/>
    <v/>
    <v>SPINE_NKM_SHIP_X_STELLA</v>
    <v/>
    <v>4</v>
    <v>SI_UNIT_TITLE_SHIP_SPECIAL</v>
    <v>특무함</v>
    <v>SI_BLANK</v>
    <v/>
    <v>NKM_SHIP_X_STELLA</v>
    <v>203</v>
    <v>24.36</v>
    <v>0</v>
    <v>0</v>
    <v>187</v>
    <v>0.5</v>
    <v>0</v>
    <v>1.1299999999999999</v>
    <v>0</v>
    <v>0</v>
    <v>0</v>
    <v>0</v>
    <v>515</v>
    <v>3.09</v>
    <v>202</v>
    <v>2.63</v>
    <v>438</v>
    <v>2.63</v>
    <v>4018</v>
    <v>603</v>
    <v>0</v>
    <v>0</v>
    <v>0</v>
    <v>0</v>
    <v>0</v>
  </rv>
  <rv s="0">
    <v>0</v>
    <v>NKM_SHIP_X_STELLA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NKM_SHIP_X_STELLA</v>
    <v>NKM_SHIP_X_STELLA</v>
    <v>0</v>
    <v/>
    <v/>
    <v>1</v>
    <v>0</v>
    <v>0</v>
    <v>0</v>
    <v>0</v>
    <v>0</v>
    <v>0</v>
    <v>0</v>
    <v/>
    <v>0</v>
    <v>0</v>
    <v>AB_UNIT_FACE_CARD_NKM_SHIP_X_STELLA</v>
    <v/>
    <v>AB_INVEN_ICON_NKM_SHIP_X_STELLA</v>
    <v>AB_UNIT_MINI_MAP_FACE_NKM_SHIP_X_STELLA</v>
    <v/>
    <v>SI_UNIT_NAME_X_STELLA</v>
    <v>스텔라</v>
    <v>NFTT_NEAR_ENEMY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20007</v>
    <v>SS_NKM_SHIP_STELLA_PASSIVE2</v>
    <v>SS_NKM_SHIP_STELLA_SKILL1_LV2</v>
    <v>SS_NKM_SHIP_STELLA_SKILL2_LV2</v>
    <v/>
    <v/>
    <v>AB_UNIT_ILLUST_NKM_SHIP_X_STELLA</v>
    <v>AB_UNIT_SD_SPINE_NKM_SHIP_X_STELLA</v>
    <v>AB_UNIT_GAME_SPINE_NKM_SHIP_X_STELLA</v>
    <v/>
    <v/>
    <v/>
    <v>SPINE_NKM_SHIP_X_STELLA</v>
    <v/>
    <v>5</v>
    <v>SI_UNIT_TITLE_SHIP_SPECIAL</v>
    <v>특무함</v>
    <v>SI_BLANK</v>
    <v/>
    <v>NKM_SHIP_X_STELLA</v>
    <v>203</v>
    <v>24.36</v>
    <v>0</v>
    <v>0</v>
    <v>187</v>
    <v>0.5</v>
    <v>0</v>
    <v>1.1299999999999999</v>
    <v>0</v>
    <v>0</v>
    <v>0</v>
    <v>0</v>
    <v>515</v>
    <v>3.09</v>
    <v>202</v>
    <v>2.63</v>
    <v>438</v>
    <v>2.63</v>
    <v>4018</v>
    <v>603</v>
    <v>0</v>
    <v>0</v>
    <v>0</v>
    <v>0</v>
    <v>0</v>
  </rv>
  <rv s="0">
    <v>0</v>
    <v>NKM_SHIP_X_STELLA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NKM_SHIP_X_STELLA</v>
    <v>NKM_SHIP_X_STELLA</v>
    <v>0</v>
    <v/>
    <v/>
    <v>1</v>
    <v>0</v>
    <v>0</v>
    <v>0</v>
    <v>0</v>
    <v>0</v>
    <v>0</v>
    <v>0</v>
    <v/>
    <v>0</v>
    <v>0</v>
    <v>AB_UNIT_FACE_CARD_NKM_SHIP_X_STELLA</v>
    <v/>
    <v>AB_INVEN_ICON_NKM_SHIP_X_STELLA</v>
    <v>AB_UNIT_MINI_MAP_FACE_NKM_SHIP_X_STELLA</v>
    <v/>
    <v>SI_UNIT_NAME_X_STELLA</v>
    <v>스텔라</v>
    <v>NFTT_NEAR_ENEMY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20007</v>
    <v>SS_NKM_SHIP_STELLA_PASSIVE3</v>
    <v>SS_NKM_SHIP_STELLA_SKILL1_LV2</v>
    <v>SS_NKM_SHIP_STELLA_SKILL2_LV2</v>
    <v/>
    <v/>
    <v>AB_UNIT_ILLUST_NKM_SHIP_X_STELLA</v>
    <v>AB_UNIT_SD_SPINE_NKM_SHIP_X_STELLA</v>
    <v>AB_UNIT_GAME_SPINE_NKM_SHIP_X_STELLA</v>
    <v/>
    <v/>
    <v/>
    <v>SPINE_NKM_SHIP_X_STELLA</v>
    <v/>
    <v>6</v>
    <v>SI_UNIT_TITLE_SHIP_SPECIAL</v>
    <v>특무함</v>
    <v>SI_BLANK</v>
    <v/>
    <v>NKM_SHIP_X_STELLA</v>
    <v>203</v>
    <v>24.36</v>
    <v>0</v>
    <v>0</v>
    <v>187</v>
    <v>0.5</v>
    <v>0</v>
    <v>1.1299999999999999</v>
    <v>0</v>
    <v>0</v>
    <v>0</v>
    <v>0</v>
    <v>515</v>
    <v>3.09</v>
    <v>202</v>
    <v>2.63</v>
    <v>438</v>
    <v>2.63</v>
    <v>4018</v>
    <v>603</v>
    <v>0</v>
    <v>0</v>
    <v>0</v>
    <v>0</v>
    <v>0</v>
  </rv>
  <rv s="0">
    <v>0</v>
    <v>NKM_SHIP_X_ABRAHAM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NKM_SHIP_X_ABRAHAM</v>
    <v>NKM_SHIP_X_ABRAHAM</v>
    <v>0</v>
    <v/>
    <v/>
    <v>1</v>
    <v>0</v>
    <v>0</v>
    <v>0</v>
    <v>0</v>
    <v>0</v>
    <v>0</v>
    <v>0</v>
    <v/>
    <v>0</v>
    <v>0</v>
    <v>AB_UNIT_FACE_CARD_NKM_SHIP_X_ABRAHAM</v>
    <v/>
    <v>AB_INVEN_ICON_NKM_SHIP_X_ABRAHAM</v>
    <v>AB_UNIT_MINI_MAP_FACE_NKM_SHIP_X_ABRAHAM</v>
    <v/>
    <v>SI_UNIT_NAME_X_ABRAHAM</v>
    <v>에이브러햄</v>
    <v>NFTT_NEAR_ENEMY</v>
    <v/>
    <v>NUG_SR</v>
    <v>NURT_INVALID</v>
    <v>NUST_SHIP_SPECIAL</v>
    <v/>
    <v>NUT_SHIP</v>
    <v/>
    <v/>
    <v/>
    <v/>
    <v/>
    <v/>
    <v>10000</v>
    <v>15</v>
    <v>0</v>
    <v>1</v>
    <v>30021</v>
    <v>0</v>
    <v/>
    <v/>
    <v>1</v>
    <v>1</v>
    <v>20008</v>
    <v>SS_NKM_SHIP_ABRAHAM_PASSIVE1</v>
    <v>SS_NKM_SHIP_ABRAHAM_SKILL1</v>
    <v/>
    <v/>
    <v/>
    <v>AB_UNIT_ILLUST_NKM_SHIP_X_ABRAHAM</v>
    <v>AB_UNIT_SD_SPINE_NKM_SHIP_X_ABRAHAM</v>
    <v>AB_UNIT_GAME_SPINE_NKM_SHIP_X_ABRAHAM</v>
    <v/>
    <v/>
    <v/>
    <v>SPINE_NKM_SHIP_X_ABRAHAM</v>
    <v/>
    <v>1</v>
    <v>SI_UNIT_TITLE_SHIP_SPECIAL</v>
    <v>특무함</v>
    <v>SI_BLANK</v>
    <v/>
    <v>NKM_SHIP_X_ABRAHAM</v>
    <v>226</v>
    <v>27.12</v>
    <v>0</v>
    <v>0</v>
    <v>173</v>
    <v>0.5</v>
    <v>0</v>
    <v>1.04</v>
    <v>0</v>
    <v>0</v>
    <v>0</v>
    <v>0</v>
    <v>581</v>
    <v>3.49</v>
    <v>180</v>
    <v>2.34</v>
    <v>718</v>
    <v>4.3099999999999996</v>
    <v>4473</v>
    <v>671</v>
    <v>0</v>
    <v>0</v>
    <v>0</v>
    <v>0</v>
    <v>0</v>
  </rv>
  <rv s="0">
    <v>0</v>
    <v>NKM_SHIP_X_ABRAHAM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NKM_SHIP_X_ABRAHAM</v>
    <v>NKM_SHIP_X_ABRAHAM</v>
    <v>0</v>
    <v/>
    <v/>
    <v>1</v>
    <v>0</v>
    <v>0</v>
    <v>0</v>
    <v>0</v>
    <v>0</v>
    <v>0</v>
    <v>0</v>
    <v/>
    <v>0</v>
    <v>0</v>
    <v>AB_UNIT_FACE_CARD_NKM_SHIP_X_ABRAHAM</v>
    <v/>
    <v>AB_INVEN_ICON_NKM_SHIP_X_ABRAHAM</v>
    <v>AB_UNIT_MINI_MAP_FACE_NKM_SHIP_X_ABRAHAM</v>
    <v/>
    <v>SI_UNIT_NAME_X_ABRAHAM</v>
    <v>에이브러햄</v>
    <v>NFTT_NEAR_ENEMY</v>
    <v/>
    <v>NUG_SR</v>
    <v>NURT_INVALID</v>
    <v>NUST_SHIP_SPECIAL</v>
    <v/>
    <v>NUT_SHIP</v>
    <v/>
    <v/>
    <v/>
    <v/>
    <v/>
    <v/>
    <v>10000</v>
    <v>15</v>
    <v>0</v>
    <v>1</v>
    <v>30021</v>
    <v>0</v>
    <v/>
    <v/>
    <v>1</v>
    <v>1</v>
    <v>20008</v>
    <v>SS_NKM_SHIP_ABRAHAM_PASSIVE1</v>
    <v>SS_NKM_SHIP_ABRAHAM_SKILL1</v>
    <v>SS_NKM_SHIP_ABRAHAM_HYPER1</v>
    <v/>
    <v/>
    <v>AB_UNIT_ILLUST_NKM_SHIP_X_ABRAHAM</v>
    <v>AB_UNIT_SD_SPINE_NKM_SHIP_X_ABRAHAM</v>
    <v>AB_UNIT_GAME_SPINE_NKM_SHIP_X_ABRAHAM</v>
    <v/>
    <v/>
    <v/>
    <v>SPINE_NKM_SHIP_X_ABRAHAM</v>
    <v/>
    <v>2</v>
    <v>SI_UNIT_TITLE_SHIP_SPECIAL</v>
    <v>특무함</v>
    <v>SI_BLANK</v>
    <v/>
    <v>NKM_SHIP_X_ABRAHAM</v>
    <v>226</v>
    <v>27.12</v>
    <v>0</v>
    <v>0</v>
    <v>173</v>
    <v>0.5</v>
    <v>0</v>
    <v>1.04</v>
    <v>0</v>
    <v>0</v>
    <v>0</v>
    <v>0</v>
    <v>581</v>
    <v>3.49</v>
    <v>180</v>
    <v>2.34</v>
    <v>718</v>
    <v>4.3099999999999996</v>
    <v>4473</v>
    <v>671</v>
    <v>0</v>
    <v>0</v>
    <v>0</v>
    <v>0</v>
    <v>0</v>
  </rv>
  <rv s="0">
    <v>0</v>
    <v>NKM_SHIP_X_ABRAHAM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NKM_SHIP_X_ABRAHAM</v>
    <v>NKM_SHIP_X_ABRAHAM</v>
    <v>0</v>
    <v/>
    <v/>
    <v>1</v>
    <v>0</v>
    <v>0</v>
    <v>0</v>
    <v>0</v>
    <v>0</v>
    <v>0</v>
    <v>0</v>
    <v/>
    <v>0</v>
    <v>0</v>
    <v>AB_UNIT_FACE_CARD_NKM_SHIP_X_ABRAHAM</v>
    <v/>
    <v>AB_INVEN_ICON_NKM_SHIP_X_ABRAHAM</v>
    <v>AB_UNIT_MINI_MAP_FACE_NKM_SHIP_X_ABRAHAM</v>
    <v/>
    <v>SI_UNIT_NAME_X_ABRAHAM</v>
    <v>에이브러햄</v>
    <v>NFTT_NEAR_ENEMY</v>
    <v/>
    <v>NUG_SR</v>
    <v>NURT_INVALID</v>
    <v>NUST_SHIP_SPECIAL</v>
    <v/>
    <v>NUT_SHIP</v>
    <v/>
    <v/>
    <v/>
    <v/>
    <v/>
    <v/>
    <v>10000</v>
    <v>15</v>
    <v>0</v>
    <v>1</v>
    <v>30021</v>
    <v>0</v>
    <v/>
    <v/>
    <v>1</v>
    <v>1</v>
    <v>20008</v>
    <v>SS_NKM_SHIP_ABRAHAM_PASSIVE2</v>
    <v>SS_NKM_SHIP_ABRAHAM_SKILL1</v>
    <v>SS_NKM_SHIP_ABRAHAM_HYPER1</v>
    <v/>
    <v/>
    <v>AB_UNIT_ILLUST_NKM_SHIP_X_ABRAHAM</v>
    <v>AB_UNIT_SD_SPINE_NKM_SHIP_X_ABRAHAM</v>
    <v>AB_UNIT_GAME_SPINE_NKM_SHIP_X_ABRAHAM</v>
    <v/>
    <v/>
    <v/>
    <v>SPINE_NKM_SHIP_X_ABRAHAM</v>
    <v/>
    <v>3</v>
    <v>SI_UNIT_TITLE_SHIP_SPECIAL</v>
    <v>특무함</v>
    <v>SI_BLANK</v>
    <v/>
    <v>NKM_SHIP_X_ABRAHAM</v>
    <v>226</v>
    <v>27.12</v>
    <v>0</v>
    <v>0</v>
    <v>173</v>
    <v>0.5</v>
    <v>0</v>
    <v>1.04</v>
    <v>0</v>
    <v>0</v>
    <v>0</v>
    <v>0</v>
    <v>581</v>
    <v>3.49</v>
    <v>180</v>
    <v>2.34</v>
    <v>718</v>
    <v>4.3099999999999996</v>
    <v>4473</v>
    <v>671</v>
    <v>0</v>
    <v>0</v>
    <v>0</v>
    <v>0</v>
    <v>0</v>
  </rv>
  <rv s="0">
    <v>0</v>
    <v>NKM_SHIP_X_ABRAHAM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NKM_SHIP_X_ABRAHAM</v>
    <v>NKM_SHIP_X_ABRAHAM</v>
    <v>0</v>
    <v/>
    <v/>
    <v>1</v>
    <v>0</v>
    <v>0</v>
    <v>0</v>
    <v>0</v>
    <v>0</v>
    <v>0</v>
    <v>0</v>
    <v/>
    <v>0</v>
    <v>0</v>
    <v>AB_UNIT_FACE_CARD_NKM_SHIP_X_ABRAHAM</v>
    <v/>
    <v>AB_INVEN_ICON_NKM_SHIP_X_ABRAHAM</v>
    <v>AB_UNIT_MINI_MAP_FACE_NKM_SHIP_X_ABRAHAM</v>
    <v/>
    <v>SI_UNIT_NAME_X_ABRAHAM</v>
    <v>에이브러햄</v>
    <v>NFTT_NEAR_ENEMY</v>
    <v/>
    <v>NUG_SR</v>
    <v>NURT_INVALID</v>
    <v>NUST_SHIP_SPECIAL</v>
    <v/>
    <v>NUT_SHIP</v>
    <v/>
    <v/>
    <v/>
    <v/>
    <v/>
    <v/>
    <v>10000</v>
    <v>15</v>
    <v>0</v>
    <v>1</v>
    <v>30021</v>
    <v>0</v>
    <v/>
    <v/>
    <v>1</v>
    <v>1</v>
    <v>20008</v>
    <v>SS_NKM_SHIP_ABRAHAM_PASSIVE2</v>
    <v>SS_NKM_SHIP_ABRAHAM_SKILL1_LV2</v>
    <v>SS_NKM_SHIP_ABRAHAM_HYPER1</v>
    <v/>
    <v/>
    <v>AB_UNIT_ILLUST_NKM_SHIP_X_ABRAHAM</v>
    <v>AB_UNIT_SD_SPINE_NKM_SHIP_X_ABRAHAM</v>
    <v>AB_UNIT_GAME_SPINE_NKM_SHIP_X_ABRAHAM</v>
    <v/>
    <v/>
    <v/>
    <v>SPINE_NKM_SHIP_X_ABRAHAM</v>
    <v/>
    <v>4</v>
    <v>SI_UNIT_TITLE_SHIP_SPECIAL</v>
    <v>특무함</v>
    <v>SI_BLANK</v>
    <v/>
    <v>NKM_SHIP_X_ABRAHAM</v>
    <v>226</v>
    <v>27.12</v>
    <v>0</v>
    <v>0</v>
    <v>173</v>
    <v>0.5</v>
    <v>0</v>
    <v>1.04</v>
    <v>0</v>
    <v>0</v>
    <v>0</v>
    <v>0</v>
    <v>581</v>
    <v>3.49</v>
    <v>180</v>
    <v>2.34</v>
    <v>718</v>
    <v>4.3099999999999996</v>
    <v>4473</v>
    <v>671</v>
    <v>0</v>
    <v>0</v>
    <v>0</v>
    <v>0</v>
    <v>0</v>
  </rv>
  <rv s="0">
    <v>0</v>
    <v>NKM_SHIP_X_ABRAHAM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NKM_SHIP_X_ABRAHAM</v>
    <v>NKM_SHIP_X_ABRAHAM</v>
    <v>0</v>
    <v/>
    <v/>
    <v>1</v>
    <v>0</v>
    <v>0</v>
    <v>0</v>
    <v>0</v>
    <v>0</v>
    <v>0</v>
    <v>0</v>
    <v/>
    <v>0</v>
    <v>0</v>
    <v>AB_UNIT_FACE_CARD_NKM_SHIP_X_ABRAHAM</v>
    <v/>
    <v>AB_INVEN_ICON_NKM_SHIP_X_ABRAHAM</v>
    <v>AB_UNIT_MINI_MAP_FACE_NKM_SHIP_X_ABRAHAM</v>
    <v/>
    <v>SI_UNIT_NAME_X_ABRAHAM</v>
    <v>에이브러햄</v>
    <v>NFTT_NEAR_ENEMY</v>
    <v/>
    <v>NUG_SR</v>
    <v>NURT_INVALID</v>
    <v>NUST_SHIP_SPECIAL</v>
    <v/>
    <v>NUT_SHIP</v>
    <v/>
    <v/>
    <v/>
    <v/>
    <v/>
    <v/>
    <v>10000</v>
    <v>15</v>
    <v>0</v>
    <v>1</v>
    <v>30021</v>
    <v>0</v>
    <v/>
    <v/>
    <v>1</v>
    <v>1</v>
    <v>20008</v>
    <v>SS_NKM_SHIP_ABRAHAM_PASSIVE2</v>
    <v>SS_NKM_SHIP_ABRAHAM_SKILL1_LV2</v>
    <v>SS_NKM_SHIP_ABRAHAM_HYPER1_LV2</v>
    <v/>
    <v/>
    <v>AB_UNIT_ILLUST_NKM_SHIP_X_ABRAHAM</v>
    <v>AB_UNIT_SD_SPINE_NKM_SHIP_X_ABRAHAM</v>
    <v>AB_UNIT_GAME_SPINE_NKM_SHIP_X_ABRAHAM</v>
    <v/>
    <v/>
    <v/>
    <v>SPINE_NKM_SHIP_X_ABRAHAM</v>
    <v/>
    <v>5</v>
    <v>SI_UNIT_TITLE_SHIP_SPECIAL</v>
    <v>특무함</v>
    <v>SI_BLANK</v>
    <v/>
    <v>NKM_SHIP_X_ABRAHAM</v>
    <v>226</v>
    <v>27.12</v>
    <v>0</v>
    <v>0</v>
    <v>173</v>
    <v>0.5</v>
    <v>0</v>
    <v>1.04</v>
    <v>0</v>
    <v>0</v>
    <v>0</v>
    <v>0</v>
    <v>581</v>
    <v>3.49</v>
    <v>180</v>
    <v>2.34</v>
    <v>718</v>
    <v>4.3099999999999996</v>
    <v>4473</v>
    <v>671</v>
    <v>0</v>
    <v>0</v>
    <v>0</v>
    <v>0</v>
    <v>0</v>
  </rv>
  <rv s="0">
    <v>0</v>
    <v>NKM_SHIP_X_ABRAHAM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NKM_SHIP_X_ABRAHAM</v>
    <v>NKM_SHIP_X_ABRAHAM</v>
    <v>0</v>
    <v/>
    <v/>
    <v>1</v>
    <v>0</v>
    <v>0</v>
    <v>0</v>
    <v>0</v>
    <v>0</v>
    <v>0</v>
    <v>0</v>
    <v/>
    <v>0</v>
    <v>0</v>
    <v>AB_UNIT_FACE_CARD_NKM_SHIP_X_ABRAHAM</v>
    <v/>
    <v>AB_INVEN_ICON_NKM_SHIP_X_ABRAHAM</v>
    <v>AB_UNIT_MINI_MAP_FACE_NKM_SHIP_X_ABRAHAM</v>
    <v/>
    <v>SI_UNIT_NAME_X_ABRAHAM</v>
    <v>에이브러햄</v>
    <v>NFTT_NEAR_ENEMY</v>
    <v/>
    <v>NUG_SR</v>
    <v>NURT_INVALID</v>
    <v>NUST_SHIP_SPECIAL</v>
    <v/>
    <v>NUT_SHIP</v>
    <v/>
    <v/>
    <v/>
    <v/>
    <v/>
    <v/>
    <v>10000</v>
    <v>15</v>
    <v>0</v>
    <v>1</v>
    <v>30021</v>
    <v>0</v>
    <v/>
    <v/>
    <v>1</v>
    <v>1</v>
    <v>20008</v>
    <v>SS_NKM_SHIP_ABRAHAM_PASSIVE3</v>
    <v>SS_NKM_SHIP_ABRAHAM_SKILL1_LV2</v>
    <v>SS_NKM_SHIP_ABRAHAM_HYPER1_LV2</v>
    <v/>
    <v/>
    <v>AB_UNIT_ILLUST_NKM_SHIP_X_ABRAHAM</v>
    <v>AB_UNIT_SD_SPINE_NKM_SHIP_X_ABRAHAM</v>
    <v>AB_UNIT_GAME_SPINE_NKM_SHIP_X_ABRAHAM</v>
    <v/>
    <v/>
    <v/>
    <v>SPINE_NKM_SHIP_X_ABRAHAM</v>
    <v/>
    <v>6</v>
    <v>SI_UNIT_TITLE_SHIP_SPECIAL</v>
    <v>특무함</v>
    <v>SI_BLANK</v>
    <v/>
    <v>NKM_SHIP_X_ABRAHAM</v>
    <v>226</v>
    <v>27.12</v>
    <v>0</v>
    <v>0</v>
    <v>173</v>
    <v>0.5</v>
    <v>0</v>
    <v>1.04</v>
    <v>0</v>
    <v>0</v>
    <v>0</v>
    <v>0</v>
    <v>581</v>
    <v>3.49</v>
    <v>180</v>
    <v>2.34</v>
    <v>718</v>
    <v>4.3099999999999996</v>
    <v>4473</v>
    <v>671</v>
    <v>0</v>
    <v>0</v>
    <v>0</v>
    <v>0</v>
    <v>0</v>
  </rv>
  <rv s="0">
    <v>0</v>
    <v>NKM_SHIP_A_RAZANGRIFF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NKM_SHIP_A_RAZANGRIFF</v>
    <v>NKM_SHIP_A_RAZANGRIFF</v>
    <v>0</v>
    <v/>
    <v/>
    <v>1</v>
    <v>0</v>
    <v>0</v>
    <v>0</v>
    <v>0</v>
    <v>0</v>
    <v>0</v>
    <v>0</v>
    <v/>
    <v>0</v>
    <v>0</v>
    <v>AB_UNIT_FACE_CARD_NKM_SHIP_A_RAZANGRIFF</v>
    <v/>
    <v>AB_INVEN_ICON_NKM_SHIP_A_RAZANGRIFF</v>
    <v>AB_UNIT_MINI_MAP_FACE_NKM_SHIP_A_RAZANGRIFF</v>
    <v/>
    <v>SI_UNIT_NAME_A_RAZANGRIFF</v>
    <v>라즈앙그리프</v>
    <v>NFTT_NEAR_ENEMY</v>
    <v/>
    <v>NUG_N</v>
    <v>NURT_INVALID</v>
    <v>NUST_SHIP_ASSAULT</v>
    <v/>
    <v>NUT_SHIP</v>
    <v/>
    <v/>
    <v/>
    <v/>
    <v/>
    <v/>
    <v>1000</v>
    <v>5</v>
    <v>0</v>
    <v>1</v>
    <v>30021</v>
    <v>0</v>
    <v/>
    <v/>
    <v>1</v>
    <v>1</v>
    <v>20009</v>
    <v>SS_NKM_SHIP_RAZANGRIFF_PASSIVE1</v>
    <v>SS_NKM_SHIP_RAZANGRIFF_SKILL1</v>
    <v/>
    <v/>
    <v/>
    <v>AB_UNIT_ILLUST_NKM_SHIP_A_RAZANGRIFF</v>
    <v>AB_UNIT_SD_SPINE_NKM_SHIP_A_RAZANGRIFF</v>
    <v>AB_UNIT_GAME_SPINE_NKM_SHIP_A_RAZANGRIFF</v>
    <v/>
    <v/>
    <v/>
    <v>SPINE_NKM_SHIP_A_RAZANGRIFF</v>
    <v/>
    <v>1</v>
    <v>SI_UNIT_TITLE_SHIP_ASSULT</v>
    <v>강습함</v>
    <v>SI_BLANK</v>
    <v/>
    <v>NKM_SHIP_A_RAZANGRIFF</v>
    <v>210</v>
    <v>25.2</v>
    <v>0</v>
    <v>0</v>
    <v>292</v>
    <v>0.5</v>
    <v>0</v>
    <v>1.76</v>
    <v>0</v>
    <v>0</v>
    <v>0</v>
    <v>0</v>
    <v>627</v>
    <v>3.77</v>
    <v>128</v>
    <v>1.67</v>
    <v>302</v>
    <v>1.82</v>
    <v>6427</v>
    <v>965</v>
    <v>0</v>
    <v>0</v>
    <v>0</v>
    <v>0</v>
    <v>0</v>
  </rv>
  <rv s="0">
    <v>0</v>
    <v>NKM_SHIP_A_RAZANGRIFF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NKM_SHIP_A_RAZANGRIFF</v>
    <v>NKM_SHIP_A_RAZANGRIFF</v>
    <v>0</v>
    <v/>
    <v/>
    <v>1</v>
    <v>0</v>
    <v>0</v>
    <v>0</v>
    <v>0</v>
    <v>0</v>
    <v>0</v>
    <v>0</v>
    <v/>
    <v>0</v>
    <v>0</v>
    <v>AB_UNIT_FACE_CARD_NKM_SHIP_A_RAZANGRIFF</v>
    <v/>
    <v>AB_INVEN_ICON_NKM_SHIP_A_RAZANGRIFF</v>
    <v>AB_UNIT_MINI_MAP_FACE_NKM_SHIP_A_RAZANGRIFF</v>
    <v/>
    <v>SI_UNIT_NAME_A_RAZANGRIFF</v>
    <v>라즈앙그리프</v>
    <v>NFTT_NEAR_ENEMY</v>
    <v/>
    <v>NUG_N</v>
    <v>NURT_INVALID</v>
    <v>NUST_SHIP_ASSAULT</v>
    <v/>
    <v>NUT_SHIP</v>
    <v/>
    <v/>
    <v/>
    <v/>
    <v/>
    <v/>
    <v>1000</v>
    <v>5</v>
    <v>0</v>
    <v>1</v>
    <v>30021</v>
    <v>0</v>
    <v/>
    <v/>
    <v>1</v>
    <v>1</v>
    <v>20009</v>
    <v>SS_NKM_SHIP_RAZANGRIFF_PASSIVE1</v>
    <v>SS_NKM_SHIP_RAZANGRIFF_SKILL1</v>
    <v>SS_NKM_SHIP_RAZANGRIFF_HYPER1</v>
    <v/>
    <v/>
    <v>AB_UNIT_ILLUST_NKM_SHIP_A_RAZANGRIFF</v>
    <v>AB_UNIT_SD_SPINE_NKM_SHIP_A_RAZANGRIFF</v>
    <v>AB_UNIT_GAME_SPINE_NKM_SHIP_A_RAZANGRIFF</v>
    <v/>
    <v/>
    <v/>
    <v>SPINE_NKM_SHIP_A_RAZANGRIFF</v>
    <v/>
    <v>2</v>
    <v>SI_UNIT_TITLE_SHIP_ASSULT</v>
    <v>강습함</v>
    <v>SI_BLANK</v>
    <v/>
    <v>NKM_SHIP_A_RAZANGRIFF</v>
    <v>210</v>
    <v>25.2</v>
    <v>0</v>
    <v>0</v>
    <v>292</v>
    <v>0.5</v>
    <v>0</v>
    <v>1.76</v>
    <v>0</v>
    <v>0</v>
    <v>0</v>
    <v>0</v>
    <v>627</v>
    <v>3.77</v>
    <v>128</v>
    <v>1.67</v>
    <v>302</v>
    <v>1.82</v>
    <v>6427</v>
    <v>965</v>
    <v>0</v>
    <v>0</v>
    <v>0</v>
    <v>0</v>
    <v>0</v>
  </rv>
  <rv s="0">
    <v>0</v>
    <v>NKM_SHIP_A_RAZANGRIFF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NKM_SHIP_A_RAZANGRIFF</v>
    <v>NKM_SHIP_A_RAZANGRIFF</v>
    <v>0</v>
    <v/>
    <v/>
    <v>1</v>
    <v>0</v>
    <v>0</v>
    <v>0</v>
    <v>0</v>
    <v>0</v>
    <v>0</v>
    <v>0</v>
    <v/>
    <v>0</v>
    <v>0</v>
    <v>AB_UNIT_FACE_CARD_NKM_SHIP_A_RAZANGRIFF</v>
    <v/>
    <v>AB_INVEN_ICON_NKM_SHIP_A_RAZANGRIFF</v>
    <v>AB_UNIT_MINI_MAP_FACE_NKM_SHIP_A_RAZANGRIFF</v>
    <v/>
    <v>SI_UNIT_NAME_A_RAZANGRIFF</v>
    <v>라즈앙그리프</v>
    <v>NFTT_NEAR_ENEMY</v>
    <v/>
    <v>NUG_N</v>
    <v>NURT_INVALID</v>
    <v>NUST_SHIP_ASSAULT</v>
    <v/>
    <v>NUT_SHIP</v>
    <v/>
    <v/>
    <v/>
    <v/>
    <v/>
    <v/>
    <v>1000</v>
    <v>5</v>
    <v>0</v>
    <v>1</v>
    <v>30021</v>
    <v>0</v>
    <v/>
    <v/>
    <v>1</v>
    <v>1</v>
    <v>20009</v>
    <v>SS_NKM_SHIP_RAZANGRIFF_PASSIVE2</v>
    <v>SS_NKM_SHIP_RAZANGRIFF_SKILL1</v>
    <v>SS_NKM_SHIP_RAZANGRIFF_HYPER1</v>
    <v/>
    <v/>
    <v>AB_UNIT_ILLUST_NKM_SHIP_A_RAZANGRIFF</v>
    <v>AB_UNIT_SD_SPINE_NKM_SHIP_A_RAZANGRIFF</v>
    <v>AB_UNIT_GAME_SPINE_NKM_SHIP_A_RAZANGRIFF</v>
    <v/>
    <v/>
    <v/>
    <v>SPINE_NKM_SHIP_A_RAZANGRIFF</v>
    <v/>
    <v>3</v>
    <v>SI_UNIT_TITLE_SHIP_ASSULT</v>
    <v>강습함</v>
    <v>SI_BLANK</v>
    <v/>
    <v>NKM_SHIP_A_RAZANGRIFF</v>
    <v>210</v>
    <v>25.2</v>
    <v>0</v>
    <v>0</v>
    <v>292</v>
    <v>0.5</v>
    <v>0</v>
    <v>1.76</v>
    <v>0</v>
    <v>0</v>
    <v>0</v>
    <v>0</v>
    <v>627</v>
    <v>3.77</v>
    <v>128</v>
    <v>1.67</v>
    <v>302</v>
    <v>1.82</v>
    <v>6427</v>
    <v>965</v>
    <v>0</v>
    <v>0</v>
    <v>0</v>
    <v>0</v>
    <v>0</v>
  </rv>
  <rv s="0">
    <v>0</v>
    <v>NKM_SHIP_A_RAZANGRIFF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NKM_SHIP_A_RAZANGRIFF</v>
    <v>NKM_SHIP_A_RAZANGRIFF</v>
    <v>0</v>
    <v/>
    <v/>
    <v>1</v>
    <v>0</v>
    <v>0</v>
    <v>0</v>
    <v>0</v>
    <v>0</v>
    <v>0</v>
    <v>0</v>
    <v/>
    <v>0</v>
    <v>0</v>
    <v>AB_UNIT_FACE_CARD_NKM_SHIP_A_RAZANGRIFF</v>
    <v/>
    <v>AB_INVEN_ICON_NKM_SHIP_A_RAZANGRIFF</v>
    <v>AB_UNIT_MINI_MAP_FACE_NKM_SHIP_A_RAZANGRIFF</v>
    <v/>
    <v>SI_UNIT_NAME_A_RAZANGRIFF</v>
    <v>라즈앙그리프</v>
    <v>NFTT_NEAR_ENEMY</v>
    <v/>
    <v>NUG_N</v>
    <v>NURT_INVALID</v>
    <v>NUST_SHIP_ASSAULT</v>
    <v/>
    <v>NUT_SHIP</v>
    <v/>
    <v/>
    <v/>
    <v/>
    <v/>
    <v/>
    <v>1000</v>
    <v>5</v>
    <v>0</v>
    <v>1</v>
    <v>30021</v>
    <v>0</v>
    <v/>
    <v/>
    <v>1</v>
    <v>1</v>
    <v>20009</v>
    <v>SS_NKM_SHIP_RAZANGRIFF_PASSIVE2</v>
    <v>SS_NKM_SHIP_RAZANGRIFF_SKILL1_LV2</v>
    <v>SS_NKM_SHIP_RAZANGRIFF_HYPER1</v>
    <v/>
    <v/>
    <v>AB_UNIT_ILLUST_NKM_SHIP_A_RAZANGRIFF</v>
    <v>AB_UNIT_SD_SPINE_NKM_SHIP_A_RAZANGRIFF</v>
    <v>AB_UNIT_GAME_SPINE_NKM_SHIP_A_RAZANGRIFF</v>
    <v/>
    <v/>
    <v/>
    <v>SPINE_NKM_SHIP_A_RAZANGRIFF</v>
    <v/>
    <v>4</v>
    <v>SI_UNIT_TITLE_SHIP_ASSULT</v>
    <v>강습함</v>
    <v>SI_BLANK</v>
    <v/>
    <v>NKM_SHIP_A_RAZANGRIFF</v>
    <v>210</v>
    <v>25.2</v>
    <v>0</v>
    <v>0</v>
    <v>292</v>
    <v>0.5</v>
    <v>0</v>
    <v>1.76</v>
    <v>0</v>
    <v>0</v>
    <v>0</v>
    <v>0</v>
    <v>627</v>
    <v>3.77</v>
    <v>128</v>
    <v>1.67</v>
    <v>302</v>
    <v>1.82</v>
    <v>6427</v>
    <v>965</v>
    <v>0</v>
    <v>0</v>
    <v>0</v>
    <v>0</v>
    <v>0</v>
  </rv>
  <rv s="0">
    <v>0</v>
    <v>NKM_SHIP_A_RAZANGRIFF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NKM_SHIP_A_RAZANGRIFF</v>
    <v>NKM_SHIP_A_RAZANGRIFF</v>
    <v>0</v>
    <v/>
    <v/>
    <v>1</v>
    <v>0</v>
    <v>0</v>
    <v>0</v>
    <v>0</v>
    <v>0</v>
    <v>0</v>
    <v>0</v>
    <v/>
    <v>0</v>
    <v>0</v>
    <v>AB_UNIT_FACE_CARD_NKM_SHIP_A_RAZANGRIFF</v>
    <v/>
    <v>AB_INVEN_ICON_NKM_SHIP_A_RAZANGRIFF</v>
    <v>AB_UNIT_MINI_MAP_FACE_NKM_SHIP_A_RAZANGRIFF</v>
    <v/>
    <v>SI_UNIT_NAME_A_RAZANGRIFF</v>
    <v>라즈앙그리프</v>
    <v>NFTT_NEAR_ENEMY</v>
    <v/>
    <v>NUG_N</v>
    <v>NURT_INVALID</v>
    <v>NUST_SHIP_ASSAULT</v>
    <v/>
    <v>NUT_SHIP</v>
    <v/>
    <v/>
    <v/>
    <v/>
    <v/>
    <v/>
    <v>1000</v>
    <v>5</v>
    <v>0</v>
    <v>1</v>
    <v>30021</v>
    <v>0</v>
    <v/>
    <v/>
    <v>1</v>
    <v>1</v>
    <v>20009</v>
    <v>SS_NKM_SHIP_RAZANGRIFF_PASSIVE2</v>
    <v>SS_NKM_SHIP_RAZANGRIFF_SKILL1_LV2</v>
    <v>SS_NKM_SHIP_RAZANGRIFF_HYPER1_LV2</v>
    <v/>
    <v/>
    <v>AB_UNIT_ILLUST_NKM_SHIP_A_RAZANGRIFF</v>
    <v>AB_UNIT_SD_SPINE_NKM_SHIP_A_RAZANGRIFF</v>
    <v>AB_UNIT_GAME_SPINE_NKM_SHIP_A_RAZANGRIFF</v>
    <v/>
    <v/>
    <v/>
    <v>SPINE_NKM_SHIP_A_RAZANGRIFF</v>
    <v/>
    <v>5</v>
    <v>SI_UNIT_TITLE_SHIP_ASSULT</v>
    <v>강습함</v>
    <v>SI_BLANK</v>
    <v/>
    <v>NKM_SHIP_A_RAZANGRIFF</v>
    <v>210</v>
    <v>25.2</v>
    <v>0</v>
    <v>0</v>
    <v>292</v>
    <v>0.5</v>
    <v>0</v>
    <v>1.76</v>
    <v>0</v>
    <v>0</v>
    <v>0</v>
    <v>0</v>
    <v>627</v>
    <v>3.77</v>
    <v>128</v>
    <v>1.67</v>
    <v>302</v>
    <v>1.82</v>
    <v>6427</v>
    <v>965</v>
    <v>0</v>
    <v>0</v>
    <v>0</v>
    <v>0</v>
    <v>0</v>
  </rv>
  <rv s="0">
    <v>0</v>
    <v>NKM_SHIP_A_RAZANGRIFF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NKM_SHIP_A_RAZANGRIFF</v>
    <v>NKM_SHIP_A_RAZANGRIFF</v>
    <v>0</v>
    <v/>
    <v/>
    <v>1</v>
    <v>0</v>
    <v>0</v>
    <v>0</v>
    <v>0</v>
    <v>0</v>
    <v>0</v>
    <v>0</v>
    <v/>
    <v>0</v>
    <v>0</v>
    <v>AB_UNIT_FACE_CARD_NKM_SHIP_A_RAZANGRIFF</v>
    <v/>
    <v>AB_INVEN_ICON_NKM_SHIP_A_RAZANGRIFF</v>
    <v>AB_UNIT_MINI_MAP_FACE_NKM_SHIP_A_RAZANGRIFF</v>
    <v/>
    <v>SI_UNIT_NAME_A_RAZANGRIFF</v>
    <v>라즈앙그리프</v>
    <v>NFTT_NEAR_ENEMY</v>
    <v/>
    <v>NUG_N</v>
    <v>NURT_INVALID</v>
    <v>NUST_SHIP_ASSAULT</v>
    <v/>
    <v>NUT_SHIP</v>
    <v/>
    <v/>
    <v/>
    <v/>
    <v/>
    <v/>
    <v>1000</v>
    <v>5</v>
    <v>0</v>
    <v>1</v>
    <v>30021</v>
    <v>0</v>
    <v/>
    <v/>
    <v>1</v>
    <v>1</v>
    <v>20009</v>
    <v>SS_NKM_SHIP_RAZANGRIFF_PASSIVE3</v>
    <v>SS_NKM_SHIP_RAZANGRIFF_SKILL1_LV2</v>
    <v>SS_NKM_SHIP_RAZANGRIFF_HYPER1_LV2</v>
    <v/>
    <v/>
    <v>AB_UNIT_ILLUST_NKM_SHIP_A_RAZANGRIFF</v>
    <v>AB_UNIT_SD_SPINE_NKM_SHIP_A_RAZANGRIFF</v>
    <v>AB_UNIT_GAME_SPINE_NKM_SHIP_A_RAZANGRIFF</v>
    <v/>
    <v/>
    <v/>
    <v>SPINE_NKM_SHIP_A_RAZANGRIFF</v>
    <v/>
    <v>6</v>
    <v>SI_UNIT_TITLE_SHIP_ASSULT</v>
    <v>강습함</v>
    <v>SI_BLANK</v>
    <v/>
    <v>NKM_SHIP_A_RAZANGRIFF</v>
    <v>210</v>
    <v>25.2</v>
    <v>0</v>
    <v>0</v>
    <v>292</v>
    <v>0.5</v>
    <v>0</v>
    <v>1.76</v>
    <v>0</v>
    <v>0</v>
    <v>0</v>
    <v>0</v>
    <v>627</v>
    <v>3.77</v>
    <v>128</v>
    <v>1.67</v>
    <v>302</v>
    <v>1.82</v>
    <v>6427</v>
    <v>965</v>
    <v>0</v>
    <v>0</v>
    <v>0</v>
    <v>0</v>
    <v>0</v>
  </rv>
  <rv s="0">
    <v>0</v>
    <v>NKM_SHIP_H_BAYREN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NKM_SHIP_H_BAYREN</v>
    <v>NKM_SHIP_H_BAYREN</v>
    <v>0</v>
    <v/>
    <v/>
    <v>1</v>
    <v>0</v>
    <v>0</v>
    <v>0</v>
    <v>0</v>
    <v>0</v>
    <v>0</v>
    <v>0</v>
    <v/>
    <v>0</v>
    <v>0</v>
    <v>AB_UNIT_FACE_CARD_NKM_SHIP_H_BAYREN</v>
    <v/>
    <v>AB_INVEN_ICON_NKM_SHIP_H_BAYREN</v>
    <v>AB_UNIT_MINI_MAP_FACE_NKM_SHIP_H_BAYREN</v>
    <v/>
    <v>SI_UNIT_NAME_H_BAYREN</v>
    <v>바이에른</v>
    <v>NFTT_NEAR_ENEMY</v>
    <v/>
    <v>NUG_R</v>
    <v>NURT_INVALID</v>
    <v>NUST_SHIP_HEAVY</v>
    <v/>
    <v>NUT_SHIP</v>
    <v/>
    <v/>
    <v/>
    <v/>
    <v/>
    <v/>
    <v>3500</v>
    <v>10</v>
    <v>0</v>
    <v>1</v>
    <v>30021</v>
    <v>0</v>
    <v/>
    <v/>
    <v>1</v>
    <v>1</v>
    <v>20010</v>
    <v>SS_NKM_SHIP_BAYREN_PASSIVE1</v>
    <v>SS_NKM_SHIP_BAYREN_SKILL1</v>
    <v/>
    <v/>
    <v/>
    <v>AB_UNIT_ILLUST_NKM_SHIP_H_BAYREN</v>
    <v>AB_UNIT_SD_SPINE_NKM_SHIP_H_BAYREN</v>
    <v>AB_UNIT_GAME_SPINE_NKM_SHIP_H_BAYREN</v>
    <v/>
    <v/>
    <v/>
    <v>SPINE_NKM_SHIP_H_BAYREN</v>
    <v/>
    <v>1</v>
    <v>SI_UNIT_TITLE_SHIP_HEAVY</v>
    <v>중장갑함</v>
    <v>SI_BLANK</v>
    <v/>
    <v>NKM_SHIP_H_BAYREN</v>
    <v>198</v>
    <v>23.76</v>
    <v>0</v>
    <v>0</v>
    <v>293</v>
    <v>0.5</v>
    <v>0</v>
    <v>1.76</v>
    <v>0</v>
    <v>0</v>
    <v>0</v>
    <v>0</v>
    <v>988</v>
    <v>5.93</v>
    <v>51</v>
    <v>0.67</v>
    <v>309</v>
    <v>1.86</v>
    <v>5940</v>
    <v>891</v>
    <v>0</v>
    <v>0</v>
    <v>0</v>
    <v>0</v>
    <v>0</v>
  </rv>
  <rv s="0">
    <v>0</v>
    <v>NKM_SHIP_H_BAYREN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NKM_SHIP_H_BAYREN</v>
    <v>NKM_SHIP_H_BAYREN</v>
    <v>0</v>
    <v/>
    <v/>
    <v>1</v>
    <v>0</v>
    <v>0</v>
    <v>0</v>
    <v>0</v>
    <v>0</v>
    <v>0</v>
    <v>0</v>
    <v/>
    <v>0</v>
    <v>0</v>
    <v>AB_UNIT_FACE_CARD_NKM_SHIP_H_BAYREN</v>
    <v/>
    <v>AB_INVEN_ICON_NKM_SHIP_H_BAYREN</v>
    <v>AB_UNIT_MINI_MAP_FACE_NKM_SHIP_H_BAYREN</v>
    <v/>
    <v>SI_UNIT_NAME_H_BAYREN</v>
    <v>바이에른</v>
    <v>NFTT_NEAR_ENEMY</v>
    <v/>
    <v>NUG_R</v>
    <v>NURT_INVALID</v>
    <v>NUST_SHIP_HEAVY</v>
    <v/>
    <v>NUT_SHIP</v>
    <v/>
    <v/>
    <v/>
    <v/>
    <v/>
    <v/>
    <v>3500</v>
    <v>10</v>
    <v>0</v>
    <v>1</v>
    <v>30021</v>
    <v>0</v>
    <v/>
    <v/>
    <v>1</v>
    <v>1</v>
    <v>20010</v>
    <v>SS_NKM_SHIP_BAYREN_PASSIVE1</v>
    <v>SS_NKM_SHIP_BAYREN_SKILL1</v>
    <v>SS_NKM_SHIP_BAYREN_HYPER1</v>
    <v/>
    <v/>
    <v>AB_UNIT_ILLUST_NKM_SHIP_H_BAYREN</v>
    <v>AB_UNIT_SD_SPINE_NKM_SHIP_H_BAYREN</v>
    <v>AB_UNIT_GAME_SPINE_NKM_SHIP_H_BAYREN</v>
    <v/>
    <v/>
    <v/>
    <v>SPINE_NKM_SHIP_H_BAYREN</v>
    <v/>
    <v>2</v>
    <v>SI_UNIT_TITLE_SHIP_HEAVY</v>
    <v>중장갑함</v>
    <v>SI_BLANK</v>
    <v/>
    <v>NKM_SHIP_H_BAYREN</v>
    <v>198</v>
    <v>23.76</v>
    <v>0</v>
    <v>0</v>
    <v>293</v>
    <v>0.5</v>
    <v>0</v>
    <v>1.76</v>
    <v>0</v>
    <v>0</v>
    <v>0</v>
    <v>0</v>
    <v>988</v>
    <v>5.93</v>
    <v>51</v>
    <v>0.67</v>
    <v>309</v>
    <v>1.86</v>
    <v>5940</v>
    <v>891</v>
    <v>0</v>
    <v>0</v>
    <v>0</v>
    <v>0</v>
    <v>0</v>
  </rv>
  <rv s="0">
    <v>0</v>
    <v>NKM_SHIP_H_BAYREN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NKM_SHIP_H_BAYREN</v>
    <v>NKM_SHIP_H_BAYREN</v>
    <v>0</v>
    <v/>
    <v/>
    <v>1</v>
    <v>0</v>
    <v>0</v>
    <v>0</v>
    <v>0</v>
    <v>0</v>
    <v>0</v>
    <v>0</v>
    <v/>
    <v>0</v>
    <v>0</v>
    <v>AB_UNIT_FACE_CARD_NKM_SHIP_H_BAYREN</v>
    <v/>
    <v>AB_INVEN_ICON_NKM_SHIP_H_BAYREN</v>
    <v>AB_UNIT_MINI_MAP_FACE_NKM_SHIP_H_BAYREN</v>
    <v/>
    <v>SI_UNIT_NAME_H_BAYREN</v>
    <v>바이에른</v>
    <v>NFTT_NEAR_ENEMY</v>
    <v/>
    <v>NUG_R</v>
    <v>NURT_INVALID</v>
    <v>NUST_SHIP_HEAVY</v>
    <v/>
    <v>NUT_SHIP</v>
    <v/>
    <v/>
    <v/>
    <v/>
    <v/>
    <v/>
    <v>3500</v>
    <v>10</v>
    <v>0</v>
    <v>1</v>
    <v>30021</v>
    <v>0</v>
    <v/>
    <v/>
    <v>1</v>
    <v>1</v>
    <v>20010</v>
    <v>SS_NKM_SHIP_BAYREN_PASSIVE2</v>
    <v>SS_NKM_SHIP_BAYREN_SKILL1</v>
    <v>SS_NKM_SHIP_BAYREN_HYPER1</v>
    <v/>
    <v/>
    <v>AB_UNIT_ILLUST_NKM_SHIP_H_BAYREN</v>
    <v>AB_UNIT_SD_SPINE_NKM_SHIP_H_BAYREN</v>
    <v>AB_UNIT_GAME_SPINE_NKM_SHIP_H_BAYREN</v>
    <v/>
    <v/>
    <v/>
    <v>SPINE_NKM_SHIP_H_BAYREN</v>
    <v/>
    <v>3</v>
    <v>SI_UNIT_TITLE_SHIP_HEAVY</v>
    <v>중장갑함</v>
    <v>SI_BLANK</v>
    <v/>
    <v>NKM_SHIP_H_BAYREN</v>
    <v>198</v>
    <v>23.76</v>
    <v>0</v>
    <v>0</v>
    <v>293</v>
    <v>0.5</v>
    <v>0</v>
    <v>1.76</v>
    <v>0</v>
    <v>0</v>
    <v>0</v>
    <v>0</v>
    <v>988</v>
    <v>5.93</v>
    <v>51</v>
    <v>0.67</v>
    <v>309</v>
    <v>1.86</v>
    <v>5940</v>
    <v>891</v>
    <v>0</v>
    <v>0</v>
    <v>0</v>
    <v>0</v>
    <v>0</v>
  </rv>
  <rv s="0">
    <v>0</v>
    <v>NKM_SHIP_H_BAYREN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NKM_SHIP_H_BAYREN</v>
    <v>NKM_SHIP_H_BAYREN</v>
    <v>0</v>
    <v/>
    <v/>
    <v>1</v>
    <v>0</v>
    <v>0</v>
    <v>0</v>
    <v>0</v>
    <v>0</v>
    <v>0</v>
    <v>0</v>
    <v/>
    <v>0</v>
    <v>0</v>
    <v>AB_UNIT_FACE_CARD_NKM_SHIP_H_BAYREN</v>
    <v/>
    <v>AB_INVEN_ICON_NKM_SHIP_H_BAYREN</v>
    <v>AB_UNIT_MINI_MAP_FACE_NKM_SHIP_H_BAYREN</v>
    <v/>
    <v>SI_UNIT_NAME_H_BAYREN</v>
    <v>바이에른</v>
    <v>NFTT_NEAR_ENEMY</v>
    <v/>
    <v>NUG_R</v>
    <v>NURT_INVALID</v>
    <v>NUST_SHIP_HEAVY</v>
    <v/>
    <v>NUT_SHIP</v>
    <v/>
    <v/>
    <v/>
    <v/>
    <v/>
    <v/>
    <v>3500</v>
    <v>10</v>
    <v>0</v>
    <v>1</v>
    <v>30021</v>
    <v>0</v>
    <v/>
    <v/>
    <v>1</v>
    <v>1</v>
    <v>20010</v>
    <v>SS_NKM_SHIP_BAYREN_PASSIVE2</v>
    <v>SS_NKM_SHIP_BAYREN_SKILL1_LV2</v>
    <v>SS_NKM_SHIP_BAYREN_HYPER1</v>
    <v/>
    <v/>
    <v>AB_UNIT_ILLUST_NKM_SHIP_H_BAYREN</v>
    <v>AB_UNIT_SD_SPINE_NKM_SHIP_H_BAYREN</v>
    <v>AB_UNIT_GAME_SPINE_NKM_SHIP_H_BAYREN</v>
    <v/>
    <v/>
    <v/>
    <v>SPINE_NKM_SHIP_H_BAYREN</v>
    <v/>
    <v>4</v>
    <v>SI_UNIT_TITLE_SHIP_HEAVY</v>
    <v>중장갑함</v>
    <v>SI_BLANK</v>
    <v/>
    <v>NKM_SHIP_H_BAYREN</v>
    <v>198</v>
    <v>23.76</v>
    <v>0</v>
    <v>0</v>
    <v>293</v>
    <v>0.5</v>
    <v>0</v>
    <v>1.76</v>
    <v>0</v>
    <v>0</v>
    <v>0</v>
    <v>0</v>
    <v>988</v>
    <v>5.93</v>
    <v>51</v>
    <v>0.67</v>
    <v>309</v>
    <v>1.86</v>
    <v>5940</v>
    <v>891</v>
    <v>0</v>
    <v>0</v>
    <v>0</v>
    <v>0</v>
    <v>0</v>
  </rv>
  <rv s="0">
    <v>0</v>
    <v>NKM_SHIP_H_BAYREN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NKM_SHIP_H_BAYREN</v>
    <v>NKM_SHIP_H_BAYREN</v>
    <v>0</v>
    <v/>
    <v/>
    <v>1</v>
    <v>0</v>
    <v>0</v>
    <v>0</v>
    <v>0</v>
    <v>0</v>
    <v>0</v>
    <v>0</v>
    <v/>
    <v>0</v>
    <v>0</v>
    <v>AB_UNIT_FACE_CARD_NKM_SHIP_H_BAYREN</v>
    <v/>
    <v>AB_INVEN_ICON_NKM_SHIP_H_BAYREN</v>
    <v>AB_UNIT_MINI_MAP_FACE_NKM_SHIP_H_BAYREN</v>
    <v/>
    <v>SI_UNIT_NAME_H_BAYREN</v>
    <v>바이에른</v>
    <v>NFTT_NEAR_ENEMY</v>
    <v/>
    <v>NUG_R</v>
    <v>NURT_INVALID</v>
    <v>NUST_SHIP_HEAVY</v>
    <v/>
    <v>NUT_SHIP</v>
    <v/>
    <v/>
    <v/>
    <v/>
    <v/>
    <v/>
    <v>3500</v>
    <v>10</v>
    <v>0</v>
    <v>1</v>
    <v>30021</v>
    <v>0</v>
    <v/>
    <v/>
    <v>1</v>
    <v>1</v>
    <v>20010</v>
    <v>SS_NKM_SHIP_BAYREN_PASSIVE2</v>
    <v>SS_NKM_SHIP_BAYREN_SKILL1_LV2</v>
    <v>SS_NKM_SHIP_BAYREN_HYPER1_LV2</v>
    <v/>
    <v/>
    <v>AB_UNIT_ILLUST_NKM_SHIP_H_BAYREN</v>
    <v>AB_UNIT_SD_SPINE_NKM_SHIP_H_BAYREN</v>
    <v>AB_UNIT_GAME_SPINE_NKM_SHIP_H_BAYREN</v>
    <v/>
    <v/>
    <v/>
    <v>SPINE_NKM_SHIP_H_BAYREN</v>
    <v/>
    <v>5</v>
    <v>SI_UNIT_TITLE_SHIP_HEAVY</v>
    <v>중장갑함</v>
    <v>SI_BLANK</v>
    <v/>
    <v>NKM_SHIP_H_BAYREN</v>
    <v>198</v>
    <v>23.76</v>
    <v>0</v>
    <v>0</v>
    <v>293</v>
    <v>0.5</v>
    <v>0</v>
    <v>1.76</v>
    <v>0</v>
    <v>0</v>
    <v>0</v>
    <v>0</v>
    <v>988</v>
    <v>5.93</v>
    <v>51</v>
    <v>0.67</v>
    <v>309</v>
    <v>1.86</v>
    <v>5940</v>
    <v>891</v>
    <v>0</v>
    <v>0</v>
    <v>0</v>
    <v>0</v>
    <v>0</v>
  </rv>
  <rv s="0">
    <v>0</v>
    <v>NKM_SHIP_H_BAYREN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NKM_SHIP_H_BAYREN</v>
    <v>NKM_SHIP_H_BAYREN</v>
    <v>0</v>
    <v/>
    <v/>
    <v>1</v>
    <v>0</v>
    <v>0</v>
    <v>0</v>
    <v>0</v>
    <v>0</v>
    <v>0</v>
    <v>0</v>
    <v/>
    <v>0</v>
    <v>0</v>
    <v>AB_UNIT_FACE_CARD_NKM_SHIP_H_BAYREN</v>
    <v/>
    <v>AB_INVEN_ICON_NKM_SHIP_H_BAYREN</v>
    <v>AB_UNIT_MINI_MAP_FACE_NKM_SHIP_H_BAYREN</v>
    <v/>
    <v>SI_UNIT_NAME_H_BAYREN</v>
    <v>바이에른</v>
    <v>NFTT_NEAR_ENEMY</v>
    <v/>
    <v>NUG_R</v>
    <v>NURT_INVALID</v>
    <v>NUST_SHIP_HEAVY</v>
    <v/>
    <v>NUT_SHIP</v>
    <v/>
    <v/>
    <v/>
    <v/>
    <v/>
    <v/>
    <v>3500</v>
    <v>10</v>
    <v>0</v>
    <v>1</v>
    <v>30021</v>
    <v>0</v>
    <v/>
    <v/>
    <v>1</v>
    <v>1</v>
    <v>20010</v>
    <v>SS_NKM_SHIP_BAYREN_PASSIVE3</v>
    <v>SS_NKM_SHIP_BAYREN_SKILL1_LV2</v>
    <v>SS_NKM_SHIP_BAYREN_HYPER1_LV2</v>
    <v/>
    <v/>
    <v>AB_UNIT_ILLUST_NKM_SHIP_H_BAYREN</v>
    <v>AB_UNIT_SD_SPINE_NKM_SHIP_H_BAYREN</v>
    <v>AB_UNIT_GAME_SPINE_NKM_SHIP_H_BAYREN</v>
    <v/>
    <v/>
    <v/>
    <v>SPINE_NKM_SHIP_H_BAYREN</v>
    <v/>
    <v>6</v>
    <v>SI_UNIT_TITLE_SHIP_HEAVY</v>
    <v>중장갑함</v>
    <v>SI_BLANK</v>
    <v/>
    <v>NKM_SHIP_H_BAYREN</v>
    <v>198</v>
    <v>23.76</v>
    <v>0</v>
    <v>0</v>
    <v>293</v>
    <v>0.5</v>
    <v>0</v>
    <v>1.76</v>
    <v>0</v>
    <v>0</v>
    <v>0</v>
    <v>0</v>
    <v>988</v>
    <v>5.93</v>
    <v>51</v>
    <v>0.67</v>
    <v>309</v>
    <v>1.86</v>
    <v>5940</v>
    <v>891</v>
    <v>0</v>
    <v>0</v>
    <v>0</v>
    <v>0</v>
    <v>0</v>
  </rv>
  <rv s="2">
    <v>0</v>
    <v>NKM_SHIP_A_GRAYSTATION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NKM_SHIP_A_GRAYSTATION</v>
    <v>NKM_SHIP_A_GRAYSTATION</v>
    <v>0</v>
    <v/>
    <v/>
    <v>1</v>
    <v>0</v>
    <v>0</v>
    <v>0</v>
    <v>0</v>
    <v>0</v>
    <v>0</v>
    <v>0</v>
    <v/>
    <v>0</v>
    <v>0</v>
    <v>AB_UNIT_FACE_CARD_NKM_SHIP_A_GRAYSTATION</v>
    <v/>
    <v>AB_INVEN_ICON_NKM_SHIP_A_GRAYSTATION</v>
    <v>AB_UNIT_MINI_MAP_FACE_NKM_SHIP_A_GRAYSTATION</v>
    <v/>
    <v>SI_UNIT_NAME_A_GRAYSTATION</v>
    <v>그레이스테이션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20011</v>
    <v>SS_NKM_SHIP_GRAYSTATION_PASSIVE1</v>
    <v>SS_NKM_SHIP_COMMON_WIRE_SKILL1</v>
    <v/>
    <v/>
    <v/>
    <v>AB_UNIT_ILLUST_NKM_SHIP_A_GRAYSTATION</v>
    <v>AB_UNIT_SD_SPINE_NKM_SHIP_A_GRAYSTATION</v>
    <v>AB_UNIT_GAME_SPINE_NKM_SHIP_A_GRAYSTATION</v>
    <v/>
    <v/>
    <v/>
    <v>SPINE_NKM_SHIP_A_GRAYSTATION</v>
    <v/>
    <v>1</v>
    <v>SI_UNIT_TITLE_SHIP_ASSULT</v>
    <v>강습함</v>
    <v>SI_BLANK</v>
    <v/>
    <v>NKM_SHIP_A_GRAYSTATION</v>
    <v>225</v>
    <v>27</v>
    <v>0</v>
    <v>0</v>
    <v>290</v>
    <v>0.5</v>
    <v>0</v>
    <v>1.74</v>
    <v>0</v>
    <v>0</v>
    <v>0</v>
    <v>0</v>
    <v>677</v>
    <v>4.07</v>
    <v>156</v>
    <v>2.0299999999999998</v>
    <v>277</v>
    <v>1.67</v>
    <v>6647</v>
    <v>998</v>
    <v>0</v>
    <v>0</v>
    <v>0</v>
    <v>0</v>
    <v>0</v>
  </rv>
  <rv s="2">
    <v>0</v>
    <v>NKM_SHIP_A_GRAYSTATION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NKM_SHIP_A_GRAYSTATION</v>
    <v>NKM_SHIP_A_GRAYSTATION</v>
    <v>0</v>
    <v/>
    <v/>
    <v>1</v>
    <v>0</v>
    <v>0</v>
    <v>0</v>
    <v>0</v>
    <v>0</v>
    <v>0</v>
    <v>0</v>
    <v/>
    <v>0</v>
    <v>0</v>
    <v>AB_UNIT_FACE_CARD_NKM_SHIP_A_GRAYSTATION</v>
    <v/>
    <v>AB_INVEN_ICON_NKM_SHIP_A_GRAYSTATION</v>
    <v>AB_UNIT_MINI_MAP_FACE_NKM_SHIP_A_GRAYSTATION</v>
    <v/>
    <v>SI_UNIT_NAME_A_GRAYSTATION</v>
    <v>그레이스테이션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20011</v>
    <v>SS_NKM_SHIP_GRAYSTATION_PASSIVE1</v>
    <v>SS_NKM_SHIP_COMMON_WIRE_SKILL1</v>
    <v>SS_NKM_SHIP_GRAYSTATION_HYPER1</v>
    <v/>
    <v/>
    <v>AB_UNIT_ILLUST_NKM_SHIP_A_GRAYSTATION</v>
    <v>AB_UNIT_SD_SPINE_NKM_SHIP_A_GRAYSTATION</v>
    <v>AB_UNIT_GAME_SPINE_NKM_SHIP_A_GRAYSTATION</v>
    <v/>
    <v/>
    <v/>
    <v>SPINE_NKM_SHIP_A_GRAYSTATION</v>
    <v/>
    <v>2</v>
    <v>SI_UNIT_TITLE_SHIP_ASSULT</v>
    <v>강습함</v>
    <v>SI_BLANK</v>
    <v/>
    <v>NKM_SHIP_A_GRAYSTATION</v>
    <v>225</v>
    <v>27</v>
    <v>0</v>
    <v>0</v>
    <v>290</v>
    <v>0.5</v>
    <v>0</v>
    <v>1.74</v>
    <v>0</v>
    <v>0</v>
    <v>0</v>
    <v>0</v>
    <v>677</v>
    <v>4.07</v>
    <v>156</v>
    <v>2.0299999999999998</v>
    <v>277</v>
    <v>1.67</v>
    <v>6647</v>
    <v>998</v>
    <v>0</v>
    <v>0</v>
    <v>0</v>
    <v>0</v>
    <v>0</v>
  </rv>
  <rv s="2">
    <v>0</v>
    <v>NKM_SHIP_A_GRAYSTATION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NKM_SHIP_A_GRAYSTATION</v>
    <v>NKM_SHIP_A_GRAYSTATION</v>
    <v>0</v>
    <v/>
    <v/>
    <v>1</v>
    <v>0</v>
    <v>0</v>
    <v>0</v>
    <v>0</v>
    <v>0</v>
    <v>0</v>
    <v>0</v>
    <v/>
    <v>0</v>
    <v>0</v>
    <v>AB_UNIT_FACE_CARD_NKM_SHIP_A_GRAYSTATION</v>
    <v/>
    <v>AB_INVEN_ICON_NKM_SHIP_A_GRAYSTATION</v>
    <v>AB_UNIT_MINI_MAP_FACE_NKM_SHIP_A_GRAYSTATION</v>
    <v/>
    <v>SI_UNIT_NAME_A_GRAYSTATION</v>
    <v>그레이스테이션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20011</v>
    <v>SS_NKM_SHIP_GRAYSTATION_PASSIVE2</v>
    <v>SS_NKM_SHIP_COMMON_WIRE_SKILL1</v>
    <v>SS_NKM_SHIP_GRAYSTATION_HYPER1</v>
    <v/>
    <v/>
    <v>AB_UNIT_ILLUST_NKM_SHIP_A_GRAYSTATION</v>
    <v>AB_UNIT_SD_SPINE_NKM_SHIP_A_GRAYSTATION</v>
    <v>AB_UNIT_GAME_SPINE_NKM_SHIP_A_GRAYSTATION</v>
    <v/>
    <v/>
    <v/>
    <v>SPINE_NKM_SHIP_A_GRAYSTATION</v>
    <v/>
    <v>3</v>
    <v>SI_UNIT_TITLE_SHIP_ASSULT</v>
    <v>강습함</v>
    <v>SI_BLANK</v>
    <v/>
    <v>NKM_SHIP_A_GRAYSTATION</v>
    <v>225</v>
    <v>27</v>
    <v>0</v>
    <v>0</v>
    <v>290</v>
    <v>0.5</v>
    <v>0</v>
    <v>1.74</v>
    <v>0</v>
    <v>0</v>
    <v>0</v>
    <v>0</v>
    <v>677</v>
    <v>4.07</v>
    <v>156</v>
    <v>2.0299999999999998</v>
    <v>277</v>
    <v>1.67</v>
    <v>6647</v>
    <v>998</v>
    <v>0</v>
    <v>0</v>
    <v>0</v>
    <v>0</v>
    <v>0</v>
  </rv>
  <rv s="2">
    <v>0</v>
    <v>NKM_SHIP_A_GRAYSTATION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NKM_SHIP_A_GRAYSTATION</v>
    <v>NKM_SHIP_A_GRAYSTATION</v>
    <v>0</v>
    <v/>
    <v/>
    <v>1</v>
    <v>0</v>
    <v>0</v>
    <v>0</v>
    <v>0</v>
    <v>0</v>
    <v>0</v>
    <v>0</v>
    <v/>
    <v>0</v>
    <v>0</v>
    <v>AB_UNIT_FACE_CARD_NKM_SHIP_A_GRAYSTATION</v>
    <v/>
    <v>AB_INVEN_ICON_NKM_SHIP_A_GRAYSTATION</v>
    <v>AB_UNIT_MINI_MAP_FACE_NKM_SHIP_A_GRAYSTATION</v>
    <v/>
    <v>SI_UNIT_NAME_A_GRAYSTATION</v>
    <v>그레이스테이션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20011</v>
    <v>SS_NKM_SHIP_GRAYSTATION_PASSIVE2</v>
    <v>SS_NKM_SHIP_COMMON_WIRE_SKILL1_LV2</v>
    <v>SS_NKM_SHIP_GRAYSTATION_HYPER1</v>
    <v/>
    <v/>
    <v>AB_UNIT_ILLUST_NKM_SHIP_A_GRAYSTATION</v>
    <v>AB_UNIT_SD_SPINE_NKM_SHIP_A_GRAYSTATION</v>
    <v>AB_UNIT_GAME_SPINE_NKM_SHIP_A_GRAYSTATION</v>
    <v/>
    <v/>
    <v/>
    <v>SPINE_NKM_SHIP_A_GRAYSTATION</v>
    <v/>
    <v>4</v>
    <v>SI_UNIT_TITLE_SHIP_ASSULT</v>
    <v>강습함</v>
    <v>SI_BLANK</v>
    <v/>
    <v>NKM_SHIP_A_GRAYSTATION</v>
    <v>225</v>
    <v>27</v>
    <v>0</v>
    <v>0</v>
    <v>290</v>
    <v>0.5</v>
    <v>0</v>
    <v>1.74</v>
    <v>0</v>
    <v>0</v>
    <v>0</v>
    <v>0</v>
    <v>677</v>
    <v>4.07</v>
    <v>156</v>
    <v>2.0299999999999998</v>
    <v>277</v>
    <v>1.67</v>
    <v>6647</v>
    <v>998</v>
    <v>0</v>
    <v>0</v>
    <v>0</v>
    <v>0</v>
    <v>0</v>
  </rv>
  <rv s="2">
    <v>0</v>
    <v>NKM_SHIP_A_GRAYSTATION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NKM_SHIP_A_GRAYSTATION</v>
    <v>NKM_SHIP_A_GRAYSTATION</v>
    <v>0</v>
    <v/>
    <v/>
    <v>1</v>
    <v>0</v>
    <v>0</v>
    <v>0</v>
    <v>0</v>
    <v>0</v>
    <v>0</v>
    <v>0</v>
    <v/>
    <v>0</v>
    <v>0</v>
    <v>AB_UNIT_FACE_CARD_NKM_SHIP_A_GRAYSTATION</v>
    <v/>
    <v>AB_INVEN_ICON_NKM_SHIP_A_GRAYSTATION</v>
    <v>AB_UNIT_MINI_MAP_FACE_NKM_SHIP_A_GRAYSTATION</v>
    <v/>
    <v>SI_UNIT_NAME_A_GRAYSTATION</v>
    <v>그레이스테이션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20011</v>
    <v>SS_NKM_SHIP_GRAYSTATION_PASSIVE2</v>
    <v>SS_NKM_SHIP_COMMON_WIRE_SKILL1_LV2</v>
    <v>SS_NKM_SHIP_GRAYSTATION_HYPER1_LV2</v>
    <v/>
    <v/>
    <v>AB_UNIT_ILLUST_NKM_SHIP_A_GRAYSTATION</v>
    <v>AB_UNIT_SD_SPINE_NKM_SHIP_A_GRAYSTATION</v>
    <v>AB_UNIT_GAME_SPINE_NKM_SHIP_A_GRAYSTATION</v>
    <v/>
    <v/>
    <v/>
    <v>SPINE_NKM_SHIP_A_GRAYSTATION</v>
    <v/>
    <v>5</v>
    <v>SI_UNIT_TITLE_SHIP_ASSULT</v>
    <v>강습함</v>
    <v>SI_BLANK</v>
    <v/>
    <v>NKM_SHIP_A_GRAYSTATION</v>
    <v>225</v>
    <v>27</v>
    <v>0</v>
    <v>0</v>
    <v>290</v>
    <v>0.5</v>
    <v>0</v>
    <v>1.74</v>
    <v>0</v>
    <v>0</v>
    <v>0</v>
    <v>0</v>
    <v>677</v>
    <v>4.07</v>
    <v>156</v>
    <v>2.0299999999999998</v>
    <v>277</v>
    <v>1.67</v>
    <v>6647</v>
    <v>998</v>
    <v>0</v>
    <v>0</v>
    <v>0</v>
    <v>0</v>
    <v>0</v>
  </rv>
  <rv s="2">
    <v>0</v>
    <v>NKM_SHIP_A_GRAYSTATION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200</v>
    <v/>
    <v>250</v>
    <v>-140</v>
    <v>2000</v>
    <v>5000</v>
    <v>NTCT_ONLY_SHADOW</v>
    <v>NFTT_NEAR_ENEMY</v>
    <v>900</v>
    <v>1000</v>
    <v>False</v>
    <v/>
    <v>200</v>
    <v/>
    <v>1.0</v>
    <v>800</v>
    <v>450</v>
    <v>300</v>
    <v>0</v>
    <v>BasicInfo</v>
    <v>NKM_SHIP_A_GRAYSTATION</v>
    <v>NKM_SHIP_A_GRAYSTATION</v>
    <v>0</v>
    <v/>
    <v/>
    <v>1</v>
    <v>0</v>
    <v>0</v>
    <v>0</v>
    <v>0</v>
    <v>0</v>
    <v>0</v>
    <v>0</v>
    <v/>
    <v>0</v>
    <v>0</v>
    <v>AB_UNIT_FACE_CARD_NKM_SHIP_A_GRAYSTATION</v>
    <v/>
    <v>AB_INVEN_ICON_NKM_SHIP_A_GRAYSTATION</v>
    <v>AB_UNIT_MINI_MAP_FACE_NKM_SHIP_A_GRAYSTATION</v>
    <v/>
    <v>SI_UNIT_NAME_A_GRAYSTATION</v>
    <v>그레이스테이션</v>
    <v>NFTT_NEAR_ENEMY</v>
    <v/>
    <v>NUG_R</v>
    <v>NURT_INVALID</v>
    <v>NUST_SHIP_ASSAULT</v>
    <v/>
    <v>NUT_SHIP</v>
    <v/>
    <v/>
    <v/>
    <v/>
    <v/>
    <v/>
    <v>3500</v>
    <v>10</v>
    <v>0</v>
    <v>1</v>
    <v>30021</v>
    <v>0</v>
    <v/>
    <v/>
    <v>1</v>
    <v>1</v>
    <v>20011</v>
    <v>SS_NKM_SHIP_GRAYSTATION_PASSIVE3</v>
    <v>SS_NKM_SHIP_COMMON_WIRE_SKILL1_LV2</v>
    <v>SS_NKM_SHIP_GRAYSTATION_HYPER1_LV2</v>
    <v/>
    <v/>
    <v>AB_UNIT_ILLUST_NKM_SHIP_A_GRAYSTATION</v>
    <v>AB_UNIT_SD_SPINE_NKM_SHIP_A_GRAYSTATION</v>
    <v>AB_UNIT_GAME_SPINE_NKM_SHIP_A_GRAYSTATION</v>
    <v/>
    <v/>
    <v/>
    <v>SPINE_NKM_SHIP_A_GRAYSTATION</v>
    <v/>
    <v>6</v>
    <v>SI_UNIT_TITLE_SHIP_ASSULT</v>
    <v>강습함</v>
    <v>SI_BLANK</v>
    <v/>
    <v>NKM_SHIP_A_GRAYSTATION</v>
    <v>225</v>
    <v>27</v>
    <v>0</v>
    <v>0</v>
    <v>290</v>
    <v>0.5</v>
    <v>0</v>
    <v>1.74</v>
    <v>0</v>
    <v>0</v>
    <v>0</v>
    <v>0</v>
    <v>677</v>
    <v>4.07</v>
    <v>156</v>
    <v>2.0299999999999998</v>
    <v>277</v>
    <v>1.67</v>
    <v>6647</v>
    <v>998</v>
    <v>0</v>
    <v>0</v>
    <v>0</v>
    <v>0</v>
    <v>0</v>
  </rv>
  <rv s="1">
    <v>0</v>
    <v>NKM_SHIP_C_KAMI_ISUMI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1100</v>
    <v>1500</v>
    <v>False</v>
    <v/>
    <v>200</v>
    <v/>
    <v>1.0</v>
    <v>800</v>
    <v>450</v>
    <v>300</v>
    <v>0</v>
    <v>BasicInfo</v>
    <v>NKM_SHIP_C_KAMI_ISUMI</v>
    <v>NKM_SHIP_C_KAMI_ISUMI</v>
    <v>0</v>
    <v/>
    <v/>
    <v>1</v>
    <v>0</v>
    <v>0</v>
    <v>0</v>
    <v>0</v>
    <v>0</v>
    <v>0</v>
    <v>0</v>
    <v/>
    <v>0</v>
    <v>0</v>
    <v>AB_UNIT_FACE_CARD_NKM_SHIP_C_KAMI_ISUMI</v>
    <v/>
    <v>AB_INVEN_ICON_NKM_SHIP_C_KAMI_ISUMI</v>
    <v>AB_UNIT_MINI_MAP_FACE_NKM_SHIP_C_KAMI_ISUMI</v>
    <v/>
    <v>SI_UNIT_NAME_C_KAMI_ISUMI</v>
    <v>카미이즈미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20014</v>
    <v>SS_NKM_SHIP_C_KAMI_ISUMI_PASSIVE1</v>
    <v>SS_NKM_SHIP_C_KAMI_ISUMI_SKILL1</v>
    <v/>
    <v/>
    <v/>
    <v>AB_UNIT_ILLUST_NKM_SHIP_C_KAMI_ISUMI</v>
    <v>AB_UNIT_SD_SPINE_NKM_SHIP_C_KAMI_ISUMI</v>
    <v>AB_UNIT_GAME_SPINE_NKM_SHIP_C_KAMI_ISUMI</v>
    <v/>
    <v/>
    <v/>
    <v>SPINE_NKM_SHIP_C_KAMI_ISUMI</v>
    <v/>
    <v>1</v>
    <v>SI_UNIT_TITLE_SHIP_CRUISER</v>
    <v>순양함</v>
    <v>SI_BLANK</v>
    <v/>
    <v>NKM_SHIP_C_KAMI_ISUMI</v>
    <v>340</v>
    <v>40.799999999999997</v>
    <v>0</v>
    <v>0</v>
    <v>762</v>
    <v>0.5</v>
    <v>0</v>
    <v>4.58</v>
    <v>0</v>
    <v>0</v>
    <v>0</v>
    <v>0</v>
    <v>654</v>
    <v>3.93</v>
    <v>1177</v>
    <v>15.31</v>
    <v>228</v>
    <v>1.37</v>
    <v>6318</v>
    <v>948</v>
    <v>0</v>
    <v>0</v>
    <v>0</v>
    <v>0</v>
    <v>0</v>
  </rv>
  <rv s="1">
    <v>0</v>
    <v>NKM_SHIP_C_KAMI_ISUMI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1100</v>
    <v>1500</v>
    <v>False</v>
    <v/>
    <v>200</v>
    <v/>
    <v>1.0</v>
    <v>800</v>
    <v>450</v>
    <v>300</v>
    <v>0</v>
    <v>BasicInfo</v>
    <v>NKM_SHIP_C_KAMI_ISUMI</v>
    <v>NKM_SHIP_C_KAMI_ISUMI</v>
    <v>0</v>
    <v/>
    <v/>
    <v>1</v>
    <v>0</v>
    <v>0</v>
    <v>0</v>
    <v>0</v>
    <v>0</v>
    <v>0</v>
    <v>0</v>
    <v/>
    <v>0</v>
    <v>0</v>
    <v>AB_UNIT_FACE_CARD_NKM_SHIP_C_KAMI_ISUMI</v>
    <v/>
    <v>AB_INVEN_ICON_NKM_SHIP_C_KAMI_ISUMI</v>
    <v>AB_UNIT_MINI_MAP_FACE_NKM_SHIP_C_KAMI_ISUMI</v>
    <v/>
    <v>SI_UNIT_NAME_C_KAMI_ISUMI</v>
    <v>카미이즈미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20014</v>
    <v>SS_NKM_SHIP_C_KAMI_ISUMI_PASSIVE1</v>
    <v>SS_NKM_SHIP_C_KAMI_ISUMI_SKILL1</v>
    <v>SS_NKM_SHIP_C_KAMI_ISUMI_HYPER1</v>
    <v/>
    <v/>
    <v>AB_UNIT_ILLUST_NKM_SHIP_C_KAMI_ISUMI</v>
    <v>AB_UNIT_SD_SPINE_NKM_SHIP_C_KAMI_ISUMI</v>
    <v>AB_UNIT_GAME_SPINE_NKM_SHIP_C_KAMI_ISUMI</v>
    <v/>
    <v/>
    <v/>
    <v>SPINE_NKM_SHIP_C_KAMI_ISUMI</v>
    <v/>
    <v>2</v>
    <v>SI_UNIT_TITLE_SHIP_CRUISER</v>
    <v>순양함</v>
    <v>SI_BLANK</v>
    <v/>
    <v>NKM_SHIP_C_KAMI_ISUMI</v>
    <v>340</v>
    <v>40.799999999999997</v>
    <v>0</v>
    <v>0</v>
    <v>762</v>
    <v>0.5</v>
    <v>0</v>
    <v>4.58</v>
    <v>0</v>
    <v>0</v>
    <v>0</v>
    <v>0</v>
    <v>654</v>
    <v>3.93</v>
    <v>1177</v>
    <v>15.31</v>
    <v>228</v>
    <v>1.37</v>
    <v>6318</v>
    <v>948</v>
    <v>0</v>
    <v>0</v>
    <v>0</v>
    <v>0</v>
    <v>0</v>
  </rv>
  <rv s="1">
    <v>0</v>
    <v>NKM_SHIP_C_KAMI_ISUMI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1100</v>
    <v>1500</v>
    <v>False</v>
    <v/>
    <v>200</v>
    <v/>
    <v>1.0</v>
    <v>800</v>
    <v>450</v>
    <v>300</v>
    <v>0</v>
    <v>BasicInfo</v>
    <v>NKM_SHIP_C_KAMI_ISUMI</v>
    <v>NKM_SHIP_C_KAMI_ISUMI</v>
    <v>0</v>
    <v/>
    <v/>
    <v>1</v>
    <v>0</v>
    <v>0</v>
    <v>0</v>
    <v>0</v>
    <v>0</v>
    <v>0</v>
    <v>0</v>
    <v/>
    <v>0</v>
    <v>0</v>
    <v>AB_UNIT_FACE_CARD_NKM_SHIP_C_KAMI_ISUMI</v>
    <v/>
    <v>AB_INVEN_ICON_NKM_SHIP_C_KAMI_ISUMI</v>
    <v>AB_UNIT_MINI_MAP_FACE_NKM_SHIP_C_KAMI_ISUMI</v>
    <v/>
    <v>SI_UNIT_NAME_C_KAMI_ISUMI</v>
    <v>카미이즈미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20014</v>
    <v>SS_NKM_SHIP_C_KAMI_ISUMI_PASSIVE2</v>
    <v>SS_NKM_SHIP_C_KAMI_ISUMI_SKILL1</v>
    <v>SS_NKM_SHIP_C_KAMI_ISUMI_HYPER1</v>
    <v/>
    <v/>
    <v>AB_UNIT_ILLUST_NKM_SHIP_C_KAMI_ISUMI</v>
    <v>AB_UNIT_SD_SPINE_NKM_SHIP_C_KAMI_ISUMI</v>
    <v>AB_UNIT_GAME_SPINE_NKM_SHIP_C_KAMI_ISUMI</v>
    <v/>
    <v/>
    <v/>
    <v>SPINE_NKM_SHIP_C_KAMI_ISUMI</v>
    <v/>
    <v>3</v>
    <v>SI_UNIT_TITLE_SHIP_CRUISER</v>
    <v>순양함</v>
    <v>SI_BLANK</v>
    <v/>
    <v>NKM_SHIP_C_KAMI_ISUMI</v>
    <v>340</v>
    <v>40.799999999999997</v>
    <v>0</v>
    <v>0</v>
    <v>762</v>
    <v>0.5</v>
    <v>0</v>
    <v>4.58</v>
    <v>0</v>
    <v>0</v>
    <v>0</v>
    <v>0</v>
    <v>654</v>
    <v>3.93</v>
    <v>1177</v>
    <v>15.31</v>
    <v>228</v>
    <v>1.37</v>
    <v>6318</v>
    <v>948</v>
    <v>0</v>
    <v>0</v>
    <v>0</v>
    <v>0</v>
    <v>0</v>
  </rv>
  <rv s="1">
    <v>0</v>
    <v>NKM_SHIP_C_KAMI_ISUMI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1100</v>
    <v>1500</v>
    <v>False</v>
    <v/>
    <v>200</v>
    <v/>
    <v>1.0</v>
    <v>800</v>
    <v>450</v>
    <v>300</v>
    <v>0</v>
    <v>BasicInfo</v>
    <v>NKM_SHIP_C_KAMI_ISUMI</v>
    <v>NKM_SHIP_C_KAMI_ISUMI</v>
    <v>0</v>
    <v/>
    <v/>
    <v>1</v>
    <v>0</v>
    <v>0</v>
    <v>0</v>
    <v>0</v>
    <v>0</v>
    <v>0</v>
    <v>0</v>
    <v/>
    <v>0</v>
    <v>0</v>
    <v>AB_UNIT_FACE_CARD_NKM_SHIP_C_KAMI_ISUMI</v>
    <v/>
    <v>AB_INVEN_ICON_NKM_SHIP_C_KAMI_ISUMI</v>
    <v>AB_UNIT_MINI_MAP_FACE_NKM_SHIP_C_KAMI_ISUMI</v>
    <v/>
    <v>SI_UNIT_NAME_C_KAMI_ISUMI</v>
    <v>카미이즈미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20014</v>
    <v>SS_NKM_SHIP_C_KAMI_ISUMI_PASSIVE2</v>
    <v>SS_NKM_SHIP_C_KAMI_ISUMI_SKILL1_LV2</v>
    <v>SS_NKM_SHIP_C_KAMI_ISUMI_HYPER1</v>
    <v/>
    <v/>
    <v>AB_UNIT_ILLUST_NKM_SHIP_C_KAMI_ISUMI</v>
    <v>AB_UNIT_SD_SPINE_NKM_SHIP_C_KAMI_ISUMI</v>
    <v>AB_UNIT_GAME_SPINE_NKM_SHIP_C_KAMI_ISUMI</v>
    <v/>
    <v/>
    <v/>
    <v>SPINE_NKM_SHIP_C_KAMI_ISUMI</v>
    <v/>
    <v>4</v>
    <v>SI_UNIT_TITLE_SHIP_CRUISER</v>
    <v>순양함</v>
    <v>SI_BLANK</v>
    <v/>
    <v>NKM_SHIP_C_KAMI_ISUMI</v>
    <v>340</v>
    <v>40.799999999999997</v>
    <v>0</v>
    <v>0</v>
    <v>762</v>
    <v>0.5</v>
    <v>0</v>
    <v>4.58</v>
    <v>0</v>
    <v>0</v>
    <v>0</v>
    <v>0</v>
    <v>654</v>
    <v>3.93</v>
    <v>1177</v>
    <v>15.31</v>
    <v>228</v>
    <v>1.37</v>
    <v>6318</v>
    <v>948</v>
    <v>0</v>
    <v>0</v>
    <v>0</v>
    <v>0</v>
    <v>0</v>
  </rv>
  <rv s="1">
    <v>0</v>
    <v>NKM_SHIP_C_KAMI_ISUMI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1100</v>
    <v>1500</v>
    <v>False</v>
    <v/>
    <v>200</v>
    <v/>
    <v>1.0</v>
    <v>800</v>
    <v>450</v>
    <v>300</v>
    <v>0</v>
    <v>BasicInfo</v>
    <v>NKM_SHIP_C_KAMI_ISUMI</v>
    <v>NKM_SHIP_C_KAMI_ISUMI</v>
    <v>0</v>
    <v/>
    <v/>
    <v>1</v>
    <v>0</v>
    <v>0</v>
    <v>0</v>
    <v>0</v>
    <v>0</v>
    <v>0</v>
    <v>0</v>
    <v/>
    <v>0</v>
    <v>0</v>
    <v>AB_UNIT_FACE_CARD_NKM_SHIP_C_KAMI_ISUMI</v>
    <v/>
    <v>AB_INVEN_ICON_NKM_SHIP_C_KAMI_ISUMI</v>
    <v>AB_UNIT_MINI_MAP_FACE_NKM_SHIP_C_KAMI_ISUMI</v>
    <v/>
    <v>SI_UNIT_NAME_C_KAMI_ISUMI</v>
    <v>카미이즈미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20014</v>
    <v>SS_NKM_SHIP_C_KAMI_ISUMI_PASSIVE2</v>
    <v>SS_NKM_SHIP_C_KAMI_ISUMI_SKILL1_LV2</v>
    <v>SS_NKM_SHIP_C_KAMI_ISUMI_HYPER1_LV2</v>
    <v/>
    <v/>
    <v>AB_UNIT_ILLUST_NKM_SHIP_C_KAMI_ISUMI</v>
    <v>AB_UNIT_SD_SPINE_NKM_SHIP_C_KAMI_ISUMI</v>
    <v>AB_UNIT_GAME_SPINE_NKM_SHIP_C_KAMI_ISUMI</v>
    <v/>
    <v/>
    <v/>
    <v>SPINE_NKM_SHIP_C_KAMI_ISUMI</v>
    <v/>
    <v>5</v>
    <v>SI_UNIT_TITLE_SHIP_CRUISER</v>
    <v>순양함</v>
    <v>SI_BLANK</v>
    <v/>
    <v>NKM_SHIP_C_KAMI_ISUMI</v>
    <v>340</v>
    <v>40.799999999999997</v>
    <v>0</v>
    <v>0</v>
    <v>762</v>
    <v>0.5</v>
    <v>0</v>
    <v>4.58</v>
    <v>0</v>
    <v>0</v>
    <v>0</v>
    <v>0</v>
    <v>654</v>
    <v>3.93</v>
    <v>1177</v>
    <v>15.31</v>
    <v>228</v>
    <v>1.37</v>
    <v>6318</v>
    <v>948</v>
    <v>0</v>
    <v>0</v>
    <v>0</v>
    <v>0</v>
    <v>0</v>
  </rv>
  <rv s="1">
    <v>0</v>
    <v>NKM_SHIP_C_KAMI_ISUMI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1100</v>
    <v>1500</v>
    <v>False</v>
    <v/>
    <v>200</v>
    <v/>
    <v>1.0</v>
    <v>800</v>
    <v>450</v>
    <v>300</v>
    <v>0</v>
    <v>BasicInfo</v>
    <v>NKM_SHIP_C_KAMI_ISUMI</v>
    <v>NKM_SHIP_C_KAMI_ISUMI</v>
    <v>0</v>
    <v/>
    <v/>
    <v>1</v>
    <v>0</v>
    <v>0</v>
    <v>0</v>
    <v>0</v>
    <v>0</v>
    <v>0</v>
    <v>0</v>
    <v/>
    <v>0</v>
    <v>0</v>
    <v>AB_UNIT_FACE_CARD_NKM_SHIP_C_KAMI_ISUMI</v>
    <v/>
    <v>AB_INVEN_ICON_NKM_SHIP_C_KAMI_ISUMI</v>
    <v>AB_UNIT_MINI_MAP_FACE_NKM_SHIP_C_KAMI_ISUMI</v>
    <v/>
    <v>SI_UNIT_NAME_C_KAMI_ISUMI</v>
    <v>카미이즈미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20014</v>
    <v>SS_NKM_SHIP_C_KAMI_ISUMI_PASSIVE3</v>
    <v>SS_NKM_SHIP_C_KAMI_ISUMI_SKILL1_LV2</v>
    <v>SS_NKM_SHIP_C_KAMI_ISUMI_HYPER1_LV2</v>
    <v/>
    <v/>
    <v>AB_UNIT_ILLUST_NKM_SHIP_C_KAMI_ISUMI</v>
    <v>AB_UNIT_SD_SPINE_NKM_SHIP_C_KAMI_ISUMI</v>
    <v>AB_UNIT_GAME_SPINE_NKM_SHIP_C_KAMI_ISUMI</v>
    <v/>
    <v/>
    <v/>
    <v>SPINE_NKM_SHIP_C_KAMI_ISUMI</v>
    <v/>
    <v>6</v>
    <v>SI_UNIT_TITLE_SHIP_CRUISER</v>
    <v>순양함</v>
    <v>SI_BLANK</v>
    <v/>
    <v>NKM_SHIP_C_KAMI_ISUMI</v>
    <v>340</v>
    <v>40.799999999999997</v>
    <v>0</v>
    <v>0</v>
    <v>762</v>
    <v>0.5</v>
    <v>0</v>
    <v>4.58</v>
    <v>0</v>
    <v>0</v>
    <v>0</v>
    <v>0</v>
    <v>654</v>
    <v>3.93</v>
    <v>1177</v>
    <v>15.31</v>
    <v>228</v>
    <v>1.37</v>
    <v>6318</v>
    <v>948</v>
    <v>0</v>
    <v>0</v>
    <v>0</v>
    <v>0</v>
    <v>0</v>
  </rv>
  <rv s="3">
    <v>0</v>
    <v>NKM_SHIP_PATROL_VEHCLE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</v>
    <v>1</v>
    <v>NTCT_ONLY_SHADOW</v>
    <v>NFTT_NEAR_ENEMY</v>
    <v>900</v>
    <v>1000</v>
    <v>False</v>
    <v/>
    <v>0</v>
    <v/>
    <v>0.7</v>
    <v>800</v>
    <v>250</v>
    <v>280</v>
    <v>0</v>
    <v>BasicInfo</v>
    <v>NKM_SHIP_PATROL_VEHCLE</v>
    <v>NKM_SHIP_PATROL_VEHCLE</v>
    <v>0</v>
    <v/>
    <v/>
    <v>0</v>
    <v>0</v>
    <v>0</v>
    <v>0</v>
    <v>0</v>
    <v>0</v>
    <v>0</v>
    <v>0</v>
    <v/>
    <v>0</v>
    <v>0</v>
    <v>AB_UNIT_FACE_CARD_NKM_SHIP_PATROL_VEHCLE</v>
    <v/>
    <v>AB_INVEN_ICON_NKM_SHIP_PATROL_VEHCLE</v>
    <v>AB_UNIT_MINI_MAP_FACE_NKM_SHIP_PATROL_VEHCLE</v>
    <v/>
    <v>SI_UNIT_NAME_PATROL_VEHCLE</v>
    <v>장갑차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20016</v>
    <v/>
    <v/>
    <v/>
    <v/>
    <v/>
    <v>AB_UNIT_ILLUST_NKM_SHIP_PATROL_VEHCLE</v>
    <v>AB_UNIT_SD_SPINE_NKM_SHIP_PATROL_VEHCLE</v>
    <v>AB_UNIT_GAME_SPINE_NKM_SHIP_PATROL_VEHCLE</v>
    <v/>
    <v/>
    <v/>
    <v>SPINE_NKM_SHIP_PATROL_VEHCLE</v>
    <v/>
    <v>1</v>
    <v>SI_UNIT_TITLE_SHIP_CRUISER</v>
    <v>순양함</v>
    <v>SI_BLANK</v>
    <v/>
    <v>NKM_SHIP_PATROL_VEHCLE</v>
    <v>235</v>
    <v>28.2</v>
    <v>0</v>
    <v>0</v>
    <v>0</v>
    <v>0.5</v>
    <v>0</v>
    <v>0</v>
    <v>0</v>
    <v>0</v>
    <v>0</v>
    <v>0</v>
    <v>487</v>
    <v>2.93</v>
    <v>0</v>
    <v>0</v>
    <v>0</v>
    <v>0</v>
    <v>5111</v>
    <v>767</v>
    <v>0</v>
    <v>0</v>
    <v>0</v>
    <v>0</v>
    <v>0</v>
  </rv>
  <rv s="3">
    <v>0</v>
    <v>NKM_SHIP_PATROL_VEHCLE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</v>
    <v>1</v>
    <v>NTCT_ONLY_SHADOW</v>
    <v>NFTT_NEAR_ENEMY</v>
    <v>900</v>
    <v>1000</v>
    <v>False</v>
    <v/>
    <v>0</v>
    <v/>
    <v>0.7</v>
    <v>800</v>
    <v>250</v>
    <v>280</v>
    <v>0</v>
    <v>BasicInfo</v>
    <v>NKM_SHIP_PATROL_VEHCLE</v>
    <v>NKM_SHIP_PATROL_VEHCLE</v>
    <v>0</v>
    <v/>
    <v/>
    <v>0</v>
    <v>0</v>
    <v>0</v>
    <v>0</v>
    <v>0</v>
    <v>0</v>
    <v>0</v>
    <v>0</v>
    <v/>
    <v>0</v>
    <v>0</v>
    <v>AB_UNIT_FACE_CARD_NKM_SHIP_PATROL_VEHCLE</v>
    <v/>
    <v>AB_INVEN_ICON_NKM_SHIP_PATROL_VEHCLE</v>
    <v>AB_UNIT_MINI_MAP_FACE_NKM_SHIP_PATROL_VEHCLE</v>
    <v/>
    <v>SI_UNIT_NAME_PATROL_VEHCLE</v>
    <v>장갑차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20016</v>
    <v/>
    <v/>
    <v/>
    <v/>
    <v/>
    <v>AB_UNIT_ILLUST_NKM_SHIP_PATROL_VEHCLE</v>
    <v>AB_UNIT_SD_SPINE_NKM_SHIP_PATROL_VEHCLE</v>
    <v>AB_UNIT_GAME_SPINE_NKM_SHIP_PATROL_VEHCLE</v>
    <v/>
    <v/>
    <v/>
    <v>SPINE_NKM_SHIP_PATROL_VEHCLE</v>
    <v/>
    <v>2</v>
    <v>SI_UNIT_TITLE_SHIP_CRUISER</v>
    <v>순양함</v>
    <v>SI_BLANK</v>
    <v/>
    <v>NKM_SHIP_PATROL_VEHCLE</v>
    <v>235</v>
    <v>28.2</v>
    <v>0</v>
    <v>0</v>
    <v>0</v>
    <v>0.5</v>
    <v>0</v>
    <v>0</v>
    <v>0</v>
    <v>0</v>
    <v>0</v>
    <v>0</v>
    <v>487</v>
    <v>2.93</v>
    <v>0</v>
    <v>0</v>
    <v>0</v>
    <v>0</v>
    <v>5111</v>
    <v>767</v>
    <v>0</v>
    <v>0</v>
    <v>0</v>
    <v>0</v>
    <v>0</v>
  </rv>
  <rv s="3">
    <v>0</v>
    <v>NKM_SHIP_PATROL_VEHCLE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</v>
    <v>1</v>
    <v>NTCT_ONLY_SHADOW</v>
    <v>NFTT_NEAR_ENEMY</v>
    <v>900</v>
    <v>1000</v>
    <v>False</v>
    <v/>
    <v>0</v>
    <v/>
    <v>0.7</v>
    <v>800</v>
    <v>250</v>
    <v>280</v>
    <v>0</v>
    <v>BasicInfo</v>
    <v>NKM_SHIP_PATROL_VEHCLE</v>
    <v>NKM_SHIP_PATROL_VEHCLE</v>
    <v>0</v>
    <v/>
    <v/>
    <v>0</v>
    <v>0</v>
    <v>0</v>
    <v>0</v>
    <v>0</v>
    <v>0</v>
    <v>0</v>
    <v>0</v>
    <v/>
    <v>0</v>
    <v>0</v>
    <v>AB_UNIT_FACE_CARD_NKM_SHIP_PATROL_VEHCLE</v>
    <v/>
    <v>AB_INVEN_ICON_NKM_SHIP_PATROL_VEHCLE</v>
    <v>AB_UNIT_MINI_MAP_FACE_NKM_SHIP_PATROL_VEHCLE</v>
    <v/>
    <v>SI_UNIT_NAME_PATROL_VEHCLE</v>
    <v>장갑차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20016</v>
    <v/>
    <v/>
    <v/>
    <v/>
    <v/>
    <v>AB_UNIT_ILLUST_NKM_SHIP_PATROL_VEHCLE</v>
    <v>AB_UNIT_SD_SPINE_NKM_SHIP_PATROL_VEHCLE</v>
    <v>AB_UNIT_GAME_SPINE_NKM_SHIP_PATROL_VEHCLE</v>
    <v/>
    <v/>
    <v/>
    <v>SPINE_NKM_SHIP_PATROL_VEHCLE</v>
    <v/>
    <v>3</v>
    <v>SI_UNIT_TITLE_SHIP_CRUISER</v>
    <v>순양함</v>
    <v>SI_BLANK</v>
    <v/>
    <v>NKM_SHIP_PATROL_VEHCLE</v>
    <v>235</v>
    <v>28.2</v>
    <v>0</v>
    <v>0</v>
    <v>0</v>
    <v>0.5</v>
    <v>0</v>
    <v>0</v>
    <v>0</v>
    <v>0</v>
    <v>0</v>
    <v>0</v>
    <v>487</v>
    <v>2.93</v>
    <v>0</v>
    <v>0</v>
    <v>0</v>
    <v>0</v>
    <v>5111</v>
    <v>767</v>
    <v>0</v>
    <v>0</v>
    <v>0</v>
    <v>0</v>
    <v>0</v>
  </rv>
  <rv s="3">
    <v>0</v>
    <v>NKM_SHIP_PATROL_VEHCLE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</v>
    <v>1</v>
    <v>NTCT_ONLY_SHADOW</v>
    <v>NFTT_NEAR_ENEMY</v>
    <v>900</v>
    <v>1000</v>
    <v>False</v>
    <v/>
    <v>0</v>
    <v/>
    <v>0.7</v>
    <v>800</v>
    <v>250</v>
    <v>280</v>
    <v>0</v>
    <v>BasicInfo</v>
    <v>NKM_SHIP_PATROL_VEHCLE</v>
    <v>NKM_SHIP_PATROL_VEHCLE</v>
    <v>0</v>
    <v/>
    <v/>
    <v>0</v>
    <v>0</v>
    <v>0</v>
    <v>0</v>
    <v>0</v>
    <v>0</v>
    <v>0</v>
    <v>0</v>
    <v/>
    <v>0</v>
    <v>0</v>
    <v>AB_UNIT_FACE_CARD_NKM_SHIP_PATROL_VEHCLE</v>
    <v/>
    <v>AB_INVEN_ICON_NKM_SHIP_PATROL_VEHCLE</v>
    <v>AB_UNIT_MINI_MAP_FACE_NKM_SHIP_PATROL_VEHCLE</v>
    <v/>
    <v>SI_UNIT_NAME_PATROL_VEHCLE</v>
    <v>장갑차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20016</v>
    <v/>
    <v/>
    <v/>
    <v/>
    <v/>
    <v>AB_UNIT_ILLUST_NKM_SHIP_PATROL_VEHCLE</v>
    <v>AB_UNIT_SD_SPINE_NKM_SHIP_PATROL_VEHCLE</v>
    <v>AB_UNIT_GAME_SPINE_NKM_SHIP_PATROL_VEHCLE</v>
    <v/>
    <v/>
    <v/>
    <v>SPINE_NKM_SHIP_PATROL_VEHCLE</v>
    <v/>
    <v>4</v>
    <v>SI_UNIT_TITLE_SHIP_CRUISER</v>
    <v>순양함</v>
    <v>SI_BLANK</v>
    <v/>
    <v>NKM_SHIP_PATROL_VEHCLE</v>
    <v>235</v>
    <v>28.2</v>
    <v>0</v>
    <v>0</v>
    <v>0</v>
    <v>0.5</v>
    <v>0</v>
    <v>0</v>
    <v>0</v>
    <v>0</v>
    <v>0</v>
    <v>0</v>
    <v>487</v>
    <v>2.93</v>
    <v>0</v>
    <v>0</v>
    <v>0</v>
    <v>0</v>
    <v>5111</v>
    <v>767</v>
    <v>0</v>
    <v>0</v>
    <v>0</v>
    <v>0</v>
    <v>0</v>
  </rv>
  <rv s="3">
    <v>0</v>
    <v>NKM_SHIP_PATROL_VEHCLE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</v>
    <v>1</v>
    <v>NTCT_ONLY_SHADOW</v>
    <v>NFTT_NEAR_ENEMY</v>
    <v>900</v>
    <v>1000</v>
    <v>False</v>
    <v/>
    <v>0</v>
    <v/>
    <v>0.7</v>
    <v>800</v>
    <v>250</v>
    <v>280</v>
    <v>0</v>
    <v>BasicInfo</v>
    <v>NKM_SHIP_PATROL_VEHCLE</v>
    <v>NKM_SHIP_PATROL_VEHCLE</v>
    <v>0</v>
    <v/>
    <v/>
    <v>0</v>
    <v>0</v>
    <v>0</v>
    <v>0</v>
    <v>0</v>
    <v>0</v>
    <v>0</v>
    <v>0</v>
    <v/>
    <v>0</v>
    <v>0</v>
    <v>AB_UNIT_FACE_CARD_NKM_SHIP_PATROL_VEHCLE</v>
    <v/>
    <v>AB_INVEN_ICON_NKM_SHIP_PATROL_VEHCLE</v>
    <v>AB_UNIT_MINI_MAP_FACE_NKM_SHIP_PATROL_VEHCLE</v>
    <v/>
    <v>SI_UNIT_NAME_PATROL_VEHCLE</v>
    <v>장갑차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20016</v>
    <v/>
    <v/>
    <v/>
    <v/>
    <v/>
    <v>AB_UNIT_ILLUST_NKM_SHIP_PATROL_VEHCLE</v>
    <v>AB_UNIT_SD_SPINE_NKM_SHIP_PATROL_VEHCLE</v>
    <v>AB_UNIT_GAME_SPINE_NKM_SHIP_PATROL_VEHCLE</v>
    <v/>
    <v/>
    <v/>
    <v>SPINE_NKM_SHIP_PATROL_VEHCLE</v>
    <v/>
    <v>5</v>
    <v>SI_UNIT_TITLE_SHIP_CRUISER</v>
    <v>순양함</v>
    <v>SI_BLANK</v>
    <v/>
    <v>NKM_SHIP_PATROL_VEHCLE</v>
    <v>235</v>
    <v>28.2</v>
    <v>0</v>
    <v>0</v>
    <v>0</v>
    <v>0.5</v>
    <v>0</v>
    <v>0</v>
    <v>0</v>
    <v>0</v>
    <v>0</v>
    <v>0</v>
    <v>487</v>
    <v>2.93</v>
    <v>0</v>
    <v>0</v>
    <v>0</v>
    <v>0</v>
    <v>5111</v>
    <v>767</v>
    <v>0</v>
    <v>0</v>
    <v>0</v>
    <v>0</v>
    <v>0</v>
  </rv>
  <rv s="3">
    <v>0</v>
    <v>NKM_SHIP_PATROL_VEHCLE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</v>
    <v>1</v>
    <v>NTCT_ONLY_SHADOW</v>
    <v>NFTT_NEAR_ENEMY</v>
    <v>900</v>
    <v>1000</v>
    <v>False</v>
    <v/>
    <v>0</v>
    <v/>
    <v>0.7</v>
    <v>800</v>
    <v>250</v>
    <v>280</v>
    <v>0</v>
    <v>BasicInfo</v>
    <v>NKM_SHIP_PATROL_VEHCLE</v>
    <v>NKM_SHIP_PATROL_VEHCLE</v>
    <v>0</v>
    <v/>
    <v/>
    <v>0</v>
    <v>0</v>
    <v>0</v>
    <v>0</v>
    <v>0</v>
    <v>0</v>
    <v>0</v>
    <v>0</v>
    <v/>
    <v>0</v>
    <v>0</v>
    <v>AB_UNIT_FACE_CARD_NKM_SHIP_PATROL_VEHCLE</v>
    <v/>
    <v>AB_INVEN_ICON_NKM_SHIP_PATROL_VEHCLE</v>
    <v>AB_UNIT_MINI_MAP_FACE_NKM_SHIP_PATROL_VEHCLE</v>
    <v/>
    <v>SI_UNIT_NAME_PATROL_VEHCLE</v>
    <v>장갑차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20016</v>
    <v/>
    <v/>
    <v/>
    <v/>
    <v/>
    <v>AB_UNIT_ILLUST_NKM_SHIP_PATROL_VEHCLE</v>
    <v>AB_UNIT_SD_SPINE_NKM_SHIP_PATROL_VEHCLE</v>
    <v>AB_UNIT_GAME_SPINE_NKM_SHIP_PATROL_VEHCLE</v>
    <v/>
    <v/>
    <v/>
    <v>SPINE_NKM_SHIP_PATROL_VEHCLE</v>
    <v/>
    <v>6</v>
    <v>SI_UNIT_TITLE_SHIP_CRUISER</v>
    <v>순양함</v>
    <v>SI_BLANK</v>
    <v/>
    <v>NKM_SHIP_PATROL_VEHCLE</v>
    <v>235</v>
    <v>28.2</v>
    <v>0</v>
    <v>0</v>
    <v>0</v>
    <v>0.5</v>
    <v>0</v>
    <v>0</v>
    <v>0</v>
    <v>0</v>
    <v>0</v>
    <v>0</v>
    <v>487</v>
    <v>2.93</v>
    <v>0</v>
    <v>0</v>
    <v>0</v>
    <v>0</v>
    <v>5111</v>
    <v>767</v>
    <v>0</v>
    <v>0</v>
    <v>0</v>
    <v>0</v>
    <v>0</v>
  </rv>
  <rv s="4">
    <v>0</v>
    <v>NKM_SHIP_ETC_BARRICADE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1.0</v>
    <v>1.0</v>
    <v>0</v>
    <v>300</v>
    <v>200</v>
    <v/>
    <v>-120</v>
    <v>100</v>
    <v>250</v>
    <v>-140</v>
    <v>1</v>
    <v>1</v>
    <v>NTCT_ONLY_SHADOW</v>
    <v>NFTT_NEAR_ENEMY</v>
    <v>900</v>
    <v>1000</v>
    <v>False</v>
    <v/>
    <v>-250</v>
    <v>-50</v>
    <v>1.0</v>
    <v>800</v>
    <v>300</v>
    <v>300</v>
    <v>0</v>
    <v>BasicInfo</v>
    <v>NKM_SHIP_ETC_BARRICADE</v>
    <v>NKM_SHIP_ETC_BARRICADE</v>
    <v>0</v>
    <v/>
    <v/>
    <v>0</v>
    <v>0</v>
    <v>0</v>
    <v>0</v>
    <v>0</v>
    <v>0</v>
    <v>0</v>
    <v>0</v>
    <v/>
    <v>0</v>
    <v>0</v>
    <v>AB_UNIT_FACE_CARD_NKM_SHIP_ETC_BARRICADE</v>
    <v/>
    <v>AB_INVEN_ICON_NKM_SHIP_ETC_BARRICADE</v>
    <v>AB_UNIT_MINI_MAP_FACE_NKM_SHIP_ETC_BARRICADE</v>
    <v/>
    <v>SI_UNIT_NAME_ETC_BARRICADE</v>
    <v>바리케이드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</v>
    <v>AB_UNIT_SD_SPINE_NKM_SHIP_ETC_BARRICADE</v>
    <v>AB_UNIT_GAME_SPINE_NKM_SHIP_ETC_BARRICADE</v>
    <v/>
    <v/>
    <v/>
    <v>SPINE_NKM_SHIP_ETC_BARRICADE</v>
    <v/>
    <v>1</v>
    <v>SI_BLANK</v>
    <v/>
    <v>SI_BLANK</v>
    <v/>
    <v>NKM_SHIP_ETC_BARRICADE</v>
    <v>0</v>
    <v>0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4">
    <v>0</v>
    <v>NKM_SHIP_ETC_BARRICADE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1.0</v>
    <v>1.0</v>
    <v>0</v>
    <v>300</v>
    <v>200</v>
    <v/>
    <v>-120</v>
    <v>100</v>
    <v>250</v>
    <v>-140</v>
    <v>1</v>
    <v>1</v>
    <v>NTCT_ONLY_SHADOW</v>
    <v>NFTT_NEAR_ENEMY</v>
    <v>900</v>
    <v>1000</v>
    <v>False</v>
    <v/>
    <v>-250</v>
    <v>-50</v>
    <v>1.0</v>
    <v>800</v>
    <v>300</v>
    <v>300</v>
    <v>0</v>
    <v>BasicInfo</v>
    <v>NKM_SHIP_ETC_BARRICADE</v>
    <v>NKM_SHIP_ETC_BARRICADE</v>
    <v>0</v>
    <v/>
    <v/>
    <v>0</v>
    <v>0</v>
    <v>0</v>
    <v>0</v>
    <v>0</v>
    <v>0</v>
    <v>0</v>
    <v>0</v>
    <v/>
    <v>0</v>
    <v>0</v>
    <v>AB_UNIT_FACE_CARD_NKM_SHIP_ETC_BARRICADE</v>
    <v/>
    <v>AB_INVEN_ICON_NKM_SHIP_ETC_BARRICADE</v>
    <v>AB_UNIT_MINI_MAP_FACE_NKM_SHIP_ETC_BARRICADE</v>
    <v/>
    <v>SI_UNIT_NAME_ETC_BARRICADE</v>
    <v>바리케이드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</v>
    <v>AB_UNIT_SD_SPINE_NKM_SHIP_ETC_BARRICADE</v>
    <v>AB_UNIT_GAME_SPINE_NKM_SHIP_ETC_BARRICADE</v>
    <v/>
    <v/>
    <v/>
    <v>SPINE_NKM_SHIP_ETC_BARRICADE</v>
    <v/>
    <v>2</v>
    <v>SI_BLANK</v>
    <v/>
    <v>SI_BLANK</v>
    <v/>
    <v>NKM_SHIP_ETC_BARRICADE</v>
    <v>0</v>
    <v>0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4">
    <v>0</v>
    <v>NKM_SHIP_ETC_BARRICADE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1.0</v>
    <v>1.0</v>
    <v>0</v>
    <v>300</v>
    <v>200</v>
    <v/>
    <v>-120</v>
    <v>100</v>
    <v>250</v>
    <v>-140</v>
    <v>1</v>
    <v>1</v>
    <v>NTCT_ONLY_SHADOW</v>
    <v>NFTT_NEAR_ENEMY</v>
    <v>900</v>
    <v>1000</v>
    <v>False</v>
    <v/>
    <v>-250</v>
    <v>-50</v>
    <v>1.0</v>
    <v>800</v>
    <v>300</v>
    <v>300</v>
    <v>0</v>
    <v>BasicInfo</v>
    <v>NKM_SHIP_ETC_BARRICADE</v>
    <v>NKM_SHIP_ETC_BARRICADE</v>
    <v>0</v>
    <v/>
    <v/>
    <v>0</v>
    <v>0</v>
    <v>0</v>
    <v>0</v>
    <v>0</v>
    <v>0</v>
    <v>0</v>
    <v>0</v>
    <v/>
    <v>0</v>
    <v>0</v>
    <v>AB_UNIT_FACE_CARD_NKM_SHIP_ETC_BARRICADE</v>
    <v/>
    <v>AB_INVEN_ICON_NKM_SHIP_ETC_BARRICADE</v>
    <v>AB_UNIT_MINI_MAP_FACE_NKM_SHIP_ETC_BARRICADE</v>
    <v/>
    <v>SI_UNIT_NAME_ETC_BARRICADE</v>
    <v>바리케이드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</v>
    <v>AB_UNIT_SD_SPINE_NKM_SHIP_ETC_BARRICADE</v>
    <v>AB_UNIT_GAME_SPINE_NKM_SHIP_ETC_BARRICADE</v>
    <v/>
    <v/>
    <v/>
    <v>SPINE_NKM_SHIP_ETC_BARRICADE</v>
    <v/>
    <v>3</v>
    <v>SI_BLANK</v>
    <v/>
    <v>SI_BLANK</v>
    <v/>
    <v>NKM_SHIP_ETC_BARRICADE</v>
    <v>0</v>
    <v>0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4">
    <v>0</v>
    <v>NKM_SHIP_ETC_BARRICADE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1.0</v>
    <v>1.0</v>
    <v>0</v>
    <v>300</v>
    <v>200</v>
    <v/>
    <v>-120</v>
    <v>100</v>
    <v>250</v>
    <v>-140</v>
    <v>1</v>
    <v>1</v>
    <v>NTCT_ONLY_SHADOW</v>
    <v>NFTT_NEAR_ENEMY</v>
    <v>900</v>
    <v>1000</v>
    <v>False</v>
    <v/>
    <v>-250</v>
    <v>-50</v>
    <v>1.0</v>
    <v>800</v>
    <v>300</v>
    <v>300</v>
    <v>0</v>
    <v>BasicInfo</v>
    <v>NKM_SHIP_ETC_BARRICADE</v>
    <v>NKM_SHIP_ETC_BARRICADE</v>
    <v>0</v>
    <v/>
    <v/>
    <v>0</v>
    <v>0</v>
    <v>0</v>
    <v>0</v>
    <v>0</v>
    <v>0</v>
    <v>0</v>
    <v>0</v>
    <v/>
    <v>0</v>
    <v>0</v>
    <v>AB_UNIT_FACE_CARD_NKM_SHIP_ETC_BARRICADE</v>
    <v/>
    <v>AB_INVEN_ICON_NKM_SHIP_ETC_BARRICADE</v>
    <v>AB_UNIT_MINI_MAP_FACE_NKM_SHIP_ETC_BARRICADE</v>
    <v/>
    <v>SI_UNIT_NAME_ETC_BARRICADE</v>
    <v>바리케이드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</v>
    <v>AB_UNIT_SD_SPINE_NKM_SHIP_ETC_BARRICADE</v>
    <v>AB_UNIT_GAME_SPINE_NKM_SHIP_ETC_BARRICADE</v>
    <v/>
    <v/>
    <v/>
    <v>SPINE_NKM_SHIP_ETC_BARRICADE</v>
    <v/>
    <v>4</v>
    <v>SI_BLANK</v>
    <v/>
    <v>SI_BLANK</v>
    <v/>
    <v>NKM_SHIP_ETC_BARRICADE</v>
    <v>0</v>
    <v>0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4">
    <v>0</v>
    <v>NKM_SHIP_ETC_BARRICADE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1.0</v>
    <v>1.0</v>
    <v>0</v>
    <v>300</v>
    <v>200</v>
    <v/>
    <v>-120</v>
    <v>100</v>
    <v>250</v>
    <v>-140</v>
    <v>1</v>
    <v>1</v>
    <v>NTCT_ONLY_SHADOW</v>
    <v>NFTT_NEAR_ENEMY</v>
    <v>900</v>
    <v>1000</v>
    <v>False</v>
    <v/>
    <v>-250</v>
    <v>-50</v>
    <v>1.0</v>
    <v>800</v>
    <v>300</v>
    <v>300</v>
    <v>0</v>
    <v>BasicInfo</v>
    <v>NKM_SHIP_ETC_BARRICADE</v>
    <v>NKM_SHIP_ETC_BARRICADE</v>
    <v>0</v>
    <v/>
    <v/>
    <v>0</v>
    <v>0</v>
    <v>0</v>
    <v>0</v>
    <v>0</v>
    <v>0</v>
    <v>0</v>
    <v>0</v>
    <v/>
    <v>0</v>
    <v>0</v>
    <v>AB_UNIT_FACE_CARD_NKM_SHIP_ETC_BARRICADE</v>
    <v/>
    <v>AB_INVEN_ICON_NKM_SHIP_ETC_BARRICADE</v>
    <v>AB_UNIT_MINI_MAP_FACE_NKM_SHIP_ETC_BARRICADE</v>
    <v/>
    <v>SI_UNIT_NAME_ETC_BARRICADE</v>
    <v>바리케이드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</v>
    <v>AB_UNIT_SD_SPINE_NKM_SHIP_ETC_BARRICADE</v>
    <v>AB_UNIT_GAME_SPINE_NKM_SHIP_ETC_BARRICADE</v>
    <v/>
    <v/>
    <v/>
    <v>SPINE_NKM_SHIP_ETC_BARRICADE</v>
    <v/>
    <v>5</v>
    <v>SI_BLANK</v>
    <v/>
    <v>SI_BLANK</v>
    <v/>
    <v>NKM_SHIP_ETC_BARRICADE</v>
    <v>0</v>
    <v>0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4">
    <v>0</v>
    <v>NKM_SHIP_ETC_BARRICADE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1.0</v>
    <v>1.0</v>
    <v>0</v>
    <v>300</v>
    <v>200</v>
    <v/>
    <v>-120</v>
    <v>100</v>
    <v>250</v>
    <v>-140</v>
    <v>1</v>
    <v>1</v>
    <v>NTCT_ONLY_SHADOW</v>
    <v>NFTT_NEAR_ENEMY</v>
    <v>900</v>
    <v>1000</v>
    <v>False</v>
    <v/>
    <v>-250</v>
    <v>-50</v>
    <v>1.0</v>
    <v>800</v>
    <v>300</v>
    <v>300</v>
    <v>0</v>
    <v>BasicInfo</v>
    <v>NKM_SHIP_ETC_BARRICADE</v>
    <v>NKM_SHIP_ETC_BARRICADE</v>
    <v>0</v>
    <v/>
    <v/>
    <v>0</v>
    <v>0</v>
    <v>0</v>
    <v>0</v>
    <v>0</v>
    <v>0</v>
    <v>0</v>
    <v>0</v>
    <v/>
    <v>0</v>
    <v>0</v>
    <v>AB_UNIT_FACE_CARD_NKM_SHIP_ETC_BARRICADE</v>
    <v/>
    <v>AB_INVEN_ICON_NKM_SHIP_ETC_BARRICADE</v>
    <v>AB_UNIT_MINI_MAP_FACE_NKM_SHIP_ETC_BARRICADE</v>
    <v/>
    <v>SI_UNIT_NAME_ETC_BARRICADE</v>
    <v>바리케이드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</v>
    <v>AB_UNIT_SD_SPINE_NKM_SHIP_ETC_BARRICADE</v>
    <v>AB_UNIT_GAME_SPINE_NKM_SHIP_ETC_BARRICADE</v>
    <v/>
    <v/>
    <v/>
    <v>SPINE_NKM_SHIP_ETC_BARRICADE</v>
    <v/>
    <v>6</v>
    <v>SI_BLANK</v>
    <v/>
    <v>SI_BLANK</v>
    <v/>
    <v>NKM_SHIP_ETC_BARRICADE</v>
    <v>0</v>
    <v>0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4">
    <v>0</v>
    <v>NKM_SHIP_ETC_BROKENSHIP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NTCT_ONLY_SHADOW</v>
    <v>NFTT_NEAR_ENEMY</v>
    <v>900</v>
    <v>1000</v>
    <v>False</v>
    <v/>
    <v>-200</v>
    <v>-100</v>
    <v>1.0</v>
    <v>800</v>
    <v>450</v>
    <v>300</v>
    <v>0</v>
    <v>BasicInfo</v>
    <v>NKM_SHIP_ETC_BROKENSHIP</v>
    <v>NKM_SHIP_ETC_BROKENSHIP</v>
    <v>0</v>
    <v/>
    <v/>
    <v>0</v>
    <v>0</v>
    <v>0</v>
    <v>0</v>
    <v>0</v>
    <v>0</v>
    <v>0</v>
    <v>0</v>
    <v/>
    <v>0</v>
    <v>0</v>
    <v>AB_UNIT_FACE_CARD_NKM_SHIP_ETC_BROKENSHIP</v>
    <v/>
    <v>AB_INVEN_ICON_NKM_SHIP_ETC_BROKENSHIP</v>
    <v>AB_UNIT_MINI_MAP_FACE_NKM_SHIP_ETC_BROKENSHIP</v>
    <v/>
    <v>SI_UNIT_NAME_ETC_BROKENSHIP</v>
    <v>부서진 함선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AB_UNIT_ILLUST_NKM_SHIP_ETC_BROKENSHIP</v>
    <v>AB_UNIT_SD_SPINE_NKM_SHIP_ETC_BROKENSHIP</v>
    <v>AB_UNIT_GAME_SPINE_NKM_SHIP_ETC_BROKENSHIP</v>
    <v/>
    <v/>
    <v/>
    <v>SPINE_NKM_SHIP_ETC_BROKENSHIP</v>
    <v/>
    <v>1</v>
    <v>SI_BLANK</v>
    <v/>
    <v>SI_BLANK</v>
    <v/>
    <v>NKM_SHIP_ETC_BROKENSHIP</v>
    <v>0</v>
    <v>0</v>
    <v>0</v>
    <v>0</v>
    <v>0</v>
    <v>0.5</v>
    <v>0</v>
    <v>0</v>
    <v>0</v>
    <v>0</v>
    <v>0</v>
    <v>0</v>
    <v>513</v>
    <v>3.08</v>
    <v>0</v>
    <v>0</v>
    <v>0</v>
    <v>0</v>
    <v>4207</v>
    <v>632</v>
    <v>0</v>
    <v>0</v>
    <v>0</v>
    <v>0</v>
    <v>0</v>
  </rv>
  <rv s="4">
    <v>0</v>
    <v>NKM_SHIP_ETC_BROKENSHIP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NTCT_ONLY_SHADOW</v>
    <v>NFTT_NEAR_ENEMY</v>
    <v>900</v>
    <v>1000</v>
    <v>False</v>
    <v/>
    <v>-200</v>
    <v>-100</v>
    <v>1.0</v>
    <v>800</v>
    <v>450</v>
    <v>300</v>
    <v>0</v>
    <v>BasicInfo</v>
    <v>NKM_SHIP_ETC_BROKENSHIP</v>
    <v>NKM_SHIP_ETC_BROKENSHIP</v>
    <v>0</v>
    <v/>
    <v/>
    <v>0</v>
    <v>0</v>
    <v>0</v>
    <v>0</v>
    <v>0</v>
    <v>0</v>
    <v>0</v>
    <v>0</v>
    <v/>
    <v>0</v>
    <v>0</v>
    <v>AB_UNIT_FACE_CARD_NKM_SHIP_ETC_BROKENSHIP</v>
    <v/>
    <v>AB_INVEN_ICON_NKM_SHIP_ETC_BROKENSHIP</v>
    <v>AB_UNIT_MINI_MAP_FACE_NKM_SHIP_ETC_BROKENSHIP</v>
    <v/>
    <v>SI_UNIT_NAME_ETC_BROKENSHIP</v>
    <v>부서진 함선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AB_UNIT_ILLUST_NKM_SHIP_ETC_BROKENSHIP</v>
    <v>AB_UNIT_SD_SPINE_NKM_SHIP_ETC_BROKENSHIP</v>
    <v>AB_UNIT_GAME_SPINE_NKM_SHIP_ETC_BROKENSHIP</v>
    <v/>
    <v/>
    <v/>
    <v>SPINE_NKM_SHIP_ETC_BROKENSHIP</v>
    <v/>
    <v>2</v>
    <v>SI_BLANK</v>
    <v/>
    <v>SI_BLANK</v>
    <v/>
    <v>NKM_SHIP_ETC_BROKENSHIP</v>
    <v>0</v>
    <v>0</v>
    <v>0</v>
    <v>0</v>
    <v>0</v>
    <v>0.5</v>
    <v>0</v>
    <v>0</v>
    <v>0</v>
    <v>0</v>
    <v>0</v>
    <v>0</v>
    <v>513</v>
    <v>3.08</v>
    <v>0</v>
    <v>0</v>
    <v>0</v>
    <v>0</v>
    <v>4207</v>
    <v>632</v>
    <v>0</v>
    <v>0</v>
    <v>0</v>
    <v>0</v>
    <v>0</v>
  </rv>
  <rv s="4">
    <v>0</v>
    <v>NKM_SHIP_ETC_BROKENSHIP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NTCT_ONLY_SHADOW</v>
    <v>NFTT_NEAR_ENEMY</v>
    <v>900</v>
    <v>1000</v>
    <v>False</v>
    <v/>
    <v>-200</v>
    <v>-100</v>
    <v>1.0</v>
    <v>800</v>
    <v>450</v>
    <v>300</v>
    <v>0</v>
    <v>BasicInfo</v>
    <v>NKM_SHIP_ETC_BROKENSHIP</v>
    <v>NKM_SHIP_ETC_BROKENSHIP</v>
    <v>0</v>
    <v/>
    <v/>
    <v>0</v>
    <v>0</v>
    <v>0</v>
    <v>0</v>
    <v>0</v>
    <v>0</v>
    <v>0</v>
    <v>0</v>
    <v/>
    <v>0</v>
    <v>0</v>
    <v>AB_UNIT_FACE_CARD_NKM_SHIP_ETC_BROKENSHIP</v>
    <v/>
    <v>AB_INVEN_ICON_NKM_SHIP_ETC_BROKENSHIP</v>
    <v>AB_UNIT_MINI_MAP_FACE_NKM_SHIP_ETC_BROKENSHIP</v>
    <v/>
    <v>SI_UNIT_NAME_ETC_BROKENSHIP</v>
    <v>부서진 함선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AB_UNIT_ILLUST_NKM_SHIP_ETC_BROKENSHIP</v>
    <v>AB_UNIT_SD_SPINE_NKM_SHIP_ETC_BROKENSHIP</v>
    <v>AB_UNIT_GAME_SPINE_NKM_SHIP_ETC_BROKENSHIP</v>
    <v/>
    <v/>
    <v/>
    <v>SPINE_NKM_SHIP_ETC_BROKENSHIP</v>
    <v/>
    <v>3</v>
    <v>SI_BLANK</v>
    <v/>
    <v>SI_BLANK</v>
    <v/>
    <v>NKM_SHIP_ETC_BROKENSHIP</v>
    <v>0</v>
    <v>0</v>
    <v>0</v>
    <v>0</v>
    <v>0</v>
    <v>0.5</v>
    <v>0</v>
    <v>0</v>
    <v>0</v>
    <v>0</v>
    <v>0</v>
    <v>0</v>
    <v>513</v>
    <v>3.08</v>
    <v>0</v>
    <v>0</v>
    <v>0</v>
    <v>0</v>
    <v>4207</v>
    <v>632</v>
    <v>0</v>
    <v>0</v>
    <v>0</v>
    <v>0</v>
    <v>0</v>
  </rv>
  <rv s="4">
    <v>0</v>
    <v>NKM_SHIP_ETC_BROKENSHIP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NTCT_ONLY_SHADOW</v>
    <v>NFTT_NEAR_ENEMY</v>
    <v>900</v>
    <v>1000</v>
    <v>False</v>
    <v/>
    <v>-200</v>
    <v>-100</v>
    <v>1.0</v>
    <v>800</v>
    <v>450</v>
    <v>300</v>
    <v>0</v>
    <v>BasicInfo</v>
    <v>NKM_SHIP_ETC_BROKENSHIP</v>
    <v>NKM_SHIP_ETC_BROKENSHIP</v>
    <v>0</v>
    <v/>
    <v/>
    <v>0</v>
    <v>0</v>
    <v>0</v>
    <v>0</v>
    <v>0</v>
    <v>0</v>
    <v>0</v>
    <v>0</v>
    <v/>
    <v>0</v>
    <v>0</v>
    <v>AB_UNIT_FACE_CARD_NKM_SHIP_ETC_BROKENSHIP</v>
    <v/>
    <v>AB_INVEN_ICON_NKM_SHIP_ETC_BROKENSHIP</v>
    <v>AB_UNIT_MINI_MAP_FACE_NKM_SHIP_ETC_BROKENSHIP</v>
    <v/>
    <v>SI_UNIT_NAME_ETC_BROKENSHIP</v>
    <v>부서진 함선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AB_UNIT_ILLUST_NKM_SHIP_ETC_BROKENSHIP</v>
    <v>AB_UNIT_SD_SPINE_NKM_SHIP_ETC_BROKENSHIP</v>
    <v>AB_UNIT_GAME_SPINE_NKM_SHIP_ETC_BROKENSHIP</v>
    <v/>
    <v/>
    <v/>
    <v>SPINE_NKM_SHIP_ETC_BROKENSHIP</v>
    <v/>
    <v>4</v>
    <v>SI_BLANK</v>
    <v/>
    <v>SI_BLANK</v>
    <v/>
    <v>NKM_SHIP_ETC_BROKENSHIP</v>
    <v>0</v>
    <v>0</v>
    <v>0</v>
    <v>0</v>
    <v>0</v>
    <v>0.5</v>
    <v>0</v>
    <v>0</v>
    <v>0</v>
    <v>0</v>
    <v>0</v>
    <v>0</v>
    <v>513</v>
    <v>3.08</v>
    <v>0</v>
    <v>0</v>
    <v>0</v>
    <v>0</v>
    <v>4207</v>
    <v>632</v>
    <v>0</v>
    <v>0</v>
    <v>0</v>
    <v>0</v>
    <v>0</v>
  </rv>
  <rv s="4">
    <v>0</v>
    <v>NKM_SHIP_ETC_BROKENSHIP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NTCT_ONLY_SHADOW</v>
    <v>NFTT_NEAR_ENEMY</v>
    <v>900</v>
    <v>1000</v>
    <v>False</v>
    <v/>
    <v>-200</v>
    <v>-100</v>
    <v>1.0</v>
    <v>800</v>
    <v>450</v>
    <v>300</v>
    <v>0</v>
    <v>BasicInfo</v>
    <v>NKM_SHIP_ETC_BROKENSHIP</v>
    <v>NKM_SHIP_ETC_BROKENSHIP</v>
    <v>0</v>
    <v/>
    <v/>
    <v>0</v>
    <v>0</v>
    <v>0</v>
    <v>0</v>
    <v>0</v>
    <v>0</v>
    <v>0</v>
    <v>0</v>
    <v/>
    <v>0</v>
    <v>0</v>
    <v>AB_UNIT_FACE_CARD_NKM_SHIP_ETC_BROKENSHIP</v>
    <v/>
    <v>AB_INVEN_ICON_NKM_SHIP_ETC_BROKENSHIP</v>
    <v>AB_UNIT_MINI_MAP_FACE_NKM_SHIP_ETC_BROKENSHIP</v>
    <v/>
    <v>SI_UNIT_NAME_ETC_BROKENSHIP</v>
    <v>부서진 함선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AB_UNIT_ILLUST_NKM_SHIP_ETC_BROKENSHIP</v>
    <v>AB_UNIT_SD_SPINE_NKM_SHIP_ETC_BROKENSHIP</v>
    <v>AB_UNIT_GAME_SPINE_NKM_SHIP_ETC_BROKENSHIP</v>
    <v/>
    <v/>
    <v/>
    <v>SPINE_NKM_SHIP_ETC_BROKENSHIP</v>
    <v/>
    <v>5</v>
    <v>SI_BLANK</v>
    <v/>
    <v>SI_BLANK</v>
    <v/>
    <v>NKM_SHIP_ETC_BROKENSHIP</v>
    <v>0</v>
    <v>0</v>
    <v>0</v>
    <v>0</v>
    <v>0</v>
    <v>0.5</v>
    <v>0</v>
    <v>0</v>
    <v>0</v>
    <v>0</v>
    <v>0</v>
    <v>0</v>
    <v>513</v>
    <v>3.08</v>
    <v>0</v>
    <v>0</v>
    <v>0</v>
    <v>0</v>
    <v>4207</v>
    <v>632</v>
    <v>0</v>
    <v>0</v>
    <v>0</v>
    <v>0</v>
    <v>0</v>
  </rv>
  <rv s="4">
    <v>0</v>
    <v>NKM_SHIP_ETC_BROKENSHIP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NTCT_ONLY_SHADOW</v>
    <v>NFTT_NEAR_ENEMY</v>
    <v>900</v>
    <v>1000</v>
    <v>False</v>
    <v/>
    <v>-200</v>
    <v>-100</v>
    <v>1.0</v>
    <v>800</v>
    <v>450</v>
    <v>300</v>
    <v>0</v>
    <v>BasicInfo</v>
    <v>NKM_SHIP_ETC_BROKENSHIP</v>
    <v>NKM_SHIP_ETC_BROKENSHIP</v>
    <v>0</v>
    <v/>
    <v/>
    <v>0</v>
    <v>0</v>
    <v>0</v>
    <v>0</v>
    <v>0</v>
    <v>0</v>
    <v>0</v>
    <v>0</v>
    <v/>
    <v>0</v>
    <v>0</v>
    <v>AB_UNIT_FACE_CARD_NKM_SHIP_ETC_BROKENSHIP</v>
    <v/>
    <v>AB_INVEN_ICON_NKM_SHIP_ETC_BROKENSHIP</v>
    <v>AB_UNIT_MINI_MAP_FACE_NKM_SHIP_ETC_BROKENSHIP</v>
    <v/>
    <v>SI_UNIT_NAME_ETC_BROKENSHIP</v>
    <v>부서진 함선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AB_UNIT_ILLUST_NKM_SHIP_ETC_BROKENSHIP</v>
    <v>AB_UNIT_SD_SPINE_NKM_SHIP_ETC_BROKENSHIP</v>
    <v>AB_UNIT_GAME_SPINE_NKM_SHIP_ETC_BROKENSHIP</v>
    <v/>
    <v/>
    <v/>
    <v>SPINE_NKM_SHIP_ETC_BROKENSHIP</v>
    <v/>
    <v>6</v>
    <v>SI_BLANK</v>
    <v/>
    <v>SI_BLANK</v>
    <v/>
    <v>NKM_SHIP_ETC_BROKENSHIP</v>
    <v>0</v>
    <v>0</v>
    <v>0</v>
    <v>0</v>
    <v>0</v>
    <v>0.5</v>
    <v>0</v>
    <v>0</v>
    <v>0</v>
    <v>0</v>
    <v>0</v>
    <v>0</v>
    <v>513</v>
    <v>3.08</v>
    <v>0</v>
    <v>0</v>
    <v>0</v>
    <v>0</v>
    <v>4207</v>
    <v>632</v>
    <v>0</v>
    <v>0</v>
    <v>0</v>
    <v>0</v>
    <v>0</v>
  </rv>
  <rv s="0">
    <v>0</v>
    <v>NKM_SHIP_A_GLEIPNIR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250</v>
    <v>0</v>
    <v>260</v>
    <v>-140</v>
    <v>2650</v>
    <v>5000</v>
    <v>NTCT_ONLY_SHADOW</v>
    <v>NFTT_NEAR_ENEMY</v>
    <v>900</v>
    <v>1000</v>
    <v>False</v>
    <v/>
    <v>200</v>
    <v/>
    <v>1.0</v>
    <v>800</v>
    <v>450</v>
    <v>300</v>
    <v>0</v>
    <v>BasicInfo</v>
    <v>NKM_SHIP_A_GLEIPNIR</v>
    <v>NKM_SHIP_A_GLEIPNIR</v>
    <v>0</v>
    <v/>
    <v/>
    <v>1</v>
    <v>0</v>
    <v>0</v>
    <v>0</v>
    <v>0</v>
    <v>0</v>
    <v>0</v>
    <v>0</v>
    <v/>
    <v>0</v>
    <v>0</v>
    <v>AB_UNIT_FACE_CARD_NKM_SHIP_A_GLEIPNIR</v>
    <v/>
    <v>AB_INVEN_ICON_NKM_SHIP_A_GLEIPNIR</v>
    <v>AB_UNIT_MINI_MAP_FACE_NKM_SHIP_A_GLEIPNIR</v>
    <v/>
    <v>SI_UNIT_NAME_A_GLEIPNIR</v>
    <v>글레입니르</v>
    <v>NFTT_NEAR_ENEMY</v>
    <v/>
    <v>NUG_SR</v>
    <v>NURT_INVALID</v>
    <v>NUST_SHIP_ASSAULT</v>
    <v/>
    <v>NUT_SHIP</v>
    <v/>
    <v/>
    <v/>
    <v/>
    <v/>
    <v/>
    <v>10000</v>
    <v>15</v>
    <v>0</v>
    <v>1</v>
    <v>30021</v>
    <v>0</v>
    <v/>
    <v/>
    <v>1</v>
    <v>1</v>
    <v>20019</v>
    <v>SS_NKM_SHIP_GLEIPNIR_PASSIVE1</v>
    <v>SS_NKM_SHIP_GLEIPNIR_SKILL1</v>
    <v/>
    <v/>
    <v/>
    <v>AB_UNIT_ILLUST_NKM_SHIP_A_GLEIPNIR</v>
    <v>AB_UNIT_SD_SPINE_NKM_SHIP_A_GLEIPNIR</v>
    <v>AB_UNIT_GAME_SPINE_NKM_SHIP_A_GLEIPNIR</v>
    <v/>
    <v/>
    <v/>
    <v>SPINE_NKM_SHIP_A_GLEIPNIR</v>
    <v/>
    <v>1</v>
    <v>SI_UNIT_TITLE_SHIP_ASSULT</v>
    <v>강습함</v>
    <v>SI_BLANK</v>
    <v/>
    <v>NKM_SHIP_A_GLEIPNIR</v>
    <v>260</v>
    <v>31.2</v>
    <v>0</v>
    <v>0</v>
    <v>287</v>
    <v>0.5</v>
    <v>0</v>
    <v>1.73</v>
    <v>0</v>
    <v>0</v>
    <v>0</v>
    <v>0</v>
    <v>756</v>
    <v>4.54</v>
    <v>169</v>
    <v>2.2000000000000002</v>
    <v>294</v>
    <v>1.77</v>
    <v>7387</v>
    <v>1109</v>
    <v>0</v>
    <v>0</v>
    <v>0</v>
    <v>0</v>
    <v>0</v>
  </rv>
  <rv s="0">
    <v>0</v>
    <v>NKM_SHIP_A_GLEIPNIR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250</v>
    <v>0</v>
    <v>260</v>
    <v>-140</v>
    <v>2650</v>
    <v>5000</v>
    <v>NTCT_ONLY_SHADOW</v>
    <v>NFTT_NEAR_ENEMY</v>
    <v>900</v>
    <v>1000</v>
    <v>False</v>
    <v/>
    <v>200</v>
    <v/>
    <v>1.0</v>
    <v>800</v>
    <v>450</v>
    <v>300</v>
    <v>0</v>
    <v>BasicInfo</v>
    <v>NKM_SHIP_A_GLEIPNIR</v>
    <v>NKM_SHIP_A_GLEIPNIR</v>
    <v>0</v>
    <v/>
    <v/>
    <v>1</v>
    <v>0</v>
    <v>0</v>
    <v>0</v>
    <v>0</v>
    <v>0</v>
    <v>0</v>
    <v>0</v>
    <v/>
    <v>0</v>
    <v>0</v>
    <v>AB_UNIT_FACE_CARD_NKM_SHIP_A_GLEIPNIR</v>
    <v/>
    <v>AB_INVEN_ICON_NKM_SHIP_A_GLEIPNIR</v>
    <v>AB_UNIT_MINI_MAP_FACE_NKM_SHIP_A_GLEIPNIR</v>
    <v/>
    <v>SI_UNIT_NAME_A_GLEIPNIR</v>
    <v>글레입니르</v>
    <v>NFTT_NEAR_ENEMY</v>
    <v/>
    <v>NUG_SR</v>
    <v>NURT_INVALID</v>
    <v>NUST_SHIP_ASSAULT</v>
    <v/>
    <v>NUT_SHIP</v>
    <v/>
    <v/>
    <v/>
    <v/>
    <v/>
    <v/>
    <v>10000</v>
    <v>15</v>
    <v>0</v>
    <v>1</v>
    <v>30021</v>
    <v>0</v>
    <v/>
    <v/>
    <v>1</v>
    <v>1</v>
    <v>20019</v>
    <v>SS_NKM_SHIP_GLEIPNIR_PASSIVE1</v>
    <v>SS_NKM_SHIP_GLEIPNIR_SKILL1</v>
    <v>SS_NKM_SHIP_GLEIPNIR_HYPER1</v>
    <v/>
    <v/>
    <v>AB_UNIT_ILLUST_NKM_SHIP_A_GLEIPNIR</v>
    <v>AB_UNIT_SD_SPINE_NKM_SHIP_A_GLEIPNIR</v>
    <v>AB_UNIT_GAME_SPINE_NKM_SHIP_A_GLEIPNIR</v>
    <v/>
    <v/>
    <v/>
    <v>SPINE_NKM_SHIP_A_GLEIPNIR</v>
    <v/>
    <v>2</v>
    <v>SI_UNIT_TITLE_SHIP_ASSULT</v>
    <v>강습함</v>
    <v>SI_BLANK</v>
    <v/>
    <v>NKM_SHIP_A_GLEIPNIR</v>
    <v>260</v>
    <v>31.2</v>
    <v>0</v>
    <v>0</v>
    <v>287</v>
    <v>0.5</v>
    <v>0</v>
    <v>1.73</v>
    <v>0</v>
    <v>0</v>
    <v>0</v>
    <v>0</v>
    <v>756</v>
    <v>4.54</v>
    <v>169</v>
    <v>2.2000000000000002</v>
    <v>294</v>
    <v>1.77</v>
    <v>7387</v>
    <v>1109</v>
    <v>0</v>
    <v>0</v>
    <v>0</v>
    <v>0</v>
    <v>0</v>
  </rv>
  <rv s="0">
    <v>0</v>
    <v>NKM_SHIP_A_GLEIPNIR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250</v>
    <v>0</v>
    <v>260</v>
    <v>-140</v>
    <v>2650</v>
    <v>5000</v>
    <v>NTCT_ONLY_SHADOW</v>
    <v>NFTT_NEAR_ENEMY</v>
    <v>900</v>
    <v>1000</v>
    <v>False</v>
    <v/>
    <v>200</v>
    <v/>
    <v>1.0</v>
    <v>800</v>
    <v>450</v>
    <v>300</v>
    <v>0</v>
    <v>BasicInfo</v>
    <v>NKM_SHIP_A_GLEIPNIR</v>
    <v>NKM_SHIP_A_GLEIPNIR</v>
    <v>0</v>
    <v/>
    <v/>
    <v>1</v>
    <v>0</v>
    <v>0</v>
    <v>0</v>
    <v>0</v>
    <v>0</v>
    <v>0</v>
    <v>0</v>
    <v/>
    <v>0</v>
    <v>0</v>
    <v>AB_UNIT_FACE_CARD_NKM_SHIP_A_GLEIPNIR</v>
    <v/>
    <v>AB_INVEN_ICON_NKM_SHIP_A_GLEIPNIR</v>
    <v>AB_UNIT_MINI_MAP_FACE_NKM_SHIP_A_GLEIPNIR</v>
    <v/>
    <v>SI_UNIT_NAME_A_GLEIPNIR</v>
    <v>글레입니르</v>
    <v>NFTT_NEAR_ENEMY</v>
    <v/>
    <v>NUG_SR</v>
    <v>NURT_INVALID</v>
    <v>NUST_SHIP_ASSAULT</v>
    <v/>
    <v>NUT_SHIP</v>
    <v/>
    <v/>
    <v/>
    <v/>
    <v/>
    <v/>
    <v>10000</v>
    <v>15</v>
    <v>0</v>
    <v>1</v>
    <v>30021</v>
    <v>0</v>
    <v/>
    <v/>
    <v>1</v>
    <v>1</v>
    <v>20019</v>
    <v>SS_NKM_SHIP_GLEIPNIR_PASSIVE2</v>
    <v>SS_NKM_SHIP_GLEIPNIR_SKILL1</v>
    <v>SS_NKM_SHIP_GLEIPNIR_HYPER1</v>
    <v/>
    <v/>
    <v>AB_UNIT_ILLUST_NKM_SHIP_A_GLEIPNIR</v>
    <v>AB_UNIT_SD_SPINE_NKM_SHIP_A_GLEIPNIR</v>
    <v>AB_UNIT_GAME_SPINE_NKM_SHIP_A_GLEIPNIR</v>
    <v/>
    <v/>
    <v/>
    <v>SPINE_NKM_SHIP_A_GLEIPNIR</v>
    <v/>
    <v>3</v>
    <v>SI_UNIT_TITLE_SHIP_ASSULT</v>
    <v>강습함</v>
    <v>SI_BLANK</v>
    <v/>
    <v>NKM_SHIP_A_GLEIPNIR</v>
    <v>260</v>
    <v>31.2</v>
    <v>0</v>
    <v>0</v>
    <v>287</v>
    <v>0.5</v>
    <v>0</v>
    <v>1.73</v>
    <v>0</v>
    <v>0</v>
    <v>0</v>
    <v>0</v>
    <v>756</v>
    <v>4.54</v>
    <v>169</v>
    <v>2.2000000000000002</v>
    <v>294</v>
    <v>1.77</v>
    <v>7387</v>
    <v>1109</v>
    <v>0</v>
    <v>0</v>
    <v>0</v>
    <v>0</v>
    <v>0</v>
  </rv>
  <rv s="0">
    <v>0</v>
    <v>NKM_SHIP_A_GLEIPNIR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250</v>
    <v>0</v>
    <v>260</v>
    <v>-140</v>
    <v>2650</v>
    <v>5000</v>
    <v>NTCT_ONLY_SHADOW</v>
    <v>NFTT_NEAR_ENEMY</v>
    <v>900</v>
    <v>1000</v>
    <v>False</v>
    <v/>
    <v>200</v>
    <v/>
    <v>1.0</v>
    <v>800</v>
    <v>450</v>
    <v>300</v>
    <v>0</v>
    <v>BasicInfo</v>
    <v>NKM_SHIP_A_GLEIPNIR</v>
    <v>NKM_SHIP_A_GLEIPNIR</v>
    <v>0</v>
    <v/>
    <v/>
    <v>1</v>
    <v>0</v>
    <v>0</v>
    <v>0</v>
    <v>0</v>
    <v>0</v>
    <v>0</v>
    <v>0</v>
    <v/>
    <v>0</v>
    <v>0</v>
    <v>AB_UNIT_FACE_CARD_NKM_SHIP_A_GLEIPNIR</v>
    <v/>
    <v>AB_INVEN_ICON_NKM_SHIP_A_GLEIPNIR</v>
    <v>AB_UNIT_MINI_MAP_FACE_NKM_SHIP_A_GLEIPNIR</v>
    <v/>
    <v>SI_UNIT_NAME_A_GLEIPNIR</v>
    <v>글레입니르</v>
    <v>NFTT_NEAR_ENEMY</v>
    <v/>
    <v>NUG_SR</v>
    <v>NURT_INVALID</v>
    <v>NUST_SHIP_ASSAULT</v>
    <v/>
    <v>NUT_SHIP</v>
    <v/>
    <v/>
    <v/>
    <v/>
    <v/>
    <v/>
    <v>10000</v>
    <v>15</v>
    <v>0</v>
    <v>1</v>
    <v>30021</v>
    <v>0</v>
    <v/>
    <v/>
    <v>1</v>
    <v>1</v>
    <v>20019</v>
    <v>SS_NKM_SHIP_GLEIPNIR_PASSIVE2</v>
    <v>SS_NKM_SHIP_GLEIPNIR_SKILL1_LV2</v>
    <v>SS_NKM_SHIP_GLEIPNIR_HYPER1</v>
    <v/>
    <v/>
    <v>AB_UNIT_ILLUST_NKM_SHIP_A_GLEIPNIR</v>
    <v>AB_UNIT_SD_SPINE_NKM_SHIP_A_GLEIPNIR</v>
    <v>AB_UNIT_GAME_SPINE_NKM_SHIP_A_GLEIPNIR</v>
    <v/>
    <v/>
    <v/>
    <v>SPINE_NKM_SHIP_A_GLEIPNIR</v>
    <v/>
    <v>4</v>
    <v>SI_UNIT_TITLE_SHIP_ASSULT</v>
    <v>강습함</v>
    <v>SI_BLANK</v>
    <v/>
    <v>NKM_SHIP_A_GLEIPNIR</v>
    <v>260</v>
    <v>31.2</v>
    <v>0</v>
    <v>0</v>
    <v>287</v>
    <v>0.5</v>
    <v>0</v>
    <v>1.73</v>
    <v>0</v>
    <v>0</v>
    <v>0</v>
    <v>0</v>
    <v>756</v>
    <v>4.54</v>
    <v>169</v>
    <v>2.2000000000000002</v>
    <v>294</v>
    <v>1.77</v>
    <v>7387</v>
    <v>1109</v>
    <v>0</v>
    <v>0</v>
    <v>0</v>
    <v>0</v>
    <v>0</v>
  </rv>
  <rv s="0">
    <v>0</v>
    <v>NKM_SHIP_A_GLEIPNIR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250</v>
    <v>0</v>
    <v>260</v>
    <v>-140</v>
    <v>2650</v>
    <v>5000</v>
    <v>NTCT_ONLY_SHADOW</v>
    <v>NFTT_NEAR_ENEMY</v>
    <v>900</v>
    <v>1000</v>
    <v>False</v>
    <v/>
    <v>200</v>
    <v/>
    <v>1.0</v>
    <v>800</v>
    <v>450</v>
    <v>300</v>
    <v>0</v>
    <v>BasicInfo</v>
    <v>NKM_SHIP_A_GLEIPNIR</v>
    <v>NKM_SHIP_A_GLEIPNIR</v>
    <v>0</v>
    <v/>
    <v/>
    <v>1</v>
    <v>0</v>
    <v>0</v>
    <v>0</v>
    <v>0</v>
    <v>0</v>
    <v>0</v>
    <v>0</v>
    <v/>
    <v>0</v>
    <v>0</v>
    <v>AB_UNIT_FACE_CARD_NKM_SHIP_A_GLEIPNIR</v>
    <v/>
    <v>AB_INVEN_ICON_NKM_SHIP_A_GLEIPNIR</v>
    <v>AB_UNIT_MINI_MAP_FACE_NKM_SHIP_A_GLEIPNIR</v>
    <v/>
    <v>SI_UNIT_NAME_A_GLEIPNIR</v>
    <v>글레입니르</v>
    <v>NFTT_NEAR_ENEMY</v>
    <v/>
    <v>NUG_SR</v>
    <v>NURT_INVALID</v>
    <v>NUST_SHIP_ASSAULT</v>
    <v/>
    <v>NUT_SHIP</v>
    <v/>
    <v/>
    <v/>
    <v/>
    <v/>
    <v/>
    <v>10000</v>
    <v>15</v>
    <v>0</v>
    <v>1</v>
    <v>30021</v>
    <v>0</v>
    <v/>
    <v/>
    <v>1</v>
    <v>1</v>
    <v>20019</v>
    <v>SS_NKM_SHIP_GLEIPNIR_PASSIVE2</v>
    <v>SS_NKM_SHIP_GLEIPNIR_SKILL1_LV2</v>
    <v>SS_NKM_SHIP_GLEIPNIR_HYPER1_LV2</v>
    <v/>
    <v/>
    <v>AB_UNIT_ILLUST_NKM_SHIP_A_GLEIPNIR</v>
    <v>AB_UNIT_SD_SPINE_NKM_SHIP_A_GLEIPNIR</v>
    <v>AB_UNIT_GAME_SPINE_NKM_SHIP_A_GLEIPNIR</v>
    <v/>
    <v/>
    <v/>
    <v>SPINE_NKM_SHIP_A_GLEIPNIR</v>
    <v/>
    <v>5</v>
    <v>SI_UNIT_TITLE_SHIP_ASSULT</v>
    <v>강습함</v>
    <v>SI_BLANK</v>
    <v/>
    <v>NKM_SHIP_A_GLEIPNIR</v>
    <v>260</v>
    <v>31.2</v>
    <v>0</v>
    <v>0</v>
    <v>287</v>
    <v>0.5</v>
    <v>0</v>
    <v>1.73</v>
    <v>0</v>
    <v>0</v>
    <v>0</v>
    <v>0</v>
    <v>756</v>
    <v>4.54</v>
    <v>169</v>
    <v>2.2000000000000002</v>
    <v>294</v>
    <v>1.77</v>
    <v>7387</v>
    <v>1109</v>
    <v>0</v>
    <v>0</v>
    <v>0</v>
    <v>0</v>
    <v>0</v>
  </rv>
  <rv s="0">
    <v>0</v>
    <v>NKM_SHIP_A_GLEIPNIR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/>
    <v/>
    <v>0.0</v>
    <v/>
    <v/>
    <v/>
    <v>200</v>
    <v>400</v>
    <v>200</v>
    <v/>
    <v>250</v>
    <v>0</v>
    <v>260</v>
    <v>-140</v>
    <v>2650</v>
    <v>5000</v>
    <v>NTCT_ONLY_SHADOW</v>
    <v>NFTT_NEAR_ENEMY</v>
    <v>900</v>
    <v>1000</v>
    <v>False</v>
    <v/>
    <v>200</v>
    <v/>
    <v>1.0</v>
    <v>800</v>
    <v>450</v>
    <v>300</v>
    <v>0</v>
    <v>BasicInfo</v>
    <v>NKM_SHIP_A_GLEIPNIR</v>
    <v>NKM_SHIP_A_GLEIPNIR</v>
    <v>0</v>
    <v/>
    <v/>
    <v>1</v>
    <v>0</v>
    <v>0</v>
    <v>0</v>
    <v>0</v>
    <v>0</v>
    <v>0</v>
    <v>0</v>
    <v/>
    <v>0</v>
    <v>0</v>
    <v>AB_UNIT_FACE_CARD_NKM_SHIP_A_GLEIPNIR</v>
    <v/>
    <v>AB_INVEN_ICON_NKM_SHIP_A_GLEIPNIR</v>
    <v>AB_UNIT_MINI_MAP_FACE_NKM_SHIP_A_GLEIPNIR</v>
    <v/>
    <v>SI_UNIT_NAME_A_GLEIPNIR</v>
    <v>글레입니르</v>
    <v>NFTT_NEAR_ENEMY</v>
    <v/>
    <v>NUG_SR</v>
    <v>NURT_INVALID</v>
    <v>NUST_SHIP_ASSAULT</v>
    <v/>
    <v>NUT_SHIP</v>
    <v/>
    <v/>
    <v/>
    <v/>
    <v/>
    <v/>
    <v>10000</v>
    <v>15</v>
    <v>0</v>
    <v>1</v>
    <v>30021</v>
    <v>0</v>
    <v/>
    <v/>
    <v>1</v>
    <v>1</v>
    <v>20019</v>
    <v>SS_NKM_SHIP_GLEIPNIR_PASSIVE3</v>
    <v>SS_NKM_SHIP_GLEIPNIR_SKILL1_LV2</v>
    <v>SS_NKM_SHIP_GLEIPNIR_HYPER1_LV2</v>
    <v/>
    <v/>
    <v>AB_UNIT_ILLUST_NKM_SHIP_A_GLEIPNIR</v>
    <v>AB_UNIT_SD_SPINE_NKM_SHIP_A_GLEIPNIR</v>
    <v>AB_UNIT_GAME_SPINE_NKM_SHIP_A_GLEIPNIR</v>
    <v/>
    <v/>
    <v/>
    <v>SPINE_NKM_SHIP_A_GLEIPNIR</v>
    <v/>
    <v>6</v>
    <v>SI_UNIT_TITLE_SHIP_ASSULT</v>
    <v>강습함</v>
    <v>SI_BLANK</v>
    <v/>
    <v>NKM_SHIP_A_GLEIPNIR</v>
    <v>260</v>
    <v>31.2</v>
    <v>0</v>
    <v>0</v>
    <v>287</v>
    <v>0.5</v>
    <v>0</v>
    <v>1.73</v>
    <v>0</v>
    <v>0</v>
    <v>0</v>
    <v>0</v>
    <v>756</v>
    <v>4.54</v>
    <v>169</v>
    <v>2.2000000000000002</v>
    <v>294</v>
    <v>1.77</v>
    <v>7387</v>
    <v>1109</v>
    <v>0</v>
    <v>0</v>
    <v>0</v>
    <v>0</v>
    <v>0</v>
  </rv>
  <rv s="5">
    <v>0</v>
    <v>NKM_SHIP_H_GLEIPNIR_ARMOR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150</v>
    <v>0</v>
    <v>70</v>
    <v>-12</v>
    <v>2250</v>
    <v>4000</v>
    <v>NTCT_ONLY_SHADOW</v>
    <v/>
    <v>900</v>
    <v>1000</v>
    <v>False</v>
    <v/>
    <v>200</v>
    <v/>
    <v>1.0</v>
    <v>800</v>
    <v>450</v>
    <v>300</v>
    <v>0</v>
    <v>BasicInfo</v>
    <v>NKM_SHIP_H_GLEIPNIR_ARMOR</v>
    <v>NKM_SHIP_H_GLEIPNIR_ARMOR</v>
    <v>0</v>
    <v/>
    <v/>
    <v>1</v>
    <v>0</v>
    <v>0</v>
    <v>0</v>
    <v>0</v>
    <v>0</v>
    <v>0</v>
    <v>0</v>
    <v/>
    <v>0</v>
    <v>0</v>
    <v>AB_UNIT_FACE_CARD_NKM_SHIP_H_GLEIPNIR_ARMOR</v>
    <v/>
    <v>AB_INVEN_ICON_NKM_SHIP_H_GLEIPNIR_ARMOR</v>
    <v>AB_UNIT_MINI_MAP_FACE_NKM_SHIP_H_GLEIPNIR_ARMOR</v>
    <v/>
    <v>SI_UNIT_NAME_H_GLEIPNIR_ARMOR</v>
    <v>글레입니르 : 아머타입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20020</v>
    <v>SS_NKM_SHIP_GLEIPNIR_ARMOR_PASSIVE1</v>
    <v>SS_NKM_SHIP_GLEIPNIR_ARMOR_SKILL1</v>
    <v/>
    <v/>
    <v/>
    <v>AB_UNIT_ILLUST_NKM_SHIP_H_GLEIPNIR_ARMOR</v>
    <v>AB_UNIT_SD_SPINE_NKM_SHIP_H_GLEIPNIR_ARMOR</v>
    <v>AB_UNIT_GAME_SPINE_NKM_SHIP_H_GLEIPNIR_ARMOR</v>
    <v/>
    <v/>
    <v/>
    <v>SPINE_NKM_SHIP_H_GLEIPNIR_ARMOR</v>
    <v/>
    <v>1</v>
    <v>SI_UNIT_TITLE_SHIP_HEAVY</v>
    <v>중장갑함</v>
    <v>SI_BLANK</v>
    <v/>
    <v>NKM_SHIP_H_GLEIPNIR_ARMOR</v>
    <v>250</v>
    <v>30</v>
    <v>0</v>
    <v>0</v>
    <v>342</v>
    <v>0.5</v>
    <v>0</v>
    <v>2.06</v>
    <v>0</v>
    <v>0</v>
    <v>0</v>
    <v>0</v>
    <v>1359</v>
    <v>8.16</v>
    <v>63</v>
    <v>0.82</v>
    <v>342</v>
    <v>2.06</v>
    <v>7912</v>
    <v>1187</v>
    <v>0</v>
    <v>0</v>
    <v>0</v>
    <v>0</v>
    <v>0</v>
  </rv>
  <rv s="5">
    <v>0</v>
    <v>NKM_SHIP_H_GLEIPNIR_ARMOR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150</v>
    <v>0</v>
    <v>70</v>
    <v>-12</v>
    <v>2250</v>
    <v>4000</v>
    <v>NTCT_ONLY_SHADOW</v>
    <v/>
    <v>900</v>
    <v>1000</v>
    <v>False</v>
    <v/>
    <v>200</v>
    <v/>
    <v>1.0</v>
    <v>800</v>
    <v>450</v>
    <v>300</v>
    <v>0</v>
    <v>BasicInfo</v>
    <v>NKM_SHIP_H_GLEIPNIR_ARMOR</v>
    <v>NKM_SHIP_H_GLEIPNIR_ARMOR</v>
    <v>0</v>
    <v/>
    <v/>
    <v>1</v>
    <v>0</v>
    <v>0</v>
    <v>0</v>
    <v>0</v>
    <v>0</v>
    <v>0</v>
    <v>0</v>
    <v/>
    <v>0</v>
    <v>0</v>
    <v>AB_UNIT_FACE_CARD_NKM_SHIP_H_GLEIPNIR_ARMOR</v>
    <v/>
    <v>AB_INVEN_ICON_NKM_SHIP_H_GLEIPNIR_ARMOR</v>
    <v>AB_UNIT_MINI_MAP_FACE_NKM_SHIP_H_GLEIPNIR_ARMOR</v>
    <v/>
    <v>SI_UNIT_NAME_H_GLEIPNIR_ARMOR</v>
    <v>글레입니르 : 아머타입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20020</v>
    <v>SS_NKM_SHIP_GLEIPNIR_ARMOR_PASSIVE1</v>
    <v>SS_NKM_SHIP_GLEIPNIR_ARMOR_SKILL1</v>
    <v>SS_NKM_SHIP_GLEIPNIR_ARMOR_HYPER1</v>
    <v/>
    <v/>
    <v>AB_UNIT_ILLUST_NKM_SHIP_H_GLEIPNIR_ARMOR</v>
    <v>AB_UNIT_SD_SPINE_NKM_SHIP_H_GLEIPNIR_ARMOR</v>
    <v>AB_UNIT_GAME_SPINE_NKM_SHIP_H_GLEIPNIR_ARMOR</v>
    <v/>
    <v/>
    <v/>
    <v>SPINE_NKM_SHIP_H_GLEIPNIR_ARMOR</v>
    <v/>
    <v>2</v>
    <v>SI_UNIT_TITLE_SHIP_HEAVY</v>
    <v>중장갑함</v>
    <v>SI_BLANK</v>
    <v/>
    <v>NKM_SHIP_H_GLEIPNIR_ARMOR</v>
    <v>250</v>
    <v>30</v>
    <v>0</v>
    <v>0</v>
    <v>342</v>
    <v>0.5</v>
    <v>0</v>
    <v>2.06</v>
    <v>0</v>
    <v>0</v>
    <v>0</v>
    <v>0</v>
    <v>1359</v>
    <v>8.16</v>
    <v>63</v>
    <v>0.82</v>
    <v>342</v>
    <v>2.06</v>
    <v>7912</v>
    <v>1187</v>
    <v>0</v>
    <v>0</v>
    <v>0</v>
    <v>0</v>
    <v>0</v>
  </rv>
  <rv s="5">
    <v>0</v>
    <v>NKM_SHIP_H_GLEIPNIR_ARMOR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150</v>
    <v>0</v>
    <v>70</v>
    <v>-12</v>
    <v>2250</v>
    <v>4000</v>
    <v>NTCT_ONLY_SHADOW</v>
    <v/>
    <v>900</v>
    <v>1000</v>
    <v>False</v>
    <v/>
    <v>200</v>
    <v/>
    <v>1.0</v>
    <v>800</v>
    <v>450</v>
    <v>300</v>
    <v>0</v>
    <v>BasicInfo</v>
    <v>NKM_SHIP_H_GLEIPNIR_ARMOR</v>
    <v>NKM_SHIP_H_GLEIPNIR_ARMOR</v>
    <v>0</v>
    <v/>
    <v/>
    <v>1</v>
    <v>0</v>
    <v>0</v>
    <v>0</v>
    <v>0</v>
    <v>0</v>
    <v>0</v>
    <v>0</v>
    <v/>
    <v>0</v>
    <v>0</v>
    <v>AB_UNIT_FACE_CARD_NKM_SHIP_H_GLEIPNIR_ARMOR</v>
    <v/>
    <v>AB_INVEN_ICON_NKM_SHIP_H_GLEIPNIR_ARMOR</v>
    <v>AB_UNIT_MINI_MAP_FACE_NKM_SHIP_H_GLEIPNIR_ARMOR</v>
    <v/>
    <v>SI_UNIT_NAME_H_GLEIPNIR_ARMOR</v>
    <v>글레입니르 : 아머타입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20020</v>
    <v>SS_NKM_SHIP_GLEIPNIR_ARMOR_PASSIVE2</v>
    <v>SS_NKM_SHIP_GLEIPNIR_ARMOR_SKILL1</v>
    <v>SS_NKM_SHIP_GLEIPNIR_ARMOR_HYPER1</v>
    <v/>
    <v/>
    <v>AB_UNIT_ILLUST_NKM_SHIP_H_GLEIPNIR_ARMOR</v>
    <v>AB_UNIT_SD_SPINE_NKM_SHIP_H_GLEIPNIR_ARMOR</v>
    <v>AB_UNIT_GAME_SPINE_NKM_SHIP_H_GLEIPNIR_ARMOR</v>
    <v/>
    <v/>
    <v/>
    <v>SPINE_NKM_SHIP_H_GLEIPNIR_ARMOR</v>
    <v/>
    <v>3</v>
    <v>SI_UNIT_TITLE_SHIP_HEAVY</v>
    <v>중장갑함</v>
    <v>SI_BLANK</v>
    <v/>
    <v>NKM_SHIP_H_GLEIPNIR_ARMOR</v>
    <v>250</v>
    <v>30</v>
    <v>0</v>
    <v>0</v>
    <v>342</v>
    <v>0.5</v>
    <v>0</v>
    <v>2.06</v>
    <v>0</v>
    <v>0</v>
    <v>0</v>
    <v>0</v>
    <v>1359</v>
    <v>8.16</v>
    <v>63</v>
    <v>0.82</v>
    <v>342</v>
    <v>2.06</v>
    <v>7912</v>
    <v>1187</v>
    <v>0</v>
    <v>0</v>
    <v>0</v>
    <v>0</v>
    <v>0</v>
  </rv>
  <rv s="5">
    <v>0</v>
    <v>NKM_SHIP_H_GLEIPNIR_ARMOR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150</v>
    <v>0</v>
    <v>70</v>
    <v>-12</v>
    <v>2250</v>
    <v>4000</v>
    <v>NTCT_ONLY_SHADOW</v>
    <v/>
    <v>900</v>
    <v>1000</v>
    <v>False</v>
    <v/>
    <v>200</v>
    <v/>
    <v>1.0</v>
    <v>800</v>
    <v>450</v>
    <v>300</v>
    <v>0</v>
    <v>BasicInfo</v>
    <v>NKM_SHIP_H_GLEIPNIR_ARMOR</v>
    <v>NKM_SHIP_H_GLEIPNIR_ARMOR</v>
    <v>0</v>
    <v/>
    <v/>
    <v>1</v>
    <v>0</v>
    <v>0</v>
    <v>0</v>
    <v>0</v>
    <v>0</v>
    <v>0</v>
    <v>0</v>
    <v/>
    <v>0</v>
    <v>0</v>
    <v>AB_UNIT_FACE_CARD_NKM_SHIP_H_GLEIPNIR_ARMOR</v>
    <v/>
    <v>AB_INVEN_ICON_NKM_SHIP_H_GLEIPNIR_ARMOR</v>
    <v>AB_UNIT_MINI_MAP_FACE_NKM_SHIP_H_GLEIPNIR_ARMOR</v>
    <v/>
    <v>SI_UNIT_NAME_H_GLEIPNIR_ARMOR</v>
    <v>글레입니르 : 아머타입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20020</v>
    <v>SS_NKM_SHIP_GLEIPNIR_ARMOR_PASSIVE2</v>
    <v>SS_NKM_SHIP_GLEIPNIR_ARMOR_SKILL1_LV2</v>
    <v>SS_NKM_SHIP_GLEIPNIR_ARMOR_HYPER1</v>
    <v/>
    <v/>
    <v>AB_UNIT_ILLUST_NKM_SHIP_H_GLEIPNIR_ARMOR</v>
    <v>AB_UNIT_SD_SPINE_NKM_SHIP_H_GLEIPNIR_ARMOR</v>
    <v>AB_UNIT_GAME_SPINE_NKM_SHIP_H_GLEIPNIR_ARMOR</v>
    <v/>
    <v/>
    <v/>
    <v>SPINE_NKM_SHIP_H_GLEIPNIR_ARMOR</v>
    <v/>
    <v>4</v>
    <v>SI_UNIT_TITLE_SHIP_HEAVY</v>
    <v>중장갑함</v>
    <v>SI_BLANK</v>
    <v/>
    <v>NKM_SHIP_H_GLEIPNIR_ARMOR</v>
    <v>250</v>
    <v>30</v>
    <v>0</v>
    <v>0</v>
    <v>342</v>
    <v>0.5</v>
    <v>0</v>
    <v>2.06</v>
    <v>0</v>
    <v>0</v>
    <v>0</v>
    <v>0</v>
    <v>1359</v>
    <v>8.16</v>
    <v>63</v>
    <v>0.82</v>
    <v>342</v>
    <v>2.06</v>
    <v>7912</v>
    <v>1187</v>
    <v>0</v>
    <v>0</v>
    <v>0</v>
    <v>0</v>
    <v>0</v>
  </rv>
  <rv s="5">
    <v>0</v>
    <v>NKM_SHIP_H_GLEIPNIR_ARMOR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150</v>
    <v>0</v>
    <v>70</v>
    <v>-12</v>
    <v>2250</v>
    <v>4000</v>
    <v>NTCT_ONLY_SHADOW</v>
    <v/>
    <v>900</v>
    <v>1000</v>
    <v>False</v>
    <v/>
    <v>200</v>
    <v/>
    <v>1.0</v>
    <v>800</v>
    <v>450</v>
    <v>300</v>
    <v>0</v>
    <v>BasicInfo</v>
    <v>NKM_SHIP_H_GLEIPNIR_ARMOR</v>
    <v>NKM_SHIP_H_GLEIPNIR_ARMOR</v>
    <v>0</v>
    <v/>
    <v/>
    <v>1</v>
    <v>0</v>
    <v>0</v>
    <v>0</v>
    <v>0</v>
    <v>0</v>
    <v>0</v>
    <v>0</v>
    <v/>
    <v>0</v>
    <v>0</v>
    <v>AB_UNIT_FACE_CARD_NKM_SHIP_H_GLEIPNIR_ARMOR</v>
    <v/>
    <v>AB_INVEN_ICON_NKM_SHIP_H_GLEIPNIR_ARMOR</v>
    <v>AB_UNIT_MINI_MAP_FACE_NKM_SHIP_H_GLEIPNIR_ARMOR</v>
    <v/>
    <v>SI_UNIT_NAME_H_GLEIPNIR_ARMOR</v>
    <v>글레입니르 : 아머타입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20020</v>
    <v>SS_NKM_SHIP_GLEIPNIR_ARMOR_PASSIVE2</v>
    <v>SS_NKM_SHIP_GLEIPNIR_ARMOR_SKILL1_LV2</v>
    <v>SS_NKM_SHIP_GLEIPNIR_ARMOR_HYPER1_LV2</v>
    <v/>
    <v/>
    <v>AB_UNIT_ILLUST_NKM_SHIP_H_GLEIPNIR_ARMOR</v>
    <v>AB_UNIT_SD_SPINE_NKM_SHIP_H_GLEIPNIR_ARMOR</v>
    <v>AB_UNIT_GAME_SPINE_NKM_SHIP_H_GLEIPNIR_ARMOR</v>
    <v/>
    <v/>
    <v/>
    <v>SPINE_NKM_SHIP_H_GLEIPNIR_ARMOR</v>
    <v/>
    <v>5</v>
    <v>SI_UNIT_TITLE_SHIP_HEAVY</v>
    <v>중장갑함</v>
    <v>SI_BLANK</v>
    <v/>
    <v>NKM_SHIP_H_GLEIPNIR_ARMOR</v>
    <v>250</v>
    <v>30</v>
    <v>0</v>
    <v>0</v>
    <v>342</v>
    <v>0.5</v>
    <v>0</v>
    <v>2.06</v>
    <v>0</v>
    <v>0</v>
    <v>0</v>
    <v>0</v>
    <v>1359</v>
    <v>8.16</v>
    <v>63</v>
    <v>0.82</v>
    <v>342</v>
    <v>2.06</v>
    <v>7912</v>
    <v>1187</v>
    <v>0</v>
    <v>0</v>
    <v>0</v>
    <v>0</v>
    <v>0</v>
  </rv>
  <rv s="5">
    <v>0</v>
    <v>NKM_SHIP_H_GLEIPNIR_ARMOR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150</v>
    <v>0</v>
    <v>70</v>
    <v>-12</v>
    <v>2250</v>
    <v>4000</v>
    <v>NTCT_ONLY_SHADOW</v>
    <v/>
    <v>900</v>
    <v>1000</v>
    <v>False</v>
    <v/>
    <v>200</v>
    <v/>
    <v>1.0</v>
    <v>800</v>
    <v>450</v>
    <v>300</v>
    <v>0</v>
    <v>BasicInfo</v>
    <v>NKM_SHIP_H_GLEIPNIR_ARMOR</v>
    <v>NKM_SHIP_H_GLEIPNIR_ARMOR</v>
    <v>0</v>
    <v/>
    <v/>
    <v>1</v>
    <v>0</v>
    <v>0</v>
    <v>0</v>
    <v>0</v>
    <v>0</v>
    <v>0</v>
    <v>0</v>
    <v/>
    <v>0</v>
    <v>0</v>
    <v>AB_UNIT_FACE_CARD_NKM_SHIP_H_GLEIPNIR_ARMOR</v>
    <v/>
    <v>AB_INVEN_ICON_NKM_SHIP_H_GLEIPNIR_ARMOR</v>
    <v>AB_UNIT_MINI_MAP_FACE_NKM_SHIP_H_GLEIPNIR_ARMOR</v>
    <v/>
    <v>SI_UNIT_NAME_H_GLEIPNIR_ARMOR</v>
    <v>글레입니르 : 아머타입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20020</v>
    <v>SS_NKM_SHIP_GLEIPNIR_ARMOR_PASSIVE3</v>
    <v>SS_NKM_SHIP_GLEIPNIR_ARMOR_SKILL1_LV2</v>
    <v>SS_NKM_SHIP_GLEIPNIR_ARMOR_HYPER1_LV2</v>
    <v/>
    <v/>
    <v>AB_UNIT_ILLUST_NKM_SHIP_H_GLEIPNIR_ARMOR</v>
    <v>AB_UNIT_SD_SPINE_NKM_SHIP_H_GLEIPNIR_ARMOR</v>
    <v>AB_UNIT_GAME_SPINE_NKM_SHIP_H_GLEIPNIR_ARMOR</v>
    <v/>
    <v/>
    <v/>
    <v>SPINE_NKM_SHIP_H_GLEIPNIR_ARMOR</v>
    <v/>
    <v>6</v>
    <v>SI_UNIT_TITLE_SHIP_HEAVY</v>
    <v>중장갑함</v>
    <v>SI_BLANK</v>
    <v/>
    <v>NKM_SHIP_H_GLEIPNIR_ARMOR</v>
    <v>250</v>
    <v>30</v>
    <v>0</v>
    <v>0</v>
    <v>342</v>
    <v>0.5</v>
    <v>0</v>
    <v>2.06</v>
    <v>0</v>
    <v>0</v>
    <v>0</v>
    <v>0</v>
    <v>1359</v>
    <v>8.16</v>
    <v>63</v>
    <v>0.82</v>
    <v>342</v>
    <v>2.06</v>
    <v>7912</v>
    <v>1187</v>
    <v>0</v>
    <v>0</v>
    <v>0</v>
    <v>0</v>
    <v>0</v>
  </rv>
  <rv s="1">
    <v>0</v>
    <v>NKM_SHIP_X_GLEIPNIR_MISSILE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300</v>
    <v>0</v>
    <v>260</v>
    <v>-160</v>
    <v>2100</v>
    <v>5000</v>
    <v>NTCT_ONLY_SHADOW</v>
    <v/>
    <v>1200</v>
    <v>1500</v>
    <v>False</v>
    <v/>
    <v>200</v>
    <v/>
    <v>1.0</v>
    <v>1200</v>
    <v>450</v>
    <v>300</v>
    <v>0</v>
    <v>BasicInfo</v>
    <v>NKM_SHIP_X_GLEIPNIR_MISSILE</v>
    <v>NKM_SHIP_X_GLEIPNIR_MISSILE</v>
    <v>0</v>
    <v/>
    <v/>
    <v>1</v>
    <v>0</v>
    <v>0</v>
    <v>0</v>
    <v>0</v>
    <v>0</v>
    <v>0</v>
    <v>0</v>
    <v/>
    <v>0</v>
    <v>0</v>
    <v>AB_UNIT_FACE_CARD_NKM_SHIP_X_GLEIPNIR_MISSILE</v>
    <v/>
    <v>AB_INVEN_ICON_NKM_SHIP_X_GLEIPNIR_MISSILE</v>
    <v>AB_UNIT_MINI_MAP_FACE_NKM_SHIP_X_GLEIPNIR_MISSILE</v>
    <v/>
    <v>SI_UNIT_NAME_X_GLEIPNIR_MISSILE</v>
    <v>글레입니르 : 포드타입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20021</v>
    <v>SS_NKM_SHIP_X_GLEIPNIR_MISSILE_PASSIVE1</v>
    <v>SS_NKM_SHIP_X_GLEIPNIR_MISSILE_SKILL1</v>
    <v/>
    <v/>
    <v/>
    <v>AB_UNIT_ILLUST_NKM_SHIP_X_GLEIPNIR_MISSILE</v>
    <v>AB_UNIT_SD_SPINE_NKM_SHIP_X_GLEIPNIR_MISSILE</v>
    <v>AB_UNIT_GAME_SPINE_NKM_SHIP_X_GLEIPNIR_MISSILE</v>
    <v/>
    <v/>
    <v/>
    <v>SPINE_NKM_SHIP_X_GLEIPNIR_MISSILE</v>
    <v/>
    <v>1</v>
    <v>SI_UNIT_TITLE_SHIP_CRUISER</v>
    <v>순양함</v>
    <v>SI_BLANK</v>
    <v/>
    <v>NKM_SHIP_X_GLEIPNIR_MISSILE</v>
    <v>345</v>
    <v>41.4</v>
    <v>0</v>
    <v>0</v>
    <v>677</v>
    <v>0.5</v>
    <v>0</v>
    <v>4.07</v>
    <v>0</v>
    <v>0</v>
    <v>0</v>
    <v>0</v>
    <v>654</v>
    <v>3.93</v>
    <v>877</v>
    <v>11.41</v>
    <v>215</v>
    <v>1.29</v>
    <v>6176</v>
    <v>927</v>
    <v>0</v>
    <v>0</v>
    <v>0</v>
    <v>0</v>
    <v>0</v>
  </rv>
  <rv s="1">
    <v>0</v>
    <v>NKM_SHIP_X_GLEIPNIR_MISSILE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300</v>
    <v>0</v>
    <v>260</v>
    <v>-160</v>
    <v>2100</v>
    <v>5000</v>
    <v>NTCT_ONLY_SHADOW</v>
    <v/>
    <v>1200</v>
    <v>1500</v>
    <v>False</v>
    <v/>
    <v>200</v>
    <v/>
    <v>1.0</v>
    <v>1200</v>
    <v>450</v>
    <v>300</v>
    <v>0</v>
    <v>BasicInfo</v>
    <v>NKM_SHIP_X_GLEIPNIR_MISSILE</v>
    <v>NKM_SHIP_X_GLEIPNIR_MISSILE</v>
    <v>0</v>
    <v/>
    <v/>
    <v>1</v>
    <v>0</v>
    <v>0</v>
    <v>0</v>
    <v>0</v>
    <v>0</v>
    <v>0</v>
    <v>0</v>
    <v/>
    <v>0</v>
    <v>0</v>
    <v>AB_UNIT_FACE_CARD_NKM_SHIP_X_GLEIPNIR_MISSILE</v>
    <v/>
    <v>AB_INVEN_ICON_NKM_SHIP_X_GLEIPNIR_MISSILE</v>
    <v>AB_UNIT_MINI_MAP_FACE_NKM_SHIP_X_GLEIPNIR_MISSILE</v>
    <v/>
    <v>SI_UNIT_NAME_X_GLEIPNIR_MISSILE</v>
    <v>글레입니르 : 포드타입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20021</v>
    <v>SS_NKM_SHIP_X_GLEIPNIR_MISSILE_PASSIVE1</v>
    <v>SS_NKM_SHIP_X_GLEIPNIR_MISSILE_SKILL1</v>
    <v>SS_NKM_SHIP_X_GLEIPNIR_MISSILE_HYPER1</v>
    <v/>
    <v/>
    <v>AB_UNIT_ILLUST_NKM_SHIP_X_GLEIPNIR_MISSILE</v>
    <v>AB_UNIT_SD_SPINE_NKM_SHIP_X_GLEIPNIR_MISSILE</v>
    <v>AB_UNIT_GAME_SPINE_NKM_SHIP_X_GLEIPNIR_MISSILE</v>
    <v/>
    <v/>
    <v/>
    <v>SPINE_NKM_SHIP_X_GLEIPNIR_MISSILE</v>
    <v/>
    <v>2</v>
    <v>SI_UNIT_TITLE_SHIP_CRUISER</v>
    <v>순양함</v>
    <v>SI_BLANK</v>
    <v/>
    <v>NKM_SHIP_X_GLEIPNIR_MISSILE</v>
    <v>345</v>
    <v>41.4</v>
    <v>0</v>
    <v>0</v>
    <v>677</v>
    <v>0.5</v>
    <v>0</v>
    <v>4.07</v>
    <v>0</v>
    <v>0</v>
    <v>0</v>
    <v>0</v>
    <v>654</v>
    <v>3.93</v>
    <v>877</v>
    <v>11.41</v>
    <v>215</v>
    <v>1.29</v>
    <v>6176</v>
    <v>927</v>
    <v>0</v>
    <v>0</v>
    <v>0</v>
    <v>0</v>
    <v>0</v>
  </rv>
  <rv s="1">
    <v>0</v>
    <v>NKM_SHIP_X_GLEIPNIR_MISSILE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300</v>
    <v>0</v>
    <v>260</v>
    <v>-160</v>
    <v>2100</v>
    <v>5000</v>
    <v>NTCT_ONLY_SHADOW</v>
    <v/>
    <v>1200</v>
    <v>1500</v>
    <v>False</v>
    <v/>
    <v>200</v>
    <v/>
    <v>1.0</v>
    <v>1200</v>
    <v>450</v>
    <v>300</v>
    <v>0</v>
    <v>BasicInfo</v>
    <v>NKM_SHIP_X_GLEIPNIR_MISSILE</v>
    <v>NKM_SHIP_X_GLEIPNIR_MISSILE</v>
    <v>0</v>
    <v/>
    <v/>
    <v>1</v>
    <v>0</v>
    <v>0</v>
    <v>0</v>
    <v>0</v>
    <v>0</v>
    <v>0</v>
    <v>0</v>
    <v/>
    <v>0</v>
    <v>0</v>
    <v>AB_UNIT_FACE_CARD_NKM_SHIP_X_GLEIPNIR_MISSILE</v>
    <v/>
    <v>AB_INVEN_ICON_NKM_SHIP_X_GLEIPNIR_MISSILE</v>
    <v>AB_UNIT_MINI_MAP_FACE_NKM_SHIP_X_GLEIPNIR_MISSILE</v>
    <v/>
    <v>SI_UNIT_NAME_X_GLEIPNIR_MISSILE</v>
    <v>글레입니르 : 포드타입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20021</v>
    <v>SS_NKM_SHIP_X_GLEIPNIR_MISSILE_PASSIVE2</v>
    <v>SS_NKM_SHIP_X_GLEIPNIR_MISSILE_SKILL1</v>
    <v>SS_NKM_SHIP_X_GLEIPNIR_MISSILE_HYPER1</v>
    <v/>
    <v/>
    <v>AB_UNIT_ILLUST_NKM_SHIP_X_GLEIPNIR_MISSILE</v>
    <v>AB_UNIT_SD_SPINE_NKM_SHIP_X_GLEIPNIR_MISSILE</v>
    <v>AB_UNIT_GAME_SPINE_NKM_SHIP_X_GLEIPNIR_MISSILE</v>
    <v/>
    <v/>
    <v/>
    <v>SPINE_NKM_SHIP_X_GLEIPNIR_MISSILE</v>
    <v/>
    <v>3</v>
    <v>SI_UNIT_TITLE_SHIP_CRUISER</v>
    <v>순양함</v>
    <v>SI_BLANK</v>
    <v/>
    <v>NKM_SHIP_X_GLEIPNIR_MISSILE</v>
    <v>345</v>
    <v>41.4</v>
    <v>0</v>
    <v>0</v>
    <v>677</v>
    <v>0.5</v>
    <v>0</v>
    <v>4.07</v>
    <v>0</v>
    <v>0</v>
    <v>0</v>
    <v>0</v>
    <v>654</v>
    <v>3.93</v>
    <v>877</v>
    <v>11.41</v>
    <v>215</v>
    <v>1.29</v>
    <v>6176</v>
    <v>927</v>
    <v>0</v>
    <v>0</v>
    <v>0</v>
    <v>0</v>
    <v>0</v>
  </rv>
  <rv s="1">
    <v>0</v>
    <v>NKM_SHIP_X_GLEIPNIR_MISSILE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300</v>
    <v>0</v>
    <v>260</v>
    <v>-160</v>
    <v>2100</v>
    <v>5000</v>
    <v>NTCT_ONLY_SHADOW</v>
    <v/>
    <v>1200</v>
    <v>1500</v>
    <v>False</v>
    <v/>
    <v>200</v>
    <v/>
    <v>1.0</v>
    <v>1200</v>
    <v>450</v>
    <v>300</v>
    <v>0</v>
    <v>BasicInfo</v>
    <v>NKM_SHIP_X_GLEIPNIR_MISSILE</v>
    <v>NKM_SHIP_X_GLEIPNIR_MISSILE</v>
    <v>0</v>
    <v/>
    <v/>
    <v>1</v>
    <v>0</v>
    <v>0</v>
    <v>0</v>
    <v>0</v>
    <v>0</v>
    <v>0</v>
    <v>0</v>
    <v/>
    <v>0</v>
    <v>0</v>
    <v>AB_UNIT_FACE_CARD_NKM_SHIP_X_GLEIPNIR_MISSILE</v>
    <v/>
    <v>AB_INVEN_ICON_NKM_SHIP_X_GLEIPNIR_MISSILE</v>
    <v>AB_UNIT_MINI_MAP_FACE_NKM_SHIP_X_GLEIPNIR_MISSILE</v>
    <v/>
    <v>SI_UNIT_NAME_X_GLEIPNIR_MISSILE</v>
    <v>글레입니르 : 포드타입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20021</v>
    <v>SS_NKM_SHIP_X_GLEIPNIR_MISSILE_PASSIVE2</v>
    <v>SS_NKM_SHIP_X_GLEIPNIR_MISSILE_SKILL1_LV2</v>
    <v>SS_NKM_SHIP_X_GLEIPNIR_MISSILE_HYPER1</v>
    <v/>
    <v/>
    <v>AB_UNIT_ILLUST_NKM_SHIP_X_GLEIPNIR_MISSILE</v>
    <v>AB_UNIT_SD_SPINE_NKM_SHIP_X_GLEIPNIR_MISSILE</v>
    <v>AB_UNIT_GAME_SPINE_NKM_SHIP_X_GLEIPNIR_MISSILE</v>
    <v/>
    <v/>
    <v/>
    <v>SPINE_NKM_SHIP_X_GLEIPNIR_MISSILE</v>
    <v/>
    <v>4</v>
    <v>SI_UNIT_TITLE_SHIP_CRUISER</v>
    <v>순양함</v>
    <v>SI_BLANK</v>
    <v/>
    <v>NKM_SHIP_X_GLEIPNIR_MISSILE</v>
    <v>345</v>
    <v>41.4</v>
    <v>0</v>
    <v>0</v>
    <v>677</v>
    <v>0.5</v>
    <v>0</v>
    <v>4.07</v>
    <v>0</v>
    <v>0</v>
    <v>0</v>
    <v>0</v>
    <v>654</v>
    <v>3.93</v>
    <v>877</v>
    <v>11.41</v>
    <v>215</v>
    <v>1.29</v>
    <v>6176</v>
    <v>927</v>
    <v>0</v>
    <v>0</v>
    <v>0</v>
    <v>0</v>
    <v>0</v>
  </rv>
  <rv s="1">
    <v>0</v>
    <v>NKM_SHIP_X_GLEIPNIR_MISSILE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300</v>
    <v>0</v>
    <v>260</v>
    <v>-160</v>
    <v>2100</v>
    <v>5000</v>
    <v>NTCT_ONLY_SHADOW</v>
    <v/>
    <v>1200</v>
    <v>1500</v>
    <v>False</v>
    <v/>
    <v>200</v>
    <v/>
    <v>1.0</v>
    <v>1200</v>
    <v>450</v>
    <v>300</v>
    <v>0</v>
    <v>BasicInfo</v>
    <v>NKM_SHIP_X_GLEIPNIR_MISSILE</v>
    <v>NKM_SHIP_X_GLEIPNIR_MISSILE</v>
    <v>0</v>
    <v/>
    <v/>
    <v>1</v>
    <v>0</v>
    <v>0</v>
    <v>0</v>
    <v>0</v>
    <v>0</v>
    <v>0</v>
    <v>0</v>
    <v/>
    <v>0</v>
    <v>0</v>
    <v>AB_UNIT_FACE_CARD_NKM_SHIP_X_GLEIPNIR_MISSILE</v>
    <v/>
    <v>AB_INVEN_ICON_NKM_SHIP_X_GLEIPNIR_MISSILE</v>
    <v>AB_UNIT_MINI_MAP_FACE_NKM_SHIP_X_GLEIPNIR_MISSILE</v>
    <v/>
    <v>SI_UNIT_NAME_X_GLEIPNIR_MISSILE</v>
    <v>글레입니르 : 포드타입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20021</v>
    <v>SS_NKM_SHIP_X_GLEIPNIR_MISSILE_PASSIVE2</v>
    <v>SS_NKM_SHIP_X_GLEIPNIR_MISSILE_SKILL1_LV2</v>
    <v>SS_NKM_SHIP_X_GLEIPNIR_MISSILE_HYPER1_LV2</v>
    <v/>
    <v/>
    <v>AB_UNIT_ILLUST_NKM_SHIP_X_GLEIPNIR_MISSILE</v>
    <v>AB_UNIT_SD_SPINE_NKM_SHIP_X_GLEIPNIR_MISSILE</v>
    <v>AB_UNIT_GAME_SPINE_NKM_SHIP_X_GLEIPNIR_MISSILE</v>
    <v/>
    <v/>
    <v/>
    <v>SPINE_NKM_SHIP_X_GLEIPNIR_MISSILE</v>
    <v/>
    <v>5</v>
    <v>SI_UNIT_TITLE_SHIP_CRUISER</v>
    <v>순양함</v>
    <v>SI_BLANK</v>
    <v/>
    <v>NKM_SHIP_X_GLEIPNIR_MISSILE</v>
    <v>345</v>
    <v>41.4</v>
    <v>0</v>
    <v>0</v>
    <v>677</v>
    <v>0.5</v>
    <v>0</v>
    <v>4.07</v>
    <v>0</v>
    <v>0</v>
    <v>0</v>
    <v>0</v>
    <v>654</v>
    <v>3.93</v>
    <v>877</v>
    <v>11.41</v>
    <v>215</v>
    <v>1.29</v>
    <v>6176</v>
    <v>927</v>
    <v>0</v>
    <v>0</v>
    <v>0</v>
    <v>0</v>
    <v>0</v>
  </rv>
  <rv s="1">
    <v>0</v>
    <v>NKM_SHIP_X_GLEIPNIR_MISSILE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300</v>
    <v>0</v>
    <v>260</v>
    <v>-160</v>
    <v>2100</v>
    <v>5000</v>
    <v>NTCT_ONLY_SHADOW</v>
    <v/>
    <v>1200</v>
    <v>1500</v>
    <v>False</v>
    <v/>
    <v>200</v>
    <v/>
    <v>1.0</v>
    <v>1200</v>
    <v>450</v>
    <v>300</v>
    <v>0</v>
    <v>BasicInfo</v>
    <v>NKM_SHIP_X_GLEIPNIR_MISSILE</v>
    <v>NKM_SHIP_X_GLEIPNIR_MISSILE</v>
    <v>0</v>
    <v/>
    <v/>
    <v>1</v>
    <v>0</v>
    <v>0</v>
    <v>0</v>
    <v>0</v>
    <v>0</v>
    <v>0</v>
    <v>0</v>
    <v/>
    <v>0</v>
    <v>0</v>
    <v>AB_UNIT_FACE_CARD_NKM_SHIP_X_GLEIPNIR_MISSILE</v>
    <v/>
    <v>AB_INVEN_ICON_NKM_SHIP_X_GLEIPNIR_MISSILE</v>
    <v>AB_UNIT_MINI_MAP_FACE_NKM_SHIP_X_GLEIPNIR_MISSILE</v>
    <v/>
    <v>SI_UNIT_NAME_X_GLEIPNIR_MISSILE</v>
    <v>글레입니르 : 포드타입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20021</v>
    <v>SS_NKM_SHIP_X_GLEIPNIR_MISSILE_PASSIVE3</v>
    <v>SS_NKM_SHIP_X_GLEIPNIR_MISSILE_SKILL1_LV2</v>
    <v>SS_NKM_SHIP_X_GLEIPNIR_MISSILE_HYPER1_LV2</v>
    <v/>
    <v/>
    <v>AB_UNIT_ILLUST_NKM_SHIP_X_GLEIPNIR_MISSILE</v>
    <v>AB_UNIT_SD_SPINE_NKM_SHIP_X_GLEIPNIR_MISSILE</v>
    <v>AB_UNIT_GAME_SPINE_NKM_SHIP_X_GLEIPNIR_MISSILE</v>
    <v/>
    <v/>
    <v/>
    <v>SPINE_NKM_SHIP_X_GLEIPNIR_MISSILE</v>
    <v/>
    <v>6</v>
    <v>SI_UNIT_TITLE_SHIP_CRUISER</v>
    <v>순양함</v>
    <v>SI_BLANK</v>
    <v/>
    <v>NKM_SHIP_X_GLEIPNIR_MISSILE</v>
    <v>345</v>
    <v>41.4</v>
    <v>0</v>
    <v>0</v>
    <v>677</v>
    <v>0.5</v>
    <v>0</v>
    <v>4.07</v>
    <v>0</v>
    <v>0</v>
    <v>0</v>
    <v>0</v>
    <v>654</v>
    <v>3.93</v>
    <v>877</v>
    <v>11.41</v>
    <v>215</v>
    <v>1.29</v>
    <v>6176</v>
    <v>927</v>
    <v>0</v>
    <v>0</v>
    <v>0</v>
    <v>0</v>
    <v>0</v>
  </rv>
  <rv s="0">
    <v>0</v>
    <v>NKM_SHIP_PATROL_VEHCLE_ALT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</v>
    <v>1</v>
    <v>NTCT_ONLY_SHADOW</v>
    <v>NFTT_NEAR_ENEMY</v>
    <v>900</v>
    <v>1000</v>
    <v>False</v>
    <v/>
    <v>0</v>
    <v/>
    <v>0.7</v>
    <v>800</v>
    <v>250</v>
    <v>280</v>
    <v>0</v>
    <v>BasicInfo</v>
    <v>NKM_SHIP_PATROL_VEHCLE_ALT</v>
    <v>NKM_SHIP_PATROL_VEHCLE_ALT</v>
    <v>0</v>
    <v/>
    <v/>
    <v>1</v>
    <v>0</v>
    <v>0</v>
    <v>0</v>
    <v>0</v>
    <v>0</v>
    <v>0</v>
    <v>0</v>
    <v/>
    <v>0</v>
    <v>0</v>
    <v>AB_UNIT_FACE_CARD_NKM_SHIP_PATROL_VEHCLE_ALT</v>
    <v/>
    <v>AB_INVEN_ICON_NKM_SHIP_PATROL_VEHCLE_ALT</v>
    <v>AB_UNIT_MINI_MAP_FACE_NKM_SHIP_PATROL_VEHCLE_ALT</v>
    <v/>
    <v>SI_UNIT_NAME_PATROL_VEHCLE_ALT</v>
    <v>언더컨트롤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20022</v>
    <v>SS_NKM_SHIP_A_VEHICLE_ALT_PASSIVE1</v>
    <v/>
    <v/>
    <v/>
    <v/>
    <v>AB_UNIT_ILLUST_NKM_SHIP_PATROL_VEHCLE_ALT</v>
    <v>AB_UNIT_SD_SPINE_NKM_SHIP_PATROL_VEHCLE_ALT</v>
    <v>AB_UNIT_GAME_SPINE_NKM_SHIP_PATROL_VEHCLE_ALT</v>
    <v/>
    <v/>
    <v/>
    <v>SPINE_NKM_SHIP_PATROL_VEHCLE_ALT</v>
    <v/>
    <v>1</v>
    <v>SI_UNIT_TITLE_SHIP_CRUISER</v>
    <v>순양함</v>
    <v>SI_BLANK</v>
    <v/>
    <v>NKM_SHIP_PATROL_VEHCLE_ALT</v>
    <v>194</v>
    <v>23.28</v>
    <v>0</v>
    <v>0</v>
    <v>437</v>
    <v>0.5</v>
    <v>0</v>
    <v>2.63</v>
    <v>0</v>
    <v>0</v>
    <v>0</v>
    <v>0</v>
    <v>487</v>
    <v>2.93</v>
    <v>674</v>
    <v>8.77</v>
    <v>146</v>
    <v>0.88</v>
    <v>4543</v>
    <v>682</v>
    <v>0</v>
    <v>0</v>
    <v>0</v>
    <v>0</v>
    <v>0</v>
  </rv>
  <rv s="0">
    <v>0</v>
    <v>NKM_SHIP_PATROL_VEHCLE_ALT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</v>
    <v>1</v>
    <v>NTCT_ONLY_SHADOW</v>
    <v>NFTT_NEAR_ENEMY</v>
    <v>900</v>
    <v>1000</v>
    <v>False</v>
    <v/>
    <v>0</v>
    <v/>
    <v>0.7</v>
    <v>800</v>
    <v>250</v>
    <v>280</v>
    <v>0</v>
    <v>BasicInfo</v>
    <v>NKM_SHIP_PATROL_VEHCLE_ALT</v>
    <v>NKM_SHIP_PATROL_VEHCLE_ALT</v>
    <v>0</v>
    <v/>
    <v/>
    <v>1</v>
    <v>0</v>
    <v>0</v>
    <v>0</v>
    <v>0</v>
    <v>0</v>
    <v>0</v>
    <v>0</v>
    <v/>
    <v>0</v>
    <v>0</v>
    <v>AB_UNIT_FACE_CARD_NKM_SHIP_PATROL_VEHCLE_ALT</v>
    <v/>
    <v>AB_INVEN_ICON_NKM_SHIP_PATROL_VEHCLE_ALT</v>
    <v>AB_UNIT_MINI_MAP_FACE_NKM_SHIP_PATROL_VEHCLE_ALT</v>
    <v/>
    <v>SI_UNIT_NAME_PATROL_VEHCLE_ALT</v>
    <v>언더컨트롤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20022</v>
    <v>SS_NKM_SHIP_A_VEHICLE_ALT_PASSIVE1</v>
    <v/>
    <v/>
    <v/>
    <v/>
    <v>AB_UNIT_ILLUST_NKM_SHIP_PATROL_VEHCLE_ALT</v>
    <v>AB_UNIT_SD_SPINE_NKM_SHIP_PATROL_VEHCLE_ALT</v>
    <v>AB_UNIT_GAME_SPINE_NKM_SHIP_PATROL_VEHCLE_ALT</v>
    <v/>
    <v/>
    <v/>
    <v>SPINE_NKM_SHIP_PATROL_VEHCLE_ALT</v>
    <v/>
    <v>2</v>
    <v>SI_UNIT_TITLE_SHIP_CRUISER</v>
    <v>순양함</v>
    <v>SI_BLANK</v>
    <v/>
    <v>NKM_SHIP_PATROL_VEHCLE_ALT</v>
    <v>194</v>
    <v>23.28</v>
    <v>0</v>
    <v>0</v>
    <v>437</v>
    <v>0.5</v>
    <v>0</v>
    <v>2.63</v>
    <v>0</v>
    <v>0</v>
    <v>0</v>
    <v>0</v>
    <v>487</v>
    <v>2.93</v>
    <v>674</v>
    <v>8.77</v>
    <v>146</v>
    <v>0.88</v>
    <v>4543</v>
    <v>682</v>
    <v>0</v>
    <v>0</v>
    <v>0</v>
    <v>0</v>
    <v>0</v>
  </rv>
  <rv s="0">
    <v>0</v>
    <v>NKM_SHIP_PATROL_VEHCLE_ALT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</v>
    <v>1</v>
    <v>NTCT_ONLY_SHADOW</v>
    <v>NFTT_NEAR_ENEMY</v>
    <v>900</v>
    <v>1000</v>
    <v>False</v>
    <v/>
    <v>0</v>
    <v/>
    <v>0.7</v>
    <v>800</v>
    <v>250</v>
    <v>280</v>
    <v>0</v>
    <v>BasicInfo</v>
    <v>NKM_SHIP_PATROL_VEHCLE_ALT</v>
    <v>NKM_SHIP_PATROL_VEHCLE_ALT</v>
    <v>0</v>
    <v/>
    <v/>
    <v>1</v>
    <v>0</v>
    <v>0</v>
    <v>0</v>
    <v>0</v>
    <v>0</v>
    <v>0</v>
    <v>0</v>
    <v/>
    <v>0</v>
    <v>0</v>
    <v>AB_UNIT_FACE_CARD_NKM_SHIP_PATROL_VEHCLE_ALT</v>
    <v/>
    <v>AB_INVEN_ICON_NKM_SHIP_PATROL_VEHCLE_ALT</v>
    <v>AB_UNIT_MINI_MAP_FACE_NKM_SHIP_PATROL_VEHCLE_ALT</v>
    <v/>
    <v>SI_UNIT_NAME_PATROL_VEHCLE_ALT</v>
    <v>언더컨트롤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20022</v>
    <v>SS_NKM_SHIP_A_VEHICLE_ALT_PASSIVE2</v>
    <v/>
    <v/>
    <v/>
    <v/>
    <v>AB_UNIT_ILLUST_NKM_SHIP_PATROL_VEHCLE_ALT</v>
    <v>AB_UNIT_SD_SPINE_NKM_SHIP_PATROL_VEHCLE_ALT</v>
    <v>AB_UNIT_GAME_SPINE_NKM_SHIP_PATROL_VEHCLE_ALT</v>
    <v/>
    <v/>
    <v/>
    <v>SPINE_NKM_SHIP_PATROL_VEHCLE_ALT</v>
    <v/>
    <v>3</v>
    <v>SI_UNIT_TITLE_SHIP_CRUISER</v>
    <v>순양함</v>
    <v>SI_BLANK</v>
    <v/>
    <v>NKM_SHIP_PATROL_VEHCLE_ALT</v>
    <v>194</v>
    <v>23.28</v>
    <v>0</v>
    <v>0</v>
    <v>437</v>
    <v>0.5</v>
    <v>0</v>
    <v>2.63</v>
    <v>0</v>
    <v>0</v>
    <v>0</v>
    <v>0</v>
    <v>487</v>
    <v>2.93</v>
    <v>674</v>
    <v>8.77</v>
    <v>146</v>
    <v>0.88</v>
    <v>4543</v>
    <v>682</v>
    <v>0</v>
    <v>0</v>
    <v>0</v>
    <v>0</v>
    <v>0</v>
  </rv>
  <rv s="0">
    <v>0</v>
    <v>NKM_SHIP_PATROL_VEHCLE_ALT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</v>
    <v>1</v>
    <v>NTCT_ONLY_SHADOW</v>
    <v>NFTT_NEAR_ENEMY</v>
    <v>900</v>
    <v>1000</v>
    <v>False</v>
    <v/>
    <v>0</v>
    <v/>
    <v>0.7</v>
    <v>800</v>
    <v>250</v>
    <v>280</v>
    <v>0</v>
    <v>BasicInfo</v>
    <v>NKM_SHIP_PATROL_VEHCLE_ALT</v>
    <v>NKM_SHIP_PATROL_VEHCLE_ALT</v>
    <v>0</v>
    <v/>
    <v/>
    <v>1</v>
    <v>0</v>
    <v>0</v>
    <v>0</v>
    <v>0</v>
    <v>0</v>
    <v>0</v>
    <v>0</v>
    <v/>
    <v>0</v>
    <v>0</v>
    <v>AB_UNIT_FACE_CARD_NKM_SHIP_PATROL_VEHCLE_ALT</v>
    <v/>
    <v>AB_INVEN_ICON_NKM_SHIP_PATROL_VEHCLE_ALT</v>
    <v>AB_UNIT_MINI_MAP_FACE_NKM_SHIP_PATROL_VEHCLE_ALT</v>
    <v/>
    <v>SI_UNIT_NAME_PATROL_VEHCLE_ALT</v>
    <v>언더컨트롤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20022</v>
    <v>SS_NKM_SHIP_A_VEHICLE_ALT_PASSIVE2</v>
    <v/>
    <v/>
    <v/>
    <v/>
    <v>AB_UNIT_ILLUST_NKM_SHIP_PATROL_VEHCLE_ALT</v>
    <v>AB_UNIT_SD_SPINE_NKM_SHIP_PATROL_VEHCLE_ALT</v>
    <v>AB_UNIT_GAME_SPINE_NKM_SHIP_PATROL_VEHCLE_ALT</v>
    <v/>
    <v/>
    <v/>
    <v>SPINE_NKM_SHIP_PATROL_VEHCLE_ALT</v>
    <v/>
    <v>4</v>
    <v>SI_UNIT_TITLE_SHIP_CRUISER</v>
    <v>순양함</v>
    <v>SI_BLANK</v>
    <v/>
    <v>NKM_SHIP_PATROL_VEHCLE_ALT</v>
    <v>194</v>
    <v>23.28</v>
    <v>0</v>
    <v>0</v>
    <v>437</v>
    <v>0.5</v>
    <v>0</v>
    <v>2.63</v>
    <v>0</v>
    <v>0</v>
    <v>0</v>
    <v>0</v>
    <v>487</v>
    <v>2.93</v>
    <v>674</v>
    <v>8.77</v>
    <v>146</v>
    <v>0.88</v>
    <v>4543</v>
    <v>682</v>
    <v>0</v>
    <v>0</v>
    <v>0</v>
    <v>0</v>
    <v>0</v>
  </rv>
  <rv s="0">
    <v>0</v>
    <v>NKM_SHIP_PATROL_VEHCLE_ALT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</v>
    <v>1</v>
    <v>NTCT_ONLY_SHADOW</v>
    <v>NFTT_NEAR_ENEMY</v>
    <v>900</v>
    <v>1000</v>
    <v>False</v>
    <v/>
    <v>0</v>
    <v/>
    <v>0.7</v>
    <v>800</v>
    <v>250</v>
    <v>280</v>
    <v>0</v>
    <v>BasicInfo</v>
    <v>NKM_SHIP_PATROL_VEHCLE_ALT</v>
    <v>NKM_SHIP_PATROL_VEHCLE_ALT</v>
    <v>0</v>
    <v/>
    <v/>
    <v>1</v>
    <v>0</v>
    <v>0</v>
    <v>0</v>
    <v>0</v>
    <v>0</v>
    <v>0</v>
    <v>0</v>
    <v/>
    <v>0</v>
    <v>0</v>
    <v>AB_UNIT_FACE_CARD_NKM_SHIP_PATROL_VEHCLE_ALT</v>
    <v/>
    <v>AB_INVEN_ICON_NKM_SHIP_PATROL_VEHCLE_ALT</v>
    <v>AB_UNIT_MINI_MAP_FACE_NKM_SHIP_PATROL_VEHCLE_ALT</v>
    <v/>
    <v>SI_UNIT_NAME_PATROL_VEHCLE_ALT</v>
    <v>언더컨트롤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20022</v>
    <v>SS_NKM_SHIP_A_VEHICLE_ALT_PASSIVE2</v>
    <v/>
    <v/>
    <v/>
    <v/>
    <v>AB_UNIT_ILLUST_NKM_SHIP_PATROL_VEHCLE_ALT</v>
    <v>AB_UNIT_SD_SPINE_NKM_SHIP_PATROL_VEHCLE_ALT</v>
    <v>AB_UNIT_GAME_SPINE_NKM_SHIP_PATROL_VEHCLE_ALT</v>
    <v/>
    <v/>
    <v/>
    <v>SPINE_NKM_SHIP_PATROL_VEHCLE_ALT</v>
    <v/>
    <v>5</v>
    <v>SI_UNIT_TITLE_SHIP_CRUISER</v>
    <v>순양함</v>
    <v>SI_BLANK</v>
    <v/>
    <v>NKM_SHIP_PATROL_VEHCLE_ALT</v>
    <v>194</v>
    <v>23.28</v>
    <v>0</v>
    <v>0</v>
    <v>437</v>
    <v>0.5</v>
    <v>0</v>
    <v>2.63</v>
    <v>0</v>
    <v>0</v>
    <v>0</v>
    <v>0</v>
    <v>487</v>
    <v>2.93</v>
    <v>674</v>
    <v>8.77</v>
    <v>146</v>
    <v>0.88</v>
    <v>4543</v>
    <v>682</v>
    <v>0</v>
    <v>0</v>
    <v>0</v>
    <v>0</v>
    <v>0</v>
  </rv>
  <rv s="0">
    <v>0</v>
    <v>NKM_SHIP_PATROL_VEHCLE_ALT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</v>
    <v>1</v>
    <v>NTCT_ONLY_SHADOW</v>
    <v>NFTT_NEAR_ENEMY</v>
    <v>900</v>
    <v>1000</v>
    <v>False</v>
    <v/>
    <v>0</v>
    <v/>
    <v>0.7</v>
    <v>800</v>
    <v>250</v>
    <v>280</v>
    <v>0</v>
    <v>BasicInfo</v>
    <v>NKM_SHIP_PATROL_VEHCLE_ALT</v>
    <v>NKM_SHIP_PATROL_VEHCLE_ALT</v>
    <v>0</v>
    <v/>
    <v/>
    <v>1</v>
    <v>0</v>
    <v>0</v>
    <v>0</v>
    <v>0</v>
    <v>0</v>
    <v>0</v>
    <v>0</v>
    <v/>
    <v>0</v>
    <v>0</v>
    <v>AB_UNIT_FACE_CARD_NKM_SHIP_PATROL_VEHCLE_ALT</v>
    <v/>
    <v>AB_INVEN_ICON_NKM_SHIP_PATROL_VEHCLE_ALT</v>
    <v>AB_UNIT_MINI_MAP_FACE_NKM_SHIP_PATROL_VEHCLE_ALT</v>
    <v/>
    <v>SI_UNIT_NAME_PATROL_VEHCLE_ALT</v>
    <v>언더컨트롤</v>
    <v>NFTT_NEAR_ENEMY</v>
    <v/>
    <v>NUG_N</v>
    <v>NURT_INVALID</v>
    <v>NUST_SHIP_CRUISER</v>
    <v/>
    <v>NUT_SHIP</v>
    <v/>
    <v/>
    <v/>
    <v/>
    <v/>
    <v/>
    <v>1000</v>
    <v>5</v>
    <v>0</v>
    <v>1</v>
    <v>30021</v>
    <v>0</v>
    <v/>
    <v/>
    <v>1</v>
    <v>1</v>
    <v>20022</v>
    <v>SS_NKM_SHIP_A_VEHICLE_ALT_PASSIVE3</v>
    <v/>
    <v/>
    <v/>
    <v/>
    <v>AB_UNIT_ILLUST_NKM_SHIP_PATROL_VEHCLE_ALT</v>
    <v>AB_UNIT_SD_SPINE_NKM_SHIP_PATROL_VEHCLE_ALT</v>
    <v>AB_UNIT_GAME_SPINE_NKM_SHIP_PATROL_VEHCLE_ALT</v>
    <v/>
    <v/>
    <v/>
    <v>SPINE_NKM_SHIP_PATROL_VEHCLE_ALT</v>
    <v/>
    <v>6</v>
    <v>SI_UNIT_TITLE_SHIP_CRUISER</v>
    <v>순양함</v>
    <v>SI_BLANK</v>
    <v/>
    <v>NKM_SHIP_PATROL_VEHCLE_ALT</v>
    <v>194</v>
    <v>23.28</v>
    <v>0</v>
    <v>0</v>
    <v>437</v>
    <v>0.5</v>
    <v>0</v>
    <v>2.63</v>
    <v>0</v>
    <v>0</v>
    <v>0</v>
    <v>0</v>
    <v>487</v>
    <v>2.93</v>
    <v>674</v>
    <v>8.77</v>
    <v>146</v>
    <v>0.88</v>
    <v>4543</v>
    <v>682</v>
    <v>0</v>
    <v>0</v>
    <v>0</v>
    <v>0</v>
    <v>0</v>
  </rv>
  <rv s="1">
    <v>0</v>
    <v>NKM_SHIP_A_DOMINION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1200</v>
    <v>1300</v>
    <v>False</v>
    <v/>
    <v>200</v>
    <v/>
    <v>1.0</v>
    <v>1200</v>
    <v>450</v>
    <v>300</v>
    <v>0</v>
    <v>BasicInfo</v>
    <v>NKM_SHIP_A_DOMINION</v>
    <v>NKM_SHIP_A_DOMINION</v>
    <v>0</v>
    <v/>
    <v/>
    <v>1</v>
    <v>0</v>
    <v>0</v>
    <v>0</v>
    <v>0</v>
    <v>0</v>
    <v>0</v>
    <v>0</v>
    <v/>
    <v>0</v>
    <v>0</v>
    <v>AB_UNIT_FACE_CARD_NKM_SHIP_A_DOMINION</v>
    <v/>
    <v>AB_INVEN_ICON_NKM_SHIP_A_DOMINION</v>
    <v>AB_UNIT_MINI_MAP_FACE_NKM_SHIP_A_DOMINION</v>
    <v/>
    <v>SI_UNIT_NAME_A_DOMINION</v>
    <v>엔터프라이즈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20024</v>
    <v>SS_NKM_SHIP_A_DOMINION_PASSIVE1</v>
    <v>SS_NKM_SHIP_A_DOMINION_SKILL1</v>
    <v/>
    <v/>
    <v/>
    <v>AB_UNIT_ILLUST_NKM_SHIP_A_DOMINION</v>
    <v>AB_UNIT_SD_SPINE_NKM_SHIP_A_DOMINION</v>
    <v>AB_UNIT_GAME_SPINE_NKM_SHIP_A_DOMINION</v>
    <v/>
    <v/>
    <v/>
    <v>SPINE_NKM_SHIP_A_DOMINION</v>
    <v/>
    <v>1</v>
    <v>SI_UNIT_TITLE_SHIP_HEAVY</v>
    <v>중장갑함</v>
    <v>SI_BLANK</v>
    <v/>
    <v>NKM_SHIP_A_DOMINION</v>
    <v>245</v>
    <v>29.4</v>
    <v>0</v>
    <v>0</v>
    <v>312</v>
    <v>0.5</v>
    <v>0</v>
    <v>1.88</v>
    <v>0</v>
    <v>0</v>
    <v>0</v>
    <v>0</v>
    <v>1334</v>
    <v>8.01</v>
    <v>61</v>
    <v>0.8</v>
    <v>315</v>
    <v>1.89</v>
    <v>8157</v>
    <v>1224</v>
    <v>0</v>
    <v>0</v>
    <v>0</v>
    <v>0</v>
    <v>0</v>
  </rv>
  <rv s="1">
    <v>0</v>
    <v>NKM_SHIP_A_DOMINION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1200</v>
    <v>1300</v>
    <v>False</v>
    <v/>
    <v>200</v>
    <v/>
    <v>1.0</v>
    <v>1200</v>
    <v>450</v>
    <v>300</v>
    <v>0</v>
    <v>BasicInfo</v>
    <v>NKM_SHIP_A_DOMINION</v>
    <v>NKM_SHIP_A_DOMINION</v>
    <v>0</v>
    <v/>
    <v/>
    <v>1</v>
    <v>0</v>
    <v>0</v>
    <v>0</v>
    <v>0</v>
    <v>0</v>
    <v>0</v>
    <v>0</v>
    <v/>
    <v>0</v>
    <v>0</v>
    <v>AB_UNIT_FACE_CARD_NKM_SHIP_A_DOMINION</v>
    <v/>
    <v>AB_INVEN_ICON_NKM_SHIP_A_DOMINION</v>
    <v>AB_UNIT_MINI_MAP_FACE_NKM_SHIP_A_DOMINION</v>
    <v/>
    <v>SI_UNIT_NAME_A_DOMINION</v>
    <v>엔터프라이즈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20024</v>
    <v>SS_NKM_SHIP_A_DOMINION_PASSIVE1</v>
    <v>SS_NKM_SHIP_A_DOMINION_SKILL1</v>
    <v>SS_NKM_SHIP_A_DOMINION_HYPER1</v>
    <v/>
    <v/>
    <v>AB_UNIT_ILLUST_NKM_SHIP_A_DOMINION</v>
    <v>AB_UNIT_SD_SPINE_NKM_SHIP_A_DOMINION</v>
    <v>AB_UNIT_GAME_SPINE_NKM_SHIP_A_DOMINION</v>
    <v/>
    <v/>
    <v/>
    <v>SPINE_NKM_SHIP_A_DOMINION</v>
    <v/>
    <v>2</v>
    <v>SI_UNIT_TITLE_SHIP_HEAVY</v>
    <v>중장갑함</v>
    <v>SI_BLANK</v>
    <v/>
    <v>NKM_SHIP_A_DOMINION</v>
    <v>245</v>
    <v>29.4</v>
    <v>0</v>
    <v>0</v>
    <v>312</v>
    <v>0.5</v>
    <v>0</v>
    <v>1.88</v>
    <v>0</v>
    <v>0</v>
    <v>0</v>
    <v>0</v>
    <v>1334</v>
    <v>8.01</v>
    <v>61</v>
    <v>0.8</v>
    <v>315</v>
    <v>1.89</v>
    <v>8157</v>
    <v>1224</v>
    <v>0</v>
    <v>0</v>
    <v>0</v>
    <v>0</v>
    <v>0</v>
  </rv>
  <rv s="1">
    <v>0</v>
    <v>NKM_SHIP_A_DOMINION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1200</v>
    <v>1300</v>
    <v>False</v>
    <v/>
    <v>200</v>
    <v/>
    <v>1.0</v>
    <v>1200</v>
    <v>450</v>
    <v>300</v>
    <v>0</v>
    <v>BasicInfo</v>
    <v>NKM_SHIP_A_DOMINION</v>
    <v>NKM_SHIP_A_DOMINION</v>
    <v>0</v>
    <v/>
    <v/>
    <v>1</v>
    <v>0</v>
    <v>0</v>
    <v>0</v>
    <v>0</v>
    <v>0</v>
    <v>0</v>
    <v>0</v>
    <v/>
    <v>0</v>
    <v>0</v>
    <v>AB_UNIT_FACE_CARD_NKM_SHIP_A_DOMINION</v>
    <v/>
    <v>AB_INVEN_ICON_NKM_SHIP_A_DOMINION</v>
    <v>AB_UNIT_MINI_MAP_FACE_NKM_SHIP_A_DOMINION</v>
    <v/>
    <v>SI_UNIT_NAME_A_DOMINION</v>
    <v>엔터프라이즈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20024</v>
    <v>SS_NKM_SHIP_A_DOMINION_PASSIVE2</v>
    <v>SS_NKM_SHIP_A_DOMINION_SKILL1</v>
    <v>SS_NKM_SHIP_A_DOMINION_HYPER1</v>
    <v/>
    <v/>
    <v>AB_UNIT_ILLUST_NKM_SHIP_A_DOMINION</v>
    <v>AB_UNIT_SD_SPINE_NKM_SHIP_A_DOMINION</v>
    <v>AB_UNIT_GAME_SPINE_NKM_SHIP_A_DOMINION</v>
    <v/>
    <v/>
    <v/>
    <v>SPINE_NKM_SHIP_A_DOMINION</v>
    <v/>
    <v>3</v>
    <v>SI_UNIT_TITLE_SHIP_HEAVY</v>
    <v>중장갑함</v>
    <v>SI_BLANK</v>
    <v/>
    <v>NKM_SHIP_A_DOMINION</v>
    <v>245</v>
    <v>29.4</v>
    <v>0</v>
    <v>0</v>
    <v>312</v>
    <v>0.5</v>
    <v>0</v>
    <v>1.88</v>
    <v>0</v>
    <v>0</v>
    <v>0</v>
    <v>0</v>
    <v>1334</v>
    <v>8.01</v>
    <v>61</v>
    <v>0.8</v>
    <v>315</v>
    <v>1.89</v>
    <v>8157</v>
    <v>1224</v>
    <v>0</v>
    <v>0</v>
    <v>0</v>
    <v>0</v>
    <v>0</v>
  </rv>
  <rv s="1">
    <v>0</v>
    <v>NKM_SHIP_A_DOMINION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1200</v>
    <v>1300</v>
    <v>False</v>
    <v/>
    <v>200</v>
    <v/>
    <v>1.0</v>
    <v>1200</v>
    <v>450</v>
    <v>300</v>
    <v>0</v>
    <v>BasicInfo</v>
    <v>NKM_SHIP_A_DOMINION</v>
    <v>NKM_SHIP_A_DOMINION</v>
    <v>0</v>
    <v/>
    <v/>
    <v>1</v>
    <v>0</v>
    <v>0</v>
    <v>0</v>
    <v>0</v>
    <v>0</v>
    <v>0</v>
    <v>0</v>
    <v/>
    <v>0</v>
    <v>0</v>
    <v>AB_UNIT_FACE_CARD_NKM_SHIP_A_DOMINION</v>
    <v/>
    <v>AB_INVEN_ICON_NKM_SHIP_A_DOMINION</v>
    <v>AB_UNIT_MINI_MAP_FACE_NKM_SHIP_A_DOMINION</v>
    <v/>
    <v>SI_UNIT_NAME_A_DOMINION</v>
    <v>엔터프라이즈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20024</v>
    <v>SS_NKM_SHIP_A_DOMINION_PASSIVE2</v>
    <v>SS_NKM_SHIP_A_DOMINION_SKILL1_LV2</v>
    <v>SS_NKM_SHIP_A_DOMINION_HYPER1</v>
    <v/>
    <v/>
    <v>AB_UNIT_ILLUST_NKM_SHIP_A_DOMINION</v>
    <v>AB_UNIT_SD_SPINE_NKM_SHIP_A_DOMINION</v>
    <v>AB_UNIT_GAME_SPINE_NKM_SHIP_A_DOMINION</v>
    <v/>
    <v/>
    <v/>
    <v>SPINE_NKM_SHIP_A_DOMINION</v>
    <v/>
    <v>4</v>
    <v>SI_UNIT_TITLE_SHIP_HEAVY</v>
    <v>중장갑함</v>
    <v>SI_BLANK</v>
    <v/>
    <v>NKM_SHIP_A_DOMINION</v>
    <v>245</v>
    <v>29.4</v>
    <v>0</v>
    <v>0</v>
    <v>312</v>
    <v>0.5</v>
    <v>0</v>
    <v>1.88</v>
    <v>0</v>
    <v>0</v>
    <v>0</v>
    <v>0</v>
    <v>1334</v>
    <v>8.01</v>
    <v>61</v>
    <v>0.8</v>
    <v>315</v>
    <v>1.89</v>
    <v>8157</v>
    <v>1224</v>
    <v>0</v>
    <v>0</v>
    <v>0</v>
    <v>0</v>
    <v>0</v>
  </rv>
  <rv s="1">
    <v>0</v>
    <v>NKM_SHIP_A_DOMINION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1200</v>
    <v>1300</v>
    <v>False</v>
    <v/>
    <v>200</v>
    <v/>
    <v>1.0</v>
    <v>1200</v>
    <v>450</v>
    <v>300</v>
    <v>0</v>
    <v>BasicInfo</v>
    <v>NKM_SHIP_A_DOMINION</v>
    <v>NKM_SHIP_A_DOMINION</v>
    <v>0</v>
    <v/>
    <v/>
    <v>1</v>
    <v>0</v>
    <v>0</v>
    <v>0</v>
    <v>0</v>
    <v>0</v>
    <v>0</v>
    <v>0</v>
    <v/>
    <v>0</v>
    <v>0</v>
    <v>AB_UNIT_FACE_CARD_NKM_SHIP_A_DOMINION</v>
    <v/>
    <v>AB_INVEN_ICON_NKM_SHIP_A_DOMINION</v>
    <v>AB_UNIT_MINI_MAP_FACE_NKM_SHIP_A_DOMINION</v>
    <v/>
    <v>SI_UNIT_NAME_A_DOMINION</v>
    <v>엔터프라이즈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20024</v>
    <v>SS_NKM_SHIP_A_DOMINION_PASSIVE2</v>
    <v>SS_NKM_SHIP_A_DOMINION_SKILL1_LV2</v>
    <v>SS_NKM_SHIP_A_DOMINION_HYPER1_LV2</v>
    <v/>
    <v/>
    <v>AB_UNIT_ILLUST_NKM_SHIP_A_DOMINION</v>
    <v>AB_UNIT_SD_SPINE_NKM_SHIP_A_DOMINION</v>
    <v>AB_UNIT_GAME_SPINE_NKM_SHIP_A_DOMINION</v>
    <v/>
    <v/>
    <v/>
    <v>SPINE_NKM_SHIP_A_DOMINION</v>
    <v/>
    <v>5</v>
    <v>SI_UNIT_TITLE_SHIP_HEAVY</v>
    <v>중장갑함</v>
    <v>SI_BLANK</v>
    <v/>
    <v>NKM_SHIP_A_DOMINION</v>
    <v>245</v>
    <v>29.4</v>
    <v>0</v>
    <v>0</v>
    <v>312</v>
    <v>0.5</v>
    <v>0</v>
    <v>1.88</v>
    <v>0</v>
    <v>0</v>
    <v>0</v>
    <v>0</v>
    <v>1334</v>
    <v>8.01</v>
    <v>61</v>
    <v>0.8</v>
    <v>315</v>
    <v>1.89</v>
    <v>8157</v>
    <v>1224</v>
    <v>0</v>
    <v>0</v>
    <v>0</v>
    <v>0</v>
    <v>0</v>
  </rv>
  <rv s="1">
    <v>0</v>
    <v>NKM_SHIP_A_DOMINION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1200</v>
    <v>1300</v>
    <v>False</v>
    <v/>
    <v>200</v>
    <v/>
    <v>1.0</v>
    <v>1200</v>
    <v>450</v>
    <v>300</v>
    <v>0</v>
    <v>BasicInfo</v>
    <v>NKM_SHIP_A_DOMINION</v>
    <v>NKM_SHIP_A_DOMINION</v>
    <v>0</v>
    <v/>
    <v/>
    <v>1</v>
    <v>0</v>
    <v>0</v>
    <v>0</v>
    <v>0</v>
    <v>0</v>
    <v>0</v>
    <v>0</v>
    <v/>
    <v>0</v>
    <v>0</v>
    <v>AB_UNIT_FACE_CARD_NKM_SHIP_A_DOMINION</v>
    <v/>
    <v>AB_INVEN_ICON_NKM_SHIP_A_DOMINION</v>
    <v>AB_UNIT_MINI_MAP_FACE_NKM_SHIP_A_DOMINION</v>
    <v/>
    <v>SI_UNIT_NAME_A_DOMINION</v>
    <v>엔터프라이즈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20024</v>
    <v>SS_NKM_SHIP_A_DOMINION_PASSIVE3</v>
    <v>SS_NKM_SHIP_A_DOMINION_SKILL1_LV2</v>
    <v>SS_NKM_SHIP_A_DOMINION_HYPER1_LV2</v>
    <v/>
    <v/>
    <v>AB_UNIT_ILLUST_NKM_SHIP_A_DOMINION</v>
    <v>AB_UNIT_SD_SPINE_NKM_SHIP_A_DOMINION</v>
    <v>AB_UNIT_GAME_SPINE_NKM_SHIP_A_DOMINION</v>
    <v/>
    <v/>
    <v/>
    <v>SPINE_NKM_SHIP_A_DOMINION</v>
    <v/>
    <v>6</v>
    <v>SI_UNIT_TITLE_SHIP_HEAVY</v>
    <v>중장갑함</v>
    <v>SI_BLANK</v>
    <v/>
    <v>NKM_SHIP_A_DOMINION</v>
    <v>245</v>
    <v>29.4</v>
    <v>0</v>
    <v>0</v>
    <v>312</v>
    <v>0.5</v>
    <v>0</v>
    <v>1.88</v>
    <v>0</v>
    <v>0</v>
    <v>0</v>
    <v>0</v>
    <v>1334</v>
    <v>8.01</v>
    <v>61</v>
    <v>0.8</v>
    <v>315</v>
    <v>1.89</v>
    <v>8157</v>
    <v>1224</v>
    <v>0</v>
    <v>0</v>
    <v>0</v>
    <v>0</v>
    <v>0</v>
  </rv>
  <rv s="1">
    <v>0</v>
    <v>NKM_SHIP_X_DOMINION_AIRCRAFT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1500</v>
    <v>1600</v>
    <v>False</v>
    <v/>
    <v>200</v>
    <v/>
    <v>1.0</v>
    <v>1500</v>
    <v>450</v>
    <v>300</v>
    <v>0</v>
    <v>BasicInfo</v>
    <v>NKM_SHIP_X_DOMINION_AIRCRAFT</v>
    <v>NKM_SHIP_X_DOMINION_AIRCRAFT</v>
    <v>0</v>
    <v/>
    <v/>
    <v>1</v>
    <v>0</v>
    <v>0</v>
    <v>0</v>
    <v>0</v>
    <v>0</v>
    <v>0</v>
    <v>0</v>
    <v/>
    <v>0</v>
    <v>0</v>
    <v>AB_UNIT_FACE_CARD_NKM_SHIP_X_DOMINION_AIRCRAFT</v>
    <v/>
    <v>AB_INVEN_ICON_NKM_SHIP_X_DOMINION_AIRCRAFT</v>
    <v>AB_UNIT_MINI_MAP_FACE_NKM_SHIP_X_DOMINION_AIRCRAFT</v>
    <v/>
    <v>SI_UNIT_NAME_X_DOMINION_AIRCRAFT</v>
    <v>엔터프라이즈 : 항모타입</v>
    <v>NFTT_NEAR_ENEMY</v>
    <v/>
    <v>NUG_SSR</v>
    <v>NURT_INVALID</v>
    <v>NUST_SHIP_SPECIAL</v>
    <v/>
    <v>NUT_SHIP</v>
    <v/>
    <v/>
    <v/>
    <v/>
    <v/>
    <v/>
    <v>35000</v>
    <v>30</v>
    <v>0</v>
    <v>1</v>
    <v>30021</v>
    <v>0</v>
    <v/>
    <v/>
    <v>1</v>
    <v>1</v>
    <v>20025</v>
    <v>SS_NKM_SHIP_X_DOMINION_AIRCRAFT_PASSIVE1</v>
    <v>SS_NKM_SHIP_X_DOMINION_AIRCRAFT_SKILL1</v>
    <v/>
    <v/>
    <v/>
    <v>AB_UNIT_ILLUST_NKM_SHIP_X_DOMINION_AIRCRAFT</v>
    <v>AB_UNIT_SD_SPINE_NKM_SHIP_X_DOMINION_AIRCRAFT</v>
    <v>AB_UNIT_GAME_SPINE_NKM_SHIP_X_DOMINION_AIRCRAFT</v>
    <v/>
    <v/>
    <v/>
    <v>SPINE_NKM_SHIP_X_DOMINION_AIRCRAFT</v>
    <v/>
    <v>1</v>
    <v>SI_UNIT_TITLE_SHIP_SPECIAL</v>
    <v>특무함</v>
    <v>SI_BLANK</v>
    <v/>
    <v>NKM_SHIP_X_DOMINION_AIRCRAFT</v>
    <v>265</v>
    <v>31.8</v>
    <v>0</v>
    <v>0</v>
    <v>254</v>
    <v>0.5</v>
    <v>0</v>
    <v>1.53</v>
    <v>0</v>
    <v>0</v>
    <v>0</v>
    <v>0</v>
    <v>693</v>
    <v>4.16</v>
    <v>236</v>
    <v>3.07</v>
    <v>631</v>
    <v>3.79</v>
    <v>5321</v>
    <v>799</v>
    <v>0</v>
    <v>0</v>
    <v>0</v>
    <v>0</v>
    <v>0</v>
  </rv>
  <rv s="1">
    <v>0</v>
    <v>NKM_SHIP_X_DOMINION_AIRCRAFT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1500</v>
    <v>1600</v>
    <v>False</v>
    <v/>
    <v>200</v>
    <v/>
    <v>1.0</v>
    <v>1500</v>
    <v>450</v>
    <v>300</v>
    <v>0</v>
    <v>BasicInfo</v>
    <v>NKM_SHIP_X_DOMINION_AIRCRAFT</v>
    <v>NKM_SHIP_X_DOMINION_AIRCRAFT</v>
    <v>0</v>
    <v/>
    <v/>
    <v>1</v>
    <v>0</v>
    <v>0</v>
    <v>0</v>
    <v>0</v>
    <v>0</v>
    <v>0</v>
    <v>0</v>
    <v/>
    <v>0</v>
    <v>0</v>
    <v>AB_UNIT_FACE_CARD_NKM_SHIP_X_DOMINION_AIRCRAFT</v>
    <v/>
    <v>AB_INVEN_ICON_NKM_SHIP_X_DOMINION_AIRCRAFT</v>
    <v>AB_UNIT_MINI_MAP_FACE_NKM_SHIP_X_DOMINION_AIRCRAFT</v>
    <v/>
    <v>SI_UNIT_NAME_X_DOMINION_AIRCRAFT</v>
    <v>엔터프라이즈 : 항모타입</v>
    <v>NFTT_NEAR_ENEMY</v>
    <v/>
    <v>NUG_SSR</v>
    <v>NURT_INVALID</v>
    <v>NUST_SHIP_SPECIAL</v>
    <v/>
    <v>NUT_SHIP</v>
    <v/>
    <v/>
    <v/>
    <v/>
    <v/>
    <v/>
    <v>35000</v>
    <v>30</v>
    <v>0</v>
    <v>1</v>
    <v>30021</v>
    <v>0</v>
    <v/>
    <v/>
    <v>1</v>
    <v>1</v>
    <v>20025</v>
    <v>SS_NKM_SHIP_X_DOMINION_AIRCRAFT_PASSIVE1</v>
    <v>SS_NKM_SHIP_X_DOMINION_AIRCRAFT_SKILL1</v>
    <v>SS_NKM_SHIP_X_DOMINION_AIRCRAFT_HYPER1</v>
    <v/>
    <v/>
    <v>AB_UNIT_ILLUST_NKM_SHIP_X_DOMINION_AIRCRAFT</v>
    <v>AB_UNIT_SD_SPINE_NKM_SHIP_X_DOMINION_AIRCRAFT</v>
    <v>AB_UNIT_GAME_SPINE_NKM_SHIP_X_DOMINION_AIRCRAFT</v>
    <v/>
    <v/>
    <v/>
    <v>SPINE_NKM_SHIP_X_DOMINION_AIRCRAFT</v>
    <v/>
    <v>2</v>
    <v>SI_UNIT_TITLE_SHIP_SPECIAL</v>
    <v>특무함</v>
    <v>SI_BLANK</v>
    <v/>
    <v>NKM_SHIP_X_DOMINION_AIRCRAFT</v>
    <v>265</v>
    <v>31.8</v>
    <v>0</v>
    <v>0</v>
    <v>254</v>
    <v>0.5</v>
    <v>0</v>
    <v>1.53</v>
    <v>0</v>
    <v>0</v>
    <v>0</v>
    <v>0</v>
    <v>693</v>
    <v>4.16</v>
    <v>236</v>
    <v>3.07</v>
    <v>631</v>
    <v>3.79</v>
    <v>5321</v>
    <v>799</v>
    <v>0</v>
    <v>0</v>
    <v>0</v>
    <v>0</v>
    <v>0</v>
  </rv>
  <rv s="1">
    <v>0</v>
    <v>NKM_SHIP_X_DOMINION_AIRCRAFT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1500</v>
    <v>1600</v>
    <v>False</v>
    <v/>
    <v>200</v>
    <v/>
    <v>1.0</v>
    <v>1500</v>
    <v>450</v>
    <v>300</v>
    <v>0</v>
    <v>BasicInfo</v>
    <v>NKM_SHIP_X_DOMINION_AIRCRAFT</v>
    <v>NKM_SHIP_X_DOMINION_AIRCRAFT</v>
    <v>0</v>
    <v/>
    <v/>
    <v>1</v>
    <v>0</v>
    <v>0</v>
    <v>0</v>
    <v>0</v>
    <v>0</v>
    <v>0</v>
    <v>0</v>
    <v/>
    <v>0</v>
    <v>0</v>
    <v>AB_UNIT_FACE_CARD_NKM_SHIP_X_DOMINION_AIRCRAFT</v>
    <v/>
    <v>AB_INVEN_ICON_NKM_SHIP_X_DOMINION_AIRCRAFT</v>
    <v>AB_UNIT_MINI_MAP_FACE_NKM_SHIP_X_DOMINION_AIRCRAFT</v>
    <v/>
    <v>SI_UNIT_NAME_X_DOMINION_AIRCRAFT</v>
    <v>엔터프라이즈 : 항모타입</v>
    <v>NFTT_NEAR_ENEMY</v>
    <v/>
    <v>NUG_SSR</v>
    <v>NURT_INVALID</v>
    <v>NUST_SHIP_SPECIAL</v>
    <v/>
    <v>NUT_SHIP</v>
    <v/>
    <v/>
    <v/>
    <v/>
    <v/>
    <v/>
    <v>35000</v>
    <v>30</v>
    <v>0</v>
    <v>1</v>
    <v>30021</v>
    <v>0</v>
    <v/>
    <v/>
    <v>1</v>
    <v>1</v>
    <v>20025</v>
    <v>SS_NKM_SHIP_X_DOMINION_AIRCRAFT_PASSIVE2</v>
    <v>SS_NKM_SHIP_X_DOMINION_AIRCRAFT_SKILL1</v>
    <v>SS_NKM_SHIP_X_DOMINION_AIRCRAFT_HYPER1</v>
    <v/>
    <v/>
    <v>AB_UNIT_ILLUST_NKM_SHIP_X_DOMINION_AIRCRAFT</v>
    <v>AB_UNIT_SD_SPINE_NKM_SHIP_X_DOMINION_AIRCRAFT</v>
    <v>AB_UNIT_GAME_SPINE_NKM_SHIP_X_DOMINION_AIRCRAFT</v>
    <v/>
    <v/>
    <v/>
    <v>SPINE_NKM_SHIP_X_DOMINION_AIRCRAFT</v>
    <v/>
    <v>3</v>
    <v>SI_UNIT_TITLE_SHIP_SPECIAL</v>
    <v>특무함</v>
    <v>SI_BLANK</v>
    <v/>
    <v>NKM_SHIP_X_DOMINION_AIRCRAFT</v>
    <v>265</v>
    <v>31.8</v>
    <v>0</v>
    <v>0</v>
    <v>254</v>
    <v>0.5</v>
    <v>0</v>
    <v>1.53</v>
    <v>0</v>
    <v>0</v>
    <v>0</v>
    <v>0</v>
    <v>693</v>
    <v>4.16</v>
    <v>236</v>
    <v>3.07</v>
    <v>631</v>
    <v>3.79</v>
    <v>5321</v>
    <v>799</v>
    <v>0</v>
    <v>0</v>
    <v>0</v>
    <v>0</v>
    <v>0</v>
  </rv>
  <rv s="1">
    <v>0</v>
    <v>NKM_SHIP_X_DOMINION_AIRCRAFT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1500</v>
    <v>1600</v>
    <v>False</v>
    <v/>
    <v>200</v>
    <v/>
    <v>1.0</v>
    <v>1500</v>
    <v>450</v>
    <v>300</v>
    <v>0</v>
    <v>BasicInfo</v>
    <v>NKM_SHIP_X_DOMINION_AIRCRAFT</v>
    <v>NKM_SHIP_X_DOMINION_AIRCRAFT</v>
    <v>0</v>
    <v/>
    <v/>
    <v>1</v>
    <v>0</v>
    <v>0</v>
    <v>0</v>
    <v>0</v>
    <v>0</v>
    <v>0</v>
    <v>0</v>
    <v/>
    <v>0</v>
    <v>0</v>
    <v>AB_UNIT_FACE_CARD_NKM_SHIP_X_DOMINION_AIRCRAFT</v>
    <v/>
    <v>AB_INVEN_ICON_NKM_SHIP_X_DOMINION_AIRCRAFT</v>
    <v>AB_UNIT_MINI_MAP_FACE_NKM_SHIP_X_DOMINION_AIRCRAFT</v>
    <v/>
    <v>SI_UNIT_NAME_X_DOMINION_AIRCRAFT</v>
    <v>엔터프라이즈 : 항모타입</v>
    <v>NFTT_NEAR_ENEMY</v>
    <v/>
    <v>NUG_SSR</v>
    <v>NURT_INVALID</v>
    <v>NUST_SHIP_SPECIAL</v>
    <v/>
    <v>NUT_SHIP</v>
    <v/>
    <v/>
    <v/>
    <v/>
    <v/>
    <v/>
    <v>35000</v>
    <v>30</v>
    <v>0</v>
    <v>1</v>
    <v>30021</v>
    <v>0</v>
    <v/>
    <v/>
    <v>1</v>
    <v>1</v>
    <v>20025</v>
    <v>SS_NKM_SHIP_X_DOMINION_AIRCRAFT_PASSIVE2</v>
    <v>SS_NKM_SHIP_X_DOMINION_AIRCRAFT_SKILL1_LV2</v>
    <v>SS_NKM_SHIP_X_DOMINION_AIRCRAFT_HYPER1</v>
    <v/>
    <v/>
    <v>AB_UNIT_ILLUST_NKM_SHIP_X_DOMINION_AIRCRAFT</v>
    <v>AB_UNIT_SD_SPINE_NKM_SHIP_X_DOMINION_AIRCRAFT</v>
    <v>AB_UNIT_GAME_SPINE_NKM_SHIP_X_DOMINION_AIRCRAFT</v>
    <v/>
    <v/>
    <v/>
    <v>SPINE_NKM_SHIP_X_DOMINION_AIRCRAFT</v>
    <v/>
    <v>4</v>
    <v>SI_UNIT_TITLE_SHIP_SPECIAL</v>
    <v>특무함</v>
    <v>SI_BLANK</v>
    <v/>
    <v>NKM_SHIP_X_DOMINION_AIRCRAFT</v>
    <v>265</v>
    <v>31.8</v>
    <v>0</v>
    <v>0</v>
    <v>254</v>
    <v>0.5</v>
    <v>0</v>
    <v>1.53</v>
    <v>0</v>
    <v>0</v>
    <v>0</v>
    <v>0</v>
    <v>693</v>
    <v>4.16</v>
    <v>236</v>
    <v>3.07</v>
    <v>631</v>
    <v>3.79</v>
    <v>5321</v>
    <v>799</v>
    <v>0</v>
    <v>0</v>
    <v>0</v>
    <v>0</v>
    <v>0</v>
  </rv>
  <rv s="1">
    <v>0</v>
    <v>NKM_SHIP_X_DOMINION_AIRCRAFT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1500</v>
    <v>1600</v>
    <v>False</v>
    <v/>
    <v>200</v>
    <v/>
    <v>1.0</v>
    <v>1500</v>
    <v>450</v>
    <v>300</v>
    <v>0</v>
    <v>BasicInfo</v>
    <v>NKM_SHIP_X_DOMINION_AIRCRAFT</v>
    <v>NKM_SHIP_X_DOMINION_AIRCRAFT</v>
    <v>0</v>
    <v/>
    <v/>
    <v>1</v>
    <v>0</v>
    <v>0</v>
    <v>0</v>
    <v>0</v>
    <v>0</v>
    <v>0</v>
    <v>0</v>
    <v/>
    <v>0</v>
    <v>0</v>
    <v>AB_UNIT_FACE_CARD_NKM_SHIP_X_DOMINION_AIRCRAFT</v>
    <v/>
    <v>AB_INVEN_ICON_NKM_SHIP_X_DOMINION_AIRCRAFT</v>
    <v>AB_UNIT_MINI_MAP_FACE_NKM_SHIP_X_DOMINION_AIRCRAFT</v>
    <v/>
    <v>SI_UNIT_NAME_X_DOMINION_AIRCRAFT</v>
    <v>엔터프라이즈 : 항모타입</v>
    <v>NFTT_NEAR_ENEMY</v>
    <v/>
    <v>NUG_SSR</v>
    <v>NURT_INVALID</v>
    <v>NUST_SHIP_SPECIAL</v>
    <v/>
    <v>NUT_SHIP</v>
    <v/>
    <v/>
    <v/>
    <v/>
    <v/>
    <v/>
    <v>35000</v>
    <v>30</v>
    <v>0</v>
    <v>1</v>
    <v>30021</v>
    <v>0</v>
    <v/>
    <v/>
    <v>1</v>
    <v>1</v>
    <v>20025</v>
    <v>SS_NKM_SHIP_X_DOMINION_AIRCRAFT_PASSIVE2</v>
    <v>SS_NKM_SHIP_X_DOMINION_AIRCRAFT_SKILL1_LV2</v>
    <v>SS_NKM_SHIP_X_DOMINION_AIRCRAFT_HYPER1_LV2</v>
    <v/>
    <v/>
    <v>AB_UNIT_ILLUST_NKM_SHIP_X_DOMINION_AIRCRAFT</v>
    <v>AB_UNIT_SD_SPINE_NKM_SHIP_X_DOMINION_AIRCRAFT</v>
    <v>AB_UNIT_GAME_SPINE_NKM_SHIP_X_DOMINION_AIRCRAFT</v>
    <v/>
    <v/>
    <v/>
    <v>SPINE_NKM_SHIP_X_DOMINION_AIRCRAFT</v>
    <v/>
    <v>5</v>
    <v>SI_UNIT_TITLE_SHIP_SPECIAL</v>
    <v>특무함</v>
    <v>SI_BLANK</v>
    <v/>
    <v>NKM_SHIP_X_DOMINION_AIRCRAFT</v>
    <v>265</v>
    <v>31.8</v>
    <v>0</v>
    <v>0</v>
    <v>254</v>
    <v>0.5</v>
    <v>0</v>
    <v>1.53</v>
    <v>0</v>
    <v>0</v>
    <v>0</v>
    <v>0</v>
    <v>693</v>
    <v>4.16</v>
    <v>236</v>
    <v>3.07</v>
    <v>631</v>
    <v>3.79</v>
    <v>5321</v>
    <v>799</v>
    <v>0</v>
    <v>0</v>
    <v>0</v>
    <v>0</v>
    <v>0</v>
  </rv>
  <rv s="1">
    <v>0</v>
    <v>NKM_SHIP_X_DOMINION_AIRCRAFT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1500</v>
    <v>1600</v>
    <v>False</v>
    <v/>
    <v>200</v>
    <v/>
    <v>1.0</v>
    <v>1500</v>
    <v>450</v>
    <v>300</v>
    <v>0</v>
    <v>BasicInfo</v>
    <v>NKM_SHIP_X_DOMINION_AIRCRAFT</v>
    <v>NKM_SHIP_X_DOMINION_AIRCRAFT</v>
    <v>0</v>
    <v/>
    <v/>
    <v>1</v>
    <v>0</v>
    <v>0</v>
    <v>0</v>
    <v>0</v>
    <v>0</v>
    <v>0</v>
    <v>0</v>
    <v/>
    <v>0</v>
    <v>0</v>
    <v>AB_UNIT_FACE_CARD_NKM_SHIP_X_DOMINION_AIRCRAFT</v>
    <v/>
    <v>AB_INVEN_ICON_NKM_SHIP_X_DOMINION_AIRCRAFT</v>
    <v>AB_UNIT_MINI_MAP_FACE_NKM_SHIP_X_DOMINION_AIRCRAFT</v>
    <v/>
    <v>SI_UNIT_NAME_X_DOMINION_AIRCRAFT</v>
    <v>엔터프라이즈 : 항모타입</v>
    <v>NFTT_NEAR_ENEMY</v>
    <v/>
    <v>NUG_SSR</v>
    <v>NURT_INVALID</v>
    <v>NUST_SHIP_SPECIAL</v>
    <v/>
    <v>NUT_SHIP</v>
    <v/>
    <v/>
    <v/>
    <v/>
    <v/>
    <v/>
    <v>35000</v>
    <v>30</v>
    <v>0</v>
    <v>1</v>
    <v>30021</v>
    <v>0</v>
    <v/>
    <v/>
    <v>1</v>
    <v>1</v>
    <v>20025</v>
    <v>SS_NKM_SHIP_X_DOMINION_AIRCRAFT_PASSIVE3</v>
    <v>SS_NKM_SHIP_X_DOMINION_AIRCRAFT_SKILL1_LV2</v>
    <v>SS_NKM_SHIP_X_DOMINION_AIRCRAFT_HYPER1_LV2</v>
    <v/>
    <v/>
    <v>AB_UNIT_ILLUST_NKM_SHIP_X_DOMINION_AIRCRAFT</v>
    <v>AB_UNIT_SD_SPINE_NKM_SHIP_X_DOMINION_AIRCRAFT</v>
    <v>AB_UNIT_GAME_SPINE_NKM_SHIP_X_DOMINION_AIRCRAFT</v>
    <v/>
    <v/>
    <v/>
    <v>SPINE_NKM_SHIP_X_DOMINION_AIRCRAFT</v>
    <v/>
    <v>6</v>
    <v>SI_UNIT_TITLE_SHIP_SPECIAL</v>
    <v>특무함</v>
    <v>SI_BLANK</v>
    <v/>
    <v>NKM_SHIP_X_DOMINION_AIRCRAFT</v>
    <v>265</v>
    <v>31.8</v>
    <v>0</v>
    <v>0</v>
    <v>254</v>
    <v>0.5</v>
    <v>0</v>
    <v>1.53</v>
    <v>0</v>
    <v>0</v>
    <v>0</v>
    <v>0</v>
    <v>693</v>
    <v>4.16</v>
    <v>236</v>
    <v>3.07</v>
    <v>631</v>
    <v>3.79</v>
    <v>5321</v>
    <v>799</v>
    <v>0</v>
    <v>0</v>
    <v>0</v>
    <v>0</v>
    <v>0</v>
  </rv>
  <rv s="1">
    <v>0</v>
    <v>NKM_SHIP_A_NEW_OHIO</v>
    <v>1</v>
    <v>Generic</v>
    <v/>
    <v/>
    <v>0</v>
    <v/>
    <v/>
    <v>1</v>
    <v/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1200</v>
    <v>1300</v>
    <v>False</v>
    <v/>
    <v>200</v>
    <v/>
    <v>1.0</v>
    <v>1200</v>
    <v>450</v>
    <v>300</v>
    <v>0</v>
    <v>BasicInfo</v>
    <v>NKM_SHIP_A_NEW_OHIO</v>
    <v>NKM_SHIP_A_NEW_OHIO</v>
    <v>0</v>
    <v/>
    <v/>
    <v>1</v>
    <v>0</v>
    <v>0</v>
    <v>0</v>
    <v>0</v>
    <v>0</v>
    <v>0</v>
    <v>0</v>
    <v/>
    <v>0</v>
    <v>0</v>
    <v>AB_UNIT_FACE_CARD_NKM_SHIP_A_NEW_OHIO</v>
    <v/>
    <v>AB_INVEN_ICON_NKM_SHIP_A_NEW_OHIO</v>
    <v>AB_UNIT_MINI_MAP_FACE_NKM_SHIP_A_NEW_OHIO</v>
    <v/>
    <v>SI_UNIT_NAME_A_NEW_OHIO</v>
    <v>뉴 오하이오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20026</v>
    <v>SS_NKM_SHIP_A_NEW_OHIO_PASSIVE1</v>
    <v>SS_NKM_SHIP_A_NEW_OHIO_SKILL1</v>
    <v/>
    <v/>
    <v/>
    <v>AB_UNIT_ILLUST_NKM_SHIP_A_NEW_OHIO</v>
    <v>AB_UNIT_SD_SPINE_NKM_SHIP_A_NEW_OHIO</v>
    <v>AB_UNIT_GAME_SPINE_NKM_SHIP_A_NEW_OHIO</v>
    <v/>
    <v/>
    <v/>
    <v>SPINE_NKM_SHIP_A_NEW_OHIO</v>
    <v/>
    <v>1</v>
    <v>SI_UNIT_TITLE_SHIP_ASSULT</v>
    <v>강습함</v>
    <v>SI_BLANK</v>
    <v/>
    <v>NKM_SHIP_A_NEW_OHIO</v>
    <v>292</v>
    <v>35.04</v>
    <v>0</v>
    <v>0</v>
    <v>381</v>
    <v>0.5</v>
    <v>0</v>
    <v>2.29</v>
    <v>0</v>
    <v>0</v>
    <v>0</v>
    <v>0</v>
    <v>825</v>
    <v>4.95</v>
    <v>198</v>
    <v>2.58</v>
    <v>389</v>
    <v>2.34</v>
    <v>9234</v>
    <v>1386</v>
    <v>0</v>
    <v>0</v>
    <v>0</v>
    <v>0</v>
    <v>0</v>
  </rv>
  <rv s="1">
    <v>0</v>
    <v>NKM_SHIP_A_NEW_OHIO</v>
    <v>1</v>
    <v>Generic</v>
    <v/>
    <v/>
    <v>0</v>
    <v/>
    <v/>
    <v>1</v>
    <v/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1200</v>
    <v>1300</v>
    <v>False</v>
    <v/>
    <v>200</v>
    <v/>
    <v>1.0</v>
    <v>1200</v>
    <v>450</v>
    <v>300</v>
    <v>0</v>
    <v>BasicInfo</v>
    <v>NKM_SHIP_A_NEW_OHIO</v>
    <v>NKM_SHIP_A_NEW_OHIO</v>
    <v>0</v>
    <v/>
    <v/>
    <v>1</v>
    <v>0</v>
    <v>0</v>
    <v>0</v>
    <v>0</v>
    <v>0</v>
    <v>0</v>
    <v>0</v>
    <v/>
    <v>0</v>
    <v>0</v>
    <v>AB_UNIT_FACE_CARD_NKM_SHIP_A_NEW_OHIO</v>
    <v/>
    <v>AB_INVEN_ICON_NKM_SHIP_A_NEW_OHIO</v>
    <v>AB_UNIT_MINI_MAP_FACE_NKM_SHIP_A_NEW_OHIO</v>
    <v/>
    <v>SI_UNIT_NAME_A_NEW_OHIO</v>
    <v>뉴 오하이오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20026</v>
    <v>SS_NKM_SHIP_A_NEW_OHIO_PASSIVE1</v>
    <v>SS_NKM_SHIP_A_NEW_OHIO_SKILL1</v>
    <v>SS_NKM_SHIP_A_NEW_OHIO_HYPER1</v>
    <v/>
    <v/>
    <v>AB_UNIT_ILLUST_NKM_SHIP_A_NEW_OHIO</v>
    <v>AB_UNIT_SD_SPINE_NKM_SHIP_A_NEW_OHIO</v>
    <v>AB_UNIT_GAME_SPINE_NKM_SHIP_A_NEW_OHIO</v>
    <v/>
    <v/>
    <v/>
    <v>SPINE_NKM_SHIP_A_NEW_OHIO</v>
    <v/>
    <v>2</v>
    <v>SI_UNIT_TITLE_SHIP_ASSULT</v>
    <v>강습함</v>
    <v>SI_BLANK</v>
    <v/>
    <v>NKM_SHIP_A_NEW_OHIO</v>
    <v>292</v>
    <v>35.04</v>
    <v>0</v>
    <v>0</v>
    <v>381</v>
    <v>0.5</v>
    <v>0</v>
    <v>2.29</v>
    <v>0</v>
    <v>0</v>
    <v>0</v>
    <v>0</v>
    <v>825</v>
    <v>4.95</v>
    <v>198</v>
    <v>2.58</v>
    <v>389</v>
    <v>2.34</v>
    <v>9234</v>
    <v>1386</v>
    <v>0</v>
    <v>0</v>
    <v>0</v>
    <v>0</v>
    <v>0</v>
  </rv>
  <rv s="1">
    <v>0</v>
    <v>NKM_SHIP_A_NEW_OHIO</v>
    <v>1</v>
    <v>Generic</v>
    <v/>
    <v/>
    <v>0</v>
    <v/>
    <v/>
    <v>1</v>
    <v/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1200</v>
    <v>1300</v>
    <v>False</v>
    <v/>
    <v>200</v>
    <v/>
    <v>1.0</v>
    <v>1200</v>
    <v>450</v>
    <v>300</v>
    <v>0</v>
    <v>BasicInfo</v>
    <v>NKM_SHIP_A_NEW_OHIO</v>
    <v>NKM_SHIP_A_NEW_OHIO</v>
    <v>0</v>
    <v/>
    <v/>
    <v>1</v>
    <v>0</v>
    <v>0</v>
    <v>0</v>
    <v>0</v>
    <v>0</v>
    <v>0</v>
    <v>0</v>
    <v/>
    <v>0</v>
    <v>0</v>
    <v>AB_UNIT_FACE_CARD_NKM_SHIP_A_NEW_OHIO</v>
    <v/>
    <v>AB_INVEN_ICON_NKM_SHIP_A_NEW_OHIO</v>
    <v>AB_UNIT_MINI_MAP_FACE_NKM_SHIP_A_NEW_OHIO</v>
    <v/>
    <v>SI_UNIT_NAME_A_NEW_OHIO</v>
    <v>뉴 오하이오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20026</v>
    <v>SS_NKM_SHIP_A_NEW_OHIO_PASSIVE2</v>
    <v>SS_NKM_SHIP_A_NEW_OHIO_SKILL1</v>
    <v>SS_NKM_SHIP_A_NEW_OHIO_HYPER1</v>
    <v/>
    <v/>
    <v>AB_UNIT_ILLUST_NKM_SHIP_A_NEW_OHIO</v>
    <v>AB_UNIT_SD_SPINE_NKM_SHIP_A_NEW_OHIO</v>
    <v>AB_UNIT_GAME_SPINE_NKM_SHIP_A_NEW_OHIO</v>
    <v/>
    <v/>
    <v/>
    <v>SPINE_NKM_SHIP_A_NEW_OHIO</v>
    <v/>
    <v>3</v>
    <v>SI_UNIT_TITLE_SHIP_ASSULT</v>
    <v>강습함</v>
    <v>SI_BLANK</v>
    <v/>
    <v>NKM_SHIP_A_NEW_OHIO</v>
    <v>292</v>
    <v>35.04</v>
    <v>0</v>
    <v>0</v>
    <v>381</v>
    <v>0.5</v>
    <v>0</v>
    <v>2.29</v>
    <v>0</v>
    <v>0</v>
    <v>0</v>
    <v>0</v>
    <v>825</v>
    <v>4.95</v>
    <v>198</v>
    <v>2.58</v>
    <v>389</v>
    <v>2.34</v>
    <v>9234</v>
    <v>1386</v>
    <v>0</v>
    <v>0</v>
    <v>0</v>
    <v>0</v>
    <v>0</v>
  </rv>
  <rv s="1">
    <v>0</v>
    <v>NKM_SHIP_A_NEW_OHIO</v>
    <v>1</v>
    <v>Generic</v>
    <v/>
    <v/>
    <v>0</v>
    <v/>
    <v/>
    <v>1</v>
    <v/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1200</v>
    <v>1300</v>
    <v>False</v>
    <v/>
    <v>200</v>
    <v/>
    <v>1.0</v>
    <v>1200</v>
    <v>450</v>
    <v>300</v>
    <v>0</v>
    <v>BasicInfo</v>
    <v>NKM_SHIP_A_NEW_OHIO</v>
    <v>NKM_SHIP_A_NEW_OHIO</v>
    <v>0</v>
    <v/>
    <v/>
    <v>1</v>
    <v>0</v>
    <v>0</v>
    <v>0</v>
    <v>0</v>
    <v>0</v>
    <v>0</v>
    <v>0</v>
    <v/>
    <v>0</v>
    <v>0</v>
    <v>AB_UNIT_FACE_CARD_NKM_SHIP_A_NEW_OHIO</v>
    <v/>
    <v>AB_INVEN_ICON_NKM_SHIP_A_NEW_OHIO</v>
    <v>AB_UNIT_MINI_MAP_FACE_NKM_SHIP_A_NEW_OHIO</v>
    <v/>
    <v>SI_UNIT_NAME_A_NEW_OHIO</v>
    <v>뉴 오하이오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20026</v>
    <v>SS_NKM_SHIP_A_NEW_OHIO_PASSIVE2</v>
    <v>SS_NKM_SHIP_A_NEW_OHIO_SKILL1_LV2</v>
    <v>SS_NKM_SHIP_A_NEW_OHIO_HYPER1</v>
    <v/>
    <v/>
    <v>AB_UNIT_ILLUST_NKM_SHIP_A_NEW_OHIO</v>
    <v>AB_UNIT_SD_SPINE_NKM_SHIP_A_NEW_OHIO</v>
    <v>AB_UNIT_GAME_SPINE_NKM_SHIP_A_NEW_OHIO</v>
    <v/>
    <v/>
    <v/>
    <v>SPINE_NKM_SHIP_A_NEW_OHIO</v>
    <v/>
    <v>4</v>
    <v>SI_UNIT_TITLE_SHIP_ASSULT</v>
    <v>강습함</v>
    <v>SI_BLANK</v>
    <v/>
    <v>NKM_SHIP_A_NEW_OHIO</v>
    <v>292</v>
    <v>35.04</v>
    <v>0</v>
    <v>0</v>
    <v>381</v>
    <v>0.5</v>
    <v>0</v>
    <v>2.29</v>
    <v>0</v>
    <v>0</v>
    <v>0</v>
    <v>0</v>
    <v>825</v>
    <v>4.95</v>
    <v>198</v>
    <v>2.58</v>
    <v>389</v>
    <v>2.34</v>
    <v>9234</v>
    <v>1386</v>
    <v>0</v>
    <v>0</v>
    <v>0</v>
    <v>0</v>
    <v>0</v>
  </rv>
  <rv s="1">
    <v>0</v>
    <v>NKM_SHIP_A_NEW_OHIO</v>
    <v>1</v>
    <v>Generic</v>
    <v/>
    <v/>
    <v>0</v>
    <v/>
    <v/>
    <v>1</v>
    <v/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1200</v>
    <v>1300</v>
    <v>False</v>
    <v/>
    <v>200</v>
    <v/>
    <v>1.0</v>
    <v>1200</v>
    <v>450</v>
    <v>300</v>
    <v>0</v>
    <v>BasicInfo</v>
    <v>NKM_SHIP_A_NEW_OHIO</v>
    <v>NKM_SHIP_A_NEW_OHIO</v>
    <v>0</v>
    <v/>
    <v/>
    <v>1</v>
    <v>0</v>
    <v>0</v>
    <v>0</v>
    <v>0</v>
    <v>0</v>
    <v>0</v>
    <v>0</v>
    <v/>
    <v>0</v>
    <v>0</v>
    <v>AB_UNIT_FACE_CARD_NKM_SHIP_A_NEW_OHIO</v>
    <v/>
    <v>AB_INVEN_ICON_NKM_SHIP_A_NEW_OHIO</v>
    <v>AB_UNIT_MINI_MAP_FACE_NKM_SHIP_A_NEW_OHIO</v>
    <v/>
    <v>SI_UNIT_NAME_A_NEW_OHIO</v>
    <v>뉴 오하이오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20026</v>
    <v>SS_NKM_SHIP_A_NEW_OHIO_PASSIVE2</v>
    <v>SS_NKM_SHIP_A_NEW_OHIO_SKILL1_LV2</v>
    <v>SS_NKM_SHIP_A_NEW_OHIO_HYPER1_LV2</v>
    <v/>
    <v/>
    <v>AB_UNIT_ILLUST_NKM_SHIP_A_NEW_OHIO</v>
    <v>AB_UNIT_SD_SPINE_NKM_SHIP_A_NEW_OHIO</v>
    <v>AB_UNIT_GAME_SPINE_NKM_SHIP_A_NEW_OHIO</v>
    <v/>
    <v/>
    <v/>
    <v>SPINE_NKM_SHIP_A_NEW_OHIO</v>
    <v/>
    <v>5</v>
    <v>SI_UNIT_TITLE_SHIP_ASSULT</v>
    <v>강습함</v>
    <v>SI_BLANK</v>
    <v/>
    <v>NKM_SHIP_A_NEW_OHIO</v>
    <v>292</v>
    <v>35.04</v>
    <v>0</v>
    <v>0</v>
    <v>381</v>
    <v>0.5</v>
    <v>0</v>
    <v>2.29</v>
    <v>0</v>
    <v>0</v>
    <v>0</v>
    <v>0</v>
    <v>825</v>
    <v>4.95</v>
    <v>198</v>
    <v>2.58</v>
    <v>389</v>
    <v>2.34</v>
    <v>9234</v>
    <v>1386</v>
    <v>0</v>
    <v>0</v>
    <v>0</v>
    <v>0</v>
    <v>0</v>
  </rv>
  <rv s="1">
    <v>0</v>
    <v>NKM_SHIP_A_NEW_OHIO</v>
    <v>1</v>
    <v>Generic</v>
    <v/>
    <v/>
    <v>0</v>
    <v/>
    <v/>
    <v>1</v>
    <v/>
    <v>True</v>
    <v>False</v>
    <v>True</v>
    <v/>
    <v/>
    <v/>
    <v/>
    <v>True</v>
    <v>True</v>
    <v>True</v>
    <v>False</v>
    <v>False</v>
    <v/>
    <v/>
    <v>1.4</v>
    <v/>
    <v>0.0</v>
    <v/>
    <v/>
    <v/>
    <v>200</v>
    <v>400</v>
    <v>200</v>
    <v/>
    <v>200</v>
    <v/>
    <v>250</v>
    <v>-140</v>
    <v>2000</v>
    <v>5000</v>
    <v>NTCT_ONLY_SHADOW</v>
    <v/>
    <v>1200</v>
    <v>1300</v>
    <v>False</v>
    <v/>
    <v>200</v>
    <v/>
    <v>1.0</v>
    <v>1200</v>
    <v>450</v>
    <v>300</v>
    <v>0</v>
    <v>BasicInfo</v>
    <v>NKM_SHIP_A_NEW_OHIO</v>
    <v>NKM_SHIP_A_NEW_OHIO</v>
    <v>0</v>
    <v/>
    <v/>
    <v>1</v>
    <v>0</v>
    <v>0</v>
    <v>0</v>
    <v>0</v>
    <v>0</v>
    <v>0</v>
    <v>0</v>
    <v/>
    <v>0</v>
    <v>0</v>
    <v>AB_UNIT_FACE_CARD_NKM_SHIP_A_NEW_OHIO</v>
    <v/>
    <v>AB_INVEN_ICON_NKM_SHIP_A_NEW_OHIO</v>
    <v>AB_UNIT_MINI_MAP_FACE_NKM_SHIP_A_NEW_OHIO</v>
    <v/>
    <v>SI_UNIT_NAME_A_NEW_OHIO</v>
    <v>뉴 오하이오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20026</v>
    <v>SS_NKM_SHIP_A_NEW_OHIO_PASSIVE3</v>
    <v>SS_NKM_SHIP_A_NEW_OHIO_SKILL1_LV2</v>
    <v>SS_NKM_SHIP_A_NEW_OHIO_HYPER1_LV2</v>
    <v/>
    <v/>
    <v>AB_UNIT_ILLUST_NKM_SHIP_A_NEW_OHIO</v>
    <v>AB_UNIT_SD_SPINE_NKM_SHIP_A_NEW_OHIO</v>
    <v>AB_UNIT_GAME_SPINE_NKM_SHIP_A_NEW_OHIO</v>
    <v/>
    <v/>
    <v/>
    <v>SPINE_NKM_SHIP_A_NEW_OHIO</v>
    <v/>
    <v>6</v>
    <v>SI_UNIT_TITLE_SHIP_ASSULT</v>
    <v>강습함</v>
    <v>SI_BLANK</v>
    <v/>
    <v>NKM_SHIP_A_NEW_OHIO</v>
    <v>292</v>
    <v>35.04</v>
    <v>0</v>
    <v>0</v>
    <v>381</v>
    <v>0.5</v>
    <v>0</v>
    <v>2.29</v>
    <v>0</v>
    <v>0</v>
    <v>0</v>
    <v>0</v>
    <v>825</v>
    <v>4.95</v>
    <v>198</v>
    <v>2.58</v>
    <v>389</v>
    <v>2.34</v>
    <v>9234</v>
    <v>1386</v>
    <v>0</v>
    <v>0</v>
    <v>0</v>
    <v>0</v>
    <v>0</v>
  </rv>
  <rv s="1">
    <v>0</v>
    <v>NKM_SHIP_C_NEW_OHIO_THERMAL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NKM_SHIP_C_NEW_OHIO_THERMAL</v>
    <v>NKM_SHIP_C_NEW_OHIO_THERMAL</v>
    <v>0</v>
    <v/>
    <v/>
    <v>1</v>
    <v>0</v>
    <v>0</v>
    <v>0</v>
    <v>0</v>
    <v>0</v>
    <v>0</v>
    <v>0</v>
    <v/>
    <v>0</v>
    <v>0</v>
    <v>AB_UNIT_FACE_CARD_NKM_SHIP_C_NEW_OHIO_THERMAL</v>
    <v/>
    <v>AB_INVEN_ICON_NKM_SHIP_C_NEW_OHIO_THERMAL</v>
    <v>AB_UNIT_MINI_MAP_FACE_NKM_SHIP_C_NEW_OHIO_THERMAL</v>
    <v/>
    <v>SI_UNIT_NAME_C_NEW_OHIO_THERMAL</v>
    <v>뉴 디트로이트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20027</v>
    <v>SS_NKM_SHIP_C_NEW_OHIO_THERMAL_PASSIVE1</v>
    <v>SS_NKM_SHIP_C_NEW_OHIO_THERMAL_SKILL1</v>
    <v/>
    <v/>
    <v/>
    <v>AB_UNIT_ILLUST_NKM_SHIP_C_NEW_OHIO_THERMAL</v>
    <v>AB_UNIT_SD_SPINE_NKM_SHIP_C_NEW_OHIO_THERMAL</v>
    <v>AB_UNIT_GAME_SPINE_NKM_SHIP_C_NEW_OHIO_THERMAL</v>
    <v/>
    <v/>
    <v/>
    <v>SPINE_NKM_SHIP_C_NEW_OHIO_THERMAL</v>
    <v/>
    <v>1</v>
    <v>SI_UNIT_TITLE_SHIP_CRUISER</v>
    <v>순양함</v>
    <v>SI_BLANK</v>
    <v/>
    <v>NKM_SHIP_C_NEW_OHIO_THERMAL</v>
    <v>330</v>
    <v>39.6</v>
    <v>0</v>
    <v>0</v>
    <v>785</v>
    <v>0.5</v>
    <v>0</v>
    <v>4.71</v>
    <v>0</v>
    <v>0</v>
    <v>0</v>
    <v>0</v>
    <v>693</v>
    <v>4.16</v>
    <v>1004</v>
    <v>13.06</v>
    <v>264</v>
    <v>1.59</v>
    <v>6673</v>
    <v>1001</v>
    <v>0</v>
    <v>0</v>
    <v>0</v>
    <v>0</v>
    <v>0</v>
  </rv>
  <rv s="1">
    <v>0</v>
    <v>NKM_SHIP_C_NEW_OHIO_THERMAL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NKM_SHIP_C_NEW_OHIO_THERMAL</v>
    <v>NKM_SHIP_C_NEW_OHIO_THERMAL</v>
    <v>0</v>
    <v/>
    <v/>
    <v>1</v>
    <v>0</v>
    <v>0</v>
    <v>0</v>
    <v>0</v>
    <v>0</v>
    <v>0</v>
    <v>0</v>
    <v/>
    <v>0</v>
    <v>0</v>
    <v>AB_UNIT_FACE_CARD_NKM_SHIP_C_NEW_OHIO_THERMAL</v>
    <v/>
    <v>AB_INVEN_ICON_NKM_SHIP_C_NEW_OHIO_THERMAL</v>
    <v>AB_UNIT_MINI_MAP_FACE_NKM_SHIP_C_NEW_OHIO_THERMAL</v>
    <v/>
    <v>SI_UNIT_NAME_C_NEW_OHIO_THERMAL</v>
    <v>뉴 디트로이트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20027</v>
    <v>SS_NKM_SHIP_C_NEW_OHIO_THERMAL_PASSIVE1</v>
    <v>SS_NKM_SHIP_C_NEW_OHIO_THERMAL_SKILL1</v>
    <v>SS_NKM_SHIP_C_NEW_OHIO_THERMAL_HYPER1</v>
    <v/>
    <v/>
    <v>AB_UNIT_ILLUST_NKM_SHIP_C_NEW_OHIO_THERMAL</v>
    <v>AB_UNIT_SD_SPINE_NKM_SHIP_C_NEW_OHIO_THERMAL</v>
    <v>AB_UNIT_GAME_SPINE_NKM_SHIP_C_NEW_OHIO_THERMAL</v>
    <v/>
    <v/>
    <v/>
    <v>SPINE_NKM_SHIP_C_NEW_OHIO_THERMAL</v>
    <v/>
    <v>2</v>
    <v>SI_UNIT_TITLE_SHIP_CRUISER</v>
    <v>순양함</v>
    <v>SI_BLANK</v>
    <v/>
    <v>NKM_SHIP_C_NEW_OHIO_THERMAL</v>
    <v>330</v>
    <v>39.6</v>
    <v>0</v>
    <v>0</v>
    <v>785</v>
    <v>0.5</v>
    <v>0</v>
    <v>4.71</v>
    <v>0</v>
    <v>0</v>
    <v>0</v>
    <v>0</v>
    <v>693</v>
    <v>4.16</v>
    <v>1004</v>
    <v>13.06</v>
    <v>264</v>
    <v>1.59</v>
    <v>6673</v>
    <v>1001</v>
    <v>0</v>
    <v>0</v>
    <v>0</v>
    <v>0</v>
    <v>0</v>
  </rv>
  <rv s="1">
    <v>0</v>
    <v>NKM_SHIP_C_NEW_OHIO_THERMAL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NKM_SHIP_C_NEW_OHIO_THERMAL</v>
    <v>NKM_SHIP_C_NEW_OHIO_THERMAL</v>
    <v>0</v>
    <v/>
    <v/>
    <v>1</v>
    <v>0</v>
    <v>0</v>
    <v>0</v>
    <v>0</v>
    <v>0</v>
    <v>0</v>
    <v>0</v>
    <v/>
    <v>0</v>
    <v>0</v>
    <v>AB_UNIT_FACE_CARD_NKM_SHIP_C_NEW_OHIO_THERMAL</v>
    <v/>
    <v>AB_INVEN_ICON_NKM_SHIP_C_NEW_OHIO_THERMAL</v>
    <v>AB_UNIT_MINI_MAP_FACE_NKM_SHIP_C_NEW_OHIO_THERMAL</v>
    <v/>
    <v>SI_UNIT_NAME_C_NEW_OHIO_THERMAL</v>
    <v>뉴 디트로이트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20027</v>
    <v>SS_NKM_SHIP_C_NEW_OHIO_THERMAL_PASSIVE2</v>
    <v>SS_NKM_SHIP_C_NEW_OHIO_THERMAL_SKILL1</v>
    <v>SS_NKM_SHIP_C_NEW_OHIO_THERMAL_HYPER1</v>
    <v/>
    <v/>
    <v>AB_UNIT_ILLUST_NKM_SHIP_C_NEW_OHIO_THERMAL</v>
    <v>AB_UNIT_SD_SPINE_NKM_SHIP_C_NEW_OHIO_THERMAL</v>
    <v>AB_UNIT_GAME_SPINE_NKM_SHIP_C_NEW_OHIO_THERMAL</v>
    <v/>
    <v/>
    <v/>
    <v>SPINE_NKM_SHIP_C_NEW_OHIO_THERMAL</v>
    <v/>
    <v>3</v>
    <v>SI_UNIT_TITLE_SHIP_CRUISER</v>
    <v>순양함</v>
    <v>SI_BLANK</v>
    <v/>
    <v>NKM_SHIP_C_NEW_OHIO_THERMAL</v>
    <v>330</v>
    <v>39.6</v>
    <v>0</v>
    <v>0</v>
    <v>785</v>
    <v>0.5</v>
    <v>0</v>
    <v>4.71</v>
    <v>0</v>
    <v>0</v>
    <v>0</v>
    <v>0</v>
    <v>693</v>
    <v>4.16</v>
    <v>1004</v>
    <v>13.06</v>
    <v>264</v>
    <v>1.59</v>
    <v>6673</v>
    <v>1001</v>
    <v>0</v>
    <v>0</v>
    <v>0</v>
    <v>0</v>
    <v>0</v>
  </rv>
  <rv s="1">
    <v>0</v>
    <v>NKM_SHIP_C_NEW_OHIO_THERMAL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NKM_SHIP_C_NEW_OHIO_THERMAL</v>
    <v>NKM_SHIP_C_NEW_OHIO_THERMAL</v>
    <v>0</v>
    <v/>
    <v/>
    <v>1</v>
    <v>0</v>
    <v>0</v>
    <v>0</v>
    <v>0</v>
    <v>0</v>
    <v>0</v>
    <v>0</v>
    <v/>
    <v>0</v>
    <v>0</v>
    <v>AB_UNIT_FACE_CARD_NKM_SHIP_C_NEW_OHIO_THERMAL</v>
    <v/>
    <v>AB_INVEN_ICON_NKM_SHIP_C_NEW_OHIO_THERMAL</v>
    <v>AB_UNIT_MINI_MAP_FACE_NKM_SHIP_C_NEW_OHIO_THERMAL</v>
    <v/>
    <v>SI_UNIT_NAME_C_NEW_OHIO_THERMAL</v>
    <v>뉴 디트로이트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20027</v>
    <v>SS_NKM_SHIP_C_NEW_OHIO_THERMAL_PASSIVE2</v>
    <v>SS_NKM_SHIP_C_NEW_OHIO_THERMAL_SKILL1_LV2</v>
    <v>SS_NKM_SHIP_C_NEW_OHIO_THERMAL_HYPER1</v>
    <v/>
    <v/>
    <v>AB_UNIT_ILLUST_NKM_SHIP_C_NEW_OHIO_THERMAL</v>
    <v>AB_UNIT_SD_SPINE_NKM_SHIP_C_NEW_OHIO_THERMAL</v>
    <v>AB_UNIT_GAME_SPINE_NKM_SHIP_C_NEW_OHIO_THERMAL</v>
    <v/>
    <v/>
    <v/>
    <v>SPINE_NKM_SHIP_C_NEW_OHIO_THERMAL</v>
    <v/>
    <v>4</v>
    <v>SI_UNIT_TITLE_SHIP_CRUISER</v>
    <v>순양함</v>
    <v>SI_BLANK</v>
    <v/>
    <v>NKM_SHIP_C_NEW_OHIO_THERMAL</v>
    <v>330</v>
    <v>39.6</v>
    <v>0</v>
    <v>0</v>
    <v>785</v>
    <v>0.5</v>
    <v>0</v>
    <v>4.71</v>
    <v>0</v>
    <v>0</v>
    <v>0</v>
    <v>0</v>
    <v>693</v>
    <v>4.16</v>
    <v>1004</v>
    <v>13.06</v>
    <v>264</v>
    <v>1.59</v>
    <v>6673</v>
    <v>1001</v>
    <v>0</v>
    <v>0</v>
    <v>0</v>
    <v>0</v>
    <v>0</v>
  </rv>
  <rv s="1">
    <v>0</v>
    <v>NKM_SHIP_C_NEW_OHIO_THERMAL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NKM_SHIP_C_NEW_OHIO_THERMAL</v>
    <v>NKM_SHIP_C_NEW_OHIO_THERMAL</v>
    <v>0</v>
    <v/>
    <v/>
    <v>1</v>
    <v>0</v>
    <v>0</v>
    <v>0</v>
    <v>0</v>
    <v>0</v>
    <v>0</v>
    <v>0</v>
    <v/>
    <v>0</v>
    <v>0</v>
    <v>AB_UNIT_FACE_CARD_NKM_SHIP_C_NEW_OHIO_THERMAL</v>
    <v/>
    <v>AB_INVEN_ICON_NKM_SHIP_C_NEW_OHIO_THERMAL</v>
    <v>AB_UNIT_MINI_MAP_FACE_NKM_SHIP_C_NEW_OHIO_THERMAL</v>
    <v/>
    <v>SI_UNIT_NAME_C_NEW_OHIO_THERMAL</v>
    <v>뉴 디트로이트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20027</v>
    <v>SS_NKM_SHIP_C_NEW_OHIO_THERMAL_PASSIVE2</v>
    <v>SS_NKM_SHIP_C_NEW_OHIO_THERMAL_SKILL1_LV2</v>
    <v>SS_NKM_SHIP_C_NEW_OHIO_THERMAL_HYPER1_LV2</v>
    <v/>
    <v/>
    <v>AB_UNIT_ILLUST_NKM_SHIP_C_NEW_OHIO_THERMAL</v>
    <v>AB_UNIT_SD_SPINE_NKM_SHIP_C_NEW_OHIO_THERMAL</v>
    <v>AB_UNIT_GAME_SPINE_NKM_SHIP_C_NEW_OHIO_THERMAL</v>
    <v/>
    <v/>
    <v/>
    <v>SPINE_NKM_SHIP_C_NEW_OHIO_THERMAL</v>
    <v/>
    <v>5</v>
    <v>SI_UNIT_TITLE_SHIP_CRUISER</v>
    <v>순양함</v>
    <v>SI_BLANK</v>
    <v/>
    <v>NKM_SHIP_C_NEW_OHIO_THERMAL</v>
    <v>330</v>
    <v>39.6</v>
    <v>0</v>
    <v>0</v>
    <v>785</v>
    <v>0.5</v>
    <v>0</v>
    <v>4.71</v>
    <v>0</v>
    <v>0</v>
    <v>0</v>
    <v>0</v>
    <v>693</v>
    <v>4.16</v>
    <v>1004</v>
    <v>13.06</v>
    <v>264</v>
    <v>1.59</v>
    <v>6673</v>
    <v>1001</v>
    <v>0</v>
    <v>0</v>
    <v>0</v>
    <v>0</v>
    <v>0</v>
  </rv>
  <rv s="1">
    <v>0</v>
    <v>NKM_SHIP_C_NEW_OHIO_THERMAL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NKM_SHIP_C_NEW_OHIO_THERMAL</v>
    <v>NKM_SHIP_C_NEW_OHIO_THERMAL</v>
    <v>0</v>
    <v/>
    <v/>
    <v>1</v>
    <v>0</v>
    <v>0</v>
    <v>0</v>
    <v>0</v>
    <v>0</v>
    <v>0</v>
    <v>0</v>
    <v/>
    <v>0</v>
    <v>0</v>
    <v>AB_UNIT_FACE_CARD_NKM_SHIP_C_NEW_OHIO_THERMAL</v>
    <v/>
    <v>AB_INVEN_ICON_NKM_SHIP_C_NEW_OHIO_THERMAL</v>
    <v>AB_UNIT_MINI_MAP_FACE_NKM_SHIP_C_NEW_OHIO_THERMAL</v>
    <v/>
    <v>SI_UNIT_NAME_C_NEW_OHIO_THERMAL</v>
    <v>뉴 디트로이트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20027</v>
    <v>SS_NKM_SHIP_C_NEW_OHIO_THERMAL_PASSIVE3</v>
    <v>SS_NKM_SHIP_C_NEW_OHIO_THERMAL_SKILL1_LV2</v>
    <v>SS_NKM_SHIP_C_NEW_OHIO_THERMAL_HYPER1_LV2</v>
    <v/>
    <v/>
    <v>AB_UNIT_ILLUST_NKM_SHIP_C_NEW_OHIO_THERMAL</v>
    <v>AB_UNIT_SD_SPINE_NKM_SHIP_C_NEW_OHIO_THERMAL</v>
    <v>AB_UNIT_GAME_SPINE_NKM_SHIP_C_NEW_OHIO_THERMAL</v>
    <v/>
    <v/>
    <v/>
    <v>SPINE_NKM_SHIP_C_NEW_OHIO_THERMAL</v>
    <v/>
    <v>6</v>
    <v>SI_UNIT_TITLE_SHIP_CRUISER</v>
    <v>순양함</v>
    <v>SI_BLANK</v>
    <v/>
    <v>NKM_SHIP_C_NEW_OHIO_THERMAL</v>
    <v>330</v>
    <v>39.6</v>
    <v>0</v>
    <v>0</v>
    <v>785</v>
    <v>0.5</v>
    <v>0</v>
    <v>4.71</v>
    <v>0</v>
    <v>0</v>
    <v>0</v>
    <v>0</v>
    <v>693</v>
    <v>4.16</v>
    <v>1004</v>
    <v>13.06</v>
    <v>264</v>
    <v>1.59</v>
    <v>6673</v>
    <v>1001</v>
    <v>0</v>
    <v>0</v>
    <v>0</v>
    <v>0</v>
    <v>0</v>
  </rv>
  <rv s="0">
    <v>0</v>
    <v>NKM_SHIP_X_RAZANGRIFF_BIO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NKM_SHIP_X_RAZANGRIFF_BIO</v>
    <v>NKM_SHIP_X_RAZANGRIFF_BIO</v>
    <v>0</v>
    <v/>
    <v/>
    <v>1</v>
    <v>0</v>
    <v>0</v>
    <v>0</v>
    <v>0</v>
    <v>0</v>
    <v>0</v>
    <v>0</v>
    <v/>
    <v>0</v>
    <v>0</v>
    <v>AB_UNIT_FACE_CARD_NKM_SHIP_X_RAZANGRIFF_BIO</v>
    <v/>
    <v>AB_INVEN_ICON_NKM_SHIP_X_RAZANGRIFF_BIO</v>
    <v>AB_UNIT_MINI_MAP_FACE_NKM_SHIP_X_RAZANGRIFF_BIO</v>
    <v/>
    <v>SI_UNIT_NAME_X_RAZANGRIFF_BIO</v>
    <v>란드그리스</v>
    <v>NFTT_NEAR_ENEMY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20028</v>
    <v>SS_NKM_SHIP_X_RAZANGRIFF_BIO_PASSIVE1</v>
    <v>SS_NKM_SHIP_X_RAZANGRIFF_BIO_SKILL1</v>
    <v/>
    <v/>
    <v/>
    <v>AB_UNIT_ILLUST_NKM_SHIP_X_RAZANGRIFF_BIO</v>
    <v>AB_UNIT_SD_SPINE_NKM_SHIP_X_RAZANGRIFF_BIO</v>
    <v>AB_UNIT_GAME_SPINE_NKM_SHIP_X_RAZANGRIFF_BIO</v>
    <v/>
    <v/>
    <v/>
    <v>SPINE_NKM_SHIP_X_RAZANGRIFF_BIO</v>
    <v/>
    <v>1</v>
    <v>SI_UNIT_TITLE_SHIP_SPECIAL</v>
    <v>특무함</v>
    <v>SI_BLANK</v>
    <v/>
    <v>NKM_SHIP_X_RAZANGRIFF_BIO</v>
    <v>205</v>
    <v>24.6</v>
    <v>0</v>
    <v>0</v>
    <v>180</v>
    <v>0.5</v>
    <v>0</v>
    <v>1.08</v>
    <v>0</v>
    <v>0</v>
    <v>0</v>
    <v>0</v>
    <v>521</v>
    <v>3.13</v>
    <v>176</v>
    <v>2.29</v>
    <v>580</v>
    <v>3.48</v>
    <v>3970</v>
    <v>596</v>
    <v>0</v>
    <v>0</v>
    <v>0</v>
    <v>0</v>
    <v>0</v>
  </rv>
  <rv s="0">
    <v>0</v>
    <v>NKM_SHIP_X_RAZANGRIFF_BIO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NKM_SHIP_X_RAZANGRIFF_BIO</v>
    <v>NKM_SHIP_X_RAZANGRIFF_BIO</v>
    <v>0</v>
    <v/>
    <v/>
    <v>1</v>
    <v>0</v>
    <v>0</v>
    <v>0</v>
    <v>0</v>
    <v>0</v>
    <v>0</v>
    <v>0</v>
    <v/>
    <v>0</v>
    <v>0</v>
    <v>AB_UNIT_FACE_CARD_NKM_SHIP_X_RAZANGRIFF_BIO</v>
    <v/>
    <v>AB_INVEN_ICON_NKM_SHIP_X_RAZANGRIFF_BIO</v>
    <v>AB_UNIT_MINI_MAP_FACE_NKM_SHIP_X_RAZANGRIFF_BIO</v>
    <v/>
    <v>SI_UNIT_NAME_X_RAZANGRIFF_BIO</v>
    <v>란드그리스</v>
    <v>NFTT_NEAR_ENEMY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20028</v>
    <v>SS_NKM_SHIP_X_RAZANGRIFF_BIO_PASSIVE1</v>
    <v>SS_NKM_SHIP_X_RAZANGRIFF_BIO_SKILL1</v>
    <v>SS_NKM_SHIP_X_RAZANGRIFF_BIO_HYPER1</v>
    <v/>
    <v/>
    <v>AB_UNIT_ILLUST_NKM_SHIP_X_RAZANGRIFF_BIO</v>
    <v>AB_UNIT_SD_SPINE_NKM_SHIP_X_RAZANGRIFF_BIO</v>
    <v>AB_UNIT_GAME_SPINE_NKM_SHIP_X_RAZANGRIFF_BIO</v>
    <v/>
    <v/>
    <v/>
    <v>SPINE_NKM_SHIP_X_RAZANGRIFF_BIO</v>
    <v/>
    <v>2</v>
    <v>SI_UNIT_TITLE_SHIP_SPECIAL</v>
    <v>특무함</v>
    <v>SI_BLANK</v>
    <v/>
    <v>NKM_SHIP_X_RAZANGRIFF_BIO</v>
    <v>205</v>
    <v>24.6</v>
    <v>0</v>
    <v>0</v>
    <v>180</v>
    <v>0.5</v>
    <v>0</v>
    <v>1.08</v>
    <v>0</v>
    <v>0</v>
    <v>0</v>
    <v>0</v>
    <v>521</v>
    <v>3.13</v>
    <v>176</v>
    <v>2.29</v>
    <v>580</v>
    <v>3.48</v>
    <v>3970</v>
    <v>596</v>
    <v>0</v>
    <v>0</v>
    <v>0</v>
    <v>0</v>
    <v>0</v>
  </rv>
  <rv s="0">
    <v>0</v>
    <v>NKM_SHIP_X_RAZANGRIFF_BIO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NKM_SHIP_X_RAZANGRIFF_BIO</v>
    <v>NKM_SHIP_X_RAZANGRIFF_BIO</v>
    <v>0</v>
    <v/>
    <v/>
    <v>1</v>
    <v>0</v>
    <v>0</v>
    <v>0</v>
    <v>0</v>
    <v>0</v>
    <v>0</v>
    <v>0</v>
    <v/>
    <v>0</v>
    <v>0</v>
    <v>AB_UNIT_FACE_CARD_NKM_SHIP_X_RAZANGRIFF_BIO</v>
    <v/>
    <v>AB_INVEN_ICON_NKM_SHIP_X_RAZANGRIFF_BIO</v>
    <v>AB_UNIT_MINI_MAP_FACE_NKM_SHIP_X_RAZANGRIFF_BIO</v>
    <v/>
    <v>SI_UNIT_NAME_X_RAZANGRIFF_BIO</v>
    <v>란드그리스</v>
    <v>NFTT_NEAR_ENEMY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20028</v>
    <v>SS_NKM_SHIP_X_RAZANGRIFF_BIO_PASSIVE2</v>
    <v>SS_NKM_SHIP_X_RAZANGRIFF_BIO_SKILL1</v>
    <v>SS_NKM_SHIP_X_RAZANGRIFF_BIO_HYPER1</v>
    <v/>
    <v/>
    <v>AB_UNIT_ILLUST_NKM_SHIP_X_RAZANGRIFF_BIO</v>
    <v>AB_UNIT_SD_SPINE_NKM_SHIP_X_RAZANGRIFF_BIO</v>
    <v>AB_UNIT_GAME_SPINE_NKM_SHIP_X_RAZANGRIFF_BIO</v>
    <v/>
    <v/>
    <v/>
    <v>SPINE_NKM_SHIP_X_RAZANGRIFF_BIO</v>
    <v/>
    <v>3</v>
    <v>SI_UNIT_TITLE_SHIP_SPECIAL</v>
    <v>특무함</v>
    <v>SI_BLANK</v>
    <v/>
    <v>NKM_SHIP_X_RAZANGRIFF_BIO</v>
    <v>205</v>
    <v>24.6</v>
    <v>0</v>
    <v>0</v>
    <v>180</v>
    <v>0.5</v>
    <v>0</v>
    <v>1.08</v>
    <v>0</v>
    <v>0</v>
    <v>0</v>
    <v>0</v>
    <v>521</v>
    <v>3.13</v>
    <v>176</v>
    <v>2.29</v>
    <v>580</v>
    <v>3.48</v>
    <v>3970</v>
    <v>596</v>
    <v>0</v>
    <v>0</v>
    <v>0</v>
    <v>0</v>
    <v>0</v>
  </rv>
  <rv s="0">
    <v>0</v>
    <v>NKM_SHIP_X_RAZANGRIFF_BIO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NKM_SHIP_X_RAZANGRIFF_BIO</v>
    <v>NKM_SHIP_X_RAZANGRIFF_BIO</v>
    <v>0</v>
    <v/>
    <v/>
    <v>1</v>
    <v>0</v>
    <v>0</v>
    <v>0</v>
    <v>0</v>
    <v>0</v>
    <v>0</v>
    <v>0</v>
    <v/>
    <v>0</v>
    <v>0</v>
    <v>AB_UNIT_FACE_CARD_NKM_SHIP_X_RAZANGRIFF_BIO</v>
    <v/>
    <v>AB_INVEN_ICON_NKM_SHIP_X_RAZANGRIFF_BIO</v>
    <v>AB_UNIT_MINI_MAP_FACE_NKM_SHIP_X_RAZANGRIFF_BIO</v>
    <v/>
    <v>SI_UNIT_NAME_X_RAZANGRIFF_BIO</v>
    <v>란드그리스</v>
    <v>NFTT_NEAR_ENEMY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20028</v>
    <v>SS_NKM_SHIP_X_RAZANGRIFF_BIO_PASSIVE2</v>
    <v>SS_NKM_SHIP_X_RAZANGRIFF_BIO_SKILL1_LV2</v>
    <v>SS_NKM_SHIP_X_RAZANGRIFF_BIO_HYPER1</v>
    <v/>
    <v/>
    <v>AB_UNIT_ILLUST_NKM_SHIP_X_RAZANGRIFF_BIO</v>
    <v>AB_UNIT_SD_SPINE_NKM_SHIP_X_RAZANGRIFF_BIO</v>
    <v>AB_UNIT_GAME_SPINE_NKM_SHIP_X_RAZANGRIFF_BIO</v>
    <v/>
    <v/>
    <v/>
    <v>SPINE_NKM_SHIP_X_RAZANGRIFF_BIO</v>
    <v/>
    <v>4</v>
    <v>SI_UNIT_TITLE_SHIP_SPECIAL</v>
    <v>특무함</v>
    <v>SI_BLANK</v>
    <v/>
    <v>NKM_SHIP_X_RAZANGRIFF_BIO</v>
    <v>205</v>
    <v>24.6</v>
    <v>0</v>
    <v>0</v>
    <v>180</v>
    <v>0.5</v>
    <v>0</v>
    <v>1.08</v>
    <v>0</v>
    <v>0</v>
    <v>0</v>
    <v>0</v>
    <v>521</v>
    <v>3.13</v>
    <v>176</v>
    <v>2.29</v>
    <v>580</v>
    <v>3.48</v>
    <v>3970</v>
    <v>596</v>
    <v>0</v>
    <v>0</v>
    <v>0</v>
    <v>0</v>
    <v>0</v>
  </rv>
  <rv s="0">
    <v>0</v>
    <v>NKM_SHIP_X_RAZANGRIFF_BIO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NKM_SHIP_X_RAZANGRIFF_BIO</v>
    <v>NKM_SHIP_X_RAZANGRIFF_BIO</v>
    <v>0</v>
    <v/>
    <v/>
    <v>1</v>
    <v>0</v>
    <v>0</v>
    <v>0</v>
    <v>0</v>
    <v>0</v>
    <v>0</v>
    <v>0</v>
    <v/>
    <v>0</v>
    <v>0</v>
    <v>AB_UNIT_FACE_CARD_NKM_SHIP_X_RAZANGRIFF_BIO</v>
    <v/>
    <v>AB_INVEN_ICON_NKM_SHIP_X_RAZANGRIFF_BIO</v>
    <v>AB_UNIT_MINI_MAP_FACE_NKM_SHIP_X_RAZANGRIFF_BIO</v>
    <v/>
    <v>SI_UNIT_NAME_X_RAZANGRIFF_BIO</v>
    <v>란드그리스</v>
    <v>NFTT_NEAR_ENEMY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20028</v>
    <v>SS_NKM_SHIP_X_RAZANGRIFF_BIO_PASSIVE2</v>
    <v>SS_NKM_SHIP_X_RAZANGRIFF_BIO_SKILL1_LV2</v>
    <v>SS_NKM_SHIP_X_RAZANGRIFF_BIO_HYPER1_LV2</v>
    <v/>
    <v/>
    <v>AB_UNIT_ILLUST_NKM_SHIP_X_RAZANGRIFF_BIO</v>
    <v>AB_UNIT_SD_SPINE_NKM_SHIP_X_RAZANGRIFF_BIO</v>
    <v>AB_UNIT_GAME_SPINE_NKM_SHIP_X_RAZANGRIFF_BIO</v>
    <v/>
    <v/>
    <v/>
    <v>SPINE_NKM_SHIP_X_RAZANGRIFF_BIO</v>
    <v/>
    <v>5</v>
    <v>SI_UNIT_TITLE_SHIP_SPECIAL</v>
    <v>특무함</v>
    <v>SI_BLANK</v>
    <v/>
    <v>NKM_SHIP_X_RAZANGRIFF_BIO</v>
    <v>205</v>
    <v>24.6</v>
    <v>0</v>
    <v>0</v>
    <v>180</v>
    <v>0.5</v>
    <v>0</v>
    <v>1.08</v>
    <v>0</v>
    <v>0</v>
    <v>0</v>
    <v>0</v>
    <v>521</v>
    <v>3.13</v>
    <v>176</v>
    <v>2.29</v>
    <v>580</v>
    <v>3.48</v>
    <v>3970</v>
    <v>596</v>
    <v>0</v>
    <v>0</v>
    <v>0</v>
    <v>0</v>
    <v>0</v>
  </rv>
  <rv s="0">
    <v>0</v>
    <v>NKM_SHIP_X_RAZANGRIFF_BIO</v>
    <v>1</v>
    <v>Generic</v>
    <v/>
    <v/>
    <v>0</v>
    <v/>
    <v/>
    <v>1</v>
    <v>{'m_NKM_ATTACK_STATE_DATA_TYPE': 'NASDT_NORMAL', 'm_StateName': 'USN_ATTACK1'}</v>
    <v>True</v>
    <v>False</v>
    <v>True</v>
    <v/>
    <v/>
    <v/>
    <v/>
    <v>True</v>
    <v>True</v>
    <v>True</v>
    <v>False</v>
    <v>True</v>
    <v/>
    <v/>
    <v>1.4</v>
    <v/>
    <v>0.0</v>
    <v/>
    <v/>
    <v/>
    <v>200</v>
    <v>400</v>
    <v>200</v>
    <v/>
    <v>200</v>
    <v/>
    <v>250</v>
    <v>-140</v>
    <v>2000</v>
    <v>5000</v>
    <v>NTCT_ONLY_SHADOW</v>
    <v/>
    <v>900</v>
    <v>1000</v>
    <v>False</v>
    <v/>
    <v>200</v>
    <v/>
    <v>1.0</v>
    <v>800</v>
    <v>450</v>
    <v>300</v>
    <v>0</v>
    <v>BasicInfo</v>
    <v>NKM_SHIP_X_RAZANGRIFF_BIO</v>
    <v>NKM_SHIP_X_RAZANGRIFF_BIO</v>
    <v>0</v>
    <v/>
    <v/>
    <v>1</v>
    <v>0</v>
    <v>0</v>
    <v>0</v>
    <v>0</v>
    <v>0</v>
    <v>0</v>
    <v>0</v>
    <v/>
    <v>0</v>
    <v>0</v>
    <v>AB_UNIT_FACE_CARD_NKM_SHIP_X_RAZANGRIFF_BIO</v>
    <v/>
    <v>AB_INVEN_ICON_NKM_SHIP_X_RAZANGRIFF_BIO</v>
    <v>AB_UNIT_MINI_MAP_FACE_NKM_SHIP_X_RAZANGRIFF_BIO</v>
    <v/>
    <v>SI_UNIT_NAME_X_RAZANGRIFF_BIO</v>
    <v>란드그리스</v>
    <v>NFTT_NEAR_ENEMY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20028</v>
    <v>SS_NKM_SHIP_X_RAZANGRIFF_BIO_PASSIVE3</v>
    <v>SS_NKM_SHIP_X_RAZANGRIFF_BIO_SKILL1_LV2</v>
    <v>SS_NKM_SHIP_X_RAZANGRIFF_BIO_HYPER1_LV2</v>
    <v/>
    <v/>
    <v>AB_UNIT_ILLUST_NKM_SHIP_X_RAZANGRIFF_BIO</v>
    <v>AB_UNIT_SD_SPINE_NKM_SHIP_X_RAZANGRIFF_BIO</v>
    <v>AB_UNIT_GAME_SPINE_NKM_SHIP_X_RAZANGRIFF_BIO</v>
    <v/>
    <v/>
    <v/>
    <v>SPINE_NKM_SHIP_X_RAZANGRIFF_BIO</v>
    <v/>
    <v>6</v>
    <v>SI_UNIT_TITLE_SHIP_SPECIAL</v>
    <v>특무함</v>
    <v>SI_BLANK</v>
    <v/>
    <v>NKM_SHIP_X_RAZANGRIFF_BIO</v>
    <v>205</v>
    <v>24.6</v>
    <v>0</v>
    <v>0</v>
    <v>180</v>
    <v>0.5</v>
    <v>0</v>
    <v>1.08</v>
    <v>0</v>
    <v>0</v>
    <v>0</v>
    <v>0</v>
    <v>521</v>
    <v>3.13</v>
    <v>176</v>
    <v>2.29</v>
    <v>580</v>
    <v>3.48</v>
    <v>3970</v>
    <v>596</v>
    <v>0</v>
    <v>0</v>
    <v>0</v>
    <v>0</v>
    <v>0</v>
  </rv>
  <rv s="4">
    <v>0</v>
    <v>NKM_SHIP_ETC_INHIBITOR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/>
    <v>1.0</v>
    <v>1.0</v>
    <v>-125</v>
    <v>300</v>
    <v>200</v>
    <v/>
    <v>-150</v>
    <v>0</v>
    <v>0</v>
    <v>0</v>
    <v>1000</v>
    <v>3500</v>
    <v>NTCT_ONLY_SHADOW</v>
    <v/>
    <v>900</v>
    <v>1000</v>
    <v>False</v>
    <v/>
    <v>-150</v>
    <v>-25</v>
    <v>1.0</v>
    <v>800</v>
    <v>300</v>
    <v>300</v>
    <v>0</v>
    <v>BasicInfo</v>
    <v>NKM_SHIP_ETC_INHIBITOR</v>
    <v>NKM_SHIP_ETC_INHIBITOR</v>
    <v>0</v>
    <v/>
    <v/>
    <v>0</v>
    <v>0</v>
    <v>0</v>
    <v>0</v>
    <v>0</v>
    <v>0</v>
    <v>0</v>
    <v>0</v>
    <v/>
    <v>0</v>
    <v>0</v>
    <v>AB_UNIT_FACE_CARD_NKM_MONSTER_BOSS_BASIC_INHIBITOR</v>
    <v/>
    <v>AB_INVEN_ICON_NKM_MONSTER_BOSS_BASIC_INHIBITOR</v>
    <v>AB_UNIT_MINI_MAP_FACE_NKM_MONSTER_BOSS_BASIC_INHIBITOR</v>
    <v/>
    <v>SI_UNIT_NAME_ETC_INHIBITOR</v>
    <v>고출력 좌표 신호기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AB_UNIT_ILLUST_NKM_MONSTER_BOSS_BASIC_INHIBITOR</v>
    <v/>
    <v>AB_UNIT_GAME_SPINE_NKM_MONSTER_BOSS_BASIC_INHIBITOR</v>
    <v/>
    <v/>
    <v/>
    <v>SPINE_NKM_MONSTER_BOSS_BASIC_INHIBITOR</v>
    <v/>
    <v>1</v>
    <v>SI_BLANK</v>
    <v/>
    <v>SI_BLANK</v>
    <v/>
    <v>NKM_SHIP_ETC_INHIBITOR</v>
    <v>0</v>
    <v>0</v>
    <v>0</v>
    <v>0</v>
    <v>0</v>
    <v>0.5</v>
    <v>0</v>
    <v>0</v>
    <v>0</v>
    <v>0</v>
    <v>0</v>
    <v>0</v>
    <v>513</v>
    <v>4.01</v>
    <v>0</v>
    <v>0</v>
    <v>0</v>
    <v>0</v>
    <v>4207</v>
    <v>661</v>
    <v>0</v>
    <v>0</v>
    <v>0</v>
    <v>0</v>
    <v>0</v>
  </rv>
  <rv s="4">
    <v>0</v>
    <v>NKM_SHIP_ETC_INHIBITOR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/>
    <v>1.0</v>
    <v>1.0</v>
    <v>-125</v>
    <v>300</v>
    <v>200</v>
    <v/>
    <v>-150</v>
    <v>0</v>
    <v>0</v>
    <v>0</v>
    <v>1000</v>
    <v>3500</v>
    <v>NTCT_ONLY_SHADOW</v>
    <v/>
    <v>900</v>
    <v>1000</v>
    <v>False</v>
    <v/>
    <v>-150</v>
    <v>-25</v>
    <v>1.0</v>
    <v>800</v>
    <v>300</v>
    <v>300</v>
    <v>0</v>
    <v>BasicInfo</v>
    <v>NKM_SHIP_ETC_INHIBITOR</v>
    <v>NKM_SHIP_ETC_INHIBITOR</v>
    <v>0</v>
    <v/>
    <v/>
    <v>0</v>
    <v>0</v>
    <v>0</v>
    <v>0</v>
    <v>0</v>
    <v>0</v>
    <v>0</v>
    <v>0</v>
    <v/>
    <v>0</v>
    <v>0</v>
    <v>AB_UNIT_FACE_CARD_NKM_MONSTER_BOSS_BASIC_INHIBITOR</v>
    <v/>
    <v>AB_INVEN_ICON_NKM_MONSTER_BOSS_BASIC_INHIBITOR</v>
    <v>AB_UNIT_MINI_MAP_FACE_NKM_MONSTER_BOSS_BASIC_INHIBITOR</v>
    <v/>
    <v>SI_UNIT_NAME_ETC_INHIBITOR</v>
    <v>고출력 좌표 신호기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AB_UNIT_ILLUST_NKM_MONSTER_BOSS_BASIC_INHIBITOR</v>
    <v/>
    <v>AB_UNIT_GAME_SPINE_NKM_MONSTER_BOSS_BASIC_INHIBITOR</v>
    <v/>
    <v/>
    <v/>
    <v>SPINE_NKM_MONSTER_BOSS_BASIC_INHIBITOR</v>
    <v/>
    <v>2</v>
    <v>SI_BLANK</v>
    <v/>
    <v>SI_BLANK</v>
    <v/>
    <v>NKM_SHIP_ETC_INHIBITOR</v>
    <v>0</v>
    <v>0</v>
    <v>0</v>
    <v>0</v>
    <v>0</v>
    <v>0.5</v>
    <v>0</v>
    <v>0</v>
    <v>0</v>
    <v>0</v>
    <v>0</v>
    <v>0</v>
    <v>513</v>
    <v>4.01</v>
    <v>0</v>
    <v>0</v>
    <v>0</v>
    <v>0</v>
    <v>4207</v>
    <v>661</v>
    <v>0</v>
    <v>0</v>
    <v>0</v>
    <v>0</v>
    <v>0</v>
  </rv>
  <rv s="4">
    <v>0</v>
    <v>NKM_SHIP_ETC_INHIBITOR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/>
    <v>1.0</v>
    <v>1.0</v>
    <v>-125</v>
    <v>300</v>
    <v>200</v>
    <v/>
    <v>-150</v>
    <v>0</v>
    <v>0</v>
    <v>0</v>
    <v>1000</v>
    <v>3500</v>
    <v>NTCT_ONLY_SHADOW</v>
    <v/>
    <v>900</v>
    <v>1000</v>
    <v>False</v>
    <v/>
    <v>-150</v>
    <v>-25</v>
    <v>1.0</v>
    <v>800</v>
    <v>300</v>
    <v>300</v>
    <v>0</v>
    <v>BasicInfo</v>
    <v>NKM_SHIP_ETC_INHIBITOR</v>
    <v>NKM_SHIP_ETC_INHIBITOR</v>
    <v>0</v>
    <v/>
    <v/>
    <v>0</v>
    <v>0</v>
    <v>0</v>
    <v>0</v>
    <v>0</v>
    <v>0</v>
    <v>0</v>
    <v>0</v>
    <v/>
    <v>0</v>
    <v>0</v>
    <v>AB_UNIT_FACE_CARD_NKM_MONSTER_BOSS_BASIC_INHIBITOR</v>
    <v/>
    <v>AB_INVEN_ICON_NKM_MONSTER_BOSS_BASIC_INHIBITOR</v>
    <v>AB_UNIT_MINI_MAP_FACE_NKM_MONSTER_BOSS_BASIC_INHIBITOR</v>
    <v/>
    <v>SI_UNIT_NAME_ETC_INHIBITOR</v>
    <v>고출력 좌표 신호기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AB_UNIT_ILLUST_NKM_MONSTER_BOSS_BASIC_INHIBITOR</v>
    <v/>
    <v>AB_UNIT_GAME_SPINE_NKM_MONSTER_BOSS_BASIC_INHIBITOR</v>
    <v/>
    <v/>
    <v/>
    <v>SPINE_NKM_MONSTER_BOSS_BASIC_INHIBITOR</v>
    <v/>
    <v>3</v>
    <v>SI_BLANK</v>
    <v/>
    <v>SI_BLANK</v>
    <v/>
    <v>NKM_SHIP_ETC_INHIBITOR</v>
    <v>0</v>
    <v>0</v>
    <v>0</v>
    <v>0</v>
    <v>0</v>
    <v>0.5</v>
    <v>0</v>
    <v>0</v>
    <v>0</v>
    <v>0</v>
    <v>0</v>
    <v>0</v>
    <v>513</v>
    <v>4.01</v>
    <v>0</v>
    <v>0</v>
    <v>0</v>
    <v>0</v>
    <v>4207</v>
    <v>661</v>
    <v>0</v>
    <v>0</v>
    <v>0</v>
    <v>0</v>
    <v>0</v>
  </rv>
  <rv s="4">
    <v>0</v>
    <v>NKM_SHIP_ETC_INHIBITOR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/>
    <v>1.0</v>
    <v>1.0</v>
    <v>-125</v>
    <v>300</v>
    <v>200</v>
    <v/>
    <v>-150</v>
    <v>0</v>
    <v>0</v>
    <v>0</v>
    <v>1000</v>
    <v>3500</v>
    <v>NTCT_ONLY_SHADOW</v>
    <v/>
    <v>900</v>
    <v>1000</v>
    <v>False</v>
    <v/>
    <v>-150</v>
    <v>-25</v>
    <v>1.0</v>
    <v>800</v>
    <v>300</v>
    <v>300</v>
    <v>0</v>
    <v>BasicInfo</v>
    <v>NKM_SHIP_ETC_INHIBITOR</v>
    <v>NKM_SHIP_ETC_INHIBITOR</v>
    <v>0</v>
    <v/>
    <v/>
    <v>0</v>
    <v>0</v>
    <v>0</v>
    <v>0</v>
    <v>0</v>
    <v>0</v>
    <v>0</v>
    <v>0</v>
    <v/>
    <v>0</v>
    <v>0</v>
    <v>AB_UNIT_FACE_CARD_NKM_MONSTER_BOSS_BASIC_INHIBITOR</v>
    <v/>
    <v>AB_INVEN_ICON_NKM_MONSTER_BOSS_BASIC_INHIBITOR</v>
    <v>AB_UNIT_MINI_MAP_FACE_NKM_MONSTER_BOSS_BASIC_INHIBITOR</v>
    <v/>
    <v>SI_UNIT_NAME_ETC_INHIBITOR</v>
    <v>고출력 좌표 신호기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AB_UNIT_ILLUST_NKM_MONSTER_BOSS_BASIC_INHIBITOR</v>
    <v/>
    <v>AB_UNIT_GAME_SPINE_NKM_MONSTER_BOSS_BASIC_INHIBITOR</v>
    <v/>
    <v/>
    <v/>
    <v>SPINE_NKM_MONSTER_BOSS_BASIC_INHIBITOR</v>
    <v/>
    <v>4</v>
    <v>SI_BLANK</v>
    <v/>
    <v>SI_BLANK</v>
    <v/>
    <v>NKM_SHIP_ETC_INHIBITOR</v>
    <v>0</v>
    <v>0</v>
    <v>0</v>
    <v>0</v>
    <v>0</v>
    <v>0.5</v>
    <v>0</v>
    <v>0</v>
    <v>0</v>
    <v>0</v>
    <v>0</v>
    <v>0</v>
    <v>513</v>
    <v>4.01</v>
    <v>0</v>
    <v>0</v>
    <v>0</v>
    <v>0</v>
    <v>4207</v>
    <v>661</v>
    <v>0</v>
    <v>0</v>
    <v>0</v>
    <v>0</v>
    <v>0</v>
  </rv>
  <rv s="4">
    <v>0</v>
    <v>NKM_SHIP_ETC_INHIBITOR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/>
    <v>1.0</v>
    <v>1.0</v>
    <v>-125</v>
    <v>300</v>
    <v>200</v>
    <v/>
    <v>-150</v>
    <v>0</v>
    <v>0</v>
    <v>0</v>
    <v>1000</v>
    <v>3500</v>
    <v>NTCT_ONLY_SHADOW</v>
    <v/>
    <v>900</v>
    <v>1000</v>
    <v>False</v>
    <v/>
    <v>-150</v>
    <v>-25</v>
    <v>1.0</v>
    <v>800</v>
    <v>300</v>
    <v>300</v>
    <v>0</v>
    <v>BasicInfo</v>
    <v>NKM_SHIP_ETC_INHIBITOR</v>
    <v>NKM_SHIP_ETC_INHIBITOR</v>
    <v>0</v>
    <v/>
    <v/>
    <v>0</v>
    <v>0</v>
    <v>0</v>
    <v>0</v>
    <v>0</v>
    <v>0</v>
    <v>0</v>
    <v>0</v>
    <v/>
    <v>0</v>
    <v>0</v>
    <v>AB_UNIT_FACE_CARD_NKM_MONSTER_BOSS_BASIC_INHIBITOR</v>
    <v/>
    <v>AB_INVEN_ICON_NKM_MONSTER_BOSS_BASIC_INHIBITOR</v>
    <v>AB_UNIT_MINI_MAP_FACE_NKM_MONSTER_BOSS_BASIC_INHIBITOR</v>
    <v/>
    <v>SI_UNIT_NAME_ETC_INHIBITOR</v>
    <v>고출력 좌표 신호기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AB_UNIT_ILLUST_NKM_MONSTER_BOSS_BASIC_INHIBITOR</v>
    <v/>
    <v>AB_UNIT_GAME_SPINE_NKM_MONSTER_BOSS_BASIC_INHIBITOR</v>
    <v/>
    <v/>
    <v/>
    <v>SPINE_NKM_MONSTER_BOSS_BASIC_INHIBITOR</v>
    <v/>
    <v>5</v>
    <v>SI_BLANK</v>
    <v/>
    <v>SI_BLANK</v>
    <v/>
    <v>NKM_SHIP_ETC_INHIBITOR</v>
    <v>0</v>
    <v>0</v>
    <v>0</v>
    <v>0</v>
    <v>0</v>
    <v>0.5</v>
    <v>0</v>
    <v>0</v>
    <v>0</v>
    <v>0</v>
    <v>0</v>
    <v>0</v>
    <v>513</v>
    <v>4.01</v>
    <v>0</v>
    <v>0</v>
    <v>0</v>
    <v>0</v>
    <v>4207</v>
    <v>661</v>
    <v>0</v>
    <v>0</v>
    <v>0</v>
    <v>0</v>
    <v>0</v>
  </rv>
  <rv s="4">
    <v>0</v>
    <v>NKM_SHIP_ETC_INHIBITOR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/>
    <v>1.0</v>
    <v>1.0</v>
    <v>-125</v>
    <v>300</v>
    <v>200</v>
    <v/>
    <v>-150</v>
    <v>0</v>
    <v>0</v>
    <v>0</v>
    <v>1000</v>
    <v>3500</v>
    <v>NTCT_ONLY_SHADOW</v>
    <v/>
    <v>900</v>
    <v>1000</v>
    <v>False</v>
    <v/>
    <v>-150</v>
    <v>-25</v>
    <v>1.0</v>
    <v>800</v>
    <v>300</v>
    <v>300</v>
    <v>0</v>
    <v>BasicInfo</v>
    <v>NKM_SHIP_ETC_INHIBITOR</v>
    <v>NKM_SHIP_ETC_INHIBITOR</v>
    <v>0</v>
    <v/>
    <v/>
    <v>0</v>
    <v>0</v>
    <v>0</v>
    <v>0</v>
    <v>0</v>
    <v>0</v>
    <v>0</v>
    <v>0</v>
    <v/>
    <v>0</v>
    <v>0</v>
    <v>AB_UNIT_FACE_CARD_NKM_MONSTER_BOSS_BASIC_INHIBITOR</v>
    <v/>
    <v>AB_INVEN_ICON_NKM_MONSTER_BOSS_BASIC_INHIBITOR</v>
    <v>AB_UNIT_MINI_MAP_FACE_NKM_MONSTER_BOSS_BASIC_INHIBITOR</v>
    <v/>
    <v>SI_UNIT_NAME_ETC_INHIBITOR</v>
    <v>고출력 좌표 신호기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AB_UNIT_ILLUST_NKM_MONSTER_BOSS_BASIC_INHIBITOR</v>
    <v/>
    <v>AB_UNIT_GAME_SPINE_NKM_MONSTER_BOSS_BASIC_INHIBITOR</v>
    <v/>
    <v/>
    <v/>
    <v>SPINE_NKM_MONSTER_BOSS_BASIC_INHIBITOR</v>
    <v/>
    <v>6</v>
    <v>SI_BLANK</v>
    <v/>
    <v>SI_BLANK</v>
    <v/>
    <v>NKM_SHIP_ETC_INHIBITOR</v>
    <v>0</v>
    <v>0</v>
    <v>0</v>
    <v>0</v>
    <v>0</v>
    <v>0.5</v>
    <v>0</v>
    <v>0</v>
    <v>0</v>
    <v>0</v>
    <v>0</v>
    <v>0</v>
    <v>513</v>
    <v>4.01</v>
    <v>0</v>
    <v>0</v>
    <v>0</v>
    <v>0</v>
    <v>4207</v>
    <v>661</v>
    <v>0</v>
    <v>0</v>
    <v>0</v>
    <v>0</v>
    <v>0</v>
  </rv>
  <rv s="2">
    <v>0</v>
    <v>NKM_SHIP_PATROL_VEHCLE_ESPR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1.0</v>
    <v>1.0</v>
    <v>0</v>
    <v>300</v>
    <v>200</v>
    <v/>
    <v>0</v>
    <v>0</v>
    <v>0</v>
    <v>0</v>
    <v>0</v>
    <v>0</v>
    <v>NTCT_NO</v>
    <v/>
    <v>900</v>
    <v>1000</v>
    <v>False</v>
    <v/>
    <v>-100</v>
    <v>-100</v>
    <v>1.0</v>
    <v>800</v>
    <v>300</v>
    <v>300</v>
    <v>0</v>
    <v>BasicInfo</v>
    <v>NKM_SHIP_PATROL_VEHCLE_ESPR</v>
    <v>NKM_SHIP_PATROL_VEHCLE_ESPR</v>
    <v>0</v>
    <v/>
    <v/>
    <v>1</v>
    <v>0</v>
    <v>0</v>
    <v>0</v>
    <v>0</v>
    <v>0</v>
    <v>0</v>
    <v>0</v>
    <v/>
    <v>0</v>
    <v>0</v>
    <v>AB_UNIT_FACE_CARD_NKM_SHIP_PATROL_VEHCLE_ESPR</v>
    <v/>
    <v>AB_INVEN_ICON_NKM_SHIP_PATROL_VEHCLE_ESPR</v>
    <v>AB_UNIT_MINI_MAP_FACE_NKM_SHIP_PATROL_VEHCLE_ESPR</v>
    <v/>
    <v>SI_UNIT_NAME_PATROL_VEHCLE_ESPR</v>
    <v>비즈니스 세단</v>
    <v>NFTT_NO</v>
    <v/>
    <v>NUG_SR</v>
    <v>NURT_INVALID</v>
    <v>NUST_SHIP_CRUISER</v>
    <v/>
    <v>NUT_SHIP</v>
    <v/>
    <v/>
    <v/>
    <v/>
    <v/>
    <v/>
    <v>10000</v>
    <v>15</v>
    <v>0</v>
    <v>1</v>
    <v>30021</v>
    <v>0</v>
    <v/>
    <v/>
    <v>1</v>
    <v>1</v>
    <v>20030</v>
    <v>SS_NKM_SHIP_PATROL_VEHCLE_ESPR_PASSIVE1</v>
    <v/>
    <v/>
    <v/>
    <v/>
    <v>AB_UNIT_ILLUST_NKM_SHIP_PATROL_VEHCLE_ESPR</v>
    <v/>
    <v>AB_UNIT_GAME_SPINE_NKM_SHIP_PATROL_VEHCLE_ESPR</v>
    <v/>
    <v/>
    <v/>
    <v>SPINE_NKM_SHIP_PATROL_VEHCLE_ESPR</v>
    <v/>
    <v>1</v>
    <v>SI_UNIT_TITLE_SHIP_CRUISER</v>
    <v>순양함</v>
    <v>SI_BLANK</v>
    <v/>
    <v>NKM_SHIP_PATROL_VEHCLE_ESPR</v>
    <v>0</v>
    <v>0</v>
    <v>0</v>
    <v>0</v>
    <v>636</v>
    <v>0.5</v>
    <v>0</v>
    <v>4.97</v>
    <v>0</v>
    <v>0</v>
    <v>0</v>
    <v>0</v>
    <v>530</v>
    <v>4.1399999999999997</v>
    <v>934</v>
    <v>15.79</v>
    <v>185</v>
    <v>1.45</v>
    <v>5237</v>
    <v>823</v>
    <v>0</v>
    <v>0</v>
    <v>0</v>
    <v>0</v>
    <v>0</v>
  </rv>
  <rv s="2">
    <v>0</v>
    <v>NKM_SHIP_PATROL_VEHCLE_ESPR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1.0</v>
    <v>1.0</v>
    <v>0</v>
    <v>300</v>
    <v>200</v>
    <v/>
    <v>0</v>
    <v>0</v>
    <v>0</v>
    <v>0</v>
    <v>0</v>
    <v>0</v>
    <v>NTCT_NO</v>
    <v/>
    <v>900</v>
    <v>1000</v>
    <v>False</v>
    <v/>
    <v>-100</v>
    <v>-100</v>
    <v>1.0</v>
    <v>800</v>
    <v>300</v>
    <v>300</v>
    <v>0</v>
    <v>BasicInfo</v>
    <v>NKM_SHIP_PATROL_VEHCLE_ESPR</v>
    <v>NKM_SHIP_PATROL_VEHCLE_ESPR</v>
    <v>0</v>
    <v/>
    <v/>
    <v>1</v>
    <v>0</v>
    <v>0</v>
    <v>0</v>
    <v>0</v>
    <v>0</v>
    <v>0</v>
    <v>0</v>
    <v/>
    <v>0</v>
    <v>0</v>
    <v>AB_UNIT_FACE_CARD_NKM_SHIP_PATROL_VEHCLE_ESPR</v>
    <v/>
    <v>AB_INVEN_ICON_NKM_SHIP_PATROL_VEHCLE_ESPR</v>
    <v>AB_UNIT_MINI_MAP_FACE_NKM_SHIP_PATROL_VEHCLE_ESPR</v>
    <v/>
    <v>SI_UNIT_NAME_PATROL_VEHCLE_ESPR</v>
    <v>비즈니스 세단</v>
    <v>NFTT_NO</v>
    <v/>
    <v>NUG_SR</v>
    <v>NURT_INVALID</v>
    <v>NUST_SHIP_CRUISER</v>
    <v/>
    <v>NUT_SHIP</v>
    <v/>
    <v/>
    <v/>
    <v/>
    <v/>
    <v/>
    <v>10000</v>
    <v>15</v>
    <v>0</v>
    <v>1</v>
    <v>30021</v>
    <v>0</v>
    <v/>
    <v/>
    <v>1</v>
    <v>1</v>
    <v>20030</v>
    <v>SS_NKM_SHIP_PATROL_VEHCLE_ESPR_PASSIVE1</v>
    <v/>
    <v/>
    <v/>
    <v/>
    <v>AB_UNIT_ILLUST_NKM_SHIP_PATROL_VEHCLE_ESPR</v>
    <v/>
    <v>AB_UNIT_GAME_SPINE_NKM_SHIP_PATROL_VEHCLE_ESPR</v>
    <v/>
    <v/>
    <v/>
    <v>SPINE_NKM_SHIP_PATROL_VEHCLE_ESPR</v>
    <v/>
    <v>2</v>
    <v>SI_UNIT_TITLE_SHIP_CRUISER</v>
    <v>순양함</v>
    <v>SI_BLANK</v>
    <v/>
    <v>NKM_SHIP_PATROL_VEHCLE_ESPR</v>
    <v>0</v>
    <v>0</v>
    <v>0</v>
    <v>0</v>
    <v>636</v>
    <v>0.5</v>
    <v>0</v>
    <v>4.97</v>
    <v>0</v>
    <v>0</v>
    <v>0</v>
    <v>0</v>
    <v>530</v>
    <v>4.1399999999999997</v>
    <v>934</v>
    <v>15.79</v>
    <v>185</v>
    <v>1.45</v>
    <v>5237</v>
    <v>823</v>
    <v>0</v>
    <v>0</v>
    <v>0</v>
    <v>0</v>
    <v>0</v>
  </rv>
  <rv s="2">
    <v>0</v>
    <v>NKM_SHIP_PATROL_VEHCLE_ESPR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1.0</v>
    <v>1.0</v>
    <v>0</v>
    <v>300</v>
    <v>200</v>
    <v/>
    <v>0</v>
    <v>0</v>
    <v>0</v>
    <v>0</v>
    <v>0</v>
    <v>0</v>
    <v>NTCT_NO</v>
    <v/>
    <v>900</v>
    <v>1000</v>
    <v>False</v>
    <v/>
    <v>-100</v>
    <v>-100</v>
    <v>1.0</v>
    <v>800</v>
    <v>300</v>
    <v>300</v>
    <v>0</v>
    <v>BasicInfo</v>
    <v>NKM_SHIP_PATROL_VEHCLE_ESPR</v>
    <v>NKM_SHIP_PATROL_VEHCLE_ESPR</v>
    <v>0</v>
    <v/>
    <v/>
    <v>1</v>
    <v>0</v>
    <v>0</v>
    <v>0</v>
    <v>0</v>
    <v>0</v>
    <v>0</v>
    <v>0</v>
    <v/>
    <v>0</v>
    <v>0</v>
    <v>AB_UNIT_FACE_CARD_NKM_SHIP_PATROL_VEHCLE_ESPR</v>
    <v/>
    <v>AB_INVEN_ICON_NKM_SHIP_PATROL_VEHCLE_ESPR</v>
    <v>AB_UNIT_MINI_MAP_FACE_NKM_SHIP_PATROL_VEHCLE_ESPR</v>
    <v/>
    <v>SI_UNIT_NAME_PATROL_VEHCLE_ESPR</v>
    <v>비즈니스 세단</v>
    <v>NFTT_NO</v>
    <v/>
    <v>NUG_SR</v>
    <v>NURT_INVALID</v>
    <v>NUST_SHIP_CRUISER</v>
    <v/>
    <v>NUT_SHIP</v>
    <v/>
    <v/>
    <v/>
    <v/>
    <v/>
    <v/>
    <v>10000</v>
    <v>15</v>
    <v>0</v>
    <v>1</v>
    <v>30021</v>
    <v>0</v>
    <v/>
    <v/>
    <v>1</v>
    <v>1</v>
    <v>20030</v>
    <v>SS_NKM_SHIP_PATROL_VEHCLE_ESPR_PASSIVE2</v>
    <v/>
    <v/>
    <v/>
    <v/>
    <v>AB_UNIT_ILLUST_NKM_SHIP_PATROL_VEHCLE_ESPR</v>
    <v/>
    <v>AB_UNIT_GAME_SPINE_NKM_SHIP_PATROL_VEHCLE_ESPR</v>
    <v/>
    <v/>
    <v/>
    <v>SPINE_NKM_SHIP_PATROL_VEHCLE_ESPR</v>
    <v/>
    <v>3</v>
    <v>SI_UNIT_TITLE_SHIP_CRUISER</v>
    <v>순양함</v>
    <v>SI_BLANK</v>
    <v/>
    <v>NKM_SHIP_PATROL_VEHCLE_ESPR</v>
    <v>0</v>
    <v>0</v>
    <v>0</v>
    <v>0</v>
    <v>636</v>
    <v>0.5</v>
    <v>0</v>
    <v>4.97</v>
    <v>0</v>
    <v>0</v>
    <v>0</v>
    <v>0</v>
    <v>530</v>
    <v>4.1399999999999997</v>
    <v>934</v>
    <v>15.79</v>
    <v>185</v>
    <v>1.45</v>
    <v>5237</v>
    <v>823</v>
    <v>0</v>
    <v>0</v>
    <v>0</v>
    <v>0</v>
    <v>0</v>
  </rv>
  <rv s="2">
    <v>0</v>
    <v>NKM_SHIP_PATROL_VEHCLE_ESPR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1.0</v>
    <v>1.0</v>
    <v>0</v>
    <v>300</v>
    <v>200</v>
    <v/>
    <v>0</v>
    <v>0</v>
    <v>0</v>
    <v>0</v>
    <v>0</v>
    <v>0</v>
    <v>NTCT_NO</v>
    <v/>
    <v>900</v>
    <v>1000</v>
    <v>False</v>
    <v/>
    <v>-100</v>
    <v>-100</v>
    <v>1.0</v>
    <v>800</v>
    <v>300</v>
    <v>300</v>
    <v>0</v>
    <v>BasicInfo</v>
    <v>NKM_SHIP_PATROL_VEHCLE_ESPR</v>
    <v>NKM_SHIP_PATROL_VEHCLE_ESPR</v>
    <v>0</v>
    <v/>
    <v/>
    <v>1</v>
    <v>0</v>
    <v>0</v>
    <v>0</v>
    <v>0</v>
    <v>0</v>
    <v>0</v>
    <v>0</v>
    <v/>
    <v>0</v>
    <v>0</v>
    <v>AB_UNIT_FACE_CARD_NKM_SHIP_PATROL_VEHCLE_ESPR</v>
    <v/>
    <v>AB_INVEN_ICON_NKM_SHIP_PATROL_VEHCLE_ESPR</v>
    <v>AB_UNIT_MINI_MAP_FACE_NKM_SHIP_PATROL_VEHCLE_ESPR</v>
    <v/>
    <v>SI_UNIT_NAME_PATROL_VEHCLE_ESPR</v>
    <v>비즈니스 세단</v>
    <v>NFTT_NO</v>
    <v/>
    <v>NUG_SR</v>
    <v>NURT_INVALID</v>
    <v>NUST_SHIP_CRUISER</v>
    <v/>
    <v>NUT_SHIP</v>
    <v/>
    <v/>
    <v/>
    <v/>
    <v/>
    <v/>
    <v>10000</v>
    <v>15</v>
    <v>0</v>
    <v>1</v>
    <v>30021</v>
    <v>0</v>
    <v/>
    <v/>
    <v>1</v>
    <v>1</v>
    <v>20030</v>
    <v>SS_NKM_SHIP_PATROL_VEHCLE_ESPR_PASSIVE2</v>
    <v/>
    <v/>
    <v/>
    <v/>
    <v>AB_UNIT_ILLUST_NKM_SHIP_PATROL_VEHCLE_ESPR</v>
    <v/>
    <v>AB_UNIT_GAME_SPINE_NKM_SHIP_PATROL_VEHCLE_ESPR</v>
    <v/>
    <v/>
    <v/>
    <v>SPINE_NKM_SHIP_PATROL_VEHCLE_ESPR</v>
    <v/>
    <v>4</v>
    <v>SI_UNIT_TITLE_SHIP_CRUISER</v>
    <v>순양함</v>
    <v>SI_BLANK</v>
    <v/>
    <v>NKM_SHIP_PATROL_VEHCLE_ESPR</v>
    <v>0</v>
    <v>0</v>
    <v>0</v>
    <v>0</v>
    <v>636</v>
    <v>0.5</v>
    <v>0</v>
    <v>4.97</v>
    <v>0</v>
    <v>0</v>
    <v>0</v>
    <v>0</v>
    <v>530</v>
    <v>4.1399999999999997</v>
    <v>934</v>
    <v>15.79</v>
    <v>185</v>
    <v>1.45</v>
    <v>5237</v>
    <v>823</v>
    <v>0</v>
    <v>0</v>
    <v>0</v>
    <v>0</v>
    <v>0</v>
  </rv>
  <rv s="2">
    <v>0</v>
    <v>NKM_SHIP_PATROL_VEHCLE_ESPR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1.0</v>
    <v>1.0</v>
    <v>0</v>
    <v>300</v>
    <v>200</v>
    <v/>
    <v>0</v>
    <v>0</v>
    <v>0</v>
    <v>0</v>
    <v>0</v>
    <v>0</v>
    <v>NTCT_NO</v>
    <v/>
    <v>900</v>
    <v>1000</v>
    <v>False</v>
    <v/>
    <v>-100</v>
    <v>-100</v>
    <v>1.0</v>
    <v>800</v>
    <v>300</v>
    <v>300</v>
    <v>0</v>
    <v>BasicInfo</v>
    <v>NKM_SHIP_PATROL_VEHCLE_ESPR</v>
    <v>NKM_SHIP_PATROL_VEHCLE_ESPR</v>
    <v>0</v>
    <v/>
    <v/>
    <v>1</v>
    <v>0</v>
    <v>0</v>
    <v>0</v>
    <v>0</v>
    <v>0</v>
    <v>0</v>
    <v>0</v>
    <v/>
    <v>0</v>
    <v>0</v>
    <v>AB_UNIT_FACE_CARD_NKM_SHIP_PATROL_VEHCLE_ESPR</v>
    <v/>
    <v>AB_INVEN_ICON_NKM_SHIP_PATROL_VEHCLE_ESPR</v>
    <v>AB_UNIT_MINI_MAP_FACE_NKM_SHIP_PATROL_VEHCLE_ESPR</v>
    <v/>
    <v>SI_UNIT_NAME_PATROL_VEHCLE_ESPR</v>
    <v>비즈니스 세단</v>
    <v>NFTT_NO</v>
    <v/>
    <v>NUG_SR</v>
    <v>NURT_INVALID</v>
    <v>NUST_SHIP_CRUISER</v>
    <v/>
    <v>NUT_SHIP</v>
    <v/>
    <v/>
    <v/>
    <v/>
    <v/>
    <v/>
    <v>10000</v>
    <v>15</v>
    <v>0</v>
    <v>1</v>
    <v>30021</v>
    <v>0</v>
    <v/>
    <v/>
    <v>1</v>
    <v>1</v>
    <v>20030</v>
    <v>SS_NKM_SHIP_PATROL_VEHCLE_ESPR_PASSIVE2</v>
    <v/>
    <v/>
    <v/>
    <v/>
    <v>AB_UNIT_ILLUST_NKM_SHIP_PATROL_VEHCLE_ESPR</v>
    <v/>
    <v>AB_UNIT_GAME_SPINE_NKM_SHIP_PATROL_VEHCLE_ESPR</v>
    <v/>
    <v/>
    <v/>
    <v>SPINE_NKM_SHIP_PATROL_VEHCLE_ESPR</v>
    <v/>
    <v>5</v>
    <v>SI_UNIT_TITLE_SHIP_CRUISER</v>
    <v>순양함</v>
    <v>SI_BLANK</v>
    <v/>
    <v>NKM_SHIP_PATROL_VEHCLE_ESPR</v>
    <v>0</v>
    <v>0</v>
    <v>0</v>
    <v>0</v>
    <v>636</v>
    <v>0.5</v>
    <v>0</v>
    <v>4.97</v>
    <v>0</v>
    <v>0</v>
    <v>0</v>
    <v>0</v>
    <v>530</v>
    <v>4.1399999999999997</v>
    <v>934</v>
    <v>15.79</v>
    <v>185</v>
    <v>1.45</v>
    <v>5237</v>
    <v>823</v>
    <v>0</v>
    <v>0</v>
    <v>0</v>
    <v>0</v>
    <v>0</v>
  </rv>
  <rv s="2">
    <v>0</v>
    <v>NKM_SHIP_PATROL_VEHCLE_ESPR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1.0</v>
    <v>1.0</v>
    <v>0</v>
    <v>300</v>
    <v>200</v>
    <v/>
    <v>0</v>
    <v>0</v>
    <v>0</v>
    <v>0</v>
    <v>0</v>
    <v>0</v>
    <v>NTCT_NO</v>
    <v/>
    <v>900</v>
    <v>1000</v>
    <v>False</v>
    <v/>
    <v>-100</v>
    <v>-100</v>
    <v>1.0</v>
    <v>800</v>
    <v>300</v>
    <v>300</v>
    <v>0</v>
    <v>BasicInfo</v>
    <v>NKM_SHIP_PATROL_VEHCLE_ESPR</v>
    <v>NKM_SHIP_PATROL_VEHCLE_ESPR</v>
    <v>0</v>
    <v/>
    <v/>
    <v>1</v>
    <v>0</v>
    <v>0</v>
    <v>0</v>
    <v>0</v>
    <v>0</v>
    <v>0</v>
    <v>0</v>
    <v/>
    <v>0</v>
    <v>0</v>
    <v>AB_UNIT_FACE_CARD_NKM_SHIP_PATROL_VEHCLE_ESPR</v>
    <v/>
    <v>AB_INVEN_ICON_NKM_SHIP_PATROL_VEHCLE_ESPR</v>
    <v>AB_UNIT_MINI_MAP_FACE_NKM_SHIP_PATROL_VEHCLE_ESPR</v>
    <v/>
    <v>SI_UNIT_NAME_PATROL_VEHCLE_ESPR</v>
    <v>비즈니스 세단</v>
    <v>NFTT_NO</v>
    <v/>
    <v>NUG_SR</v>
    <v>NURT_INVALID</v>
    <v>NUST_SHIP_CRUISER</v>
    <v/>
    <v>NUT_SHIP</v>
    <v/>
    <v/>
    <v/>
    <v/>
    <v/>
    <v/>
    <v>10000</v>
    <v>15</v>
    <v>0</v>
    <v>1</v>
    <v>30021</v>
    <v>0</v>
    <v/>
    <v/>
    <v>1</v>
    <v>1</v>
    <v>20030</v>
    <v>SS_NKM_SHIP_PATROL_VEHCLE_ESPR_PASSIVE3</v>
    <v/>
    <v/>
    <v/>
    <v/>
    <v>AB_UNIT_ILLUST_NKM_SHIP_PATROL_VEHCLE_ESPR</v>
    <v/>
    <v>AB_UNIT_GAME_SPINE_NKM_SHIP_PATROL_VEHCLE_ESPR</v>
    <v/>
    <v/>
    <v/>
    <v>SPINE_NKM_SHIP_PATROL_VEHCLE_ESPR</v>
    <v/>
    <v>6</v>
    <v>SI_UNIT_TITLE_SHIP_CRUISER</v>
    <v>순양함</v>
    <v>SI_BLANK</v>
    <v/>
    <v>NKM_SHIP_PATROL_VEHCLE_ESPR</v>
    <v>0</v>
    <v>0</v>
    <v>0</v>
    <v>0</v>
    <v>636</v>
    <v>0.5</v>
    <v>0</v>
    <v>4.97</v>
    <v>0</v>
    <v>0</v>
    <v>0</v>
    <v>0</v>
    <v>530</v>
    <v>4.1399999999999997</v>
    <v>934</v>
    <v>15.79</v>
    <v>185</v>
    <v>1.45</v>
    <v>5237</v>
    <v>823</v>
    <v>0</v>
    <v>0</v>
    <v>0</v>
    <v>0</v>
    <v>0</v>
  </rv>
  <rv s="2">
    <v>0</v>
    <v>NKM_SHIP_ETC_RUBBER_DUCK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10.0</v>
    <v>1.0</v>
    <v>1.0</v>
    <v>-125</v>
    <v>300</v>
    <v>200</v>
    <v/>
    <v>0</v>
    <v>0</v>
    <v>0</v>
    <v>0</v>
    <v>0</v>
    <v>0</v>
    <v>NTCT_NO</v>
    <v/>
    <v>900</v>
    <v>1000</v>
    <v>False</v>
    <v/>
    <v>0</v>
    <v>-80</v>
    <v>1.1</v>
    <v>800</v>
    <v>300</v>
    <v>300</v>
    <v>0</v>
    <v>BasicInfo</v>
    <v>NKM_SHIP_ETC_RUBBER_DUCK</v>
    <v>NKM_SHIP_ETC_RUBBER_DUCK</v>
    <v>0</v>
    <v/>
    <v/>
    <v>1</v>
    <v>0</v>
    <v>0</v>
    <v>0</v>
    <v>0</v>
    <v>0</v>
    <v>0</v>
    <v>0</v>
    <v/>
    <v>0</v>
    <v>0</v>
    <v>AB_UNIT_FACE_CARD_NKM_SHIP_ETC_BARRICADE_3</v>
    <v/>
    <v>AB_INVEN_ICON_NKM_SHIP_ETC_BARRICADE_3</v>
    <v>AB_UNIT_MINI_MAP_FACE_NKM_SHIP_ETC_BARRICADE_3</v>
    <v/>
    <v>SI_UNIT_NAME_ETC_RUBBER_DUCK</v>
    <v>캡틴 바르바로사</v>
    <v>NFTT_NO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20031</v>
    <v>SS_NKM_SHIP_ETC_RUBBER_DUCK_PASSIVE1</v>
    <v/>
    <v/>
    <v/>
    <v/>
    <v>AB_UNIT_ILLUST_NKM_SHIP_ETC_BARRICADE_3</v>
    <v/>
    <v>AB_UNIT_GAME_SPINE_NKM_SHIP_ETC_BARRICADE_3</v>
    <v/>
    <v/>
    <v/>
    <v>SPINE_NKM_SHIP_ETC_BARRICADE_3</v>
    <v/>
    <v>1</v>
    <v>SI_UNIT_TITLE_SHIP_SPECIAL</v>
    <v>특무함</v>
    <v>SI_BLANK</v>
    <v/>
    <v>NKM_SHIP_ETC_RUBBER_DUCK</v>
    <v>0</v>
    <v>0</v>
    <v>0</v>
    <v>0</v>
    <v>210</v>
    <v>0.5</v>
    <v>0</v>
    <v>1.64</v>
    <v>0</v>
    <v>0</v>
    <v>0</v>
    <v>0</v>
    <v>596</v>
    <v>4.6500000000000004</v>
    <v>213</v>
    <v>3.6</v>
    <v>657</v>
    <v>5.13</v>
    <v>4648</v>
    <v>730</v>
    <v>0</v>
    <v>0</v>
    <v>0</v>
    <v>0</v>
    <v>0</v>
  </rv>
  <rv s="2">
    <v>0</v>
    <v>NKM_SHIP_ETC_RUBBER_DUCK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10.0</v>
    <v>1.0</v>
    <v>1.0</v>
    <v>-125</v>
    <v>300</v>
    <v>200</v>
    <v/>
    <v>0</v>
    <v>0</v>
    <v>0</v>
    <v>0</v>
    <v>0</v>
    <v>0</v>
    <v>NTCT_NO</v>
    <v/>
    <v>900</v>
    <v>1000</v>
    <v>False</v>
    <v/>
    <v>0</v>
    <v>-80</v>
    <v>1.1</v>
    <v>800</v>
    <v>300</v>
    <v>300</v>
    <v>0</v>
    <v>BasicInfo</v>
    <v>NKM_SHIP_ETC_RUBBER_DUCK</v>
    <v>NKM_SHIP_ETC_RUBBER_DUCK</v>
    <v>0</v>
    <v/>
    <v/>
    <v>1</v>
    <v>0</v>
    <v>0</v>
    <v>0</v>
    <v>0</v>
    <v>0</v>
    <v>0</v>
    <v>0</v>
    <v/>
    <v>0</v>
    <v>0</v>
    <v>AB_UNIT_FACE_CARD_NKM_SHIP_ETC_BARRICADE_3</v>
    <v/>
    <v>AB_INVEN_ICON_NKM_SHIP_ETC_BARRICADE_3</v>
    <v>AB_UNIT_MINI_MAP_FACE_NKM_SHIP_ETC_BARRICADE_3</v>
    <v/>
    <v>SI_UNIT_NAME_ETC_RUBBER_DUCK</v>
    <v>캡틴 바르바로사</v>
    <v>NFTT_NO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20031</v>
    <v>SS_NKM_SHIP_ETC_RUBBER_DUCK_PASSIVE1</v>
    <v/>
    <v/>
    <v/>
    <v/>
    <v>AB_UNIT_ILLUST_NKM_SHIP_ETC_BARRICADE_3</v>
    <v/>
    <v>AB_UNIT_GAME_SPINE_NKM_SHIP_ETC_BARRICADE_3</v>
    <v/>
    <v/>
    <v/>
    <v>SPINE_NKM_SHIP_ETC_BARRICADE_3</v>
    <v/>
    <v>2</v>
    <v>SI_UNIT_TITLE_SHIP_SPECIAL</v>
    <v>특무함</v>
    <v>SI_BLANK</v>
    <v/>
    <v>NKM_SHIP_ETC_RUBBER_DUCK</v>
    <v>0</v>
    <v>0</v>
    <v>0</v>
    <v>0</v>
    <v>210</v>
    <v>0.5</v>
    <v>0</v>
    <v>1.64</v>
    <v>0</v>
    <v>0</v>
    <v>0</v>
    <v>0</v>
    <v>596</v>
    <v>4.6500000000000004</v>
    <v>213</v>
    <v>3.6</v>
    <v>657</v>
    <v>5.13</v>
    <v>4648</v>
    <v>730</v>
    <v>0</v>
    <v>0</v>
    <v>0</v>
    <v>0</v>
    <v>0</v>
  </rv>
  <rv s="2">
    <v>0</v>
    <v>NKM_SHIP_ETC_RUBBER_DUCK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10.0</v>
    <v>1.0</v>
    <v>1.0</v>
    <v>-125</v>
    <v>300</v>
    <v>200</v>
    <v/>
    <v>0</v>
    <v>0</v>
    <v>0</v>
    <v>0</v>
    <v>0</v>
    <v>0</v>
    <v>NTCT_NO</v>
    <v/>
    <v>900</v>
    <v>1000</v>
    <v>False</v>
    <v/>
    <v>0</v>
    <v>-80</v>
    <v>1.1</v>
    <v>800</v>
    <v>300</v>
    <v>300</v>
    <v>0</v>
    <v>BasicInfo</v>
    <v>NKM_SHIP_ETC_RUBBER_DUCK</v>
    <v>NKM_SHIP_ETC_RUBBER_DUCK</v>
    <v>0</v>
    <v/>
    <v/>
    <v>1</v>
    <v>0</v>
    <v>0</v>
    <v>0</v>
    <v>0</v>
    <v>0</v>
    <v>0</v>
    <v>0</v>
    <v/>
    <v>0</v>
    <v>0</v>
    <v>AB_UNIT_FACE_CARD_NKM_SHIP_ETC_BARRICADE_3</v>
    <v/>
    <v>AB_INVEN_ICON_NKM_SHIP_ETC_BARRICADE_3</v>
    <v>AB_UNIT_MINI_MAP_FACE_NKM_SHIP_ETC_BARRICADE_3</v>
    <v/>
    <v>SI_UNIT_NAME_ETC_RUBBER_DUCK</v>
    <v>캡틴 바르바로사</v>
    <v>NFTT_NO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20031</v>
    <v>SS_NKM_SHIP_ETC_RUBBER_DUCK_PASSIVE2</v>
    <v/>
    <v/>
    <v/>
    <v/>
    <v>AB_UNIT_ILLUST_NKM_SHIP_ETC_BARRICADE_3</v>
    <v/>
    <v>AB_UNIT_GAME_SPINE_NKM_SHIP_ETC_BARRICADE_3</v>
    <v/>
    <v/>
    <v/>
    <v>SPINE_NKM_SHIP_ETC_BARRICADE_3</v>
    <v/>
    <v>3</v>
    <v>SI_UNIT_TITLE_SHIP_SPECIAL</v>
    <v>특무함</v>
    <v>SI_BLANK</v>
    <v/>
    <v>NKM_SHIP_ETC_RUBBER_DUCK</v>
    <v>0</v>
    <v>0</v>
    <v>0</v>
    <v>0</v>
    <v>210</v>
    <v>0.5</v>
    <v>0</v>
    <v>1.64</v>
    <v>0</v>
    <v>0</v>
    <v>0</v>
    <v>0</v>
    <v>596</v>
    <v>4.6500000000000004</v>
    <v>213</v>
    <v>3.6</v>
    <v>657</v>
    <v>5.13</v>
    <v>4648</v>
    <v>730</v>
    <v>0</v>
    <v>0</v>
    <v>0</v>
    <v>0</v>
    <v>0</v>
  </rv>
  <rv s="2">
    <v>0</v>
    <v>NKM_SHIP_ETC_RUBBER_DUCK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10.0</v>
    <v>1.0</v>
    <v>1.0</v>
    <v>-125</v>
    <v>300</v>
    <v>200</v>
    <v/>
    <v>0</v>
    <v>0</v>
    <v>0</v>
    <v>0</v>
    <v>0</v>
    <v>0</v>
    <v>NTCT_NO</v>
    <v/>
    <v>900</v>
    <v>1000</v>
    <v>False</v>
    <v/>
    <v>0</v>
    <v>-80</v>
    <v>1.1</v>
    <v>800</v>
    <v>300</v>
    <v>300</v>
    <v>0</v>
    <v>BasicInfo</v>
    <v>NKM_SHIP_ETC_RUBBER_DUCK</v>
    <v>NKM_SHIP_ETC_RUBBER_DUCK</v>
    <v>0</v>
    <v/>
    <v/>
    <v>1</v>
    <v>0</v>
    <v>0</v>
    <v>0</v>
    <v>0</v>
    <v>0</v>
    <v>0</v>
    <v>0</v>
    <v/>
    <v>0</v>
    <v>0</v>
    <v>AB_UNIT_FACE_CARD_NKM_SHIP_ETC_BARRICADE_3</v>
    <v/>
    <v>AB_INVEN_ICON_NKM_SHIP_ETC_BARRICADE_3</v>
    <v>AB_UNIT_MINI_MAP_FACE_NKM_SHIP_ETC_BARRICADE_3</v>
    <v/>
    <v>SI_UNIT_NAME_ETC_RUBBER_DUCK</v>
    <v>캡틴 바르바로사</v>
    <v>NFTT_NO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20031</v>
    <v>SS_NKM_SHIP_ETC_RUBBER_DUCK_PASSIVE2</v>
    <v/>
    <v/>
    <v/>
    <v/>
    <v>AB_UNIT_ILLUST_NKM_SHIP_ETC_BARRICADE_3</v>
    <v/>
    <v>AB_UNIT_GAME_SPINE_NKM_SHIP_ETC_BARRICADE_3</v>
    <v/>
    <v/>
    <v/>
    <v>SPINE_NKM_SHIP_ETC_BARRICADE_3</v>
    <v/>
    <v>4</v>
    <v>SI_UNIT_TITLE_SHIP_SPECIAL</v>
    <v>특무함</v>
    <v>SI_BLANK</v>
    <v/>
    <v>NKM_SHIP_ETC_RUBBER_DUCK</v>
    <v>0</v>
    <v>0</v>
    <v>0</v>
    <v>0</v>
    <v>210</v>
    <v>0.5</v>
    <v>0</v>
    <v>1.64</v>
    <v>0</v>
    <v>0</v>
    <v>0</v>
    <v>0</v>
    <v>596</v>
    <v>4.6500000000000004</v>
    <v>213</v>
    <v>3.6</v>
    <v>657</v>
    <v>5.13</v>
    <v>4648</v>
    <v>730</v>
    <v>0</v>
    <v>0</v>
    <v>0</v>
    <v>0</v>
    <v>0</v>
  </rv>
  <rv s="2">
    <v>0</v>
    <v>NKM_SHIP_ETC_RUBBER_DUCK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10.0</v>
    <v>1.0</v>
    <v>1.0</v>
    <v>-125</v>
    <v>300</v>
    <v>200</v>
    <v/>
    <v>0</v>
    <v>0</v>
    <v>0</v>
    <v>0</v>
    <v>0</v>
    <v>0</v>
    <v>NTCT_NO</v>
    <v/>
    <v>900</v>
    <v>1000</v>
    <v>False</v>
    <v/>
    <v>0</v>
    <v>-80</v>
    <v>1.1</v>
    <v>800</v>
    <v>300</v>
    <v>300</v>
    <v>0</v>
    <v>BasicInfo</v>
    <v>NKM_SHIP_ETC_RUBBER_DUCK</v>
    <v>NKM_SHIP_ETC_RUBBER_DUCK</v>
    <v>0</v>
    <v/>
    <v/>
    <v>1</v>
    <v>0</v>
    <v>0</v>
    <v>0</v>
    <v>0</v>
    <v>0</v>
    <v>0</v>
    <v>0</v>
    <v/>
    <v>0</v>
    <v>0</v>
    <v>AB_UNIT_FACE_CARD_NKM_SHIP_ETC_BARRICADE_3</v>
    <v/>
    <v>AB_INVEN_ICON_NKM_SHIP_ETC_BARRICADE_3</v>
    <v>AB_UNIT_MINI_MAP_FACE_NKM_SHIP_ETC_BARRICADE_3</v>
    <v/>
    <v>SI_UNIT_NAME_ETC_RUBBER_DUCK</v>
    <v>캡틴 바르바로사</v>
    <v>NFTT_NO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20031</v>
    <v>SS_NKM_SHIP_ETC_RUBBER_DUCK_PASSIVE2</v>
    <v/>
    <v/>
    <v/>
    <v/>
    <v>AB_UNIT_ILLUST_NKM_SHIP_ETC_BARRICADE_3</v>
    <v/>
    <v>AB_UNIT_GAME_SPINE_NKM_SHIP_ETC_BARRICADE_3</v>
    <v/>
    <v/>
    <v/>
    <v>SPINE_NKM_SHIP_ETC_BARRICADE_3</v>
    <v/>
    <v>5</v>
    <v>SI_UNIT_TITLE_SHIP_SPECIAL</v>
    <v>특무함</v>
    <v>SI_BLANK</v>
    <v/>
    <v>NKM_SHIP_ETC_RUBBER_DUCK</v>
    <v>0</v>
    <v>0</v>
    <v>0</v>
    <v>0</v>
    <v>210</v>
    <v>0.5</v>
    <v>0</v>
    <v>1.64</v>
    <v>0</v>
    <v>0</v>
    <v>0</v>
    <v>0</v>
    <v>596</v>
    <v>4.6500000000000004</v>
    <v>213</v>
    <v>3.6</v>
    <v>657</v>
    <v>5.13</v>
    <v>4648</v>
    <v>730</v>
    <v>0</v>
    <v>0</v>
    <v>0</v>
    <v>0</v>
    <v>0</v>
  </rv>
  <rv s="2">
    <v>0</v>
    <v>NKM_SHIP_ETC_RUBBER_DUCK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10.0</v>
    <v>1.0</v>
    <v>1.0</v>
    <v>-125</v>
    <v>300</v>
    <v>200</v>
    <v/>
    <v>0</v>
    <v>0</v>
    <v>0</v>
    <v>0</v>
    <v>0</v>
    <v>0</v>
    <v>NTCT_NO</v>
    <v/>
    <v>900</v>
    <v>1000</v>
    <v>False</v>
    <v/>
    <v>0</v>
    <v>-80</v>
    <v>1.1</v>
    <v>800</v>
    <v>300</v>
    <v>300</v>
    <v>0</v>
    <v>BasicInfo</v>
    <v>NKM_SHIP_ETC_RUBBER_DUCK</v>
    <v>NKM_SHIP_ETC_RUBBER_DUCK</v>
    <v>0</v>
    <v/>
    <v/>
    <v>1</v>
    <v>0</v>
    <v>0</v>
    <v>0</v>
    <v>0</v>
    <v>0</v>
    <v>0</v>
    <v>0</v>
    <v/>
    <v>0</v>
    <v>0</v>
    <v>AB_UNIT_FACE_CARD_NKM_SHIP_ETC_BARRICADE_3</v>
    <v/>
    <v>AB_INVEN_ICON_NKM_SHIP_ETC_BARRICADE_3</v>
    <v>AB_UNIT_MINI_MAP_FACE_NKM_SHIP_ETC_BARRICADE_3</v>
    <v/>
    <v>SI_UNIT_NAME_ETC_RUBBER_DUCK</v>
    <v>캡틴 바르바로사</v>
    <v>NFTT_NO</v>
    <v/>
    <v>NUG_R</v>
    <v>NURT_INVALID</v>
    <v>NUST_SHIP_SPECIAL</v>
    <v/>
    <v>NUT_SHIP</v>
    <v/>
    <v/>
    <v/>
    <v/>
    <v/>
    <v/>
    <v>3500</v>
    <v>10</v>
    <v>0</v>
    <v>1</v>
    <v>30021</v>
    <v>0</v>
    <v/>
    <v/>
    <v>1</v>
    <v>1</v>
    <v>20031</v>
    <v>SS_NKM_SHIP_ETC_RUBBER_DUCK_PASSIVE3</v>
    <v/>
    <v/>
    <v/>
    <v/>
    <v>AB_UNIT_ILLUST_NKM_SHIP_ETC_BARRICADE_3</v>
    <v/>
    <v>AB_UNIT_GAME_SPINE_NKM_SHIP_ETC_BARRICADE_3</v>
    <v/>
    <v/>
    <v/>
    <v>SPINE_NKM_SHIP_ETC_BARRICADE_3</v>
    <v/>
    <v>6</v>
    <v>SI_UNIT_TITLE_SHIP_SPECIAL</v>
    <v>특무함</v>
    <v>SI_BLANK</v>
    <v/>
    <v>NKM_SHIP_ETC_RUBBER_DUCK</v>
    <v>0</v>
    <v>0</v>
    <v>0</v>
    <v>0</v>
    <v>210</v>
    <v>0.5</v>
    <v>0</v>
    <v>1.64</v>
    <v>0</v>
    <v>0</v>
    <v>0</v>
    <v>0</v>
    <v>596</v>
    <v>4.6500000000000004</v>
    <v>213</v>
    <v>3.6</v>
    <v>657</v>
    <v>5.13</v>
    <v>4648</v>
    <v>730</v>
    <v>0</v>
    <v>0</v>
    <v>0</v>
    <v>0</v>
    <v>0</v>
  </rv>
  <rv s="4">
    <v>0</v>
    <v>NKM_SHIP_ETC_BROKENSHIP2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NTCT_NO</v>
    <v/>
    <v>900</v>
    <v>1000</v>
    <v>False</v>
    <v/>
    <v>-200</v>
    <v>-100</v>
    <v>1.0</v>
    <v>800</v>
    <v>450</v>
    <v>300</v>
    <v>0</v>
    <v>BasicInfo</v>
    <v>NKM_SHIP_ETC_BROKENSHIP2</v>
    <v>NKM_SHIP_ETC_BROKENSHIP2</v>
    <v>0</v>
    <v/>
    <v/>
    <v>0</v>
    <v>0</v>
    <v>0</v>
    <v>0</v>
    <v>0</v>
    <v>0</v>
    <v>0</v>
    <v>0</v>
    <v/>
    <v>0</v>
    <v>0</v>
    <v>AB_UNIT_FACE_CARD_NKM_SHIP_ETC_BROKENSHIP2</v>
    <v/>
    <v>AB_INVEN_ICON_NKM_SHIP_ETC_BROKENSHIP2</v>
    <v>AB_UNIT_MINI_MAP_FACE_NKM_SHIP_ETC_BROKENSHIP2</v>
    <v/>
    <v>SI_UNIT_NAME_ETC_BROKENSHIP2</v>
    <v>좌초된 코핀-6</v>
    <v>NFTT_NO</v>
    <v/>
    <v>NUG_R</v>
    <v>NURT_INVALID</v>
    <v>NUST_SHIP_ETC</v>
    <v/>
    <v>NUT_SHIP</v>
    <v/>
    <v/>
    <v/>
    <v/>
    <v/>
    <v/>
    <v>3500</v>
    <v>10</v>
    <v>0</v>
    <v>1</v>
    <v>30021</v>
    <v>0</v>
    <v/>
    <v/>
    <v>1</v>
    <v>1</v>
    <v>20032</v>
    <v/>
    <v/>
    <v/>
    <v/>
    <v/>
    <v>AB_UNIT_ILLUST_NKM_SHIP_ETC_BROKENSHIP2</v>
    <v/>
    <v>AB_UNIT_GAME_SPINE_NKM_SHIP_ETC_BROKENSHIP2</v>
    <v/>
    <v/>
    <v/>
    <v>SPINE_NKM_SHIP_ETC_BROKENSHIP2</v>
    <v/>
    <v>1</v>
    <v>SI_BLANK</v>
    <v/>
    <v>SI_BLANK</v>
    <v/>
    <v>NKM_SHIP_ETC_BROKENSHIP2</v>
    <v>0</v>
    <v>0</v>
    <v>0</v>
    <v>0</v>
    <v>0</v>
    <v>0.5</v>
    <v>0</v>
    <v>0</v>
    <v>0</v>
    <v>0</v>
    <v>0</v>
    <v>0</v>
    <v>537</v>
    <v>3.23</v>
    <v>0</v>
    <v>0</v>
    <v>0</v>
    <v>0</v>
    <v>4401</v>
    <v>661</v>
    <v>0</v>
    <v>0</v>
    <v>0</v>
    <v>0</v>
    <v>0</v>
  </rv>
  <rv s="4">
    <v>0</v>
    <v>NKM_SHIP_ETC_BROKENSHIP2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NTCT_NO</v>
    <v/>
    <v>900</v>
    <v>1000</v>
    <v>False</v>
    <v/>
    <v>-200</v>
    <v>-100</v>
    <v>1.0</v>
    <v>800</v>
    <v>450</v>
    <v>300</v>
    <v>0</v>
    <v>BasicInfo</v>
    <v>NKM_SHIP_ETC_BROKENSHIP2</v>
    <v>NKM_SHIP_ETC_BROKENSHIP2</v>
    <v>0</v>
    <v/>
    <v/>
    <v>0</v>
    <v>0</v>
    <v>0</v>
    <v>0</v>
    <v>0</v>
    <v>0</v>
    <v>0</v>
    <v>0</v>
    <v/>
    <v>0</v>
    <v>0</v>
    <v>AB_UNIT_FACE_CARD_NKM_SHIP_ETC_BROKENSHIP2</v>
    <v/>
    <v>AB_INVEN_ICON_NKM_SHIP_ETC_BROKENSHIP2</v>
    <v>AB_UNIT_MINI_MAP_FACE_NKM_SHIP_ETC_BROKENSHIP2</v>
    <v/>
    <v>SI_UNIT_NAME_ETC_BROKENSHIP2</v>
    <v>좌초된 코핀-6</v>
    <v>NFTT_NO</v>
    <v/>
    <v>NUG_R</v>
    <v>NURT_INVALID</v>
    <v>NUST_SHIP_ETC</v>
    <v/>
    <v>NUT_SHIP</v>
    <v/>
    <v/>
    <v/>
    <v/>
    <v/>
    <v/>
    <v>3500</v>
    <v>10</v>
    <v>0</v>
    <v>1</v>
    <v>30021</v>
    <v>0</v>
    <v/>
    <v/>
    <v>1</v>
    <v>1</v>
    <v>20032</v>
    <v/>
    <v/>
    <v/>
    <v/>
    <v/>
    <v>AB_UNIT_ILLUST_NKM_SHIP_ETC_BROKENSHIP2</v>
    <v/>
    <v>AB_UNIT_GAME_SPINE_NKM_SHIP_ETC_BROKENSHIP2</v>
    <v/>
    <v/>
    <v/>
    <v>SPINE_NKM_SHIP_ETC_BROKENSHIP2</v>
    <v/>
    <v>2</v>
    <v>SI_BLANK</v>
    <v/>
    <v>SI_BLANK</v>
    <v/>
    <v>NKM_SHIP_ETC_BROKENSHIP2</v>
    <v>0</v>
    <v>0</v>
    <v>0</v>
    <v>0</v>
    <v>0</v>
    <v>0.5</v>
    <v>0</v>
    <v>0</v>
    <v>0</v>
    <v>0</v>
    <v>0</v>
    <v>0</v>
    <v>537</v>
    <v>3.23</v>
    <v>0</v>
    <v>0</v>
    <v>0</v>
    <v>0</v>
    <v>4401</v>
    <v>661</v>
    <v>0</v>
    <v>0</v>
    <v>0</v>
    <v>0</v>
    <v>0</v>
  </rv>
  <rv s="4">
    <v>0</v>
    <v>NKM_SHIP_ETC_BROKENSHIP2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NTCT_NO</v>
    <v/>
    <v>900</v>
    <v>1000</v>
    <v>False</v>
    <v/>
    <v>-200</v>
    <v>-100</v>
    <v>1.0</v>
    <v>800</v>
    <v>450</v>
    <v>300</v>
    <v>0</v>
    <v>BasicInfo</v>
    <v>NKM_SHIP_ETC_BROKENSHIP2</v>
    <v>NKM_SHIP_ETC_BROKENSHIP2</v>
    <v>0</v>
    <v/>
    <v/>
    <v>0</v>
    <v>0</v>
    <v>0</v>
    <v>0</v>
    <v>0</v>
    <v>0</v>
    <v>0</v>
    <v>0</v>
    <v/>
    <v>0</v>
    <v>0</v>
    <v>AB_UNIT_FACE_CARD_NKM_SHIP_ETC_BROKENSHIP2</v>
    <v/>
    <v>AB_INVEN_ICON_NKM_SHIP_ETC_BROKENSHIP2</v>
    <v>AB_UNIT_MINI_MAP_FACE_NKM_SHIP_ETC_BROKENSHIP2</v>
    <v/>
    <v>SI_UNIT_NAME_ETC_BROKENSHIP2</v>
    <v>좌초된 코핀-6</v>
    <v>NFTT_NO</v>
    <v/>
    <v>NUG_R</v>
    <v>NURT_INVALID</v>
    <v>NUST_SHIP_ETC</v>
    <v/>
    <v>NUT_SHIP</v>
    <v/>
    <v/>
    <v/>
    <v/>
    <v/>
    <v/>
    <v>3500</v>
    <v>10</v>
    <v>0</v>
    <v>1</v>
    <v>30021</v>
    <v>0</v>
    <v/>
    <v/>
    <v>1</v>
    <v>1</v>
    <v>20032</v>
    <v/>
    <v/>
    <v/>
    <v/>
    <v/>
    <v>AB_UNIT_ILLUST_NKM_SHIP_ETC_BROKENSHIP2</v>
    <v/>
    <v>AB_UNIT_GAME_SPINE_NKM_SHIP_ETC_BROKENSHIP2</v>
    <v/>
    <v/>
    <v/>
    <v>SPINE_NKM_SHIP_ETC_BROKENSHIP2</v>
    <v/>
    <v>3</v>
    <v>SI_BLANK</v>
    <v/>
    <v>SI_BLANK</v>
    <v/>
    <v>NKM_SHIP_ETC_BROKENSHIP2</v>
    <v>0</v>
    <v>0</v>
    <v>0</v>
    <v>0</v>
    <v>0</v>
    <v>0.5</v>
    <v>0</v>
    <v>0</v>
    <v>0</v>
    <v>0</v>
    <v>0</v>
    <v>0</v>
    <v>537</v>
    <v>3.23</v>
    <v>0</v>
    <v>0</v>
    <v>0</v>
    <v>0</v>
    <v>4401</v>
    <v>661</v>
    <v>0</v>
    <v>0</v>
    <v>0</v>
    <v>0</v>
    <v>0</v>
  </rv>
  <rv s="4">
    <v>0</v>
    <v>NKM_SHIP_ETC_BROKENSHIP2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NTCT_NO</v>
    <v/>
    <v>900</v>
    <v>1000</v>
    <v>False</v>
    <v/>
    <v>-200</v>
    <v>-100</v>
    <v>1.0</v>
    <v>800</v>
    <v>450</v>
    <v>300</v>
    <v>0</v>
    <v>BasicInfo</v>
    <v>NKM_SHIP_ETC_BROKENSHIP2</v>
    <v>NKM_SHIP_ETC_BROKENSHIP2</v>
    <v>0</v>
    <v/>
    <v/>
    <v>0</v>
    <v>0</v>
    <v>0</v>
    <v>0</v>
    <v>0</v>
    <v>0</v>
    <v>0</v>
    <v>0</v>
    <v/>
    <v>0</v>
    <v>0</v>
    <v>AB_UNIT_FACE_CARD_NKM_SHIP_ETC_BROKENSHIP2</v>
    <v/>
    <v>AB_INVEN_ICON_NKM_SHIP_ETC_BROKENSHIP2</v>
    <v>AB_UNIT_MINI_MAP_FACE_NKM_SHIP_ETC_BROKENSHIP2</v>
    <v/>
    <v>SI_UNIT_NAME_ETC_BROKENSHIP2</v>
    <v>좌초된 코핀-6</v>
    <v>NFTT_NO</v>
    <v/>
    <v>NUG_R</v>
    <v>NURT_INVALID</v>
    <v>NUST_SHIP_ETC</v>
    <v/>
    <v>NUT_SHIP</v>
    <v/>
    <v/>
    <v/>
    <v/>
    <v/>
    <v/>
    <v>3500</v>
    <v>10</v>
    <v>0</v>
    <v>1</v>
    <v>30021</v>
    <v>0</v>
    <v/>
    <v/>
    <v>1</v>
    <v>1</v>
    <v>20032</v>
    <v/>
    <v/>
    <v/>
    <v/>
    <v/>
    <v>AB_UNIT_ILLUST_NKM_SHIP_ETC_BROKENSHIP2</v>
    <v/>
    <v>AB_UNIT_GAME_SPINE_NKM_SHIP_ETC_BROKENSHIP2</v>
    <v/>
    <v/>
    <v/>
    <v>SPINE_NKM_SHIP_ETC_BROKENSHIP2</v>
    <v/>
    <v>4</v>
    <v>SI_BLANK</v>
    <v/>
    <v>SI_BLANK</v>
    <v/>
    <v>NKM_SHIP_ETC_BROKENSHIP2</v>
    <v>0</v>
    <v>0</v>
    <v>0</v>
    <v>0</v>
    <v>0</v>
    <v>0.5</v>
    <v>0</v>
    <v>0</v>
    <v>0</v>
    <v>0</v>
    <v>0</v>
    <v>0</v>
    <v>537</v>
    <v>3.23</v>
    <v>0</v>
    <v>0</v>
    <v>0</v>
    <v>0</v>
    <v>4401</v>
    <v>661</v>
    <v>0</v>
    <v>0</v>
    <v>0</v>
    <v>0</v>
    <v>0</v>
  </rv>
  <rv s="4">
    <v>0</v>
    <v>NKM_SHIP_ETC_BROKENSHIP2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NTCT_NO</v>
    <v/>
    <v>900</v>
    <v>1000</v>
    <v>False</v>
    <v/>
    <v>-200</v>
    <v>-100</v>
    <v>1.0</v>
    <v>800</v>
    <v>450</v>
    <v>300</v>
    <v>0</v>
    <v>BasicInfo</v>
    <v>NKM_SHIP_ETC_BROKENSHIP2</v>
    <v>NKM_SHIP_ETC_BROKENSHIP2</v>
    <v>0</v>
    <v/>
    <v/>
    <v>0</v>
    <v>0</v>
    <v>0</v>
    <v>0</v>
    <v>0</v>
    <v>0</v>
    <v>0</v>
    <v>0</v>
    <v/>
    <v>0</v>
    <v>0</v>
    <v>AB_UNIT_FACE_CARD_NKM_SHIP_ETC_BROKENSHIP2</v>
    <v/>
    <v>AB_INVEN_ICON_NKM_SHIP_ETC_BROKENSHIP2</v>
    <v>AB_UNIT_MINI_MAP_FACE_NKM_SHIP_ETC_BROKENSHIP2</v>
    <v/>
    <v>SI_UNIT_NAME_ETC_BROKENSHIP2</v>
    <v>좌초된 코핀-6</v>
    <v>NFTT_NO</v>
    <v/>
    <v>NUG_R</v>
    <v>NURT_INVALID</v>
    <v>NUST_SHIP_ETC</v>
    <v/>
    <v>NUT_SHIP</v>
    <v/>
    <v/>
    <v/>
    <v/>
    <v/>
    <v/>
    <v>3500</v>
    <v>10</v>
    <v>0</v>
    <v>1</v>
    <v>30021</v>
    <v>0</v>
    <v/>
    <v/>
    <v>1</v>
    <v>1</v>
    <v>20032</v>
    <v/>
    <v/>
    <v/>
    <v/>
    <v/>
    <v>AB_UNIT_ILLUST_NKM_SHIP_ETC_BROKENSHIP2</v>
    <v/>
    <v>AB_UNIT_GAME_SPINE_NKM_SHIP_ETC_BROKENSHIP2</v>
    <v/>
    <v/>
    <v/>
    <v>SPINE_NKM_SHIP_ETC_BROKENSHIP2</v>
    <v/>
    <v>5</v>
    <v>SI_BLANK</v>
    <v/>
    <v>SI_BLANK</v>
    <v/>
    <v>NKM_SHIP_ETC_BROKENSHIP2</v>
    <v>0</v>
    <v>0</v>
    <v>0</v>
    <v>0</v>
    <v>0</v>
    <v>0.5</v>
    <v>0</v>
    <v>0</v>
    <v>0</v>
    <v>0</v>
    <v>0</v>
    <v>0</v>
    <v>537</v>
    <v>3.23</v>
    <v>0</v>
    <v>0</v>
    <v>0</v>
    <v>0</v>
    <v>4401</v>
    <v>661</v>
    <v>0</v>
    <v>0</v>
    <v>0</v>
    <v>0</v>
    <v>0</v>
  </rv>
  <rv s="4">
    <v>0</v>
    <v>NKM_SHIP_ETC_BROKENSHIP2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NTCT_NO</v>
    <v/>
    <v>900</v>
    <v>1000</v>
    <v>False</v>
    <v/>
    <v>-200</v>
    <v>-100</v>
    <v>1.0</v>
    <v>800</v>
    <v>450</v>
    <v>300</v>
    <v>0</v>
    <v>BasicInfo</v>
    <v>NKM_SHIP_ETC_BROKENSHIP2</v>
    <v>NKM_SHIP_ETC_BROKENSHIP2</v>
    <v>0</v>
    <v/>
    <v/>
    <v>0</v>
    <v>0</v>
    <v>0</v>
    <v>0</v>
    <v>0</v>
    <v>0</v>
    <v>0</v>
    <v>0</v>
    <v/>
    <v>0</v>
    <v>0</v>
    <v>AB_UNIT_FACE_CARD_NKM_SHIP_ETC_BROKENSHIP2</v>
    <v/>
    <v>AB_INVEN_ICON_NKM_SHIP_ETC_BROKENSHIP2</v>
    <v>AB_UNIT_MINI_MAP_FACE_NKM_SHIP_ETC_BROKENSHIP2</v>
    <v/>
    <v>SI_UNIT_NAME_ETC_BROKENSHIP2</v>
    <v>좌초된 코핀-6</v>
    <v>NFTT_NO</v>
    <v/>
    <v>NUG_R</v>
    <v>NURT_INVALID</v>
    <v>NUST_SHIP_ETC</v>
    <v/>
    <v>NUT_SHIP</v>
    <v/>
    <v/>
    <v/>
    <v/>
    <v/>
    <v/>
    <v>3500</v>
    <v>10</v>
    <v>0</v>
    <v>1</v>
    <v>30021</v>
    <v>0</v>
    <v/>
    <v/>
    <v>1</v>
    <v>1</v>
    <v>20032</v>
    <v/>
    <v/>
    <v/>
    <v/>
    <v/>
    <v>AB_UNIT_ILLUST_NKM_SHIP_ETC_BROKENSHIP2</v>
    <v/>
    <v>AB_UNIT_GAME_SPINE_NKM_SHIP_ETC_BROKENSHIP2</v>
    <v/>
    <v/>
    <v/>
    <v>SPINE_NKM_SHIP_ETC_BROKENSHIP2</v>
    <v/>
    <v>6</v>
    <v>SI_BLANK</v>
    <v/>
    <v>SI_BLANK</v>
    <v/>
    <v>NKM_SHIP_ETC_BROKENSHIP2</v>
    <v>0</v>
    <v>0</v>
    <v>0</v>
    <v>0</v>
    <v>0</v>
    <v>0.5</v>
    <v>0</v>
    <v>0</v>
    <v>0</v>
    <v>0</v>
    <v>0</v>
    <v>0</v>
    <v>537</v>
    <v>3.23</v>
    <v>0</v>
    <v>0</v>
    <v>0</v>
    <v>0</v>
    <v>4401</v>
    <v>661</v>
    <v>0</v>
    <v>0</v>
    <v>0</v>
    <v>0</v>
    <v>0</v>
  </rv>
  <rv s="4">
    <v>0</v>
    <v>NKM_SHIP_H_FLIGHT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1500</v>
    <v>5000</v>
    <v>NTCT_ONLY_SHADOW</v>
    <v>NFTT_NEAR_ENEMY</v>
    <v>900</v>
    <v>1000</v>
    <v>False</v>
    <v/>
    <v>0</v>
    <v/>
    <v>1.0</v>
    <v>800</v>
    <v>250</v>
    <v>280</v>
    <v>0</v>
    <v>BasicInfo</v>
    <v>NKM_SHIP_H_FLIGHT</v>
    <v>NKM_SHIP_H_FLIGHT</v>
    <v>0</v>
    <v/>
    <v/>
    <v>0</v>
    <v>0</v>
    <v>0</v>
    <v>0</v>
    <v>0</v>
    <v>0</v>
    <v>0</v>
    <v>0</v>
    <v/>
    <v>0</v>
    <v>0</v>
    <v>AB_UNIT_FACE_CARD_NKM_SHIP_H_FLIGHT</v>
    <v/>
    <v>AB_INVEN_ICON_NKM_SHIP_H_FLIGHT</v>
    <v>AB_UNIT_MINI_MAP_FACE_NKM_SHIP_H_FLIGHT</v>
    <v/>
    <v>SI_UNIT_NAME_H_FLIGHT</v>
    <v>페가수스</v>
    <v>NFTT_NO</v>
    <v/>
    <v>NUG_R</v>
    <v>NURT_INVALID</v>
    <v>NUST_SHIP_HEAVY</v>
    <v/>
    <v>NUT_SHIP</v>
    <v/>
    <v/>
    <v/>
    <v/>
    <v/>
    <v/>
    <v>3500</v>
    <v>10</v>
    <v>0</v>
    <v>1</v>
    <v>30021</v>
    <v>0</v>
    <v/>
    <v/>
    <v>1</v>
    <v>1</v>
    <v>20033</v>
    <v/>
    <v/>
    <v/>
    <v/>
    <v/>
    <v>AB_UNIT_ILLUST_NKM_SHIP_H_FLIGHT</v>
    <v/>
    <v>AB_UNIT_GAME_SPINE_NKM_SHIP_H_FLIGHT</v>
    <v/>
    <v/>
    <v/>
    <v>SPINE_NKM_SHIP_H_FLIGHT</v>
    <v/>
    <v>1</v>
    <v>SI_UNIT_TITLE_SHIP_HEAVY</v>
    <v>중장갑함</v>
    <v>SI_BLANK</v>
    <v/>
    <v>NKM_SHIP_H_FLIGHT</v>
    <v>0</v>
    <v>0</v>
    <v>0</v>
    <v>0</v>
    <v>0</v>
    <v>0.5</v>
    <v>0</v>
    <v>0</v>
    <v>0</v>
    <v>0</v>
    <v>0</v>
    <v>0</v>
    <v>1020</v>
    <v>6.12</v>
    <v>0</v>
    <v>0</v>
    <v>0</v>
    <v>0</v>
    <v>6145</v>
    <v>922</v>
    <v>0</v>
    <v>0</v>
    <v>0</v>
    <v>0</v>
    <v>0</v>
  </rv>
  <rv s="4">
    <v>0</v>
    <v>NKM_SHIP_H_FLIGHT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1500</v>
    <v>5000</v>
    <v>NTCT_ONLY_SHADOW</v>
    <v>NFTT_NEAR_ENEMY</v>
    <v>900</v>
    <v>1000</v>
    <v>False</v>
    <v/>
    <v>0</v>
    <v/>
    <v>1.0</v>
    <v>800</v>
    <v>250</v>
    <v>280</v>
    <v>0</v>
    <v>BasicInfo</v>
    <v>NKM_SHIP_H_FLIGHT</v>
    <v>NKM_SHIP_H_FLIGHT</v>
    <v>0</v>
    <v/>
    <v/>
    <v>0</v>
    <v>0</v>
    <v>0</v>
    <v>0</v>
    <v>0</v>
    <v>0</v>
    <v>0</v>
    <v>0</v>
    <v/>
    <v>0</v>
    <v>0</v>
    <v>AB_UNIT_FACE_CARD_NKM_SHIP_H_FLIGHT</v>
    <v/>
    <v>AB_INVEN_ICON_NKM_SHIP_H_FLIGHT</v>
    <v>AB_UNIT_MINI_MAP_FACE_NKM_SHIP_H_FLIGHT</v>
    <v/>
    <v>SI_UNIT_NAME_H_FLIGHT</v>
    <v>페가수스</v>
    <v>NFTT_NO</v>
    <v/>
    <v>NUG_R</v>
    <v>NURT_INVALID</v>
    <v>NUST_SHIP_HEAVY</v>
    <v/>
    <v>NUT_SHIP</v>
    <v/>
    <v/>
    <v/>
    <v/>
    <v/>
    <v/>
    <v>3500</v>
    <v>10</v>
    <v>0</v>
    <v>1</v>
    <v>30021</v>
    <v>0</v>
    <v/>
    <v/>
    <v>1</v>
    <v>1</v>
    <v>20033</v>
    <v/>
    <v/>
    <v/>
    <v/>
    <v/>
    <v>AB_UNIT_ILLUST_NKM_SHIP_H_FLIGHT</v>
    <v/>
    <v>AB_UNIT_GAME_SPINE_NKM_SHIP_H_FLIGHT</v>
    <v/>
    <v/>
    <v/>
    <v>SPINE_NKM_SHIP_H_FLIGHT</v>
    <v/>
    <v>2</v>
    <v>SI_UNIT_TITLE_SHIP_HEAVY</v>
    <v>중장갑함</v>
    <v>SI_BLANK</v>
    <v/>
    <v>NKM_SHIP_H_FLIGHT</v>
    <v>0</v>
    <v>0</v>
    <v>0</v>
    <v>0</v>
    <v>0</v>
    <v>0.5</v>
    <v>0</v>
    <v>0</v>
    <v>0</v>
    <v>0</v>
    <v>0</v>
    <v>0</v>
    <v>1020</v>
    <v>6.12</v>
    <v>0</v>
    <v>0</v>
    <v>0</v>
    <v>0</v>
    <v>6145</v>
    <v>922</v>
    <v>0</v>
    <v>0</v>
    <v>0</v>
    <v>0</v>
    <v>0</v>
  </rv>
  <rv s="4">
    <v>0</v>
    <v>NKM_SHIP_H_FLIGHT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1500</v>
    <v>5000</v>
    <v>NTCT_ONLY_SHADOW</v>
    <v>NFTT_NEAR_ENEMY</v>
    <v>900</v>
    <v>1000</v>
    <v>False</v>
    <v/>
    <v>0</v>
    <v/>
    <v>1.0</v>
    <v>800</v>
    <v>250</v>
    <v>280</v>
    <v>0</v>
    <v>BasicInfo</v>
    <v>NKM_SHIP_H_FLIGHT</v>
    <v>NKM_SHIP_H_FLIGHT</v>
    <v>0</v>
    <v/>
    <v/>
    <v>0</v>
    <v>0</v>
    <v>0</v>
    <v>0</v>
    <v>0</v>
    <v>0</v>
    <v>0</v>
    <v>0</v>
    <v/>
    <v>0</v>
    <v>0</v>
    <v>AB_UNIT_FACE_CARD_NKM_SHIP_H_FLIGHT</v>
    <v/>
    <v>AB_INVEN_ICON_NKM_SHIP_H_FLIGHT</v>
    <v>AB_UNIT_MINI_MAP_FACE_NKM_SHIP_H_FLIGHT</v>
    <v/>
    <v>SI_UNIT_NAME_H_FLIGHT</v>
    <v>페가수스</v>
    <v>NFTT_NO</v>
    <v/>
    <v>NUG_R</v>
    <v>NURT_INVALID</v>
    <v>NUST_SHIP_HEAVY</v>
    <v/>
    <v>NUT_SHIP</v>
    <v/>
    <v/>
    <v/>
    <v/>
    <v/>
    <v/>
    <v>3500</v>
    <v>10</v>
    <v>0</v>
    <v>1</v>
    <v>30021</v>
    <v>0</v>
    <v/>
    <v/>
    <v>1</v>
    <v>1</v>
    <v>20033</v>
    <v/>
    <v/>
    <v/>
    <v/>
    <v/>
    <v>AB_UNIT_ILLUST_NKM_SHIP_H_FLIGHT</v>
    <v/>
    <v>AB_UNIT_GAME_SPINE_NKM_SHIP_H_FLIGHT</v>
    <v/>
    <v/>
    <v/>
    <v>SPINE_NKM_SHIP_H_FLIGHT</v>
    <v/>
    <v>3</v>
    <v>SI_UNIT_TITLE_SHIP_HEAVY</v>
    <v>중장갑함</v>
    <v>SI_BLANK</v>
    <v/>
    <v>NKM_SHIP_H_FLIGHT</v>
    <v>0</v>
    <v>0</v>
    <v>0</v>
    <v>0</v>
    <v>0</v>
    <v>0.5</v>
    <v>0</v>
    <v>0</v>
    <v>0</v>
    <v>0</v>
    <v>0</v>
    <v>0</v>
    <v>1020</v>
    <v>6.12</v>
    <v>0</v>
    <v>0</v>
    <v>0</v>
    <v>0</v>
    <v>6145</v>
    <v>922</v>
    <v>0</v>
    <v>0</v>
    <v>0</v>
    <v>0</v>
    <v>0</v>
  </rv>
  <rv s="4">
    <v>0</v>
    <v>NKM_SHIP_H_FLIGHT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1500</v>
    <v>5000</v>
    <v>NTCT_ONLY_SHADOW</v>
    <v>NFTT_NEAR_ENEMY</v>
    <v>900</v>
    <v>1000</v>
    <v>False</v>
    <v/>
    <v>0</v>
    <v/>
    <v>1.0</v>
    <v>800</v>
    <v>250</v>
    <v>280</v>
    <v>0</v>
    <v>BasicInfo</v>
    <v>NKM_SHIP_H_FLIGHT</v>
    <v>NKM_SHIP_H_FLIGHT</v>
    <v>0</v>
    <v/>
    <v/>
    <v>0</v>
    <v>0</v>
    <v>0</v>
    <v>0</v>
    <v>0</v>
    <v>0</v>
    <v>0</v>
    <v>0</v>
    <v/>
    <v>0</v>
    <v>0</v>
    <v>AB_UNIT_FACE_CARD_NKM_SHIP_H_FLIGHT</v>
    <v/>
    <v>AB_INVEN_ICON_NKM_SHIP_H_FLIGHT</v>
    <v>AB_UNIT_MINI_MAP_FACE_NKM_SHIP_H_FLIGHT</v>
    <v/>
    <v>SI_UNIT_NAME_H_FLIGHT</v>
    <v>페가수스</v>
    <v>NFTT_NO</v>
    <v/>
    <v>NUG_R</v>
    <v>NURT_INVALID</v>
    <v>NUST_SHIP_HEAVY</v>
    <v/>
    <v>NUT_SHIP</v>
    <v/>
    <v/>
    <v/>
    <v/>
    <v/>
    <v/>
    <v>3500</v>
    <v>10</v>
    <v>0</v>
    <v>1</v>
    <v>30021</v>
    <v>0</v>
    <v/>
    <v/>
    <v>1</v>
    <v>1</v>
    <v>20033</v>
    <v/>
    <v/>
    <v/>
    <v/>
    <v/>
    <v>AB_UNIT_ILLUST_NKM_SHIP_H_FLIGHT</v>
    <v/>
    <v>AB_UNIT_GAME_SPINE_NKM_SHIP_H_FLIGHT</v>
    <v/>
    <v/>
    <v/>
    <v>SPINE_NKM_SHIP_H_FLIGHT</v>
    <v/>
    <v>4</v>
    <v>SI_UNIT_TITLE_SHIP_HEAVY</v>
    <v>중장갑함</v>
    <v>SI_BLANK</v>
    <v/>
    <v>NKM_SHIP_H_FLIGHT</v>
    <v>0</v>
    <v>0</v>
    <v>0</v>
    <v>0</v>
    <v>0</v>
    <v>0.5</v>
    <v>0</v>
    <v>0</v>
    <v>0</v>
    <v>0</v>
    <v>0</v>
    <v>0</v>
    <v>1020</v>
    <v>6.12</v>
    <v>0</v>
    <v>0</v>
    <v>0</v>
    <v>0</v>
    <v>6145</v>
    <v>922</v>
    <v>0</v>
    <v>0</v>
    <v>0</v>
    <v>0</v>
    <v>0</v>
  </rv>
  <rv s="4">
    <v>0</v>
    <v>NKM_SHIP_H_FLIGHT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1500</v>
    <v>5000</v>
    <v>NTCT_ONLY_SHADOW</v>
    <v>NFTT_NEAR_ENEMY</v>
    <v>900</v>
    <v>1000</v>
    <v>False</v>
    <v/>
    <v>0</v>
    <v/>
    <v>1.0</v>
    <v>800</v>
    <v>250</v>
    <v>280</v>
    <v>0</v>
    <v>BasicInfo</v>
    <v>NKM_SHIP_H_FLIGHT</v>
    <v>NKM_SHIP_H_FLIGHT</v>
    <v>0</v>
    <v/>
    <v/>
    <v>0</v>
    <v>0</v>
    <v>0</v>
    <v>0</v>
    <v>0</v>
    <v>0</v>
    <v>0</v>
    <v>0</v>
    <v/>
    <v>0</v>
    <v>0</v>
    <v>AB_UNIT_FACE_CARD_NKM_SHIP_H_FLIGHT</v>
    <v/>
    <v>AB_INVEN_ICON_NKM_SHIP_H_FLIGHT</v>
    <v>AB_UNIT_MINI_MAP_FACE_NKM_SHIP_H_FLIGHT</v>
    <v/>
    <v>SI_UNIT_NAME_H_FLIGHT</v>
    <v>페가수스</v>
    <v>NFTT_NO</v>
    <v/>
    <v>NUG_R</v>
    <v>NURT_INVALID</v>
    <v>NUST_SHIP_HEAVY</v>
    <v/>
    <v>NUT_SHIP</v>
    <v/>
    <v/>
    <v/>
    <v/>
    <v/>
    <v/>
    <v>3500</v>
    <v>10</v>
    <v>0</v>
    <v>1</v>
    <v>30021</v>
    <v>0</v>
    <v/>
    <v/>
    <v>1</v>
    <v>1</v>
    <v>20033</v>
    <v/>
    <v/>
    <v/>
    <v/>
    <v/>
    <v>AB_UNIT_ILLUST_NKM_SHIP_H_FLIGHT</v>
    <v/>
    <v>AB_UNIT_GAME_SPINE_NKM_SHIP_H_FLIGHT</v>
    <v/>
    <v/>
    <v/>
    <v>SPINE_NKM_SHIP_H_FLIGHT</v>
    <v/>
    <v>5</v>
    <v>SI_UNIT_TITLE_SHIP_HEAVY</v>
    <v>중장갑함</v>
    <v>SI_BLANK</v>
    <v/>
    <v>NKM_SHIP_H_FLIGHT</v>
    <v>0</v>
    <v>0</v>
    <v>0</v>
    <v>0</v>
    <v>0</v>
    <v>0.5</v>
    <v>0</v>
    <v>0</v>
    <v>0</v>
    <v>0</v>
    <v>0</v>
    <v>0</v>
    <v>1020</v>
    <v>6.12</v>
    <v>0</v>
    <v>0</v>
    <v>0</v>
    <v>0</v>
    <v>6145</v>
    <v>922</v>
    <v>0</v>
    <v>0</v>
    <v>0</v>
    <v>0</v>
    <v>0</v>
  </rv>
  <rv s="4">
    <v>0</v>
    <v>NKM_SHIP_H_FLIGHT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0</v>
    <v>300</v>
    <v>200</v>
    <v/>
    <v>0</v>
    <v>50</v>
    <v>250</v>
    <v>-140</v>
    <v>1500</v>
    <v>5000</v>
    <v>NTCT_ONLY_SHADOW</v>
    <v>NFTT_NEAR_ENEMY</v>
    <v>900</v>
    <v>1000</v>
    <v>False</v>
    <v/>
    <v>0</v>
    <v/>
    <v>1.0</v>
    <v>800</v>
    <v>250</v>
    <v>280</v>
    <v>0</v>
    <v>BasicInfo</v>
    <v>NKM_SHIP_H_FLIGHT</v>
    <v>NKM_SHIP_H_FLIGHT</v>
    <v>0</v>
    <v/>
    <v/>
    <v>0</v>
    <v>0</v>
    <v>0</v>
    <v>0</v>
    <v>0</v>
    <v>0</v>
    <v>0</v>
    <v>0</v>
    <v/>
    <v>0</v>
    <v>0</v>
    <v>AB_UNIT_FACE_CARD_NKM_SHIP_H_FLIGHT</v>
    <v/>
    <v>AB_INVEN_ICON_NKM_SHIP_H_FLIGHT</v>
    <v>AB_UNIT_MINI_MAP_FACE_NKM_SHIP_H_FLIGHT</v>
    <v/>
    <v>SI_UNIT_NAME_H_FLIGHT</v>
    <v>페가수스</v>
    <v>NFTT_NO</v>
    <v/>
    <v>NUG_R</v>
    <v>NURT_INVALID</v>
    <v>NUST_SHIP_HEAVY</v>
    <v/>
    <v>NUT_SHIP</v>
    <v/>
    <v/>
    <v/>
    <v/>
    <v/>
    <v/>
    <v>3500</v>
    <v>10</v>
    <v>0</v>
    <v>1</v>
    <v>30021</v>
    <v>0</v>
    <v/>
    <v/>
    <v>1</v>
    <v>1</v>
    <v>20033</v>
    <v/>
    <v/>
    <v/>
    <v/>
    <v/>
    <v>AB_UNIT_ILLUST_NKM_SHIP_H_FLIGHT</v>
    <v/>
    <v>AB_UNIT_GAME_SPINE_NKM_SHIP_H_FLIGHT</v>
    <v/>
    <v/>
    <v/>
    <v>SPINE_NKM_SHIP_H_FLIGHT</v>
    <v/>
    <v>6</v>
    <v>SI_UNIT_TITLE_SHIP_HEAVY</v>
    <v>중장갑함</v>
    <v>SI_BLANK</v>
    <v/>
    <v>NKM_SHIP_H_FLIGHT</v>
    <v>0</v>
    <v>0</v>
    <v>0</v>
    <v>0</v>
    <v>0</v>
    <v>0.5</v>
    <v>0</v>
    <v>0</v>
    <v>0</v>
    <v>0</v>
    <v>0</v>
    <v>0</v>
    <v>1020</v>
    <v>6.12</v>
    <v>0</v>
    <v>0</v>
    <v>0</v>
    <v>0</v>
    <v>6145</v>
    <v>922</v>
    <v>0</v>
    <v>0</v>
    <v>0</v>
    <v>0</v>
    <v>0</v>
  </rv>
  <rv s="3">
    <v>0</v>
    <v>NKM_SHIP_ETC_BROKENSHIP2_ACTIVE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NTCT_NO</v>
    <v/>
    <v>900</v>
    <v>1000</v>
    <v>False</v>
    <v/>
    <v>-200</v>
    <v>-100</v>
    <v>1.0</v>
    <v>800</v>
    <v>450</v>
    <v>300</v>
    <v>0</v>
    <v>BasicInfo</v>
    <v>NKM_SHIP_ETC_BROKENSHIP2_ACTIVE</v>
    <v>NKM_SHIP_ETC_BROKENSHIP2_ACTIVE</v>
    <v>0</v>
    <v/>
    <v/>
    <v>0</v>
    <v>0</v>
    <v>0</v>
    <v>0</v>
    <v>0</v>
    <v>0</v>
    <v>0</v>
    <v>0</v>
    <v/>
    <v>0</v>
    <v>0</v>
    <v>AB_UNIT_FACE_CARD_NKM_SHIP_ETC_BROKENSHIP2</v>
    <v/>
    <v>AB_INVEN_ICON_NKM_SHIP_ETC_BROKENSHIP2</v>
    <v>AB_UNIT_MINI_MAP_FACE_NKM_SHIP_ETC_BROKENSHIP2</v>
    <v/>
    <v>SI_UNIT_NAME_ETC_BROKENSHIP2_ACTIVE</v>
    <v>좌초된 코핀-6</v>
    <v>NFTT_NO</v>
    <v/>
    <v>NUG_SR</v>
    <v>NURT_INVALID</v>
    <v>NUST_SHIP_ETC</v>
    <v/>
    <v>NUT_SHIP</v>
    <v/>
    <v/>
    <v/>
    <v/>
    <v/>
    <v/>
    <v>10000</v>
    <v>15</v>
    <v>0</v>
    <v>1</v>
    <v>30021</v>
    <v>0</v>
    <v/>
    <v/>
    <v>1</v>
    <v>1</v>
    <v>20034</v>
    <v>SS_NKM_SHIP_ETC_BROKENSHIP2_ACTIVE_SKILL1</v>
    <v/>
    <v/>
    <v/>
    <v/>
    <v>AB_UNIT_ILLUST_NKM_SHIP_ETC_BROKENSHIP2</v>
    <v/>
    <v>AB_UNIT_GAME_SPINE_NKM_SHIP_ETC_BROKENSHIP2</v>
    <v/>
    <v/>
    <v/>
    <v>SPINE_NKM_SHIP_ETC_BROKENSHIP2</v>
    <v/>
    <v>1</v>
    <v>SI_BLANK</v>
    <v/>
    <v>SI_BLANK</v>
    <v/>
    <v>NKM_SHIP_ETC_BROKENSHIP2_ACTIVE</v>
    <v>462</v>
    <v>55.44</v>
    <v>0</v>
    <v>0</v>
    <v>0</v>
    <v>0.5</v>
    <v>0</v>
    <v>0</v>
    <v>0</v>
    <v>0</v>
    <v>0</v>
    <v>0</v>
    <v>570</v>
    <v>3.42</v>
    <v>0</v>
    <v>0</v>
    <v>0</v>
    <v>0</v>
    <v>4674</v>
    <v>702</v>
    <v>0</v>
    <v>0</v>
    <v>0</v>
    <v>0</v>
    <v>0</v>
  </rv>
  <rv s="3">
    <v>0</v>
    <v>NKM_SHIP_ETC_BROKENSHIP2_ACTIVE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NTCT_NO</v>
    <v/>
    <v>900</v>
    <v>1000</v>
    <v>False</v>
    <v/>
    <v>-200</v>
    <v>-100</v>
    <v>1.0</v>
    <v>800</v>
    <v>450</v>
    <v>300</v>
    <v>0</v>
    <v>BasicInfo</v>
    <v>NKM_SHIP_ETC_BROKENSHIP2_ACTIVE</v>
    <v>NKM_SHIP_ETC_BROKENSHIP2_ACTIVE</v>
    <v>0</v>
    <v/>
    <v/>
    <v>0</v>
    <v>0</v>
    <v>0</v>
    <v>0</v>
    <v>0</v>
    <v>0</v>
    <v>0</v>
    <v>0</v>
    <v/>
    <v>0</v>
    <v>0</v>
    <v>AB_UNIT_FACE_CARD_NKM_SHIP_ETC_BROKENSHIP2</v>
    <v/>
    <v>AB_INVEN_ICON_NKM_SHIP_ETC_BROKENSHIP2</v>
    <v>AB_UNIT_MINI_MAP_FACE_NKM_SHIP_ETC_BROKENSHIP2</v>
    <v/>
    <v>SI_UNIT_NAME_ETC_BROKENSHIP2_ACTIVE</v>
    <v>좌초된 코핀-6</v>
    <v>NFTT_NO</v>
    <v/>
    <v>NUG_SR</v>
    <v>NURT_INVALID</v>
    <v>NUST_SHIP_ETC</v>
    <v/>
    <v>NUT_SHIP</v>
    <v/>
    <v/>
    <v/>
    <v/>
    <v/>
    <v/>
    <v>10000</v>
    <v>15</v>
    <v>0</v>
    <v>1</v>
    <v>30021</v>
    <v>0</v>
    <v/>
    <v/>
    <v>1</v>
    <v>1</v>
    <v>20034</v>
    <v>SS_NKM_SHIP_ETC_BROKENSHIP2_ACTIVE_SKILL1</v>
    <v/>
    <v/>
    <v/>
    <v/>
    <v>AB_UNIT_ILLUST_NKM_SHIP_ETC_BROKENSHIP2</v>
    <v/>
    <v>AB_UNIT_GAME_SPINE_NKM_SHIP_ETC_BROKENSHIP2</v>
    <v/>
    <v/>
    <v/>
    <v>SPINE_NKM_SHIP_ETC_BROKENSHIP2</v>
    <v/>
    <v>2</v>
    <v>SI_BLANK</v>
    <v/>
    <v>SI_BLANK</v>
    <v/>
    <v>NKM_SHIP_ETC_BROKENSHIP2_ACTIVE</v>
    <v>462</v>
    <v>55.44</v>
    <v>0</v>
    <v>0</v>
    <v>0</v>
    <v>0.5</v>
    <v>0</v>
    <v>0</v>
    <v>0</v>
    <v>0</v>
    <v>0</v>
    <v>0</v>
    <v>570</v>
    <v>3.42</v>
    <v>0</v>
    <v>0</v>
    <v>0</v>
    <v>0</v>
    <v>4674</v>
    <v>702</v>
    <v>0</v>
    <v>0</v>
    <v>0</v>
    <v>0</v>
    <v>0</v>
  </rv>
  <rv s="3">
    <v>0</v>
    <v>NKM_SHIP_ETC_BROKENSHIP2_ACTIVE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NTCT_NO</v>
    <v/>
    <v>900</v>
    <v>1000</v>
    <v>False</v>
    <v/>
    <v>-200</v>
    <v>-100</v>
    <v>1.0</v>
    <v>800</v>
    <v>450</v>
    <v>300</v>
    <v>0</v>
    <v>BasicInfo</v>
    <v>NKM_SHIP_ETC_BROKENSHIP2_ACTIVE</v>
    <v>NKM_SHIP_ETC_BROKENSHIP2_ACTIVE</v>
    <v>0</v>
    <v/>
    <v/>
    <v>0</v>
    <v>0</v>
    <v>0</v>
    <v>0</v>
    <v>0</v>
    <v>0</v>
    <v>0</v>
    <v>0</v>
    <v/>
    <v>0</v>
    <v>0</v>
    <v>AB_UNIT_FACE_CARD_NKM_SHIP_ETC_BROKENSHIP2</v>
    <v/>
    <v>AB_INVEN_ICON_NKM_SHIP_ETC_BROKENSHIP2</v>
    <v>AB_UNIT_MINI_MAP_FACE_NKM_SHIP_ETC_BROKENSHIP2</v>
    <v/>
    <v>SI_UNIT_NAME_ETC_BROKENSHIP2_ACTIVE</v>
    <v>좌초된 코핀-6</v>
    <v>NFTT_NO</v>
    <v/>
    <v>NUG_SR</v>
    <v>NURT_INVALID</v>
    <v>NUST_SHIP_ETC</v>
    <v/>
    <v>NUT_SHIP</v>
    <v/>
    <v/>
    <v/>
    <v/>
    <v/>
    <v/>
    <v>10000</v>
    <v>15</v>
    <v>0</v>
    <v>1</v>
    <v>30021</v>
    <v>0</v>
    <v/>
    <v/>
    <v>1</v>
    <v>1</v>
    <v>20034</v>
    <v>SS_NKM_SHIP_ETC_BROKENSHIP2_ACTIVE_SKILL1</v>
    <v/>
    <v/>
    <v/>
    <v/>
    <v>AB_UNIT_ILLUST_NKM_SHIP_ETC_BROKENSHIP2</v>
    <v/>
    <v>AB_UNIT_GAME_SPINE_NKM_SHIP_ETC_BROKENSHIP2</v>
    <v/>
    <v/>
    <v/>
    <v>SPINE_NKM_SHIP_ETC_BROKENSHIP2</v>
    <v/>
    <v>3</v>
    <v>SI_BLANK</v>
    <v/>
    <v>SI_BLANK</v>
    <v/>
    <v>NKM_SHIP_ETC_BROKENSHIP2_ACTIVE</v>
    <v>462</v>
    <v>55.44</v>
    <v>0</v>
    <v>0</v>
    <v>0</v>
    <v>0.5</v>
    <v>0</v>
    <v>0</v>
    <v>0</v>
    <v>0</v>
    <v>0</v>
    <v>0</v>
    <v>570</v>
    <v>3.42</v>
    <v>0</v>
    <v>0</v>
    <v>0</v>
    <v>0</v>
    <v>4674</v>
    <v>702</v>
    <v>0</v>
    <v>0</v>
    <v>0</v>
    <v>0</v>
    <v>0</v>
  </rv>
  <rv s="3">
    <v>0</v>
    <v>NKM_SHIP_ETC_BROKENSHIP2_ACTIVE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NTCT_NO</v>
    <v/>
    <v>900</v>
    <v>1000</v>
    <v>False</v>
    <v/>
    <v>-200</v>
    <v>-100</v>
    <v>1.0</v>
    <v>800</v>
    <v>450</v>
    <v>300</v>
    <v>0</v>
    <v>BasicInfo</v>
    <v>NKM_SHIP_ETC_BROKENSHIP2_ACTIVE</v>
    <v>NKM_SHIP_ETC_BROKENSHIP2_ACTIVE</v>
    <v>0</v>
    <v/>
    <v/>
    <v>0</v>
    <v>0</v>
    <v>0</v>
    <v>0</v>
    <v>0</v>
    <v>0</v>
    <v>0</v>
    <v>0</v>
    <v/>
    <v>0</v>
    <v>0</v>
    <v>AB_UNIT_FACE_CARD_NKM_SHIP_ETC_BROKENSHIP2</v>
    <v/>
    <v>AB_INVEN_ICON_NKM_SHIP_ETC_BROKENSHIP2</v>
    <v>AB_UNIT_MINI_MAP_FACE_NKM_SHIP_ETC_BROKENSHIP2</v>
    <v/>
    <v>SI_UNIT_NAME_ETC_BROKENSHIP2_ACTIVE</v>
    <v>좌초된 코핀-6</v>
    <v>NFTT_NO</v>
    <v/>
    <v>NUG_SR</v>
    <v>NURT_INVALID</v>
    <v>NUST_SHIP_ETC</v>
    <v/>
    <v>NUT_SHIP</v>
    <v/>
    <v/>
    <v/>
    <v/>
    <v/>
    <v/>
    <v>10000</v>
    <v>15</v>
    <v>0</v>
    <v>1</v>
    <v>30021</v>
    <v>0</v>
    <v/>
    <v/>
    <v>1</v>
    <v>1</v>
    <v>20034</v>
    <v>SS_NKM_SHIP_ETC_BROKENSHIP2_ACTIVE_SKILL1</v>
    <v/>
    <v/>
    <v/>
    <v/>
    <v>AB_UNIT_ILLUST_NKM_SHIP_ETC_BROKENSHIP2</v>
    <v/>
    <v>AB_UNIT_GAME_SPINE_NKM_SHIP_ETC_BROKENSHIP2</v>
    <v/>
    <v/>
    <v/>
    <v>SPINE_NKM_SHIP_ETC_BROKENSHIP2</v>
    <v/>
    <v>4</v>
    <v>SI_BLANK</v>
    <v/>
    <v>SI_BLANK</v>
    <v/>
    <v>NKM_SHIP_ETC_BROKENSHIP2_ACTIVE</v>
    <v>462</v>
    <v>55.44</v>
    <v>0</v>
    <v>0</v>
    <v>0</v>
    <v>0.5</v>
    <v>0</v>
    <v>0</v>
    <v>0</v>
    <v>0</v>
    <v>0</v>
    <v>0</v>
    <v>570</v>
    <v>3.42</v>
    <v>0</v>
    <v>0</v>
    <v>0</v>
    <v>0</v>
    <v>4674</v>
    <v>702</v>
    <v>0</v>
    <v>0</v>
    <v>0</v>
    <v>0</v>
    <v>0</v>
  </rv>
  <rv s="3">
    <v>0</v>
    <v>NKM_SHIP_ETC_BROKENSHIP2_ACTIVE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NTCT_NO</v>
    <v/>
    <v>900</v>
    <v>1000</v>
    <v>False</v>
    <v/>
    <v>-200</v>
    <v>-100</v>
    <v>1.0</v>
    <v>800</v>
    <v>450</v>
    <v>300</v>
    <v>0</v>
    <v>BasicInfo</v>
    <v>NKM_SHIP_ETC_BROKENSHIP2_ACTIVE</v>
    <v>NKM_SHIP_ETC_BROKENSHIP2_ACTIVE</v>
    <v>0</v>
    <v/>
    <v/>
    <v>0</v>
    <v>0</v>
    <v>0</v>
    <v>0</v>
    <v>0</v>
    <v>0</v>
    <v>0</v>
    <v>0</v>
    <v/>
    <v>0</v>
    <v>0</v>
    <v>AB_UNIT_FACE_CARD_NKM_SHIP_ETC_BROKENSHIP2</v>
    <v/>
    <v>AB_INVEN_ICON_NKM_SHIP_ETC_BROKENSHIP2</v>
    <v>AB_UNIT_MINI_MAP_FACE_NKM_SHIP_ETC_BROKENSHIP2</v>
    <v/>
    <v>SI_UNIT_NAME_ETC_BROKENSHIP2_ACTIVE</v>
    <v>좌초된 코핀-6</v>
    <v>NFTT_NO</v>
    <v/>
    <v>NUG_SR</v>
    <v>NURT_INVALID</v>
    <v>NUST_SHIP_ETC</v>
    <v/>
    <v>NUT_SHIP</v>
    <v/>
    <v/>
    <v/>
    <v/>
    <v/>
    <v/>
    <v>10000</v>
    <v>15</v>
    <v>0</v>
    <v>1</v>
    <v>30021</v>
    <v>0</v>
    <v/>
    <v/>
    <v>1</v>
    <v>1</v>
    <v>20034</v>
    <v>SS_NKM_SHIP_ETC_BROKENSHIP2_ACTIVE_SKILL1</v>
    <v/>
    <v/>
    <v/>
    <v/>
    <v>AB_UNIT_ILLUST_NKM_SHIP_ETC_BROKENSHIP2</v>
    <v/>
    <v>AB_UNIT_GAME_SPINE_NKM_SHIP_ETC_BROKENSHIP2</v>
    <v/>
    <v/>
    <v/>
    <v>SPINE_NKM_SHIP_ETC_BROKENSHIP2</v>
    <v/>
    <v>5</v>
    <v>SI_BLANK</v>
    <v/>
    <v>SI_BLANK</v>
    <v/>
    <v>NKM_SHIP_ETC_BROKENSHIP2_ACTIVE</v>
    <v>462</v>
    <v>55.44</v>
    <v>0</v>
    <v>0</v>
    <v>0</v>
    <v>0.5</v>
    <v>0</v>
    <v>0</v>
    <v>0</v>
    <v>0</v>
    <v>0</v>
    <v>0</v>
    <v>570</v>
    <v>3.42</v>
    <v>0</v>
    <v>0</v>
    <v>0</v>
    <v>0</v>
    <v>4674</v>
    <v>702</v>
    <v>0</v>
    <v>0</v>
    <v>0</v>
    <v>0</v>
    <v>0</v>
  </rv>
  <rv s="3">
    <v>0</v>
    <v>NKM_SHIP_ETC_BROKENSHIP2_ACTIVE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/>
    <v/>
    <v>0.0</v>
    <v/>
    <v>1.0</v>
    <v>1.0</v>
    <v>200</v>
    <v>600</v>
    <v>200</v>
    <v/>
    <v>200</v>
    <v/>
    <v>250</v>
    <v>-140</v>
    <v>1</v>
    <v>1</v>
    <v>NTCT_NO</v>
    <v/>
    <v>900</v>
    <v>1000</v>
    <v>False</v>
    <v/>
    <v>-200</v>
    <v>-100</v>
    <v>1.0</v>
    <v>800</v>
    <v>450</v>
    <v>300</v>
    <v>0</v>
    <v>BasicInfo</v>
    <v>NKM_SHIP_ETC_BROKENSHIP2_ACTIVE</v>
    <v>NKM_SHIP_ETC_BROKENSHIP2_ACTIVE</v>
    <v>0</v>
    <v/>
    <v/>
    <v>0</v>
    <v>0</v>
    <v>0</v>
    <v>0</v>
    <v>0</v>
    <v>0</v>
    <v>0</v>
    <v>0</v>
    <v/>
    <v>0</v>
    <v>0</v>
    <v>AB_UNIT_FACE_CARD_NKM_SHIP_ETC_BROKENSHIP2</v>
    <v/>
    <v>AB_INVEN_ICON_NKM_SHIP_ETC_BROKENSHIP2</v>
    <v>AB_UNIT_MINI_MAP_FACE_NKM_SHIP_ETC_BROKENSHIP2</v>
    <v/>
    <v>SI_UNIT_NAME_ETC_BROKENSHIP2_ACTIVE</v>
    <v>좌초된 코핀-6</v>
    <v>NFTT_NO</v>
    <v/>
    <v>NUG_SR</v>
    <v>NURT_INVALID</v>
    <v>NUST_SHIP_ETC</v>
    <v/>
    <v>NUT_SHIP</v>
    <v/>
    <v/>
    <v/>
    <v/>
    <v/>
    <v/>
    <v>10000</v>
    <v>15</v>
    <v>0</v>
    <v>1</v>
    <v>30021</v>
    <v>0</v>
    <v/>
    <v/>
    <v>1</v>
    <v>1</v>
    <v>20034</v>
    <v>SS_NKM_SHIP_ETC_BROKENSHIP2_ACTIVE_SKILL1</v>
    <v/>
    <v/>
    <v/>
    <v/>
    <v>AB_UNIT_ILLUST_NKM_SHIP_ETC_BROKENSHIP2</v>
    <v/>
    <v>AB_UNIT_GAME_SPINE_NKM_SHIP_ETC_BROKENSHIP2</v>
    <v/>
    <v/>
    <v/>
    <v>SPINE_NKM_SHIP_ETC_BROKENSHIP2</v>
    <v/>
    <v>6</v>
    <v>SI_BLANK</v>
    <v/>
    <v>SI_BLANK</v>
    <v/>
    <v>NKM_SHIP_ETC_BROKENSHIP2_ACTIVE</v>
    <v>462</v>
    <v>55.44</v>
    <v>0</v>
    <v>0</v>
    <v>0</v>
    <v>0.5</v>
    <v>0</v>
    <v>0</v>
    <v>0</v>
    <v>0</v>
    <v>0</v>
    <v>0</v>
    <v>570</v>
    <v>3.42</v>
    <v>0</v>
    <v>0</v>
    <v>0</v>
    <v>0</v>
    <v>4674</v>
    <v>702</v>
    <v>0</v>
    <v>0</v>
    <v>0</v>
    <v>0</v>
    <v>0</v>
  </rv>
  <rv s="3">
    <v>0</v>
    <v>NKM_SHIP_ETC_BARRICADE4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0.3</v>
    <v>0.3</v>
    <v>0</v>
    <v>300</v>
    <v>200</v>
    <v/>
    <v>-120</v>
    <v>100</v>
    <v>250</v>
    <v>-140</v>
    <v>1</v>
    <v>1</v>
    <v>NTCT_ONLY_SHADOW</v>
    <v>NFTT_NEAR_ENEMY</v>
    <v>900</v>
    <v>1000</v>
    <v>False</v>
    <v/>
    <v>-250</v>
    <v>-50</v>
    <v>1.0</v>
    <v>800</v>
    <v>300</v>
    <v>300</v>
    <v>0</v>
    <v>BasicInfo</v>
    <v>NKM_SHIP_ETC_BARRICADE4</v>
    <v>NKM_SHIP_ETC_BARRICADE4</v>
    <v>0</v>
    <v/>
    <v/>
    <v>0</v>
    <v>0</v>
    <v>0</v>
    <v>0</v>
    <v>0</v>
    <v>0</v>
    <v>0</v>
    <v>0</v>
    <v/>
    <v>0</v>
    <v>0</v>
    <v>AB_UNIT_FACE_CARD_NKM_SHIP_ETC_BARRICADE_4</v>
    <v/>
    <v>AB_INVEN_ICON_NKM_SHIP_ETC_BARRICADE_4</v>
    <v>AB_UNIT_MINI_MAP_FACE_NKM_SHIP_ETC_BARRICADE_4</v>
    <v/>
    <v>SI_UNIT_NAME_ETC_BARRICADE4</v>
    <v>바리케이드</v>
    <v>NFTT_NEAR_ENEMY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AB_UNIT_ILLUST_NKM_SHIP_ETC_BARRICADE_4</v>
    <v/>
    <v>AB_UNIT_GAME_SPINE_NKM_SHIP_ETC_BARRICADE_4</v>
    <v/>
    <v/>
    <v/>
    <v>SPINE_NKM_SHIP_ETC_BARRICADE_4</v>
    <v/>
    <v>1</v>
    <v>SI_BLANK</v>
    <v/>
    <v>SI_BLANK</v>
    <v/>
    <v>NKM_SHIP_ETC_BARRICADE4</v>
    <v>246</v>
    <v>29.52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3">
    <v>0</v>
    <v>NKM_SHIP_ETC_BARRICADE4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0.3</v>
    <v>0.3</v>
    <v>0</v>
    <v>300</v>
    <v>200</v>
    <v/>
    <v>-120</v>
    <v>100</v>
    <v>250</v>
    <v>-140</v>
    <v>1</v>
    <v>1</v>
    <v>NTCT_ONLY_SHADOW</v>
    <v>NFTT_NEAR_ENEMY</v>
    <v>900</v>
    <v>1000</v>
    <v>False</v>
    <v/>
    <v>-250</v>
    <v>-50</v>
    <v>1.0</v>
    <v>800</v>
    <v>300</v>
    <v>300</v>
    <v>0</v>
    <v>BasicInfo</v>
    <v>NKM_SHIP_ETC_BARRICADE4</v>
    <v>NKM_SHIP_ETC_BARRICADE4</v>
    <v>0</v>
    <v/>
    <v/>
    <v>0</v>
    <v>0</v>
    <v>0</v>
    <v>0</v>
    <v>0</v>
    <v>0</v>
    <v>0</v>
    <v>0</v>
    <v/>
    <v>0</v>
    <v>0</v>
    <v>AB_UNIT_FACE_CARD_NKM_SHIP_ETC_BARRICADE_4</v>
    <v/>
    <v>AB_INVEN_ICON_NKM_SHIP_ETC_BARRICADE_4</v>
    <v>AB_UNIT_MINI_MAP_FACE_NKM_SHIP_ETC_BARRICADE_4</v>
    <v/>
    <v>SI_UNIT_NAME_ETC_BARRICADE4</v>
    <v>바리케이드</v>
    <v>NFTT_NEAR_ENEMY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AB_UNIT_ILLUST_NKM_SHIP_ETC_BARRICADE_4</v>
    <v/>
    <v>AB_UNIT_GAME_SPINE_NKM_SHIP_ETC_BARRICADE_4</v>
    <v/>
    <v/>
    <v/>
    <v>SPINE_NKM_SHIP_ETC_BARRICADE_4</v>
    <v/>
    <v>2</v>
    <v>SI_BLANK</v>
    <v/>
    <v>SI_BLANK</v>
    <v/>
    <v>NKM_SHIP_ETC_BARRICADE4</v>
    <v>246</v>
    <v>29.52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3">
    <v>0</v>
    <v>NKM_SHIP_ETC_BARRICADE4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0.3</v>
    <v>0.3</v>
    <v>0</v>
    <v>300</v>
    <v>200</v>
    <v/>
    <v>-120</v>
    <v>100</v>
    <v>250</v>
    <v>-140</v>
    <v>1</v>
    <v>1</v>
    <v>NTCT_ONLY_SHADOW</v>
    <v>NFTT_NEAR_ENEMY</v>
    <v>900</v>
    <v>1000</v>
    <v>False</v>
    <v/>
    <v>-250</v>
    <v>-50</v>
    <v>1.0</v>
    <v>800</v>
    <v>300</v>
    <v>300</v>
    <v>0</v>
    <v>BasicInfo</v>
    <v>NKM_SHIP_ETC_BARRICADE4</v>
    <v>NKM_SHIP_ETC_BARRICADE4</v>
    <v>0</v>
    <v/>
    <v/>
    <v>0</v>
    <v>0</v>
    <v>0</v>
    <v>0</v>
    <v>0</v>
    <v>0</v>
    <v>0</v>
    <v>0</v>
    <v/>
    <v>0</v>
    <v>0</v>
    <v>AB_UNIT_FACE_CARD_NKM_SHIP_ETC_BARRICADE_4</v>
    <v/>
    <v>AB_INVEN_ICON_NKM_SHIP_ETC_BARRICADE_4</v>
    <v>AB_UNIT_MINI_MAP_FACE_NKM_SHIP_ETC_BARRICADE_4</v>
    <v/>
    <v>SI_UNIT_NAME_ETC_BARRICADE4</v>
    <v>바리케이드</v>
    <v>NFTT_NEAR_ENEMY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AB_UNIT_ILLUST_NKM_SHIP_ETC_BARRICADE_4</v>
    <v/>
    <v>AB_UNIT_GAME_SPINE_NKM_SHIP_ETC_BARRICADE_4</v>
    <v/>
    <v/>
    <v/>
    <v>SPINE_NKM_SHIP_ETC_BARRICADE_4</v>
    <v/>
    <v>3</v>
    <v>SI_BLANK</v>
    <v/>
    <v>SI_BLANK</v>
    <v/>
    <v>NKM_SHIP_ETC_BARRICADE4</v>
    <v>246</v>
    <v>29.52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3">
    <v>0</v>
    <v>NKM_SHIP_ETC_BARRICADE4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0.3</v>
    <v>0.3</v>
    <v>0</v>
    <v>300</v>
    <v>200</v>
    <v/>
    <v>-120</v>
    <v>100</v>
    <v>250</v>
    <v>-140</v>
    <v>1</v>
    <v>1</v>
    <v>NTCT_ONLY_SHADOW</v>
    <v>NFTT_NEAR_ENEMY</v>
    <v>900</v>
    <v>1000</v>
    <v>False</v>
    <v/>
    <v>-250</v>
    <v>-50</v>
    <v>1.0</v>
    <v>800</v>
    <v>300</v>
    <v>300</v>
    <v>0</v>
    <v>BasicInfo</v>
    <v>NKM_SHIP_ETC_BARRICADE4</v>
    <v>NKM_SHIP_ETC_BARRICADE4</v>
    <v>0</v>
    <v/>
    <v/>
    <v>0</v>
    <v>0</v>
    <v>0</v>
    <v>0</v>
    <v>0</v>
    <v>0</v>
    <v>0</v>
    <v>0</v>
    <v/>
    <v>0</v>
    <v>0</v>
    <v>AB_UNIT_FACE_CARD_NKM_SHIP_ETC_BARRICADE_4</v>
    <v/>
    <v>AB_INVEN_ICON_NKM_SHIP_ETC_BARRICADE_4</v>
    <v>AB_UNIT_MINI_MAP_FACE_NKM_SHIP_ETC_BARRICADE_4</v>
    <v/>
    <v>SI_UNIT_NAME_ETC_BARRICADE4</v>
    <v>바리케이드</v>
    <v>NFTT_NEAR_ENEMY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AB_UNIT_ILLUST_NKM_SHIP_ETC_BARRICADE_4</v>
    <v/>
    <v>AB_UNIT_GAME_SPINE_NKM_SHIP_ETC_BARRICADE_4</v>
    <v/>
    <v/>
    <v/>
    <v>SPINE_NKM_SHIP_ETC_BARRICADE_4</v>
    <v/>
    <v>4</v>
    <v>SI_BLANK</v>
    <v/>
    <v>SI_BLANK</v>
    <v/>
    <v>NKM_SHIP_ETC_BARRICADE4</v>
    <v>246</v>
    <v>29.52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3">
    <v>0</v>
    <v>NKM_SHIP_ETC_BARRICADE4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0.3</v>
    <v>0.3</v>
    <v>0</v>
    <v>300</v>
    <v>200</v>
    <v/>
    <v>-120</v>
    <v>100</v>
    <v>250</v>
    <v>-140</v>
    <v>1</v>
    <v>1</v>
    <v>NTCT_ONLY_SHADOW</v>
    <v>NFTT_NEAR_ENEMY</v>
    <v>900</v>
    <v>1000</v>
    <v>False</v>
    <v/>
    <v>-250</v>
    <v>-50</v>
    <v>1.0</v>
    <v>800</v>
    <v>300</v>
    <v>300</v>
    <v>0</v>
    <v>BasicInfo</v>
    <v>NKM_SHIP_ETC_BARRICADE4</v>
    <v>NKM_SHIP_ETC_BARRICADE4</v>
    <v>0</v>
    <v/>
    <v/>
    <v>0</v>
    <v>0</v>
    <v>0</v>
    <v>0</v>
    <v>0</v>
    <v>0</v>
    <v>0</v>
    <v>0</v>
    <v/>
    <v>0</v>
    <v>0</v>
    <v>AB_UNIT_FACE_CARD_NKM_SHIP_ETC_BARRICADE_4</v>
    <v/>
    <v>AB_INVEN_ICON_NKM_SHIP_ETC_BARRICADE_4</v>
    <v>AB_UNIT_MINI_MAP_FACE_NKM_SHIP_ETC_BARRICADE_4</v>
    <v/>
    <v>SI_UNIT_NAME_ETC_BARRICADE4</v>
    <v>바리케이드</v>
    <v>NFTT_NEAR_ENEMY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AB_UNIT_ILLUST_NKM_SHIP_ETC_BARRICADE_4</v>
    <v/>
    <v>AB_UNIT_GAME_SPINE_NKM_SHIP_ETC_BARRICADE_4</v>
    <v/>
    <v/>
    <v/>
    <v>SPINE_NKM_SHIP_ETC_BARRICADE_4</v>
    <v/>
    <v>5</v>
    <v>SI_BLANK</v>
    <v/>
    <v>SI_BLANK</v>
    <v/>
    <v>NKM_SHIP_ETC_BARRICADE4</v>
    <v>246</v>
    <v>29.52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3">
    <v>0</v>
    <v>NKM_SHIP_ETC_BARRICADE4</v>
    <v>1</v>
    <v>Generic</v>
    <v/>
    <v/>
    <v>0</v>
    <v/>
    <v/>
    <v>1</v>
    <v/>
    <v>True</v>
    <v>False</v>
    <v>True</v>
    <v/>
    <v/>
    <v/>
    <v/>
    <v>True</v>
    <v/>
    <v>True</v>
    <v>False</v>
    <v>True</v>
    <v/>
    <v/>
    <v>2.0</v>
    <v/>
    <v>0.0</v>
    <v/>
    <v>0.3</v>
    <v>0.3</v>
    <v>0</v>
    <v>300</v>
    <v>200</v>
    <v/>
    <v>-120</v>
    <v>100</v>
    <v>250</v>
    <v>-140</v>
    <v>1</v>
    <v>1</v>
    <v>NTCT_ONLY_SHADOW</v>
    <v>NFTT_NEAR_ENEMY</v>
    <v>900</v>
    <v>1000</v>
    <v>False</v>
    <v/>
    <v>-250</v>
    <v>-50</v>
    <v>1.0</v>
    <v>800</v>
    <v>300</v>
    <v>300</v>
    <v>0</v>
    <v>BasicInfo</v>
    <v>NKM_SHIP_ETC_BARRICADE4</v>
    <v>NKM_SHIP_ETC_BARRICADE4</v>
    <v>0</v>
    <v/>
    <v/>
    <v>0</v>
    <v>0</v>
    <v>0</v>
    <v>0</v>
    <v>0</v>
    <v>0</v>
    <v>0</v>
    <v>0</v>
    <v/>
    <v>0</v>
    <v>0</v>
    <v>AB_UNIT_FACE_CARD_NKM_SHIP_ETC_BARRICADE_4</v>
    <v/>
    <v>AB_INVEN_ICON_NKM_SHIP_ETC_BARRICADE_4</v>
    <v>AB_UNIT_MINI_MAP_FACE_NKM_SHIP_ETC_BARRICADE_4</v>
    <v/>
    <v>SI_UNIT_NAME_ETC_BARRICADE4</v>
    <v>바리케이드</v>
    <v>NFTT_NEAR_ENEMY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AB_UNIT_ILLUST_NKM_SHIP_ETC_BARRICADE_4</v>
    <v/>
    <v>AB_UNIT_GAME_SPINE_NKM_SHIP_ETC_BARRICADE_4</v>
    <v/>
    <v/>
    <v/>
    <v>SPINE_NKM_SHIP_ETC_BARRICADE_4</v>
    <v/>
    <v>6</v>
    <v>SI_BLANK</v>
    <v/>
    <v>SI_BLANK</v>
    <v/>
    <v>NKM_SHIP_ETC_BARRICADE4</v>
    <v>246</v>
    <v>29.52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1">
    <v>0</v>
    <v>NKM_SHIP_X_COFFIN_SIX</v>
    <v>1</v>
    <v>Generic</v>
    <v/>
    <v/>
    <v>0</v>
    <v/>
    <v/>
    <v>1.0</v>
    <v/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200</v>
    <v>-25</v>
    <v>70</v>
    <v>-25</v>
    <v>2250</v>
    <v>4000</v>
    <v>NTCT_ONLY_SHADOW</v>
    <v/>
    <v>1800</v>
    <v>1900</v>
    <v>False</v>
    <v>0</v>
    <v>200</v>
    <v>0</v>
    <v>1.0</v>
    <v>1700</v>
    <v>450</v>
    <v>300</v>
    <v>0</v>
    <v>BasicInfo</v>
    <v>NKM_SHIP_X_COFFIN_SIX</v>
    <v>NKM_SHIP_X_COFFIN_SIX</v>
    <v>0</v>
    <v/>
    <v/>
    <v>1</v>
    <v>0</v>
    <v>0</v>
    <v>0</v>
    <v>0</v>
    <v>0</v>
    <v>0</v>
    <v>0</v>
    <v/>
    <v>0</v>
    <v>0</v>
    <v>AB_UNIT_FACE_CARD_NKM_SHIP_X_COFFIN_SIX</v>
    <v/>
    <v>AB_INVEN_ICON_NKM_SHIP_X_COFFIN_SIX</v>
    <v>AB_UNIT_MINI_MAP_FACE_NKM_SHIP_X_COFFIN_SIX</v>
    <v/>
    <v>SI_UNIT_NAME_X_COFFIN_SIX</v>
    <v>코핀-6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20036</v>
    <v>SS_NKM_SHIP_X_COFFIN_SIX_PASSIVE1</v>
    <v>SS_NKM_SHIP_X_COFFIN_SIX_SKILL1</v>
    <v/>
    <v/>
    <v/>
    <v>AB_UNIT_ILLUST_NKM_SHIP_X_COFFIN_SIX</v>
    <v/>
    <v>AB_UNIT_GAME_SPINE_NKM_SHIP_X_COFFIN_SIX</v>
    <v/>
    <v/>
    <v/>
    <v>SPINE_NKM_SHIP_X_COFFIN_SIX</v>
    <v/>
    <v>1</v>
    <v>SI_UNIT_TITLE_SHIP_HEAVY</v>
    <v>중장갑함</v>
    <v>SI_BLANK</v>
    <v/>
    <v>NKM_SHIP_X_COFFIN_SIX</v>
    <v>221</v>
    <v>26.52</v>
    <v>0</v>
    <v>0</v>
    <v>308</v>
    <v>0.5</v>
    <v>0</v>
    <v>1.85</v>
    <v>0</v>
    <v>0</v>
    <v>0</v>
    <v>0</v>
    <v>1334</v>
    <v>8.01</v>
    <v>60</v>
    <v>0.78</v>
    <v>377</v>
    <v>2.27</v>
    <v>7667</v>
    <v>1151</v>
    <v>0</v>
    <v>0</v>
    <v>0</v>
    <v>0</v>
    <v>0</v>
  </rv>
  <rv s="1">
    <v>0</v>
    <v>NKM_SHIP_X_COFFIN_SIX</v>
    <v>1</v>
    <v>Generic</v>
    <v/>
    <v/>
    <v>0</v>
    <v/>
    <v/>
    <v>1.0</v>
    <v/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200</v>
    <v>-25</v>
    <v>70</v>
    <v>-25</v>
    <v>2250</v>
    <v>4000</v>
    <v>NTCT_ONLY_SHADOW</v>
    <v/>
    <v>1800</v>
    <v>1900</v>
    <v>False</v>
    <v>0</v>
    <v>200</v>
    <v>0</v>
    <v>1.0</v>
    <v>1700</v>
    <v>450</v>
    <v>300</v>
    <v>0</v>
    <v>BasicInfo</v>
    <v>NKM_SHIP_X_COFFIN_SIX</v>
    <v>NKM_SHIP_X_COFFIN_SIX</v>
    <v>0</v>
    <v/>
    <v/>
    <v>1</v>
    <v>0</v>
    <v>0</v>
    <v>0</v>
    <v>0</v>
    <v>0</v>
    <v>0</v>
    <v>0</v>
    <v/>
    <v>0</v>
    <v>0</v>
    <v>AB_UNIT_FACE_CARD_NKM_SHIP_X_COFFIN_SIX</v>
    <v/>
    <v>AB_INVEN_ICON_NKM_SHIP_X_COFFIN_SIX</v>
    <v>AB_UNIT_MINI_MAP_FACE_NKM_SHIP_X_COFFIN_SIX</v>
    <v/>
    <v>SI_UNIT_NAME_X_COFFIN_SIX</v>
    <v>코핀-6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20036</v>
    <v>SS_NKM_SHIP_X_COFFIN_SIX_PASSIVE1</v>
    <v>SS_NKM_SHIP_X_COFFIN_SIX_SKILL1</v>
    <v>SS_NKM_SHIP_X_COFFIN_SIX_HYPER1</v>
    <v/>
    <v/>
    <v>AB_UNIT_ILLUST_NKM_SHIP_X_COFFIN_SIX</v>
    <v/>
    <v>AB_UNIT_GAME_SPINE_NKM_SHIP_X_COFFIN_SIX</v>
    <v/>
    <v/>
    <v/>
    <v>SPINE_NKM_SHIP_X_COFFIN_SIX</v>
    <v/>
    <v>2</v>
    <v>SI_UNIT_TITLE_SHIP_HEAVY</v>
    <v>중장갑함</v>
    <v>SI_BLANK</v>
    <v/>
    <v>NKM_SHIP_X_COFFIN_SIX</v>
    <v>221</v>
    <v>26.52</v>
    <v>0</v>
    <v>0</v>
    <v>308</v>
    <v>0.5</v>
    <v>0</v>
    <v>1.85</v>
    <v>0</v>
    <v>0</v>
    <v>0</v>
    <v>0</v>
    <v>1334</v>
    <v>8.01</v>
    <v>60</v>
    <v>0.78</v>
    <v>377</v>
    <v>2.27</v>
    <v>7667</v>
    <v>1151</v>
    <v>0</v>
    <v>0</v>
    <v>0</v>
    <v>0</v>
    <v>0</v>
  </rv>
  <rv s="1">
    <v>0</v>
    <v>NKM_SHIP_X_COFFIN_SIX</v>
    <v>1</v>
    <v>Generic</v>
    <v/>
    <v/>
    <v>0</v>
    <v/>
    <v/>
    <v>1.0</v>
    <v/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200</v>
    <v>-25</v>
    <v>70</v>
    <v>-25</v>
    <v>2250</v>
    <v>4000</v>
    <v>NTCT_ONLY_SHADOW</v>
    <v/>
    <v>1800</v>
    <v>1900</v>
    <v>False</v>
    <v>0</v>
    <v>200</v>
    <v>0</v>
    <v>1.0</v>
    <v>1700</v>
    <v>450</v>
    <v>300</v>
    <v>0</v>
    <v>BasicInfo</v>
    <v>NKM_SHIP_X_COFFIN_SIX</v>
    <v>NKM_SHIP_X_COFFIN_SIX</v>
    <v>0</v>
    <v/>
    <v/>
    <v>1</v>
    <v>0</v>
    <v>0</v>
    <v>0</v>
    <v>0</v>
    <v>0</v>
    <v>0</v>
    <v>0</v>
    <v/>
    <v>0</v>
    <v>0</v>
    <v>AB_UNIT_FACE_CARD_NKM_SHIP_X_COFFIN_SIX</v>
    <v/>
    <v>AB_INVEN_ICON_NKM_SHIP_X_COFFIN_SIX</v>
    <v>AB_UNIT_MINI_MAP_FACE_NKM_SHIP_X_COFFIN_SIX</v>
    <v/>
    <v>SI_UNIT_NAME_X_COFFIN_SIX</v>
    <v>코핀-6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20036</v>
    <v>SS_NKM_SHIP_X_COFFIN_SIX_PASSIVE2</v>
    <v>SS_NKM_SHIP_X_COFFIN_SIX_SKILL1</v>
    <v>SS_NKM_SHIP_X_COFFIN_SIX_HYPER1</v>
    <v/>
    <v/>
    <v>AB_UNIT_ILLUST_NKM_SHIP_X_COFFIN_SIX</v>
    <v/>
    <v>AB_UNIT_GAME_SPINE_NKM_SHIP_X_COFFIN_SIX</v>
    <v/>
    <v/>
    <v/>
    <v>SPINE_NKM_SHIP_X_COFFIN_SIX</v>
    <v/>
    <v>3</v>
    <v>SI_UNIT_TITLE_SHIP_HEAVY</v>
    <v>중장갑함</v>
    <v>SI_BLANK</v>
    <v/>
    <v>NKM_SHIP_X_COFFIN_SIX</v>
    <v>221</v>
    <v>26.52</v>
    <v>0</v>
    <v>0</v>
    <v>308</v>
    <v>0.5</v>
    <v>0</v>
    <v>1.85</v>
    <v>0</v>
    <v>0</v>
    <v>0</v>
    <v>0</v>
    <v>1334</v>
    <v>8.01</v>
    <v>60</v>
    <v>0.78</v>
    <v>377</v>
    <v>2.27</v>
    <v>7667</v>
    <v>1151</v>
    <v>0</v>
    <v>0</v>
    <v>0</v>
    <v>0</v>
    <v>0</v>
  </rv>
  <rv s="1">
    <v>0</v>
    <v>NKM_SHIP_X_COFFIN_SIX</v>
    <v>1</v>
    <v>Generic</v>
    <v/>
    <v/>
    <v>0</v>
    <v/>
    <v/>
    <v>1.0</v>
    <v/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200</v>
    <v>-25</v>
    <v>70</v>
    <v>-25</v>
    <v>2250</v>
    <v>4000</v>
    <v>NTCT_ONLY_SHADOW</v>
    <v/>
    <v>1800</v>
    <v>1900</v>
    <v>False</v>
    <v>0</v>
    <v>200</v>
    <v>0</v>
    <v>1.0</v>
    <v>1700</v>
    <v>450</v>
    <v>300</v>
    <v>0</v>
    <v>BasicInfo</v>
    <v>NKM_SHIP_X_COFFIN_SIX</v>
    <v>NKM_SHIP_X_COFFIN_SIX</v>
    <v>0</v>
    <v/>
    <v/>
    <v>1</v>
    <v>0</v>
    <v>0</v>
    <v>0</v>
    <v>0</v>
    <v>0</v>
    <v>0</v>
    <v>0</v>
    <v/>
    <v>0</v>
    <v>0</v>
    <v>AB_UNIT_FACE_CARD_NKM_SHIP_X_COFFIN_SIX</v>
    <v/>
    <v>AB_INVEN_ICON_NKM_SHIP_X_COFFIN_SIX</v>
    <v>AB_UNIT_MINI_MAP_FACE_NKM_SHIP_X_COFFIN_SIX</v>
    <v/>
    <v>SI_UNIT_NAME_X_COFFIN_SIX</v>
    <v>코핀-6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20036</v>
    <v>SS_NKM_SHIP_X_COFFIN_SIX_PASSIVE2</v>
    <v>SS_NKM_SHIP_X_COFFIN_SIX_SKILL1_LV2</v>
    <v>SS_NKM_SHIP_X_COFFIN_SIX_HYPER1</v>
    <v/>
    <v/>
    <v>AB_UNIT_ILLUST_NKM_SHIP_X_COFFIN_SIX</v>
    <v/>
    <v>AB_UNIT_GAME_SPINE_NKM_SHIP_X_COFFIN_SIX</v>
    <v/>
    <v/>
    <v/>
    <v>SPINE_NKM_SHIP_X_COFFIN_SIX</v>
    <v/>
    <v>4</v>
    <v>SI_UNIT_TITLE_SHIP_HEAVY</v>
    <v>중장갑함</v>
    <v>SI_BLANK</v>
    <v/>
    <v>NKM_SHIP_X_COFFIN_SIX</v>
    <v>221</v>
    <v>26.52</v>
    <v>0</v>
    <v>0</v>
    <v>308</v>
    <v>0.5</v>
    <v>0</v>
    <v>1.85</v>
    <v>0</v>
    <v>0</v>
    <v>0</v>
    <v>0</v>
    <v>1334</v>
    <v>8.01</v>
    <v>60</v>
    <v>0.78</v>
    <v>377</v>
    <v>2.27</v>
    <v>7667</v>
    <v>1151</v>
    <v>0</v>
    <v>0</v>
    <v>0</v>
    <v>0</v>
    <v>0</v>
  </rv>
  <rv s="1">
    <v>0</v>
    <v>NKM_SHIP_X_COFFIN_SIX</v>
    <v>1</v>
    <v>Generic</v>
    <v/>
    <v/>
    <v>0</v>
    <v/>
    <v/>
    <v>1.0</v>
    <v/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200</v>
    <v>-25</v>
    <v>70</v>
    <v>-25</v>
    <v>2250</v>
    <v>4000</v>
    <v>NTCT_ONLY_SHADOW</v>
    <v/>
    <v>1800</v>
    <v>1900</v>
    <v>False</v>
    <v>0</v>
    <v>200</v>
    <v>0</v>
    <v>1.0</v>
    <v>1700</v>
    <v>450</v>
    <v>300</v>
    <v>0</v>
    <v>BasicInfo</v>
    <v>NKM_SHIP_X_COFFIN_SIX</v>
    <v>NKM_SHIP_X_COFFIN_SIX</v>
    <v>0</v>
    <v/>
    <v/>
    <v>1</v>
    <v>0</v>
    <v>0</v>
    <v>0</v>
    <v>0</v>
    <v>0</v>
    <v>0</v>
    <v>0</v>
    <v/>
    <v>0</v>
    <v>0</v>
    <v>AB_UNIT_FACE_CARD_NKM_SHIP_X_COFFIN_SIX</v>
    <v/>
    <v>AB_INVEN_ICON_NKM_SHIP_X_COFFIN_SIX</v>
    <v>AB_UNIT_MINI_MAP_FACE_NKM_SHIP_X_COFFIN_SIX</v>
    <v/>
    <v>SI_UNIT_NAME_X_COFFIN_SIX</v>
    <v>코핀-6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20036</v>
    <v>SS_NKM_SHIP_X_COFFIN_SIX_PASSIVE2</v>
    <v>SS_NKM_SHIP_X_COFFIN_SIX_SKILL1_LV2</v>
    <v>SS_NKM_SHIP_X_COFFIN_SIX_HYPER1_LV2</v>
    <v/>
    <v/>
    <v>AB_UNIT_ILLUST_NKM_SHIP_X_COFFIN_SIX</v>
    <v/>
    <v>AB_UNIT_GAME_SPINE_NKM_SHIP_X_COFFIN_SIX</v>
    <v/>
    <v/>
    <v/>
    <v>SPINE_NKM_SHIP_X_COFFIN_SIX</v>
    <v/>
    <v>5</v>
    <v>SI_UNIT_TITLE_SHIP_HEAVY</v>
    <v>중장갑함</v>
    <v>SI_BLANK</v>
    <v/>
    <v>NKM_SHIP_X_COFFIN_SIX</v>
    <v>221</v>
    <v>26.52</v>
    <v>0</v>
    <v>0</v>
    <v>308</v>
    <v>0.5</v>
    <v>0</v>
    <v>1.85</v>
    <v>0</v>
    <v>0</v>
    <v>0</v>
    <v>0</v>
    <v>1334</v>
    <v>8.01</v>
    <v>60</v>
    <v>0.78</v>
    <v>377</v>
    <v>2.27</v>
    <v>7667</v>
    <v>1151</v>
    <v>0</v>
    <v>0</v>
    <v>0</v>
    <v>0</v>
    <v>0</v>
  </rv>
  <rv s="1">
    <v>0</v>
    <v>NKM_SHIP_X_COFFIN_SIX</v>
    <v>1</v>
    <v>Generic</v>
    <v/>
    <v/>
    <v>0</v>
    <v/>
    <v/>
    <v>1.0</v>
    <v/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200</v>
    <v>-25</v>
    <v>70</v>
    <v>-25</v>
    <v>2250</v>
    <v>4000</v>
    <v>NTCT_ONLY_SHADOW</v>
    <v/>
    <v>1800</v>
    <v>1900</v>
    <v>False</v>
    <v>0</v>
    <v>200</v>
    <v>0</v>
    <v>1.0</v>
    <v>1700</v>
    <v>450</v>
    <v>300</v>
    <v>0</v>
    <v>BasicInfo</v>
    <v>NKM_SHIP_X_COFFIN_SIX</v>
    <v>NKM_SHIP_X_COFFIN_SIX</v>
    <v>0</v>
    <v/>
    <v/>
    <v>1</v>
    <v>0</v>
    <v>0</v>
    <v>0</v>
    <v>0</v>
    <v>0</v>
    <v>0</v>
    <v>0</v>
    <v/>
    <v>0</v>
    <v>0</v>
    <v>AB_UNIT_FACE_CARD_NKM_SHIP_X_COFFIN_SIX</v>
    <v/>
    <v>AB_INVEN_ICON_NKM_SHIP_X_COFFIN_SIX</v>
    <v>AB_UNIT_MINI_MAP_FACE_NKM_SHIP_X_COFFIN_SIX</v>
    <v/>
    <v>SI_UNIT_NAME_X_COFFIN_SIX</v>
    <v>코핀-6</v>
    <v>NFTT_NEAR_ENEMY</v>
    <v/>
    <v>NUG_SSR</v>
    <v>NURT_INVALID</v>
    <v>NUST_SHIP_HEAVY</v>
    <v/>
    <v>NUT_SHIP</v>
    <v/>
    <v/>
    <v/>
    <v/>
    <v/>
    <v/>
    <v>35000</v>
    <v>30</v>
    <v>0</v>
    <v>1</v>
    <v>30021</v>
    <v>0</v>
    <v/>
    <v/>
    <v>1</v>
    <v>1</v>
    <v>20036</v>
    <v>SS_NKM_SHIP_X_COFFIN_SIX_PASSIVE3</v>
    <v>SS_NKM_SHIP_X_COFFIN_SIX_SKILL1_LV2</v>
    <v>SS_NKM_SHIP_X_COFFIN_SIX_HYPER1_LV2</v>
    <v/>
    <v/>
    <v>AB_UNIT_ILLUST_NKM_SHIP_X_COFFIN_SIX</v>
    <v/>
    <v>AB_UNIT_GAME_SPINE_NKM_SHIP_X_COFFIN_SIX</v>
    <v/>
    <v/>
    <v/>
    <v>SPINE_NKM_SHIP_X_COFFIN_SIX</v>
    <v/>
    <v>6</v>
    <v>SI_UNIT_TITLE_SHIP_HEAVY</v>
    <v>중장갑함</v>
    <v>SI_BLANK</v>
    <v/>
    <v>NKM_SHIP_X_COFFIN_SIX</v>
    <v>221</v>
    <v>26.52</v>
    <v>0</v>
    <v>0</v>
    <v>308</v>
    <v>0.5</v>
    <v>0</v>
    <v>1.85</v>
    <v>0</v>
    <v>0</v>
    <v>0</v>
    <v>0</v>
    <v>1334</v>
    <v>8.01</v>
    <v>60</v>
    <v>0.78</v>
    <v>377</v>
    <v>2.27</v>
    <v>7667</v>
    <v>1151</v>
    <v>0</v>
    <v>0</v>
    <v>0</v>
    <v>0</v>
    <v>0</v>
  </rv>
  <rv s="4">
    <v>0</v>
    <v>NKM_SHIP_ETC_BARRICADE_5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5.0</v>
    <v>1.0</v>
    <v>1.0</v>
    <v>0</v>
    <v>300</v>
    <v>200</v>
    <v/>
    <v>0</v>
    <v>0</v>
    <v>0</v>
    <v>0</v>
    <v>0</v>
    <v>0</v>
    <v>NTCT_NO</v>
    <v/>
    <v>900</v>
    <v>1000</v>
    <v>False</v>
    <v/>
    <v>0</v>
    <v>-125</v>
    <v>1.0</v>
    <v>800</v>
    <v>300</v>
    <v>300</v>
    <v>0</v>
    <v>BasicInfo</v>
    <v>NKM_SHIP_ETC_BARRICADE_5</v>
    <v>NKM_SHIP_ETC_BARRICADE_5</v>
    <v>0</v>
    <v/>
    <v/>
    <v>0</v>
    <v>0</v>
    <v>0</v>
    <v>0</v>
    <v>0</v>
    <v>0</v>
    <v>0</v>
    <v>0</v>
    <v/>
    <v>0</v>
    <v>0</v>
    <v>AB_UNIT_FACE_CARD_NKM_SHIP_ETC_BARRICADE_5</v>
    <v/>
    <v>AB_INVEN_ICON_NKM_SHIP_ETC_BARRICADE_5</v>
    <v>AB_UNIT_MINI_MAP_FACE_NKM_SHIP_ETC_BARRICADE_5</v>
    <v/>
    <v>SI_UNIT_NAME_ETC_BARRICADE_5</v>
    <v>호박 정원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AB_UNIT_ILLUST_NKM_SHIP_ETC_BARRICADE_5</v>
    <v/>
    <v>AB_UNIT_GAME_SPINE_NKM_SHIP_ETC_BARRICADE_5</v>
    <v/>
    <v/>
    <v/>
    <v>SPINE_NKM_SHIP_ETC_BARRICADE_5</v>
    <v/>
    <v>1</v>
    <v>SI_BLANK</v>
    <v/>
    <v>SI_BLANK</v>
    <v/>
    <v>NKM_SHIP_ETC_BARRICADE_5</v>
    <v>0</v>
    <v>0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4">
    <v>0</v>
    <v>NKM_SHIP_ETC_BARRICADE_5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5.0</v>
    <v>1.0</v>
    <v>1.0</v>
    <v>0</v>
    <v>300</v>
    <v>200</v>
    <v/>
    <v>0</v>
    <v>0</v>
    <v>0</v>
    <v>0</v>
    <v>0</v>
    <v>0</v>
    <v>NTCT_NO</v>
    <v/>
    <v>900</v>
    <v>1000</v>
    <v>False</v>
    <v/>
    <v>0</v>
    <v>-125</v>
    <v>1.0</v>
    <v>800</v>
    <v>300</v>
    <v>300</v>
    <v>0</v>
    <v>BasicInfo</v>
    <v>NKM_SHIP_ETC_BARRICADE_5</v>
    <v>NKM_SHIP_ETC_BARRICADE_5</v>
    <v>0</v>
    <v/>
    <v/>
    <v>0</v>
    <v>0</v>
    <v>0</v>
    <v>0</v>
    <v>0</v>
    <v>0</v>
    <v>0</v>
    <v>0</v>
    <v/>
    <v>0</v>
    <v>0</v>
    <v>AB_UNIT_FACE_CARD_NKM_SHIP_ETC_BARRICADE_5</v>
    <v/>
    <v>AB_INVEN_ICON_NKM_SHIP_ETC_BARRICADE_5</v>
    <v>AB_UNIT_MINI_MAP_FACE_NKM_SHIP_ETC_BARRICADE_5</v>
    <v/>
    <v>SI_UNIT_NAME_ETC_BARRICADE_5</v>
    <v>호박 정원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AB_UNIT_ILLUST_NKM_SHIP_ETC_BARRICADE_5</v>
    <v/>
    <v>AB_UNIT_GAME_SPINE_NKM_SHIP_ETC_BARRICADE_5</v>
    <v/>
    <v/>
    <v/>
    <v>SPINE_NKM_SHIP_ETC_BARRICADE_5</v>
    <v/>
    <v>2</v>
    <v>SI_BLANK</v>
    <v/>
    <v>SI_BLANK</v>
    <v/>
    <v>NKM_SHIP_ETC_BARRICADE_5</v>
    <v>0</v>
    <v>0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4">
    <v>0</v>
    <v>NKM_SHIP_ETC_BARRICADE_5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5.0</v>
    <v>1.0</v>
    <v>1.0</v>
    <v>0</v>
    <v>300</v>
    <v>200</v>
    <v/>
    <v>0</v>
    <v>0</v>
    <v>0</v>
    <v>0</v>
    <v>0</v>
    <v>0</v>
    <v>NTCT_NO</v>
    <v/>
    <v>900</v>
    <v>1000</v>
    <v>False</v>
    <v/>
    <v>0</v>
    <v>-125</v>
    <v>1.0</v>
    <v>800</v>
    <v>300</v>
    <v>300</v>
    <v>0</v>
    <v>BasicInfo</v>
    <v>NKM_SHIP_ETC_BARRICADE_5</v>
    <v>NKM_SHIP_ETC_BARRICADE_5</v>
    <v>0</v>
    <v/>
    <v/>
    <v>0</v>
    <v>0</v>
    <v>0</v>
    <v>0</v>
    <v>0</v>
    <v>0</v>
    <v>0</v>
    <v>0</v>
    <v/>
    <v>0</v>
    <v>0</v>
    <v>AB_UNIT_FACE_CARD_NKM_SHIP_ETC_BARRICADE_5</v>
    <v/>
    <v>AB_INVEN_ICON_NKM_SHIP_ETC_BARRICADE_5</v>
    <v>AB_UNIT_MINI_MAP_FACE_NKM_SHIP_ETC_BARRICADE_5</v>
    <v/>
    <v>SI_UNIT_NAME_ETC_BARRICADE_5</v>
    <v>호박 정원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AB_UNIT_ILLUST_NKM_SHIP_ETC_BARRICADE_5</v>
    <v/>
    <v>AB_UNIT_GAME_SPINE_NKM_SHIP_ETC_BARRICADE_5</v>
    <v/>
    <v/>
    <v/>
    <v>SPINE_NKM_SHIP_ETC_BARRICADE_5</v>
    <v/>
    <v>3</v>
    <v>SI_BLANK</v>
    <v/>
    <v>SI_BLANK</v>
    <v/>
    <v>NKM_SHIP_ETC_BARRICADE_5</v>
    <v>0</v>
    <v>0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4">
    <v>0</v>
    <v>NKM_SHIP_ETC_BARRICADE_5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5.0</v>
    <v>1.0</v>
    <v>1.0</v>
    <v>0</v>
    <v>300</v>
    <v>200</v>
    <v/>
    <v>0</v>
    <v>0</v>
    <v>0</v>
    <v>0</v>
    <v>0</v>
    <v>0</v>
    <v>NTCT_NO</v>
    <v/>
    <v>900</v>
    <v>1000</v>
    <v>False</v>
    <v/>
    <v>0</v>
    <v>-125</v>
    <v>1.0</v>
    <v>800</v>
    <v>300</v>
    <v>300</v>
    <v>0</v>
    <v>BasicInfo</v>
    <v>NKM_SHIP_ETC_BARRICADE_5</v>
    <v>NKM_SHIP_ETC_BARRICADE_5</v>
    <v>0</v>
    <v/>
    <v/>
    <v>0</v>
    <v>0</v>
    <v>0</v>
    <v>0</v>
    <v>0</v>
    <v>0</v>
    <v>0</v>
    <v>0</v>
    <v/>
    <v>0</v>
    <v>0</v>
    <v>AB_UNIT_FACE_CARD_NKM_SHIP_ETC_BARRICADE_5</v>
    <v/>
    <v>AB_INVEN_ICON_NKM_SHIP_ETC_BARRICADE_5</v>
    <v>AB_UNIT_MINI_MAP_FACE_NKM_SHIP_ETC_BARRICADE_5</v>
    <v/>
    <v>SI_UNIT_NAME_ETC_BARRICADE_5</v>
    <v>호박 정원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AB_UNIT_ILLUST_NKM_SHIP_ETC_BARRICADE_5</v>
    <v/>
    <v>AB_UNIT_GAME_SPINE_NKM_SHIP_ETC_BARRICADE_5</v>
    <v/>
    <v/>
    <v/>
    <v>SPINE_NKM_SHIP_ETC_BARRICADE_5</v>
    <v/>
    <v>4</v>
    <v>SI_BLANK</v>
    <v/>
    <v>SI_BLANK</v>
    <v/>
    <v>NKM_SHIP_ETC_BARRICADE_5</v>
    <v>0</v>
    <v>0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4">
    <v>0</v>
    <v>NKM_SHIP_ETC_BARRICADE_5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5.0</v>
    <v>1.0</v>
    <v>1.0</v>
    <v>0</v>
    <v>300</v>
    <v>200</v>
    <v/>
    <v>0</v>
    <v>0</v>
    <v>0</v>
    <v>0</v>
    <v>0</v>
    <v>0</v>
    <v>NTCT_NO</v>
    <v/>
    <v>900</v>
    <v>1000</v>
    <v>False</v>
    <v/>
    <v>0</v>
    <v>-125</v>
    <v>1.0</v>
    <v>800</v>
    <v>300</v>
    <v>300</v>
    <v>0</v>
    <v>BasicInfo</v>
    <v>NKM_SHIP_ETC_BARRICADE_5</v>
    <v>NKM_SHIP_ETC_BARRICADE_5</v>
    <v>0</v>
    <v/>
    <v/>
    <v>0</v>
    <v>0</v>
    <v>0</v>
    <v>0</v>
    <v>0</v>
    <v>0</v>
    <v>0</v>
    <v>0</v>
    <v/>
    <v>0</v>
    <v>0</v>
    <v>AB_UNIT_FACE_CARD_NKM_SHIP_ETC_BARRICADE_5</v>
    <v/>
    <v>AB_INVEN_ICON_NKM_SHIP_ETC_BARRICADE_5</v>
    <v>AB_UNIT_MINI_MAP_FACE_NKM_SHIP_ETC_BARRICADE_5</v>
    <v/>
    <v>SI_UNIT_NAME_ETC_BARRICADE_5</v>
    <v>호박 정원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AB_UNIT_ILLUST_NKM_SHIP_ETC_BARRICADE_5</v>
    <v/>
    <v>AB_UNIT_GAME_SPINE_NKM_SHIP_ETC_BARRICADE_5</v>
    <v/>
    <v/>
    <v/>
    <v>SPINE_NKM_SHIP_ETC_BARRICADE_5</v>
    <v/>
    <v>5</v>
    <v>SI_BLANK</v>
    <v/>
    <v>SI_BLANK</v>
    <v/>
    <v>NKM_SHIP_ETC_BARRICADE_5</v>
    <v>0</v>
    <v>0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4">
    <v>0</v>
    <v>NKM_SHIP_ETC_BARRICADE_5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5.0</v>
    <v>1.0</v>
    <v>1.0</v>
    <v>0</v>
    <v>300</v>
    <v>200</v>
    <v/>
    <v>0</v>
    <v>0</v>
    <v>0</v>
    <v>0</v>
    <v>0</v>
    <v>0</v>
    <v>NTCT_NO</v>
    <v/>
    <v>900</v>
    <v>1000</v>
    <v>False</v>
    <v/>
    <v>0</v>
    <v>-125</v>
    <v>1.0</v>
    <v>800</v>
    <v>300</v>
    <v>300</v>
    <v>0</v>
    <v>BasicInfo</v>
    <v>NKM_SHIP_ETC_BARRICADE_5</v>
    <v>NKM_SHIP_ETC_BARRICADE_5</v>
    <v>0</v>
    <v/>
    <v/>
    <v>0</v>
    <v>0</v>
    <v>0</v>
    <v>0</v>
    <v>0</v>
    <v>0</v>
    <v>0</v>
    <v>0</v>
    <v/>
    <v>0</v>
    <v>0</v>
    <v>AB_UNIT_FACE_CARD_NKM_SHIP_ETC_BARRICADE_5</v>
    <v/>
    <v>AB_INVEN_ICON_NKM_SHIP_ETC_BARRICADE_5</v>
    <v>AB_UNIT_MINI_MAP_FACE_NKM_SHIP_ETC_BARRICADE_5</v>
    <v/>
    <v>SI_UNIT_NAME_ETC_BARRICADE_5</v>
    <v>호박 정원</v>
    <v>NFTT_NO</v>
    <v/>
    <v>NUG_N</v>
    <v>NURT_INVALID</v>
    <v>NUST_SHIP_ETC</v>
    <v/>
    <v>NUT_SHIP</v>
    <v/>
    <v/>
    <v/>
    <v/>
    <v/>
    <v/>
    <v>1000</v>
    <v>5</v>
    <v>0</v>
    <v>1</v>
    <v>30021</v>
    <v>0</v>
    <v/>
    <v/>
    <v>1</v>
    <v>1</v>
    <v>1</v>
    <v/>
    <v/>
    <v/>
    <v/>
    <v/>
    <v>AB_UNIT_ILLUST_NKM_SHIP_ETC_BARRICADE_5</v>
    <v/>
    <v>AB_UNIT_GAME_SPINE_NKM_SHIP_ETC_BARRICADE_5</v>
    <v/>
    <v/>
    <v/>
    <v>SPINE_NKM_SHIP_ETC_BARRICADE_5</v>
    <v/>
    <v>6</v>
    <v>SI_BLANK</v>
    <v/>
    <v>SI_BLANK</v>
    <v/>
    <v>NKM_SHIP_ETC_BARRICADE_5</v>
    <v>0</v>
    <v>0</v>
    <v>0</v>
    <v>0</v>
    <v>0</v>
    <v>0.5</v>
    <v>0</v>
    <v>0</v>
    <v>0</v>
    <v>0</v>
    <v>0</v>
    <v>0</v>
    <v>513</v>
    <v>3.08</v>
    <v>0</v>
    <v>0</v>
    <v>0</v>
    <v>0</v>
    <v>3786</v>
    <v>568</v>
    <v>0</v>
    <v>0</v>
    <v>0</v>
    <v>0</v>
    <v>0</v>
  </rv>
  <rv s="3">
    <v>0</v>
    <v>NKM_SHIP_ETC_MACHINE_GAP_MK1</v>
    <v>1</v>
    <v>Generic</v>
    <v>NKM_UNIT_BASE_BOSS</v>
    <v/>
    <v>0</v>
    <v/>
    <v/>
    <v>1</v>
    <v/>
    <v>True</v>
    <v>False</v>
    <v>True</v>
    <v/>
    <v/>
    <v>True</v>
    <v/>
    <v>True</v>
    <v>True</v>
    <v>True</v>
    <v>False</v>
    <v>False</v>
    <v/>
    <v/>
    <v/>
    <v/>
    <v>0.0</v>
    <v/>
    <v>1.0</v>
    <v>1.0</v>
    <v/>
    <v/>
    <v/>
    <v/>
    <v>0</v>
    <v>0</v>
    <v>0</v>
    <v>0</v>
    <v>400</v>
    <v>800</v>
    <v>NTCT_ONLY_SHADOW</v>
    <v/>
    <v>1200</v>
    <v>1300</v>
    <v>False</v>
    <v>0</v>
    <v>0</v>
    <v>0</v>
    <v>0.4</v>
    <v>300</v>
    <v>300</v>
    <v>300</v>
    <v>0</v>
    <v>BasicInfo</v>
    <v>NKM_SHIP_ETC_MACHINE_GAP_MK1</v>
    <v>NKM_SHIP_ETC_MACHINE_GAP_MK1</v>
    <v>0</v>
    <v/>
    <v/>
    <v>0</v>
    <v>0</v>
    <v>0</v>
    <v>0</v>
    <v>0</v>
    <v>0</v>
    <v>0</v>
    <v>0</v>
    <v/>
    <v>0</v>
    <v>0</v>
    <v>AB_UNIT_FACE_CARD_NKM_MONSTER_BOSS_BASIC_MACHINE_GAP_MK1</v>
    <v/>
    <v>AB_INVEN_ICON_NKM_MONSTER_BOSS_BASIC_MACHINE_GAP_MK1</v>
    <v>AB_UNIT_MINI_MAP_FACE_NKM_MONSTER_BOSS_BASIC_MACHINE_GAP_MK1</v>
    <v/>
    <v>SI_UNIT_NAME_ETC_MACHINE_GAP_MK1</v>
    <v>머신갑</v>
    <v>NFTT_NEAR_ENEMY_LAND</v>
    <v/>
    <v>NUG_R</v>
    <v>NURT_INVALID</v>
    <v>NUST_SHIP_ETC</v>
    <v/>
    <v>NUT_SHIP</v>
    <v/>
    <v/>
    <v/>
    <v/>
    <v/>
    <v/>
    <v>3500</v>
    <v>10</v>
    <v>0</v>
    <v>1</v>
    <v>30021</v>
    <v>0</v>
    <v/>
    <v/>
    <v>1</v>
    <v>1</v>
    <v>1</v>
    <v/>
    <v/>
    <v/>
    <v/>
    <v/>
    <v>AB_UNIT_ILLUST_NKM_MONSTER_BOSS_BASIC_MACHINE_GAP_MK1</v>
    <v/>
    <v>AB_UNIT_GAME_SPINE_NKM_MONSTER_BOSS_BASIC_MACHINE_GAP_MK1</v>
    <v/>
    <v/>
    <v/>
    <v>SPINE_NKM_MONSTER_BOSS_BASIC_MACHINE_GAP_MK1</v>
    <v/>
    <v>1</v>
    <v>SI_BLANK</v>
    <v/>
    <v>SI_BLANK</v>
    <v/>
    <v>NKM_SHIP_ETC_MACHINE_GAP_MK1</v>
    <v>219</v>
    <v>26.28</v>
    <v>0</v>
    <v>0</v>
    <v>0</v>
    <v>0.5</v>
    <v>0</v>
    <v>0</v>
    <v>0</v>
    <v>0</v>
    <v>0</v>
    <v>0</v>
    <v>537</v>
    <v>3.23</v>
    <v>0</v>
    <v>0</v>
    <v>0</v>
    <v>0</v>
    <v>4401</v>
    <v>661</v>
    <v>0</v>
    <v>0</v>
    <v>0</v>
    <v>0</v>
    <v>0</v>
  </rv>
  <rv s="3">
    <v>0</v>
    <v>NKM_SHIP_ETC_MACHINE_GAP_MK1</v>
    <v>1</v>
    <v>Generic</v>
    <v>NKM_UNIT_BASE_BOSS</v>
    <v/>
    <v>0</v>
    <v/>
    <v/>
    <v>1</v>
    <v/>
    <v>True</v>
    <v>False</v>
    <v>True</v>
    <v/>
    <v/>
    <v>True</v>
    <v/>
    <v>True</v>
    <v>True</v>
    <v>True</v>
    <v>False</v>
    <v>False</v>
    <v/>
    <v/>
    <v/>
    <v/>
    <v>0.0</v>
    <v/>
    <v>1.0</v>
    <v>1.0</v>
    <v/>
    <v/>
    <v/>
    <v/>
    <v>0</v>
    <v>0</v>
    <v>0</v>
    <v>0</v>
    <v>400</v>
    <v>800</v>
    <v>NTCT_ONLY_SHADOW</v>
    <v/>
    <v>1200</v>
    <v>1300</v>
    <v>False</v>
    <v>0</v>
    <v>0</v>
    <v>0</v>
    <v>0.4</v>
    <v>300</v>
    <v>300</v>
    <v>300</v>
    <v>0</v>
    <v>BasicInfo</v>
    <v>NKM_SHIP_ETC_MACHINE_GAP_MK1</v>
    <v>NKM_SHIP_ETC_MACHINE_GAP_MK1</v>
    <v>0</v>
    <v/>
    <v/>
    <v>0</v>
    <v>0</v>
    <v>0</v>
    <v>0</v>
    <v>0</v>
    <v>0</v>
    <v>0</v>
    <v>0</v>
    <v/>
    <v>0</v>
    <v>0</v>
    <v>AB_UNIT_FACE_CARD_NKM_MONSTER_BOSS_BASIC_MACHINE_GAP_MK1</v>
    <v/>
    <v>AB_INVEN_ICON_NKM_MONSTER_BOSS_BASIC_MACHINE_GAP_MK1</v>
    <v>AB_UNIT_MINI_MAP_FACE_NKM_MONSTER_BOSS_BASIC_MACHINE_GAP_MK1</v>
    <v/>
    <v>SI_UNIT_NAME_ETC_MACHINE_GAP_MK1</v>
    <v>머신갑</v>
    <v>NFTT_NEAR_ENEMY_LAND</v>
    <v/>
    <v>NUG_R</v>
    <v>NURT_INVALID</v>
    <v>NUST_SHIP_ETC</v>
    <v/>
    <v>NUT_SHIP</v>
    <v/>
    <v/>
    <v/>
    <v/>
    <v/>
    <v/>
    <v>3500</v>
    <v>10</v>
    <v>0</v>
    <v>1</v>
    <v>30021</v>
    <v>0</v>
    <v/>
    <v/>
    <v>1</v>
    <v>1</v>
    <v>1</v>
    <v/>
    <v/>
    <v/>
    <v/>
    <v/>
    <v>AB_UNIT_ILLUST_NKM_MONSTER_BOSS_BASIC_MACHINE_GAP_MK1</v>
    <v/>
    <v>AB_UNIT_GAME_SPINE_NKM_MONSTER_BOSS_BASIC_MACHINE_GAP_MK1</v>
    <v/>
    <v/>
    <v/>
    <v>SPINE_NKM_MONSTER_BOSS_BASIC_MACHINE_GAP_MK1</v>
    <v/>
    <v>2</v>
    <v>SI_BLANK</v>
    <v/>
    <v>SI_BLANK</v>
    <v/>
    <v>NKM_SHIP_ETC_MACHINE_GAP_MK1</v>
    <v>219</v>
    <v>26.28</v>
    <v>0</v>
    <v>0</v>
    <v>0</v>
    <v>0.5</v>
    <v>0</v>
    <v>0</v>
    <v>0</v>
    <v>0</v>
    <v>0</v>
    <v>0</v>
    <v>537</v>
    <v>3.23</v>
    <v>0</v>
    <v>0</v>
    <v>0</v>
    <v>0</v>
    <v>4401</v>
    <v>661</v>
    <v>0</v>
    <v>0</v>
    <v>0</v>
    <v>0</v>
    <v>0</v>
  </rv>
  <rv s="3">
    <v>0</v>
    <v>NKM_SHIP_ETC_MACHINE_GAP_MK1</v>
    <v>1</v>
    <v>Generic</v>
    <v>NKM_UNIT_BASE_BOSS</v>
    <v/>
    <v>0</v>
    <v/>
    <v/>
    <v>1</v>
    <v/>
    <v>True</v>
    <v>False</v>
    <v>True</v>
    <v/>
    <v/>
    <v>True</v>
    <v/>
    <v>True</v>
    <v>True</v>
    <v>True</v>
    <v>False</v>
    <v>False</v>
    <v/>
    <v/>
    <v/>
    <v/>
    <v>0.0</v>
    <v/>
    <v>1.0</v>
    <v>1.0</v>
    <v/>
    <v/>
    <v/>
    <v/>
    <v>0</v>
    <v>0</v>
    <v>0</v>
    <v>0</v>
    <v>400</v>
    <v>800</v>
    <v>NTCT_ONLY_SHADOW</v>
    <v/>
    <v>1200</v>
    <v>1300</v>
    <v>False</v>
    <v>0</v>
    <v>0</v>
    <v>0</v>
    <v>0.4</v>
    <v>300</v>
    <v>300</v>
    <v>300</v>
    <v>0</v>
    <v>BasicInfo</v>
    <v>NKM_SHIP_ETC_MACHINE_GAP_MK1</v>
    <v>NKM_SHIP_ETC_MACHINE_GAP_MK1</v>
    <v>0</v>
    <v/>
    <v/>
    <v>0</v>
    <v>0</v>
    <v>0</v>
    <v>0</v>
    <v>0</v>
    <v>0</v>
    <v>0</v>
    <v>0</v>
    <v/>
    <v>0</v>
    <v>0</v>
    <v>AB_UNIT_FACE_CARD_NKM_MONSTER_BOSS_BASIC_MACHINE_GAP_MK1</v>
    <v/>
    <v>AB_INVEN_ICON_NKM_MONSTER_BOSS_BASIC_MACHINE_GAP_MK1</v>
    <v>AB_UNIT_MINI_MAP_FACE_NKM_MONSTER_BOSS_BASIC_MACHINE_GAP_MK1</v>
    <v/>
    <v>SI_UNIT_NAME_ETC_MACHINE_GAP_MK1</v>
    <v>머신갑</v>
    <v>NFTT_NEAR_ENEMY_LAND</v>
    <v/>
    <v>NUG_R</v>
    <v>NURT_INVALID</v>
    <v>NUST_SHIP_ETC</v>
    <v/>
    <v>NUT_SHIP</v>
    <v/>
    <v/>
    <v/>
    <v/>
    <v/>
    <v/>
    <v>3500</v>
    <v>10</v>
    <v>0</v>
    <v>1</v>
    <v>30021</v>
    <v>0</v>
    <v/>
    <v/>
    <v>1</v>
    <v>1</v>
    <v>1</v>
    <v/>
    <v/>
    <v/>
    <v/>
    <v/>
    <v>AB_UNIT_ILLUST_NKM_MONSTER_BOSS_BASIC_MACHINE_GAP_MK1</v>
    <v/>
    <v>AB_UNIT_GAME_SPINE_NKM_MONSTER_BOSS_BASIC_MACHINE_GAP_MK1</v>
    <v/>
    <v/>
    <v/>
    <v>SPINE_NKM_MONSTER_BOSS_BASIC_MACHINE_GAP_MK1</v>
    <v/>
    <v>3</v>
    <v>SI_BLANK</v>
    <v/>
    <v>SI_BLANK</v>
    <v/>
    <v>NKM_SHIP_ETC_MACHINE_GAP_MK1</v>
    <v>219</v>
    <v>26.28</v>
    <v>0</v>
    <v>0</v>
    <v>0</v>
    <v>0.5</v>
    <v>0</v>
    <v>0</v>
    <v>0</v>
    <v>0</v>
    <v>0</v>
    <v>0</v>
    <v>537</v>
    <v>3.23</v>
    <v>0</v>
    <v>0</v>
    <v>0</v>
    <v>0</v>
    <v>4401</v>
    <v>661</v>
    <v>0</v>
    <v>0</v>
    <v>0</v>
    <v>0</v>
    <v>0</v>
  </rv>
  <rv s="3">
    <v>0</v>
    <v>NKM_SHIP_ETC_MACHINE_GAP_MK1</v>
    <v>1</v>
    <v>Generic</v>
    <v>NKM_UNIT_BASE_BOSS</v>
    <v/>
    <v>0</v>
    <v/>
    <v/>
    <v>1</v>
    <v/>
    <v>True</v>
    <v>False</v>
    <v>True</v>
    <v/>
    <v/>
    <v>True</v>
    <v/>
    <v>True</v>
    <v>True</v>
    <v>True</v>
    <v>False</v>
    <v>False</v>
    <v/>
    <v/>
    <v/>
    <v/>
    <v>0.0</v>
    <v/>
    <v>1.0</v>
    <v>1.0</v>
    <v/>
    <v/>
    <v/>
    <v/>
    <v>0</v>
    <v>0</v>
    <v>0</v>
    <v>0</v>
    <v>400</v>
    <v>800</v>
    <v>NTCT_ONLY_SHADOW</v>
    <v/>
    <v>1200</v>
    <v>1300</v>
    <v>False</v>
    <v>0</v>
    <v>0</v>
    <v>0</v>
    <v>0.4</v>
    <v>300</v>
    <v>300</v>
    <v>300</v>
    <v>0</v>
    <v>BasicInfo</v>
    <v>NKM_SHIP_ETC_MACHINE_GAP_MK1</v>
    <v>NKM_SHIP_ETC_MACHINE_GAP_MK1</v>
    <v>0</v>
    <v/>
    <v/>
    <v>0</v>
    <v>0</v>
    <v>0</v>
    <v>0</v>
    <v>0</v>
    <v>0</v>
    <v>0</v>
    <v>0</v>
    <v/>
    <v>0</v>
    <v>0</v>
    <v>AB_UNIT_FACE_CARD_NKM_MONSTER_BOSS_BASIC_MACHINE_GAP_MK1</v>
    <v/>
    <v>AB_INVEN_ICON_NKM_MONSTER_BOSS_BASIC_MACHINE_GAP_MK1</v>
    <v>AB_UNIT_MINI_MAP_FACE_NKM_MONSTER_BOSS_BASIC_MACHINE_GAP_MK1</v>
    <v/>
    <v>SI_UNIT_NAME_ETC_MACHINE_GAP_MK1</v>
    <v>머신갑</v>
    <v>NFTT_NEAR_ENEMY_LAND</v>
    <v/>
    <v>NUG_R</v>
    <v>NURT_INVALID</v>
    <v>NUST_SHIP_ETC</v>
    <v/>
    <v>NUT_SHIP</v>
    <v/>
    <v/>
    <v/>
    <v/>
    <v/>
    <v/>
    <v>3500</v>
    <v>10</v>
    <v>0</v>
    <v>1</v>
    <v>30021</v>
    <v>0</v>
    <v/>
    <v/>
    <v>1</v>
    <v>1</v>
    <v>1</v>
    <v/>
    <v/>
    <v/>
    <v/>
    <v/>
    <v>AB_UNIT_ILLUST_NKM_MONSTER_BOSS_BASIC_MACHINE_GAP_MK1</v>
    <v/>
    <v>AB_UNIT_GAME_SPINE_NKM_MONSTER_BOSS_BASIC_MACHINE_GAP_MK1</v>
    <v/>
    <v/>
    <v/>
    <v>SPINE_NKM_MONSTER_BOSS_BASIC_MACHINE_GAP_MK1</v>
    <v/>
    <v>4</v>
    <v>SI_BLANK</v>
    <v/>
    <v>SI_BLANK</v>
    <v/>
    <v>NKM_SHIP_ETC_MACHINE_GAP_MK1</v>
    <v>219</v>
    <v>26.28</v>
    <v>0</v>
    <v>0</v>
    <v>0</v>
    <v>0.5</v>
    <v>0</v>
    <v>0</v>
    <v>0</v>
    <v>0</v>
    <v>0</v>
    <v>0</v>
    <v>537</v>
    <v>3.23</v>
    <v>0</v>
    <v>0</v>
    <v>0</v>
    <v>0</v>
    <v>4401</v>
    <v>661</v>
    <v>0</v>
    <v>0</v>
    <v>0</v>
    <v>0</v>
    <v>0</v>
  </rv>
  <rv s="3">
    <v>0</v>
    <v>NKM_SHIP_ETC_MACHINE_GAP_MK1</v>
    <v>1</v>
    <v>Generic</v>
    <v>NKM_UNIT_BASE_BOSS</v>
    <v/>
    <v>0</v>
    <v/>
    <v/>
    <v>1</v>
    <v/>
    <v>True</v>
    <v>False</v>
    <v>True</v>
    <v/>
    <v/>
    <v>True</v>
    <v/>
    <v>True</v>
    <v>True</v>
    <v>True</v>
    <v>False</v>
    <v>False</v>
    <v/>
    <v/>
    <v/>
    <v/>
    <v>0.0</v>
    <v/>
    <v>1.0</v>
    <v>1.0</v>
    <v/>
    <v/>
    <v/>
    <v/>
    <v>0</v>
    <v>0</v>
    <v>0</v>
    <v>0</v>
    <v>400</v>
    <v>800</v>
    <v>NTCT_ONLY_SHADOW</v>
    <v/>
    <v>1200</v>
    <v>1300</v>
    <v>False</v>
    <v>0</v>
    <v>0</v>
    <v>0</v>
    <v>0.4</v>
    <v>300</v>
    <v>300</v>
    <v>300</v>
    <v>0</v>
    <v>BasicInfo</v>
    <v>NKM_SHIP_ETC_MACHINE_GAP_MK1</v>
    <v>NKM_SHIP_ETC_MACHINE_GAP_MK1</v>
    <v>0</v>
    <v/>
    <v/>
    <v>0</v>
    <v>0</v>
    <v>0</v>
    <v>0</v>
    <v>0</v>
    <v>0</v>
    <v>0</v>
    <v>0</v>
    <v/>
    <v>0</v>
    <v>0</v>
    <v>AB_UNIT_FACE_CARD_NKM_MONSTER_BOSS_BASIC_MACHINE_GAP_MK1</v>
    <v/>
    <v>AB_INVEN_ICON_NKM_MONSTER_BOSS_BASIC_MACHINE_GAP_MK1</v>
    <v>AB_UNIT_MINI_MAP_FACE_NKM_MONSTER_BOSS_BASIC_MACHINE_GAP_MK1</v>
    <v/>
    <v>SI_UNIT_NAME_ETC_MACHINE_GAP_MK1</v>
    <v>머신갑</v>
    <v>NFTT_NEAR_ENEMY_LAND</v>
    <v/>
    <v>NUG_R</v>
    <v>NURT_INVALID</v>
    <v>NUST_SHIP_ETC</v>
    <v/>
    <v>NUT_SHIP</v>
    <v/>
    <v/>
    <v/>
    <v/>
    <v/>
    <v/>
    <v>3500</v>
    <v>10</v>
    <v>0</v>
    <v>1</v>
    <v>30021</v>
    <v>0</v>
    <v/>
    <v/>
    <v>1</v>
    <v>1</v>
    <v>1</v>
    <v/>
    <v/>
    <v/>
    <v/>
    <v/>
    <v>AB_UNIT_ILLUST_NKM_MONSTER_BOSS_BASIC_MACHINE_GAP_MK1</v>
    <v/>
    <v>AB_UNIT_GAME_SPINE_NKM_MONSTER_BOSS_BASIC_MACHINE_GAP_MK1</v>
    <v/>
    <v/>
    <v/>
    <v>SPINE_NKM_MONSTER_BOSS_BASIC_MACHINE_GAP_MK1</v>
    <v/>
    <v>5</v>
    <v>SI_BLANK</v>
    <v/>
    <v>SI_BLANK</v>
    <v/>
    <v>NKM_SHIP_ETC_MACHINE_GAP_MK1</v>
    <v>219</v>
    <v>26.28</v>
    <v>0</v>
    <v>0</v>
    <v>0</v>
    <v>0.5</v>
    <v>0</v>
    <v>0</v>
    <v>0</v>
    <v>0</v>
    <v>0</v>
    <v>0</v>
    <v>537</v>
    <v>3.23</v>
    <v>0</v>
    <v>0</v>
    <v>0</v>
    <v>0</v>
    <v>4401</v>
    <v>661</v>
    <v>0</v>
    <v>0</v>
    <v>0</v>
    <v>0</v>
    <v>0</v>
  </rv>
  <rv s="3">
    <v>0</v>
    <v>NKM_SHIP_ETC_MACHINE_GAP_MK1</v>
    <v>1</v>
    <v>Generic</v>
    <v>NKM_UNIT_BASE_BOSS</v>
    <v/>
    <v>0</v>
    <v/>
    <v/>
    <v>1</v>
    <v/>
    <v>True</v>
    <v>False</v>
    <v>True</v>
    <v/>
    <v/>
    <v>True</v>
    <v/>
    <v>True</v>
    <v>True</v>
    <v>True</v>
    <v>False</v>
    <v>False</v>
    <v/>
    <v/>
    <v/>
    <v/>
    <v>0.0</v>
    <v/>
    <v>1.0</v>
    <v>1.0</v>
    <v/>
    <v/>
    <v/>
    <v/>
    <v>0</v>
    <v>0</v>
    <v>0</v>
    <v>0</v>
    <v>400</v>
    <v>800</v>
    <v>NTCT_ONLY_SHADOW</v>
    <v/>
    <v>1200</v>
    <v>1300</v>
    <v>False</v>
    <v>0</v>
    <v>0</v>
    <v>0</v>
    <v>0.4</v>
    <v>300</v>
    <v>300</v>
    <v>300</v>
    <v>0</v>
    <v>BasicInfo</v>
    <v>NKM_SHIP_ETC_MACHINE_GAP_MK1</v>
    <v>NKM_SHIP_ETC_MACHINE_GAP_MK1</v>
    <v>0</v>
    <v/>
    <v/>
    <v>0</v>
    <v>0</v>
    <v>0</v>
    <v>0</v>
    <v>0</v>
    <v>0</v>
    <v>0</v>
    <v>0</v>
    <v/>
    <v>0</v>
    <v>0</v>
    <v>AB_UNIT_FACE_CARD_NKM_MONSTER_BOSS_BASIC_MACHINE_GAP_MK1</v>
    <v/>
    <v>AB_INVEN_ICON_NKM_MONSTER_BOSS_BASIC_MACHINE_GAP_MK1</v>
    <v>AB_UNIT_MINI_MAP_FACE_NKM_MONSTER_BOSS_BASIC_MACHINE_GAP_MK1</v>
    <v/>
    <v>SI_UNIT_NAME_ETC_MACHINE_GAP_MK1</v>
    <v>머신갑</v>
    <v>NFTT_NEAR_ENEMY_LAND</v>
    <v/>
    <v>NUG_R</v>
    <v>NURT_INVALID</v>
    <v>NUST_SHIP_ETC</v>
    <v/>
    <v>NUT_SHIP</v>
    <v/>
    <v/>
    <v/>
    <v/>
    <v/>
    <v/>
    <v>3500</v>
    <v>10</v>
    <v>0</v>
    <v>1</v>
    <v>30021</v>
    <v>0</v>
    <v/>
    <v/>
    <v>1</v>
    <v>1</v>
    <v>1</v>
    <v/>
    <v/>
    <v/>
    <v/>
    <v/>
    <v>AB_UNIT_ILLUST_NKM_MONSTER_BOSS_BASIC_MACHINE_GAP_MK1</v>
    <v/>
    <v>AB_UNIT_GAME_SPINE_NKM_MONSTER_BOSS_BASIC_MACHINE_GAP_MK1</v>
    <v/>
    <v/>
    <v/>
    <v>SPINE_NKM_MONSTER_BOSS_BASIC_MACHINE_GAP_MK1</v>
    <v/>
    <v>6</v>
    <v>SI_BLANK</v>
    <v/>
    <v>SI_BLANK</v>
    <v/>
    <v>NKM_SHIP_ETC_MACHINE_GAP_MK1</v>
    <v>219</v>
    <v>26.28</v>
    <v>0</v>
    <v>0</v>
    <v>0</v>
    <v>0.5</v>
    <v>0</v>
    <v>0</v>
    <v>0</v>
    <v>0</v>
    <v>0</v>
    <v>0</v>
    <v>537</v>
    <v>3.23</v>
    <v>0</v>
    <v>0</v>
    <v>0</v>
    <v>0</v>
    <v>4401</v>
    <v>661</v>
    <v>0</v>
    <v>0</v>
    <v>0</v>
    <v>0</v>
    <v>0</v>
  </rv>
  <rv s="1">
    <v>0</v>
    <v>NKM_SHIP_C_ALBION</v>
    <v>1</v>
    <v>Generic</v>
    <v/>
    <v/>
    <v>0</v>
    <v/>
    <v/>
    <v>1.0</v>
    <v>{'m_NKM_ATTACK_STATE_DATA_TYPE': 'NASDT_NORMAL', 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200</v>
    <v>-65</v>
    <v>250</v>
    <v>-160</v>
    <v>2600</v>
    <v>3600</v>
    <v>NTCT_ONLY_SHADOW</v>
    <v/>
    <v>1000</v>
    <v>1200</v>
    <v>False</v>
    <v>0</v>
    <v>330</v>
    <v>-40</v>
    <v>1.0</v>
    <v>900</v>
    <v>450</v>
    <v>300</v>
    <v>0</v>
    <v>BasicInfo</v>
    <v>NKM_SHIP_C_ALBION</v>
    <v>NKM_SHIP_C_ALBION</v>
    <v>0</v>
    <v/>
    <v/>
    <v>1</v>
    <v>0</v>
    <v>0</v>
    <v>0</v>
    <v>0</v>
    <v>0</v>
    <v>0</v>
    <v>0</v>
    <v/>
    <v>0</v>
    <v>0</v>
    <v>AB_UNIT_FACE_CARD_NKM_SHIP_C_ALBION</v>
    <v/>
    <v>AB_INVEN_ICON_NKM_SHIP_C_ALBION</v>
    <v>AB_UNIT_MINI_MAP_FACE_NKM_SHIP_C_ALBION</v>
    <v/>
    <v>SI_UNIT_NAME_C_ALBION</v>
    <v>알비온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20039</v>
    <v>SS_NKM_SHIP_C_ALBION_PASSIVE1</v>
    <v>SS_NKM_SHIP_C_ALBION_SKILL1</v>
    <v/>
    <v/>
    <v/>
    <v>AB_UNIT_ILLUST_NKM_SHIP_C_ALBION</v>
    <v/>
    <v>AB_UNIT_GAME_SPINE_NKM_SHIP_C_ALBION</v>
    <v/>
    <v/>
    <v/>
    <v>SPINE_NKM_SHIP_C_ALBION</v>
    <v/>
    <v>1</v>
    <v>SI_UNIT_TITLE_SHIP_CRUISER</v>
    <v>순양함</v>
    <v>SI_BLANK</v>
    <v/>
    <v>NKM_SHIP_C_ALBION</v>
    <v>337</v>
    <v>40.44</v>
    <v>0</v>
    <v>0</v>
    <v>777</v>
    <v>0.5</v>
    <v>0</v>
    <v>4.67</v>
    <v>0</v>
    <v>0</v>
    <v>0</v>
    <v>0</v>
    <v>648</v>
    <v>3.89</v>
    <v>1108</v>
    <v>14.41</v>
    <v>200</v>
    <v>1.2</v>
    <v>6389</v>
    <v>959</v>
    <v>0</v>
    <v>0</v>
    <v>0</v>
    <v>0</v>
    <v>0</v>
  </rv>
  <rv s="1">
    <v>0</v>
    <v>NKM_SHIP_C_ALBION</v>
    <v>1</v>
    <v>Generic</v>
    <v/>
    <v/>
    <v>0</v>
    <v/>
    <v/>
    <v>1.0</v>
    <v>{'m_NKM_ATTACK_STATE_DATA_TYPE': 'NASDT_NORMAL', 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200</v>
    <v>-65</v>
    <v>250</v>
    <v>-160</v>
    <v>2600</v>
    <v>3600</v>
    <v>NTCT_ONLY_SHADOW</v>
    <v/>
    <v>1000</v>
    <v>1200</v>
    <v>False</v>
    <v>0</v>
    <v>330</v>
    <v>-40</v>
    <v>1.0</v>
    <v>900</v>
    <v>450</v>
    <v>300</v>
    <v>0</v>
    <v>BasicInfo</v>
    <v>NKM_SHIP_C_ALBION</v>
    <v>NKM_SHIP_C_ALBION</v>
    <v>0</v>
    <v/>
    <v/>
    <v>1</v>
    <v>0</v>
    <v>0</v>
    <v>0</v>
    <v>0</v>
    <v>0</v>
    <v>0</v>
    <v>0</v>
    <v/>
    <v>0</v>
    <v>0</v>
    <v>AB_UNIT_FACE_CARD_NKM_SHIP_C_ALBION</v>
    <v/>
    <v>AB_INVEN_ICON_NKM_SHIP_C_ALBION</v>
    <v>AB_UNIT_MINI_MAP_FACE_NKM_SHIP_C_ALBION</v>
    <v/>
    <v>SI_UNIT_NAME_C_ALBION</v>
    <v>알비온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20039</v>
    <v>SS_NKM_SHIP_C_ALBION_PASSIVE1</v>
    <v>SS_NKM_SHIP_C_ALBION_SKILL1</v>
    <v>SS_NKM_SHIP_C_ALBION_HYPER1</v>
    <v/>
    <v/>
    <v>AB_UNIT_ILLUST_NKM_SHIP_C_ALBION</v>
    <v/>
    <v>AB_UNIT_GAME_SPINE_NKM_SHIP_C_ALBION</v>
    <v/>
    <v/>
    <v/>
    <v>SPINE_NKM_SHIP_C_ALBION</v>
    <v/>
    <v>2</v>
    <v>SI_UNIT_TITLE_SHIP_CRUISER</v>
    <v>순양함</v>
    <v>SI_BLANK</v>
    <v/>
    <v>NKM_SHIP_C_ALBION</v>
    <v>337</v>
    <v>40.44</v>
    <v>0</v>
    <v>0</v>
    <v>777</v>
    <v>0.5</v>
    <v>0</v>
    <v>4.67</v>
    <v>0</v>
    <v>0</v>
    <v>0</v>
    <v>0</v>
    <v>648</v>
    <v>3.89</v>
    <v>1108</v>
    <v>14.41</v>
    <v>200</v>
    <v>1.2</v>
    <v>6389</v>
    <v>959</v>
    <v>0</v>
    <v>0</v>
    <v>0</v>
    <v>0</v>
    <v>0</v>
  </rv>
  <rv s="1">
    <v>0</v>
    <v>NKM_SHIP_C_ALBION</v>
    <v>1</v>
    <v>Generic</v>
    <v/>
    <v/>
    <v>0</v>
    <v/>
    <v/>
    <v>1.0</v>
    <v>{'m_NKM_ATTACK_STATE_DATA_TYPE': 'NASDT_NORMAL', 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200</v>
    <v>-65</v>
    <v>250</v>
    <v>-160</v>
    <v>2600</v>
    <v>3600</v>
    <v>NTCT_ONLY_SHADOW</v>
    <v/>
    <v>1000</v>
    <v>1200</v>
    <v>False</v>
    <v>0</v>
    <v>330</v>
    <v>-40</v>
    <v>1.0</v>
    <v>900</v>
    <v>450</v>
    <v>300</v>
    <v>0</v>
    <v>BasicInfo</v>
    <v>NKM_SHIP_C_ALBION</v>
    <v>NKM_SHIP_C_ALBION</v>
    <v>0</v>
    <v/>
    <v/>
    <v>1</v>
    <v>0</v>
    <v>0</v>
    <v>0</v>
    <v>0</v>
    <v>0</v>
    <v>0</v>
    <v>0</v>
    <v/>
    <v>0</v>
    <v>0</v>
    <v>AB_UNIT_FACE_CARD_NKM_SHIP_C_ALBION</v>
    <v/>
    <v>AB_INVEN_ICON_NKM_SHIP_C_ALBION</v>
    <v>AB_UNIT_MINI_MAP_FACE_NKM_SHIP_C_ALBION</v>
    <v/>
    <v>SI_UNIT_NAME_C_ALBION</v>
    <v>알비온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20039</v>
    <v>SS_NKM_SHIP_C_ALBION_PASSIVE2</v>
    <v>SS_NKM_SHIP_C_ALBION_SKILL1</v>
    <v>SS_NKM_SHIP_C_ALBION_HYPER1</v>
    <v/>
    <v/>
    <v>AB_UNIT_ILLUST_NKM_SHIP_C_ALBION</v>
    <v/>
    <v>AB_UNIT_GAME_SPINE_NKM_SHIP_C_ALBION</v>
    <v/>
    <v/>
    <v/>
    <v>SPINE_NKM_SHIP_C_ALBION</v>
    <v/>
    <v>3</v>
    <v>SI_UNIT_TITLE_SHIP_CRUISER</v>
    <v>순양함</v>
    <v>SI_BLANK</v>
    <v/>
    <v>NKM_SHIP_C_ALBION</v>
    <v>337</v>
    <v>40.44</v>
    <v>0</v>
    <v>0</v>
    <v>777</v>
    <v>0.5</v>
    <v>0</v>
    <v>4.67</v>
    <v>0</v>
    <v>0</v>
    <v>0</v>
    <v>0</v>
    <v>648</v>
    <v>3.89</v>
    <v>1108</v>
    <v>14.41</v>
    <v>200</v>
    <v>1.2</v>
    <v>6389</v>
    <v>959</v>
    <v>0</v>
    <v>0</v>
    <v>0</v>
    <v>0</v>
    <v>0</v>
  </rv>
  <rv s="1">
    <v>0</v>
    <v>NKM_SHIP_C_ALBION</v>
    <v>1</v>
    <v>Generic</v>
    <v/>
    <v/>
    <v>0</v>
    <v/>
    <v/>
    <v>1.0</v>
    <v>{'m_NKM_ATTACK_STATE_DATA_TYPE': 'NASDT_NORMAL', 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200</v>
    <v>-65</v>
    <v>250</v>
    <v>-160</v>
    <v>2600</v>
    <v>3600</v>
    <v>NTCT_ONLY_SHADOW</v>
    <v/>
    <v>1000</v>
    <v>1200</v>
    <v>False</v>
    <v>0</v>
    <v>330</v>
    <v>-40</v>
    <v>1.0</v>
    <v>900</v>
    <v>450</v>
    <v>300</v>
    <v>0</v>
    <v>BasicInfo</v>
    <v>NKM_SHIP_C_ALBION</v>
    <v>NKM_SHIP_C_ALBION</v>
    <v>0</v>
    <v/>
    <v/>
    <v>1</v>
    <v>0</v>
    <v>0</v>
    <v>0</v>
    <v>0</v>
    <v>0</v>
    <v>0</v>
    <v>0</v>
    <v/>
    <v>0</v>
    <v>0</v>
    <v>AB_UNIT_FACE_CARD_NKM_SHIP_C_ALBION</v>
    <v/>
    <v>AB_INVEN_ICON_NKM_SHIP_C_ALBION</v>
    <v>AB_UNIT_MINI_MAP_FACE_NKM_SHIP_C_ALBION</v>
    <v/>
    <v>SI_UNIT_NAME_C_ALBION</v>
    <v>알비온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20039</v>
    <v>SS_NKM_SHIP_C_ALBION_PASSIVE2</v>
    <v>SS_NKM_SHIP_C_ALBION_SKILL1_LV2</v>
    <v>SS_NKM_SHIP_C_ALBION_HYPER1</v>
    <v/>
    <v/>
    <v>AB_UNIT_ILLUST_NKM_SHIP_C_ALBION</v>
    <v/>
    <v>AB_UNIT_GAME_SPINE_NKM_SHIP_C_ALBION</v>
    <v/>
    <v/>
    <v/>
    <v>SPINE_NKM_SHIP_C_ALBION</v>
    <v/>
    <v>4</v>
    <v>SI_UNIT_TITLE_SHIP_CRUISER</v>
    <v>순양함</v>
    <v>SI_BLANK</v>
    <v/>
    <v>NKM_SHIP_C_ALBION</v>
    <v>337</v>
    <v>40.44</v>
    <v>0</v>
    <v>0</v>
    <v>777</v>
    <v>0.5</v>
    <v>0</v>
    <v>4.67</v>
    <v>0</v>
    <v>0</v>
    <v>0</v>
    <v>0</v>
    <v>648</v>
    <v>3.89</v>
    <v>1108</v>
    <v>14.41</v>
    <v>200</v>
    <v>1.2</v>
    <v>6389</v>
    <v>959</v>
    <v>0</v>
    <v>0</v>
    <v>0</v>
    <v>0</v>
    <v>0</v>
  </rv>
  <rv s="1">
    <v>0</v>
    <v>NKM_SHIP_C_ALBION</v>
    <v>1</v>
    <v>Generic</v>
    <v/>
    <v/>
    <v>0</v>
    <v/>
    <v/>
    <v>1.0</v>
    <v>{'m_NKM_ATTACK_STATE_DATA_TYPE': 'NASDT_NORMAL', 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200</v>
    <v>-65</v>
    <v>250</v>
    <v>-160</v>
    <v>2600</v>
    <v>3600</v>
    <v>NTCT_ONLY_SHADOW</v>
    <v/>
    <v>1000</v>
    <v>1200</v>
    <v>False</v>
    <v>0</v>
    <v>330</v>
    <v>-40</v>
    <v>1.0</v>
    <v>900</v>
    <v>450</v>
    <v>300</v>
    <v>0</v>
    <v>BasicInfo</v>
    <v>NKM_SHIP_C_ALBION</v>
    <v>NKM_SHIP_C_ALBION</v>
    <v>0</v>
    <v/>
    <v/>
    <v>1</v>
    <v>0</v>
    <v>0</v>
    <v>0</v>
    <v>0</v>
    <v>0</v>
    <v>0</v>
    <v>0</v>
    <v/>
    <v>0</v>
    <v>0</v>
    <v>AB_UNIT_FACE_CARD_NKM_SHIP_C_ALBION</v>
    <v/>
    <v>AB_INVEN_ICON_NKM_SHIP_C_ALBION</v>
    <v>AB_UNIT_MINI_MAP_FACE_NKM_SHIP_C_ALBION</v>
    <v/>
    <v>SI_UNIT_NAME_C_ALBION</v>
    <v>알비온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20039</v>
    <v>SS_NKM_SHIP_C_ALBION_PASSIVE2</v>
    <v>SS_NKM_SHIP_C_ALBION_SKILL1_LV2</v>
    <v>SS_NKM_SHIP_C_ALBION_HYPER1_LV2</v>
    <v/>
    <v/>
    <v>AB_UNIT_ILLUST_NKM_SHIP_C_ALBION</v>
    <v/>
    <v>AB_UNIT_GAME_SPINE_NKM_SHIP_C_ALBION</v>
    <v/>
    <v/>
    <v/>
    <v>SPINE_NKM_SHIP_C_ALBION</v>
    <v/>
    <v>5</v>
    <v>SI_UNIT_TITLE_SHIP_CRUISER</v>
    <v>순양함</v>
    <v>SI_BLANK</v>
    <v/>
    <v>NKM_SHIP_C_ALBION</v>
    <v>337</v>
    <v>40.44</v>
    <v>0</v>
    <v>0</v>
    <v>777</v>
    <v>0.5</v>
    <v>0</v>
    <v>4.67</v>
    <v>0</v>
    <v>0</v>
    <v>0</v>
    <v>0</v>
    <v>648</v>
    <v>3.89</v>
    <v>1108</v>
    <v>14.41</v>
    <v>200</v>
    <v>1.2</v>
    <v>6389</v>
    <v>959</v>
    <v>0</v>
    <v>0</v>
    <v>0</v>
    <v>0</v>
    <v>0</v>
  </rv>
  <rv s="1">
    <v>0</v>
    <v>NKM_SHIP_C_ALBION</v>
    <v>1</v>
    <v>Generic</v>
    <v/>
    <v/>
    <v>0</v>
    <v/>
    <v/>
    <v>1.0</v>
    <v>{'m_NKM_ATTACK_STATE_DATA_TYPE': 'NASDT_NORMAL', 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200</v>
    <v>-65</v>
    <v>250</v>
    <v>-160</v>
    <v>2600</v>
    <v>3600</v>
    <v>NTCT_ONLY_SHADOW</v>
    <v/>
    <v>1000</v>
    <v>1200</v>
    <v>False</v>
    <v>0</v>
    <v>330</v>
    <v>-40</v>
    <v>1.0</v>
    <v>900</v>
    <v>450</v>
    <v>300</v>
    <v>0</v>
    <v>BasicInfo</v>
    <v>NKM_SHIP_C_ALBION</v>
    <v>NKM_SHIP_C_ALBION</v>
    <v>0</v>
    <v/>
    <v/>
    <v>1</v>
    <v>0</v>
    <v>0</v>
    <v>0</v>
    <v>0</v>
    <v>0</v>
    <v>0</v>
    <v>0</v>
    <v/>
    <v>0</v>
    <v>0</v>
    <v>AB_UNIT_FACE_CARD_NKM_SHIP_C_ALBION</v>
    <v/>
    <v>AB_INVEN_ICON_NKM_SHIP_C_ALBION</v>
    <v>AB_UNIT_MINI_MAP_FACE_NKM_SHIP_C_ALBION</v>
    <v/>
    <v>SI_UNIT_NAME_C_ALBION</v>
    <v>알비온</v>
    <v>NFTT_NEAR_ENEMY</v>
    <v/>
    <v>NUG_SSR</v>
    <v>NURT_INVALID</v>
    <v>NUST_SHIP_CRUISER</v>
    <v/>
    <v>NUT_SHIP</v>
    <v/>
    <v/>
    <v/>
    <v/>
    <v/>
    <v/>
    <v>35000</v>
    <v>30</v>
    <v>0</v>
    <v>1</v>
    <v>30021</v>
    <v>0</v>
    <v/>
    <v/>
    <v>1</v>
    <v>1</v>
    <v>20039</v>
    <v>SS_NKM_SHIP_C_ALBION_PASSIVE3</v>
    <v>SS_NKM_SHIP_C_ALBION_SKILL1_LV2</v>
    <v>SS_NKM_SHIP_C_ALBION_HYPER1_LV2</v>
    <v/>
    <v/>
    <v>AB_UNIT_ILLUST_NKM_SHIP_C_ALBION</v>
    <v/>
    <v>AB_UNIT_GAME_SPINE_NKM_SHIP_C_ALBION</v>
    <v/>
    <v/>
    <v/>
    <v>SPINE_NKM_SHIP_C_ALBION</v>
    <v/>
    <v>6</v>
    <v>SI_UNIT_TITLE_SHIP_CRUISER</v>
    <v>순양함</v>
    <v>SI_BLANK</v>
    <v/>
    <v>NKM_SHIP_C_ALBION</v>
    <v>337</v>
    <v>40.44</v>
    <v>0</v>
    <v>0</v>
    <v>777</v>
    <v>0.5</v>
    <v>0</v>
    <v>4.67</v>
    <v>0</v>
    <v>0</v>
    <v>0</v>
    <v>0</v>
    <v>648</v>
    <v>3.89</v>
    <v>1108</v>
    <v>14.41</v>
    <v>200</v>
    <v>1.2</v>
    <v>6389</v>
    <v>959</v>
    <v>0</v>
    <v>0</v>
    <v>0</v>
    <v>0</v>
    <v>0</v>
  </rv>
  <rv s="1">
    <v>0</v>
    <v>NKM_SHIP_A_BRIDGE</v>
    <v>1</v>
    <v>Generic</v>
    <v/>
    <v/>
    <v>0</v>
    <v/>
    <v/>
    <v>1.0</v>
    <v>{'m_StateName':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300</v>
    <v>-50</v>
    <v>250</v>
    <v>-160</v>
    <v>2600</v>
    <v>3600</v>
    <v>NTCT_ONLY_SHADOW</v>
    <v/>
    <v>1100</v>
    <v>1200</v>
    <v>False</v>
    <v>0</v>
    <v>330</v>
    <v>-40</v>
    <v>1.0</v>
    <v>800</v>
    <v>450</v>
    <v>300</v>
    <v>0</v>
    <v>BasicInfo</v>
    <v>NKM_SHIP_A_BRIDGE</v>
    <v>NKM_SHIP_A_BRIDGE</v>
    <v>0</v>
    <v/>
    <v/>
    <v>1</v>
    <v>0</v>
    <v>0</v>
    <v>0</v>
    <v>0</v>
    <v>0</v>
    <v>0</v>
    <v>0</v>
    <v/>
    <v>0</v>
    <v>0</v>
    <v>AB_UNIT_FACE_CARD_NKM_SHIP_A_BRIDGE</v>
    <v/>
    <v>AB_INVEN_ICON_NKM_SHIP_A_BRIDGE</v>
    <v>AB_UNIT_MINI_MAP_FACE_NKM_SHIP_A_BRIDGE</v>
    <v/>
    <v>SI_UNIT_NAME_A_BRIDGE</v>
    <v>블루 브릿지 Mk.2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20040</v>
    <v>SS_NKM_SHIP_A_BRIDGE_PASSIVE1</v>
    <v>SS_NKM_SHIP_A_BRIDGE_SKILL1</v>
    <v/>
    <v/>
    <v/>
    <v>AB_UNIT_ILLUST_NKM_SHIP_A_BRIDGE</v>
    <v/>
    <v>AB_UNIT_GAME_SPINE_NKM_SHIP_A_BRIDGE</v>
    <v/>
    <v/>
    <v/>
    <v>SPINE_NKM_SHIP_A_BRIDGE</v>
    <v/>
    <v>1</v>
    <v>SI_UNIT_TITLE_SHIP_ASSULT</v>
    <v>강습함</v>
    <v>SI_BLANK</v>
    <v/>
    <v>NKM_SHIP_A_BRIDGE</v>
    <v>286</v>
    <v>34.32</v>
    <v>0</v>
    <v>0</v>
    <v>366</v>
    <v>0.5</v>
    <v>0</v>
    <v>2.2000000000000002</v>
    <v>0</v>
    <v>0</v>
    <v>0</v>
    <v>0</v>
    <v>850</v>
    <v>5.0999999999999996</v>
    <v>189</v>
    <v>2.46</v>
    <v>366</v>
    <v>2.2000000000000002</v>
    <v>9696</v>
    <v>1455</v>
    <v>0</v>
    <v>0</v>
    <v>0</v>
    <v>0</v>
    <v>0</v>
  </rv>
  <rv s="1">
    <v>0</v>
    <v>NKM_SHIP_A_BRIDGE</v>
    <v>1</v>
    <v>Generic</v>
    <v/>
    <v/>
    <v>0</v>
    <v/>
    <v/>
    <v>1.0</v>
    <v>{'m_StateName':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300</v>
    <v>-50</v>
    <v>250</v>
    <v>-160</v>
    <v>2600</v>
    <v>3600</v>
    <v>NTCT_ONLY_SHADOW</v>
    <v/>
    <v>1100</v>
    <v>1200</v>
    <v>False</v>
    <v>0</v>
    <v>330</v>
    <v>-40</v>
    <v>1.0</v>
    <v>800</v>
    <v>450</v>
    <v>300</v>
    <v>0</v>
    <v>BasicInfo</v>
    <v>NKM_SHIP_A_BRIDGE</v>
    <v>NKM_SHIP_A_BRIDGE</v>
    <v>0</v>
    <v/>
    <v/>
    <v>1</v>
    <v>0</v>
    <v>0</v>
    <v>0</v>
    <v>0</v>
    <v>0</v>
    <v>0</v>
    <v>0</v>
    <v/>
    <v>0</v>
    <v>0</v>
    <v>AB_UNIT_FACE_CARD_NKM_SHIP_A_BRIDGE</v>
    <v/>
    <v>AB_INVEN_ICON_NKM_SHIP_A_BRIDGE</v>
    <v>AB_UNIT_MINI_MAP_FACE_NKM_SHIP_A_BRIDGE</v>
    <v/>
    <v>SI_UNIT_NAME_A_BRIDGE</v>
    <v>블루 브릿지 Mk.2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20040</v>
    <v>SS_NKM_SHIP_A_BRIDGE_PASSIVE1</v>
    <v>SS_NKM_SHIP_A_BRIDGE_SKILL1</v>
    <v>SS_NKM_SHIP_A_BRIDGE_HYPER1</v>
    <v/>
    <v/>
    <v>AB_UNIT_ILLUST_NKM_SHIP_A_BRIDGE</v>
    <v/>
    <v>AB_UNIT_GAME_SPINE_NKM_SHIP_A_BRIDGE</v>
    <v/>
    <v/>
    <v/>
    <v>SPINE_NKM_SHIP_A_BRIDGE</v>
    <v/>
    <v>2</v>
    <v>SI_UNIT_TITLE_SHIP_ASSULT</v>
    <v>강습함</v>
    <v>SI_BLANK</v>
    <v/>
    <v>NKM_SHIP_A_BRIDGE</v>
    <v>286</v>
    <v>34.32</v>
    <v>0</v>
    <v>0</v>
    <v>366</v>
    <v>0.5</v>
    <v>0</v>
    <v>2.2000000000000002</v>
    <v>0</v>
    <v>0</v>
    <v>0</v>
    <v>0</v>
    <v>850</v>
    <v>5.0999999999999996</v>
    <v>189</v>
    <v>2.46</v>
    <v>366</v>
    <v>2.2000000000000002</v>
    <v>9696</v>
    <v>1455</v>
    <v>0</v>
    <v>0</v>
    <v>0</v>
    <v>0</v>
    <v>0</v>
  </rv>
  <rv s="1">
    <v>0</v>
    <v>NKM_SHIP_A_BRIDGE</v>
    <v>1</v>
    <v>Generic</v>
    <v/>
    <v/>
    <v>0</v>
    <v/>
    <v/>
    <v>1.0</v>
    <v>{'m_StateName':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300</v>
    <v>-50</v>
    <v>250</v>
    <v>-160</v>
    <v>2600</v>
    <v>3600</v>
    <v>NTCT_ONLY_SHADOW</v>
    <v/>
    <v>1100</v>
    <v>1200</v>
    <v>False</v>
    <v>0</v>
    <v>330</v>
    <v>-40</v>
    <v>1.0</v>
    <v>800</v>
    <v>450</v>
    <v>300</v>
    <v>0</v>
    <v>BasicInfo</v>
    <v>NKM_SHIP_A_BRIDGE</v>
    <v>NKM_SHIP_A_BRIDGE</v>
    <v>0</v>
    <v/>
    <v/>
    <v>1</v>
    <v>0</v>
    <v>0</v>
    <v>0</v>
    <v>0</v>
    <v>0</v>
    <v>0</v>
    <v>0</v>
    <v/>
    <v>0</v>
    <v>0</v>
    <v>AB_UNIT_FACE_CARD_NKM_SHIP_A_BRIDGE</v>
    <v/>
    <v>AB_INVEN_ICON_NKM_SHIP_A_BRIDGE</v>
    <v>AB_UNIT_MINI_MAP_FACE_NKM_SHIP_A_BRIDGE</v>
    <v/>
    <v>SI_UNIT_NAME_A_BRIDGE</v>
    <v>블루 브릿지 Mk.2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20040</v>
    <v>SS_NKM_SHIP_A_BRIDGE_PASSIVE2</v>
    <v>SS_NKM_SHIP_A_BRIDGE_SKILL1</v>
    <v>SS_NKM_SHIP_A_BRIDGE_HYPER1</v>
    <v/>
    <v/>
    <v>AB_UNIT_ILLUST_NKM_SHIP_A_BRIDGE</v>
    <v/>
    <v>AB_UNIT_GAME_SPINE_NKM_SHIP_A_BRIDGE</v>
    <v/>
    <v/>
    <v/>
    <v>SPINE_NKM_SHIP_A_BRIDGE</v>
    <v/>
    <v>3</v>
    <v>SI_UNIT_TITLE_SHIP_ASSULT</v>
    <v>강습함</v>
    <v>SI_BLANK</v>
    <v/>
    <v>NKM_SHIP_A_BRIDGE</v>
    <v>286</v>
    <v>34.32</v>
    <v>0</v>
    <v>0</v>
    <v>366</v>
    <v>0.5</v>
    <v>0</v>
    <v>2.2000000000000002</v>
    <v>0</v>
    <v>0</v>
    <v>0</v>
    <v>0</v>
    <v>850</v>
    <v>5.0999999999999996</v>
    <v>189</v>
    <v>2.46</v>
    <v>366</v>
    <v>2.2000000000000002</v>
    <v>9696</v>
    <v>1455</v>
    <v>0</v>
    <v>0</v>
    <v>0</v>
    <v>0</v>
    <v>0</v>
  </rv>
  <rv s="1">
    <v>0</v>
    <v>NKM_SHIP_A_BRIDGE</v>
    <v>1</v>
    <v>Generic</v>
    <v/>
    <v/>
    <v>0</v>
    <v/>
    <v/>
    <v>1.0</v>
    <v>{'m_StateName':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300</v>
    <v>-50</v>
    <v>250</v>
    <v>-160</v>
    <v>2600</v>
    <v>3600</v>
    <v>NTCT_ONLY_SHADOW</v>
    <v/>
    <v>1100</v>
    <v>1200</v>
    <v>False</v>
    <v>0</v>
    <v>330</v>
    <v>-40</v>
    <v>1.0</v>
    <v>800</v>
    <v>450</v>
    <v>300</v>
    <v>0</v>
    <v>BasicInfo</v>
    <v>NKM_SHIP_A_BRIDGE</v>
    <v>NKM_SHIP_A_BRIDGE</v>
    <v>0</v>
    <v/>
    <v/>
    <v>1</v>
    <v>0</v>
    <v>0</v>
    <v>0</v>
    <v>0</v>
    <v>0</v>
    <v>0</v>
    <v>0</v>
    <v/>
    <v>0</v>
    <v>0</v>
    <v>AB_UNIT_FACE_CARD_NKM_SHIP_A_BRIDGE</v>
    <v/>
    <v>AB_INVEN_ICON_NKM_SHIP_A_BRIDGE</v>
    <v>AB_UNIT_MINI_MAP_FACE_NKM_SHIP_A_BRIDGE</v>
    <v/>
    <v>SI_UNIT_NAME_A_BRIDGE</v>
    <v>블루 브릿지 Mk.2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20040</v>
    <v>SS_NKM_SHIP_A_BRIDGE_PASSIVE2</v>
    <v>SS_NKM_SHIP_A_BRIDGE_SKILL1_LV2</v>
    <v>SS_NKM_SHIP_A_BRIDGE_HYPER1</v>
    <v/>
    <v/>
    <v>AB_UNIT_ILLUST_NKM_SHIP_A_BRIDGE</v>
    <v/>
    <v>AB_UNIT_GAME_SPINE_NKM_SHIP_A_BRIDGE</v>
    <v/>
    <v/>
    <v/>
    <v>SPINE_NKM_SHIP_A_BRIDGE</v>
    <v/>
    <v>4</v>
    <v>SI_UNIT_TITLE_SHIP_ASSULT</v>
    <v>강습함</v>
    <v>SI_BLANK</v>
    <v/>
    <v>NKM_SHIP_A_BRIDGE</v>
    <v>286</v>
    <v>34.32</v>
    <v>0</v>
    <v>0</v>
    <v>366</v>
    <v>0.5</v>
    <v>0</v>
    <v>2.2000000000000002</v>
    <v>0</v>
    <v>0</v>
    <v>0</v>
    <v>0</v>
    <v>850</v>
    <v>5.0999999999999996</v>
    <v>189</v>
    <v>2.46</v>
    <v>366</v>
    <v>2.2000000000000002</v>
    <v>9696</v>
    <v>1455</v>
    <v>0</v>
    <v>0</v>
    <v>0</v>
    <v>0</v>
    <v>0</v>
  </rv>
  <rv s="1">
    <v>0</v>
    <v>NKM_SHIP_A_BRIDGE</v>
    <v>1</v>
    <v>Generic</v>
    <v/>
    <v/>
    <v>0</v>
    <v/>
    <v/>
    <v>1.0</v>
    <v>{'m_StateName':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300</v>
    <v>-50</v>
    <v>250</v>
    <v>-160</v>
    <v>2600</v>
    <v>3600</v>
    <v>NTCT_ONLY_SHADOW</v>
    <v/>
    <v>1100</v>
    <v>1200</v>
    <v>False</v>
    <v>0</v>
    <v>330</v>
    <v>-40</v>
    <v>1.0</v>
    <v>800</v>
    <v>450</v>
    <v>300</v>
    <v>0</v>
    <v>BasicInfo</v>
    <v>NKM_SHIP_A_BRIDGE</v>
    <v>NKM_SHIP_A_BRIDGE</v>
    <v>0</v>
    <v/>
    <v/>
    <v>1</v>
    <v>0</v>
    <v>0</v>
    <v>0</v>
    <v>0</v>
    <v>0</v>
    <v>0</v>
    <v>0</v>
    <v/>
    <v>0</v>
    <v>0</v>
    <v>AB_UNIT_FACE_CARD_NKM_SHIP_A_BRIDGE</v>
    <v/>
    <v>AB_INVEN_ICON_NKM_SHIP_A_BRIDGE</v>
    <v>AB_UNIT_MINI_MAP_FACE_NKM_SHIP_A_BRIDGE</v>
    <v/>
    <v>SI_UNIT_NAME_A_BRIDGE</v>
    <v>블루 브릿지 Mk.2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20040</v>
    <v>SS_NKM_SHIP_A_BRIDGE_PASSIVE2</v>
    <v>SS_NKM_SHIP_A_BRIDGE_SKILL1_LV2</v>
    <v>SS_NKM_SHIP_A_BRIDGE_HYPER1_LV2</v>
    <v/>
    <v/>
    <v>AB_UNIT_ILLUST_NKM_SHIP_A_BRIDGE</v>
    <v/>
    <v>AB_UNIT_GAME_SPINE_NKM_SHIP_A_BRIDGE</v>
    <v/>
    <v/>
    <v/>
    <v>SPINE_NKM_SHIP_A_BRIDGE</v>
    <v/>
    <v>5</v>
    <v>SI_UNIT_TITLE_SHIP_ASSULT</v>
    <v>강습함</v>
    <v>SI_BLANK</v>
    <v/>
    <v>NKM_SHIP_A_BRIDGE</v>
    <v>286</v>
    <v>34.32</v>
    <v>0</v>
    <v>0</v>
    <v>366</v>
    <v>0.5</v>
    <v>0</v>
    <v>2.2000000000000002</v>
    <v>0</v>
    <v>0</v>
    <v>0</v>
    <v>0</v>
    <v>850</v>
    <v>5.0999999999999996</v>
    <v>189</v>
    <v>2.46</v>
    <v>366</v>
    <v>2.2000000000000002</v>
    <v>9696</v>
    <v>1455</v>
    <v>0</v>
    <v>0</v>
    <v>0</v>
    <v>0</v>
    <v>0</v>
  </rv>
  <rv s="1">
    <v>0</v>
    <v>NKM_SHIP_A_BRIDGE</v>
    <v>1</v>
    <v>Generic</v>
    <v/>
    <v/>
    <v>0</v>
    <v/>
    <v/>
    <v>1.0</v>
    <v>{'m_StateName':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300</v>
    <v>-50</v>
    <v>250</v>
    <v>-160</v>
    <v>2600</v>
    <v>3600</v>
    <v>NTCT_ONLY_SHADOW</v>
    <v/>
    <v>1100</v>
    <v>1200</v>
    <v>False</v>
    <v>0</v>
    <v>330</v>
    <v>-40</v>
    <v>1.0</v>
    <v>800</v>
    <v>450</v>
    <v>300</v>
    <v>0</v>
    <v>BasicInfo</v>
    <v>NKM_SHIP_A_BRIDGE</v>
    <v>NKM_SHIP_A_BRIDGE</v>
    <v>0</v>
    <v/>
    <v/>
    <v>1</v>
    <v>0</v>
    <v>0</v>
    <v>0</v>
    <v>0</v>
    <v>0</v>
    <v>0</v>
    <v>0</v>
    <v/>
    <v>0</v>
    <v>0</v>
    <v>AB_UNIT_FACE_CARD_NKM_SHIP_A_BRIDGE</v>
    <v/>
    <v>AB_INVEN_ICON_NKM_SHIP_A_BRIDGE</v>
    <v>AB_UNIT_MINI_MAP_FACE_NKM_SHIP_A_BRIDGE</v>
    <v/>
    <v>SI_UNIT_NAME_A_BRIDGE</v>
    <v>블루 브릿지 Mk.2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20040</v>
    <v>SS_NKM_SHIP_A_BRIDGE_PASSIVE3</v>
    <v>SS_NKM_SHIP_A_BRIDGE_SKILL1_LV2</v>
    <v>SS_NKM_SHIP_A_BRIDGE_HYPER1_LV2</v>
    <v/>
    <v/>
    <v>AB_UNIT_ILLUST_NKM_SHIP_A_BRIDGE</v>
    <v/>
    <v>AB_UNIT_GAME_SPINE_NKM_SHIP_A_BRIDGE</v>
    <v/>
    <v/>
    <v/>
    <v>SPINE_NKM_SHIP_A_BRIDGE</v>
    <v/>
    <v>6</v>
    <v>SI_UNIT_TITLE_SHIP_ASSULT</v>
    <v>강습함</v>
    <v>SI_BLANK</v>
    <v/>
    <v>NKM_SHIP_A_BRIDGE</v>
    <v>286</v>
    <v>34.32</v>
    <v>0</v>
    <v>0</v>
    <v>366</v>
    <v>0.5</v>
    <v>0</v>
    <v>2.2000000000000002</v>
    <v>0</v>
    <v>0</v>
    <v>0</v>
    <v>0</v>
    <v>850</v>
    <v>5.0999999999999996</v>
    <v>189</v>
    <v>2.46</v>
    <v>366</v>
    <v>2.2000000000000002</v>
    <v>9696</v>
    <v>1455</v>
    <v>0</v>
    <v>0</v>
    <v>0</v>
    <v>0</v>
    <v>0</v>
  </rv>
  <rv s="1">
    <v>0</v>
    <v>NKM_SHIP_A_SCAVENGER</v>
    <v>1</v>
    <v>Generic</v>
    <v/>
    <v/>
    <v>0</v>
    <v/>
    <v/>
    <v>1.0</v>
    <v>{'m_StateName':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300</v>
    <v>-50</v>
    <v>250</v>
    <v>-160</v>
    <v>2600</v>
    <v>3600</v>
    <v>NTCT_ONLY_SHADOW</v>
    <v/>
    <v>1100</v>
    <v>1200</v>
    <v>False</v>
    <v>0</v>
    <v>330</v>
    <v>-40</v>
    <v>1.0</v>
    <v>800</v>
    <v>450</v>
    <v>300</v>
    <v>0</v>
    <v>BasicInfo</v>
    <v>NKM_SHIP_A_SCAVENGER</v>
    <v>NKM_SHIP_A_SCAVENGER</v>
    <v>0</v>
    <v/>
    <v/>
    <v>1</v>
    <v>0</v>
    <v>0</v>
    <v>0</v>
    <v>0</v>
    <v>0</v>
    <v>0</v>
    <v>0</v>
    <v/>
    <v>0</v>
    <v>0</v>
    <v>AB_UNIT_FACE_CARD_NKM_SHIP_A_SCAVENGER</v>
    <v/>
    <v>AB_INVEN_ICON_NKM_SHIP_A_SCAVENGER</v>
    <v>AB_UNIT_MINI_MAP_FACE_NKM_SHIP_A_SCAVENGER</v>
    <v/>
    <v>SI_UNIT_NAME_A_SCAVENGER</v>
    <v>마타도르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20041</v>
    <v>SS_NKM_SHIP_A_SCAVENGER_PASSIVE1</v>
    <v>SS_NKM_SHIP_A_SCAVENGER_SKILL1</v>
    <v/>
    <v/>
    <v/>
    <v>AB_UNIT_ILLUST_NKM_SHIP_A_SCAVENGER</v>
    <v/>
    <v>AB_UNIT_GAME_SPINE_NKM_SHIP_A_SCAVENGER</v>
    <v/>
    <v/>
    <v/>
    <v>SPINE_NKM_SHIP_A_SCAVENGER</v>
    <v/>
    <v>1</v>
    <v>SI_UNIT_TITLE_SHIP_ASSULT</v>
    <v>강습함</v>
    <v>SI_BLANK</v>
    <v/>
    <v>NKM_SHIP_A_SCAVENGER</v>
    <v>313</v>
    <v>37.56</v>
    <v>0</v>
    <v>0</v>
    <v>385</v>
    <v>0.5</v>
    <v>0</v>
    <v>2.31</v>
    <v>0</v>
    <v>0</v>
    <v>0</v>
    <v>0</v>
    <v>875</v>
    <v>5.25</v>
    <v>189</v>
    <v>2.46</v>
    <v>289</v>
    <v>1.74</v>
    <v>9788</v>
    <v>1469</v>
    <v>0</v>
    <v>0</v>
    <v>0</v>
    <v>0</v>
    <v>0</v>
  </rv>
  <rv s="1">
    <v>0</v>
    <v>NKM_SHIP_A_SCAVENGER</v>
    <v>1</v>
    <v>Generic</v>
    <v/>
    <v/>
    <v>0</v>
    <v/>
    <v/>
    <v>1.0</v>
    <v>{'m_StateName':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300</v>
    <v>-50</v>
    <v>250</v>
    <v>-160</v>
    <v>2600</v>
    <v>3600</v>
    <v>NTCT_ONLY_SHADOW</v>
    <v/>
    <v>1100</v>
    <v>1200</v>
    <v>False</v>
    <v>0</v>
    <v>330</v>
    <v>-40</v>
    <v>1.0</v>
    <v>800</v>
    <v>450</v>
    <v>300</v>
    <v>0</v>
    <v>BasicInfo</v>
    <v>NKM_SHIP_A_SCAVENGER</v>
    <v>NKM_SHIP_A_SCAVENGER</v>
    <v>0</v>
    <v/>
    <v/>
    <v>1</v>
    <v>0</v>
    <v>0</v>
    <v>0</v>
    <v>0</v>
    <v>0</v>
    <v>0</v>
    <v>0</v>
    <v/>
    <v>0</v>
    <v>0</v>
    <v>AB_UNIT_FACE_CARD_NKM_SHIP_A_SCAVENGER</v>
    <v/>
    <v>AB_INVEN_ICON_NKM_SHIP_A_SCAVENGER</v>
    <v>AB_UNIT_MINI_MAP_FACE_NKM_SHIP_A_SCAVENGER</v>
    <v/>
    <v>SI_UNIT_NAME_A_SCAVENGER</v>
    <v>마타도르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20041</v>
    <v>SS_NKM_SHIP_A_SCAVENGER_PASSIVE1</v>
    <v>SS_NKM_SHIP_A_SCAVENGER_SKILL1</v>
    <v>SS_NKM_SHIP_A_SCAVENGER_HYPER1</v>
    <v/>
    <v/>
    <v>AB_UNIT_ILLUST_NKM_SHIP_A_SCAVENGER</v>
    <v/>
    <v>AB_UNIT_GAME_SPINE_NKM_SHIP_A_SCAVENGER</v>
    <v/>
    <v/>
    <v/>
    <v>SPINE_NKM_SHIP_A_SCAVENGER</v>
    <v/>
    <v>2</v>
    <v>SI_UNIT_TITLE_SHIP_ASSULT</v>
    <v>강습함</v>
    <v>SI_BLANK</v>
    <v/>
    <v>NKM_SHIP_A_SCAVENGER</v>
    <v>313</v>
    <v>37.56</v>
    <v>0</v>
    <v>0</v>
    <v>385</v>
    <v>0.5</v>
    <v>0</v>
    <v>2.31</v>
    <v>0</v>
    <v>0</v>
    <v>0</v>
    <v>0</v>
    <v>875</v>
    <v>5.25</v>
    <v>189</v>
    <v>2.46</v>
    <v>289</v>
    <v>1.74</v>
    <v>9788</v>
    <v>1469</v>
    <v>0</v>
    <v>0</v>
    <v>0</v>
    <v>0</v>
    <v>0</v>
  </rv>
  <rv s="1">
    <v>0</v>
    <v>NKM_SHIP_A_SCAVENGER</v>
    <v>1</v>
    <v>Generic</v>
    <v/>
    <v/>
    <v>0</v>
    <v/>
    <v/>
    <v>1.0</v>
    <v>{'m_StateName':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300</v>
    <v>-50</v>
    <v>250</v>
    <v>-160</v>
    <v>2600</v>
    <v>3600</v>
    <v>NTCT_ONLY_SHADOW</v>
    <v/>
    <v>1100</v>
    <v>1200</v>
    <v>False</v>
    <v>0</v>
    <v>330</v>
    <v>-40</v>
    <v>1.0</v>
    <v>800</v>
    <v>450</v>
    <v>300</v>
    <v>0</v>
    <v>BasicInfo</v>
    <v>NKM_SHIP_A_SCAVENGER</v>
    <v>NKM_SHIP_A_SCAVENGER</v>
    <v>0</v>
    <v/>
    <v/>
    <v>1</v>
    <v>0</v>
    <v>0</v>
    <v>0</v>
    <v>0</v>
    <v>0</v>
    <v>0</v>
    <v>0</v>
    <v/>
    <v>0</v>
    <v>0</v>
    <v>AB_UNIT_FACE_CARD_NKM_SHIP_A_SCAVENGER</v>
    <v/>
    <v>AB_INVEN_ICON_NKM_SHIP_A_SCAVENGER</v>
    <v>AB_UNIT_MINI_MAP_FACE_NKM_SHIP_A_SCAVENGER</v>
    <v/>
    <v>SI_UNIT_NAME_A_SCAVENGER</v>
    <v>마타도르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20041</v>
    <v>SS_NKM_SHIP_A_SCAVENGER_PASSIVE2</v>
    <v>SS_NKM_SHIP_A_SCAVENGER_SKILL1</v>
    <v>SS_NKM_SHIP_A_SCAVENGER_HYPER1</v>
    <v/>
    <v/>
    <v>AB_UNIT_ILLUST_NKM_SHIP_A_SCAVENGER</v>
    <v/>
    <v>AB_UNIT_GAME_SPINE_NKM_SHIP_A_SCAVENGER</v>
    <v/>
    <v/>
    <v/>
    <v>SPINE_NKM_SHIP_A_SCAVENGER</v>
    <v/>
    <v>3</v>
    <v>SI_UNIT_TITLE_SHIP_ASSULT</v>
    <v>강습함</v>
    <v>SI_BLANK</v>
    <v/>
    <v>NKM_SHIP_A_SCAVENGER</v>
    <v>313</v>
    <v>37.56</v>
    <v>0</v>
    <v>0</v>
    <v>385</v>
    <v>0.5</v>
    <v>0</v>
    <v>2.31</v>
    <v>0</v>
    <v>0</v>
    <v>0</v>
    <v>0</v>
    <v>875</v>
    <v>5.25</v>
    <v>189</v>
    <v>2.46</v>
    <v>289</v>
    <v>1.74</v>
    <v>9788</v>
    <v>1469</v>
    <v>0</v>
    <v>0</v>
    <v>0</v>
    <v>0</v>
    <v>0</v>
  </rv>
  <rv s="1">
    <v>0</v>
    <v>NKM_SHIP_A_SCAVENGER</v>
    <v>1</v>
    <v>Generic</v>
    <v/>
    <v/>
    <v>0</v>
    <v/>
    <v/>
    <v>1.0</v>
    <v>{'m_StateName':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300</v>
    <v>-50</v>
    <v>250</v>
    <v>-160</v>
    <v>2600</v>
    <v>3600</v>
    <v>NTCT_ONLY_SHADOW</v>
    <v/>
    <v>1100</v>
    <v>1200</v>
    <v>False</v>
    <v>0</v>
    <v>330</v>
    <v>-40</v>
    <v>1.0</v>
    <v>800</v>
    <v>450</v>
    <v>300</v>
    <v>0</v>
    <v>BasicInfo</v>
    <v>NKM_SHIP_A_SCAVENGER</v>
    <v>NKM_SHIP_A_SCAVENGER</v>
    <v>0</v>
    <v/>
    <v/>
    <v>1</v>
    <v>0</v>
    <v>0</v>
    <v>0</v>
    <v>0</v>
    <v>0</v>
    <v>0</v>
    <v>0</v>
    <v/>
    <v>0</v>
    <v>0</v>
    <v>AB_UNIT_FACE_CARD_NKM_SHIP_A_SCAVENGER</v>
    <v/>
    <v>AB_INVEN_ICON_NKM_SHIP_A_SCAVENGER</v>
    <v>AB_UNIT_MINI_MAP_FACE_NKM_SHIP_A_SCAVENGER</v>
    <v/>
    <v>SI_UNIT_NAME_A_SCAVENGER</v>
    <v>마타도르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20041</v>
    <v>SS_NKM_SHIP_A_SCAVENGER_PASSIVE2</v>
    <v>SS_NKM_SHIP_A_SCAVENGER_SKILL1_LV2</v>
    <v>SS_NKM_SHIP_A_SCAVENGER_HYPER1</v>
    <v/>
    <v/>
    <v>AB_UNIT_ILLUST_NKM_SHIP_A_SCAVENGER</v>
    <v/>
    <v>AB_UNIT_GAME_SPINE_NKM_SHIP_A_SCAVENGER</v>
    <v/>
    <v/>
    <v/>
    <v>SPINE_NKM_SHIP_A_SCAVENGER</v>
    <v/>
    <v>4</v>
    <v>SI_UNIT_TITLE_SHIP_ASSULT</v>
    <v>강습함</v>
    <v>SI_BLANK</v>
    <v/>
    <v>NKM_SHIP_A_SCAVENGER</v>
    <v>313</v>
    <v>37.56</v>
    <v>0</v>
    <v>0</v>
    <v>385</v>
    <v>0.5</v>
    <v>0</v>
    <v>2.31</v>
    <v>0</v>
    <v>0</v>
    <v>0</v>
    <v>0</v>
    <v>875</v>
    <v>5.25</v>
    <v>189</v>
    <v>2.46</v>
    <v>289</v>
    <v>1.74</v>
    <v>9788</v>
    <v>1469</v>
    <v>0</v>
    <v>0</v>
    <v>0</v>
    <v>0</v>
    <v>0</v>
  </rv>
  <rv s="1">
    <v>0</v>
    <v>NKM_SHIP_A_SCAVENGER</v>
    <v>1</v>
    <v>Generic</v>
    <v/>
    <v/>
    <v>0</v>
    <v/>
    <v/>
    <v>1.0</v>
    <v>{'m_StateName':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300</v>
    <v>-50</v>
    <v>250</v>
    <v>-160</v>
    <v>2600</v>
    <v>3600</v>
    <v>NTCT_ONLY_SHADOW</v>
    <v/>
    <v>1100</v>
    <v>1200</v>
    <v>False</v>
    <v>0</v>
    <v>330</v>
    <v>-40</v>
    <v>1.0</v>
    <v>800</v>
    <v>450</v>
    <v>300</v>
    <v>0</v>
    <v>BasicInfo</v>
    <v>NKM_SHIP_A_SCAVENGER</v>
    <v>NKM_SHIP_A_SCAVENGER</v>
    <v>0</v>
    <v/>
    <v/>
    <v>1</v>
    <v>0</v>
    <v>0</v>
    <v>0</v>
    <v>0</v>
    <v>0</v>
    <v>0</v>
    <v>0</v>
    <v/>
    <v>0</v>
    <v>0</v>
    <v>AB_UNIT_FACE_CARD_NKM_SHIP_A_SCAVENGER</v>
    <v/>
    <v>AB_INVEN_ICON_NKM_SHIP_A_SCAVENGER</v>
    <v>AB_UNIT_MINI_MAP_FACE_NKM_SHIP_A_SCAVENGER</v>
    <v/>
    <v>SI_UNIT_NAME_A_SCAVENGER</v>
    <v>마타도르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20041</v>
    <v>SS_NKM_SHIP_A_SCAVENGER_PASSIVE2</v>
    <v>SS_NKM_SHIP_A_SCAVENGER_SKILL1_LV2</v>
    <v>SS_NKM_SHIP_A_SCAVENGER_HYPER1_LV2</v>
    <v/>
    <v/>
    <v>AB_UNIT_ILLUST_NKM_SHIP_A_SCAVENGER</v>
    <v/>
    <v>AB_UNIT_GAME_SPINE_NKM_SHIP_A_SCAVENGER</v>
    <v/>
    <v/>
    <v/>
    <v>SPINE_NKM_SHIP_A_SCAVENGER</v>
    <v/>
    <v>5</v>
    <v>SI_UNIT_TITLE_SHIP_ASSULT</v>
    <v>강습함</v>
    <v>SI_BLANK</v>
    <v/>
    <v>NKM_SHIP_A_SCAVENGER</v>
    <v>313</v>
    <v>37.56</v>
    <v>0</v>
    <v>0</v>
    <v>385</v>
    <v>0.5</v>
    <v>0</v>
    <v>2.31</v>
    <v>0</v>
    <v>0</v>
    <v>0</v>
    <v>0</v>
    <v>875</v>
    <v>5.25</v>
    <v>189</v>
    <v>2.46</v>
    <v>289</v>
    <v>1.74</v>
    <v>9788</v>
    <v>1469</v>
    <v>0</v>
    <v>0</v>
    <v>0</v>
    <v>0</v>
    <v>0</v>
  </rv>
  <rv s="1">
    <v>0</v>
    <v>NKM_SHIP_A_SCAVENGER</v>
    <v>1</v>
    <v>Generic</v>
    <v/>
    <v/>
    <v>0</v>
    <v/>
    <v/>
    <v>1.0</v>
    <v>{'m_StateName': 'USN_ATTACK1'}</v>
    <v>True</v>
    <v>False</v>
    <v>True</v>
    <v>False</v>
    <v/>
    <v/>
    <v>False</v>
    <v>True</v>
    <v>True</v>
    <v>True</v>
    <v>False</v>
    <v>False</v>
    <v>True</v>
    <v>0</v>
    <v>2.0</v>
    <v>0.0</v>
    <v>0.0</v>
    <v>300/30</v>
    <v/>
    <v/>
    <v>200</v>
    <v>400</v>
    <v>0</v>
    <v>0</v>
    <v>300</v>
    <v>-50</v>
    <v>250</v>
    <v>-160</v>
    <v>2600</v>
    <v>3600</v>
    <v>NTCT_ONLY_SHADOW</v>
    <v/>
    <v>1100</v>
    <v>1200</v>
    <v>False</v>
    <v>0</v>
    <v>330</v>
    <v>-40</v>
    <v>1.0</v>
    <v>800</v>
    <v>450</v>
    <v>300</v>
    <v>0</v>
    <v>BasicInfo</v>
    <v>NKM_SHIP_A_SCAVENGER</v>
    <v>NKM_SHIP_A_SCAVENGER</v>
    <v>0</v>
    <v/>
    <v/>
    <v>1</v>
    <v>0</v>
    <v>0</v>
    <v>0</v>
    <v>0</v>
    <v>0</v>
    <v>0</v>
    <v>0</v>
    <v/>
    <v>0</v>
    <v>0</v>
    <v>AB_UNIT_FACE_CARD_NKM_SHIP_A_SCAVENGER</v>
    <v/>
    <v>AB_INVEN_ICON_NKM_SHIP_A_SCAVENGER</v>
    <v>AB_UNIT_MINI_MAP_FACE_NKM_SHIP_A_SCAVENGER</v>
    <v/>
    <v>SI_UNIT_NAME_A_SCAVENGER</v>
    <v>마타도르</v>
    <v>NFTT_NEAR_ENEMY</v>
    <v/>
    <v>NUG_SSR</v>
    <v>NURT_INVALID</v>
    <v>NUST_SHIP_ASSAULT</v>
    <v/>
    <v>NUT_SHIP</v>
    <v/>
    <v/>
    <v/>
    <v/>
    <v/>
    <v/>
    <v>35000</v>
    <v>30</v>
    <v>0</v>
    <v>1</v>
    <v>30021</v>
    <v>0</v>
    <v/>
    <v/>
    <v>1</v>
    <v>1</v>
    <v>20041</v>
    <v>SS_NKM_SHIP_A_SCAVENGER_PASSIVE3</v>
    <v>SS_NKM_SHIP_A_SCAVENGER_SKILL1_LV2</v>
    <v>SS_NKM_SHIP_A_SCAVENGER_HYPER1_LV2</v>
    <v/>
    <v/>
    <v>AB_UNIT_ILLUST_NKM_SHIP_A_SCAVENGER</v>
    <v/>
    <v>AB_UNIT_GAME_SPINE_NKM_SHIP_A_SCAVENGER</v>
    <v/>
    <v/>
    <v/>
    <v>SPINE_NKM_SHIP_A_SCAVENGER</v>
    <v/>
    <v>6</v>
    <v>SI_UNIT_TITLE_SHIP_ASSULT</v>
    <v>강습함</v>
    <v>SI_BLANK</v>
    <v/>
    <v>NKM_SHIP_A_SCAVENGER</v>
    <v>313</v>
    <v>37.56</v>
    <v>0</v>
    <v>0</v>
    <v>385</v>
    <v>0.5</v>
    <v>0</v>
    <v>2.31</v>
    <v>0</v>
    <v>0</v>
    <v>0</v>
    <v>0</v>
    <v>875</v>
    <v>5.25</v>
    <v>189</v>
    <v>2.46</v>
    <v>289</v>
    <v>1.74</v>
    <v>9788</v>
    <v>1469</v>
    <v>0</v>
    <v>0</v>
    <v>0</v>
    <v>0</v>
    <v>0</v>
  </rv>
  <rv s="2">
    <v>0</v>
    <v>NKM_SHIP_ETC_PANDA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10.0</v>
    <v>1.0</v>
    <v>1.0</v>
    <v>-125</v>
    <v>300</v>
    <v>200</v>
    <v/>
    <v>-60</v>
    <v>-20</v>
    <v>0</v>
    <v>0</v>
    <v>1550</v>
    <v>2200</v>
    <v>NTCT_ONLY_SHADOW</v>
    <v/>
    <v>900</v>
    <v>1000</v>
    <v>False</v>
    <v/>
    <v>-150</v>
    <v>-80</v>
    <v>1.1</v>
    <v>800</v>
    <v>500</v>
    <v>300</v>
    <v>0</v>
    <v>BasicInfo</v>
    <v>NKM_SHIP_ETC_PANDA</v>
    <v>NKM_SHIP_ETC_PANDA</v>
    <v>0</v>
    <v/>
    <v/>
    <v>1</v>
    <v>0</v>
    <v>0</v>
    <v>0</v>
    <v>0</v>
    <v>0</v>
    <v>0</v>
    <v>0</v>
    <v/>
    <v>0</v>
    <v>0</v>
    <v>AB_UNIT_FACE_CARD_NKM_SHIP_ETC_PANDA</v>
    <v/>
    <v>AB_INVEN_ICON_NKM_SHIP_ETC_PANDA</v>
    <v>AB_UNIT_MINI_MAP_FACE_NKM_SHIP_ETC_PANDA</v>
    <v/>
    <v>SI_UNIT_NAME_ETC_PANDA</v>
    <v>우주 미식가 탐탐</v>
    <v>NFTT_NO</v>
    <v/>
    <v>NUG_SR</v>
    <v>NURT_INVALID</v>
    <v>NUST_SHIP_SPECIAL</v>
    <v/>
    <v>NUT_SHIP</v>
    <v/>
    <v/>
    <v/>
    <v/>
    <v/>
    <v/>
    <v>10000</v>
    <v>15</v>
    <v>0</v>
    <v>1</v>
    <v>30021</v>
    <v>0</v>
    <v/>
    <v/>
    <v>1</v>
    <v>1</v>
    <v>20042</v>
    <v>SS_NKM_SHIP_ETC_PANDA_PASSIVE1</v>
    <v/>
    <v/>
    <v/>
    <v/>
    <v>AB_UNIT_ILLUST_NKM_SHIP_ETC_PANDA</v>
    <v/>
    <v>AB_UNIT_GAME_SPINE_NKM_SHIP_ETC_PANDA</v>
    <v/>
    <v/>
    <v/>
    <v>SPINE_NKM_SHIP_ETC_PANDA</v>
    <v/>
    <v>1</v>
    <v>SI_UNIT_TITLE_SHIP_SPECIAL</v>
    <v>특무함</v>
    <v>SI_BLANK</v>
    <v/>
    <v>NKM_SHIP_ETC_PANDA</v>
    <v>0</v>
    <v>0</v>
    <v>0</v>
    <v>0</v>
    <v>137</v>
    <v>0.5</v>
    <v>0</v>
    <v>0.83</v>
    <v>0</v>
    <v>0</v>
    <v>0</v>
    <v>0</v>
    <v>599</v>
    <v>3.6</v>
    <v>251</v>
    <v>3.27</v>
    <v>698</v>
    <v>4.1900000000000004</v>
    <v>5141</v>
    <v>772</v>
    <v>0</v>
    <v>0</v>
    <v>0</v>
    <v>0</v>
    <v>0</v>
  </rv>
  <rv s="2">
    <v>0</v>
    <v>NKM_SHIP_ETC_PANDA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10.0</v>
    <v>1.0</v>
    <v>1.0</v>
    <v>-125</v>
    <v>300</v>
    <v>200</v>
    <v/>
    <v>-60</v>
    <v>-20</v>
    <v>0</v>
    <v>0</v>
    <v>1550</v>
    <v>2200</v>
    <v>NTCT_ONLY_SHADOW</v>
    <v/>
    <v>900</v>
    <v>1000</v>
    <v>False</v>
    <v/>
    <v>-150</v>
    <v>-80</v>
    <v>1.1</v>
    <v>800</v>
    <v>500</v>
    <v>300</v>
    <v>0</v>
    <v>BasicInfo</v>
    <v>NKM_SHIP_ETC_PANDA</v>
    <v>NKM_SHIP_ETC_PANDA</v>
    <v>0</v>
    <v/>
    <v/>
    <v>1</v>
    <v>0</v>
    <v>0</v>
    <v>0</v>
    <v>0</v>
    <v>0</v>
    <v>0</v>
    <v>0</v>
    <v/>
    <v>0</v>
    <v>0</v>
    <v>AB_UNIT_FACE_CARD_NKM_SHIP_ETC_PANDA</v>
    <v/>
    <v>AB_INVEN_ICON_NKM_SHIP_ETC_PANDA</v>
    <v>AB_UNIT_MINI_MAP_FACE_NKM_SHIP_ETC_PANDA</v>
    <v/>
    <v>SI_UNIT_NAME_ETC_PANDA</v>
    <v>우주 미식가 탐탐</v>
    <v>NFTT_NO</v>
    <v/>
    <v>NUG_SR</v>
    <v>NURT_INVALID</v>
    <v>NUST_SHIP_SPECIAL</v>
    <v/>
    <v>NUT_SHIP</v>
    <v/>
    <v/>
    <v/>
    <v/>
    <v/>
    <v/>
    <v>10000</v>
    <v>15</v>
    <v>0</v>
    <v>1</v>
    <v>30021</v>
    <v>0</v>
    <v/>
    <v/>
    <v>1</v>
    <v>1</v>
    <v>20042</v>
    <v>SS_NKM_SHIP_ETC_PANDA_PASSIVE1</v>
    <v/>
    <v/>
    <v/>
    <v/>
    <v>AB_UNIT_ILLUST_NKM_SHIP_ETC_PANDA</v>
    <v/>
    <v>AB_UNIT_GAME_SPINE_NKM_SHIP_ETC_PANDA</v>
    <v/>
    <v/>
    <v/>
    <v>SPINE_NKM_SHIP_ETC_PANDA</v>
    <v/>
    <v>2</v>
    <v>SI_UNIT_TITLE_SHIP_SPECIAL</v>
    <v>특무함</v>
    <v>SI_BLANK</v>
    <v/>
    <v>NKM_SHIP_ETC_PANDA</v>
    <v>0</v>
    <v>0</v>
    <v>0</v>
    <v>0</v>
    <v>137</v>
    <v>0.5</v>
    <v>0</v>
    <v>0.83</v>
    <v>0</v>
    <v>0</v>
    <v>0</v>
    <v>0</v>
    <v>599</v>
    <v>3.6</v>
    <v>251</v>
    <v>3.27</v>
    <v>698</v>
    <v>4.1900000000000004</v>
    <v>5141</v>
    <v>772</v>
    <v>0</v>
    <v>0</v>
    <v>0</v>
    <v>0</v>
    <v>0</v>
  </rv>
  <rv s="2">
    <v>0</v>
    <v>NKM_SHIP_ETC_PANDA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10.0</v>
    <v>1.0</v>
    <v>1.0</v>
    <v>-125</v>
    <v>300</v>
    <v>200</v>
    <v/>
    <v>-60</v>
    <v>-20</v>
    <v>0</v>
    <v>0</v>
    <v>1550</v>
    <v>2200</v>
    <v>NTCT_ONLY_SHADOW</v>
    <v/>
    <v>900</v>
    <v>1000</v>
    <v>False</v>
    <v/>
    <v>-150</v>
    <v>-80</v>
    <v>1.1</v>
    <v>800</v>
    <v>500</v>
    <v>300</v>
    <v>0</v>
    <v>BasicInfo</v>
    <v>NKM_SHIP_ETC_PANDA</v>
    <v>NKM_SHIP_ETC_PANDA</v>
    <v>0</v>
    <v/>
    <v/>
    <v>1</v>
    <v>0</v>
    <v>0</v>
    <v>0</v>
    <v>0</v>
    <v>0</v>
    <v>0</v>
    <v>0</v>
    <v/>
    <v>0</v>
    <v>0</v>
    <v>AB_UNIT_FACE_CARD_NKM_SHIP_ETC_PANDA</v>
    <v/>
    <v>AB_INVEN_ICON_NKM_SHIP_ETC_PANDA</v>
    <v>AB_UNIT_MINI_MAP_FACE_NKM_SHIP_ETC_PANDA</v>
    <v/>
    <v>SI_UNIT_NAME_ETC_PANDA</v>
    <v>우주 미식가 탐탐</v>
    <v>NFTT_NO</v>
    <v/>
    <v>NUG_SR</v>
    <v>NURT_INVALID</v>
    <v>NUST_SHIP_SPECIAL</v>
    <v/>
    <v>NUT_SHIP</v>
    <v/>
    <v/>
    <v/>
    <v/>
    <v/>
    <v/>
    <v>10000</v>
    <v>15</v>
    <v>0</v>
    <v>1</v>
    <v>30021</v>
    <v>0</v>
    <v/>
    <v/>
    <v>1</v>
    <v>1</v>
    <v>20042</v>
    <v>SS_NKM_SHIP_ETC_PANDA_PASSIVE2</v>
    <v/>
    <v/>
    <v/>
    <v/>
    <v>AB_UNIT_ILLUST_NKM_SHIP_ETC_PANDA</v>
    <v/>
    <v>AB_UNIT_GAME_SPINE_NKM_SHIP_ETC_PANDA</v>
    <v/>
    <v/>
    <v/>
    <v>SPINE_NKM_SHIP_ETC_PANDA</v>
    <v/>
    <v>3</v>
    <v>SI_UNIT_TITLE_SHIP_SPECIAL</v>
    <v>특무함</v>
    <v>SI_BLANK</v>
    <v/>
    <v>NKM_SHIP_ETC_PANDA</v>
    <v>0</v>
    <v>0</v>
    <v>0</v>
    <v>0</v>
    <v>137</v>
    <v>0.5</v>
    <v>0</v>
    <v>0.83</v>
    <v>0</v>
    <v>0</v>
    <v>0</v>
    <v>0</v>
    <v>599</v>
    <v>3.6</v>
    <v>251</v>
    <v>3.27</v>
    <v>698</v>
    <v>4.1900000000000004</v>
    <v>5141</v>
    <v>772</v>
    <v>0</v>
    <v>0</v>
    <v>0</v>
    <v>0</v>
    <v>0</v>
  </rv>
  <rv s="2">
    <v>0</v>
    <v>NKM_SHIP_ETC_PANDA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10.0</v>
    <v>1.0</v>
    <v>1.0</v>
    <v>-125</v>
    <v>300</v>
    <v>200</v>
    <v/>
    <v>-60</v>
    <v>-20</v>
    <v>0</v>
    <v>0</v>
    <v>1550</v>
    <v>2200</v>
    <v>NTCT_ONLY_SHADOW</v>
    <v/>
    <v>900</v>
    <v>1000</v>
    <v>False</v>
    <v/>
    <v>-150</v>
    <v>-80</v>
    <v>1.1</v>
    <v>800</v>
    <v>500</v>
    <v>300</v>
    <v>0</v>
    <v>BasicInfo</v>
    <v>NKM_SHIP_ETC_PANDA</v>
    <v>NKM_SHIP_ETC_PANDA</v>
    <v>0</v>
    <v/>
    <v/>
    <v>1</v>
    <v>0</v>
    <v>0</v>
    <v>0</v>
    <v>0</v>
    <v>0</v>
    <v>0</v>
    <v>0</v>
    <v/>
    <v>0</v>
    <v>0</v>
    <v>AB_UNIT_FACE_CARD_NKM_SHIP_ETC_PANDA</v>
    <v/>
    <v>AB_INVEN_ICON_NKM_SHIP_ETC_PANDA</v>
    <v>AB_UNIT_MINI_MAP_FACE_NKM_SHIP_ETC_PANDA</v>
    <v/>
    <v>SI_UNIT_NAME_ETC_PANDA</v>
    <v>우주 미식가 탐탐</v>
    <v>NFTT_NO</v>
    <v/>
    <v>NUG_SR</v>
    <v>NURT_INVALID</v>
    <v>NUST_SHIP_SPECIAL</v>
    <v/>
    <v>NUT_SHIP</v>
    <v/>
    <v/>
    <v/>
    <v/>
    <v/>
    <v/>
    <v>10000</v>
    <v>15</v>
    <v>0</v>
    <v>1</v>
    <v>30021</v>
    <v>0</v>
    <v/>
    <v/>
    <v>1</v>
    <v>1</v>
    <v>20042</v>
    <v>SS_NKM_SHIP_ETC_PANDA_PASSIVE2</v>
    <v/>
    <v/>
    <v/>
    <v/>
    <v>AB_UNIT_ILLUST_NKM_SHIP_ETC_PANDA</v>
    <v/>
    <v>AB_UNIT_GAME_SPINE_NKM_SHIP_ETC_PANDA</v>
    <v/>
    <v/>
    <v/>
    <v>SPINE_NKM_SHIP_ETC_PANDA</v>
    <v/>
    <v>4</v>
    <v>SI_UNIT_TITLE_SHIP_SPECIAL</v>
    <v>특무함</v>
    <v>SI_BLANK</v>
    <v/>
    <v>NKM_SHIP_ETC_PANDA</v>
    <v>0</v>
    <v>0</v>
    <v>0</v>
    <v>0</v>
    <v>137</v>
    <v>0.5</v>
    <v>0</v>
    <v>0.83</v>
    <v>0</v>
    <v>0</v>
    <v>0</v>
    <v>0</v>
    <v>599</v>
    <v>3.6</v>
    <v>251</v>
    <v>3.27</v>
    <v>698</v>
    <v>4.1900000000000004</v>
    <v>5141</v>
    <v>772</v>
    <v>0</v>
    <v>0</v>
    <v>0</v>
    <v>0</v>
    <v>0</v>
  </rv>
  <rv s="2">
    <v>0</v>
    <v>NKM_SHIP_ETC_PANDA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10.0</v>
    <v>1.0</v>
    <v>1.0</v>
    <v>-125</v>
    <v>300</v>
    <v>200</v>
    <v/>
    <v>-60</v>
    <v>-20</v>
    <v>0</v>
    <v>0</v>
    <v>1550</v>
    <v>2200</v>
    <v>NTCT_ONLY_SHADOW</v>
    <v/>
    <v>900</v>
    <v>1000</v>
    <v>False</v>
    <v/>
    <v>-150</v>
    <v>-80</v>
    <v>1.1</v>
    <v>800</v>
    <v>500</v>
    <v>300</v>
    <v>0</v>
    <v>BasicInfo</v>
    <v>NKM_SHIP_ETC_PANDA</v>
    <v>NKM_SHIP_ETC_PANDA</v>
    <v>0</v>
    <v/>
    <v/>
    <v>1</v>
    <v>0</v>
    <v>0</v>
    <v>0</v>
    <v>0</v>
    <v>0</v>
    <v>0</v>
    <v>0</v>
    <v/>
    <v>0</v>
    <v>0</v>
    <v>AB_UNIT_FACE_CARD_NKM_SHIP_ETC_PANDA</v>
    <v/>
    <v>AB_INVEN_ICON_NKM_SHIP_ETC_PANDA</v>
    <v>AB_UNIT_MINI_MAP_FACE_NKM_SHIP_ETC_PANDA</v>
    <v/>
    <v>SI_UNIT_NAME_ETC_PANDA</v>
    <v>우주 미식가 탐탐</v>
    <v>NFTT_NO</v>
    <v/>
    <v>NUG_SR</v>
    <v>NURT_INVALID</v>
    <v>NUST_SHIP_SPECIAL</v>
    <v/>
    <v>NUT_SHIP</v>
    <v/>
    <v/>
    <v/>
    <v/>
    <v/>
    <v/>
    <v>10000</v>
    <v>15</v>
    <v>0</v>
    <v>1</v>
    <v>30021</v>
    <v>0</v>
    <v/>
    <v/>
    <v>1</v>
    <v>1</v>
    <v>20042</v>
    <v>SS_NKM_SHIP_ETC_PANDA_PASSIVE2</v>
    <v/>
    <v/>
    <v/>
    <v/>
    <v>AB_UNIT_ILLUST_NKM_SHIP_ETC_PANDA</v>
    <v/>
    <v>AB_UNIT_GAME_SPINE_NKM_SHIP_ETC_PANDA</v>
    <v/>
    <v/>
    <v/>
    <v>SPINE_NKM_SHIP_ETC_PANDA</v>
    <v/>
    <v>5</v>
    <v>SI_UNIT_TITLE_SHIP_SPECIAL</v>
    <v>특무함</v>
    <v>SI_BLANK</v>
    <v/>
    <v>NKM_SHIP_ETC_PANDA</v>
    <v>0</v>
    <v>0</v>
    <v>0</v>
    <v>0</v>
    <v>137</v>
    <v>0.5</v>
    <v>0</v>
    <v>0.83</v>
    <v>0</v>
    <v>0</v>
    <v>0</v>
    <v>0</v>
    <v>599</v>
    <v>3.6</v>
    <v>251</v>
    <v>3.27</v>
    <v>698</v>
    <v>4.1900000000000004</v>
    <v>5141</v>
    <v>772</v>
    <v>0</v>
    <v>0</v>
    <v>0</v>
    <v>0</v>
    <v>0</v>
  </rv>
  <rv s="2">
    <v>0</v>
    <v>NKM_SHIP_ETC_PANDA</v>
    <v>1</v>
    <v>Generic</v>
    <v/>
    <v/>
    <v>0</v>
    <v/>
    <v/>
    <v>1</v>
    <v/>
    <v>True</v>
    <v>False</v>
    <v>True</v>
    <v/>
    <v/>
    <v/>
    <v/>
    <v>True</v>
    <v/>
    <v>True</v>
    <v>False</v>
    <v>False</v>
    <v/>
    <v/>
    <v/>
    <v/>
    <v>0.0</v>
    <v>10.0</v>
    <v>1.0</v>
    <v>1.0</v>
    <v>-125</v>
    <v>300</v>
    <v>200</v>
    <v/>
    <v>-60</v>
    <v>-20</v>
    <v>0</v>
    <v>0</v>
    <v>1550</v>
    <v>2200</v>
    <v>NTCT_ONLY_SHADOW</v>
    <v/>
    <v>900</v>
    <v>1000</v>
    <v>False</v>
    <v/>
    <v>-150</v>
    <v>-80</v>
    <v>1.1</v>
    <v>800</v>
    <v>500</v>
    <v>300</v>
    <v>0</v>
    <v>BasicInfo</v>
    <v>NKM_SHIP_ETC_PANDA</v>
    <v>NKM_SHIP_ETC_PANDA</v>
    <v>0</v>
    <v/>
    <v/>
    <v>1</v>
    <v>0</v>
    <v>0</v>
    <v>0</v>
    <v>0</v>
    <v>0</v>
    <v>0</v>
    <v>0</v>
    <v/>
    <v>0</v>
    <v>0</v>
    <v>AB_UNIT_FACE_CARD_NKM_SHIP_ETC_PANDA</v>
    <v/>
    <v>AB_INVEN_ICON_NKM_SHIP_ETC_PANDA</v>
    <v>AB_UNIT_MINI_MAP_FACE_NKM_SHIP_ETC_PANDA</v>
    <v/>
    <v>SI_UNIT_NAME_ETC_PANDA</v>
    <v>우주 미식가 탐탐</v>
    <v>NFTT_NO</v>
    <v/>
    <v>NUG_SR</v>
    <v>NURT_INVALID</v>
    <v>NUST_SHIP_SPECIAL</v>
    <v/>
    <v>NUT_SHIP</v>
    <v/>
    <v/>
    <v/>
    <v/>
    <v/>
    <v/>
    <v>10000</v>
    <v>15</v>
    <v>0</v>
    <v>1</v>
    <v>30021</v>
    <v>0</v>
    <v/>
    <v/>
    <v>1</v>
    <v>1</v>
    <v>20042</v>
    <v>SS_NKM_SHIP_ETC_PANDA_PASSIVE3</v>
    <v/>
    <v/>
    <v/>
    <v/>
    <v>AB_UNIT_ILLUST_NKM_SHIP_ETC_PANDA</v>
    <v/>
    <v>AB_UNIT_GAME_SPINE_NKM_SHIP_ETC_PANDA</v>
    <v/>
    <v/>
    <v/>
    <v>SPINE_NKM_SHIP_ETC_PANDA</v>
    <v/>
    <v>6</v>
    <v>SI_UNIT_TITLE_SHIP_SPECIAL</v>
    <v>특무함</v>
    <v>SI_BLANK</v>
    <v/>
    <v>NKM_SHIP_ETC_PANDA</v>
    <v>0</v>
    <v>0</v>
    <v>0</v>
    <v>0</v>
    <v>137</v>
    <v>0.5</v>
    <v>0</v>
    <v>0.83</v>
    <v>0</v>
    <v>0</v>
    <v>0</v>
    <v>0</v>
    <v>599</v>
    <v>3.6</v>
    <v>251</v>
    <v>3.27</v>
    <v>698</v>
    <v>4.1900000000000004</v>
    <v>5141</v>
    <v>772</v>
    <v>0</v>
    <v>0</v>
    <v>0</v>
    <v>0</v>
    <v>0</v>
  </rv>
  <rv s="6">
    <v>2</v>
    <v>NKM_UNIT_C_YOO_MI_NA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290</v>
    <v/>
    <v/>
    <v/>
    <v/>
    <v/>
    <v/>
    <v/>
    <v>200</v>
    <v>200</v>
    <v>{'m_NKM_ATTACK_STATE_DATA_TYPE': 'NASDT_NORMAL', 'm_StateName': 'USN_HYPER_SKILL1', 'm_fStartCool': 0.7}</v>
    <v/>
    <v>NFTT_NEAR_ENEMY</v>
    <v>900</v>
    <v>950</v>
    <v/>
    <v/>
    <v>300</v>
    <v/>
    <v/>
    <v>1.0</v>
    <v>800</v>
    <v>120</v>
    <v>290</v>
    <v>0</v>
    <v>BasicInfo</v>
    <v>NKM_UNIT_C_YOO_MI_NA</v>
    <v>NKM_UNIT_C_YOO_MI_NA</v>
    <v>0</v>
    <v>1001</v>
    <v/>
    <v>1</v>
    <v>0</v>
    <v>1</v>
    <v>0</v>
    <v>0</v>
    <v>0</v>
    <v>0</v>
    <v>0</v>
    <v/>
    <v>0</v>
    <v>0</v>
    <v>AB_UNIT_FACE_CARD_NKM_UNIT_C_YOO_MI_NA</v>
    <v>AB_UNIT_FACE_DECK_NKM_UNIT_C_YOO_MI_NA</v>
    <v>AB_INVEN_ICON_NKM_UNIT_C_YOO_MI_NA</v>
    <v>AB_UNIT_MINI_MAP_FACE_NKM_UNIT_C_YOO_MI_NA</v>
    <v/>
    <v>SI_UNIT_NAME_C_YOO_MI_NA</v>
    <v>유미나</v>
    <v>NFTT_NEAR_ENEMY</v>
    <v/>
    <v>NUG_SR</v>
    <v>NURT_RANGER</v>
    <v>NUST_COUNTER</v>
    <v/>
    <v>NUT_NORMAL</v>
    <v>1</v>
    <v>13</v>
    <v>4</v>
    <v>1055</v>
    <v>901001</v>
    <v>1055</v>
    <v>5</v>
    <v>0</v>
    <v>5</v>
    <v>1022</v>
    <v>0</v>
    <v>1003</v>
    <v/>
    <v/>
    <v>4</v>
    <v>1</v>
    <v/>
    <v>NKM_UNIT_C_YOO_MINA_ATTACK</v>
    <v>NKM_UNIT_C_YOO_MINA_PASSIVE</v>
    <v>NKM_UNIT_C_YOO_MINA_SKILL</v>
    <v>NKM_UNIT_C_YOO_MINA_HYPER</v>
    <v/>
    <v>AB_UNIT_ILLUST_NKM_UNIT_C_YOO_MI_NA</v>
    <v>AB_UNIT_SD_SPINE_NKM_UNIT_C_YOO_MI_NA</v>
    <v>AB_UNIT_GAME_SPINE_NKM_UNIT_C_YOO_MI_NA</v>
    <v/>
    <v/>
    <v/>
    <v>SPINE_NKM_UNIT_C_YOO_MI_NA</v>
    <v/>
    <v>5</v>
    <v>SI_UNIT_TITLE_FENRIR</v>
    <v>펜릴 소대</v>
    <v>SI_UNIT_DESC_C_YOO_MI_NA</v>
    <v>광역 스킬을 보유한 강력한 원거리 공격수</v>
    <v>NKM_UNIT_C_YOO_MI_NA</v>
    <v>387</v>
    <v>40.25</v>
    <v>0</v>
    <v>0</v>
    <v>301</v>
    <v>0.5</v>
    <v>0</v>
    <v>4.6399999999999997</v>
    <v>0</v>
    <v>0</v>
    <v>0</v>
    <v>0</v>
    <v>131</v>
    <v>2.02</v>
    <v>42</v>
    <v>0.65</v>
    <v>259</v>
    <v>3.99</v>
    <v>1781</v>
    <v>228</v>
    <v>0</v>
    <v>0</v>
    <v>0</v>
    <v>0</v>
    <v>0</v>
  </rv>
  <rv s="7">
    <v>2</v>
    <v>NKM_UNIT_C_HILDE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260</v>
    <v/>
    <v/>
    <v/>
    <v/>
    <v/>
    <v/>
    <v/>
    <v>150</v>
    <v>150</v>
    <v>{'m_NKM_ATTACK_STATE_DATA_TYPE': 'NASDT_NORMAL', 'm_StateName': 'USN_HYPER_SKILL1', 'm_fStartCool': 0.7}</v>
    <v/>
    <v>NFTT_NEAR_ENEMY_LAND</v>
    <v>700</v>
    <v>800</v>
    <v/>
    <v>{'m_NKM_ATTACK_STATE_DATA_TYPE': 'NASDT_NORMAL', 'm_StateName': 'USN_SKILL1'}</v>
    <v>380</v>
    <v/>
    <v/>
    <v>1.0</v>
    <v>125</v>
    <v>120</v>
    <v>280</v>
    <v>0</v>
    <v>BasicInfo</v>
    <v>NKM_UNIT_C_HILDE</v>
    <v>NKM_UNIT_C_HILDE</v>
    <v>0</v>
    <v/>
    <v/>
    <v>1</v>
    <v>0</v>
    <v>1</v>
    <v>0</v>
    <v>0</v>
    <v>0</v>
    <v>0</v>
    <v>0</v>
    <v/>
    <v>0</v>
    <v>0</v>
    <v>AB_UNIT_FACE_CARD_NKM_UNIT_C_HILDE</v>
    <v>AB_UNIT_FACE_DECK_NKM_UNIT_C_HILDE</v>
    <v>AB_INVEN_ICON_NKM_UNIT_C_HILDE</v>
    <v>AB_UNIT_MINI_MAP_FACE_NKM_UNIT_C_HILDE</v>
    <v/>
    <v>SI_UNIT_NAME_C_HILDE</v>
    <v>힐데</v>
    <v>NFTT_NEAR_ENEMY_LAND</v>
    <v/>
    <v>NUG_SR</v>
    <v>NURT_STRIKER</v>
    <v>NUST_COUNTER</v>
    <v/>
    <v>NUT_NORMAL</v>
    <v>1</v>
    <v>13</v>
    <v>4</v>
    <v>1055</v>
    <v>901002</v>
    <v>1055</v>
    <v>5</v>
    <v>0</v>
    <v>5</v>
    <v>1022</v>
    <v>0</v>
    <v>1003</v>
    <v/>
    <v/>
    <v>3</v>
    <v>1</v>
    <v/>
    <v>NKM_UNIT_C_HILDE_ATTACK</v>
    <v>NKM_UNIT_C_HILDE_PASSIVE</v>
    <v>NKM_UNIT_C_HILDE_SKILL</v>
    <v>NKM_UNIT_C_HILDE_HYPER</v>
    <v/>
    <v>AB_UNIT_ILLUST_NKM_UNIT_C_HILDE</v>
    <v>AB_UNIT_SD_SPINE_NKM_UNIT_C_HILDE</v>
    <v>AB_UNIT_GAME_SPINE_NKM_UNIT_C_HILDE</v>
    <v/>
    <v/>
    <v/>
    <v>SPINE_NKM_UNIT_C_HILDE</v>
    <v/>
    <v>5</v>
    <v>SI_UNIT_TITLE_FENRIR</v>
    <v>펜릴 소대</v>
    <v>SI_UNIT_DESC_C_HILDE</v>
    <v>주변의 카운터를 강화하며 지상 범위 제압스킬을 보유</v>
    <v>NKM_UNIT_C_HILDE</v>
    <v>265</v>
    <v>26.53</v>
    <v>0</v>
    <v>0</v>
    <v>176</v>
    <v>0.5</v>
    <v>0</v>
    <v>2.33</v>
    <v>0</v>
    <v>0</v>
    <v>0</v>
    <v>0</v>
    <v>222</v>
    <v>2.94</v>
    <v>403</v>
    <v>5.32</v>
    <v>143</v>
    <v>1.89</v>
    <v>2550</v>
    <v>315</v>
    <v>0</v>
    <v>0.1</v>
    <v>0</v>
    <v>0</v>
    <v>0</v>
  </rv>
  <rv s="8">
    <v>2</v>
    <v>NKM_UNIT_C_JOO_SHI_YOON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>True</v>
    <v/>
    <v/>
    <v>True</v>
    <v/>
    <v/>
    <v/>
    <v/>
    <v/>
    <v/>
    <v>0.3</v>
    <v>0.21</v>
    <v/>
    <v/>
    <v>310</v>
    <v/>
    <v/>
    <v/>
    <v/>
    <v/>
    <v/>
    <v/>
    <v>150</v>
    <v>150</v>
    <v>{'m_NKM_ATTACK_STATE_DATA_TYPE': 'NASDT_NORMAL', 'm_StateName': 'USN_HYPER_SKILL1', 'm_fStartCool': 0.7}</v>
    <v/>
    <v>NFTT_NEAR_ENEMY_LAND</v>
    <v>900</v>
    <v>1000</v>
    <v/>
    <v>{'m_NKM_ATTACK_STATE_DATA_TYPE': 'NASDT_REVENGE', 'm_StateName': 'USN_SKILL1'}</v>
    <v>210</v>
    <v/>
    <v/>
    <v>1.0</v>
    <v>540</v>
    <v>120</v>
    <v>300</v>
    <v>0</v>
    <v>BasicInfo</v>
    <v>NKM_UNIT_C_JOO_SHI_YOON</v>
    <v>NKM_UNIT_C_JOO_SHI_YOON</v>
    <v>0</v>
    <v/>
    <v/>
    <v>1</v>
    <v>0</v>
    <v>1</v>
    <v>0</v>
    <v>1</v>
    <v>0</v>
    <v>1</v>
    <v>0</v>
    <v/>
    <v>0</v>
    <v>0</v>
    <v>AB_UNIT_FACE_CARD_NKM_UNIT_C_JOO_SHI_YOON</v>
    <v>AB_UNIT_FACE_DECK_NKM_UNIT_C_JOO_SHI_YOON</v>
    <v>AB_INVEN_ICON_NKM_UNIT_C_JOO_SHI_YOON</v>
    <v>AB_UNIT_MINI_MAP_FACE_NKM_UNIT_C_JOO_SHI_YOON</v>
    <v/>
    <v>SI_UNIT_NAME_C_JOO_SHI_YOON</v>
    <v>주시윤</v>
    <v>NFTT_NEAR_ENEMY_LAND</v>
    <v/>
    <v>NUG_SR</v>
    <v>NURT_RANGER</v>
    <v>NUST_COUNTER</v>
    <v/>
    <v>NUT_NORMAL</v>
    <v>1</v>
    <v>13</v>
    <v>4</v>
    <v>1055</v>
    <v>901003</v>
    <v>1055</v>
    <v>5</v>
    <v>0</v>
    <v>5</v>
    <v>1022</v>
    <v>0</v>
    <v>1003</v>
    <v/>
    <v/>
    <v>3</v>
    <v>1</v>
    <v/>
    <v>NKM_UNIT_C_JOO_SHIYOON_ATTACK</v>
    <v>NKM_UNIT_C_JOO_SHIYOON_PASSIVE</v>
    <v>NKM_UNIT_C_JOO_SHIYOON_SKILL</v>
    <v>NKM_UNIT_C_JOO_SHIYOON_HYPER</v>
    <v/>
    <v>AB_UNIT_ILLUST_NKM_UNIT_C_JOO_SHI_YOON</v>
    <v>AB_UNIT_SD_SPINE_NKM_UNIT_C_JOO_SHI_YOON</v>
    <v>AB_UNIT_GAME_SPINE_NKM_UNIT_C_JOO_SHI_YOON</v>
    <v/>
    <v/>
    <v/>
    <v>SPINE_NKM_UNIT_C_JOO_SHI_YOON</v>
    <v/>
    <v>5</v>
    <v>SI_UNIT_TITLE_FENRIR</v>
    <v>펜릴 소대</v>
    <v>SI_UNIT_DESC_C_JOO_SHI_YOON</v>
    <v>자율 배치와 경직 반격으로 변수 생성</v>
    <v>NKM_UNIT_C_JOO_SHI_YOON</v>
    <v>292</v>
    <v>29.8</v>
    <v>0</v>
    <v>0</v>
    <v>305</v>
    <v>0.5</v>
    <v>0</v>
    <v>4.37</v>
    <v>0</v>
    <v>0</v>
    <v>0</v>
    <v>0</v>
    <v>50</v>
    <v>0.72</v>
    <v>195</v>
    <v>2.79</v>
    <v>127</v>
    <v>1.82</v>
    <v>1243</v>
    <v>157</v>
    <v>0</v>
    <v>0</v>
    <v>0</v>
    <v>0</v>
    <v>0</v>
  </rv>
  <rv s="8">
    <v>2</v>
    <v>NKM_UNIT_C_ALT_SEO_YOON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290</v>
    <v/>
    <v/>
    <v/>
    <v/>
    <v/>
    <v/>
    <v/>
    <v>150</v>
    <v>150</v>
    <v>{'m_NKM_ATTACK_STATE_DATA_TYPE': 'NASDT_NORMAL', 'm_StateName': 'USN_HYPER_SKILL1', 'm_fStartCool': 0.7}</v>
    <v/>
    <v>NFTT_NEAR_ENEMY</v>
    <v>900</v>
    <v>1000</v>
    <v/>
    <v>{'m_NKM_ATTACK_STATE_DATA_TYPE': 'NASDT_NORMAL', 'm_StateName': 'USN_SKILL1', 'm_bTargetLandOnly': True}</v>
    <v>300</v>
    <v/>
    <v/>
    <v>1.0</v>
    <v>625</v>
    <v>120</v>
    <v>290</v>
    <v>0</v>
    <v>BasicInfo</v>
    <v>NKM_UNIT_C_ALT_SEO_YOON</v>
    <v>NKM_UNIT_C_ALT_SEO_YOON</v>
    <v>0</v>
    <v/>
    <v/>
    <v>1</v>
    <v>0</v>
    <v>1</v>
    <v>0</v>
    <v>0</v>
    <v>0</v>
    <v>0</v>
    <v>0</v>
    <v/>
    <v>0</v>
    <v>0</v>
    <v>AB_UNIT_FACE_CARD_NKM_UNIT_C_ALT_SEO_YOON</v>
    <v>AB_UNIT_FACE_DECK_NKM_UNIT_C_ALT_SEO_YOON</v>
    <v>AB_INVEN_ICON_NKM_UNIT_C_ALT_SEO_YOON</v>
    <v>AB_UNIT_MINI_MAP_FACE_NKM_UNIT_C_ALT_SEO_YOON</v>
    <v/>
    <v>SI_UNIT_NAME_C_ALT_SEO_YOON</v>
    <v>서윤</v>
    <v>NFTT_NEAR_ENEMY</v>
    <v/>
    <v>NUG_SSR</v>
    <v>NURT_RANGER</v>
    <v>NUST_COUNTER</v>
    <v/>
    <v>NUT_NORMAL</v>
    <v>2</v>
    <v>30</v>
    <v>18</v>
    <v>1056</v>
    <v>901004</v>
    <v>1056</v>
    <v>15</v>
    <v>0</v>
    <v>2</v>
    <v>1022</v>
    <v>0</v>
    <v>1016</v>
    <v/>
    <v/>
    <v>3</v>
    <v>1</v>
    <v/>
    <v>NKM_UNIT_C_ALT_SEO_YOON_ATTACK</v>
    <v>NKM_UNIT_C_ALT_SEO_YOON_PASSIVE</v>
    <v>NKM_UNIT_C_ALT_SEO_YOON_SKILL</v>
    <v>NKM_UNIT_C_ALT_SEO_YOON_HYPER</v>
    <v/>
    <v>AB_UNIT_ILLUST_NKM_UNIT_C_ALT_SEO_YOON</v>
    <v>AB_UNIT_SD_SPINE_NKM_UNIT_C_ALT_SEO_YOON</v>
    <v>AB_UNIT_GAME_SPINE_NKM_UNIT_C_ALT_SEO_YOON</v>
    <v/>
    <v/>
    <v/>
    <v>SPINE_NKM_UNIT_C_ALT_SEO_YOON</v>
    <v/>
    <v>6</v>
    <v>SI_UNIT_TITLE_ALT</v>
    <v>알트 소대</v>
    <v>SI_UNIT_DESC_C_ALT_SEO_YOON</v>
    <v>출격시 일시적으로 아군을 강화하는 원거리 공격수</v>
    <v>NKM_UNIT_C_ALT_SEO_YOON</v>
    <v>334</v>
    <v>34.74</v>
    <v>0</v>
    <v>0</v>
    <v>265</v>
    <v>0.5</v>
    <v>0</v>
    <v>4.09</v>
    <v>0</v>
    <v>0</v>
    <v>0</v>
    <v>0</v>
    <v>96</v>
    <v>1.48</v>
    <v>73</v>
    <v>1.1299999999999999</v>
    <v>268</v>
    <v>4.13</v>
    <v>1437</v>
    <v>184</v>
    <v>0</v>
    <v>0</v>
    <v>0</v>
    <v>0</v>
    <v>0</v>
  </rv>
  <rv s="7">
    <v>2</v>
    <v>NKM_UNIT_C_ALT_YOO_JIN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0.3</v>
    <v>0.21</v>
    <v/>
    <v/>
    <v/>
    <v/>
    <v/>
    <v/>
    <v/>
    <v/>
    <v/>
    <v/>
    <v>150</v>
    <v>150</v>
    <v>{'m_NKM_ATTACK_STATE_DATA_TYPE': 'NASDT_NORMAL', 'm_StateName': 'USN_HYPER_SKILL1', 'm_fStartCool': 0.7, 'm_fRangeMax': 300}</v>
    <v/>
    <v>NFTT_NEAR_ENEMY_LAND</v>
    <v>700</v>
    <v>800</v>
    <v/>
    <v>{'m_NKM_ATTACK_STATE_DATA_TYPE': 'NASDT_NORMAL', 'm_StateName': 'USN_SKILL1', 'm_bTargetLandOnly': True, 'm_fRangeMax': 350}</v>
    <v>380</v>
    <v/>
    <v/>
    <v>1.0</v>
    <v>200</v>
    <v>120</v>
    <v>300</v>
    <v>0</v>
    <v>BasicInfo</v>
    <v>NKM_UNIT_C_ALT_YOO_JIN</v>
    <v>NKM_UNIT_C_ALT_YOO_JIN</v>
    <v>0</v>
    <v/>
    <v/>
    <v>1</v>
    <v>0</v>
    <v>1</v>
    <v>0</v>
    <v>0</v>
    <v>0</v>
    <v>0</v>
    <v>0</v>
    <v/>
    <v>0</v>
    <v>0</v>
    <v>AB_UNIT_FACE_CARD_NKM_UNIT_C_ALT_YOO_JIN</v>
    <v>AB_UNIT_FACE_DECK_NKM_UNIT_C_ALT_YOO_JIN</v>
    <v>AB_INVEN_ICON_NKM_UNIT_C_ALT_YOO_JIN</v>
    <v>AB_UNIT_MINI_MAP_FACE_NKM_UNIT_C_ALT_YOO_JIN</v>
    <v/>
    <v>SI_UNIT_NAME_C_ALT_YOO_JIN</v>
    <v>유진</v>
    <v>NFTT_NEAR_ENEMY_LAND</v>
    <v/>
    <v>NUG_SR</v>
    <v>NURT_STRIKER</v>
    <v>NUST_COUNTER</v>
    <v/>
    <v>NUT_NORMAL</v>
    <v>1</v>
    <v>13</v>
    <v>4</v>
    <v>1055</v>
    <v>901005</v>
    <v>1055</v>
    <v>5</v>
    <v>0</v>
    <v>5</v>
    <v>1022</v>
    <v>0</v>
    <v>1003</v>
    <v/>
    <v/>
    <v>3</v>
    <v>1</v>
    <v/>
    <v>NKM_UNIT_C_ALT_YOO_JIN_ATTACK</v>
    <v>NKM_UNIT_C_ALT_YOO_JIN_PASSIVE</v>
    <v>NKM_UNIT_C_ALT_YOO_JIN_SKILL</v>
    <v>NKM_UNIT_C_ALT_YOO_JIN_HYPER</v>
    <v/>
    <v>AB_UNIT_ILLUST_NKM_UNIT_C_ALT_YOO_JIN</v>
    <v>AB_UNIT_SD_SPINE_NKM_UNIT_C_ALT_YOO_JIN</v>
    <v>AB_UNIT_GAME_SPINE_NKM_UNIT_C_ALT_YOO_JIN</v>
    <v/>
    <v/>
    <v/>
    <v>SPINE_NKM_UNIT_C_ALT_YOO_JIN</v>
    <v/>
    <v>5</v>
    <v>SI_UNIT_TITLE_ALT</v>
    <v>알트 소대</v>
    <v>SI_UNIT_DESC_C_ALT_YOO_JIN</v>
    <v>빠른 속도와 회피로 적진을 무너뜨리는 브루저</v>
    <v>NKM_UNIT_C_ALT_YOO_JIN</v>
    <v>284</v>
    <v>28.99</v>
    <v>0</v>
    <v>0</v>
    <v>259</v>
    <v>0.5</v>
    <v>0</v>
    <v>3.71</v>
    <v>0</v>
    <v>0</v>
    <v>0</v>
    <v>0</v>
    <v>143</v>
    <v>2.0499999999999998</v>
    <v>390</v>
    <v>5.58</v>
    <v>130</v>
    <v>1.86</v>
    <v>2112</v>
    <v>266</v>
    <v>0</v>
    <v>0.1</v>
    <v>0</v>
    <v>0</v>
    <v>0</v>
  </rv>
  <rv s="6">
    <v>2</v>
    <v>NKM_UNIT_C_ALT_XIAOLIN</v>
    <v>1</v>
    <v>Generic</v>
    <v/>
    <v/>
    <v>0</v>
    <v/>
    <v/>
    <v>1</v>
    <v>{'m_NKM_ATTACK_STATE_DATA_TYPE': 'NASDT_NORMAL', 'm_StateName': 'USN_ATTACK'}</v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270</v>
    <v/>
    <v/>
    <v/>
    <v/>
    <v/>
    <v/>
    <v/>
    <v>200</v>
    <v>200</v>
    <v>{'m_NKM_ATTACK_STATE_DATA_TYPE': 'NASDT_NORMAL', 'm_StateName': 'USN_HYPER', 'm_fStartCool': 0.7}</v>
    <v/>
    <v>NFTT_NEAR_ENEMY_LAND</v>
    <v>2000</v>
    <v>2100</v>
    <v/>
    <v>{'m_NKM_ATTACK_STATE_DATA_TYPE': 'NASDT_NORMAL', 'm_StateName': 'USN_SKILL'}</v>
    <v>130</v>
    <v/>
    <v/>
    <v>1.0</v>
    <v>1350</v>
    <v>120</v>
    <v>265</v>
    <v>0</v>
    <v>BasicInfo</v>
    <v>NKM_UNIT_C_ALT_XIAOLIN</v>
    <v>NKM_UNIT_C_ALT_XIAOLIN</v>
    <v>0</v>
    <v>1006</v>
    <v/>
    <v>1</v>
    <v>0</v>
    <v>1</v>
    <v>0</v>
    <v>0</v>
    <v>0</v>
    <v>0</v>
    <v>0</v>
    <v/>
    <v>0</v>
    <v>0</v>
    <v>AB_UNIT_FACE_CARD_NKM_UNIT_C_ALT_XIAOLIN</v>
    <v>AB_UNIT_FACE_DECK_NKM_UNIT_C_ALT_XIAOLIN</v>
    <v>AB_INVEN_ICON_NKM_UNIT_C_ALT_XIAOLIN</v>
    <v>AB_UNIT_MINI_MAP_FACE_NKM_UNIT_C_ALT_XIAOLIN</v>
    <v/>
    <v>SI_UNIT_NAME_C_ALT_XIAOLIN</v>
    <v>샤오린</v>
    <v>NFTT_NEAR_ENEMY_LAND</v>
    <v/>
    <v>NUG_SSR</v>
    <v>NURT_SNIPER</v>
    <v>NUST_COUNTER</v>
    <v/>
    <v>NUT_NORMAL</v>
    <v>2</v>
    <v>30</v>
    <v>18</v>
    <v>1056</v>
    <v>901006</v>
    <v>1056</v>
    <v>15</v>
    <v>0</v>
    <v>2</v>
    <v>1022</v>
    <v>0</v>
    <v>1016</v>
    <v/>
    <v/>
    <v>4</v>
    <v>1</v>
    <v/>
    <v>NKM_UNIT_C_ALT_XIAOLIN_ATTACK</v>
    <v>NKM_UNIT_C_ALT_XIAOLIN_PASSIVE</v>
    <v>NKM_UNIT_C_ALT_XIAOLIN_SKILL</v>
    <v>NKM_UNIT_C_ALT_XIAOLIN_HYPER</v>
    <v/>
    <v>AB_UNIT_ILLUST_NKM_UNIT_C_ALT_XIAOLIN</v>
    <v>AB_UNIT_SD_SPINE_NKM_UNIT_C_ALT_XIAOLIN</v>
    <v>AB_UNIT_GAME_SPINE_NKM_UNIT_C_ALT_XIAOLIN</v>
    <v/>
    <v/>
    <v/>
    <v>SPINE_NKM_UNIT_C_ALT_XIAOLIN</v>
    <v/>
    <v>6</v>
    <v>SI_UNIT_TITLE_ALT</v>
    <v>알트 소대</v>
    <v>SI_UNIT_DESC_C_ALT_XIAOLIN</v>
    <v>높은 명중으로 회피가 힘든 고위력의 후방 지원</v>
    <v>NKM_UNIT_C_ALT_XIAOLIN</v>
    <v>540</v>
    <v>55.11</v>
    <v>0</v>
    <v>0</v>
    <v>282</v>
    <v>0.5</v>
    <v>0</v>
    <v>4.04</v>
    <v>0</v>
    <v>0</v>
    <v>0</v>
    <v>0</v>
    <v>12</v>
    <v>0.18</v>
    <v>18</v>
    <v>0.26</v>
    <v>691</v>
    <v>9.89</v>
    <v>1116</v>
    <v>141</v>
    <v>0</v>
    <v>0</v>
    <v>0</v>
    <v>0</v>
    <v>0</v>
  </rv>
  <rv s="8">
    <v>2</v>
    <v>NKM_UNIT_C_ALT_KIM_SOBIN</v>
    <v>1</v>
    <v>Generic</v>
    <v/>
    <v/>
    <v>0</v>
    <v/>
    <v/>
    <v>1</v>
    <v>{'m_NKM_ATTACK_STATE_DATA_TYPE': 'NASDT_NORMAL', 'm_StateName': 'USN_ATTACK_START'}</v>
    <v/>
    <v>False</v>
    <v/>
    <v/>
    <v/>
    <v/>
    <v/>
    <v/>
    <v/>
    <v/>
    <v/>
    <v/>
    <v/>
    <v/>
    <v/>
    <v/>
    <v>True</v>
    <v/>
    <v/>
    <v/>
    <v/>
    <v/>
    <v/>
    <v>0.1</v>
    <v>0.0</v>
    <v/>
    <v/>
    <v>260</v>
    <v/>
    <v/>
    <v/>
    <v/>
    <v/>
    <v/>
    <v/>
    <v>200</v>
    <v>200</v>
    <v>{'m_NKM_ATTACK_STATE_DATA_TYPE': 'NASDT_NORMAL', 'm_StateName': 'USN_HYPER', 'm_fStartCool': 0.7}</v>
    <v/>
    <v>NFTT_NEAR_ENEMY_LAND</v>
    <v>900</v>
    <v>1100</v>
    <v/>
    <v>{'m_NKM_ATTACK_STATE_DATA_TYPE': 'NASDT_NORMAL', 'm_StateName': 'USN_SKILL'}</v>
    <v>220</v>
    <v/>
    <v/>
    <v>1.0</v>
    <v>700</v>
    <v>120</v>
    <v>265</v>
    <v>0</v>
    <v>BasicInfo</v>
    <v>NKM_UNIT_C_ALT_KIM_SOBIN</v>
    <v>NKM_UNIT_C_ALT_KIM_SOBIN</v>
    <v>0</v>
    <v/>
    <v/>
    <v>1</v>
    <v>0</v>
    <v>1</v>
    <v>0</v>
    <v>0</v>
    <v>0</v>
    <v>0</v>
    <v>0</v>
    <v/>
    <v>0</v>
    <v>0</v>
    <v>AB_UNIT_FACE_CARD_NKM_UNIT_C_ALT_KIM_SOBIN</v>
    <v>AB_UNIT_FACE_DECK_NKM_UNIT_C_ALT_KIM_SOBIN</v>
    <v>AB_INVEN_ICON_NKM_UNIT_C_ALT_KIM_SOBIN</v>
    <v>AB_UNIT_MINI_MAP_FACE_NKM_UNIT_C_ALT_KIM_SOBIN</v>
    <v/>
    <v>SI_UNIT_NAME_C_ALT_KIM_SOBIN</v>
    <v>김소빈</v>
    <v>NFTT_NEAR_ENEMY_LAND</v>
    <v/>
    <v>NUG_SR</v>
    <v>NURT_RANGER</v>
    <v>NUST_COUNTER</v>
    <v/>
    <v>NUT_NORMAL</v>
    <v>1</v>
    <v>13</v>
    <v>4</v>
    <v>1055</v>
    <v>901007</v>
    <v>1055</v>
    <v>5</v>
    <v>0</v>
    <v>5</v>
    <v>1022</v>
    <v>0</v>
    <v>1003</v>
    <v/>
    <v/>
    <v>4</v>
    <v>1</v>
    <v/>
    <v>NKM_UNIT_C_ALT_KIM_SOBIN_ATTACK</v>
    <v>NKM_UNIT_C_ALT_KIM_SOBIN_PASSIVE</v>
    <v>NKM_UNIT_C_ALT_KIM_SOBIN_SKILL</v>
    <v>NKM_UNIT_C_ALT_KIM_SOBIN_HYPER</v>
    <v/>
    <v>AB_UNIT_ILLUST_NKM_UNIT_C_ALT_KIM_SOBIN</v>
    <v>AB_UNIT_SD_SPINE_NKM_UNIT_C_ALT_KIM_SOBIN</v>
    <v>AB_UNIT_GAME_SPINE_NKM_UNIT_C_ALT_KIM_SOBIN</v>
    <v/>
    <v/>
    <v/>
    <v>SPINE_NKM_UNIT_C_ALT_KIM_SOBIN</v>
    <v/>
    <v>5</v>
    <v>SI_UNIT_TITLE_ALT</v>
    <v>알트 소대</v>
    <v>SI_UNIT_DESC_C_ALT_KIM_SOBIN</v>
    <v>느리지만 고정 화력이 뛰어난 원거리 공격수</v>
    <v>NKM_UNIT_C_ALT_KIM_SOBIN</v>
    <v>387</v>
    <v>39.5</v>
    <v>0</v>
    <v>0</v>
    <v>253</v>
    <v>0.5</v>
    <v>0</v>
    <v>3.62</v>
    <v>0</v>
    <v>0</v>
    <v>0</v>
    <v>0</v>
    <v>110</v>
    <v>1.58</v>
    <v>42</v>
    <v>0.61</v>
    <v>138</v>
    <v>1.98</v>
    <v>1597</v>
    <v>201</v>
    <v>0</v>
    <v>0</v>
    <v>0</v>
    <v>0</v>
    <v>0</v>
  </rv>
  <rv s="9">
    <v>2</v>
    <v>NKM_UNIT_S_SL_RIFLE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/>
    <v/>
    <v/>
    <v/>
    <v/>
    <v/>
    <v/>
    <v/>
    <v>200</v>
    <v>200</v>
    <v/>
    <v/>
    <v>NFTT_NEAR_ENEMY</v>
    <v>900</v>
    <v>1000</v>
    <v/>
    <v/>
    <v>280</v>
    <v/>
    <v/>
    <v>1.0</v>
    <v>800</v>
    <v>120</v>
    <v>270</v>
    <v>0</v>
    <v>BasicInfo</v>
    <v>NKM_UNIT_S_SL_RIFLE</v>
    <v>NKM_UNIT_S_SL_RIFLE</v>
    <v>0</v>
    <v/>
    <v/>
    <v>1</v>
    <v>0</v>
    <v>1</v>
    <v>0</v>
    <v>0</v>
    <v>0</v>
    <v>0</v>
    <v>0</v>
    <v/>
    <v>0</v>
    <v>0</v>
    <v>AB_UNIT_FACE_CARD_NKM_UNIT_S_SL_RIFLE</v>
    <v>AB_UNIT_FACE_DECK_NKM_UNIT_S_SL_RIFLE</v>
    <v>AB_INVEN_ICON_NKM_UNIT_S_SL_RIFLE</v>
    <v>AB_UNIT_MINI_MAP_FACE_NKM_UNIT_S_SL_RIFLE</v>
    <v/>
    <v>SI_UNIT_NAME_S_SL_RIFLE</v>
    <v>소총병</v>
    <v>NFTT_NEAR_ENEMY</v>
    <v/>
    <v>NUG_N</v>
    <v>NURT_RANGER</v>
    <v>NUST_SOLDIER</v>
    <v/>
    <v>NUT_NORMAL</v>
    <v>0</v>
    <v>0</v>
    <v>0</v>
    <v>0</v>
    <v>0</v>
    <v>0</v>
    <v>100</v>
    <v>0</v>
    <v>0</v>
    <v>1</v>
    <v>0</v>
    <v>0</v>
    <v/>
    <v/>
    <v>2</v>
    <v>3</v>
    <v/>
    <v>NKM_UNIT_S_SL_RIFLE_ATTACK</v>
    <v>NKM_UNIT_S_SL_RIFLE_PASSIVE</v>
    <v/>
    <v/>
    <v/>
    <v>AB_UNIT_ILLUST_NKM_UNIT_S_SL_RIFLE</v>
    <v>AB_UNIT_SD_SPINE_NKM_UNIT_S_SL_RIFLE</v>
    <v>AB_UNIT_GAME_SPINE_NKM_UNIT_S_SL_RIFLE</v>
    <v/>
    <v/>
    <v/>
    <v>SPINE_NKM_UNIT_S_SL_RIFLE</v>
    <v/>
    <v>4</v>
    <v>SI_UNIT_TITLE_SL</v>
    <v>스틸 레인</v>
    <v>SI_UNIT_DESC_S_SL_RIFLE</v>
    <v>다수가 등장하는 전천후 원거리 공격수</v>
    <v>NKM_UNIT_S_SL_RIFLE</v>
    <v>115</v>
    <v>11.37</v>
    <v>0</v>
    <v>0</v>
    <v>178</v>
    <v>0.5</v>
    <v>0</v>
    <v>2.16</v>
    <v>0</v>
    <v>0</v>
    <v>0</v>
    <v>0</v>
    <v>27</v>
    <v>0.33</v>
    <v>69</v>
    <v>0.84</v>
    <v>93</v>
    <v>1.1299999999999999</v>
    <v>597</v>
    <v>73</v>
    <v>0</v>
    <v>0</v>
    <v>0</v>
    <v>0</v>
    <v>0</v>
  </rv>
  <rv s="9">
    <v>2</v>
    <v>NKM_UNIT_S_SL_SHIELD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300</v>
    <v/>
    <v/>
    <v/>
    <v/>
    <v/>
    <v/>
    <v/>
    <v>200</v>
    <v>200</v>
    <v/>
    <v/>
    <v>NFTT_NEAR_ENEMY_LAND</v>
    <v>400</v>
    <v>450</v>
    <v/>
    <v/>
    <v>380</v>
    <v/>
    <v/>
    <v>1.0</v>
    <v>100</v>
    <v>120</v>
    <v>290</v>
    <v>0</v>
    <v>BasicInfo</v>
    <v>NKM_UNIT_S_SL_SHIELD</v>
    <v>NKM_UNIT_S_SL_SHIELD</v>
    <v>0</v>
    <v/>
    <v/>
    <v>1</v>
    <v>0</v>
    <v>1</v>
    <v>0</v>
    <v>0</v>
    <v>0</v>
    <v>0</v>
    <v>0</v>
    <v/>
    <v>0</v>
    <v>0</v>
    <v>AB_UNIT_FACE_CARD_NKM_UNIT_S_SL_SHIELD</v>
    <v>AB_UNIT_FACE_DECK_NKM_UNIT_S_SL_SHIELD</v>
    <v>AB_INVEN_ICON_NKM_UNIT_S_SL_SHIELD</v>
    <v>AB_UNIT_MINI_MAP_FACE_NKM_UNIT_S_SL_SHIELD</v>
    <v/>
    <v>SI_UNIT_NAME_S_SL_SHIELD</v>
    <v>방패병</v>
    <v>NFTT_NEAR_ENEMY_LAND</v>
    <v/>
    <v>NUG_N</v>
    <v>NURT_DEFENDER</v>
    <v>NUST_SOLDIER</v>
    <v/>
    <v>NUT_NORMAL</v>
    <v>0</v>
    <v>0</v>
    <v>0</v>
    <v>0</v>
    <v>0</v>
    <v>0</v>
    <v>100</v>
    <v>0</v>
    <v>0</v>
    <v>1</v>
    <v>0</v>
    <v>0</v>
    <v/>
    <v/>
    <v>2</v>
    <v>2</v>
    <v/>
    <v>NKM_UNIT_S_SL_SHIELD_ATTACK</v>
    <v>NKM_UNIT_S_SL_SHIELD_PASSIVE</v>
    <v/>
    <v/>
    <v/>
    <v>AB_UNIT_ILLUST_NKM_UNIT_S_SL_SHIELD</v>
    <v>AB_UNIT_SD_SPINE_NKM_UNIT_S_SL_SHIELD</v>
    <v>AB_UNIT_GAME_SPINE_NKM_UNIT_S_SL_SHIELD</v>
    <v/>
    <v/>
    <v/>
    <v>SPINE_NKM_UNIT_S_SL_SHIELD</v>
    <v/>
    <v>4</v>
    <v>SI_UNIT_TITLE_SL</v>
    <v>스틸 레인</v>
    <v>SI_UNIT_DESC_S_SL_SHIELD</v>
    <v>도발로 아군을 보호하며 최전선을 지킴</v>
    <v>NKM_UNIT_S_SL_SHIELD</v>
    <v>51</v>
    <v>5.04</v>
    <v>0</v>
    <v>0</v>
    <v>25</v>
    <v>0.5</v>
    <v>0</v>
    <v>0.31</v>
    <v>0</v>
    <v>0</v>
    <v>0</v>
    <v>0</v>
    <v>340</v>
    <v>4.12</v>
    <v>45</v>
    <v>0.55000000000000004</v>
    <v>48</v>
    <v>0.59</v>
    <v>1665</v>
    <v>203</v>
    <v>0</v>
    <v>0</v>
    <v>0</v>
    <v>0</v>
    <v>0</v>
  </rv>
  <rv s="9">
    <v>2</v>
    <v>NKM_UNIT_S_SL_SNIPER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300</v>
    <v/>
    <v/>
    <v/>
    <v/>
    <v/>
    <v/>
    <v/>
    <v>200</v>
    <v>200</v>
    <v/>
    <v/>
    <v>NFTT_NEAR_ENEMY_LAND</v>
    <v>1600</v>
    <v>1800</v>
    <v/>
    <v/>
    <v>250</v>
    <v/>
    <v/>
    <v>1.0</v>
    <v>1200</v>
    <v>120</v>
    <v>280</v>
    <v>0</v>
    <v>BasicInfo</v>
    <v>NKM_UNIT_S_SL_SNIPER</v>
    <v>NKM_UNIT_S_SL_SNIPER</v>
    <v>0</v>
    <v/>
    <v/>
    <v>1</v>
    <v>0</v>
    <v>1</v>
    <v>0</v>
    <v>0</v>
    <v>0</v>
    <v>0</v>
    <v>0</v>
    <v/>
    <v>0</v>
    <v>0</v>
    <v>AB_UNIT_FACE_CARD_NKM_UNIT_S_SL_SNIPER</v>
    <v>AB_UNIT_FACE_DECK_NKM_UNIT_S_SL_SNIPER</v>
    <v>AB_INVEN_ICON_NKM_UNIT_S_SL_SNIPER</v>
    <v>AB_UNIT_MINI_MAP_FACE_NKM_UNIT_S_SL_SNIPER</v>
    <v/>
    <v>SI_UNIT_NAME_S_SL_SNIPER</v>
    <v>저격병</v>
    <v>NFTT_NEAR_ENEMY_LAND</v>
    <v/>
    <v>NUG_N</v>
    <v>NURT_SNIPER</v>
    <v>NUST_SOLDIER</v>
    <v/>
    <v>NUT_NORMAL</v>
    <v>0</v>
    <v>0</v>
    <v>0</v>
    <v>0</v>
    <v>0</v>
    <v>0</v>
    <v>100</v>
    <v>0</v>
    <v>0</v>
    <v>1</v>
    <v>0</v>
    <v>0</v>
    <v/>
    <v/>
    <v>2</v>
    <v>1</v>
    <v/>
    <v>NKM_UNIT_S_SL_SNIPER_ATTACK</v>
    <v>NKM_UNIT_S_SL_SNIPER_PASSIVE</v>
    <v/>
    <v/>
    <v/>
    <v>AB_UNIT_ILLUST_NKM_UNIT_S_SL_SNIPER</v>
    <v>AB_UNIT_SD_SPINE_NKM_UNIT_S_SL_SNIPER</v>
    <v>AB_UNIT_GAME_SPINE_NKM_UNIT_S_SL_SNIPER</v>
    <v/>
    <v/>
    <v/>
    <v>SPINE_NKM_UNIT_S_SL_SNIPER</v>
    <v/>
    <v>4</v>
    <v>SI_UNIT_TITLE_SL</v>
    <v>스틸 레인</v>
    <v>SI_UNIT_DESC_S_SL_SNIPER</v>
    <v>최후방에서 장기간 생존하며 높은 화력을 지원</v>
    <v>NKM_UNIT_S_SL_SNIPER</v>
    <v>260</v>
    <v>26.03</v>
    <v>0</v>
    <v>0</v>
    <v>197</v>
    <v>0.5</v>
    <v>0</v>
    <v>2.61</v>
    <v>0</v>
    <v>0</v>
    <v>0</v>
    <v>0</v>
    <v>56</v>
    <v>0.74</v>
    <v>28</v>
    <v>0.37</v>
    <v>363</v>
    <v>4.8</v>
    <v>663</v>
    <v>82</v>
    <v>0</v>
    <v>0</v>
    <v>0</v>
    <v>0</v>
    <v>0</v>
  </rv>
  <rv s="10">
    <v>2</v>
    <v>NKM_UNIT_S_SL_SHOTGUN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300</v>
    <v/>
    <v/>
    <v/>
    <v/>
    <v/>
    <v/>
    <v/>
    <v>200</v>
    <v>200</v>
    <v/>
    <v/>
    <v>NFTT_NEAR_ENEMY_LAND</v>
    <v>500</v>
    <v>600</v>
    <v/>
    <v/>
    <v>350</v>
    <v/>
    <v/>
    <v>1.0</v>
    <v>300</v>
    <v>120</v>
    <v>290</v>
    <v>0</v>
    <v>BasicInfo</v>
    <v>NKM_UNIT_S_SL_SHOTGUN</v>
    <v>NKM_UNIT_S_SL_SHOTGUN</v>
    <v>0</v>
    <v/>
    <v/>
    <v>1</v>
    <v>0</v>
    <v>0</v>
    <v>0</v>
    <v>0</v>
    <v>0</v>
    <v>0</v>
    <v>0</v>
    <v/>
    <v>0</v>
    <v>0</v>
    <v>AB_UNIT_FACE_CARD_NKM_UNIT_S_SL_SHOTGUN</v>
    <v>AB_UNIT_FACE_DECK_NKM_UNIT_S_SL_SHOTGUN</v>
    <v>AB_INVEN_ICON_NKM_UNIT_S_SL_SHOTGUN</v>
    <v>AB_UNIT_MINI_MAP_FACE_NKM_UNIT_S_SL_SHOTGUN</v>
    <v/>
    <v>SI_UNIT_NAME_S_SL_SHOTGUN</v>
    <v>제압병</v>
    <v>NFTT_NEAR_ENEMY_LAND</v>
    <v/>
    <v>NUG_R</v>
    <v>NURT_STRIKER</v>
    <v>NUST_SOLDIER</v>
    <v/>
    <v>NUT_NORMAL</v>
    <v>0</v>
    <v>0</v>
    <v>0</v>
    <v>0</v>
    <v>0</v>
    <v>0</v>
    <v>350</v>
    <v>2</v>
    <v>1</v>
    <v>1</v>
    <v>1022</v>
    <v>1022</v>
    <v/>
    <v/>
    <v>3</v>
    <v>2</v>
    <v/>
    <v>NKM_UNIT_S_SL_SHOTGUN_ATTACK</v>
    <v>NKM_UNIT_S_SL_SHOTGUN_PASSIVE</v>
    <v/>
    <v/>
    <v/>
    <v>AB_UNIT_ILLUST_NKM_UNIT_S_SL_SHOTGUN</v>
    <v>AB_UNIT_SD_SPINE_NKM_UNIT_S_SL_SHOTGUN</v>
    <v>AB_UNIT_GAME_SPINE_NKM_UNIT_S_SL_SHOTGUN</v>
    <v/>
    <v/>
    <v/>
    <v>SPINE_NKM_UNIT_S_SL_SHOTGUN</v>
    <v/>
    <v>4</v>
    <v>SI_UNIT_TITLE_SL</v>
    <v>스틸 레인</v>
    <v>SI_UNIT_DESC_S_SL_SHOTGUN</v>
    <v>넉백과 범위 지상공격으로 다수의 적을 상대</v>
    <v>NKM_UNIT_S_SL_SHOTGUN</v>
    <v>146</v>
    <v>14.62</v>
    <v>0</v>
    <v>0</v>
    <v>156</v>
    <v>0.5</v>
    <v>0</v>
    <v>2.06</v>
    <v>0</v>
    <v>0</v>
    <v>0</v>
    <v>0</v>
    <v>134</v>
    <v>1.77</v>
    <v>102</v>
    <v>1.35</v>
    <v>57</v>
    <v>0.76</v>
    <v>1287</v>
    <v>159</v>
    <v>0</v>
    <v>0.1</v>
    <v>0</v>
    <v>0</v>
    <v>0</v>
  </rv>
  <rv s="9">
    <v>2</v>
    <v>NKM_UNIT_M_SL_AIR_FIGHTER</v>
    <v>1</v>
    <v>Generic</v>
    <v>NKM_UNIT_BASE_NORMAL_AIR</v>
    <v/>
    <v>0</v>
    <v/>
    <v/>
    <v>1</v>
    <v>{'m_NKM_ATTACK_STATE_DATA_TYPE': 'NASDT_NORMAL', 'm_StateName': 'USN_ATTACK1'}</v>
    <v>True</v>
    <v>False</v>
    <v/>
    <v/>
    <v/>
    <v/>
    <v/>
    <v/>
    <v/>
    <v/>
    <v/>
    <v/>
    <v/>
    <v/>
    <v/>
    <v/>
    <v>True</v>
    <v>280</v>
    <v/>
    <v/>
    <v/>
    <v/>
    <v/>
    <v>0.8</v>
    <v>0.76</v>
    <v>200</v>
    <v/>
    <v>180</v>
    <v/>
    <v/>
    <v>-200</v>
    <v/>
    <v/>
    <v/>
    <v/>
    <v>200</v>
    <v>200</v>
    <v/>
    <v/>
    <v>NFTT_NEAR_ENEMY</v>
    <v>800</v>
    <v>900</v>
    <v/>
    <v/>
    <v>300</v>
    <v/>
    <v/>
    <v>1.0</v>
    <v>600</v>
    <v>180</v>
    <v>150</v>
    <v>0</v>
    <v>BasicInfo</v>
    <v>NKM_UNIT_M_SL_AIR_FIGHTER</v>
    <v>NKM_UNIT_M_SL_AIR_FIGHTER</v>
    <v>1</v>
    <v/>
    <v/>
    <v>1</v>
    <v>0</v>
    <v>0</v>
    <v>0</v>
    <v>0</v>
    <v>0</v>
    <v>0</v>
    <v>0</v>
    <v/>
    <v>0</v>
    <v>0</v>
    <v>AB_UNIT_FACE_CARD_NKM_UNIT_M_SL_AIR_FIGHTER</v>
    <v>AB_UNIT_FACE_DECK_NKM_UNIT_M_SL_AIR_FIGHTER</v>
    <v>AB_INVEN_ICON_NKM_UNIT_M_SL_AIR_FIGHTER</v>
    <v>AB_UNIT_MINI_MAP_FACE_NKM_UNIT_M_SL_AIR_FIGHTER</v>
    <v/>
    <v>SI_UNIT_NAME_M_SL_AIR_FIGHTER</v>
    <v>스패로우</v>
    <v>NFTT_NEAR_ENEMY</v>
    <v/>
    <v>NUG_N</v>
    <v>NURT_RANGER</v>
    <v>NUST_MECHANIC</v>
    <v/>
    <v>NUT_NORMAL</v>
    <v>0</v>
    <v>0</v>
    <v>0</v>
    <v>0</v>
    <v>0</v>
    <v>0</v>
    <v>100</v>
    <v>0</v>
    <v>0</v>
    <v>1</v>
    <v>0</v>
    <v>0</v>
    <v/>
    <v/>
    <v>2</v>
    <v>2</v>
    <v/>
    <v>NKM_UNIT_M_SL_AIR_FIGHTER_ATTACK</v>
    <v>NKM_UNIT_M_SL_AIR_FIGHTER_PASSIVE</v>
    <v/>
    <v/>
    <v/>
    <v>AB_UNIT_ILLUST_NKM_UNIT_M_SL_AIR_FIGHTER</v>
    <v>AB_UNIT_SD_SPINE_NKM_UNIT_M_SL_AIR_FIGHTER</v>
    <v>AB_UNIT_GAME_SPINE_NKM_UNIT_M_SL_AIR_FIGHTER</v>
    <v/>
    <v/>
    <v/>
    <v>SPINE_NKM_UNIT_M_SL_AIR_FIGHTER</v>
    <v/>
    <v>4</v>
    <v>SI_UNIT_TITLE_SL</v>
    <v>스틸 레인</v>
    <v>SI_UNIT_DESC_M_SL_AIR_FIGHTER</v>
    <v>공중기동형 전천후 원거리 공격수</v>
    <v>NKM_UNIT_M_SL_AIR_FIGHTER</v>
    <v>115</v>
    <v>11.37</v>
    <v>0</v>
    <v>0</v>
    <v>190</v>
    <v>0.5</v>
    <v>0</v>
    <v>2.2999999999999998</v>
    <v>0</v>
    <v>0</v>
    <v>0</v>
    <v>0</v>
    <v>18</v>
    <v>0.22</v>
    <v>29</v>
    <v>0.36</v>
    <v>106</v>
    <v>1.29</v>
    <v>756</v>
    <v>92</v>
    <v>0</v>
    <v>0</v>
    <v>0</v>
    <v>0</v>
    <v>0</v>
  </rv>
  <rv s="10">
    <v>2</v>
    <v>NKM_UNIT_M_SL_AIR_BOMBER</v>
    <v>1</v>
    <v>Generic</v>
    <v>NKM_UNIT_BASE_NORMAL_AIR</v>
    <v/>
    <v>0</v>
    <v/>
    <v/>
    <v/>
    <v>{'m_NKM_ATTACK_STATE_DATA_TYPE': 'NASDT_NORMAL', 'm_StateName': 'USN_ATTACK1'}</v>
    <v/>
    <v/>
    <v/>
    <v/>
    <v/>
    <v/>
    <v/>
    <v/>
    <v/>
    <v/>
    <v/>
    <v/>
    <v/>
    <v/>
    <v/>
    <v/>
    <v/>
    <v>300</v>
    <v/>
    <v/>
    <v/>
    <v/>
    <v/>
    <v>0.8</v>
    <v>0.76</v>
    <v/>
    <v/>
    <v>190</v>
    <v/>
    <v/>
    <v/>
    <v/>
    <v/>
    <v/>
    <v/>
    <v>200</v>
    <v>200</v>
    <v/>
    <v/>
    <v>NFTT_NEAR_ENEMY_LAND</v>
    <v>60</v>
    <v>170</v>
    <v/>
    <v/>
    <v>380</v>
    <v/>
    <v/>
    <v/>
    <v>30</v>
    <v>200</v>
    <v>170</v>
    <v>0</v>
    <v>BasicInfo</v>
    <v>NKM_UNIT_M_SL_AIR_BOMBER</v>
    <v>NKM_UNIT_M_SL_AIR_BOMBER</v>
    <v>1</v>
    <v/>
    <v/>
    <v>1</v>
    <v>0</v>
    <v>0</v>
    <v>0</v>
    <v>0</v>
    <v>0</v>
    <v>0</v>
    <v>0</v>
    <v/>
    <v>0</v>
    <v>0</v>
    <v>AB_UNIT_FACE_CARD_NKM_UNIT_M_SL_AIR_BOMBER</v>
    <v>AB_UNIT_FACE_DECK_NKM_UNIT_M_SL_AIR_BOMBER</v>
    <v>AB_INVEN_ICON_NKM_UNIT_M_SL_AIR_BOMBER</v>
    <v>AB_UNIT_MINI_MAP_FACE_NKM_UNIT_M_SL_AIR_BOMBER</v>
    <v/>
    <v>SI_UNIT_NAME_M_SL_AIR_BOMBER</v>
    <v>우드픽커</v>
    <v>NFTT_NEAR_ENEMY_LAND</v>
    <v/>
    <v>NUG_N</v>
    <v>NURT_STRIKER</v>
    <v>NUST_MECHANIC</v>
    <v/>
    <v>NUT_NORMAL</v>
    <v>0</v>
    <v>0</v>
    <v>0</v>
    <v>0</v>
    <v>0</v>
    <v>0</v>
    <v>100</v>
    <v>0</v>
    <v>0</v>
    <v>1</v>
    <v>0</v>
    <v>0</v>
    <v/>
    <v/>
    <v>2</v>
    <v>1</v>
    <v/>
    <v>NKM_UNIT_M_SL_AIR_BOMBER_ATTACK</v>
    <v>NKM_UNIT_M_SL_AIR_BOMBER_PASSIVE</v>
    <v/>
    <v/>
    <v/>
    <v>AB_UNIT_ILLUST_NKM_UNIT_M_SL_AIR_BOMBER</v>
    <v>AB_UNIT_SD_SPINE_NKM_UNIT_M_SL_AIR_BOMBER</v>
    <v>AB_UNIT_GAME_SPINE_NKM_UNIT_M_SL_AIR_BOMBER</v>
    <v/>
    <v/>
    <v/>
    <v>SPINE_NKM_UNIT_M_SL_AIR_BOMBER</v>
    <v/>
    <v>4</v>
    <v>SI_UNIT_TITLE_SL</v>
    <v>스틸 레인</v>
    <v>SI_UNIT_DESC_M_SL_AIR_BOMBER</v>
    <v>공중기동형 근접형 지상 범위 공격수</v>
    <v>NKM_UNIT_M_SL_AIR_BOMBER</v>
    <v>199</v>
    <v>19.670000000000002</v>
    <v>0</v>
    <v>0</v>
    <v>81</v>
    <v>0.5</v>
    <v>0</v>
    <v>0.99</v>
    <v>0</v>
    <v>0</v>
    <v>0</v>
    <v>0</v>
    <v>143</v>
    <v>1.74</v>
    <v>89</v>
    <v>1.08</v>
    <v>57</v>
    <v>0.69</v>
    <v>1647</v>
    <v>201</v>
    <v>0</v>
    <v>0.1</v>
    <v>0</v>
    <v>0</v>
    <v>0</v>
  </rv>
  <rv s="9">
    <v>2</v>
    <v>NKM_UNIT_M_SL_TANK</v>
    <v>1</v>
    <v>Generic</v>
    <v/>
    <v/>
    <v>0</v>
    <v/>
    <v/>
    <v>1</v>
    <v/>
    <v/>
    <v>False</v>
    <v/>
    <v/>
    <v/>
    <v/>
    <v/>
    <v/>
    <v>True</v>
    <v/>
    <v/>
    <v/>
    <v/>
    <v/>
    <v/>
    <v>True</v>
    <v>False</v>
    <v/>
    <v>1.3</v>
    <v/>
    <v>0</v>
    <v/>
    <v/>
    <v>0.9</v>
    <v>0.81</v>
    <v/>
    <v/>
    <v>240</v>
    <v/>
    <v/>
    <v/>
    <v/>
    <v/>
    <v/>
    <v/>
    <v>400</v>
    <v>400</v>
    <v/>
    <v/>
    <v>NFTT_NEAR_ENEMY_LAND</v>
    <v>600</v>
    <v>700</v>
    <v/>
    <v/>
    <v>380</v>
    <v/>
    <v/>
    <v>0.8</v>
    <v>200</v>
    <v>350</v>
    <v>200</v>
    <v>0</v>
    <v>BasicInfo</v>
    <v>NKM_UNIT_M_SL_TANK</v>
    <v>NKM_UNIT_M_SL_TANK</v>
    <v>0</v>
    <v/>
    <v/>
    <v>1</v>
    <v>0</v>
    <v>0</v>
    <v>0</v>
    <v>0</v>
    <v>0</v>
    <v>0</v>
    <v>0</v>
    <v/>
    <v>0</v>
    <v>0</v>
    <v>AB_UNIT_FACE_CARD_NKM_UNIT_M_SL_TANK</v>
    <v>AB_UNIT_FACE_DECK_NKM_UNIT_M_SL_TANK</v>
    <v>AB_INVEN_ICON_NKM_UNIT_M_SL_TANK</v>
    <v>AB_UNIT_MINI_MAP_FACE_NKM_UNIT_M_SL_TANK</v>
    <v/>
    <v>SI_UNIT_NAME_M_SL_TANK</v>
    <v>하운드</v>
    <v>NFTT_NEAR_ENEMY_LAND</v>
    <v/>
    <v>NUG_R</v>
    <v>NURT_DEFENDER</v>
    <v>NUST_MECHANIC</v>
    <v/>
    <v>NUT_NORMAL</v>
    <v>0</v>
    <v>0</v>
    <v>0</v>
    <v>0</v>
    <v>0</v>
    <v>0</v>
    <v>350</v>
    <v>2</v>
    <v>1</v>
    <v>1</v>
    <v>1022</v>
    <v>1022</v>
    <v/>
    <v/>
    <v>3</v>
    <v>1</v>
    <v/>
    <v>NKM_UNIT_M_SL_TANK_ATTACK</v>
    <v>NKM_UNIT_M_SL_TANK_PASSIVE</v>
    <v>NKM_UNIT_M_SL_TANK_SKILL</v>
    <v/>
    <v/>
    <v>AB_UNIT_ILLUST_NKM_UNIT_M_SL_TANK</v>
    <v>AB_UNIT_SD_SPINE_NKM_UNIT_M_SL_TANK</v>
    <v>AB_UNIT_GAME_SPINE_NKM_UNIT_M_SL_TANK</v>
    <v/>
    <v/>
    <v/>
    <v>SPINE_NKM_UNIT_M_SL_TANK</v>
    <v/>
    <v>4</v>
    <v>SI_UNIT_TITLE_SL</v>
    <v>스틸 레인</v>
    <v>SI_UNIT_DESC_M_SL_TANK</v>
    <v>돌진과 도발로 최전방을 밀어내며 아군을 보호</v>
    <v>NKM_UNIT_M_SL_TANK</v>
    <v>172</v>
    <v>17.22</v>
    <v>0</v>
    <v>0</v>
    <v>36</v>
    <v>0.5</v>
    <v>0</v>
    <v>0.48</v>
    <v>0</v>
    <v>0</v>
    <v>0</v>
    <v>0</v>
    <v>338</v>
    <v>4.47</v>
    <v>37</v>
    <v>0.49</v>
    <v>130</v>
    <v>1.72</v>
    <v>3120</v>
    <v>385</v>
    <v>0</v>
    <v>0</v>
    <v>0</v>
    <v>0</v>
    <v>0</v>
  </rv>
  <rv s="11">
    <v>2</v>
    <v>NKM_UNIT_M_SL_HEAVY_TANK</v>
    <v>1</v>
    <v>Generic</v>
    <v/>
    <v/>
    <v>0</v>
    <v/>
    <v/>
    <v>1</v>
    <v>{'m_NKM_ATTACK_STATE_DATA_TYPE': 'NASDT_NORMAL', 'm_StateName': 'USN_ATTACK1'}</v>
    <v/>
    <v>False</v>
    <v/>
    <v/>
    <v/>
    <v/>
    <v/>
    <v/>
    <v>True</v>
    <v/>
    <v/>
    <v/>
    <v/>
    <v/>
    <v/>
    <v>True</v>
    <v>False</v>
    <v/>
    <v>1.5</v>
    <v>0.5</v>
    <v>0</v>
    <v/>
    <v/>
    <v>0.94</v>
    <v>0.91</v>
    <v/>
    <v/>
    <v>290</v>
    <v/>
    <v/>
    <v/>
    <v/>
    <v/>
    <v/>
    <v/>
    <v>600</v>
    <v>600</v>
    <v/>
    <v/>
    <v>NFTT_ENEMY_BOSS_LAND</v>
    <v>275</v>
    <v>350</v>
    <v/>
    <v/>
    <v>220</v>
    <v/>
    <v/>
    <v>0.9</v>
    <v>200</v>
    <v>400</v>
    <v>200</v>
    <v>0</v>
    <v>BasicInfo</v>
    <v>NKM_UNIT_M_SL_HEAVY_TANK</v>
    <v>NKM_UNIT_M_SL_HEAVY_TANK</v>
    <v>0</v>
    <v/>
    <v/>
    <v>1</v>
    <v>0</v>
    <v>0</v>
    <v>0</v>
    <v>0</v>
    <v>0</v>
    <v>0</v>
    <v>0</v>
    <v/>
    <v>0</v>
    <v>0</v>
    <v>AB_UNIT_FACE_CARD_NKM_UNIT_M_SL_HEAVY_TANK</v>
    <v>AB_UNIT_FACE_DECK_NKM_UNIT_M_SL_HEAVY_TANK</v>
    <v>AB_INVEN_ICON_NKM_UNIT_M_SL_HEAVY_TANK</v>
    <v>AB_UNIT_MINI_MAP_FACE_NKM_UNIT_M_SL_HEAVY_TANK</v>
    <v/>
    <v>SI_UNIT_NAME_M_SL_HEAVY_TANK</v>
    <v>라이노</v>
    <v>NFTT_ENEMY_BOSS_LAND</v>
    <v/>
    <v>NUG_SR</v>
    <v>NURT_SIEGE</v>
    <v>NUST_MECHANIC</v>
    <v/>
    <v>NUT_NORMAL</v>
    <v>1</v>
    <v>13</v>
    <v>4</v>
    <v>1055</v>
    <v>901015</v>
    <v>1055</v>
    <v>5</v>
    <v>0</v>
    <v>5</v>
    <v>1022</v>
    <v>0</v>
    <v>1007</v>
    <v/>
    <v/>
    <v>5</v>
    <v>1</v>
    <v/>
    <v>NKM_UNIT_M_SL_HEAVY_TANK_ATTACK</v>
    <v>NKM_UNIT_M_SL_HEAVY_TANK_PASSIVE</v>
    <v>NKM_UNIT_M_SL_HEAVY_TANK_PASSIVE2</v>
    <v/>
    <v/>
    <v>AB_UNIT_ILLUST_NKM_UNIT_M_SL_HEAVY_TANK</v>
    <v>AB_UNIT_SD_SPINE_NKM_UNIT_M_SL_HEAVY_TANK</v>
    <v>AB_UNIT_GAME_SPINE_NKM_UNIT_M_SL_HEAVY_TANK</v>
    <v/>
    <v/>
    <v/>
    <v>SPINE_NKM_UNIT_M_SL_HEAVY_TANK</v>
    <v/>
    <v>5</v>
    <v>SI_UNIT_TITLE_SL</v>
    <v>스틸 레인</v>
    <v>SI_UNIT_DESC_M_SL_HEAVY_TANK</v>
    <v>보스나 전함에게 고위력의 공격을 하는 돌격수</v>
    <v>NKM_UNIT_M_SL_HEAVY_TANK</v>
    <v>340</v>
    <v>33.15</v>
    <v>0</v>
    <v>0</v>
    <v>0</v>
    <v>0.5</v>
    <v>0</v>
    <v>0</v>
    <v>0</v>
    <v>0</v>
    <v>0</v>
    <v>0</v>
    <v>292</v>
    <v>3.22</v>
    <v>0</v>
    <v>0</v>
    <v>0</v>
    <v>0</v>
    <v>4082</v>
    <v>490</v>
    <v>0</v>
    <v>0</v>
    <v>0</v>
    <v>0</v>
    <v>0</v>
  </rv>
  <rv s="8">
    <v>2</v>
    <v>NKM_UNIT_M_SL_AIR_HELI</v>
    <v>1</v>
    <v>Generic</v>
    <v>NKM_UNIT_BASE_NORMAL_AIR</v>
    <v/>
    <v>0</v>
    <v/>
    <v/>
    <v/>
    <v>{'m_NKM_ATTACK_STATE_DATA_TYPE': 'NASDT_NORMAL', 'm_StateName': 'USN_ATTACK1'}</v>
    <v>True</v>
    <v/>
    <v/>
    <v/>
    <v/>
    <v/>
    <v/>
    <v/>
    <v/>
    <v/>
    <v/>
    <v/>
    <v/>
    <v/>
    <v/>
    <v/>
    <v/>
    <v>280</v>
    <v>1.3</v>
    <v/>
    <v/>
    <v/>
    <v/>
    <v>0.85</v>
    <v>0.81</v>
    <v/>
    <v/>
    <v>250</v>
    <v/>
    <v/>
    <v/>
    <v/>
    <v/>
    <v/>
    <v/>
    <v/>
    <v/>
    <v/>
    <v/>
    <v/>
    <v>850</v>
    <v>950</v>
    <v/>
    <v/>
    <v>300</v>
    <v/>
    <v/>
    <v>1.0</v>
    <v>750</v>
    <v>300</v>
    <v>200</v>
    <v>0</v>
    <v>BasicInfo</v>
    <v>NKM_UNIT_M_SL_AIR_HELI</v>
    <v>NKM_UNIT_M_SL_AIR_HELI</v>
    <v>1</v>
    <v/>
    <v/>
    <v>1</v>
    <v>0</v>
    <v>0</v>
    <v>0</v>
    <v>0</v>
    <v>0</v>
    <v>0</v>
    <v>0</v>
    <v/>
    <v>0</v>
    <v>0</v>
    <v>AB_UNIT_FACE_CARD_NKM_UNIT_M_SL_AIR_HELI</v>
    <v>AB_UNIT_FACE_DECK_NKM_UNIT_M_SL_AIR_HELI</v>
    <v>AB_INVEN_ICON_NKM_UNIT_M_SL_AIR_HELI</v>
    <v>AB_UNIT_MINI_MAP_FACE_NKM_UNIT_M_SL_AIR_HELI</v>
    <v/>
    <v>SI_UNIT_NAME_M_SL_AIR_HELI</v>
    <v>버자드</v>
    <v>NFTT_NEAR_ENEMY_LAND</v>
    <v/>
    <v>NUG_SR</v>
    <v>NURT_SNIPER</v>
    <v>NUST_MECHANIC</v>
    <v/>
    <v>NUT_NORMAL</v>
    <v>1</v>
    <v>13</v>
    <v>4</v>
    <v>1055</v>
    <v>901016</v>
    <v>1055</v>
    <v>5</v>
    <v>0</v>
    <v>5</v>
    <v>1022</v>
    <v>0</v>
    <v>1007</v>
    <v/>
    <v/>
    <v>3</v>
    <v>1</v>
    <v/>
    <v>NKM_UNIT_M_SL_AIR_HELI_ATTACK</v>
    <v>NKM_UNIT_M_SL_AIR_HELI_PASSIVE</v>
    <v>NKM_UNIT_M_SL_AIR_HELI_PASSIVE2</v>
    <v/>
    <v/>
    <v>AB_UNIT_ILLUST_NKM_UNIT_M_SL_AIR_HELI</v>
    <v>AB_UNIT_SD_SPINE_NKM_UNIT_M_SL_AIR_HELI</v>
    <v>AB_UNIT_GAME_SPINE_NKM_UNIT_M_SL_AIR_HELI</v>
    <v/>
    <v/>
    <v/>
    <v>SPINE_NKM_UNIT_M_SL_AIR_HELI</v>
    <v/>
    <v>5</v>
    <v>SI_UNIT_TITLE_SL</v>
    <v>스틸 레인</v>
    <v>SI_UNIT_DESC_M_SL_AIR_HELI</v>
    <v>공중 후방에서 범위 공격을 하는 원거리 공격수</v>
    <v>NKM_UNIT_M_SL_AIR_HELI</v>
    <v>296</v>
    <v>29.63</v>
    <v>0</v>
    <v>0</v>
    <v>213</v>
    <v>0.5</v>
    <v>0</v>
    <v>2.82</v>
    <v>0</v>
    <v>0</v>
    <v>0</v>
    <v>0</v>
    <v>29</v>
    <v>0.39</v>
    <v>311</v>
    <v>4.1100000000000003</v>
    <v>276</v>
    <v>3.65</v>
    <v>1292</v>
    <v>160</v>
    <v>0</v>
    <v>0</v>
    <v>0</v>
    <v>0</v>
    <v>0</v>
  </rv>
  <rv s="12">
    <v>2</v>
    <v>NKM_UNIT_M_SL_CARGO</v>
    <v>1</v>
    <v>Generic</v>
    <v/>
    <v/>
    <v>0</v>
    <v/>
    <v/>
    <v>1</v>
    <v/>
    <v/>
    <v>False</v>
    <v/>
    <v/>
    <v/>
    <v/>
    <v/>
    <v/>
    <v>True</v>
    <v/>
    <v/>
    <v>True</v>
    <v/>
    <v/>
    <v/>
    <v/>
    <v>False</v>
    <v/>
    <v/>
    <v/>
    <v>0</v>
    <v/>
    <v/>
    <v>0.94</v>
    <v>0.91</v>
    <v/>
    <v/>
    <v>290</v>
    <v/>
    <v/>
    <v/>
    <v/>
    <v/>
    <v/>
    <v/>
    <v>450</v>
    <v>450</v>
    <v/>
    <v/>
    <v>NFTT_FAR_ENEMY</v>
    <v>5000</v>
    <v>5000</v>
    <v/>
    <v>{'m_NKM_ATTACK_STATE_DATA_TYPE': 'NASDT_NORMAL', 'm_StateName': 'USN_RESPAWN', 'm_bNoTarget': True}</v>
    <v>0</v>
    <v/>
    <v/>
    <v>1.0</v>
    <v>5000</v>
    <v>500</v>
    <v>200</v>
    <v>0</v>
    <v>BasicInfo</v>
    <v>NKM_UNIT_M_SL_CARGO</v>
    <v>NKM_UNIT_M_SL_CARGO</v>
    <v>0</v>
    <v/>
    <v/>
    <v>1</v>
    <v>0</v>
    <v>0</v>
    <v>0</v>
    <v>0</v>
    <v>0</v>
    <v>0</v>
    <v>0</v>
    <v/>
    <v>0</v>
    <v>0</v>
    <v>AB_UNIT_FACE_CARD_NKM_UNIT_M_SL_CARGO</v>
    <v>AB_UNIT_FACE_DECK_NKM_UNIT_M_SL_CARGO</v>
    <v>AB_INVEN_ICON_NKM_UNIT_M_SL_CARGO</v>
    <v>AB_UNIT_MINI_MAP_FACE_NKM_UNIT_M_SL_CARGO</v>
    <v/>
    <v>SI_UNIT_NAME_M_SL_CARGO</v>
    <v>전술수송차 투앤하프</v>
    <v>NFTT_NO</v>
    <v>NFTT_NEAR_ENEMY</v>
    <v>NUG_R</v>
    <v>NURT_TOWER</v>
    <v>NUST_MECHANIC</v>
    <v/>
    <v>NUT_NORMAL</v>
    <v>0</v>
    <v>0</v>
    <v>0</v>
    <v>0</v>
    <v>0</v>
    <v>0</v>
    <v>350</v>
    <v>2</v>
    <v>1</v>
    <v>1</v>
    <v>1022</v>
    <v>1022</v>
    <v/>
    <v/>
    <v>4</v>
    <v>1</v>
    <v/>
    <v>NKM_UNIT_M_SL_CARGO_PASSIVE</v>
    <v/>
    <v/>
    <v/>
    <v/>
    <v>AB_UNIT_ILLUST_NKM_UNIT_M_SL_CARGO</v>
    <v>AB_UNIT_SD_SPINE_NKM_UNIT_M_SL_CARGO</v>
    <v>AB_UNIT_GAME_SPINE_NKM_UNIT_M_SL_CARGO</v>
    <v/>
    <v/>
    <v/>
    <v>SPINE_NKM_UNIT_M_SL_CARGO</v>
    <v/>
    <v>4</v>
    <v>SI_UNIT_TITLE_SL</v>
    <v>스틸 레인</v>
    <v>SI_UNIT_DESC_M_SL_CARGO</v>
    <v>자신의 체력을 감소시키며 소총병을 소환</v>
    <v>NKM_UNIT_M_SL_CARGO</v>
    <v>0</v>
    <v>0</v>
    <v>0</v>
    <v>0</v>
    <v>0</v>
    <v>0.5</v>
    <v>0</v>
    <v>0</v>
    <v>0</v>
    <v>0</v>
    <v>0</v>
    <v>0</v>
    <v>212</v>
    <v>2.57</v>
    <v>26</v>
    <v>0.32</v>
    <v>0</v>
    <v>0</v>
    <v>2848</v>
    <v>347</v>
    <v>0</v>
    <v>0</v>
    <v>0</v>
    <v>0</v>
    <v>0</v>
  </rv>
  <rv s="7">
    <v>2</v>
    <v>NKM_UNIT_C_ORCA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230</v>
    <v/>
    <v/>
    <v/>
    <v/>
    <v/>
    <v/>
    <v/>
    <v>200</v>
    <v>200</v>
    <v/>
    <v/>
    <v>NFTT_NEAR_ENEMY_LAND</v>
    <v>600</v>
    <v>700</v>
    <v/>
    <v/>
    <v>380</v>
    <v/>
    <v/>
    <v>1.0</v>
    <v>175</v>
    <v>120</v>
    <v>240</v>
    <v>0</v>
    <v>BasicInfo</v>
    <v>NKM_UNIT_C_ORCA</v>
    <v>NKM_UNIT_C_ORCA</v>
    <v>0</v>
    <v/>
    <v/>
    <v>1</v>
    <v>0</v>
    <v>1</v>
    <v>0</v>
    <v>0</v>
    <v>0</v>
    <v>0</v>
    <v>0</v>
    <v/>
    <v>0</v>
    <v>0</v>
    <v>AB_UNIT_FACE_CARD_NKM_UNIT_C_ORCA</v>
    <v>AB_UNIT_FACE_DECK_NKM_UNIT_C_ORCA</v>
    <v>AB_INVEN_ICON_NKM_UNIT_C_ORCA</v>
    <v>AB_UNIT_MINI_MAP_FACE_NKM_UNIT_C_ORCA</v>
    <v/>
    <v>SI_UNIT_NAME_C_ORCA</v>
    <v>오르카</v>
    <v>NFTT_NEAR_ENEMY_LAND</v>
    <v/>
    <v>NUG_SSR</v>
    <v>NURT_STRIKER</v>
    <v>NUST_COUNTER</v>
    <v/>
    <v>NUT_NORMAL</v>
    <v>2</v>
    <v>30</v>
    <v>18</v>
    <v>1056</v>
    <v>901018</v>
    <v>1056</v>
    <v>15</v>
    <v>0</v>
    <v>2</v>
    <v>1022</v>
    <v>0</v>
    <v>1016</v>
    <v/>
    <v/>
    <v>3</v>
    <v>1</v>
    <v/>
    <v>NKM_UNIT_C_ORCA_ATTACK</v>
    <v>NKM_UNIT_C_ORCA_PASSIVE</v>
    <v>NKM_UNIT_C_ORCA_SKILL</v>
    <v>NKM_UNIT_C_ORCA_HYPER</v>
    <v/>
    <v>AB_UNIT_ILLUST_NKM_UNIT_C_ORCA</v>
    <v>AB_UNIT_SD_SPINE_NKM_UNIT_C_ORCA</v>
    <v>AB_UNIT_GAME_SPINE_NKM_UNIT_C_ORCA</v>
    <v/>
    <v/>
    <v/>
    <v>SPINE_NKM_UNIT_C_ORCA</v>
    <v/>
    <v>6</v>
    <v>SI_UNIT_TITLE_ORCA</v>
    <v>상속자</v>
    <v>SI_UNIT_DESC_C_ORCA</v>
    <v>적을 죽이면 체력이 회복되어 전투를 지속하는 근거리 공격수</v>
    <v>NKM_UNIT_C_ORCA</v>
    <v>364</v>
    <v>37.15</v>
    <v>0</v>
    <v>0</v>
    <v>271</v>
    <v>0.5</v>
    <v>0</v>
    <v>3.88</v>
    <v>0</v>
    <v>0</v>
    <v>0</v>
    <v>0</v>
    <v>143</v>
    <v>2.0499999999999998</v>
    <v>122</v>
    <v>1.75</v>
    <v>109</v>
    <v>1.56</v>
    <v>3402</v>
    <v>428</v>
    <v>0</v>
    <v>0.1</v>
    <v>0</v>
    <v>0</v>
    <v>0</v>
  </rv>
  <rv s="9">
    <v>2</v>
    <v>NKM_UNIT_S_FOX_RIFLE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/>
    <v/>
    <v/>
    <v/>
    <v/>
    <v/>
    <v/>
    <v/>
    <v>200</v>
    <v>200</v>
    <v/>
    <v/>
    <v>NFTT_NEAR_ENEMY</v>
    <v>900</v>
    <v>1000</v>
    <v/>
    <v/>
    <v>280</v>
    <v/>
    <v/>
    <v>1.0</v>
    <v>650</v>
    <v>120</v>
    <v>280</v>
    <v>0</v>
    <v>BasicInfo</v>
    <v>NKM_UNIT_S_FOX_RIFLE</v>
    <v>NKM_UNIT_S_FOX_RIFLE</v>
    <v>0</v>
    <v/>
    <v/>
    <v>1</v>
    <v>0</v>
    <v>1</v>
    <v>0</v>
    <v>0</v>
    <v>0</v>
    <v>0</v>
    <v>0</v>
    <v/>
    <v>0</v>
    <v>0</v>
    <v>AB_UNIT_FACE_CARD_NKM_UNIT_S_FOX_RIFLE</v>
    <v>AB_UNIT_FACE_DECK_NKM_UNIT_S_FOX_RIFLE</v>
    <v>AB_INVEN_ICON_NKM_UNIT_S_FOX_RIFLE</v>
    <v>AB_UNIT_MINI_MAP_FACE_NKM_UNIT_S_FOX_RIFLE</v>
    <v/>
    <v>SI_UNIT_NAME_S_FOX_RIFLE</v>
    <v>유탄소총병</v>
    <v>NFTT_NEAR_ENEMY</v>
    <v/>
    <v>NUG_R</v>
    <v>NURT_RANGER</v>
    <v>NUST_SOLDIER</v>
    <v/>
    <v>NUT_NORMAL</v>
    <v>0</v>
    <v>0</v>
    <v>0</v>
    <v>0</v>
    <v>0</v>
    <v>0</v>
    <v>350</v>
    <v>2</v>
    <v>1</v>
    <v>1</v>
    <v>1022</v>
    <v>1022</v>
    <v/>
    <v/>
    <v>2</v>
    <v>2</v>
    <v/>
    <v>NKM_UNIT_S_FOX_RIFLE_ATTACK</v>
    <v>NKM_UNIT_S_FOX_RIFLE_PASSIVE</v>
    <v/>
    <v/>
    <v/>
    <v>AB_UNIT_ILLUST_NKM_UNIT_S_FOX_RIFLE</v>
    <v>AB_UNIT_SD_SPINE_NKM_UNIT_S_FOX_RIFLE</v>
    <v>AB_UNIT_GAME_SPINE_NKM_UNIT_S_FOX_RIFLE</v>
    <v/>
    <v/>
    <v/>
    <v>SPINE_NKM_UNIT_S_FOX_RIFLE</v>
    <v/>
    <v>4</v>
    <v>SI_UNIT_TITLE_FOX</v>
    <v>페넥 폭스</v>
    <v>SI_UNIT_DESC_S_FOX_RIFLE</v>
    <v>범위공격을 추가로 사용하는 원거리 공격수</v>
    <v>NKM_UNIT_S_FOX_RIFLE</v>
    <v>160</v>
    <v>16.02</v>
    <v>0</v>
    <v>0</v>
    <v>236</v>
    <v>0.5</v>
    <v>0</v>
    <v>3.12</v>
    <v>0</v>
    <v>0</v>
    <v>0</v>
    <v>0</v>
    <v>25</v>
    <v>0.33</v>
    <v>40</v>
    <v>0.53</v>
    <v>78</v>
    <v>1.03</v>
    <v>694</v>
    <v>86</v>
    <v>0</v>
    <v>0</v>
    <v>0</v>
    <v>0</v>
    <v>0</v>
  </rv>
  <rv s="13">
    <v>2</v>
    <v>NKM_UNIT_S_FOX_SNIPER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1.0</v>
    <v>1.0</v>
    <v/>
    <v/>
    <v>200</v>
    <v/>
    <v/>
    <v/>
    <v/>
    <v/>
    <v/>
    <v/>
    <v>300</v>
    <v>300</v>
    <v/>
    <v/>
    <v>NFTT_NEAR_ENEMY_LAND</v>
    <v>1800</v>
    <v>2000</v>
    <v/>
    <v/>
    <v>0</v>
    <v/>
    <v/>
    <v>1.0</v>
    <v>1800</v>
    <v>280</v>
    <v>120</v>
    <v>0</v>
    <v>BasicInfo</v>
    <v>NKM_UNIT_S_FOX_SNIPER</v>
    <v>NKM_UNIT_S_FOX_SNIPER</v>
    <v>0</v>
    <v/>
    <v/>
    <v>1</v>
    <v>0</v>
    <v>0</v>
    <v>0</v>
    <v>0</v>
    <v>0</v>
    <v>0</v>
    <v>0</v>
    <v/>
    <v>0</v>
    <v>0</v>
    <v>AB_UNIT_FACE_CARD_NKM_UNIT_S_FOX_SNIPER</v>
    <v>AB_UNIT_FACE_DECK_NKM_UNIT_S_FOX_SNIPER</v>
    <v>AB_INVEN_ICON_NKM_UNIT_S_FOX_SNIPER</v>
    <v>AB_UNIT_MINI_MAP_FACE_NKM_UNIT_S_FOX_SNIPER</v>
    <v/>
    <v>SI_UNIT_NAME_S_FOX_SNIPER</v>
    <v>부동저격병</v>
    <v>NFTT_NEAR_ENEMY_LAND</v>
    <v/>
    <v>NUG_N</v>
    <v>NURT_SNIPER</v>
    <v>NUST_SOLDIER</v>
    <v/>
    <v>NUT_NORMAL</v>
    <v>0</v>
    <v>0</v>
    <v>0</v>
    <v>0</v>
    <v>0</v>
    <v>0</v>
    <v>100</v>
    <v>0</v>
    <v>0</v>
    <v>1</v>
    <v>0</v>
    <v>0</v>
    <v/>
    <v/>
    <v>2</v>
    <v>1</v>
    <v/>
    <v>NKM_UNIT_S_FOX_SNIPER_ATTACK</v>
    <v>NKM_UNIT_S_FOX_SNIPER_PASSIVE</v>
    <v/>
    <v/>
    <v/>
    <v>AB_UNIT_ILLUST_NKM_UNIT_S_FOX_SNIPER</v>
    <v>AB_UNIT_SD_SPINE_NKM_UNIT_S_FOX_SNIPER</v>
    <v>AB_UNIT_GAME_SPINE_NKM_UNIT_S_FOX_SNIPER</v>
    <v/>
    <v/>
    <v/>
    <v>SPINE_NKM_UNIT_S_FOX_SNIPER</v>
    <v/>
    <v>4</v>
    <v>SI_UNIT_TITLE_FOX</v>
    <v>페넥 폭스</v>
    <v>SI_UNIT_DESC_S_FOX_SNIPER</v>
    <v>고정된 위치에서 긴 사정거리로 높은 화력을 지원</v>
    <v>NKM_UNIT_S_FOX_SNIPER</v>
    <v>281</v>
    <v>29.23</v>
    <v>0</v>
    <v>0</v>
    <v>205</v>
    <v>0.5</v>
    <v>0</v>
    <v>3.16</v>
    <v>0</v>
    <v>0</v>
    <v>0</v>
    <v>0</v>
    <v>79</v>
    <v>1.22</v>
    <v>0</v>
    <v>0</v>
    <v>408</v>
    <v>6.29</v>
    <v>627</v>
    <v>81</v>
    <v>0</v>
    <v>0</v>
    <v>0</v>
    <v>0</v>
    <v>0</v>
  </rv>
  <rv s="8">
    <v>2</v>
    <v>NKM_UNIT_S_FOX_RPG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0.6</v>
    <v>0.51</v>
    <v/>
    <v/>
    <v/>
    <v/>
    <v/>
    <v/>
    <v/>
    <v/>
    <v/>
    <v/>
    <v>200</v>
    <v>200</v>
    <v/>
    <v/>
    <v>NFTT_NEAR_ENEMY_LAND</v>
    <v>1100</v>
    <v>1200</v>
    <v/>
    <v/>
    <v>250</v>
    <v/>
    <v/>
    <v>1.0</v>
    <v>1050</v>
    <v>120</v>
    <v>270</v>
    <v>0</v>
    <v>BasicInfo</v>
    <v>NKM_UNIT_S_FOX_RPG</v>
    <v>NKM_UNIT_S_FOX_RPG</v>
    <v>0</v>
    <v/>
    <v/>
    <v>1</v>
    <v>0</v>
    <v>1</v>
    <v>0</v>
    <v>0</v>
    <v>0</v>
    <v>0</v>
    <v>0</v>
    <v/>
    <v>0</v>
    <v>0</v>
    <v>AB_UNIT_FACE_CARD_NKM_UNIT_S_FOX_RPG</v>
    <v>AB_UNIT_FACE_DECK_NKM_UNIT_S_FOX_RPG</v>
    <v>AB_INVEN_ICON_NKM_UNIT_S_FOX_RPG</v>
    <v>AB_UNIT_MINI_MAP_FACE_NKM_UNIT_S_FOX_RPG</v>
    <v>AB_UNIT_MINI_MAP_FACE_NKM_UNIT_S_FOX_RPG_SUB</v>
    <v>SI_UNIT_NAME_S_FOX_RPG</v>
    <v>무반동 포병</v>
    <v>NFTT_NEAR_ENEMY_LAND</v>
    <v/>
    <v>NUG_SR</v>
    <v>NURT_RANGER</v>
    <v>NUST_SOLDIER</v>
    <v/>
    <v>NUT_NORMAL</v>
    <v>1</v>
    <v>13</v>
    <v>4</v>
    <v>1055</v>
    <v>901021</v>
    <v>1055</v>
    <v>5</v>
    <v>0</v>
    <v>5</v>
    <v>1022</v>
    <v>0</v>
    <v>1005</v>
    <v/>
    <v/>
    <v>3</v>
    <v>2</v>
    <v/>
    <v>NKM_UNIT_S_FOX_RPG_ATTACK</v>
    <v>NKM_UNIT_S_FOX_RPG_PASSIVE</v>
    <v>NKM_UNIT_S_FOX_RPG_PASSIVE2</v>
    <v/>
    <v/>
    <v>AB_UNIT_ILLUST_NKM_UNIT_S_FOX_RPG</v>
    <v>AB_UNIT_SD_SPINE_NKM_UNIT_S_FOX_RPG</v>
    <v>AB_UNIT_GAME_SPINE_NKM_UNIT_S_FOX_RPG</v>
    <v>AB_UNIT_GAME_SPINE_NKM_UNIT_S_FOX_RPG_SUB</v>
    <v/>
    <v/>
    <v>SPINE_NKM_UNIT_S_FOX_RPG</v>
    <v>SPINE_NKM_UNIT_S_FOX_RPG_SUB</v>
    <v>5</v>
    <v>SI_UNIT_TITLE_FOX</v>
    <v>페넥 폭스</v>
    <v>SI_UNIT_DESC_S_FOX_RPG</v>
    <v>대지 특화형 원거리 범위 공격수</v>
    <v>NKM_UNIT_S_FOX_RPG</v>
    <v>233</v>
    <v>23.78</v>
    <v>0</v>
    <v>0</v>
    <v>251</v>
    <v>0.5</v>
    <v>0</v>
    <v>3.59</v>
    <v>0</v>
    <v>0</v>
    <v>0</v>
    <v>0</v>
    <v>72</v>
    <v>1.03</v>
    <v>47</v>
    <v>0.68</v>
    <v>114</v>
    <v>1.64</v>
    <v>1009</v>
    <v>127</v>
    <v>0</v>
    <v>0</v>
    <v>0</v>
    <v>0</v>
    <v>0</v>
  </rv>
  <rv s="9">
    <v>2</v>
    <v>NKM_UNIT_S_FOX_STINGER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/>
    <v/>
    <v/>
    <v/>
    <v/>
    <v/>
    <v/>
    <v/>
    <v>200</v>
    <v>200</v>
    <v/>
    <v/>
    <v>NFTT_NEAR_ENEMY_AIR</v>
    <v>1200</v>
    <v>1300</v>
    <v/>
    <v/>
    <v>250</v>
    <v/>
    <v/>
    <v>1.0</v>
    <v>1100</v>
    <v>120</v>
    <v>270</v>
    <v>0</v>
    <v>BasicInfo</v>
    <v>NKM_UNIT_S_FOX_STINGER</v>
    <v>NKM_UNIT_S_FOX_STINGER</v>
    <v>0</v>
    <v/>
    <v/>
    <v>1</v>
    <v>0</v>
    <v>1</v>
    <v>0</v>
    <v>0</v>
    <v>0</v>
    <v>0</v>
    <v>0</v>
    <v/>
    <v>0</v>
    <v>0</v>
    <v>AB_UNIT_FACE_CARD_NKM_UNIT_S_FOX_STINGER</v>
    <v>AB_UNIT_FACE_DECK_NKM_UNIT_S_FOX_STINGER</v>
    <v>AB_INVEN_ICON_NKM_UNIT_S_FOX_STINGER</v>
    <v>AB_UNIT_MINI_MAP_FACE_NKM_UNIT_S_FOX_STINGER</v>
    <v>AB_UNIT_MINI_MAP_FACE_NKM_UNIT_S_FOX_STINGER_SUB</v>
    <v>SI_UNIT_NAME_S_FOX_STINGER</v>
    <v>스팅어 대공포병</v>
    <v>NFTT_NEAR_ENEMY_AIR</v>
    <v/>
    <v>NUG_R</v>
    <v>NURT_SNIPER</v>
    <v>NUST_SOLDIER</v>
    <v/>
    <v>NUT_NORMAL</v>
    <v>0</v>
    <v>0</v>
    <v>0</v>
    <v>0</v>
    <v>0</v>
    <v>0</v>
    <v>350</v>
    <v>2</v>
    <v>1</v>
    <v>1</v>
    <v>1022</v>
    <v>1022</v>
    <v/>
    <v/>
    <v>3</v>
    <v>2</v>
    <v/>
    <v>NKM_UNIT_S_FOX_STINGER_ATTACK</v>
    <v>NKM_UNIT_S_FOX_STINGER_PASSIVE</v>
    <v/>
    <v/>
    <v/>
    <v>AB_UNIT_ILLUST_NKM_UNIT_S_FOX_STINGER</v>
    <v>AB_UNIT_SD_SPINE_NKM_UNIT_S_FOX_STINGER</v>
    <v>AB_UNIT_GAME_SPINE_NKM_UNIT_S_FOX_STINGER</v>
    <v>AB_UNIT_GAME_SPINE_NKM_UNIT_S_FOX_STINGER_SUB</v>
    <v/>
    <v/>
    <v>SPINE_NKM_UNIT_S_FOX_STINGER</v>
    <v>SPINE_NKM_UNIT_S_FOX_STINGER_SUB</v>
    <v>4</v>
    <v>SI_UNIT_TITLE_FOX</v>
    <v>페넥 폭스</v>
    <v>SI_UNIT_DESC_S_FOX_STINGER</v>
    <v>대공 특화형 원거리 범위 공격수</v>
    <v>NKM_UNIT_S_FOX_STINGER</v>
    <v>217</v>
    <v>21.73</v>
    <v>0</v>
    <v>0</v>
    <v>90</v>
    <v>0.5</v>
    <v>0</v>
    <v>1.19</v>
    <v>0</v>
    <v>0</v>
    <v>0</v>
    <v>0</v>
    <v>68</v>
    <v>0.9</v>
    <v>24</v>
    <v>0.32</v>
    <v>253</v>
    <v>3.34</v>
    <v>602</v>
    <v>75</v>
    <v>0</v>
    <v>0</v>
    <v>0</v>
    <v>0</v>
    <v>0</v>
  </rv>
  <rv s="13">
    <v>2</v>
    <v>NKM_UNIT_S_FOX_MORTAR</v>
    <v>1</v>
    <v>Generic</v>
    <v/>
    <v/>
    <v>0</v>
    <v/>
    <v/>
    <v>1</v>
    <v/>
    <v/>
    <v>False</v>
    <v/>
    <v/>
    <v/>
    <v/>
    <v/>
    <v/>
    <v>True</v>
    <v/>
    <v>True</v>
    <v>True</v>
    <v/>
    <v/>
    <v/>
    <v/>
    <v>False</v>
    <v/>
    <v/>
    <v>0.0</v>
    <v>0.0</v>
    <v/>
    <v/>
    <v>0.7</v>
    <v>0.61</v>
    <v/>
    <v/>
    <v>300</v>
    <v/>
    <v/>
    <v/>
    <v/>
    <v/>
    <v/>
    <v/>
    <v>350</v>
    <v>350</v>
    <v/>
    <v/>
    <v>NFTT_NEAR_ENEMY</v>
    <v>1900</v>
    <v>2100</v>
    <v/>
    <v/>
    <v>0</v>
    <v/>
    <v/>
    <v>0.85</v>
    <v>1700</v>
    <v>150</v>
    <v>280</v>
    <v>0</v>
    <v>BasicInfo</v>
    <v>NKM_UNIT_S_FOX_MORTAR</v>
    <v>NKM_UNIT_S_FOX_MORTAR</v>
    <v>0</v>
    <v/>
    <v/>
    <v>1</v>
    <v>0</v>
    <v>0</v>
    <v>0</v>
    <v>0</v>
    <v>0</v>
    <v>0</v>
    <v>0</v>
    <v/>
    <v>0</v>
    <v>0</v>
    <v>AB_UNIT_FACE_CARD_NKM_UNIT_S_FOX_MORTAR</v>
    <v>AB_UNIT_FACE_DECK_NKM_UNIT_S_FOX_MORTAR</v>
    <v>AB_INVEN_ICON_NKM_UNIT_S_FOX_MORTAR</v>
    <v>AB_UNIT_MINI_MAP_FACE_NKM_UNIT_S_FOX_MORTAR</v>
    <v/>
    <v>SI_UNIT_NAME_S_FOX_MORTAR</v>
    <v>박격포 공격대</v>
    <v>NFTT_NEAR_ENEMY</v>
    <v/>
    <v>NUG_R</v>
    <v>NURT_TOWER</v>
    <v>NUST_SOLDIER</v>
    <v/>
    <v>NUT_NORMAL</v>
    <v>0</v>
    <v>0</v>
    <v>0</v>
    <v>0</v>
    <v>0</v>
    <v>0</v>
    <v>350</v>
    <v>2</v>
    <v>1</v>
    <v>1</v>
    <v>1022</v>
    <v>1022</v>
    <v/>
    <v/>
    <v>3</v>
    <v>1</v>
    <v/>
    <v>NKM_UNIT_S_FOX_MORTAR_ATTACK</v>
    <v>NKM_UNIT_S_FOX_MORTAR_PASSIVE</v>
    <v/>
    <v/>
    <v/>
    <v>AB_UNIT_ILLUST_NKM_UNIT_S_FOX_MORTAR</v>
    <v>AB_UNIT_SD_SPINE_NKM_UNIT_S_FOX_MORTAR</v>
    <v>AB_UNIT_GAME_SPINE_NKM_UNIT_S_FOX_MORTAR</v>
    <v/>
    <v/>
    <v/>
    <v>SPINE_NKM_UNIT_S_FOX_MORTAR</v>
    <v/>
    <v>4</v>
    <v>SI_UNIT_TITLE_FOX</v>
    <v>페넥 폭스</v>
    <v>SI_UNIT_DESC_S_FOX_MORTAR</v>
    <v>고정된 위치에서 긴 사정거리로 높은 화력을 지원</v>
    <v>NKM_UNIT_S_FOX_MORTAR</v>
    <v>257</v>
    <v>25.73</v>
    <v>0</v>
    <v>0</v>
    <v>106</v>
    <v>0.5</v>
    <v>0</v>
    <v>1.4</v>
    <v>0</v>
    <v>0</v>
    <v>0</v>
    <v>0</v>
    <v>130</v>
    <v>1.72</v>
    <v>0</v>
    <v>0</v>
    <v>97</v>
    <v>1.29</v>
    <v>1403</v>
    <v>173</v>
    <v>0</v>
    <v>0</v>
    <v>0</v>
    <v>0</v>
    <v>0</v>
  </rv>
  <rv s="9">
    <v>2</v>
    <v>NKM_UNIT_M_FOX_HOWITZER</v>
    <v>1</v>
    <v>Generic</v>
    <v/>
    <v/>
    <v>0</v>
    <v/>
    <v/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>1.4</v>
    <v/>
    <v>0</v>
    <v/>
    <v/>
    <v>0.94</v>
    <v>0.91</v>
    <v/>
    <v/>
    <v>270</v>
    <v/>
    <v/>
    <v/>
    <v/>
    <v/>
    <v/>
    <v/>
    <v>450</v>
    <v>450</v>
    <v/>
    <v/>
    <v>NFTT_ENEMY_BOSS_LAND</v>
    <v>1300</v>
    <v>1500</v>
    <v/>
    <v/>
    <v>250</v>
    <v/>
    <v/>
    <v>0.85</v>
    <v>1000</v>
    <v>350</v>
    <v>200</v>
    <v>0</v>
    <v>BasicInfo</v>
    <v>NKM_UNIT_M_FOX_HOWITZER</v>
    <v>NKM_UNIT_M_FOX_HOWITZER</v>
    <v>0</v>
    <v/>
    <v/>
    <v>1</v>
    <v>0</v>
    <v>0</v>
    <v>0</v>
    <v>0</v>
    <v>0</v>
    <v>0</v>
    <v>0</v>
    <v/>
    <v>0</v>
    <v>0</v>
    <v>AB_UNIT_FACE_CARD_NKM_UNIT_M_FOX_HOWITZER</v>
    <v>AB_UNIT_FACE_DECK_NKM_UNIT_M_FOX_HOWITZER</v>
    <v>AB_INVEN_ICON_NKM_UNIT_M_FOX_HOWITZER</v>
    <v>AB_UNIT_MINI_MAP_FACE_NKM_UNIT_M_FOX_HOWITZER</v>
    <v/>
    <v>SI_UNIT_NAME_M_FOX_HOWITZER</v>
    <v>PZH 곡사포대</v>
    <v>NFTT_ENEMY_BOSS_LAND</v>
    <v/>
    <v>NUG_R</v>
    <v>NURT_SIEGE</v>
    <v>NUST_MECHANIC</v>
    <v/>
    <v>NUT_NORMAL</v>
    <v>0</v>
    <v>0</v>
    <v>0</v>
    <v>0</v>
    <v>0</v>
    <v>0</v>
    <v>350</v>
    <v>2</v>
    <v>1</v>
    <v>1</v>
    <v>1022</v>
    <v>1022</v>
    <v/>
    <v/>
    <v>3</v>
    <v>1</v>
    <v/>
    <v>NKM_UNIT_M_FOX_HOWITZER_ATTACK</v>
    <v>NKM_UNIT_M_FOX_HOWITZER_PASSIVE</v>
    <v/>
    <v/>
    <v/>
    <v>AB_UNIT_ILLUST_NKM_UNIT_M_FOX_HOWITZER</v>
    <v>AB_UNIT_SD_SPINE_NKM_UNIT_M_FOX_HOWITZER</v>
    <v>AB_UNIT_GAME_SPINE_NKM_UNIT_M_FOX_HOWITZER</v>
    <v/>
    <v/>
    <v/>
    <v>SPINE_NKM_UNIT_M_FOX_HOWITZER</v>
    <v/>
    <v>4</v>
    <v>SI_UNIT_TITLE_FOX</v>
    <v>페넥 폭스</v>
    <v>SI_UNIT_DESC_M_FOX_HOWITZER</v>
    <v>보스나 전함을 대상으로 원거리 공격을 사용</v>
    <v>NKM_UNIT_M_FOX_HOWITZER</v>
    <v>200</v>
    <v>20.02</v>
    <v>0</v>
    <v>0</v>
    <v>83</v>
    <v>0.5</v>
    <v>0</v>
    <v>1.1000000000000001</v>
    <v>0</v>
    <v>0</v>
    <v>0</v>
    <v>0</v>
    <v>19</v>
    <v>0.26</v>
    <v>5</v>
    <v>7.0000000000000007E-2</v>
    <v>97</v>
    <v>1.29</v>
    <v>1403</v>
    <v>173</v>
    <v>0</v>
    <v>0</v>
    <v>0</v>
    <v>0</v>
    <v>0</v>
  </rv>
  <rv s="9">
    <v>2</v>
    <v>NKM_UNIT_M_FOX_ANTIAIR</v>
    <v>1</v>
    <v>Generic</v>
    <v/>
    <v/>
    <v>0</v>
    <v/>
    <v/>
    <v>1</v>
    <v/>
    <v/>
    <v>False</v>
    <v/>
    <v/>
    <v/>
    <v/>
    <v/>
    <v/>
    <v>True</v>
    <v/>
    <v/>
    <v/>
    <v/>
    <v/>
    <v/>
    <v/>
    <v>False</v>
    <v/>
    <v>1.5</v>
    <v/>
    <v>0</v>
    <v/>
    <v/>
    <v>0.9</v>
    <v>0.81</v>
    <v/>
    <v/>
    <v>270</v>
    <v/>
    <v/>
    <v/>
    <v/>
    <v/>
    <v/>
    <v/>
    <v>500</v>
    <v>500</v>
    <v/>
    <v/>
    <v>NFTT_NEAR_ENEMY</v>
    <v>850</v>
    <v>900</v>
    <v/>
    <v/>
    <v>280</v>
    <v/>
    <v/>
    <v>0.925</v>
    <v>800</v>
    <v>300</v>
    <v>150</v>
    <v>0</v>
    <v>BasicInfo</v>
    <v>NKM_UNIT_M_FOX_ANTIAIR</v>
    <v>NKM_UNIT_M_FOX_ANTIAIR</v>
    <v>0</v>
    <v/>
    <v/>
    <v>1</v>
    <v>0</v>
    <v>0</v>
    <v>0</v>
    <v>0</v>
    <v>0</v>
    <v>0</v>
    <v>0</v>
    <v/>
    <v>0</v>
    <v>0</v>
    <v>AB_UNIT_FACE_CARD_NKM_UNIT_M_FOX_ANTIAIR</v>
    <v>AB_UNIT_FACE_DECK_NKM_UNIT_M_FOX_ANTIAIR</v>
    <v>AB_INVEN_ICON_NKM_UNIT_M_FOX_ANTIAIR</v>
    <v>AB_UNIT_MINI_MAP_FACE_NKM_UNIT_M_FOX_ANTIAIR</v>
    <v/>
    <v>SI_UNIT_NAME_M_FOX_ANTIAIR</v>
    <v>ZSU 쉴카 대공포</v>
    <v>NFTT_NEAR_ENEMY_AIR_FIRST</v>
    <v/>
    <v>NUG_R</v>
    <v>NURT_RANGER</v>
    <v>NUST_MECHANIC</v>
    <v/>
    <v>NUT_NORMAL</v>
    <v>0</v>
    <v>0</v>
    <v>0</v>
    <v>0</v>
    <v>0</v>
    <v>0</v>
    <v>350</v>
    <v>2</v>
    <v>1</v>
    <v>1</v>
    <v>1022</v>
    <v>1022</v>
    <v/>
    <v/>
    <v>3</v>
    <v>1</v>
    <v/>
    <v>NKM_UNIT_M_FOX_ANTIAIR_ATTACK</v>
    <v>NKM_UNIT_M_FOX_ANTIAIR_PASSIVE</v>
    <v/>
    <v/>
    <v/>
    <v>AB_UNIT_ILLUST_NKM_UNIT_M_FOX_ANTIAIR</v>
    <v>AB_UNIT_SD_SPINE_NKM_UNIT_M_FOX_ANTIAIR</v>
    <v>AB_UNIT_GAME_SPINE_NKM_UNIT_M_FOX_ANTIAIR</v>
    <v/>
    <v/>
    <v/>
    <v>SPINE_NKM_UNIT_M_FOX_ANTIAIR</v>
    <v/>
    <v>4</v>
    <v>SI_UNIT_TITLE_FOX</v>
    <v>페넥 폭스</v>
    <v>SI_UNIT_DESC_M_FOX_ANTIAIR</v>
    <v>주변 아군의 대공 능력을 증가시키는 대공 특화 공격수</v>
    <v>NKM_UNIT_M_FOX_ANTIAIR</v>
    <v>277</v>
    <v>27.73</v>
    <v>0</v>
    <v>0</v>
    <v>125</v>
    <v>0.5</v>
    <v>0</v>
    <v>1.65</v>
    <v>0</v>
    <v>0</v>
    <v>0</v>
    <v>0</v>
    <v>118</v>
    <v>1.56</v>
    <v>66</v>
    <v>0.88</v>
    <v>146</v>
    <v>1.93</v>
    <v>1314</v>
    <v>162</v>
    <v>0</v>
    <v>0</v>
    <v>0</v>
    <v>0</v>
    <v>0</v>
  </rv>
  <rv s="8">
    <v>2</v>
    <v>NKM_UNIT_M_FOX_ROCKET</v>
    <v>1</v>
    <v>Generic</v>
    <v/>
    <v/>
    <v>0</v>
    <v/>
    <v/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>1.7</v>
    <v/>
    <v>0</v>
    <v/>
    <v/>
    <v>0.9</v>
    <v>0.81</v>
    <v/>
    <v/>
    <v>300</v>
    <v/>
    <v/>
    <v/>
    <v/>
    <v/>
    <v/>
    <v/>
    <v>650</v>
    <v>650</v>
    <v/>
    <v/>
    <v>NFTT_NEAR_ENEMY_LAND</v>
    <v>1500</v>
    <v>1600</v>
    <v/>
    <v/>
    <v>250</v>
    <v/>
    <v/>
    <v>0.7</v>
    <v>1200</v>
    <v>400</v>
    <v>200</v>
    <v>0</v>
    <v>BasicInfo</v>
    <v>NKM_UNIT_M_FOX_ROCKET</v>
    <v>NKM_UNIT_M_FOX_ROCKET</v>
    <v>0</v>
    <v/>
    <v/>
    <v>1</v>
    <v>0</v>
    <v>0</v>
    <v>0</v>
    <v>0</v>
    <v>0</v>
    <v>0</v>
    <v>0</v>
    <v/>
    <v>0</v>
    <v>0</v>
    <v>AB_UNIT_FACE_CARD_NKM_UNIT_M_FOX_ROCKET</v>
    <v>AB_UNIT_FACE_DECK_NKM_UNIT_M_FOX_ROCKET</v>
    <v>AB_INVEN_ICON_NKM_UNIT_M_FOX_ROCKET</v>
    <v>AB_UNIT_MINI_MAP_FACE_NKM_UNIT_M_FOX_ROCKET</v>
    <v/>
    <v>SI_UNIT_NAME_M_FOX_ROCKET</v>
    <v>HM 다연장 로켓</v>
    <v>NFTT_NEAR_ENEMY_LAND</v>
    <v/>
    <v>NUG_SR</v>
    <v>NURT_SNIPER</v>
    <v>NUST_MECHANIC</v>
    <v/>
    <v>NUT_NORMAL</v>
    <v>1</v>
    <v>13</v>
    <v>4</v>
    <v>1055</v>
    <v>901026</v>
    <v>1055</v>
    <v>5</v>
    <v>0</v>
    <v>5</v>
    <v>1022</v>
    <v>0</v>
    <v>1007</v>
    <v/>
    <v/>
    <v>3</v>
    <v>1</v>
    <v/>
    <v>NKM_UNIT_M_FOX_ROCKET_ATTACK</v>
    <v>NKM_UNIT_M_FOX_ROCKET_PASSIVE</v>
    <v>NKM_UNIT_M_FOX_ROCKET_PASSIVE2</v>
    <v/>
    <v/>
    <v>AB_UNIT_ILLUST_NKM_UNIT_M_FOX_ROCKET</v>
    <v>AB_UNIT_SD_SPINE_NKM_UNIT_M_FOX_ROCKET</v>
    <v>AB_UNIT_GAME_SPINE_NKM_UNIT_M_FOX_ROCKET</v>
    <v/>
    <v/>
    <v/>
    <v>SPINE_NKM_UNIT_M_FOX_ROCKET</v>
    <v/>
    <v>5</v>
    <v>SI_UNIT_TITLE_FOX</v>
    <v>페넥 폭스</v>
    <v>SI_UNIT_DESC_M_FOX_ROCKET</v>
    <v>후방에서 지속 범위공격을 하는 원거리 공격수</v>
    <v>NKM_UNIT_M_FOX_ROCKET</v>
    <v>298</v>
    <v>30.42</v>
    <v>0</v>
    <v>0</v>
    <v>169</v>
    <v>0.5</v>
    <v>0</v>
    <v>2.42</v>
    <v>0</v>
    <v>0</v>
    <v>0</v>
    <v>0</v>
    <v>34</v>
    <v>0.49</v>
    <v>18</v>
    <v>0.26</v>
    <v>152</v>
    <v>2.1800000000000002</v>
    <v>1615</v>
    <v>203</v>
    <v>0</v>
    <v>0</v>
    <v>0</v>
    <v>0</v>
    <v>0</v>
  </rv>
  <rv s="10">
    <v>2</v>
    <v>NKM_UNIT_M_FOX_VEHICLE</v>
    <v>1</v>
    <v>Generic</v>
    <v/>
    <v/>
    <v>0</v>
    <v/>
    <v/>
    <v>1</v>
    <v/>
    <v/>
    <v>False</v>
    <v/>
    <v/>
    <v/>
    <v/>
    <v/>
    <v/>
    <v>True</v>
    <v/>
    <v/>
    <v/>
    <v/>
    <v/>
    <v/>
    <v/>
    <v>False</v>
    <v/>
    <v>1.3</v>
    <v/>
    <v>0</v>
    <v/>
    <v/>
    <v>0.9</v>
    <v>0.81</v>
    <v/>
    <v/>
    <v>270</v>
    <v/>
    <v/>
    <v/>
    <v/>
    <v/>
    <v/>
    <v/>
    <v>400</v>
    <v>400</v>
    <v/>
    <v/>
    <v>NFTT_NEAR_ENEMY</v>
    <v>600</v>
    <v>700</v>
    <v/>
    <v/>
    <v>380</v>
    <v/>
    <v/>
    <v>0.75</v>
    <v>300</v>
    <v>275</v>
    <v>200</v>
    <v>0</v>
    <v>BasicInfo</v>
    <v>NKM_UNIT_M_FOX_VEHICLE</v>
    <v>NKM_UNIT_M_FOX_VEHICLE</v>
    <v>0</v>
    <v/>
    <v/>
    <v>1</v>
    <v>0</v>
    <v>0</v>
    <v>0</v>
    <v>0</v>
    <v>0</v>
    <v>0</v>
    <v>0</v>
    <v/>
    <v>0</v>
    <v>0</v>
    <v>AB_UNIT_FACE_CARD_NKM_UNIT_M_FOX_VEHICLE</v>
    <v>AB_UNIT_FACE_DECK_NKM_UNIT_M_FOX_VEHICLE</v>
    <v>AB_INVEN_ICON_NKM_UNIT_M_FOX_VEHICLE</v>
    <v>AB_UNIT_MINI_MAP_FACE_NKM_UNIT_M_FOX_VEHICLE</v>
    <v/>
    <v>SI_UNIT_NAME_M_FOX_VEHICLE</v>
    <v>MA1 험비</v>
    <v>NFTT_NEAR_ENEMY</v>
    <v/>
    <v>NUG_R</v>
    <v>NURT_STRIKER</v>
    <v>NUST_MECHANIC</v>
    <v/>
    <v>NUT_NORMAL</v>
    <v>0</v>
    <v>0</v>
    <v>0</v>
    <v>0</v>
    <v>0</v>
    <v>0</v>
    <v>350</v>
    <v>2</v>
    <v>1</v>
    <v>1</v>
    <v>1022</v>
    <v>1022</v>
    <v/>
    <v/>
    <v>3</v>
    <v>1</v>
    <v/>
    <v>NKM_UNIT_M_FOX_VEHICLE_ATTACK</v>
    <v>NKM_UNIT_M_FOX_VEHICLE_PASSIVE</v>
    <v/>
    <v/>
    <v/>
    <v>AB_UNIT_ILLUST_NKM_UNIT_M_FOX_VEHICLE</v>
    <v>AB_UNIT_SD_SPINE_NKM_UNIT_M_FOX_VEHICLE</v>
    <v>AB_UNIT_GAME_SPINE_NKM_UNIT_M_FOX_VEHICLE</v>
    <v/>
    <v/>
    <v/>
    <v>SPINE_NKM_UNIT_M_FOX_VEHICLE</v>
    <v/>
    <v>4</v>
    <v>SI_UNIT_TITLE_FOX</v>
    <v>페넥 폭스</v>
    <v>SI_UNIT_DESC_M_FOX_VEHICLE</v>
    <v>등장시 넉백 공격을 하며 전방에서 공격을 보조</v>
    <v>NKM_UNIT_M_FOX_VEHICLE</v>
    <v>203</v>
    <v>20.329999999999998</v>
    <v>0</v>
    <v>0</v>
    <v>90</v>
    <v>0.5</v>
    <v>0</v>
    <v>1.19</v>
    <v>0</v>
    <v>0</v>
    <v>0</v>
    <v>0</v>
    <v>186</v>
    <v>2.46</v>
    <v>110</v>
    <v>1.46</v>
    <v>130</v>
    <v>1.72</v>
    <v>2230</v>
    <v>275</v>
    <v>0</v>
    <v>0.1</v>
    <v>0</v>
    <v>0</v>
    <v>0</v>
  </rv>
  <rv s="8">
    <v>2</v>
    <v>NKM_UNIT_S_TIDE_SUBMACHINEGUN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/>
    <v/>
    <v/>
    <v/>
    <v/>
    <v/>
    <v/>
    <v/>
    <v>200</v>
    <v>200</v>
    <v/>
    <v/>
    <v>NFTT_NEAR_ENEMY</v>
    <v>900</v>
    <v>1000</v>
    <v/>
    <v/>
    <v>400</v>
    <v/>
    <v/>
    <v>1.0</v>
    <v>600</v>
    <v>120</v>
    <v>270</v>
    <v>0</v>
    <v>BasicInfo</v>
    <v>NKM_UNIT_S_TIDE_SUBMACHINEGUN</v>
    <v>NKM_UNIT_S_TIDE_SUBMACHINEGUN</v>
    <v>0</v>
    <v/>
    <v/>
    <v>1</v>
    <v>0</v>
    <v>1</v>
    <v>0</v>
    <v>0</v>
    <v>0</v>
    <v>0</v>
    <v>0</v>
    <v/>
    <v>0</v>
    <v>0</v>
    <v>AB_UNIT_FACE_CARD_NKM_UNIT_S_TIDE_SUBMACHINEGUN</v>
    <v>AB_UNIT_FACE_DECK_NKM_UNIT_S_TIDE_SUBMACHINEGUN</v>
    <v>AB_INVEN_ICON_NKM_UNIT_S_TIDE_SUBMACHINEGUN</v>
    <v>AB_UNIT_MINI_MAP_FACE_NKM_UNIT_S_TIDE_SUBMACHINEGUN</v>
    <v/>
    <v>SI_UNIT_NAME_S_TIDE_SUBMACHINEGUN</v>
    <v>스카우트</v>
    <v>NFTT_NEAR_ENEMY</v>
    <v/>
    <v>NUG_SR</v>
    <v>NURT_RANGER</v>
    <v>NUST_SOLDIER</v>
    <v/>
    <v>NUT_NORMAL</v>
    <v>1</v>
    <v>13</v>
    <v>4</v>
    <v>1055</v>
    <v>901028</v>
    <v>1055</v>
    <v>5</v>
    <v>0</v>
    <v>5</v>
    <v>1022</v>
    <v>0</v>
    <v>1005</v>
    <v/>
    <v/>
    <v>3</v>
    <v>3</v>
    <v/>
    <v>NKM_UNIT_S_TIDE_SUBMACHINEGUN_ATTACK</v>
    <v>NKM_UNIT_S_TIDE_SUBMACHINEGUN_PASSIVE</v>
    <v>NKM_UNIT_S_TIDE_SUBMACHINEGUN_PASSIVE2</v>
    <v/>
    <v/>
    <v>AB_UNIT_ILLUST_NKM_UNIT_S_TIDE_SUBMACHINEGUN</v>
    <v>AB_UNIT_SD_SPINE_NKM_UNIT_S_TIDE_SUBMACHINEGUN</v>
    <v>AB_UNIT_GAME_SPINE_NKM_UNIT_S_TIDE_SUBMACHINEGUN</v>
    <v/>
    <v/>
    <v/>
    <v>SPINE_NKM_UNIT_S_TIDE_SUBMACHINEGUN</v>
    <v/>
    <v>5</v>
    <v>SI_UNIT_TITLE_TIDE</v>
    <v>블랙 타이드</v>
    <v>SI_UNIT_DESC_S_TIDE_SUBMACHINEGUN</v>
    <v>전투가 지속될수록 강해지는 원거리 공격수</v>
    <v>NKM_UNIT_S_TIDE_SUBMACHINEGUN</v>
    <v>182</v>
    <v>18.93</v>
    <v>0</v>
    <v>0</v>
    <v>232</v>
    <v>0.5</v>
    <v>0</v>
    <v>3.58</v>
    <v>0</v>
    <v>0</v>
    <v>0</v>
    <v>0</v>
    <v>46</v>
    <v>0.71</v>
    <v>42</v>
    <v>0.65</v>
    <v>102</v>
    <v>1.58</v>
    <v>799</v>
    <v>103</v>
    <v>0</v>
    <v>0</v>
    <v>0</v>
    <v>0</v>
    <v>0</v>
  </rv>
  <rv s="14">
    <v>2</v>
    <v>NKM_UNIT_S_TIDE_GUNSHIELD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290</v>
    <v/>
    <v/>
    <v/>
    <v/>
    <v/>
    <v/>
    <v/>
    <v>200</v>
    <v>200</v>
    <v/>
    <v/>
    <v>NFTT_NEAR_ENEMY</v>
    <v>550</v>
    <v>600</v>
    <v/>
    <v/>
    <v>380</v>
    <v/>
    <v/>
    <v>1.0</v>
    <v>100</v>
    <v>140</v>
    <v>280</v>
    <v>0</v>
    <v>BasicInfo</v>
    <v>NKM_UNIT_S_TIDE_GUNSHIELD</v>
    <v>NKM_UNIT_S_TIDE_GUNSHIELD</v>
    <v>0</v>
    <v/>
    <v/>
    <v>1</v>
    <v>0</v>
    <v>1</v>
    <v>0</v>
    <v>0</v>
    <v>0</v>
    <v>0</v>
    <v>0</v>
    <v/>
    <v>0</v>
    <v>0</v>
    <v>AB_UNIT_FACE_CARD_NKM_UNIT_S_TIDE_GUNSHIELD</v>
    <v>AB_UNIT_FACE_DECK_NKM_UNIT_S_TIDE_GUNSHIELD</v>
    <v>AB_INVEN_ICON_NKM_UNIT_S_TIDE_GUNSHIELD</v>
    <v>AB_UNIT_MINI_MAP_FACE_NKM_UNIT_S_TIDE_GUNSHIELD</v>
    <v/>
    <v>SI_UNIT_NAME_S_TIDE_GUNSHIELD</v>
    <v>스트롱홀드</v>
    <v>NFTT_NEAR_ENEMY</v>
    <v/>
    <v>NUG_SSR</v>
    <v>NURT_DEFENDER</v>
    <v>NUST_SOLDIER</v>
    <v/>
    <v>NUT_NORMAL</v>
    <v>2</v>
    <v>30</v>
    <v>18</v>
    <v>1056</v>
    <v>901029</v>
    <v>1056</v>
    <v>15</v>
    <v>0</v>
    <v>2</v>
    <v>1022</v>
    <v>0</v>
    <v>1016</v>
    <v/>
    <v/>
    <v>3</v>
    <v>2</v>
    <v/>
    <v>NKM_UNIT_S_TIDE_GUNSHIELD_ATTACK</v>
    <v>NKM_UNIT_S_TIDE_GUNSHIELD_PASSIVE</v>
    <v>NKM_UNIT_S_TIDE_GUNSHIELD_PASSIVE2</v>
    <v>NKM_UNIT_S_TIDE_GUNSHIELD_PASSIVE3</v>
    <v/>
    <v>AB_UNIT_ILLUST_NKM_UNIT_S_TIDE_GUNSHIELD</v>
    <v>AB_UNIT_SD_SPINE_NKM_UNIT_S_TIDE_GUNSHIELD</v>
    <v>AB_UNIT_GAME_SPINE_NKM_UNIT_S_TIDE_GUNSHIELD</v>
    <v/>
    <v/>
    <v/>
    <v>SPINE_NKM_UNIT_S_TIDE_GUNSHIELD</v>
    <v/>
    <v>6</v>
    <v>SI_UNIT_TITLE_TIDE</v>
    <v>블랙 타이드</v>
    <v>SI_UNIT_DESC_S_TIDE_GUNSHIELD</v>
    <v>도발로 아군을 보호하며 최전선을 지킴</v>
    <v>NKM_UNIT_S_TIDE_GUNSHIELD</v>
    <v>168</v>
    <v>16.82</v>
    <v>0</v>
    <v>0</v>
    <v>33</v>
    <v>0.5</v>
    <v>0</v>
    <v>0.44</v>
    <v>0</v>
    <v>0.15</v>
    <v>0</v>
    <v>0</v>
    <v>466</v>
    <v>6.16</v>
    <v>9</v>
    <v>0.12</v>
    <v>84</v>
    <v>1.1100000000000001</v>
    <v>1688</v>
    <v>208</v>
    <v>0</v>
    <v>0</v>
    <v>0</v>
    <v>0</v>
    <v>0</v>
  </rv>
  <rv s="8">
    <v>2</v>
    <v>NKM_UNIT_S_TIDE_GRENADE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280</v>
    <v/>
    <v/>
    <v/>
    <v/>
    <v/>
    <v/>
    <v/>
    <v>200</v>
    <v>200</v>
    <v/>
    <v/>
    <v>NFTT_NEAR_ENEMY_LAND</v>
    <v>1000</v>
    <v>1100</v>
    <v/>
    <v/>
    <v>280</v>
    <v/>
    <v/>
    <v>1.0</v>
    <v>1000</v>
    <v>130</v>
    <v>270</v>
    <v>0</v>
    <v>BasicInfo</v>
    <v>NKM_UNIT_S_TIDE_GRENADE</v>
    <v>NKM_UNIT_S_TIDE_GRENADE</v>
    <v>0</v>
    <v/>
    <v/>
    <v>1</v>
    <v>0</v>
    <v>1</v>
    <v>0</v>
    <v>0</v>
    <v>0</v>
    <v>0</v>
    <v>0</v>
    <v/>
    <v>0</v>
    <v>0</v>
    <v>AB_UNIT_FACE_CARD_NKM_UNIT_S_TIDE_GRENADE</v>
    <v>AB_UNIT_FACE_DECK_NKM_UNIT_S_TIDE_GRENADE</v>
    <v>AB_INVEN_ICON_NKM_UNIT_S_TIDE_GRENADE</v>
    <v>AB_UNIT_MINI_MAP_FACE_NKM_UNIT_S_TIDE_GRENADE</v>
    <v/>
    <v>SI_UNIT_NAME_S_TIDE_GRENADE</v>
    <v>스위퍼</v>
    <v>NFTT_NEAR_ENEMY_LAND</v>
    <v/>
    <v>NUG_SR</v>
    <v>NURT_SNIPER</v>
    <v>NUST_SOLDIER</v>
    <v/>
    <v>NUT_NORMAL</v>
    <v>1</v>
    <v>13</v>
    <v>4</v>
    <v>1055</v>
    <v>901030</v>
    <v>1055</v>
    <v>5</v>
    <v>0</v>
    <v>5</v>
    <v>1022</v>
    <v>0</v>
    <v>1005</v>
    <v/>
    <v/>
    <v>3</v>
    <v>2</v>
    <v/>
    <v>NKM_UNIT_S_TIDE_GRENADE_ATTACK</v>
    <v>NKM_UNIT_S_TIDE_GRENADE_PASSIVE</v>
    <v>NKM_UNIT_S_TIDE_GRENADE_PASSIVE2</v>
    <v/>
    <v/>
    <v>AB_UNIT_ILLUST_NKM_UNIT_S_TIDE_GRENADE</v>
    <v>AB_UNIT_SD_SPINE_NKM_UNIT_S_TIDE_GRENADE</v>
    <v>AB_UNIT_GAME_SPINE_NKM_UNIT_S_TIDE_GRENADE</v>
    <v/>
    <v/>
    <v/>
    <v>SPINE_NKM_UNIT_S_TIDE_GRENADE</v>
    <v/>
    <v>5</v>
    <v>SI_UNIT_TITLE_TIDE</v>
    <v>블랙 타이드</v>
    <v>SI_UNIT_DESC_S_TIDE_GRENADE</v>
    <v>원거리에서 강력한 범위공격을 사용</v>
    <v>NKM_UNIT_S_TIDE_GRENADE</v>
    <v>213</v>
    <v>21.74</v>
    <v>0</v>
    <v>0</v>
    <v>94</v>
    <v>0.5</v>
    <v>0</v>
    <v>1.35</v>
    <v>0</v>
    <v>0</v>
    <v>0</v>
    <v>0</v>
    <v>72</v>
    <v>1.03</v>
    <v>16</v>
    <v>0.23</v>
    <v>145</v>
    <v>2.08</v>
    <v>673</v>
    <v>85</v>
    <v>0</v>
    <v>0</v>
    <v>0</v>
    <v>0</v>
    <v>0</v>
  </rv>
  <rv s="7">
    <v>2</v>
    <v>NKM_UNIT_S_TIDE_SHOTGUN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/>
    <v/>
    <v/>
    <v/>
    <v/>
    <v/>
    <v/>
    <v/>
    <v>200</v>
    <v>200</v>
    <v/>
    <v/>
    <v>NFTT_NEAR_ENEMY</v>
    <v>600</v>
    <v>700</v>
    <v/>
    <v/>
    <v>350</v>
    <v/>
    <v/>
    <v>1.0</v>
    <v>300</v>
    <v>120</v>
    <v>280</v>
    <v>0</v>
    <v>BasicInfo</v>
    <v>NKM_UNIT_S_TIDE_SHOTGUN</v>
    <v>NKM_UNIT_S_TIDE_SHOTGUN</v>
    <v>0</v>
    <v/>
    <v/>
    <v>1</v>
    <v>0</v>
    <v>1</v>
    <v>0</v>
    <v>0</v>
    <v>0</v>
    <v>0</v>
    <v>0</v>
    <v/>
    <v>0</v>
    <v>0</v>
    <v>AB_UNIT_FACE_CARD_NKM_UNIT_S_TIDE_SHOTGUN</v>
    <v>AB_UNIT_FACE_DECK_NKM_UNIT_S_TIDE_SHOTGUN</v>
    <v>AB_INVEN_ICON_NKM_UNIT_S_TIDE_SHOTGUN</v>
    <v>AB_UNIT_MINI_MAP_FACE_NKM_UNIT_S_TIDE_SHOTGUN</v>
    <v/>
    <v>SI_UNIT_NAME_S_TIDE_SHOTGUN</v>
    <v>터미네이터</v>
    <v>NFTT_NEAR_ENEMY_LAND</v>
    <v/>
    <v>NUG_SSR</v>
    <v>NURT_STRIKER</v>
    <v>NUST_SOLDIER</v>
    <v/>
    <v>NUT_NORMAL</v>
    <v>2</v>
    <v>30</v>
    <v>18</v>
    <v>1056</v>
    <v>901031</v>
    <v>1056</v>
    <v>15</v>
    <v>0</v>
    <v>2</v>
    <v>1022</v>
    <v>0</v>
    <v>1016</v>
    <v/>
    <v/>
    <v>4</v>
    <v>2</v>
    <v/>
    <v>NKM_UNIT_S_TIDE_SHOTGUN_ATTACK</v>
    <v>NKM_UNIT_S_TIDE_SHOTGUN_PASSIVE</v>
    <v>NKM_UNIT_S_TIDE_SHOTGUN_PASSIVE2</v>
    <v>NKM_UNIT_S_TIDE_SHOTGUN_PASSIVE3</v>
    <v/>
    <v>AB_UNIT_ILLUST_NKM_UNIT_S_TIDE_SHOTGUN</v>
    <v>AB_UNIT_SD_SPINE_NKM_UNIT_S_TIDE_SHOTGUN</v>
    <v>AB_UNIT_GAME_SPINE_NKM_UNIT_S_TIDE_SHOTGUN</v>
    <v/>
    <v/>
    <v/>
    <v>SPINE_NKM_UNIT_S_TIDE_SHOTGUN</v>
    <v/>
    <v>6</v>
    <v>SI_UNIT_TITLE_TIDE</v>
    <v>블랙 타이드</v>
    <v>SI_UNIT_DESC_S_TIDE_SHOTGUN</v>
    <v>넉백과 범위 지상공격으로 방어력을 감소시킴</v>
    <v>NKM_UNIT_S_TIDE_SHOTGUN</v>
    <v>214</v>
    <v>21.84</v>
    <v>0</v>
    <v>0</v>
    <v>196</v>
    <v>0.5</v>
    <v>0</v>
    <v>2.81</v>
    <v>0</v>
    <v>0</v>
    <v>0</v>
    <v>0</v>
    <v>244</v>
    <v>3.49</v>
    <v>95</v>
    <v>1.36</v>
    <v>148</v>
    <v>2.12</v>
    <v>1879</v>
    <v>237</v>
    <v>0</v>
    <v>0.1</v>
    <v>0</v>
    <v>0</v>
    <v>0</v>
  </rv>
  <rv s="10">
    <v>2</v>
    <v>NKM_UNIT_M_TIDE_VEHICLE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>1.5</v>
    <v/>
    <v>0</v>
    <v/>
    <v/>
    <v>0.9</v>
    <v>0.81</v>
    <v/>
    <v/>
    <v>340</v>
    <v/>
    <v/>
    <v/>
    <v/>
    <v/>
    <v/>
    <v/>
    <v>500</v>
    <v>300</v>
    <v/>
    <v/>
    <v/>
    <v>600</v>
    <v>700</v>
    <v/>
    <v/>
    <v>380</v>
    <v/>
    <v/>
    <v>1.0</v>
    <v>400</v>
    <v>300</v>
    <v>200</v>
    <v>0</v>
    <v>BasicInfo</v>
    <v>NKM_UNIT_M_TIDE_VEHICLE</v>
    <v>NKM_UNIT_M_TIDE_VEHICLE</v>
    <v>0</v>
    <v/>
    <v/>
    <v>1</v>
    <v>0</v>
    <v>0</v>
    <v>0</v>
    <v>0</v>
    <v>0</v>
    <v>0</v>
    <v>0</v>
    <v/>
    <v>0</v>
    <v>0</v>
    <v>AB_UNIT_FACE_CARD_NKM_UNIT_M_TIDE_VEHICLE</v>
    <v>AB_UNIT_FACE_DECK_NKM_UNIT_M_TIDE_VEHICLE</v>
    <v>AB_INVEN_ICON_NKM_UNIT_M_TIDE_VEHICLE</v>
    <v>AB_UNIT_MINI_MAP_FACE_NKM_UNIT_M_TIDE_VEHICLE</v>
    <v/>
    <v>SI_UNIT_NAME_M_TIDE_VEHICLE</v>
    <v>채리엇</v>
    <v>NFTT_NEAR_ENEMY</v>
    <v/>
    <v>NUG_R</v>
    <v>NURT_STRIKER</v>
    <v>NUST_MECHANIC</v>
    <v/>
    <v>NUT_NORMAL</v>
    <v>0</v>
    <v>0</v>
    <v>0</v>
    <v>0</v>
    <v>0</v>
    <v>0</v>
    <v>350</v>
    <v>2</v>
    <v>1</v>
    <v>1</v>
    <v>1022</v>
    <v>1022</v>
    <v/>
    <v/>
    <v>3</v>
    <v>1</v>
    <v/>
    <v>NKM_UNIT_M_TIDE_VEHICLE_ATTACK</v>
    <v>NKM_UNIT_M_TIDE_VEHICLE_PASSIVE</v>
    <v/>
    <v/>
    <v/>
    <v>AB_UNIT_ILLUST_NKM_UNIT_M_TIDE_VEHICLE</v>
    <v>AB_UNIT_SD_SPINE_NKM_UNIT_M_TIDE_VEHICLE</v>
    <v>AB_UNIT_GAME_SPINE_NKM_UNIT_M_TIDE_VEHICLE</v>
    <v/>
    <v/>
    <v/>
    <v>SPINE_NKM_UNIT_M_TIDE_VEHICLE</v>
    <v/>
    <v>4</v>
    <v>SI_UNIT_TITLE_TIDE</v>
    <v>블랙 타이드</v>
    <v>SI_UNIT_DESC_M_TIDE_VEHICLE</v>
    <v>등장시 넉백 공격을 하며 전방에서 공격을 보조</v>
    <v>NKM_UNIT_M_TIDE_VEHICLE</v>
    <v>220</v>
    <v>22.03</v>
    <v>0</v>
    <v>0</v>
    <v>90</v>
    <v>0.5</v>
    <v>0</v>
    <v>1.19</v>
    <v>0</v>
    <v>0</v>
    <v>0</v>
    <v>0</v>
    <v>214</v>
    <v>2.83</v>
    <v>44</v>
    <v>0.59</v>
    <v>156</v>
    <v>2.06</v>
    <v>2916</v>
    <v>360</v>
    <v>0</v>
    <v>0.1</v>
    <v>0</v>
    <v>0</v>
    <v>0</v>
  </rv>
  <rv s="8">
    <v>2</v>
    <v>NKM_UNIT_M_TIDE_HELI</v>
    <v>1</v>
    <v>Generic</v>
    <v>NKM_UNIT_BASE_NORMAL_AIR</v>
    <v/>
    <v>0</v>
    <v/>
    <v>{'m_NKM_ATTACK_STATE_DATA_TYPE': 'NASDT_NORMAL', 'm_StateName': 'USN_ATTACK1_AIR'}</v>
    <v/>
    <v>{'m_NKM_ATTACK_STATE_DATA_TYPE': 'NASDT_NORMAL', 'm_StateName': 'USN_ATTACK1', 'm_bTargetLandOnly': True}</v>
    <v>True</v>
    <v/>
    <v/>
    <v/>
    <v/>
    <v/>
    <v/>
    <v/>
    <v/>
    <v/>
    <v/>
    <v/>
    <v/>
    <v/>
    <v/>
    <v/>
    <v/>
    <v>280</v>
    <v>1.4</v>
    <v/>
    <v/>
    <v/>
    <v/>
    <v>0.85</v>
    <v>0.81</v>
    <v/>
    <v/>
    <v>220</v>
    <v/>
    <v/>
    <v/>
    <v/>
    <v/>
    <v/>
    <v/>
    <v>300</v>
    <v>300</v>
    <v/>
    <v/>
    <v/>
    <v>700</v>
    <v>800</v>
    <v/>
    <v/>
    <v>400</v>
    <v/>
    <v/>
    <v>0.7</v>
    <v>600</v>
    <v>200</v>
    <v>200</v>
    <v>0</v>
    <v>BasicInfo</v>
    <v>NKM_UNIT_M_TIDE_HELI</v>
    <v>NKM_UNIT_M_TIDE_HELI</v>
    <v>1</v>
    <v/>
    <v/>
    <v>1</v>
    <v>0</v>
    <v>0</v>
    <v>0</v>
    <v>0</v>
    <v>0</v>
    <v>0</v>
    <v>0</v>
    <v/>
    <v>0</v>
    <v>0</v>
    <v>AB_UNIT_FACE_CARD_NKM_UNIT_M_TIDE_HELI</v>
    <v>AB_UNIT_FACE_DECK_NKM_UNIT_M_TIDE_HELI</v>
    <v>AB_INVEN_ICON_NKM_UNIT_M_TIDE_HELI</v>
    <v>AB_UNIT_MINI_MAP_FACE_NKM_UNIT_M_TIDE_HELI</v>
    <v/>
    <v>SI_UNIT_NAME_M_TIDE_HELI</v>
    <v>블랙테일</v>
    <v>NFTT_NEAR_ENEMY</v>
    <v/>
    <v>NUG_SR</v>
    <v>NURT_RANGER</v>
    <v>NUST_MECHANIC</v>
    <v/>
    <v>NUT_NORMAL</v>
    <v>1</v>
    <v>13</v>
    <v>4</v>
    <v>1055</v>
    <v>901033</v>
    <v>1055</v>
    <v>5</v>
    <v>0</v>
    <v>5</v>
    <v>1022</v>
    <v>0</v>
    <v>1007</v>
    <v/>
    <v/>
    <v>3</v>
    <v>1</v>
    <v/>
    <v>NKM_UNIT_M_TIDE_HELI_ATTACK</v>
    <v>NKM_UNIT_M_TIDE_HELI_PASSIVE</v>
    <v>NKM_UNIT_M_TIDE_HELI_PASSIVE2</v>
    <v/>
    <v/>
    <v>AB_UNIT_ILLUST_NKM_UNIT_M_TIDE_HELI</v>
    <v>AB_UNIT_SD_SPINE_NKM_UNIT_M_TIDE_HELI</v>
    <v>AB_UNIT_GAME_SPINE_NKM_UNIT_M_TIDE_HELI</v>
    <v/>
    <v/>
    <v/>
    <v>SPINE_NKM_UNIT_M_TIDE_HELI</v>
    <v/>
    <v>5</v>
    <v>SI_UNIT_TITLE_TIDE</v>
    <v>블랙 타이드</v>
    <v>SI_UNIT_DESC_M_TIDE_HELI</v>
    <v>사망 시 유닛을 소환하는 공중기동형 공격수</v>
    <v>NKM_UNIT_M_TIDE_HELI</v>
    <v>362</v>
    <v>36.950000000000003</v>
    <v>0</v>
    <v>0</v>
    <v>121</v>
    <v>0.5</v>
    <v>0</v>
    <v>1.74</v>
    <v>0</v>
    <v>0</v>
    <v>0</v>
    <v>0</v>
    <v>82</v>
    <v>1.18</v>
    <v>116</v>
    <v>1.66</v>
    <v>121</v>
    <v>1.74</v>
    <v>1356</v>
    <v>171</v>
    <v>0</v>
    <v>0</v>
    <v>0</v>
    <v>0</v>
    <v>0</v>
  </rv>
  <rv s="8">
    <v>2</v>
    <v>NKM_UNIT_M_TIDE_DRONE</v>
    <v>1</v>
    <v>Generic</v>
    <v>NKM_UNIT_BASE_NORMAL_AIR</v>
    <v/>
    <v>0</v>
    <v/>
    <v/>
    <v>1</v>
    <v/>
    <v>True</v>
    <v>False</v>
    <v/>
    <v/>
    <v/>
    <v/>
    <v/>
    <v>True</v>
    <v/>
    <v>True</v>
    <v/>
    <v/>
    <v/>
    <v/>
    <v/>
    <v>True</v>
    <v>True</v>
    <v>380</v>
    <v/>
    <v/>
    <v/>
    <v>2.0</v>
    <v/>
    <v>0.5</v>
    <v>0.5</v>
    <v>1000</v>
    <v/>
    <v>120</v>
    <v/>
    <v/>
    <v/>
    <v/>
    <v/>
    <v/>
    <v/>
    <v>200</v>
    <v>200</v>
    <v/>
    <v/>
    <v/>
    <v>1500</v>
    <v>1600</v>
    <v>False</v>
    <v/>
    <v>600</v>
    <v/>
    <v/>
    <v>0.7</v>
    <v>500</v>
    <v>380</v>
    <v>120</v>
    <v>0</v>
    <v>BasicInfo</v>
    <v>NKM_UNIT_M_TIDE_DRONE</v>
    <v>NKM_UNIT_M_TIDE_DRONE</v>
    <v>1</v>
    <v/>
    <v/>
    <v>1</v>
    <v>0</v>
    <v>0</v>
    <v>0</v>
    <v>1</v>
    <v>0</v>
    <v>0</v>
    <v>1</v>
    <v/>
    <v>0</v>
    <v>0</v>
    <v>AB_UNIT_FACE_CARD_NKM_UNIT_M_TIDE_DRONE</v>
    <v>AB_UNIT_FACE_DECK_NKM_UNIT_M_TIDE_DRONE</v>
    <v>AB_INVEN_ICON_NKM_UNIT_M_TIDE_DRONE</v>
    <v>AB_UNIT_MINI_MAP_FACE_NKM_UNIT_M_TIDE_DRONE</v>
    <v/>
    <v>SI_UNIT_NAME_M_TIDE_DRONE</v>
    <v>리퍼</v>
    <v>NFTT_NO</v>
    <v>NFTT_NEAR_ENEMY_LAND</v>
    <v>NUG_SR</v>
    <v>NURT_SNIPER</v>
    <v>NUST_MECHANIC</v>
    <v/>
    <v>NUT_NORMAL</v>
    <v>1</v>
    <v>13</v>
    <v>4</v>
    <v>1055</v>
    <v>901034</v>
    <v>1055</v>
    <v>5</v>
    <v>0</v>
    <v>5</v>
    <v>1022</v>
    <v>0</v>
    <v>1007</v>
    <v/>
    <v/>
    <v>3</v>
    <v>1</v>
    <v/>
    <v>NKM_UNIT_M_TIDE_DRONE_ATTACK</v>
    <v>NKM_UNIT_M_TIDE_DRONE_PASSIVE</v>
    <v>NKM_UNIT_M_TIDE_DRONE_PASSIVE2</v>
    <v/>
    <v/>
    <v>AB_UNIT_ILLUST_NKM_UNIT_M_TIDE_DRONE</v>
    <v>AB_UNIT_SD_SPINE_NKM_UNIT_M_TIDE_DRONE</v>
    <v>AB_UNIT_GAME_SPINE_NKM_UNIT_M_TIDE_DRONE</v>
    <v/>
    <v/>
    <v/>
    <v>SPINE_NKM_UNIT_M_TIDE_DRONE</v>
    <v/>
    <v>5</v>
    <v>SI_UNIT_TITLE_TIDE</v>
    <v>블랙 타이드</v>
    <v>SI_UNIT_DESC_M_TIDE_DRONE</v>
    <v>등장하는 위치 전방에 범위 공격을 한 뒤 이탈</v>
    <v>NKM_UNIT_M_TIDE_DRONE</v>
    <v>296</v>
    <v>29.25</v>
    <v>0</v>
    <v>0</v>
    <v>95</v>
    <v>0.5</v>
    <v>0</v>
    <v>1.1499999999999999</v>
    <v>0</v>
    <v>0</v>
    <v>0</v>
    <v>0</v>
    <v>48</v>
    <v>0.59</v>
    <v>52</v>
    <v>0.63</v>
    <v>276</v>
    <v>3.34</v>
    <v>248</v>
    <v>31</v>
    <v>0</v>
    <v>0</v>
    <v>0</v>
    <v>0</v>
    <v>0</v>
  </rv>
  <rv s="8">
    <v>2</v>
    <v>NKM_UNIT_M_FUTURE_SPIDER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/>
    <v/>
    <v>0</v>
    <v/>
    <v/>
    <v>0.8</v>
    <v>0.71</v>
    <v/>
    <v/>
    <v>210</v>
    <v/>
    <v/>
    <v/>
    <v/>
    <v/>
    <v/>
    <v/>
    <v>330</v>
    <v>330</v>
    <v/>
    <v/>
    <v>NFTT_NEAR_ENEMY</v>
    <v>900</v>
    <v>1000</v>
    <v/>
    <v/>
    <v>280</v>
    <v/>
    <v/>
    <v>0.7</v>
    <v>650</v>
    <v>200</v>
    <v>200</v>
    <v>0</v>
    <v>BasicInfo</v>
    <v>NKM_UNIT_M_FUTURE_SPIDER</v>
    <v>NKM_UNIT_M_FUTURE_SPIDER</v>
    <v>0</v>
    <v/>
    <v/>
    <v>1</v>
    <v>0</v>
    <v>1</v>
    <v>0</v>
    <v>0</v>
    <v>0</v>
    <v>0</v>
    <v>0</v>
    <v/>
    <v>0</v>
    <v>0</v>
    <v>AB_UNIT_FACE_CARD_NKM_UNIT_M_FUTURE_SPIDER</v>
    <v>AB_UNIT_FACE_DECK_NKM_UNIT_M_FUTURE_SPIDER</v>
    <v>AB_INVEN_ICON_NKM_UNIT_M_FUTURE_SPIDER</v>
    <v>AB_UNIT_MINI_MAP_FACE_NKM_UNIT_M_FUTURE_SPIDER</v>
    <v/>
    <v>SI_UNIT_NAME_M_FUTURE_SPIDER</v>
    <v>아라크네</v>
    <v>NFTT_NEAR_ENEMY</v>
    <v/>
    <v>NUG_SR</v>
    <v>NURT_RANGER</v>
    <v>NUST_MECHANIC</v>
    <v/>
    <v>NUT_NORMAL</v>
    <v>1</v>
    <v>13</v>
    <v>4</v>
    <v>1055</v>
    <v>901037</v>
    <v>1055</v>
    <v>5</v>
    <v>0</v>
    <v>5</v>
    <v>1022</v>
    <v>0</v>
    <v>1007</v>
    <v/>
    <v/>
    <v>3</v>
    <v>2</v>
    <v/>
    <v>NKM_UNIT_M_FUTURE_SPIDER_ATTACK</v>
    <v>NKM_UNIT_M_FUTURE_SPIDER_PASSIVE</v>
    <v>NKM_UNIT_M_FUTURE_SPIDER_PASSIVE2</v>
    <v/>
    <v/>
    <v>AB_UNIT_ILLUST_NKM_UNIT_M_FUTURE_SPIDER</v>
    <v>AB_UNIT_SD_SPINE_NKM_UNIT_M_FUTURE_SPIDER</v>
    <v>AB_UNIT_GAME_SPINE_NKM_UNIT_M_FUTURE_SPIDER</v>
    <v/>
    <v/>
    <v/>
    <v>SPINE_NKM_UNIT_M_FUTURE_SPIDER</v>
    <v/>
    <v>5</v>
    <v>SI_UNIT_TITLE_FUTURE</v>
    <v>퓨처 앳 워</v>
    <v>SI_UNIT_DESC_M_FUTURE_SPIDER</v>
    <v>전투가 지속될수록 강해지는 메카닉 특화 원거리 공격수</v>
    <v>NKM_UNIT_M_FUTURE_SPIDER</v>
    <v>241</v>
    <v>25.07</v>
    <v>0</v>
    <v>0</v>
    <v>171</v>
    <v>0.5</v>
    <v>0</v>
    <v>2.64</v>
    <v>0</v>
    <v>0</v>
    <v>0</v>
    <v>0</v>
    <v>54</v>
    <v>0.84</v>
    <v>119</v>
    <v>1.84</v>
    <v>155</v>
    <v>2.39</v>
    <v>969</v>
    <v>125</v>
    <v>0</v>
    <v>0</v>
    <v>0</v>
    <v>0</v>
    <v>0</v>
  </rv>
  <rv s="15">
    <v>2</v>
    <v>NKM_UNIT_M_FUTURE_BALLISTA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>True</v>
    <v/>
    <v/>
    <v>True</v>
    <v/>
    <v/>
    <v/>
    <v>False</v>
    <v>False</v>
    <v/>
    <v>1.5</v>
    <v>0</v>
    <v>0</v>
    <v/>
    <v/>
    <v>0.5</v>
    <v>0.41</v>
    <v/>
    <v/>
    <v>300</v>
    <v/>
    <v/>
    <v/>
    <v/>
    <v/>
    <v/>
    <v>-30</v>
    <v>400</v>
    <v>400</v>
    <v/>
    <v/>
    <v/>
    <v>900</v>
    <v>1000</v>
    <v>True</v>
    <v/>
    <v/>
    <v/>
    <v/>
    <v>1.35</v>
    <v>800</v>
    <v>200</v>
    <v>200</v>
    <v>0</v>
    <v>BasicInfo</v>
    <v>NKM_UNIT_M_FUTURE_BALLISTA</v>
    <v>NKM_UNIT_M_FUTURE_BALLISTA</v>
    <v>0</v>
    <v/>
    <v/>
    <v>1</v>
    <v>0</v>
    <v>0</v>
    <v>0</v>
    <v>0</v>
    <v>0</v>
    <v>0</v>
    <v>0</v>
    <v/>
    <v>0</v>
    <v>0</v>
    <v>AB_UNIT_FACE_CARD_NKM_UNIT_M_FUTURE_BALLISTA</v>
    <v>AB_UNIT_FACE_DECK_NKM_UNIT_M_FUTURE_BALLISTA</v>
    <v>AB_INVEN_ICON_NKM_UNIT_M_FUTURE_BALLISTA</v>
    <v>AB_UNIT_MINI_MAP_FACE_NKM_UNIT_M_FUTURE_BALLISTA</v>
    <v/>
    <v>SI_UNIT_NAME_M_FUTURE_BALLISTA</v>
    <v>발리스타</v>
    <v>NFTT_NEAR_ENEMY_AIR_FIRST</v>
    <v/>
    <v>NUG_SR</v>
    <v>NURT_TOWER</v>
    <v>NUST_MECHANIC</v>
    <v/>
    <v>NUT_NORMAL</v>
    <v>1</v>
    <v>13</v>
    <v>4</v>
    <v>1055</v>
    <v>901039</v>
    <v>1055</v>
    <v>5</v>
    <v>0</v>
    <v>5</v>
    <v>1022</v>
    <v>0</v>
    <v>1007</v>
    <v/>
    <v/>
    <v>3</v>
    <v>1</v>
    <v/>
    <v>NKM_UNIT_M_FUTURE_BALLISTA_ATTACK</v>
    <v>NKM_UNIT_M_FUTURE_BALLISTA_PASSIVE</v>
    <v>NKM_UNIT_M_FUTURE_BALLISTA_PASSIVE2</v>
    <v/>
    <v/>
    <v>AB_UNIT_ILLUST_NKM_UNIT_M_FUTURE_BALLISTA</v>
    <v>AB_UNIT_SD_SPINE_NKM_UNIT_M_FUTURE_BALLISTA</v>
    <v>AB_UNIT_GAME_SPINE_NKM_UNIT_M_FUTURE_BALLISTA</v>
    <v/>
    <v/>
    <v/>
    <v>SPINE_NKM_UNIT_M_FUTURE_BALLISTA</v>
    <v/>
    <v>5</v>
    <v>SI_UNIT_TITLE_FUTURE</v>
    <v>퓨처 앳 워</v>
    <v>SI_UNIT_DESC_M_FUTURE_BALLISTA</v>
    <v>높은 체력과 강한 범위 공격을 사용</v>
    <v>NKM_UNIT_M_FUTURE_BALLISTA</v>
    <v>316</v>
    <v>31.64</v>
    <v>0</v>
    <v>0</v>
    <v>72</v>
    <v>0.5</v>
    <v>0</v>
    <v>0.96</v>
    <v>0</v>
    <v>0</v>
    <v>0</v>
    <v>0</v>
    <v>235</v>
    <v>3.11</v>
    <v>0</v>
    <v>0</v>
    <v>124</v>
    <v>1.64</v>
    <v>1888</v>
    <v>233</v>
    <v>0</v>
    <v>0</v>
    <v>0</v>
    <v>0</v>
    <v>0</v>
  </rv>
  <rv s="7">
    <v>2</v>
    <v>NKM_UNIT_M_FUTURE_TITAN</v>
    <v>1</v>
    <v>Generic</v>
    <v/>
    <v/>
    <v>0</v>
    <v/>
    <v/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>2</v>
    <v/>
    <v>0</v>
    <v/>
    <v/>
    <v>0.98</v>
    <v>0.95</v>
    <v/>
    <v/>
    <v>340</v>
    <v/>
    <v/>
    <v/>
    <v/>
    <v/>
    <v/>
    <v/>
    <v>500</v>
    <v>500</v>
    <v/>
    <v/>
    <v>NFTT_NEAR_ENEMY_LAND</v>
    <v>950</v>
    <v>1150</v>
    <v/>
    <v>{'m_NKM_ATTACK_STATE_DATA_TYPE': 'NASDT_NORMAL', 'm_StateName': 'USN_SKILL1'}</v>
    <v>150</v>
    <v/>
    <v/>
    <v>0.9</v>
    <v>750</v>
    <v>290</v>
    <v>290</v>
    <v>0</v>
    <v>BasicInfo</v>
    <v>NKM_UNIT_M_FUTURE_TITAN</v>
    <v>NKM_UNIT_M_FUTURE_TITAN</v>
    <v>0</v>
    <v/>
    <v/>
    <v>1</v>
    <v>0</v>
    <v>1</v>
    <v>0</v>
    <v>0</v>
    <v>0</v>
    <v>0</v>
    <v>0</v>
    <v/>
    <v>0</v>
    <v>0</v>
    <v>AB_UNIT_FACE_CARD_NKM_UNIT_M_FUTURE_TITAN</v>
    <v>AB_UNIT_FACE_DECK_NKM_UNIT_M_FUTURE_TITAN</v>
    <v>AB_INVEN_ICON_NKM_UNIT_M_FUTURE_TITAN</v>
    <v>AB_UNIT_MINI_MAP_FACE_NKM_UNIT_M_FUTURE_TITAN</v>
    <v/>
    <v>SI_UNIT_NAME_M_FUTURE_TITAN</v>
    <v>타이탄</v>
    <v>NFTT_NEAR_ENEMY_LAND</v>
    <v/>
    <v>NUG_SSR</v>
    <v>NURT_STRIKER</v>
    <v>NUST_MECHANIC</v>
    <v/>
    <v>NUT_NORMAL</v>
    <v>2</v>
    <v>30</v>
    <v>18</v>
    <v>1056</v>
    <v>901040</v>
    <v>1056</v>
    <v>15</v>
    <v>0</v>
    <v>2</v>
    <v>1022</v>
    <v>0</v>
    <v>1016</v>
    <v/>
    <v/>
    <v>6</v>
    <v>1</v>
    <v/>
    <v>NKM_UNIT_M_FUTURE_TITAN_ATTACK</v>
    <v>NKM_UNIT_M_FUTURE_TITAN_PASSIVE</v>
    <v>NKM_UNIT_M_FUTURE_TITAN_SKILL</v>
    <v>NKM_UNIT_M_FUTURE_TITAN_PASSIVE2</v>
    <v/>
    <v>AB_UNIT_ILLUST_NKM_UNIT_M_FUTURE_TITAN</v>
    <v>AB_UNIT_SD_SPINE_NKM_UNIT_M_FUTURE_TITAN</v>
    <v>AB_UNIT_GAME_SPINE_NKM_UNIT_M_FUTURE_TITAN</v>
    <v/>
    <v/>
    <v/>
    <v>SPINE_NKM_UNIT_M_FUTURE_TITAN</v>
    <v/>
    <v>6</v>
    <v>SI_UNIT_TITLE_FUTURE</v>
    <v>퓨처 앳 워</v>
    <v>SI_UNIT_DESC_M_FUTURE_TITAN</v>
    <v>강력한 범위 지상제압 능력을 가진 고비용 고효율 메카입니다.</v>
    <v>NKM_UNIT_M_FUTURE_TITAN</v>
    <v>394</v>
    <v>40.21</v>
    <v>0</v>
    <v>0</v>
    <v>104</v>
    <v>0.5</v>
    <v>0</v>
    <v>1.49</v>
    <v>0</v>
    <v>0</v>
    <v>0</v>
    <v>0</v>
    <v>248</v>
    <v>3.55</v>
    <v>110</v>
    <v>1.58</v>
    <v>382</v>
    <v>5.47</v>
    <v>3617</v>
    <v>455</v>
    <v>0</v>
    <v>0.1</v>
    <v>0</v>
    <v>0</v>
    <v>0</v>
  </rv>
  <rv s="8">
    <v>2</v>
    <v>NKM_UNIT_S_HB_CHOIENA</v>
    <v>1</v>
    <v>Generic</v>
    <v/>
    <v/>
    <v>0</v>
    <v/>
    <v/>
    <v>1</v>
    <v>{'m_NKM_ATTACK_STATE_DATA_TYPE': 'NASDT_NORMAL', 'm_StateName': 'USN_ATTACK', 'm_bNoTarget': True}</v>
    <v/>
    <v>True</v>
    <v/>
    <v/>
    <v/>
    <v/>
    <v/>
    <v/>
    <v>True</v>
    <v/>
    <v>True</v>
    <v>True</v>
    <v/>
    <v/>
    <v/>
    <v/>
    <v>False</v>
    <v/>
    <v/>
    <v>0.0</v>
    <v>0.0</v>
    <v/>
    <v>0</v>
    <v>0.2</v>
    <v>0.16</v>
    <v/>
    <v/>
    <v/>
    <v/>
    <v/>
    <v/>
    <v/>
    <v/>
    <v/>
    <v/>
    <v>350</v>
    <v>300</v>
    <v/>
    <v/>
    <v/>
    <v>3000</v>
    <v>3200</v>
    <v/>
    <v>{'m_NKM_ATTACK_STATE_DATA_TYPE': 'NASDT_NORMAL', 'm_StateName': 'USN_SKILL', 'm_bNoTarget': True}</v>
    <v>0</v>
    <v/>
    <v/>
    <v>1.0</v>
    <v>700</v>
    <v>300</v>
    <v>280</v>
    <v>0</v>
    <v>BasicInfo</v>
    <v>NKM_UNIT_S_HB_CHOIENA</v>
    <v>NKM_UNIT_S_HB_CHOIENA</v>
    <v>0</v>
    <v/>
    <v/>
    <v>1</v>
    <v>0</v>
    <v>1</v>
    <v>0</v>
    <v>0</v>
    <v>0</v>
    <v>0</v>
    <v>0</v>
    <v/>
    <v>0</v>
    <v>0</v>
    <v>AB_UNIT_FACE_CARD_NKM_UNIT_S_HB_CHOIENA</v>
    <v>AB_UNIT_FACE_DECK_NKM_UNIT_S_HB_CHOIENA</v>
    <v>AB_INVEN_ICON_NKM_UNIT_S_HB_CHOIENA</v>
    <v>AB_UNIT_MINI_MAP_FACE_NKM_UNIT_S_HB_CHOIENA</v>
    <v/>
    <v>SI_UNIT_NAME_S_HB_CHOIENA</v>
    <v>최이나</v>
    <v>NFTT_NEAR_ENEMY_LAND</v>
    <v/>
    <v>NUG_SR</v>
    <v>NURT_TOWER</v>
    <v>NUST_SOLDIER</v>
    <v/>
    <v>NUT_NORMAL</v>
    <v>1</v>
    <v>13</v>
    <v>4</v>
    <v>1055</v>
    <v>901041</v>
    <v>1055</v>
    <v>5</v>
    <v>0</v>
    <v>5</v>
    <v>1022</v>
    <v>0</v>
    <v>1005</v>
    <v/>
    <v/>
    <v>2</v>
    <v>1</v>
    <v/>
    <v>NKM_UNIT_S_HB_CHOIENA_ATTACK</v>
    <v>NKM_UNIT_S_HB_CHOIENA_PASSIVE</v>
    <v>NKM_UNIT_S_HB_CHOIENA_SKILL</v>
    <v/>
    <v/>
    <v>AB_UNIT_ILLUST_NKM_UNIT_S_HB_CHOIENA</v>
    <v>AB_UNIT_SD_SPINE_NKM_UNIT_S_HB_CHOIENA</v>
    <v>AB_UNIT_GAME_SPINE_NKM_UNIT_S_HB_CHOIENA</v>
    <v/>
    <v/>
    <v/>
    <v>SPINE_NKM_UNIT_S_HB_CHOIENA</v>
    <v/>
    <v>5</v>
    <v>SI_UNIT_TITLE_HB</v>
    <v>하트 베리</v>
    <v>SI_UNIT_DESC_S_HB_CHOIENA</v>
    <v>공격 능력은 없으나 아군을 강화하는데 특화</v>
    <v>NKM_UNIT_S_HB_CHOIENA</v>
    <v>126</v>
    <v>12.62</v>
    <v>0</v>
    <v>0</v>
    <v>67</v>
    <v>0.5</v>
    <v>0</v>
    <v>0.89</v>
    <v>0</v>
    <v>0</v>
    <v>0</v>
    <v>0</v>
    <v>91</v>
    <v>1.21</v>
    <v>38</v>
    <v>0.51</v>
    <v>126</v>
    <v>1.67</v>
    <v>1436</v>
    <v>177</v>
    <v>0</v>
    <v>0</v>
    <v>0</v>
    <v>0</v>
    <v>0</v>
  </rv>
  <rv s="8">
    <v>2</v>
    <v>NKM_UNIT_C_HB_GAEUN</v>
    <v>1</v>
    <v>Generic</v>
    <v/>
    <v/>
    <v>0</v>
    <v/>
    <v/>
    <v>1</v>
    <v/>
    <v/>
    <v>True</v>
    <v/>
    <v/>
    <v/>
    <v/>
    <v/>
    <v/>
    <v/>
    <v/>
    <v/>
    <v/>
    <v/>
    <v/>
    <v/>
    <v/>
    <v>True</v>
    <v/>
    <v/>
    <v/>
    <v/>
    <v/>
    <v/>
    <v>0.2</v>
    <v>0.11</v>
    <v/>
    <v/>
    <v>270</v>
    <v/>
    <v/>
    <v/>
    <v/>
    <v/>
    <v/>
    <v/>
    <v>200</v>
    <v>200</v>
    <v/>
    <v/>
    <v/>
    <v>875</v>
    <v>975</v>
    <v/>
    <v/>
    <v>250</v>
    <v/>
    <v/>
    <v>1.0</v>
    <v>800</v>
    <v>120</v>
    <v>270</v>
    <v>0</v>
    <v>BasicInfo</v>
    <v>NKM_UNIT_C_HB_GAEUN</v>
    <v>NKM_UNIT_C_HB_GAEUN</v>
    <v>0</v>
    <v/>
    <v/>
    <v>1</v>
    <v>0</v>
    <v>1</v>
    <v>0</v>
    <v>0</v>
    <v>0</v>
    <v>0</v>
    <v>0</v>
    <v/>
    <v>0</v>
    <v>0</v>
    <v>AB_UNIT_FACE_CARD_NKM_UNIT_C_HB_GAEUN</v>
    <v>AB_UNIT_FACE_DECK_NKM_UNIT_C_HB_GAEUN</v>
    <v>AB_INVEN_ICON_NKM_UNIT_C_HB_GAEUN</v>
    <v>AB_UNIT_MINI_MAP_FACE_NKM_UNIT_C_HB_GAEUN</v>
    <v/>
    <v>SI_UNIT_NAME_C_HB_GAEUN</v>
    <v>가은</v>
    <v>NFTT_NEAR_ENEMY</v>
    <v/>
    <v>NUG_SSR</v>
    <v>NURT_RANGER</v>
    <v>NUST_COUNTER</v>
    <v/>
    <v>NUT_NORMAL</v>
    <v>2</v>
    <v>30</v>
    <v>18</v>
    <v>1056</v>
    <v>901042</v>
    <v>1056</v>
    <v>15</v>
    <v>0</v>
    <v>2</v>
    <v>1022</v>
    <v>0</v>
    <v>1016</v>
    <v/>
    <v/>
    <v>3</v>
    <v>1</v>
    <v/>
    <v>NKM_UNIT_C_HB_GAEUN_ATTACK</v>
    <v>NKM_UNIT_C_HB_GAEUN_PASSIVE</v>
    <v>NKM_UNIT_C_HB_GAEUN_SKILL</v>
    <v>NKM_UNIT_C_HB_GAEUN_HYPER</v>
    <v/>
    <v>AB_UNIT_ILLUST_NKM_UNIT_C_HB_GAEUN</v>
    <v>AB_UNIT_SD_SPINE_NKM_UNIT_C_HB_GAEUN</v>
    <v>AB_UNIT_GAME_SPINE_NKM_UNIT_C_HB_GAEUN</v>
    <v/>
    <v/>
    <v/>
    <v>SPINE_NKM_UNIT_C_HB_GAEUN</v>
    <v/>
    <v>6</v>
    <v>SI_UNIT_TITLE_HB</v>
    <v>하트 베리</v>
    <v>SI_UNIT_DESC_C_HB_GAEUN</v>
    <v>거리유지에 효과적인 디버프와 스턴 공격을 사용</v>
    <v>NKM_UNIT_C_HB_GAEUN</v>
    <v>334</v>
    <v>34.090000000000003</v>
    <v>0</v>
    <v>0</v>
    <v>258</v>
    <v>0.5</v>
    <v>0</v>
    <v>3.69</v>
    <v>0</v>
    <v>0</v>
    <v>0</v>
    <v>0</v>
    <v>170</v>
    <v>2.44</v>
    <v>175</v>
    <v>2.5099999999999998</v>
    <v>268</v>
    <v>3.84</v>
    <v>2162</v>
    <v>272</v>
    <v>0</v>
    <v>0</v>
    <v>0</v>
    <v>0</v>
    <v>0</v>
  </rv>
  <rv s="8">
    <v>2</v>
    <v>NKM_UNIT_C_HB_RUMI</v>
    <v>1</v>
    <v>Generic</v>
    <v/>
    <v/>
    <v>0</v>
    <v/>
    <v/>
    <v>1</v>
    <v>{'m_NKM_ATTACK_STATE_DATA_TYPE': 'NASDT_NORMAL', 'm_StateName': 'USN_ATTACK', 'm_fRangeMax': 700}</v>
    <v/>
    <v>True</v>
    <v/>
    <v/>
    <v/>
    <v/>
    <v/>
    <v/>
    <v/>
    <v/>
    <v/>
    <v/>
    <v/>
    <v/>
    <v/>
    <v/>
    <v>False</v>
    <v/>
    <v/>
    <v/>
    <v/>
    <v/>
    <v/>
    <v>0.2</v>
    <v>0.11</v>
    <v/>
    <v/>
    <v>290</v>
    <v/>
    <v/>
    <v/>
    <v/>
    <v/>
    <v/>
    <v/>
    <v>200</v>
    <v>200</v>
    <v>{'m_NKM_ATTACK_STATE_DATA_TYPE': 'NASDT_NORMAL', 'm_StateName': 'USN_HYPER', 'm_fStartCool': 0.7, 'm_bNoTarget': True}</v>
    <v/>
    <v/>
    <v>3000</v>
    <v>3000</v>
    <v/>
    <v/>
    <v>300</v>
    <v/>
    <v/>
    <v>1.0</v>
    <v>600</v>
    <v>120</v>
    <v>290</v>
    <v>0</v>
    <v>BasicInfo</v>
    <v>NKM_UNIT_C_HB_RUMI</v>
    <v>NKM_UNIT_C_HB_RUMI</v>
    <v>0</v>
    <v/>
    <v/>
    <v>1</v>
    <v>0</v>
    <v>1</v>
    <v>0</v>
    <v>0</v>
    <v>0</v>
    <v>0</v>
    <v>0</v>
    <v/>
    <v>0</v>
    <v>0</v>
    <v>AB_UNIT_FACE_CARD_NKM_UNIT_C_HB_RUMI</v>
    <v>AB_UNIT_FACE_DECK_NKM_UNIT_C_HB_RUMI</v>
    <v>AB_INVEN_ICON_NKM_UNIT_C_HB_RUMI</v>
    <v>AB_UNIT_MINI_MAP_FACE_NKM_UNIT_C_HB_RUMI</v>
    <v/>
    <v>SI_UNIT_NAME_C_HB_RUMI</v>
    <v>루미</v>
    <v>NFTT_ENEMY_BOSS_LAND</v>
    <v/>
    <v>NUG_SSR</v>
    <v>NURT_SIEGE</v>
    <v>NUST_COUNTER</v>
    <v/>
    <v>NUT_NORMAL</v>
    <v>2</v>
    <v>30</v>
    <v>18</v>
    <v>1056</v>
    <v>901043</v>
    <v>1056</v>
    <v>15</v>
    <v>0</v>
    <v>2</v>
    <v>1022</v>
    <v>0</v>
    <v>1016</v>
    <v/>
    <v/>
    <v>3</v>
    <v>1</v>
    <v/>
    <v>NKM_UNIT_C_HB_RUMI_ATTACK</v>
    <v>NKM_UNIT_C_HB_RUMI_PASSIVE</v>
    <v>NKM_UNIT_C_HB_RUMI_SKILL</v>
    <v>NKM_UNIT_C_HB_RUMI_HYPER</v>
    <v/>
    <v>AB_UNIT_ILLUST_NKM_UNIT_C_HB_RUMI</v>
    <v>AB_UNIT_SD_SPINE_NKM_UNIT_C_HB_RUMI</v>
    <v>AB_UNIT_GAME_SPINE_NKM_UNIT_C_HB_RUMI</v>
    <v/>
    <v/>
    <v/>
    <v>SPINE_NKM_UNIT_C_HB_RUMI</v>
    <v/>
    <v>6</v>
    <v>SI_UNIT_TITLE_HB</v>
    <v>하트 베리</v>
    <v>SI_UNIT_DESC_C_HB_RUMI</v>
    <v>보스나 함선에게 빠르게 접근하여 집중 공격</v>
    <v>NKM_UNIT_C_HB_RUMI</v>
    <v>241</v>
    <v>25.07</v>
    <v>0</v>
    <v>0</v>
    <v>201</v>
    <v>0.5</v>
    <v>0</v>
    <v>3.1</v>
    <v>0</v>
    <v>0</v>
    <v>0</v>
    <v>0</v>
    <v>317</v>
    <v>4.8899999999999997</v>
    <v>161</v>
    <v>2.48</v>
    <v>81</v>
    <v>1.25</v>
    <v>2445</v>
    <v>313</v>
    <v>0</v>
    <v>0</v>
    <v>0</v>
    <v>0</v>
    <v>0</v>
  </rv>
  <rv s="8">
    <v>2</v>
    <v>NKM_UNIT_C_HB_MIYA</v>
    <v>1</v>
    <v>Generic</v>
    <v/>
    <v/>
    <v>0</v>
    <v/>
    <v/>
    <v>1</v>
    <v>{'m_NKM_ATTACK_STATE_DATA_TYPE': 'NASDT_NORMAL', 'm_StateName': 'USN_ATTACK', 'm_fRangeMin': 0, 'm_fRangeMax': 1300}</v>
    <v/>
    <v>True</v>
    <v/>
    <v/>
    <v/>
    <v/>
    <v/>
    <v/>
    <v/>
    <v/>
    <v/>
    <v/>
    <v/>
    <v/>
    <v/>
    <v/>
    <v>False</v>
    <v/>
    <v/>
    <v/>
    <v/>
    <v>3.0</v>
    <v/>
    <v>0.2</v>
    <v>0.11</v>
    <v/>
    <v/>
    <v>280</v>
    <v/>
    <v/>
    <v/>
    <v/>
    <v/>
    <v/>
    <v/>
    <v>200</v>
    <v>200</v>
    <v>{'m_NKM_ATTACK_STATE_DATA_TYPE': 'NASDT_NORMAL', 'm_StateName': 'USN_HYPER_START', 'm_fStartCool': 0.7, 'm_fRangeMin': 0, 'm_fRangeMax': 3000}</v>
    <v/>
    <v/>
    <v>3000</v>
    <v>3000</v>
    <v/>
    <v>{'m_NKM_ATTACK_STATE_DATA_TYPE': 'NASDT_NORMAL', 'm_StateName': 'USN_SKILL', 'm_fRangeMin': 0, 'm_fRangeMax': 700}</v>
    <v>250</v>
    <v/>
    <v/>
    <v>1.0</v>
    <v>1250</v>
    <v>120</v>
    <v>280</v>
    <v>0</v>
    <v>BasicInfo</v>
    <v>NKM_UNIT_C_HB_MIYA</v>
    <v>NKM_UNIT_C_HB_MIYA</v>
    <v>0</v>
    <v/>
    <v/>
    <v>1</v>
    <v>0</v>
    <v>1</v>
    <v>0</v>
    <v>0</v>
    <v>0</v>
    <v>0</v>
    <v>0</v>
    <v/>
    <v>0</v>
    <v>0</v>
    <v>AB_UNIT_FACE_CARD_NKM_UNIT_C_HB_MIYA</v>
    <v>AB_UNIT_FACE_DECK_NKM_UNIT_C_HB_MIYA</v>
    <v>AB_INVEN_ICON_NKM_UNIT_C_HB_MIYA</v>
    <v>AB_UNIT_MINI_MAP_FACE_NKM_UNIT_C_HB_MIYA</v>
    <v/>
    <v>SI_UNIT_NAME_C_HB_MIYA</v>
    <v>미야</v>
    <v>NFTT_NEAR_ENEMY_LAND</v>
    <v/>
    <v>NUG_SR</v>
    <v>NURT_SNIPER</v>
    <v>NUST_COUNTER</v>
    <v/>
    <v>NUT_NORMAL</v>
    <v>1</v>
    <v>13</v>
    <v>4</v>
    <v>1055</v>
    <v>901044</v>
    <v>1055</v>
    <v>5</v>
    <v>0</v>
    <v>5</v>
    <v>1022</v>
    <v>0</v>
    <v>1003</v>
    <v/>
    <v/>
    <v>4</v>
    <v>1</v>
    <v/>
    <v>NKM_UNIT_C_HB_MIYA_ATTACK</v>
    <v>NKM_UNIT_C_HB_MIYA_PASSIVE</v>
    <v>NKM_UNIT_C_HB_MIYA_SKILL</v>
    <v>NKM_UNIT_C_HB_MIYA_HYPER</v>
    <v/>
    <v>AB_UNIT_ILLUST_NKM_UNIT_C_HB_MIYA</v>
    <v>AB_UNIT_SD_SPINE_NKM_UNIT_C_HB_MIYA</v>
    <v>AB_UNIT_GAME_SPINE_NKM_UNIT_C_HB_MIYA</v>
    <v/>
    <v/>
    <v/>
    <v>SPINE_NKM_UNIT_C_HB_MIYA</v>
    <v/>
    <v>5</v>
    <v>SI_UNIT_TITLE_HB</v>
    <v>하트 베리</v>
    <v>SI_UNIT_DESC_C_HB_MIYA</v>
    <v>전체공격을 펼치는 궁극기와 공격적인 보조 기술을 사용</v>
    <v>NKM_UNIT_C_HB_MIYA</v>
    <v>456</v>
    <v>46.54</v>
    <v>0</v>
    <v>0</v>
    <v>224</v>
    <v>0.5</v>
    <v>0</v>
    <v>3.21</v>
    <v>0</v>
    <v>0</v>
    <v>0</v>
    <v>0</v>
    <v>12</v>
    <v>0.18</v>
    <v>17</v>
    <v>0.25</v>
    <v>614</v>
    <v>8.7899999999999991</v>
    <v>1269</v>
    <v>160</v>
    <v>0</v>
    <v>0</v>
    <v>0</v>
    <v>0</v>
    <v>0</v>
  </rv>
  <rv s="10">
    <v>2</v>
    <v>NKM_UNIT_C_HB_BOMI</v>
    <v>1</v>
    <v>Generic</v>
    <v/>
    <v/>
    <v>0</v>
    <v/>
    <v/>
    <v>1</v>
    <v/>
    <v/>
    <v>True</v>
    <v/>
    <v/>
    <v/>
    <v/>
    <v/>
    <v/>
    <v/>
    <v/>
    <v/>
    <v/>
    <v/>
    <v/>
    <v/>
    <v/>
    <v>False</v>
    <v/>
    <v/>
    <v/>
    <v/>
    <v/>
    <v/>
    <v>0.2</v>
    <v>0.11</v>
    <v/>
    <v/>
    <v>280</v>
    <v/>
    <v/>
    <v/>
    <v/>
    <v/>
    <v/>
    <v/>
    <v>200</v>
    <v>200</v>
    <v>{'m_NKM_ATTACK_STATE_DATA_TYPE': 'NASDT_NORMAL', 'm_StateName': 'USN_HYPER', 'm_fStartCool': 0.7}</v>
    <v/>
    <v/>
    <v>1000</v>
    <v>1200</v>
    <v/>
    <v>{'m_NKM_ATTACK_STATE_DATA_TYPE': 'NASDT_NORMAL', 'm_StateName': 'USN_SKILL', 'm_bNoTarget': True}</v>
    <v>380</v>
    <v/>
    <v/>
    <v>1.0</v>
    <v>250</v>
    <v>150</v>
    <v>290</v>
    <v>0</v>
    <v>BasicInfo</v>
    <v>NKM_UNIT_C_HB_BOMI</v>
    <v>NKM_UNIT_C_HB_BOMI</v>
    <v>0</v>
    <v/>
    <v/>
    <v>1</v>
    <v>0</v>
    <v>1</v>
    <v>0</v>
    <v>0</v>
    <v>0</v>
    <v>0</v>
    <v>0</v>
    <v/>
    <v>0</v>
    <v>0</v>
    <v>AB_UNIT_FACE_CARD_NKM_UNIT_C_HB_BOMI</v>
    <v>AB_UNIT_FACE_DECK_NKM_UNIT_C_HB_BOMI</v>
    <v>AB_INVEN_ICON_NKM_UNIT_C_HB_BOMI</v>
    <v>AB_UNIT_MINI_MAP_FACE_NKM_UNIT_C_HB_BOMI</v>
    <v/>
    <v>SI_UNIT_NAME_C_HB_BOMI</v>
    <v>보미</v>
    <v>NFTT_NEAR_ENEMY_LAND</v>
    <v/>
    <v>NUG_R</v>
    <v>NURT_STRIKER</v>
    <v>NUST_COUNTER</v>
    <v/>
    <v>NUT_NORMAL</v>
    <v>0</v>
    <v>0</v>
    <v>0</v>
    <v>0</v>
    <v>0</v>
    <v>0</v>
    <v>350</v>
    <v>2</v>
    <v>1</v>
    <v>1</v>
    <v>1022</v>
    <v>1022</v>
    <v/>
    <v/>
    <v>2</v>
    <v>1</v>
    <v/>
    <v>NKM_UNIT_C_HB_BOMI_ATTACK</v>
    <v>NKM_UNIT_C_HB_BOMI_PASSIVE</v>
    <v>NKM_UNIT_C_HB_BOMI_SKILL</v>
    <v>NKM_UNIT_C_HB_BOMI_HYPER</v>
    <v/>
    <v>AB_UNIT_ILLUST_NKM_UNIT_C_HB_BOMI</v>
    <v>AB_UNIT_SD_SPINE_NKM_UNIT_C_HB_BOMI</v>
    <v>AB_UNIT_GAME_SPINE_NKM_UNIT_C_HB_BOMI</v>
    <v/>
    <v/>
    <v/>
    <v>SPINE_NKM_UNIT_C_HB_BOMI</v>
    <v/>
    <v>4</v>
    <v>SI_UNIT_TITLE_HB</v>
    <v>하트 베리</v>
    <v>SI_UNIT_DESC_C_HB_BOMI</v>
    <v>높은 회피율과 적을 유인하는 분신을 소환</v>
    <v>NKM_UNIT_C_HB_BOMI</v>
    <v>194</v>
    <v>19.420000000000002</v>
    <v>0</v>
    <v>0</v>
    <v>185</v>
    <v>0.5</v>
    <v>0</v>
    <v>2.4500000000000002</v>
    <v>0</v>
    <v>0</v>
    <v>0</v>
    <v>0</v>
    <v>136</v>
    <v>1.8</v>
    <v>233</v>
    <v>3.08</v>
    <v>112</v>
    <v>1.48</v>
    <v>1576</v>
    <v>195</v>
    <v>0</v>
    <v>0.1</v>
    <v>0</v>
    <v>0</v>
    <v>0</v>
  </rv>
  <rv s="8">
    <v>2</v>
    <v>NKM_UNIT_C_VATICAN_BENEDICT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0.4</v>
    <v>0.31</v>
    <v/>
    <v/>
    <v>310</v>
    <v/>
    <v/>
    <v/>
    <v/>
    <v/>
    <v/>
    <v/>
    <v>200</v>
    <v>200</v>
    <v>{'m_NKM_ATTACK_STATE_DATA_TYPE': 'NASDT_NORMAL', 'm_StateName': 'USN_HYPER_SKILL1', 'm_fStartCool': 0.7, 'm_fRangeMax': 600}</v>
    <v/>
    <v>NFTT_NEAR_ENEMY_LAND</v>
    <v>500</v>
    <v>600</v>
    <v/>
    <v>{'m_NKM_ATTACK_STATE_DATA_TYPE': 'NASDT_NORMAL', 'm_StateName': 'USN_SKILL1'}</v>
    <v>360</v>
    <v/>
    <v/>
    <v>1.0</v>
    <v>125</v>
    <v>120</v>
    <v>320</v>
    <v>0</v>
    <v>BasicInfo</v>
    <v>NKM_UNIT_C_VATICAN_BENEDICT</v>
    <v>NKM_UNIT_C_VATICAN_BENEDICT</v>
    <v>0</v>
    <v/>
    <v/>
    <v>1</v>
    <v>0</v>
    <v>1</v>
    <v>0</v>
    <v>0</v>
    <v>0</v>
    <v>0</v>
    <v>0</v>
    <v/>
    <v>0</v>
    <v>0</v>
    <v>AB_UNIT_FACE_CARD_NKM_UNIT_C_VATICAN_BENEDICT</v>
    <v>AB_UNIT_FACE_DECK_NKM_UNIT_C_VATICAN_BENEDICT</v>
    <v>AB_INVEN_ICON_NKM_UNIT_C_VATICAN_BENEDICT</v>
    <v>AB_UNIT_MINI_MAP_FACE_NKM_UNIT_C_VATICAN_BENEDICT</v>
    <v/>
    <v>SI_UNIT_NAME_C_VATICAN_BENEDICT</v>
    <v>베네딕트 콘스탄틴</v>
    <v>NFTT_NEAR_ENEMY_LAND</v>
    <v/>
    <v>NUG_SR</v>
    <v>NURT_DEFENDER</v>
    <v>NUST_COUNTER</v>
    <v/>
    <v>NUT_NORMAL</v>
    <v>1</v>
    <v>13</v>
    <v>4</v>
    <v>1055</v>
    <v>901046</v>
    <v>1055</v>
    <v>5</v>
    <v>0</v>
    <v>5</v>
    <v>1022</v>
    <v>0</v>
    <v>1003</v>
    <v/>
    <v/>
    <v>3</v>
    <v>1</v>
    <v/>
    <v>NKM_UNIT_C_VATICAN_BENEDICT_ATTACK</v>
    <v>NKM_UNIT_C_VATICAN_BENEDICT_PASSIVE</v>
    <v>NKM_UNIT_C_VATICAN_BENEDICT_SKILL</v>
    <v>NKM_UNIT_C_VATICAN_BENEDICT_HYPER</v>
    <v/>
    <v>AB_UNIT_ILLUST_NKM_UNIT_C_VATICAN_BENEDICT</v>
    <v>AB_UNIT_SD_SPINE_NKM_UNIT_C_VATICAN_BENEDICT</v>
    <v>AB_UNIT_GAME_SPINE_NKM_UNIT_C_VATICAN_BENEDICT</v>
    <v/>
    <v/>
    <v/>
    <v>SPINE_NKM_UNIT_C_VATICAN_BENEDICT</v>
    <v/>
    <v>5</v>
    <v>SI_UNIT_TITLE_VATICAN</v>
    <v>제 9호 기적심의회</v>
    <v>SI_UNIT_DESC_C_VATICAN_BENEDICT</v>
    <v>최전선에서 범위 스턴 공격을 활용하는 탱커</v>
    <v>NKM_UNIT_C_VATICAN_BENEDICT</v>
    <v>242</v>
    <v>24.23</v>
    <v>0</v>
    <v>0</v>
    <v>28</v>
    <v>0.5</v>
    <v>0</v>
    <v>0.37</v>
    <v>0</v>
    <v>0</v>
    <v>0</v>
    <v>0</v>
    <v>290</v>
    <v>3.83</v>
    <v>54</v>
    <v>0.72</v>
    <v>116</v>
    <v>1.54</v>
    <v>3151</v>
    <v>389</v>
    <v>0</v>
    <v>0</v>
    <v>0</v>
    <v>0</v>
    <v>0</v>
  </rv>
  <rv s="10">
    <v>2</v>
    <v>NKM_UNIT_C_VATICAN_CINDY</v>
    <v>1</v>
    <v>Generic</v>
    <v/>
    <v/>
    <v>0</v>
    <v/>
    <v/>
    <v>1</v>
    <v>{'m_NKM_ATTACK_STATE_DATA_TYPE': 'NASDT_NORMAL', 'm_StateName': 'USN_ATTACK1'}</v>
    <v>False</v>
    <v>False</v>
    <v/>
    <v/>
    <v/>
    <v/>
    <v/>
    <v/>
    <v/>
    <v/>
    <v/>
    <v/>
    <v/>
    <v/>
    <v/>
    <v/>
    <v>True</v>
    <v>0</v>
    <v/>
    <v/>
    <v/>
    <v/>
    <v/>
    <v>0.2</v>
    <v>0.11</v>
    <v/>
    <v/>
    <v>240</v>
    <v/>
    <v/>
    <v/>
    <v/>
    <v/>
    <v/>
    <v/>
    <v>200</v>
    <v>200</v>
    <v>{'m_NKM_ATTACK_STATE_DATA_TYPE': 'NASDT_NORMAL', 'm_StateName': 'USN_HYPER_SKILL1', 'm_fStartCool': 0.7}</v>
    <v/>
    <v>NFTT_NEAR_ENEMY_LAND</v>
    <v>700</v>
    <v>350</v>
    <v/>
    <v>{'m_NKM_ATTACK_STATE_DATA_TYPE': 'NASDT_NORMAL', 'm_StateName': 'USN_SKILL1_START'}</v>
    <v>350</v>
    <v/>
    <v/>
    <v>1.0</v>
    <v>135</v>
    <v>120</v>
    <v>260</v>
    <v>0</v>
    <v>BasicInfo</v>
    <v>NKM_UNIT_C_VATICAN_CINDY</v>
    <v>NKM_UNIT_C_VATICAN_CINDY</v>
    <v>0</v>
    <v/>
    <v/>
    <v>1</v>
    <v>0</v>
    <v>1</v>
    <v>0</v>
    <v>0</v>
    <v>0</v>
    <v>0</v>
    <v>0</v>
    <v/>
    <v>0</v>
    <v>0</v>
    <v>AB_UNIT_FACE_CARD_NKM_UNIT_C_VATICAN_CINDY</v>
    <v>AB_UNIT_FACE_DECK_NKM_UNIT_C_VATICAN_CINDY</v>
    <v>AB_INVEN_ICON_NKM_UNIT_C_VATICAN_CINDY</v>
    <v>AB_UNIT_MINI_MAP_FACE_NKM_UNIT_C_VATICAN_CINDY</v>
    <v/>
    <v>SI_UNIT_NAME_C_VATICAN_CINDY</v>
    <v>신디 루퍼</v>
    <v>NFTT_NEAR_ENEMY_LAND</v>
    <v/>
    <v>NUG_R</v>
    <v>NURT_STRIKER</v>
    <v>NUST_COUNTER</v>
    <v/>
    <v>NUT_NORMAL</v>
    <v>0</v>
    <v>0</v>
    <v>0</v>
    <v>0</v>
    <v>0</v>
    <v>0</v>
    <v>350</v>
    <v>2</v>
    <v>1</v>
    <v>1</v>
    <v>1022</v>
    <v>1022</v>
    <v/>
    <v/>
    <v>2</v>
    <v>1</v>
    <v/>
    <v>NKM_UNIT_C_VATICAN_CINDY_ATTACK</v>
    <v>NKM_UNIT_C_VATICAN_CINDY_PASSIVE</v>
    <v>NKM_UNIT_C_VATICAN_CINDY_SKILL</v>
    <v>NKM_UNIT_C_VATICAN_CINDY_HYPER</v>
    <v/>
    <v>AB_UNIT_ILLUST_NKM_UNIT_C_VATICAN_CINDY</v>
    <v>AB_UNIT_SD_SPINE_NKM_UNIT_C_VATICAN_CINDY</v>
    <v>AB_UNIT_GAME_SPINE_NKM_UNIT_C_VATICAN_CINDY</v>
    <v/>
    <v/>
    <v/>
    <v>SPINE_NKM_UNIT_C_VATICAN_CINDY</v>
    <v/>
    <v>4</v>
    <v>SI_UNIT_TITLE_VATICAN</v>
    <v>제 9호 기적심의회</v>
    <v>SI_UNIT_DESC_C_VATICAN_CINDY</v>
    <v>스스로 체력을 회복하며 전방에서 지속 전투</v>
    <v>NKM_UNIT_C_VATICAN_CINDY</v>
    <v>253</v>
    <v>26.32</v>
    <v>0</v>
    <v>0</v>
    <v>179</v>
    <v>0.5</v>
    <v>0</v>
    <v>2.76</v>
    <v>0</v>
    <v>0</v>
    <v>0</v>
    <v>0</v>
    <v>136</v>
    <v>2.1</v>
    <v>251</v>
    <v>3.87</v>
    <v>78</v>
    <v>1.21</v>
    <v>1576</v>
    <v>202</v>
    <v>0</v>
    <v>0.1</v>
    <v>0</v>
    <v>0</v>
    <v>0</v>
  </rv>
  <rv s="9">
    <v>2</v>
    <v>NKM_UNIT_C_VATICAN_CLOUDIA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>True</v>
    <v>True</v>
    <v/>
    <v/>
    <v/>
    <v/>
    <v/>
    <v/>
    <v>0.3</v>
    <v>0.21</v>
    <v/>
    <v/>
    <v>280</v>
    <v/>
    <v/>
    <v/>
    <v/>
    <v/>
    <v/>
    <v/>
    <v>200</v>
    <v>200</v>
    <v>{'m_NKM_ATTACK_STATE_DATA_TYPE': 'NASDT_NORMAL', 'm_StateName': 'USN_HYPER_SKILL1', 'm_fStartCool': 0.7, 'm_fRangeMax': 850}</v>
    <v/>
    <v>NFTT_NEAR_ENEMY_LAND</v>
    <v>900</v>
    <v>1000</v>
    <v/>
    <v>{'m_NKM_ATTACK_STATE_DATA_TYPE': 'NASDT_NORMAL', 'm_StateName': 'USN_SKILL1', 'm_fRangeMax': 850}</v>
    <v>260</v>
    <v/>
    <v/>
    <v>1.0</v>
    <v>800</v>
    <v>120</v>
    <v>280</v>
    <v>0</v>
    <v>BasicInfo</v>
    <v>NKM_UNIT_C_VATICAN_CLOUDIA</v>
    <v>NKM_UNIT_C_VATICAN_CLOUDIA</v>
    <v>0</v>
    <v/>
    <v/>
    <v>1</v>
    <v>0</v>
    <v>1</v>
    <v>0</v>
    <v>0</v>
    <v>0</v>
    <v>0</v>
    <v>0</v>
    <v/>
    <v>0</v>
    <v>0</v>
    <v>AB_UNIT_FACE_CARD_NKM_UNIT_C_VATICAN_CLOUDIA</v>
    <v>AB_UNIT_FACE_DECK_NKM_UNIT_C_VATICAN_CLOUDIA</v>
    <v>AB_INVEN_ICON_NKM_UNIT_C_VATICAN_CLOUDIA</v>
    <v>AB_UNIT_MINI_MAP_FACE_NKM_UNIT_C_VATICAN_CLOUDIA</v>
    <v/>
    <v>SI_UNIT_NAME_C_VATICAN_CLOUDIA</v>
    <v>클로디아 넬슨</v>
    <v>NFTT_NEAR_ENEMY_LAND</v>
    <v/>
    <v>NUG_R</v>
    <v>NURT_SUPPORTER</v>
    <v>NUST_COUNTER</v>
    <v/>
    <v>NUT_NORMAL</v>
    <v>0</v>
    <v>0</v>
    <v>0</v>
    <v>0</v>
    <v>0</v>
    <v>0</v>
    <v>350</v>
    <v>2</v>
    <v>1</v>
    <v>1</v>
    <v>1022</v>
    <v>1022</v>
    <v/>
    <v/>
    <v>3</v>
    <v>1</v>
    <v/>
    <v>NKM_UNIT_C_VATICAN_CLOUDIA_ATTACK</v>
    <v>NKM_UNIT_C_VATICAN_CLOUDIA_PASSIVE</v>
    <v>NKM_UNIT_C_VATICAN_CLOUDIA_SKILL</v>
    <v>NKM_UNIT_C_VATICAN_CLOUDIA_HYPER</v>
    <v/>
    <v>AB_UNIT_ILLUST_NKM_UNIT_C_VATICAN_CLOUDIA</v>
    <v>AB_UNIT_SD_SPINE_NKM_UNIT_C_VATICAN_CLOUDIA</v>
    <v>AB_UNIT_GAME_SPINE_NKM_UNIT_C_VATICAN_CLOUDIA</v>
    <v/>
    <v/>
    <v/>
    <v>SPINE_NKM_UNIT_C_VATICAN_CLOUDIA</v>
    <v/>
    <v>4</v>
    <v>SI_UNIT_TITLE_VATICAN</v>
    <v>제 9호 기적심의회</v>
    <v>SI_UNIT_DESC_C_VATICAN_CLOUDIA</v>
    <v>주변 아군의 방어력을 증가시키고 체력을 회복</v>
    <v>NKM_UNIT_C_VATICAN_CLOUDIA</v>
    <v>149</v>
    <v>15.21</v>
    <v>0</v>
    <v>0</v>
    <v>71</v>
    <v>0.5</v>
    <v>0</v>
    <v>1.02</v>
    <v>0</v>
    <v>0</v>
    <v>0</v>
    <v>0</v>
    <v>76</v>
    <v>1.0900000000000001</v>
    <v>136</v>
    <v>1.95</v>
    <v>136</v>
    <v>1.95</v>
    <v>1555</v>
    <v>196</v>
    <v>0</v>
    <v>0</v>
    <v>0</v>
    <v>0</v>
    <v>0</v>
  </rv>
  <rv s="10">
    <v>2</v>
    <v>NKM_UNIT_C_AMY</v>
    <v>1</v>
    <v>Generic</v>
    <v/>
    <v/>
    <v>0</v>
    <v/>
    <v/>
    <v>1</v>
    <v>{'m_NKM_ATTACK_STATE_DATA_TYPE': 'NASDT_NORMAL', 'm_StateName': 'USN_ATTACK1'}</v>
    <v/>
    <v>True</v>
    <v/>
    <v/>
    <v/>
    <v/>
    <v/>
    <v/>
    <v/>
    <v/>
    <v/>
    <v/>
    <v/>
    <v/>
    <v/>
    <v/>
    <v>True</v>
    <v/>
    <v/>
    <v/>
    <v/>
    <v/>
    <v/>
    <v>0.2</v>
    <v>0.11</v>
    <v/>
    <v/>
    <v>270</v>
    <v/>
    <v/>
    <v/>
    <v/>
    <v/>
    <v/>
    <v/>
    <v>200</v>
    <v>200</v>
    <v>{'m_NKM_ATTACK_STATE_DATA_TYPE': 'NASDT_NORMAL', 'm_StateName': 'USN_HYPER_SKILL1', 'm_fStartCool': 0.7, 'm_fRangeMax': 800}</v>
    <v/>
    <v/>
    <v>800</v>
    <v>900</v>
    <v/>
    <v>{'m_NKM_ATTACK_STATE_DATA_TYPE': 'NASDT_NORMAL', 'm_StateName': 'USN_SKILL1', 'm_fRangeMax': 450}</v>
    <v>380</v>
    <v/>
    <v/>
    <v>1.0</v>
    <v>400</v>
    <v>120</v>
    <v>260</v>
    <v>0</v>
    <v>BasicInfo</v>
    <v>NKM_UNIT_C_AMY</v>
    <v>NKM_UNIT_C_AMY</v>
    <v>0</v>
    <v/>
    <v/>
    <v>1</v>
    <v>0</v>
    <v>1</v>
    <v>0</v>
    <v>0</v>
    <v>0</v>
    <v>0</v>
    <v>0</v>
    <v/>
    <v>0</v>
    <v>0</v>
    <v>AB_UNIT_FACE_CARD_NKM_UNIT_C_AMY</v>
    <v>AB_UNIT_FACE_DECK_NKM_UNIT_C_AMY</v>
    <v>AB_INVEN_ICON_NKM_UNIT_C_AMY</v>
    <v>AB_UNIT_MINI_MAP_FACE_NKM_UNIT_C_AMY</v>
    <v/>
    <v>SI_UNIT_NAME_C_AMY</v>
    <v>에이미 스트릭랜드</v>
    <v>NFTT_NEAR_ENEMY_LAND</v>
    <v/>
    <v>NUG_R</v>
    <v>NURT_STRIKER</v>
    <v>NUST_COUNTER</v>
    <v/>
    <v>NUT_NORMAL</v>
    <v>0</v>
    <v>0</v>
    <v>0</v>
    <v>0</v>
    <v>0</v>
    <v>0</v>
    <v>350</v>
    <v>2</v>
    <v>1</v>
    <v>1</v>
    <v>1022</v>
    <v>1022</v>
    <v/>
    <v/>
    <v>3</v>
    <v>1</v>
    <v/>
    <v>NKM_UNIT_C_AMY_ATTACK</v>
    <v>NKM_UNIT_C_AMY_PASSIVE</v>
    <v>NKM_UNIT_C_AMY_SKILL</v>
    <v>NKM_UNIT_C_AMY_HYPER</v>
    <v/>
    <v>AB_UNIT_ILLUST_NKM_UNIT_C_AMY</v>
    <v>AB_UNIT_SD_SPINE_NKM_UNIT_C_AMY</v>
    <v>AB_UNIT_GAME_SPINE_NKM_UNIT_C_AMY</v>
    <v/>
    <v/>
    <v/>
    <v>SPINE_NKM_UNIT_C_AMY</v>
    <v/>
    <v>4</v>
    <v>SI_UNIT_TITLE_FREEDOM</v>
    <v>프리덤 라이더즈</v>
    <v>SI_UNIT_DESC_C_AMY</v>
    <v>경직과 범위 지상공격으로 다수의 적을 상대</v>
    <v>NKM_UNIT_C_AMY</v>
    <v>221</v>
    <v>22.99</v>
    <v>0</v>
    <v>0</v>
    <v>164</v>
    <v>0.5</v>
    <v>0</v>
    <v>2.5299999999999998</v>
    <v>0</v>
    <v>0</v>
    <v>0</v>
    <v>0</v>
    <v>149</v>
    <v>2.2999999999999998</v>
    <v>306</v>
    <v>4.72</v>
    <v>122</v>
    <v>1.88</v>
    <v>1951</v>
    <v>250</v>
    <v>0</v>
    <v>0.1</v>
    <v>0</v>
    <v>0</v>
    <v>0</v>
  </rv>
  <rv s="9">
    <v>2</v>
    <v>NKM_UNIT_C_KIM_CHEOLSU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280</v>
    <v/>
    <v/>
    <v/>
    <v/>
    <v/>
    <v/>
    <v/>
    <v>200</v>
    <v>200</v>
    <v>{'m_NKM_ATTACK_STATE_DATA_TYPE': 'NASDT_NORMAL', 'm_StateName': 'USN_HYPER_SKILL1', 'm_fStartCool': 0.7, 'm_fRangeMax': 300}</v>
    <v/>
    <v>NFTT_NEAR_ENEMY_LAND</v>
    <v>500</v>
    <v>600</v>
    <v/>
    <v>{'m_NKM_ATTACK_STATE_DATA_TYPE': 'NASDT_NORMAL', 'm_StateName': 'USN_SKILL1'}</v>
    <v>380</v>
    <v/>
    <v/>
    <v>1.0</v>
    <v>80</v>
    <v>120</v>
    <v>300</v>
    <v>0</v>
    <v>BasicInfo</v>
    <v>NKM_UNIT_C_KIM_CHEOLSU</v>
    <v>NKM_UNIT_C_KIM_CHEOLSU</v>
    <v>0</v>
    <v/>
    <v/>
    <v>1</v>
    <v>0</v>
    <v>1</v>
    <v>0</v>
    <v>0</v>
    <v>0</v>
    <v>0</v>
    <v>0</v>
    <v/>
    <v>0</v>
    <v>0</v>
    <v>AB_UNIT_FACE_CARD_NKM_UNIT_C_KIM_CHEOLSU</v>
    <v>AB_UNIT_FACE_DECK_NKM_UNIT_C_KIM_CHEOLSU</v>
    <v>AB_INVEN_ICON_NKM_UNIT_C_KIM_CHEOLSU</v>
    <v>AB_UNIT_MINI_MAP_FACE_NKM_UNIT_C_KIM_CHEOLSU</v>
    <v/>
    <v>SI_UNIT_NAME_C_KIM_CHEOLSU</v>
    <v>김철수</v>
    <v>NFTT_NEAR_ENEMY_LAND</v>
    <v/>
    <v>NUG_R</v>
    <v>NURT_DEFENDER</v>
    <v>NUST_COUNTER</v>
    <v/>
    <v>NUT_NORMAL</v>
    <v>0</v>
    <v>0</v>
    <v>0</v>
    <v>0</v>
    <v>0</v>
    <v>0</v>
    <v>350</v>
    <v>2</v>
    <v>1</v>
    <v>1</v>
    <v>1022</v>
    <v>1022</v>
    <v/>
    <v/>
    <v>3</v>
    <v>1</v>
    <v/>
    <v>NKM_UNIT_C_KIM_CHEOLSU_ATTACK</v>
    <v>NKM_UNIT_C_KIM_CHEOLSU_PASSIVE</v>
    <v>NKM_UNIT_C_KIM_CHEOLSU_SKILL</v>
    <v>NKM_UNIT_C_KIM_CHEOLSU_HYPER</v>
    <v/>
    <v>AB_UNIT_ILLUST_NKM_UNIT_C_KIM_CHEOLSU</v>
    <v>AB_UNIT_SD_SPINE_NKM_UNIT_C_KIM_CHEOLSU</v>
    <v>AB_UNIT_GAME_SPINE_NKM_UNIT_C_KIM_CHEOLSU</v>
    <v/>
    <v/>
    <v/>
    <v>SPINE_NKM_UNIT_C_KIM_CHEOLSU</v>
    <v/>
    <v>4</v>
    <v>SI_UNIT_TITLE_YS</v>
    <v>역삼동 주민회</v>
    <v>SI_UNIT_DESC_C_KIM_CHEOLSU</v>
    <v>최전선에서 적을 도발하여 아군을 보호하는 방어 유닛</v>
    <v>NKM_UNIT_C_KIM_CHEOLSU</v>
    <v>182</v>
    <v>18.22</v>
    <v>0</v>
    <v>0</v>
    <v>40</v>
    <v>0.5</v>
    <v>0</v>
    <v>0.53</v>
    <v>0</v>
    <v>0</v>
    <v>0</v>
    <v>0</v>
    <v>409</v>
    <v>5.4</v>
    <v>71</v>
    <v>0.94</v>
    <v>80</v>
    <v>1.06</v>
    <v>2769</v>
    <v>342</v>
    <v>0</v>
    <v>0</v>
    <v>0</v>
    <v>0</v>
    <v>0</v>
  </rv>
  <rv s="9">
    <v>2</v>
    <v>NKM_UNIT_C_FREEDOM_KASUMI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230</v>
    <v/>
    <v/>
    <v/>
    <v/>
    <v/>
    <v/>
    <v/>
    <v>200</v>
    <v>200</v>
    <v>{'m_NKM_ATTACK_STATE_DATA_TYPE': 'NASDT_NORMAL', 'm_StateName': 'USN_HYPER_SKILL1', 'm_fStartCool': 0.7}</v>
    <v/>
    <v>NFTT_NEAR_ENEMY_LAND</v>
    <v>800</v>
    <v>900</v>
    <v/>
    <v>{'m_NKM_ATTACK_STATE_DATA_TYPE': 'NASDT_NORMAL', 'm_StateName': 'USN_SKILL1'}</v>
    <v>360</v>
    <v/>
    <v/>
    <v>1.0</v>
    <v>220</v>
    <v>120</v>
    <v>250</v>
    <v>0</v>
    <v>BasicInfo</v>
    <v>NKM_UNIT_C_FREEDOM_KASUMI</v>
    <v>NKM_UNIT_C_FREEDOM_KASUMI</v>
    <v>0</v>
    <v/>
    <v/>
    <v>1</v>
    <v>0</v>
    <v>1</v>
    <v>0</v>
    <v>0</v>
    <v>0</v>
    <v>0</v>
    <v>0</v>
    <v/>
    <v>0</v>
    <v>0</v>
    <v>AB_UNIT_FACE_CARD_NKM_UNIT_C_FREEDOM_KASUMI</v>
    <v>AB_UNIT_FACE_DECK_NKM_UNIT_C_FREEDOM_KASUMI</v>
    <v>AB_INVEN_ICON_NKM_UNIT_C_FREEDOM_KASUMI</v>
    <v>AB_UNIT_MINI_MAP_FACE_NKM_UNIT_C_FREEDOM_KASUMI</v>
    <v/>
    <v>SI_UNIT_NAME_C_FREEDOM_KASUMI</v>
    <v>히로세 아키</v>
    <v>NFTT_NEAR_ENEMY_LAND</v>
    <v/>
    <v>NUG_R</v>
    <v>NURT_DEFENDER</v>
    <v>NUST_COUNTER</v>
    <v/>
    <v>NUT_NORMAL</v>
    <v>0</v>
    <v>0</v>
    <v>0</v>
    <v>0</v>
    <v>0</v>
    <v>0</v>
    <v>350</v>
    <v>2</v>
    <v>1</v>
    <v>1</v>
    <v>1022</v>
    <v>1022</v>
    <v/>
    <v/>
    <v>2</v>
    <v>1</v>
    <v/>
    <v>NKM_UNIT_C_FREEDOM_KASUMI_ATTACK</v>
    <v>NKM_UNIT_C_FREEDOM_KASUMI_PASSIVE</v>
    <v>NKM_UNIT_C_FREEDOM_KASUMI_SKILL</v>
    <v>NKM_UNIT_C_FREEDOM_KASUMI_HYPER</v>
    <v/>
    <v>AB_UNIT_ILLUST_NKM_UNIT_C_FREEDOM_KASUMI</v>
    <v>AB_UNIT_SD_SPINE_NKM_UNIT_C_FREEDOM_KASUMI</v>
    <v>AB_UNIT_GAME_SPINE_NKM_UNIT_C_FREEDOM_KASUMI</v>
    <v/>
    <v/>
    <v/>
    <v>SPINE_NKM_UNIT_C_FREEDOM_KASUMI</v>
    <v/>
    <v>4</v>
    <v>SI_UNIT_TITLE_FREEDOM</v>
    <v>프리덤 라이더즈</v>
    <v>SI_UNIT_DESC_C_FREEDOM_KASUMI</v>
    <v>스킬을 사용할 때마다 체력을 회복하는 방어유닛</v>
    <v>NKM_UNIT_C_FREEDOM_KASUMI</v>
    <v>216</v>
    <v>22.05</v>
    <v>0</v>
    <v>0</v>
    <v>35</v>
    <v>0.5</v>
    <v>0</v>
    <v>0.51</v>
    <v>0</v>
    <v>0</v>
    <v>0</v>
    <v>0</v>
    <v>299</v>
    <v>4.28</v>
    <v>69</v>
    <v>0.99</v>
    <v>75</v>
    <v>1.08</v>
    <v>2167</v>
    <v>273</v>
    <v>0</v>
    <v>0</v>
    <v>0</v>
    <v>0</v>
    <v>0</v>
  </rv>
  <rv s="9">
    <v>2</v>
    <v>NKM_UNIT_C_FREEDOM_LEE_MINSEO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260</v>
    <v/>
    <v/>
    <v/>
    <v/>
    <v/>
    <v/>
    <v/>
    <v>200</v>
    <v>200</v>
    <v/>
    <v/>
    <v>NFTT_NEAR_ENEMY</v>
    <v>1100</v>
    <v>1200</v>
    <v/>
    <v/>
    <v>280</v>
    <v/>
    <v/>
    <v>1.0</v>
    <v>790</v>
    <v>120</v>
    <v>260</v>
    <v>0</v>
    <v>BasicInfo</v>
    <v>NKM_UNIT_C_FREEDOM_LEE_MINSEO</v>
    <v>NKM_UNIT_C_FREEDOM_LEE_MINSEO</v>
    <v>0</v>
    <v/>
    <v/>
    <v>1</v>
    <v>0</v>
    <v>1</v>
    <v>0</v>
    <v>0</v>
    <v>0</v>
    <v>0</v>
    <v>0</v>
    <v/>
    <v>0</v>
    <v>0</v>
    <v>AB_UNIT_FACE_CARD_NKM_UNIT_C_FREEDOM_LEE_MINSEO</v>
    <v>AB_UNIT_FACE_DECK_NKM_UNIT_C_FREEDOM_LEE_MINSEO</v>
    <v>AB_INVEN_ICON_NKM_UNIT_C_FREEDOM_LEE_MINSEO</v>
    <v>AB_UNIT_MINI_MAP_FACE_NKM_UNIT_C_FREEDOM_LEE_MINSEO</v>
    <v/>
    <v>SI_UNIT_NAME_C_FREEDOM_LEE_MINSEO</v>
    <v>이민서</v>
    <v>NFTT_NEAR_ENEMY</v>
    <v/>
    <v>NUG_R</v>
    <v>NURT_SUPPORTER</v>
    <v>NUST_COUNTER</v>
    <v/>
    <v>NUT_NORMAL</v>
    <v>0</v>
    <v>0</v>
    <v>0</v>
    <v>0</v>
    <v>0</v>
    <v>0</v>
    <v>350</v>
    <v>2</v>
    <v>1</v>
    <v>1</v>
    <v>1022</v>
    <v>1022</v>
    <v/>
    <v/>
    <v>3</v>
    <v>1</v>
    <v/>
    <v>NKM_UNIT_C_FREEDOM_LEE_MINSEO_ATTACK</v>
    <v>NKM_UNIT_C_FREEDOM_LEE_MINSEO_PASSIVE</v>
    <v>NKM_UNIT_C_FREEDOM_LEE_MINSEO_SKILL</v>
    <v>NKM_UNIT_C_FREEDOM_LEE_MINSEO_HYPER</v>
    <v/>
    <v>AB_UNIT_ILLUST_NKM_UNIT_C_FREEDOM_LEE_MINSEO</v>
    <v>AB_UNIT_SD_SPINE_NKM_UNIT_C_FREEDOM_LEE_MINSEO</v>
    <v>AB_UNIT_GAME_SPINE_NKM_UNIT_C_FREEDOM_LEE_MINSEO</v>
    <v/>
    <v/>
    <v/>
    <v>SPINE_NKM_UNIT_C_FREEDOM_LEE_MINSEO</v>
    <v/>
    <v>4</v>
    <v>SI_UNIT_TITLE_FREEDOM</v>
    <v>프리덤 라이더즈</v>
    <v>SI_UNIT_DESC_C_FREEDOM_LEE_MINSEO</v>
    <v>적의 공격속도를 감소시키는 보조 유닛</v>
    <v>NKM_UNIT_C_FREEDOM_LEE_MINSEO</v>
    <v>187</v>
    <v>19.09</v>
    <v>0</v>
    <v>0</v>
    <v>199</v>
    <v>0.5</v>
    <v>0</v>
    <v>2.85</v>
    <v>0</v>
    <v>0</v>
    <v>0</v>
    <v>0</v>
    <v>49</v>
    <v>0.71</v>
    <v>41</v>
    <v>0.59</v>
    <v>136</v>
    <v>1.95</v>
    <v>1231</v>
    <v>155</v>
    <v>0</v>
    <v>0</v>
    <v>0</v>
    <v>0</v>
    <v>0</v>
  </rv>
  <rv s="7">
    <v>2</v>
    <v>NKM_UNIT_C_FREEDOM_LIN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0.11</v>
    <v/>
    <v/>
    <v/>
    <v/>
    <v/>
    <v/>
    <v/>
    <v/>
    <v/>
    <v/>
    <v>200</v>
    <v>200</v>
    <v>{'m_NKM_ATTACK_STATE_DATA_TYPE': 'NASDT_NORMAL', 'm_StateName': 'USN_HYPER_SKILL1', 'm_fStartCool': 0.7, 'm_bNoTarget': True}</v>
    <v/>
    <v>NFTT_NEAR_ENEMY_LAND</v>
    <v>1400</v>
    <v>1500</v>
    <v/>
    <v>{'m_NKM_ATTACK_STATE_DATA_TYPE': 'NASDT_NORMAL', 'm_StateName': 'USN_SKILL1'}</v>
    <v>360</v>
    <v/>
    <v/>
    <v>1.0</v>
    <v>280</v>
    <v>120</v>
    <v>280</v>
    <v>0</v>
    <v>BasicInfo</v>
    <v>NKM_UNIT_C_FREEDOM_LIN</v>
    <v>NKM_UNIT_C_FREEDOM_LIN</v>
    <v>0</v>
    <v/>
    <v/>
    <v>1</v>
    <v>0</v>
    <v>1</v>
    <v>0</v>
    <v>0</v>
    <v>0</v>
    <v>0</v>
    <v>0</v>
    <v/>
    <v>0</v>
    <v>0</v>
    <v>AB_UNIT_FACE_CARD_NKM_UNIT_C_FREEDOM_LIN</v>
    <v>AB_UNIT_FACE_DECK_NKM_UNIT_C_FREEDOM_LIN</v>
    <v>AB_INVEN_ICON_NKM_UNIT_C_FREEDOM_LIN</v>
    <v>AB_UNIT_MINI_MAP_FACE_NKM_UNIT_C_FREEDOM_LIN</v>
    <v/>
    <v>SI_UNIT_NAME_C_FREEDOM_LIN</v>
    <v>린 시엔</v>
    <v>NFTT_NEAR_ENEMY_LAND</v>
    <v/>
    <v>NUG_SR</v>
    <v>NURT_STRIKER</v>
    <v>NUST_COUNTER</v>
    <v/>
    <v>NUT_NORMAL</v>
    <v>1</v>
    <v>13</v>
    <v>4</v>
    <v>1055</v>
    <v>901055</v>
    <v>1055</v>
    <v>5</v>
    <v>0</v>
    <v>5</v>
    <v>1022</v>
    <v>0</v>
    <v>1003</v>
    <v/>
    <v/>
    <v>4</v>
    <v>1</v>
    <v/>
    <v>NKM_UNIT_C_FREEDOM_LIN_ATTACK</v>
    <v>NKM_UNIT_C_FREEDOM_LIN_PASSIVE</v>
    <v>NKM_UNIT_C_FREEDOM_LIN_SKILL</v>
    <v>NKM_UNIT_C_FREEDOM_LIN_HYPER</v>
    <v/>
    <v>AB_UNIT_ILLUST_NKM_UNIT_C_FREEDOM_LIN</v>
    <v>AB_UNIT_SD_SPINE_NKM_UNIT_C_FREEDOM_LIN</v>
    <v>AB_UNIT_GAME_SPINE_NKM_UNIT_C_FREEDOM_LIN</v>
    <v/>
    <v/>
    <v/>
    <v>SPINE_NKM_UNIT_C_FREEDOM_LIN</v>
    <v/>
    <v>5</v>
    <v>SI_UNIT_TITLE_FREEDOM</v>
    <v>프리덤 라이더즈</v>
    <v>SI_UNIT_DESC_C_FREEDOM_LIN</v>
    <v>범위 넉백공격을 하며 코스트를 회복</v>
    <v>NKM_UNIT_C_FREEDOM_LIN</v>
    <v>256</v>
    <v>26.13</v>
    <v>0</v>
    <v>0</v>
    <v>131</v>
    <v>0.5</v>
    <v>0</v>
    <v>1.88</v>
    <v>0</v>
    <v>0</v>
    <v>0</v>
    <v>0</v>
    <v>86</v>
    <v>1.23</v>
    <v>118</v>
    <v>1.69</v>
    <v>106</v>
    <v>1.52</v>
    <v>2599</v>
    <v>327</v>
    <v>0</v>
    <v>0.1</v>
    <v>0</v>
    <v>0</v>
    <v>0</v>
  </rv>
  <rv s="8">
    <v>2</v>
    <v>NKM_UNIT_C_DELTA_MARIA</v>
    <v>1</v>
    <v>Generic</v>
    <v/>
    <v/>
    <v>0</v>
    <v/>
    <v>{'m_NKM_ATTACK_STATE_DATA_TYPE': 'NASDT_NORMAL', 'm_StateName': 'USN_ATTACK1_AIR', 'm_fRangeMax': 700}</v>
    <v>1</v>
    <v>{'m_NKM_ATTACK_STATE_DATA_TYPE': 'NASDT_NORMAL', 'm_StateName': 'USN_ATTACK1', 'm_fRangeMax': 700}</v>
    <v/>
    <v>False</v>
    <v/>
    <v/>
    <v/>
    <v/>
    <v/>
    <v>True</v>
    <v>True</v>
    <v/>
    <v/>
    <v/>
    <v>True</v>
    <v/>
    <v/>
    <v/>
    <v>True</v>
    <v/>
    <v/>
    <v>0.0</v>
    <v>0.0</v>
    <v/>
    <v/>
    <v>0.3</v>
    <v>0.21</v>
    <v/>
    <v/>
    <v>290</v>
    <v/>
    <v/>
    <v/>
    <v/>
    <v/>
    <v/>
    <v/>
    <v>150</v>
    <v>150</v>
    <v>{'m_NKM_ATTACK_STATE_DATA_TYPE': 'NASDT_NORMAL', 'm_StateName': 'USN_HYPER_SKILL1', 'm_fStartCool': 0.7, 'm_bNoTarget': True}</v>
    <v/>
    <v>NFTT_NEAR_ENEMY</v>
    <v>4100</v>
    <v>4200</v>
    <v/>
    <v>{'m_NKM_ATTACK_STATE_DATA_TYPE': 'NASDT_NORMAL', 'm_StateName': 'USN_SKILL1'}</v>
    <v>0</v>
    <v/>
    <v/>
    <v>1.0</v>
    <v>4000</v>
    <v>120</v>
    <v>290</v>
    <v>0</v>
    <v>BasicInfo</v>
    <v>NKM_UNIT_C_DELTA_MARIA</v>
    <v>NKM_UNIT_C_DELTA_MARIA</v>
    <v>0</v>
    <v/>
    <v/>
    <v>1</v>
    <v>0</v>
    <v>1</v>
    <v>0</v>
    <v>0</v>
    <v>0</v>
    <v>0</v>
    <v>0</v>
    <v/>
    <v>0</v>
    <v>0</v>
    <v>AB_UNIT_FACE_CARD_NKM_UNIT_C_DELTA_MARIA</v>
    <v>AB_UNIT_FACE_DECK_NKM_UNIT_C_DELTA_MARIA</v>
    <v>AB_INVEN_ICON_NKM_UNIT_C_DELTA_MARIA</v>
    <v>AB_UNIT_MINI_MAP_FACE_NKM_UNIT_C_DELTA_MARIA</v>
    <v/>
    <v>SI_UNIT_NAME_C_DELTA_MARIA</v>
    <v>마리아 안토노프</v>
    <v>NFTT_NEAR_ENEMY</v>
    <v/>
    <v>NUG_SSR</v>
    <v>NURT_TOWER</v>
    <v>NUST_COUNTER</v>
    <v/>
    <v>NUT_NORMAL</v>
    <v>2</v>
    <v>30</v>
    <v>18</v>
    <v>1056</v>
    <v>901059</v>
    <v>1056</v>
    <v>15</v>
    <v>0</v>
    <v>2</v>
    <v>1022</v>
    <v>0</v>
    <v>1016</v>
    <v/>
    <v/>
    <v>5</v>
    <v>1</v>
    <v/>
    <v>NKM_UNIT_C_DELTA_MARIA_ATTACK</v>
    <v>NKM_UNIT_C_DELTA_MARIA_PASSIVE</v>
    <v>NKM_UNIT_C_DELTA_MARIA_SKILL</v>
    <v>NKM_UNIT_C_DELTA_MARIA_HYPER</v>
    <v/>
    <v>AB_UNIT_ILLUST_NKM_UNIT_C_DELTA_MARIA</v>
    <v>AB_UNIT_SD_SPINE_NKM_UNIT_C_DELTA_MARIA</v>
    <v>AB_UNIT_GAME_SPINE_NKM_UNIT_C_DELTA_MARIA</v>
    <v/>
    <v/>
    <v/>
    <v>SPINE_NKM_UNIT_C_DELTA_MARIA</v>
    <v/>
    <v>6</v>
    <v>SI_UNIT_TITLE_DELTA</v>
    <v>델타 세븐</v>
    <v>SI_UNIT_DESC_C_DELTA_MARIA</v>
    <v>아군의 공격력을 증가시키며 범위 공격과 소환으로 전투 지원</v>
    <v>NKM_UNIT_C_DELTA_MARIA</v>
    <v>252</v>
    <v>24.9</v>
    <v>0</v>
    <v>0</v>
    <v>235</v>
    <v>0.5</v>
    <v>0</v>
    <v>2.85</v>
    <v>0</v>
    <v>0</v>
    <v>0</v>
    <v>0</v>
    <v>191</v>
    <v>2.3199999999999998</v>
    <v>57</v>
    <v>0.69</v>
    <v>230</v>
    <v>2.79</v>
    <v>2271</v>
    <v>277</v>
    <v>0</v>
    <v>0</v>
    <v>0</v>
    <v>0</v>
    <v>0</v>
  </rv>
  <rv s="7">
    <v>2</v>
    <v>NKM_UNIT_C_DELTA_JAKE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0.4</v>
    <v>0.31</v>
    <v/>
    <v/>
    <v>320</v>
    <v/>
    <v/>
    <v/>
    <v/>
    <v/>
    <v/>
    <v/>
    <v>200</v>
    <v>200</v>
    <v>{'m_NKM_ATTACK_STATE_DATA_TYPE': 'NASDT_NORMAL', 'm_StateName': 'USN_HYPER_SKILL1', 'm_fStartCool': 0.7, 'm_fRangeMax': 400}</v>
    <v/>
    <v>NFTT_NEAR_ENEMY_LAND</v>
    <v>500</v>
    <v>600</v>
    <v/>
    <v>{'m_NKM_ATTACK_STATE_DATA_TYPE': 'NASDT_NORMAL', 'm_StateName': 'USN_SKILL1', 'm_fRangeMax': 200}</v>
    <v>380</v>
    <v/>
    <v/>
    <v>1.0</v>
    <v>150</v>
    <v>120</v>
    <v>330</v>
    <v>0</v>
    <v>BasicInfo</v>
    <v>NKM_UNIT_C_DELTA_JAKE</v>
    <v>NKM_UNIT_C_DELTA_JAKE</v>
    <v>0</v>
    <v/>
    <v/>
    <v>1</v>
    <v>0</v>
    <v>1</v>
    <v>0</v>
    <v>0</v>
    <v>0</v>
    <v>0</v>
    <v>0</v>
    <v/>
    <v>0</v>
    <v>0</v>
    <v>AB_UNIT_FACE_CARD_NKM_UNIT_C_DELTA_JAKE</v>
    <v>AB_UNIT_FACE_DECK_NKM_UNIT_C_DELTA_JAKE</v>
    <v>AB_INVEN_ICON_NKM_UNIT_C_DELTA_JAKE</v>
    <v>AB_UNIT_MINI_MAP_FACE_NKM_UNIT_C_DELTA_JAKE</v>
    <v/>
    <v>SI_UNIT_NAME_C_DELTA_JAKE</v>
    <v>제이크 워커</v>
    <v>NFTT_NEAR_ENEMY_LAND</v>
    <v/>
    <v>NUG_SR</v>
    <v>NURT_STRIKER</v>
    <v>NUST_COUNTER</v>
    <v/>
    <v>NUT_NORMAL</v>
    <v>1</v>
    <v>13</v>
    <v>4</v>
    <v>1055</v>
    <v>901060</v>
    <v>1055</v>
    <v>5</v>
    <v>0</v>
    <v>5</v>
    <v>1022</v>
    <v>0</v>
    <v>1003</v>
    <v/>
    <v/>
    <v>4</v>
    <v>1</v>
    <v/>
    <v>NKM_UNIT_C_DELTA_JAKE_ATTACK</v>
    <v>NKM_UNIT_C_DELTA_JAKE_PASSIVE</v>
    <v>NKM_UNIT_C_DELTA_JAKE_SKILL</v>
    <v>NKM_UNIT_C_DELTA_JAKE_HYPER</v>
    <v/>
    <v>AB_UNIT_ILLUST_NKM_UNIT_C_DELTA_JAKE</v>
    <v>AB_UNIT_SD_SPINE_NKM_UNIT_C_DELTA_JAKE</v>
    <v>AB_UNIT_GAME_SPINE_NKM_UNIT_C_DELTA_JAKE</v>
    <v/>
    <v/>
    <v/>
    <v>SPINE_NKM_UNIT_C_DELTA_JAKE</v>
    <v/>
    <v>5</v>
    <v>SI_UNIT_TITLE_DELTA</v>
    <v>델타 세븐</v>
    <v>SI_UNIT_DESC_C_DELTA_JAKE</v>
    <v>스킬의 쿨타임이 짧은 지속형 근접 공격수</v>
    <v>NKM_UNIT_C_DELTA_JAKE</v>
    <v>256</v>
    <v>26.13</v>
    <v>0</v>
    <v>0</v>
    <v>131</v>
    <v>0.5</v>
    <v>0</v>
    <v>1.88</v>
    <v>0</v>
    <v>0</v>
    <v>0</v>
    <v>0</v>
    <v>216</v>
    <v>3.09</v>
    <v>318</v>
    <v>4.55</v>
    <v>197</v>
    <v>2.82</v>
    <v>2426</v>
    <v>305</v>
    <v>0</v>
    <v>0.1</v>
    <v>0</v>
    <v>0</v>
    <v>0</v>
  </rv>
  <rv s="8">
    <v>2</v>
    <v>NKM_UNIT_C_DELTA_KYLE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280</v>
    <v/>
    <v/>
    <v/>
    <v/>
    <v/>
    <v/>
    <v/>
    <v>200</v>
    <v>200</v>
    <v>{'m_NKM_ATTACK_STATE_DATA_TYPE': 'NASDT_NORMAL', 'm_StateName': 'USN_HYPER_SKILL1', 'm_fStartCool': 0.7, 'm_fRangeMax': 1000}</v>
    <v/>
    <v/>
    <v>1000</v>
    <v>1100</v>
    <v/>
    <v>{'m_NKM_ATTACK_STATE_DATA_TYPE': 'NASDT_NORMAL', 'm_StateName': 'USN_SKILL1'}</v>
    <v>240</v>
    <v/>
    <v/>
    <v>1.0</v>
    <v>820</v>
    <v>120</v>
    <v>290</v>
    <v>0</v>
    <v>BasicInfo</v>
    <v>NKM_UNIT_C_DELTA_KYLE</v>
    <v>NKM_UNIT_C_DELTA_KYLE</v>
    <v>0</v>
    <v/>
    <v/>
    <v>1</v>
    <v>0</v>
    <v>1</v>
    <v>0</v>
    <v>0</v>
    <v>0</v>
    <v>0</v>
    <v>0</v>
    <v/>
    <v>0</v>
    <v>0</v>
    <v>AB_UNIT_FACE_CARD_NKM_UNIT_C_DELTA_KYLE</v>
    <v>AB_UNIT_FACE_DECK_NKM_UNIT_C_DELTA_KYLE</v>
    <v>AB_INVEN_ICON_NKM_UNIT_C_DELTA_KYLE</v>
    <v>AB_UNIT_MINI_MAP_FACE_NKM_UNIT_C_DELTA_KYLE</v>
    <v/>
    <v>SI_UNIT_NAME_C_DELTA_KYLE</v>
    <v>카일 웡</v>
    <v>NFTT_NEAR_ENEMY</v>
    <v/>
    <v>NUG_SSR</v>
    <v>NURT_RANGER</v>
    <v>NUST_COUNTER</v>
    <v/>
    <v>NUT_NORMAL</v>
    <v>2</v>
    <v>30</v>
    <v>18</v>
    <v>1056</v>
    <v>901061</v>
    <v>1056</v>
    <v>15</v>
    <v>0</v>
    <v>2</v>
    <v>1022</v>
    <v>0</v>
    <v>1016</v>
    <v/>
    <v/>
    <v>3</v>
    <v>1</v>
    <v/>
    <v>NKM_UNIT_C_DELTA_KYLE_ATTACK</v>
    <v>NKM_UNIT_C_DELTA_KYLE_PASSIVE</v>
    <v>NKM_UNIT_C_DELTA_KYLE_SKILL</v>
    <v>NKM_UNIT_C_DELTA_KYLE_HYPER</v>
    <v/>
    <v>AB_UNIT_ILLUST_NKM_UNIT_C_DELTA_KYLE</v>
    <v>AB_UNIT_SD_SPINE_NKM_UNIT_C_DELTA_KYLE</v>
    <v>AB_UNIT_GAME_SPINE_NKM_UNIT_C_DELTA_KYLE</v>
    <v/>
    <v/>
    <v/>
    <v>SPINE_NKM_UNIT_C_DELTA_KYLE</v>
    <v/>
    <v>6</v>
    <v>SI_UNIT_TITLE_DELTA</v>
    <v>델타 세븐</v>
    <v>SI_UNIT_DESC_C_DELTA_KYLE</v>
    <v>도발 능력을 가진 방벽을 소환하여 후방에서 공격</v>
    <v>NKM_UNIT_C_DELTA_KYLE</v>
    <v>320</v>
    <v>33.28</v>
    <v>0</v>
    <v>0</v>
    <v>286</v>
    <v>0.5</v>
    <v>0</v>
    <v>4.41</v>
    <v>0</v>
    <v>0</v>
    <v>0</v>
    <v>0</v>
    <v>57</v>
    <v>0.88</v>
    <v>73</v>
    <v>1.1299999999999999</v>
    <v>214</v>
    <v>3.3</v>
    <v>1526</v>
    <v>196</v>
    <v>0</v>
    <v>0</v>
    <v>0</v>
    <v>0</v>
    <v>0</v>
  </rv>
  <rv s="16">
    <v>2</v>
    <v>NKM_UNIT_C_DELTA_SYLVIA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270</v>
    <v/>
    <v/>
    <v/>
    <v/>
    <v/>
    <v/>
    <v/>
    <v>150</v>
    <v>150</v>
    <v>{'m_NKM_ATTACK_STATE_DATA_TYPE': 'NASDT_NORMAL', 'm_StateName': 'USN_HYPER_SKILL1', 'm_fStartCool': 0.7}</v>
    <v/>
    <v>NFTT_NEAR_ENEMY</v>
    <v>1100</v>
    <v>1200</v>
    <v/>
    <v>{'m_NKM_ATTACK_STATE_DATA_TYPE': 'NASDT_NORMAL', 'm_StateName': 'USN_SKILL1'}</v>
    <v>230</v>
    <v/>
    <v/>
    <v>1.0</v>
    <v>1000</v>
    <v>120</v>
    <v>270</v>
    <v>0</v>
    <v>BasicInfo</v>
    <v>NKM_UNIT_C_DELTA_SYLVIA</v>
    <v>NKM_UNIT_C_DELTA_SYLVIA</v>
    <v>0</v>
    <v/>
    <v/>
    <v>1</v>
    <v>0</v>
    <v>1</v>
    <v>0</v>
    <v>0</v>
    <v>0</v>
    <v>0</v>
    <v>0</v>
    <v/>
    <v>0</v>
    <v>0</v>
    <v>AB_UNIT_FACE_CARD_NKM_UNIT_C_DELTA_SYLVIA</v>
    <v>AB_UNIT_FACE_DECK_NKM_UNIT_C_DELTA_SYLVIA</v>
    <v>AB_INVEN_ICON_NKM_UNIT_C_DELTA_SYLVIA</v>
    <v>AB_UNIT_MINI_MAP_FACE_NKM_UNIT_C_DELTA_SYLVIA</v>
    <v/>
    <v>SI_UNIT_NAME_C_DELTA_SYLVIA</v>
    <v>실비아 레나 쿠퍼</v>
    <v>NFTT_NEAR_ENEMY</v>
    <v/>
    <v>NUG_SR</v>
    <v>NURT_SNIPER</v>
    <v>NUST_COUNTER</v>
    <v/>
    <v>NUT_NORMAL</v>
    <v>1</v>
    <v>13</v>
    <v>4</v>
    <v>1055</v>
    <v>901062</v>
    <v>1055</v>
    <v>5</v>
    <v>0</v>
    <v>5</v>
    <v>1022</v>
    <v>0</v>
    <v>1003</v>
    <v/>
    <v/>
    <v>3</v>
    <v>1</v>
    <v/>
    <v>NKM_UNIT_C_DELTA_SYLVIA_ATTACK</v>
    <v>NKM_UNIT_C_DELTA_SYLVIA_PASSIVE</v>
    <v>NKM_UNIT_C_DELTA_SYLVIA_SKILL</v>
    <v>NKM_UNIT_C_DELTA_SYLVIA_HYPER</v>
    <v/>
    <v>AB_UNIT_ILLUST_NKM_UNIT_C_DELTA_SYLVIA</v>
    <v>AB_UNIT_SD_SPINE_NKM_UNIT_C_DELTA_SYLVIA</v>
    <v>AB_UNIT_GAME_SPINE_NKM_UNIT_C_DELTA_SYLVIA</v>
    <v/>
    <v/>
    <v/>
    <v>SPINE_NKM_UNIT_C_DELTA_SYLVIA</v>
    <v/>
    <v>5</v>
    <v>SI_UNIT_TITLE_DELTA</v>
    <v>델타 세븐</v>
    <v>SI_UNIT_DESC_C_DELTA_SYLVIA</v>
    <v>메카닉 유닛들을 무력화하며 광범위 공격을 사용</v>
    <v>NKM_UNIT_C_DELTA_SYLVIA</v>
    <v>380</v>
    <v>38.78</v>
    <v>0</v>
    <v>0</v>
    <v>268</v>
    <v>0.5</v>
    <v>0</v>
    <v>3.84</v>
    <v>0</v>
    <v>0</v>
    <v>0</v>
    <v>0</v>
    <v>0</v>
    <v>0</v>
    <v>0</v>
    <v>0</v>
    <v>478</v>
    <v>6.84</v>
    <v>706</v>
    <v>89</v>
    <v>0</v>
    <v>0</v>
    <v>0</v>
    <v>0</v>
    <v>0</v>
  </rv>
  <rv s="17">
    <v>2</v>
    <v>NKM_UNIT_C_ADMIN_LEE_SUYEON</v>
    <v>1</v>
    <v>Generic</v>
    <v/>
    <v/>
    <v>0</v>
    <v/>
    <v/>
    <v>1</v>
    <v>{'m_NKM_ATTACK_STATE_DATA_TYPE': 'NASDT_NORMAL', 'm_StateName': 'USN_ATTACK1', 'm_fRangeMax': 250}</v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270</v>
    <v/>
    <v/>
    <v/>
    <v/>
    <v/>
    <v/>
    <v/>
    <v>150</v>
    <v>150</v>
    <v>{'m_NKM_ATTACK_STATE_DATA_TYPE': 'NASDT_NORMAL', 'm_StateName': 'USN_HYPER_SKILL1', 'm_fStartCool': 0.7, 'm_fRangeMax': 700}</v>
    <v/>
    <v>NFTT_NEAR_ENEMY_LAND</v>
    <v>600</v>
    <v>700</v>
    <v/>
    <v>{'m_NKM_ATTACK_STATE_DATA_TYPE': 'NASDT_NORMAL', 'm_StateName': 'USN_SKILL1', 'm_fRangeMax': 350}</v>
    <v>380</v>
    <v/>
    <v/>
    <v>1.0</v>
    <v>125</v>
    <v>120</v>
    <v>280</v>
    <v>0</v>
    <v>BasicInfo</v>
    <v>NKM_UNIT_C_ADMIN_LEE_SUYEON</v>
    <v>NKM_UNIT_C_ADMIN_LEE_SUYEON</v>
    <v>0</v>
    <v/>
    <v/>
    <v>1</v>
    <v>0</v>
    <v>1</v>
    <v>0</v>
    <v>0</v>
    <v>0</v>
    <v>0</v>
    <v>0</v>
    <v/>
    <v>0</v>
    <v>0</v>
    <v>AB_UNIT_FACE_CARD_NKM_UNIT_C_ADMIN_LEE_SUYEON</v>
    <v>AB_UNIT_FACE_DECK_NKM_UNIT_C_ADMIN_LEE_SUYEON</v>
    <v>AB_INVEN_ICON_NKM_UNIT_C_ADMIN_LEE_SUYEON</v>
    <v>AB_UNIT_MINI_MAP_FACE_NKM_UNIT_C_ADMIN_LEE_SUYEON</v>
    <v/>
    <v>SI_UNIT_NAME_C_ADMIN_LEE_SUYEON</v>
    <v>이수연</v>
    <v>NFTT_NEAR_ENEMY_LAND</v>
    <v/>
    <v>NUG_SSR</v>
    <v>NURT_STRIKER</v>
    <v>NUST_COUNTER</v>
    <v/>
    <v>NUT_NORMAL</v>
    <v>2</v>
    <v>30</v>
    <v>18</v>
    <v>1056</v>
    <v>901063</v>
    <v>1056</v>
    <v>15</v>
    <v>0</v>
    <v>2</v>
    <v>1022</v>
    <v>0</v>
    <v>1016</v>
    <v/>
    <v/>
    <v>4</v>
    <v>1</v>
    <v/>
    <v>NKM_UNIT_C_ADMIN_LEE_SUYEON_ATTACK</v>
    <v>NKM_UNIT_C_ADMIN_LEE_SUYEON_PASSIVE</v>
    <v>NKM_UNIT_C_ADMIN_LEE_SUYEON_SKILL</v>
    <v>NKM_UNIT_C_ADMIN_LEE_SUYEON_HYPER</v>
    <v/>
    <v>AB_UNIT_ILLUST_NKM_UNIT_C_ADMIN_LEE_SUYEON</v>
    <v>AB_UNIT_SD_SPINE_NKM_UNIT_C_ADMIN_LEE_SUYEON</v>
    <v>AB_UNIT_GAME_SPINE_NKM_UNIT_C_ADMIN_LEE_SUYEON</v>
    <v/>
    <v/>
    <v/>
    <v>SPINE_NKM_UNIT_C_ADMIN_LEE_SUYEON</v>
    <v/>
    <v>6</v>
    <v>SI_UNIT_TITLE_FENRIR2</v>
    <v>펜릴 전대</v>
    <v>SI_UNIT_DESC_C_ADMIN_LEE_SUYEON</v>
    <v>높은 방어와 지상 범위 제압스킬을 보유</v>
    <v>NKM_UNIT_C_ADMIN_LEE_SUYEON</v>
    <v>300</v>
    <v>31.2</v>
    <v>0</v>
    <v>0</v>
    <v>142</v>
    <v>0.5</v>
    <v>0</v>
    <v>2.19</v>
    <v>0</v>
    <v>0</v>
    <v>0</v>
    <v>0.02</v>
    <v>252</v>
    <v>3.89</v>
    <v>265</v>
    <v>4.09</v>
    <v>119</v>
    <v>1.84</v>
    <v>2924</v>
    <v>375</v>
    <v>0</v>
    <v>0.1</v>
    <v>0</v>
    <v>0</v>
    <v>0</v>
  </rv>
  <rv s="8">
    <v>2</v>
    <v>NKM_UNIT_C_ADMIN_NA_YUBIN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310</v>
    <v/>
    <v/>
    <v/>
    <v/>
    <v/>
    <v/>
    <v/>
    <v>150</v>
    <v>150</v>
    <v>{'m_NKM_ATTACK_STATE_DATA_TYPE': 'NASDT_NORMAL', 'm_StateName': 'USN_HYPER_SKILL1', 'm_fStartCool': 0.7}</v>
    <v/>
    <v>NFTT_NEAR_ENEMY</v>
    <v>900</v>
    <v>1000</v>
    <v/>
    <v>{'m_NKM_ATTACK_STATE_DATA_TYPE': 'NASDT_NORMAL', 'm_StateName': 'USN_SKILL1'}</v>
    <v>280</v>
    <v/>
    <v/>
    <v>1.0</v>
    <v>800</v>
    <v>120</v>
    <v>310</v>
    <v>0</v>
    <v>BasicInfo</v>
    <v>NKM_UNIT_C_ADMIN_NA_YUBIN</v>
    <v>NKM_UNIT_C_ADMIN_NA_YUBIN</v>
    <v>0</v>
    <v/>
    <v/>
    <v>1</v>
    <v>0</v>
    <v>1</v>
    <v>0</v>
    <v>0</v>
    <v>0</v>
    <v>0</v>
    <v>0</v>
    <v/>
    <v>0</v>
    <v>0</v>
    <v>AB_UNIT_FACE_CARD_NKM_UNIT_C_ADMIN_NA_YUBIN</v>
    <v>AB_UNIT_FACE_DECK_NKM_UNIT_C_ADMIN_NA_YUBIN</v>
    <v>AB_INVEN_ICON_NKM_UNIT_C_ADMIN_NA_YUBIN</v>
    <v>AB_UNIT_MINI_MAP_FACE_NKM_UNIT_C_ADMIN_NA_YUBIN</v>
    <v/>
    <v>SI_UNIT_NAME_C_ADMIN_NA_YUBIN</v>
    <v>나유빈</v>
    <v>NFTT_NEAR_ENEMY</v>
    <v/>
    <v>NUG_SSR</v>
    <v>NURT_RANGER</v>
    <v>NUST_COUNTER</v>
    <v/>
    <v>NUT_NORMAL</v>
    <v>2</v>
    <v>30</v>
    <v>18</v>
    <v>1056</v>
    <v>901064</v>
    <v>1056</v>
    <v>15</v>
    <v>0</v>
    <v>2</v>
    <v>1022</v>
    <v>0</v>
    <v>1016</v>
    <v/>
    <v/>
    <v>3</v>
    <v>1</v>
    <v/>
    <v>NKM_UNIT_C_ADMIN_NA_YUBIN_ATTACK</v>
    <v>NKM_UNIT_C_ADMIN_NA_YUBIN_PASSIVE</v>
    <v>NKM_UNIT_C_ADMIN_NA_YUBIN_SKILL</v>
    <v>NKM_UNIT_C_ADMIN_NA_YUBIN_HYPER</v>
    <v/>
    <v>AB_UNIT_ILLUST_NKM_UNIT_C_ADMIN_NA_YUBIN</v>
    <v>AB_UNIT_SD_SPINE_NKM_UNIT_C_ADMIN_NA_YUBIN</v>
    <v>AB_UNIT_GAME_SPINE_NKM_UNIT_C_ADMIN_NA_YUBIN</v>
    <v/>
    <v/>
    <v/>
    <v>SPINE_NKM_UNIT_C_ADMIN_NA_YUBIN</v>
    <v/>
    <v>6</v>
    <v>SI_UNIT_TITLE_FENRIR2</v>
    <v>펜릴 전대</v>
    <v>SI_UNIT_DESC_C_ADMIN_NA_YUBIN</v>
    <v>모든 스트라이커 유닛들을 강화하며 범위 공격을 사용</v>
    <v>NKM_UNIT_C_ADMIN_NA_YUBIN</v>
    <v>387</v>
    <v>38.74</v>
    <v>0</v>
    <v>0</v>
    <v>276</v>
    <v>0.5</v>
    <v>0</v>
    <v>3.65</v>
    <v>0</v>
    <v>0</v>
    <v>0</v>
    <v>0</v>
    <v>121</v>
    <v>1.6</v>
    <v>115</v>
    <v>1.52</v>
    <v>384</v>
    <v>5.07</v>
    <v>1984</v>
    <v>245</v>
    <v>0</v>
    <v>0</v>
    <v>0</v>
    <v>0</v>
    <v>0</v>
  </rv>
  <rv s="7">
    <v>2</v>
    <v>NKM_UNIT_S_ADMIN_SWORD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0.7</v>
    <v>0.61</v>
    <v/>
    <v>0</v>
    <v>270</v>
    <v/>
    <v/>
    <v/>
    <v/>
    <v/>
    <v/>
    <v/>
    <v>200</v>
    <v>200</v>
    <v/>
    <v/>
    <v>NFTT_NEAR_ENEMY_LAND</v>
    <v>700</v>
    <v>800</v>
    <v/>
    <v/>
    <v>380</v>
    <v/>
    <v/>
    <v>1.0</v>
    <v>150</v>
    <v>120</v>
    <v>270</v>
    <v>0</v>
    <v>BasicInfo</v>
    <v>NKM_UNIT_S_ADMIN_SWORD</v>
    <v>NKM_UNIT_S_ADMIN_SWORD</v>
    <v>0</v>
    <v/>
    <v/>
    <v>1</v>
    <v>0</v>
    <v>1</v>
    <v>0</v>
    <v>0</v>
    <v>0</v>
    <v>0</v>
    <v>0</v>
    <v/>
    <v>0</v>
    <v>0</v>
    <v>AB_UNIT_FACE_CARD_NKM_UNIT_S_ADMIN_SWORD</v>
    <v>AB_UNIT_FACE_DECK_NKM_UNIT_S_ADMIN_SWORD</v>
    <v>AB_INVEN_ICON_NKM_UNIT_S_ADMIN_SWORD</v>
    <v>AB_UNIT_MINI_MAP_FACE_NKM_UNIT_S_ADMIN_SWORD</v>
    <v/>
    <v>SI_UNIT_NAME_S_ADMIN_SWORD</v>
    <v>관리국 검사</v>
    <v>NFTT_NEAR_ENEMY_LAND</v>
    <v/>
    <v>NUG_SSR</v>
    <v>NURT_STRIKER</v>
    <v>NUST_SOLDIER</v>
    <v/>
    <v>NUT_NORMAL</v>
    <v>2</v>
    <v>30</v>
    <v>18</v>
    <v>1056</v>
    <v>901065</v>
    <v>1056</v>
    <v>15</v>
    <v>0</v>
    <v>2</v>
    <v>1022</v>
    <v>0</v>
    <v>1016</v>
    <v/>
    <v/>
    <v>3</v>
    <v>2</v>
    <v/>
    <v>NKM_UNIT_S_ADMIN_SWORD_ATTACK</v>
    <v>NKM_UNIT_S_ADMIN_SWORD_PASSIVE</v>
    <v>NKM_UNIT_S_ADMIN_SWORD_PASSIVE2</v>
    <v>NKM_UNIT_S_ADMIN_SWORD_PASSIVE3</v>
    <v/>
    <v>AB_UNIT_ILLUST_NKM_UNIT_S_ADMIN_SWORD</v>
    <v>AB_UNIT_SD_SPINE_NKM_UNIT_S_ADMIN_SWORD</v>
    <v>AB_UNIT_GAME_SPINE_NKM_UNIT_S_ADMIN_SWORD</v>
    <v/>
    <v/>
    <v/>
    <v>SPINE_NKM_UNIT_S_ADMIN_SWORD</v>
    <v/>
    <v>6</v>
    <v>SI_UNIT_TITLE_ADMIN</v>
    <v>구 관리국</v>
    <v>SI_UNIT_DESC_S_ADMIN_SWORD</v>
    <v>높은 회피와 치명 능력을 가진 근접 공격수</v>
    <v>NKM_UNIT_S_ADMIN_SWORD</v>
    <v>212</v>
    <v>21.64</v>
    <v>0</v>
    <v>0</v>
    <v>226</v>
    <v>0.5</v>
    <v>0</v>
    <v>3.24</v>
    <v>0</v>
    <v>0</v>
    <v>0</v>
    <v>0</v>
    <v>134</v>
    <v>1.92</v>
    <v>288</v>
    <v>4.12</v>
    <v>131</v>
    <v>1.88</v>
    <v>1729</v>
    <v>218</v>
    <v>0</v>
    <v>0.1</v>
    <v>0</v>
    <v>0</v>
    <v>0</v>
  </rv>
  <rv s="8">
    <v>2</v>
    <v>NKM_UNIT_S_ADMIN_RIFLE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/>
    <v/>
    <v/>
    <v/>
    <v/>
    <v/>
    <v/>
    <v/>
    <v>200</v>
    <v>200</v>
    <v/>
    <v/>
    <v>NFTT_NEAR_ENEMY</v>
    <v>900</v>
    <v>1000</v>
    <v/>
    <v/>
    <v>290</v>
    <v/>
    <v/>
    <v>1.0</v>
    <v>780</v>
    <v>120</v>
    <v>280</v>
    <v>0</v>
    <v>BasicInfo</v>
    <v>NKM_UNIT_S_ADMIN_RIFLE</v>
    <v>NKM_UNIT_S_ADMIN_RIFLE</v>
    <v>0</v>
    <v/>
    <v/>
    <v>1</v>
    <v>0</v>
    <v>1</v>
    <v>0</v>
    <v>0</v>
    <v>0</v>
    <v>0</v>
    <v>0</v>
    <v/>
    <v>0</v>
    <v>0</v>
    <v>AB_UNIT_FACE_CARD_NKM_UNIT_S_ADMIN_RIFLE</v>
    <v>AB_UNIT_FACE_DECK_NKM_UNIT_S_ADMIN_RIFLE</v>
    <v>AB_INVEN_ICON_NKM_UNIT_S_ADMIN_RIFLE</v>
    <v>AB_UNIT_MINI_MAP_FACE_NKM_UNIT_S_ADMIN_RIFLE</v>
    <v/>
    <v>SI_UNIT_NAME_S_ADMIN_RIFLE</v>
    <v>관리국 총병</v>
    <v>NFTT_NEAR_ENEMY</v>
    <v/>
    <v>NUG_SR</v>
    <v>NURT_RANGER</v>
    <v>NUST_SOLDIER</v>
    <v/>
    <v>NUT_NORMAL</v>
    <v>1</v>
    <v>13</v>
    <v>4</v>
    <v>1055</v>
    <v>901066</v>
    <v>1055</v>
    <v>5</v>
    <v>0</v>
    <v>5</v>
    <v>1022</v>
    <v>0</v>
    <v>1005</v>
    <v/>
    <v/>
    <v>2</v>
    <v>2</v>
    <v/>
    <v>NKM_UNIT_S_ADMIN_RIFLE_ATTACK</v>
    <v>NKM_UNIT_S_ADMIN_RIFLE_PASSIVE</v>
    <v>NKM_UNIT_S_ADMIN_RIFLE_PASSIVE2</v>
    <v/>
    <v/>
    <v>AB_UNIT_ILLUST_NKM_UNIT_S_ADMIN_RIFLE</v>
    <v>AB_UNIT_SD_SPINE_NKM_UNIT_S_ADMIN_RIFLE</v>
    <v>AB_UNIT_GAME_SPINE_NKM_UNIT_S_ADMIN_RIFLE</v>
    <v/>
    <v/>
    <v/>
    <v>SPINE_NKM_UNIT_S_ADMIN_RIFLE</v>
    <v/>
    <v>5</v>
    <v>SI_UNIT_TITLE_ADMIN</v>
    <v>구 관리국</v>
    <v>SI_UNIT_DESC_S_ADMIN_RIFLE</v>
    <v>일시적으로 공격력이 증가하여 후방에서 공격하는 원거리 공격수</v>
    <v>NKM_UNIT_S_ADMIN_RIFLE</v>
    <v>198</v>
    <v>19.82</v>
    <v>0</v>
    <v>0</v>
    <v>219</v>
    <v>0.5</v>
    <v>0</v>
    <v>2.9</v>
    <v>0</v>
    <v>0</v>
    <v>0</v>
    <v>0</v>
    <v>86</v>
    <v>1.1399999999999999</v>
    <v>68</v>
    <v>0.9</v>
    <v>104</v>
    <v>1.38</v>
    <v>811</v>
    <v>100</v>
    <v>0</v>
    <v>0</v>
    <v>0</v>
    <v>0</v>
    <v>0</v>
  </rv>
  <rv s="8">
    <v>2</v>
    <v>NKM_UNIT_S_ADMIN_SHIELD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/>
    <v/>
    <v/>
    <v/>
    <v/>
    <v/>
    <v/>
    <v/>
    <v>200</v>
    <v>200</v>
    <v/>
    <v/>
    <v>NFTT_NEAR_ENEMY_LAND</v>
    <v>400</v>
    <v>450</v>
    <v/>
    <v/>
    <v>380</v>
    <v/>
    <v/>
    <v>1.0</v>
    <v>125</v>
    <v>120</v>
    <v>300</v>
    <v>0</v>
    <v>BasicInfo</v>
    <v>NKM_UNIT_S_ADMIN_SHIELD</v>
    <v>NKM_UNIT_S_ADMIN_SHIELD</v>
    <v>0</v>
    <v/>
    <v/>
    <v>1</v>
    <v>0</v>
    <v>1</v>
    <v>0</v>
    <v>0</v>
    <v>0</v>
    <v>0</v>
    <v>0</v>
    <v/>
    <v>0</v>
    <v>0</v>
    <v>AB_UNIT_FACE_CARD_NKM_UNIT_S_ADMIN_SHIELD</v>
    <v>AB_UNIT_FACE_DECK_NKM_UNIT_S_ADMIN_SHIELD</v>
    <v>AB_INVEN_ICON_NKM_UNIT_S_ADMIN_SHIELD</v>
    <v>AB_UNIT_MINI_MAP_FACE_NKM_UNIT_S_ADMIN_SHIELD</v>
    <v/>
    <v>SI_UNIT_NAME_S_ADMIN_SHIELD</v>
    <v>관리국 방패병</v>
    <v>NFTT_NEAR_ENEMY_LAND</v>
    <v/>
    <v>NUG_SR</v>
    <v>NURT_DEFENDER</v>
    <v>NUST_SOLDIER</v>
    <v/>
    <v>NUT_NORMAL</v>
    <v>1</v>
    <v>13</v>
    <v>4</v>
    <v>1055</v>
    <v>901067</v>
    <v>1055</v>
    <v>5</v>
    <v>0</v>
    <v>5</v>
    <v>1022</v>
    <v>0</v>
    <v>1005</v>
    <v/>
    <v/>
    <v>2</v>
    <v>2</v>
    <v/>
    <v>NKM_UNIT_S_ADMIN_SHIELD_ATTACK</v>
    <v>NKM_UNIT_S_ADMIN_SHIELD_PASSIVE</v>
    <v>NKM_UNIT_S_ADMIN_SHIELD_PASSIVE2</v>
    <v/>
    <v/>
    <v>AB_UNIT_ILLUST_NKM_UNIT_S_ADMIN_SHIELD</v>
    <v>AB_UNIT_SD_SPINE_NKM_UNIT_S_ADMIN_SHIELD</v>
    <v>AB_UNIT_GAME_SPINE_NKM_UNIT_S_ADMIN_SHIELD</v>
    <v/>
    <v/>
    <v/>
    <v>SPINE_NKM_UNIT_S_ADMIN_SHIELD</v>
    <v/>
    <v>5</v>
    <v>SI_UNIT_TITLE_ADMIN</v>
    <v>구 관리국</v>
    <v>SI_UNIT_DESC_S_ADMIN_SHIELD</v>
    <v>일시적으로 방어력이 증가하여 최전방에서 적들을 도발</v>
    <v>NKM_UNIT_S_ADMIN_SHIELD</v>
    <v>113</v>
    <v>11.17</v>
    <v>0</v>
    <v>0</v>
    <v>44</v>
    <v>0.5</v>
    <v>0</v>
    <v>0.54</v>
    <v>0</v>
    <v>0</v>
    <v>0</v>
    <v>0</v>
    <v>340</v>
    <v>4.12</v>
    <v>35</v>
    <v>0.43</v>
    <v>60</v>
    <v>0.73</v>
    <v>1644</v>
    <v>200</v>
    <v>0</v>
    <v>0</v>
    <v>0</v>
    <v>0</v>
    <v>0</v>
  </rv>
  <rv s="7">
    <v>2</v>
    <v>NKM_UNIT_M_ADMIN_MACHINEGUN</v>
    <v>1</v>
    <v>Generic</v>
    <v/>
    <v/>
    <v>0</v>
    <v/>
    <v/>
    <v>1</v>
    <v/>
    <v/>
    <v>False</v>
    <v/>
    <v/>
    <v/>
    <v/>
    <v/>
    <v/>
    <v>True</v>
    <v/>
    <v/>
    <v/>
    <v/>
    <v/>
    <v/>
    <v/>
    <v>False</v>
    <v/>
    <v>1.2</v>
    <v/>
    <v>0</v>
    <v/>
    <v/>
    <v>0.8</v>
    <v>0.71</v>
    <v/>
    <v/>
    <v>210</v>
    <v/>
    <v/>
    <v/>
    <v/>
    <v/>
    <v/>
    <v/>
    <v>200</v>
    <v>200</v>
    <v/>
    <v/>
    <v/>
    <v>800</v>
    <v>1000</v>
    <v/>
    <v/>
    <v>350</v>
    <v/>
    <v/>
    <v>1.0</v>
    <v>500</v>
    <v>260</v>
    <v>180</v>
    <v>0</v>
    <v>BasicInfo</v>
    <v>NKM_UNIT_M_ADMIN_MACHINEGUN</v>
    <v>NKM_UNIT_M_ADMIN_MACHINEGUN</v>
    <v>0</v>
    <v/>
    <v/>
    <v>1</v>
    <v>0</v>
    <v>1</v>
    <v>0</v>
    <v>0</v>
    <v>0</v>
    <v>0</v>
    <v>0</v>
    <v/>
    <v>0</v>
    <v>0</v>
    <v>AB_UNIT_FACE_CARD_NKM_UNIT_M_ADMIN_MACHINEGUN</v>
    <v>AB_UNIT_FACE_DECK_NKM_UNIT_M_ADMIN_MACHINEGUN</v>
    <v>AB_INVEN_ICON_NKM_UNIT_M_ADMIN_MACHINEGUN</v>
    <v>AB_UNIT_MINI_MAP_FACE_NKM_UNIT_M_ADMIN_MACHINEGUN</v>
    <v/>
    <v>SI_UNIT_NAME_M_ADMIN_MACHINEGUN</v>
    <v>이프리트</v>
    <v>NFTT_NEAR_ENEMY</v>
    <v/>
    <v>NUG_SSR</v>
    <v>NURT_STRIKER</v>
    <v>NUST_MECHANIC</v>
    <v/>
    <v>NUT_NORMAL</v>
    <v>2</v>
    <v>30</v>
    <v>18</v>
    <v>1056</v>
    <v>901068</v>
    <v>1056</v>
    <v>15</v>
    <v>0</v>
    <v>2</v>
    <v>1022</v>
    <v>0</v>
    <v>1016</v>
    <v/>
    <v/>
    <v>3</v>
    <v>1</v>
    <v/>
    <v>NKM_UNIT_M_ADMIN_MACHINEGUN_ATTACK</v>
    <v>NKM_UNIT_M_ADMIN_MACHINEGUN_PASSIVE</v>
    <v>NKM_UNIT_M_ADMIN_MACHINEGUN_PASSIVE2</v>
    <v>NKM_UNIT_M_ADMIN_MACHINEGUN_SKILL</v>
    <v/>
    <v>AB_UNIT_ILLUST_NKM_UNIT_M_ADMIN_MACHINEGUN</v>
    <v>AB_UNIT_SD_SPINE_NKM_UNIT_M_ADMIN_MACHINEGUN</v>
    <v>AB_UNIT_GAME_SPINE_NKM_UNIT_M_ADMIN_MACHINEGUN</v>
    <v/>
    <v/>
    <v/>
    <v>SPINE_NKM_UNIT_M_ADMIN_MACHINEGUN</v>
    <v/>
    <v>6</v>
    <v>SI_UNIT_TITLE_ADMIN</v>
    <v>구 관리국</v>
    <v>SI_UNIT_DESC_M_ADMIN_MACHINEGUN</v>
    <v>디펜더 유닛에게 강하며 공격을 유지할수록 강해짐</v>
    <v>NKM_UNIT_M_ADMIN_MACHINEGUN</v>
    <v>333</v>
    <v>33.99</v>
    <v>0</v>
    <v>0</v>
    <v>225</v>
    <v>0.5</v>
    <v>0</v>
    <v>3.22</v>
    <v>0</v>
    <v>0</v>
    <v>0</v>
    <v>0</v>
    <v>342</v>
    <v>4.9000000000000004</v>
    <v>35</v>
    <v>0.51</v>
    <v>233</v>
    <v>3.34</v>
    <v>1639</v>
    <v>206</v>
    <v>0</v>
    <v>0.1</v>
    <v>0</v>
    <v>0</v>
    <v>0</v>
  </rv>
  <rv s="8">
    <v>2</v>
    <v>NKM_UNIT_M_ADMIN_TANK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>1.3</v>
    <v/>
    <v>0</v>
    <v/>
    <v/>
    <v>0.9</v>
    <v>0.81</v>
    <v/>
    <v/>
    <v>220</v>
    <v/>
    <v/>
    <v/>
    <v/>
    <v/>
    <v/>
    <v/>
    <v>500</v>
    <v>500</v>
    <v/>
    <v/>
    <v>NFTT_NEAR_ENEMY</v>
    <v>900</v>
    <v>1000</v>
    <v/>
    <v/>
    <v>280</v>
    <v/>
    <v/>
    <v>1.0</v>
    <v>650</v>
    <v>300</v>
    <v>180</v>
    <v>0</v>
    <v>BasicInfo</v>
    <v>NKM_UNIT_M_ADMIN_TANK</v>
    <v>NKM_UNIT_M_ADMIN_TANK</v>
    <v>0</v>
    <v/>
    <v/>
    <v>1</v>
    <v>0</v>
    <v>1</v>
    <v>0</v>
    <v>0</v>
    <v>0</v>
    <v>0</v>
    <v>0</v>
    <v/>
    <v>0</v>
    <v>0</v>
    <v>AB_UNIT_FACE_CARD_NKM_UNIT_M_ADMIN_TANK</v>
    <v>AB_UNIT_FACE_DECK_NKM_UNIT_M_ADMIN_TANK</v>
    <v>AB_INVEN_ICON_NKM_UNIT_M_ADMIN_TANK</v>
    <v>AB_UNIT_MINI_MAP_FACE_NKM_UNIT_M_ADMIN_TANK</v>
    <v/>
    <v>SI_UNIT_NAME_M_ADMIN_TANK</v>
    <v>타라스크</v>
    <v>NFTT_NEAR_ENEMY</v>
    <v/>
    <v>NUG_SR</v>
    <v>NURT_RANGER</v>
    <v>NUST_MECHANIC</v>
    <v/>
    <v>NUT_NORMAL</v>
    <v>1</v>
    <v>13</v>
    <v>4</v>
    <v>1055</v>
    <v>901069</v>
    <v>1055</v>
    <v>5</v>
    <v>0</v>
    <v>5</v>
    <v>1022</v>
    <v>0</v>
    <v>1007</v>
    <v/>
    <v/>
    <v>3</v>
    <v>1</v>
    <v/>
    <v>NKM_UNIT_M_ADMIN_TANK_ATTACK</v>
    <v>NKM_UNIT_M_ADMIN_TANK_PASSIVE</v>
    <v>NKM_UNIT_M_ADMIN_TANK_PASSIVE2</v>
    <v/>
    <v/>
    <v>AB_UNIT_ILLUST_NKM_UNIT_M_ADMIN_TANK</v>
    <v>AB_UNIT_SD_SPINE_NKM_UNIT_M_ADMIN_TANK</v>
    <v>AB_UNIT_GAME_SPINE_NKM_UNIT_M_ADMIN_TANK</v>
    <v/>
    <v/>
    <v/>
    <v>SPINE_NKM_UNIT_M_ADMIN_TANK</v>
    <v/>
    <v>5</v>
    <v>SI_UNIT_TITLE_ADMIN</v>
    <v>구 관리국</v>
    <v>SI_UNIT_DESC_M_ADMIN_TANK</v>
    <v>일시적으로 공격력이 증가하여 후방에서 공격하는 원거리 범위 공격수</v>
    <v>NKM_UNIT_M_ADMIN_TANK</v>
    <v>352</v>
    <v>35.24</v>
    <v>0</v>
    <v>0</v>
    <v>201</v>
    <v>0.5</v>
    <v>0</v>
    <v>2.66</v>
    <v>0</v>
    <v>0</v>
    <v>0</v>
    <v>0</v>
    <v>155</v>
    <v>2.0499999999999998</v>
    <v>19</v>
    <v>0.26</v>
    <v>138</v>
    <v>1.83</v>
    <v>969</v>
    <v>120</v>
    <v>0</v>
    <v>0</v>
    <v>0</v>
    <v>0</v>
    <v>0</v>
  </rv>
  <rv s="15">
    <v>2</v>
    <v>NKM_UNIT_M_ADMIN_CANNON</v>
    <v>1</v>
    <v>Generic</v>
    <v/>
    <v/>
    <v>0</v>
    <v/>
    <v/>
    <v>1</v>
    <v>{'m_NKM_ATTACK_STATE_DATA_TYPE': 'NASDT_NORMAL', 'm_StateName': 'USN_ATTACK1_START'}</v>
    <v/>
    <v>False</v>
    <v/>
    <v/>
    <v/>
    <v/>
    <v/>
    <v/>
    <v>True</v>
    <v/>
    <v/>
    <v/>
    <v/>
    <v/>
    <v/>
    <v/>
    <v>False</v>
    <v/>
    <v>1.5</v>
    <v/>
    <v>0</v>
    <v/>
    <v/>
    <v>0.94</v>
    <v>0.91</v>
    <v/>
    <v/>
    <v>260</v>
    <v/>
    <v/>
    <v/>
    <v/>
    <v/>
    <v/>
    <v/>
    <v>500</v>
    <v>500</v>
    <v/>
    <v/>
    <v>NFTT_NEAR_ENEMY_LAND</v>
    <v>1500</v>
    <v>1800</v>
    <v/>
    <v/>
    <v>250</v>
    <v/>
    <v/>
    <v>0.9</v>
    <v>1300</v>
    <v>330</v>
    <v>175</v>
    <v>0</v>
    <v>BasicInfo</v>
    <v>NKM_UNIT_M_ADMIN_CANNON</v>
    <v>NKM_UNIT_M_ADMIN_CANNON</v>
    <v>0</v>
    <v/>
    <v/>
    <v>1</v>
    <v>0</v>
    <v>1</v>
    <v>0</v>
    <v>0</v>
    <v>0</v>
    <v>0</v>
    <v>0</v>
    <v/>
    <v>0</v>
    <v>0</v>
    <v>AB_UNIT_FACE_CARD_NKM_UNIT_M_ADMIN_CANNON</v>
    <v>AB_UNIT_FACE_DECK_NKM_UNIT_M_ADMIN_CANNON</v>
    <v>AB_INVEN_ICON_NKM_UNIT_M_ADMIN_CANNON</v>
    <v>AB_UNIT_MINI_MAP_FACE_NKM_UNIT_M_ADMIN_CANNON</v>
    <v/>
    <v>SI_UNIT_NAME_M_ADMIN_CANNON</v>
    <v>에스타크</v>
    <v>NFTT_FAR_ENEMY_LAND</v>
    <v/>
    <v>NUG_SSR</v>
    <v>NURT_SNIPER</v>
    <v>NUST_MECHANIC</v>
    <v/>
    <v>NUT_NORMAL</v>
    <v>2</v>
    <v>30</v>
    <v>18</v>
    <v>1056</v>
    <v>901070</v>
    <v>1056</v>
    <v>15</v>
    <v>0</v>
    <v>2</v>
    <v>1022</v>
    <v>0</v>
    <v>1016</v>
    <v/>
    <v/>
    <v>4</v>
    <v>1</v>
    <v/>
    <v>NKM_UNIT_M_ADMIN_CANNON_ATTACK</v>
    <v>NKM_UNIT_M_ADMIN_CANNON_PASSIVE</v>
    <v>NKM_UNIT_M_ADMIN_CANNON_PASSIVE2</v>
    <v>NKM_UNIT_M_ADMIN_CANNON_PASSIVE3</v>
    <v/>
    <v>AB_UNIT_ILLUST_NKM_UNIT_M_ADMIN_CANNON</v>
    <v>AB_UNIT_SD_SPINE_NKM_UNIT_M_ADMIN_CANNON</v>
    <v>AB_UNIT_GAME_SPINE_NKM_UNIT_M_ADMIN_CANNON</v>
    <v/>
    <v/>
    <v/>
    <v>SPINE_NKM_UNIT_M_ADMIN_CANNON</v>
    <v/>
    <v>6</v>
    <v>SI_UNIT_TITLE_ADMIN</v>
    <v>구 관리국</v>
    <v>SI_UNIT_DESC_M_ADMIN_CANNON</v>
    <v>공격을 할 수록 공격력이 증가하며 최후방에서 범위 공격을 사용</v>
    <v>NKM_UNIT_M_ADMIN_CANNON</v>
    <v>348</v>
    <v>34.840000000000003</v>
    <v>0</v>
    <v>0</v>
    <v>160</v>
    <v>0.5</v>
    <v>0</v>
    <v>2.12</v>
    <v>0</v>
    <v>0</v>
    <v>0</v>
    <v>0</v>
    <v>177</v>
    <v>2.34</v>
    <v>0</v>
    <v>0</v>
    <v>456</v>
    <v>6.02</v>
    <v>724</v>
    <v>90</v>
    <v>0</v>
    <v>0</v>
    <v>0</v>
    <v>0</v>
    <v>0</v>
  </rv>
  <rv s="18">
    <v>2</v>
    <v>NKM_UNIT_C_SIXWING_NA_YUBIN</v>
    <v>1</v>
    <v>Generic</v>
    <v/>
    <v/>
    <v>0</v>
    <v/>
    <v/>
    <v>1</v>
    <v/>
    <v/>
    <v>False</v>
    <v/>
    <v/>
    <v/>
    <v/>
    <v/>
    <v/>
    <v/>
    <v/>
    <v/>
    <v/>
    <v/>
    <v/>
    <v/>
    <v>True</v>
    <v>True</v>
    <v/>
    <v/>
    <v/>
    <v/>
    <v/>
    <v/>
    <v>0.3</v>
    <v>0.21</v>
    <v/>
    <v/>
    <v>300</v>
    <v/>
    <v/>
    <v/>
    <v/>
    <v/>
    <v/>
    <v/>
    <v>200</v>
    <v>200</v>
    <v/>
    <v/>
    <v/>
    <v>600</v>
    <v>700</v>
    <v/>
    <v/>
    <v>350</v>
    <v/>
    <v/>
    <v>1.0</v>
    <v>75</v>
    <v>120</v>
    <v>300</v>
    <v>0</v>
    <v>BasicInfo</v>
    <v>NKM_UNIT_C_SIXWING_NA_YUBIN</v>
    <v>NKM_UNIT_C_SIXWING_NA_YUBIN</v>
    <v>0</v>
    <v/>
    <v>1</v>
    <v>1</v>
    <v>0</v>
    <v>1</v>
    <v>0</v>
    <v>0</v>
    <v>0</v>
    <v>0</v>
    <v>0</v>
    <v/>
    <v>0</v>
    <v>0</v>
    <v>AB_UNIT_FACE_CARD_NKM_UNIT_C_SIXWING_NA_YUBIN</v>
    <v>AB_UNIT_FACE_DECK_NKM_UNIT_C_SIXWING_NA_YUBIN</v>
    <v>AB_INVEN_ICON_NKM_UNIT_C_SIXWING_NA_YUBIN</v>
    <v>AB_UNIT_MINI_MAP_FACE_NKM_UNIT_C_SIXWING_NA_YUBIN</v>
    <v/>
    <v>SI_UNIT_NAME_C_SIXWING_NA_YUBIN</v>
    <v>나유빈</v>
    <v>NFTT_NEAR_ENEMY</v>
    <v/>
    <v>NUG_SSR</v>
    <v>NURT_DEFENDER</v>
    <v>NUST_COUNTER</v>
    <v/>
    <v>NUT_NORMAL</v>
    <v>12</v>
    <v>60</v>
    <v>108</v>
    <v>1056</v>
    <v>901071</v>
    <v>1056</v>
    <v>15</v>
    <v>0</v>
    <v>2</v>
    <v>1022</v>
    <v>0</v>
    <v>1016</v>
    <v/>
    <v/>
    <v>6</v>
    <v>1</v>
    <v/>
    <v>NKM_UNIT_C_SIXWING_NA_YUBIN_ATTACK</v>
    <v>NKM_UNIT_C_SIXWING_NA_YUBIN_PASSIVE</v>
    <v>NKM_UNIT_C_SIXWING_NA_YUBIN_SKILL</v>
    <v>NKM_UNIT_C_SIXWING_NA_YUBIN_HYPER</v>
    <v/>
    <v>AB_UNIT_ILLUST_NKM_UNIT_CA_SIXWING_NA_YUBIN</v>
    <v>AB_UNIT_SD_SPINE_NKM_UNIT_C_SIXWING_NA_YUBIN</v>
    <v>AB_UNIT_GAME_SPINE_NKM_UNIT_C_SIXWING_NA_YUBIN</v>
    <v/>
    <v/>
    <v/>
    <v>SPINE_NKM_UNIT_C_SIXWING_NA_YUBIN</v>
    <v/>
    <v>6</v>
    <v>SI_UNIT_TITLE_SIXWING</v>
    <v>육익</v>
    <v>SI_UNIT_DESC_C_SIXWING_NA_YUBIN</v>
    <v>배리어만큼의 피해를 입히며 전선에 파고드는 수비수</v>
    <v>NKM_UNIT_C_SIXWING_NA_YUBIN</v>
    <v>343</v>
    <v>33.89</v>
    <v>2</v>
    <v>0</v>
    <v>152</v>
    <v>0.5</v>
    <v>0</v>
    <v>1.84</v>
    <v>0</v>
    <v>0.1</v>
    <v>0</v>
    <v>0</v>
    <v>452</v>
    <v>5.47</v>
    <v>420</v>
    <v>5.09</v>
    <v>164</v>
    <v>1.99</v>
    <v>4171</v>
    <v>508</v>
    <v>0</v>
    <v>0</v>
    <v>0</v>
    <v>0</v>
    <v>0</v>
  </rv>
  <rv s="19">
    <v>2</v>
    <v>NKM_UNIT_C_SIXWING_LEE_JISOO</v>
    <v>1</v>
    <v>Generic</v>
    <v/>
    <v/>
    <v>0</v>
    <v/>
    <v/>
    <v>1</v>
    <v/>
    <v>False</v>
    <v>False</v>
    <v/>
    <v/>
    <v/>
    <v/>
    <v/>
    <v/>
    <v/>
    <v/>
    <v/>
    <v/>
    <v/>
    <v/>
    <v/>
    <v>True</v>
    <v>True</v>
    <v>0</v>
    <v/>
    <v/>
    <v/>
    <v/>
    <v/>
    <v>0.3</v>
    <v>0.21</v>
    <v/>
    <v/>
    <v>280</v>
    <v/>
    <v/>
    <v/>
    <v/>
    <v/>
    <v/>
    <v/>
    <v>200</v>
    <v>200</v>
    <v/>
    <v/>
    <v>NFTT_NEAR_ENEMY</v>
    <v>500</v>
    <v>600</v>
    <v/>
    <v/>
    <v>380</v>
    <v/>
    <v/>
    <v>1.0</v>
    <v>250</v>
    <v>140</v>
    <v>300</v>
    <v>0</v>
    <v>BasicInfo</v>
    <v>NKM_UNIT_C_SIXWING_LEE_JISOO</v>
    <v>NKM_UNIT_C_SIXWING_LEE_JISOO</v>
    <v>0</v>
    <v/>
    <v>1</v>
    <v>1</v>
    <v>0</v>
    <v>1</v>
    <v>0</v>
    <v>0</v>
    <v>0</v>
    <v>0</v>
    <v>0</v>
    <v/>
    <v>0</v>
    <v>0</v>
    <v>AB_UNIT_FACE_CARD_NKM_UNIT_C_SIXWING_LEE_JISOO</v>
    <v>AB_UNIT_FACE_DECK_NKM_UNIT_C_SIXWING_LEE_JISOO</v>
    <v>AB_INVEN_ICON_NKM_UNIT_C_SIXWING_LEE_JISOO</v>
    <v>AB_UNIT_MINI_MAP_FACE_NKM_UNIT_C_SIXWING_LEE_JISOO</v>
    <v/>
    <v>SI_UNIT_NAME_C_SIXWING_LEE_JISOO</v>
    <v>이지수</v>
    <v>NFTT_NEAR_ENEMY_LAND</v>
    <v/>
    <v>NUG_SSR</v>
    <v>NURT_SUPPORTER</v>
    <v>NUST_COUNTER</v>
    <v/>
    <v>NUT_NORMAL</v>
    <v>12</v>
    <v>60</v>
    <v>108</v>
    <v>1056</v>
    <v>901072</v>
    <v>1056</v>
    <v>15</v>
    <v>0</v>
    <v>2</v>
    <v>1022</v>
    <v>0</v>
    <v>1016</v>
    <v/>
    <v/>
    <v>5</v>
    <v>1</v>
    <v/>
    <v>NKM_UNIT_C_SIXWING_LEE_JISOO_ATTACK</v>
    <v>NKM_UNIT_C_SIXWING_LEE_JISOO_PASSIVE</v>
    <v>NKM_UNIT_C_SIXWING_LEE_JISOO_SKILL</v>
    <v>NKM_UNIT_C_SIXWING_LEE_JISOO_HYPER</v>
    <v/>
    <v>AB_UNIT_ILLUST_NKM_UNIT_C_SIXWING_LEE_JISOO</v>
    <v>AB_UNIT_SD_SPINE_NKM_UNIT_C_SIXWING_LEE_JISOO</v>
    <v>AB_UNIT_GAME_SPINE_NKM_UNIT_C_SIXWING_LEE_JISOO</v>
    <v/>
    <v/>
    <v/>
    <v>SPINE_NKM_UNIT_C_SIXWING_LEE_JISOO</v>
    <v/>
    <v>6</v>
    <v>SI_UNIT_TITLE_SIXWING</v>
    <v>육익</v>
    <v>SI_UNIT_DESC_C_SIXWING_LEE_JISOO</v>
    <v>저주의 재능을 검술에 접목시켜 적을 무력화시키는 각성 서포터</v>
    <v>NKM_UNIT_C_SIXWING_LEE_JISOO</v>
    <v>252</v>
    <v>24.9</v>
    <v>0</v>
    <v>0</v>
    <v>97</v>
    <v>0.5</v>
    <v>0</v>
    <v>1.18</v>
    <v>0</v>
    <v>0</v>
    <v>0</v>
    <v>0</v>
    <v>306</v>
    <v>3.71</v>
    <v>335</v>
    <v>4.0599999999999996</v>
    <v>105</v>
    <v>1.28</v>
    <v>3089</v>
    <v>376</v>
    <v>0</v>
    <v>0</v>
    <v>0</v>
    <v>0</v>
    <v>0</v>
  </rv>
  <rv s="20">
    <v>2</v>
    <v>NKM_UNIT_C_SIXWING_AMY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45/30</v>
    <v/>
    <v>0.2</v>
    <v>0.11</v>
    <v/>
    <v/>
    <v>260</v>
    <v/>
    <v/>
    <v/>
    <v/>
    <v/>
    <v/>
    <v/>
    <v>200</v>
    <v>200</v>
    <v/>
    <v/>
    <v/>
    <v>1350</v>
    <v>1500</v>
    <v>True</v>
    <v/>
    <v>200</v>
    <v/>
    <v/>
    <v>1.0</v>
    <v>600</v>
    <v>140</v>
    <v>260</v>
    <v>0</v>
    <v>BasicInfo</v>
    <v>NKM_UNIT_C_SIXWING_AMY</v>
    <v>NKM_UNIT_C_SIXWING_AMY</v>
    <v>0</v>
    <v/>
    <v>1</v>
    <v>1</v>
    <v>0</v>
    <v>1</v>
    <v>0</v>
    <v>0</v>
    <v>0</v>
    <v>0</v>
    <v>0</v>
    <v/>
    <v>0</v>
    <v>0</v>
    <v>AB_UNIT_FACE_CARD_NKM_UNIT_C_SIXWING_AMY</v>
    <v>AB_UNIT_FACE_DECK_NKM_UNIT_C_SIXWING_AMY</v>
    <v>AB_INVEN_ICON_NKM_UNIT_C_SIXWING_AMY</v>
    <v>AB_UNIT_MINI_MAP_FACE_NKM_UNIT_C_SIXWING_AMY</v>
    <v/>
    <v>SI_UNIT_NAME_C_SIXWING_AMY</v>
    <v>에이미 퍼스트윙</v>
    <v>NFTT_NEAR_ENEMY</v>
    <v/>
    <v>NUG_SSR</v>
    <v>NURT_SNIPER</v>
    <v>NUST_COUNTER</v>
    <v/>
    <v>NUT_NORMAL</v>
    <v>12</v>
    <v>60</v>
    <v>108</v>
    <v>1056</v>
    <v>901073</v>
    <v>1056</v>
    <v>15</v>
    <v>0</v>
    <v>2</v>
    <v>1022</v>
    <v>0</v>
    <v>1016</v>
    <v/>
    <v/>
    <v>6</v>
    <v>1</v>
    <v/>
    <v>NKM_UNIT_C_SIXWING_AMY_ATTACK</v>
    <v>NKM_UNIT_C_SIXWING_AMY_PASSIVE</v>
    <v>NKM_UNIT_C_SIXWING_AMY_SKILL</v>
    <v>NKM_UNIT_C_SIXWING_AMY_HYPER</v>
    <v/>
    <v>AB_UNIT_ILLUST_NKM_UNIT_C_SIXWING_AMY</v>
    <v>AB_UNIT_SD_SPINE_NKM_UNIT_C_SIXWING_AMY</v>
    <v>AB_UNIT_GAME_SPINE_NKM_UNIT_C_SIXWING_AMY</v>
    <v/>
    <v/>
    <v/>
    <v>SPINE_NKM_UNIT_C_SIXWING_AMY</v>
    <v/>
    <v>6</v>
    <v>SI_UNIT_TITLE_SIXWING</v>
    <v>육익</v>
    <v>SI_UNIT_DESC_C_SIXWING_AMY</v>
    <v>공격수를 노리는데 특화된 원거리 범위 공격수</v>
    <v>NKM_UNIT_C_SIXWING_AMY</v>
    <v>424</v>
    <v>42.45</v>
    <v>0</v>
    <v>0</v>
    <v>0</v>
    <v>0.5</v>
    <v>0</v>
    <v>0</v>
    <v>0</v>
    <v>0</v>
    <v>0</v>
    <v>0</v>
    <v>224</v>
    <v>2.96</v>
    <v>218</v>
    <v>2.88</v>
    <v>302</v>
    <v>3.99</v>
    <v>2563</v>
    <v>316</v>
    <v>0</v>
    <v>0</v>
    <v>0</v>
    <v>0</v>
    <v>0</v>
  </rv>
  <rv s="8">
    <v>2</v>
    <v>NKM_UNIT_S_STATE_RIFLE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270</v>
    <v/>
    <v/>
    <v/>
    <v/>
    <v/>
    <v/>
    <v/>
    <v>200</v>
    <v>200</v>
    <v/>
    <v/>
    <v>NFTT_NEAR_ENEMY</v>
    <v>850</v>
    <v>950</v>
    <v/>
    <v/>
    <v>280</v>
    <v/>
    <v/>
    <v>1.0</v>
    <v>640</v>
    <v>120</v>
    <v>270</v>
    <v>0</v>
    <v>BasicInfo</v>
    <v>NKM_UNIT_S_STATE_RIFLE</v>
    <v>NKM_UNIT_S_STATE_RIFLE</v>
    <v>0</v>
    <v/>
    <v/>
    <v>1</v>
    <v>0</v>
    <v>0</v>
    <v>0</v>
    <v>0</v>
    <v>0</v>
    <v>0</v>
    <v>0</v>
    <v/>
    <v>0</v>
    <v>0</v>
    <v>AB_UNIT_FACE_CARD_NKM_UNIT_S_STATE_RIFLE</v>
    <v>AB_UNIT_FACE_DECK_NKM_UNIT_S_STATE_RIFLE</v>
    <v>AB_INVEN_ICON_NKM_UNIT_S_STATE_RIFLE</v>
    <v>AB_UNIT_MINI_MAP_FACE_NKM_UNIT_S_STATE_RIFLE</v>
    <v/>
    <v>SI_UNIT_NAME_S_STATE_RIFLE</v>
    <v>피스 키퍼</v>
    <v>NFTT_NEAR_ENEMY</v>
    <v/>
    <v>NUG_SR</v>
    <v>NURT_RANGER</v>
    <v>NUST_SOLDIER</v>
    <v/>
    <v>NUT_NORMAL</v>
    <v>1</v>
    <v>13</v>
    <v>4</v>
    <v>1055</v>
    <v>901077</v>
    <v>1055</v>
    <v>5</v>
    <v>0</v>
    <v>5</v>
    <v>1022</v>
    <v>0</v>
    <v>1005</v>
    <v/>
    <v/>
    <v>3</v>
    <v>3</v>
    <v/>
    <v>NKM_UNIT_S_STATE_RIFLE_ATTACK</v>
    <v>NKM_UNIT_S_STATE_RIFLE_PASSIVE</v>
    <v>NKM_UNIT_S_STATE_RIFLE_PASSIVE2</v>
    <v/>
    <v/>
    <v>AB_UNIT_ILLUST_NKM_UNIT_S_STATE_RIFLE</v>
    <v>AB_UNIT_SD_SPINE_NKM_UNIT_S_STATE_RIFLE</v>
    <v>AB_UNIT_GAME_SPINE_NKM_UNIT_S_STATE_RIFLE</v>
    <v/>
    <v/>
    <v/>
    <v>SPINE_NKM_UNIT_S_STATE_RIFLE</v>
    <v/>
    <v>5</v>
    <v>SI_UNIT_TITLE_STATE</v>
    <v>스테이츠 오브 원</v>
    <v>SI_UNIT_DESC_S_STATE_RIFLE</v>
    <v>주기적으로 범위공격을 하며  전투가 지속되면 공격속도가 증가</v>
    <v>NKM_UNIT_S_STATE_RIFLE</v>
    <v>140</v>
    <v>14.02</v>
    <v>0</v>
    <v>0</v>
    <v>188</v>
    <v>0.5</v>
    <v>0</v>
    <v>2.4900000000000002</v>
    <v>0</v>
    <v>0</v>
    <v>0</v>
    <v>0</v>
    <v>65</v>
    <v>0.86</v>
    <v>75</v>
    <v>0.99</v>
    <v>92</v>
    <v>1.22</v>
    <v>799</v>
    <v>99</v>
    <v>0</v>
    <v>0</v>
    <v>0</v>
    <v>0</v>
    <v>0</v>
  </rv>
  <rv s="9">
    <v>2</v>
    <v>NKM_UNIT_S_STATE_AIRBORNE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270</v>
    <v/>
    <v/>
    <v/>
    <v/>
    <v/>
    <v/>
    <v/>
    <v>200</v>
    <v>200</v>
    <v/>
    <v/>
    <v>NFTT_NEAR_ENEMY</v>
    <v>900</v>
    <v>1000</v>
    <v/>
    <v/>
    <v>280</v>
    <v/>
    <v/>
    <v>1.0</v>
    <v>700</v>
    <v>120</v>
    <v>280</v>
    <v>0</v>
    <v>BasicInfo</v>
    <v>NKM_UNIT_S_STATE_AIRBORNE</v>
    <v>NKM_UNIT_S_STATE_AIRBORNE</v>
    <v>0</v>
    <v/>
    <v/>
    <v>1</v>
    <v>0</v>
    <v>1</v>
    <v>0</v>
    <v>1</v>
    <v>0</v>
    <v>0</v>
    <v>0</v>
    <v/>
    <v>0</v>
    <v>0</v>
    <v>AB_UNIT_FACE_CARD_NKM_UNIT_S_STATE_AIRBORNE</v>
    <v>AB_UNIT_FACE_DECK_NKM_UNIT_S_STATE_AIRBORNE</v>
    <v>AB_INVEN_ICON_NKM_UNIT_S_STATE_AIRBORNE</v>
    <v>AB_UNIT_MINI_MAP_FACE_NKM_UNIT_S_STATE_AIRBORNE</v>
    <v/>
    <v>SI_UNIT_NAME_S_STATE_AIRBORNE</v>
    <v>어설트 트루퍼</v>
    <v>NFTT_NEAR_ENEMY</v>
    <v/>
    <v>NUG_R</v>
    <v>NURT_RANGER</v>
    <v>NUST_SOLDIER</v>
    <v/>
    <v>NUT_NORMAL</v>
    <v>0</v>
    <v>0</v>
    <v>0</v>
    <v>0</v>
    <v>0</v>
    <v>0</v>
    <v>350</v>
    <v>2</v>
    <v>1</v>
    <v>1</v>
    <v>1022</v>
    <v>1022</v>
    <v/>
    <v/>
    <v>2</v>
    <v>3</v>
    <v/>
    <v>NKM_UNIT_S_STATE_AIRBORNE_ATTACK</v>
    <v>NKM_UNIT_S_STATE_AIRBORNE_PASSIVE</v>
    <v/>
    <v/>
    <v/>
    <v>AB_UNIT_ILLUST_NKM_UNIT_S_STATE_AIRBORNE</v>
    <v>AB_UNIT_SD_SPINE_NKM_UNIT_S_STATE_AIRBORNE</v>
    <v>AB_UNIT_GAME_SPINE_NKM_UNIT_S_STATE_AIRBORNE</v>
    <v/>
    <v/>
    <v/>
    <v>SPINE_NKM_UNIT_S_STATE_AIRBORNE</v>
    <v/>
    <v>4</v>
    <v>SI_UNIT_TITLE_STATE</v>
    <v>스테이츠 오브 원</v>
    <v>SI_UNIT_DESC_S_STATE_AIRBORNE</v>
    <v>자율 배치가 가능한 다수의 원거리 공격수</v>
    <v>NKM_UNIT_S_STATE_AIRBORNE</v>
    <v>159</v>
    <v>16.23</v>
    <v>0</v>
    <v>0</v>
    <v>178</v>
    <v>0.5</v>
    <v>0</v>
    <v>2.5499999999999998</v>
    <v>0</v>
    <v>0</v>
    <v>0</v>
    <v>0</v>
    <v>45</v>
    <v>0.65</v>
    <v>43</v>
    <v>0.62</v>
    <v>97</v>
    <v>1.39</v>
    <v>562</v>
    <v>71</v>
    <v>0</v>
    <v>0</v>
    <v>0</v>
    <v>0</v>
    <v>0</v>
  </rv>
  <rv s="9">
    <v>2</v>
    <v>NKM_UNIT_S_STATE_ENGINEER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/>
    <v/>
    <v/>
    <v/>
    <v/>
    <v/>
    <v/>
    <v/>
    <v>200</v>
    <v>200</v>
    <v/>
    <v/>
    <v>NFTT_NEAR_ENEMY</v>
    <v>850</v>
    <v>950</v>
    <v/>
    <v/>
    <v>280</v>
    <v/>
    <v/>
    <v>1.0</v>
    <v>650</v>
    <v>120</v>
    <v>280</v>
    <v>0</v>
    <v>BasicInfo</v>
    <v>NKM_UNIT_S_STATE_ENGINEER</v>
    <v>NKM_UNIT_S_STATE_ENGINEER</v>
    <v>0</v>
    <v/>
    <v/>
    <v>1</v>
    <v>0</v>
    <v>0</v>
    <v>0</v>
    <v>0</v>
    <v>0</v>
    <v>0</v>
    <v>0</v>
    <v/>
    <v>0</v>
    <v>0</v>
    <v>AB_UNIT_FACE_CARD_NKM_UNIT_S_STATE_ENGINEER</v>
    <v>AB_UNIT_FACE_DECK_NKM_UNIT_S_STATE_ENGINEER</v>
    <v>AB_INVEN_ICON_NKM_UNIT_S_STATE_ENGINEER</v>
    <v>AB_UNIT_MINI_MAP_FACE_NKM_UNIT_S_STATE_ENGINEER</v>
    <v/>
    <v>SI_UNIT_NAME_S_STATE_ENGINEER</v>
    <v>아이언사이드</v>
    <v>NFTT_NEAR_ENEMY</v>
    <v/>
    <v>NUG_R</v>
    <v>NURT_SUPPORTER</v>
    <v>NUST_SOLDIER</v>
    <v/>
    <v>NUT_NORMAL</v>
    <v>0</v>
    <v>0</v>
    <v>0</v>
    <v>0</v>
    <v>0</v>
    <v>0</v>
    <v>350</v>
    <v>2</v>
    <v>1</v>
    <v>1</v>
    <v>1022</v>
    <v>1022</v>
    <v/>
    <v/>
    <v>2</v>
    <v>1</v>
    <v/>
    <v>NKM_UNIT_S_STATE_ENGINEER_ATTACK</v>
    <v>NKM_UNIT_S_STATE_ENGINEER_PASSIVE</v>
    <v>NKM_UNIT_S_STATE_ENGINEER_SKILL</v>
    <v/>
    <v/>
    <v>AB_UNIT_ILLUST_NKM_UNIT_S_STATE_ENGINEER</v>
    <v>AB_UNIT_SD_SPINE_NKM_UNIT_S_STATE_ENGINEER</v>
    <v>AB_UNIT_GAME_SPINE_NKM_UNIT_S_STATE_ENGINEER</v>
    <v/>
    <v/>
    <v/>
    <v>SPINE_NKM_UNIT_S_STATE_ENGINEER</v>
    <v/>
    <v>4</v>
    <v>SI_UNIT_TITLE_STATE</v>
    <v>스테이츠 오브 원</v>
    <v>SI_UNIT_DESC_S_STATE_ENGINEER</v>
    <v>주변 메카닉 유닛을 회복,강화시킴</v>
    <v>NKM_UNIT_S_STATE_ENGINEER</v>
    <v>95</v>
    <v>9.39</v>
    <v>0</v>
    <v>0</v>
    <v>99</v>
    <v>0.5</v>
    <v>0</v>
    <v>1.2</v>
    <v>0</v>
    <v>0</v>
    <v>0</v>
    <v>0</v>
    <v>85</v>
    <v>1.03</v>
    <v>36</v>
    <v>0.44</v>
    <v>119</v>
    <v>1.44</v>
    <v>1014</v>
    <v>124</v>
    <v>0</v>
    <v>0</v>
    <v>0</v>
    <v>0</v>
    <v>0</v>
  </rv>
  <rv s="8">
    <v>2</v>
    <v>NKM_UNIT_M_STATE_HELI</v>
    <v>1</v>
    <v>Generic</v>
    <v>NKM_UNIT_BASE_NORMAL_AIR</v>
    <v/>
    <v>0</v>
    <v/>
    <v/>
    <v/>
    <v>{'m_NKM_ATTACK_STATE_DATA_TYPE': 'NASDT_NORMAL', 'm_StateName': 'USN_ATTACK1'}</v>
    <v>True</v>
    <v/>
    <v/>
    <v/>
    <v/>
    <v/>
    <v/>
    <v/>
    <v>True</v>
    <v/>
    <v>True</v>
    <v/>
    <v/>
    <v/>
    <v/>
    <v/>
    <v/>
    <v>300</v>
    <v/>
    <v>0.0</v>
    <v>0.0</v>
    <v/>
    <v/>
    <v>1.0</v>
    <v>1.0</v>
    <v>1000</v>
    <v/>
    <v>0</v>
    <v/>
    <v/>
    <v/>
    <v/>
    <v/>
    <v/>
    <v/>
    <v>400</v>
    <v>300</v>
    <v/>
    <v/>
    <v/>
    <v>900</v>
    <v>1000</v>
    <v/>
    <v>{'m_NKM_ATTACK_STATE_DATA_TYPE': 'NASDT_NORMAL', 'm_StateName': 'USN_RESPAWN', 'm_bNoTarget': True}</v>
    <v>0</v>
    <v/>
    <v/>
    <v>1.0</v>
    <v>800</v>
    <v>550</v>
    <v>200</v>
    <v>0</v>
    <v>BasicInfo</v>
    <v>NKM_UNIT_M_STATE_HELI</v>
    <v>NKM_UNIT_M_STATE_HELI</v>
    <v>1</v>
    <v/>
    <v/>
    <v>1</v>
    <v>0</v>
    <v>0</v>
    <v>0</v>
    <v>1</v>
    <v>0</v>
    <v>0</v>
    <v>0</v>
    <v/>
    <v>0</v>
    <v>0</v>
    <v>AB_UNIT_FACE_CARD_NKM_UNIT_M_STATE_HELI</v>
    <v>AB_UNIT_FACE_DECK_NKM_UNIT_M_STATE_HELI</v>
    <v>AB_INVEN_ICON_NKM_UNIT_M_STATE_HELI</v>
    <v>AB_UNIT_MINI_MAP_FACE_NKM_UNIT_M_STATE_HELI</v>
    <v/>
    <v>SI_UNIT_NAME_M_STATE_HELI</v>
    <v>ACH-4 클랜</v>
    <v>NFTT_NEAR_ENEMY_LAND</v>
    <v/>
    <v>NUG_SR</v>
    <v>NURT_TOWER</v>
    <v>NUST_MECHANIC</v>
    <v/>
    <v>NUT_NORMAL</v>
    <v>1</v>
    <v>13</v>
    <v>4</v>
    <v>1055</v>
    <v>901080</v>
    <v>1055</v>
    <v>5</v>
    <v>0</v>
    <v>5</v>
    <v>1022</v>
    <v>0</v>
    <v>1007</v>
    <v/>
    <v/>
    <v>4</v>
    <v>1</v>
    <v/>
    <v>NKM_UNIT_M_STATE_HELI_ATTACK</v>
    <v>NKM_UNIT_M_STATE_HELI_PASSIVE</v>
    <v>NKM_UNIT_M_STATE_HELI_PASSIVE2</v>
    <v/>
    <v/>
    <v>AB_UNIT_ILLUST_NKM_UNIT_M_STATE_HELI</v>
    <v>AB_UNIT_SD_SPINE_NKM_UNIT_M_STATE_HELI</v>
    <v>AB_UNIT_GAME_SPINE_NKM_UNIT_M_STATE_HELI</v>
    <v/>
    <v/>
    <v/>
    <v>SPINE_NKM_UNIT_M_STATE_HELI</v>
    <v/>
    <v>5</v>
    <v>SI_UNIT_TITLE_STATE</v>
    <v>스테이츠 오브 원</v>
    <v>SI_UNIT_DESC_M_STATE_HELI</v>
    <v>자신의 체력을 감소시키며 어설트트루퍼를 소환</v>
    <v>NKM_UNIT_M_STATE_HELI</v>
    <v>165</v>
    <v>16.309999999999999</v>
    <v>0</v>
    <v>0</v>
    <v>95</v>
    <v>0.5</v>
    <v>0</v>
    <v>1.1499999999999999</v>
    <v>0</v>
    <v>0</v>
    <v>0</v>
    <v>0</v>
    <v>150</v>
    <v>1.82</v>
    <v>42</v>
    <v>0.51</v>
    <v>75</v>
    <v>0.91</v>
    <v>2160</v>
    <v>263</v>
    <v>0</v>
    <v>0</v>
    <v>0</v>
    <v>0</v>
    <v>0</v>
  </rv>
  <rv s="7">
    <v>2</v>
    <v>NKM_UNIT_M_STATE_TANK</v>
    <v>1</v>
    <v>Generic</v>
    <v/>
    <v/>
    <v>0</v>
    <v/>
    <v/>
    <v>1</v>
    <v/>
    <v/>
    <v>False</v>
    <v/>
    <v/>
    <v/>
    <v/>
    <v/>
    <v/>
    <v>True</v>
    <v/>
    <v/>
    <v/>
    <v/>
    <v/>
    <v/>
    <v/>
    <v>True</v>
    <v/>
    <v>1.5</v>
    <v/>
    <v>0</v>
    <v/>
    <v/>
    <v>0.9</v>
    <v>0.81</v>
    <v/>
    <v/>
    <v>240</v>
    <v/>
    <v/>
    <v/>
    <v/>
    <v/>
    <v/>
    <v/>
    <v>550</v>
    <v>550</v>
    <v/>
    <v/>
    <v>NFTT_NEAR_ENEMY</v>
    <v>1050</v>
    <v>1100</v>
    <v/>
    <v/>
    <v>350</v>
    <v/>
    <v/>
    <v>0.9</v>
    <v>500</v>
    <v>340</v>
    <v>200</v>
    <v>0</v>
    <v>BasicInfo</v>
    <v>NKM_UNIT_M_STATE_TANK</v>
    <v>NKM_UNIT_M_STATE_TANK</v>
    <v>0</v>
    <v/>
    <v/>
    <v>1</v>
    <v>0</v>
    <v>0</v>
    <v>0</v>
    <v>0</v>
    <v>0</v>
    <v>0</v>
    <v>0</v>
    <v/>
    <v>0</v>
    <v>0</v>
    <v>AB_UNIT_FACE_CARD_NKM_UNIT_M_STATE_TANK</v>
    <v>AB_UNIT_FACE_DECK_NKM_UNIT_M_STATE_TANK</v>
    <v>AB_INVEN_ICON_NKM_UNIT_M_STATE_TANK</v>
    <v>AB_UNIT_MINI_MAP_FACE_NKM_UNIT_M_STATE_TANK</v>
    <v/>
    <v>SI_UNIT_NAME_M_STATE_TANK</v>
    <v>ATL-1 링컨</v>
    <v>NFTT_NEAR_ENEMY</v>
    <v/>
    <v>NUG_SSR</v>
    <v>NURT_STRIKER</v>
    <v>NUST_MECHANIC</v>
    <v/>
    <v>NUT_NORMAL</v>
    <v>2</v>
    <v>30</v>
    <v>18</v>
    <v>1056</v>
    <v>901081</v>
    <v>1056</v>
    <v>15</v>
    <v>0</v>
    <v>2</v>
    <v>1022</v>
    <v>0</v>
    <v>1016</v>
    <v/>
    <v/>
    <v>4</v>
    <v>1</v>
    <v/>
    <v>NKM_UNIT_M_STATE_TANK_ATTACK</v>
    <v>NKM_UNIT_M_STATE_TANK_PASSIVE</v>
    <v>NKM_UNIT_M_STATE_TANK_PASSIVE2</v>
    <v>NKM_UNIT_M_STATE_TANK_SKILL</v>
    <v/>
    <v>AB_UNIT_ILLUST_NKM_UNIT_M_STATE_TANK</v>
    <v>AB_UNIT_SD_SPINE_NKM_UNIT_M_STATE_TANK</v>
    <v>AB_UNIT_GAME_SPINE_NKM_UNIT_M_STATE_TANK</v>
    <v/>
    <v/>
    <v/>
    <v>SPINE_NKM_UNIT_M_STATE_TANK</v>
    <v/>
    <v>6</v>
    <v>SI_UNIT_TITLE_STATE</v>
    <v>스테이츠 오브 원</v>
    <v>SI_UNIT_DESC_M_STATE_TANK</v>
    <v>전천후 공격이 가능한 고화력의 근거리 공격수</v>
    <v>NKM_UNIT_M_STATE_TANK</v>
    <v>241</v>
    <v>25.07</v>
    <v>0</v>
    <v>0</v>
    <v>181</v>
    <v>0.5</v>
    <v>0</v>
    <v>2.79</v>
    <v>0</v>
    <v>0</v>
    <v>0</v>
    <v>0</v>
    <v>334</v>
    <v>5.15</v>
    <v>57</v>
    <v>0.88</v>
    <v>186</v>
    <v>2.87</v>
    <v>2896</v>
    <v>371</v>
    <v>0</v>
    <v>0.1</v>
    <v>0</v>
    <v>0</v>
    <v>0</v>
  </rv>
  <rv s="8">
    <v>2</v>
    <v>NKM_UNIT_M_STATE_AIRCRAFT</v>
    <v>1</v>
    <v>Generic</v>
    <v>NKM_UNIT_BASE_NORMAL_AIR</v>
    <v/>
    <v>0</v>
    <v/>
    <v/>
    <v>1</v>
    <v/>
    <v>True</v>
    <v>False</v>
    <v/>
    <v/>
    <v/>
    <v/>
    <v/>
    <v/>
    <v/>
    <v/>
    <v/>
    <v/>
    <v/>
    <v/>
    <v/>
    <v/>
    <v/>
    <v>350</v>
    <v>1.4</v>
    <v/>
    <v/>
    <v/>
    <v/>
    <v>0.9</v>
    <v>0.86</v>
    <v>200</v>
    <v/>
    <v>150</v>
    <v/>
    <v/>
    <v>-200</v>
    <v/>
    <v/>
    <v/>
    <v/>
    <v>450</v>
    <v>450</v>
    <v/>
    <v/>
    <v>NFTT_NEAR_ENEMY_AIR</v>
    <v>1000</v>
    <v>1100</v>
    <v>True</v>
    <v/>
    <v>400</v>
    <v/>
    <v/>
    <v>0.9</v>
    <v>750</v>
    <v>325</v>
    <v>150</v>
    <v>0</v>
    <v>BasicInfo</v>
    <v>NKM_UNIT_M_STATE_AIRCRAFT</v>
    <v>NKM_UNIT_M_STATE_AIRCRAFT</v>
    <v>1</v>
    <v/>
    <v/>
    <v>1</v>
    <v>0</v>
    <v>0</v>
    <v>0</v>
    <v>0</v>
    <v>0</v>
    <v>0</v>
    <v>0</v>
    <v/>
    <v>0</v>
    <v>0</v>
    <v>AB_UNIT_FACE_CARD_NKM_UNIT_M_STATE_AIRCRAFT</v>
    <v>AB_UNIT_FACE_DECK_NKM_UNIT_M_STATE_AIRCRAFT</v>
    <v>AB_INVEN_ICON_NKM_UNIT_M_STATE_AIRCRAFT</v>
    <v>AB_UNIT_MINI_MAP_FACE_NKM_UNIT_M_STATE_AIRCRAFT</v>
    <v/>
    <v>SI_UNIT_NAME_M_STATE_AIRCRAFT</v>
    <v>ATF-35 선더볼트</v>
    <v>NFTT_NEAR_ENEMY_AIR</v>
    <v/>
    <v>NUG_SSR</v>
    <v>NURT_RANGER</v>
    <v>NUST_MECHANIC</v>
    <v/>
    <v>NUT_NORMAL</v>
    <v>2</v>
    <v>30</v>
    <v>18</v>
    <v>1056</v>
    <v>901082</v>
    <v>1056</v>
    <v>15</v>
    <v>0</v>
    <v>2</v>
    <v>1022</v>
    <v>0</v>
    <v>1016</v>
    <v/>
    <v/>
    <v>4</v>
    <v>1</v>
    <v/>
    <v>NKM_UNIT_M_STATE_AIRCRAFT_ATTACK</v>
    <v>NKM_UNIT_M_STATE_AIRCRAFT_PASSIVE</v>
    <v>NKM_UNIT_M_STATE_AIRCRAFT_SKILL</v>
    <v>NKM_UNIT_M_STATE_AIRCRAFT_PASSIVE2</v>
    <v/>
    <v>AB_UNIT_ILLUST_NKM_UNIT_M_STATE_AIRCRAFT</v>
    <v>AB_UNIT_SD_SPINE_NKM_UNIT_M_STATE_AIRCRAFT</v>
    <v>AB_UNIT_GAME_SPINE_NKM_UNIT_M_STATE_AIRCRAFT</v>
    <v/>
    <v/>
    <v/>
    <v>SPINE_NKM_UNIT_M_STATE_AIRCRAFT</v>
    <v/>
    <v>6</v>
    <v>SI_UNIT_TITLE_STATE</v>
    <v>스테이츠 오브 원</v>
    <v>SI_UNIT_DESC_M_STATE_AIRCRAFT</v>
    <v>공중기동으로 대공능력에 특화된 원거리 공격수</v>
    <v>NKM_UNIT_M_STATE_AIRCRAFT</v>
    <v>354</v>
    <v>36.130000000000003</v>
    <v>0</v>
    <v>0</v>
    <v>278</v>
    <v>0.5</v>
    <v>0</v>
    <v>3.98</v>
    <v>0</v>
    <v>0</v>
    <v>0</v>
    <v>0</v>
    <v>41</v>
    <v>0.59</v>
    <v>57</v>
    <v>0.82</v>
    <v>211</v>
    <v>3.02</v>
    <v>1501</v>
    <v>189</v>
    <v>0</v>
    <v>0</v>
    <v>0</v>
    <v>0</v>
    <v>0</v>
  </rv>
  <rv s="8">
    <v>2</v>
    <v>NKM_UNIT_M_STATE_BOMBER</v>
    <v>1</v>
    <v>Generic</v>
    <v>NKM_UNIT_BASE_NORMAL_AIR</v>
    <v/>
    <v>0</v>
    <v/>
    <v/>
    <v>1</v>
    <v/>
    <v>True</v>
    <v>False</v>
    <v/>
    <v/>
    <v/>
    <v/>
    <v/>
    <v>True</v>
    <v/>
    <v>True</v>
    <v/>
    <v/>
    <v/>
    <v>True</v>
    <v/>
    <v/>
    <v>True</v>
    <v>380</v>
    <v/>
    <v/>
    <v/>
    <v>2.0</v>
    <v>0</v>
    <v>0.5</v>
    <v>0.5</v>
    <v>1000</v>
    <v/>
    <v>120</v>
    <v/>
    <v/>
    <v/>
    <v/>
    <v/>
    <v/>
    <v/>
    <v>300</v>
    <v>300</v>
    <v/>
    <v/>
    <v/>
    <v>1500</v>
    <v>1600</v>
    <v>False</v>
    <v/>
    <v>700</v>
    <v/>
    <v/>
    <v>0.76</v>
    <v>500</v>
    <v>380</v>
    <v>120</v>
    <v>0</v>
    <v>BasicInfo</v>
    <v>NKM_UNIT_M_STATE_BOMBER</v>
    <v>NKM_UNIT_M_STATE_BOMBER</v>
    <v>1</v>
    <v/>
    <v/>
    <v>1</v>
    <v>0</v>
    <v>0</v>
    <v>0</v>
    <v>0</v>
    <v>0</v>
    <v>0</v>
    <v>1</v>
    <v/>
    <v>0</v>
    <v>0</v>
    <v>AB_UNIT_FACE_CARD_NKM_UNIT_M_STATE_BOMBER</v>
    <v>AB_UNIT_FACE_DECK_NKM_UNIT_M_STATE_BOMBER</v>
    <v>AB_INVEN_ICON_NKM_UNIT_M_STATE_BOMBER</v>
    <v>AB_UNIT_MINI_MAP_FACE_NKM_UNIT_M_STATE_BOMBER</v>
    <v/>
    <v>SI_UNIT_NAME_M_STATE_BOMBER</v>
    <v>ATB-1B 스피어</v>
    <v>NFTT_NO</v>
    <v>NFTT_NEAR_ENEMY_LAND</v>
    <v>NUG_SR</v>
    <v>NURT_RANGER</v>
    <v>NUST_MECHANIC</v>
    <v/>
    <v>NUT_NORMAL</v>
    <v>1</v>
    <v>13</v>
    <v>4</v>
    <v>1055</v>
    <v>901083</v>
    <v>1055</v>
    <v>5</v>
    <v>0</v>
    <v>5</v>
    <v>1022</v>
    <v>0</v>
    <v>1007</v>
    <v/>
    <v/>
    <v>3</v>
    <v>1</v>
    <v/>
    <v>NKM_UNIT_M_STATE_BOMBER_ATTACK</v>
    <v>NKM_UNIT_M_STATE_BOMBER_PASSIVE</v>
    <v>NKM_UNIT_M_STATE_BOMBER_PASSIVE2</v>
    <v/>
    <v/>
    <v>AB_UNIT_ILLUST_NKM_UNIT_M_STATE_BOMBER</v>
    <v>AB_UNIT_SD_SPINE_NKM_UNIT_M_STATE_BOMBER</v>
    <v>AB_UNIT_GAME_SPINE_NKM_UNIT_M_STATE_BOMBER</v>
    <v/>
    <v/>
    <v/>
    <v>SPINE_NKM_UNIT_M_STATE_BOMBER</v>
    <v/>
    <v>5</v>
    <v>SI_UNIT_TITLE_STATE</v>
    <v>스테이츠 오브 원</v>
    <v>SI_UNIT_DESC_M_STATE_BOMBER</v>
    <v>맵 전체에 지상 범위 폭격을 한 후 복귀</v>
    <v>NKM_UNIT_M_STATE_BOMBER</v>
    <v>259</v>
    <v>25.93</v>
    <v>0</v>
    <v>0</v>
    <v>157</v>
    <v>0.5</v>
    <v>0</v>
    <v>2.08</v>
    <v>0</v>
    <v>0</v>
    <v>0</v>
    <v>0</v>
    <v>29</v>
    <v>0.39</v>
    <v>28</v>
    <v>0.37</v>
    <v>121</v>
    <v>1.6</v>
    <v>388</v>
    <v>48</v>
    <v>0</v>
    <v>0</v>
    <v>0</v>
    <v>0</v>
    <v>0</v>
  </rv>
  <rv s="8">
    <v>2</v>
    <v>NKM_UNIT_M_STATE_GUNSHIP</v>
    <v>1</v>
    <v>Generic</v>
    <v>NKM_UNIT_BASE_NORMAL_AIR</v>
    <v/>
    <v>0</v>
    <v/>
    <v/>
    <v>1</v>
    <v>{'m_NKM_ATTACK_STATE_DATA_TYPE': 'NASDT_NORMAL', 'm_StateName': 'USN_ATTACK1'}</v>
    <v>True</v>
    <v>False</v>
    <v/>
    <v/>
    <v/>
    <v/>
    <v/>
    <v>True</v>
    <v/>
    <v>True</v>
    <v/>
    <v/>
    <v/>
    <v/>
    <v/>
    <v/>
    <v>True</v>
    <v>300</v>
    <v>2.0</v>
    <v/>
    <v/>
    <v/>
    <v/>
    <v>1.0</v>
    <v>1.0</v>
    <v>200</v>
    <v/>
    <v>220</v>
    <v/>
    <v/>
    <v>-200</v>
    <v>500</v>
    <v/>
    <v/>
    <v/>
    <v>800</v>
    <v>800</v>
    <v/>
    <v/>
    <v>NFTT_NEAR_ENEMY</v>
    <v>700</v>
    <v>800</v>
    <v>False</v>
    <v/>
    <v>150</v>
    <v/>
    <v/>
    <v>0.75</v>
    <v>500</v>
    <v>400</v>
    <v>200</v>
    <v>0</v>
    <v>BasicInfo</v>
    <v>NKM_UNIT_M_STATE_GUNSHIP</v>
    <v>NKM_UNIT_M_STATE_GUNSHIP</v>
    <v>1</v>
    <v/>
    <v/>
    <v>1</v>
    <v>0</v>
    <v>0</v>
    <v>0</v>
    <v>0</v>
    <v>1</v>
    <v>0</v>
    <v>0</v>
    <v/>
    <v>0</v>
    <v>0</v>
    <v>AB_UNIT_FACE_CARD_NKM_UNIT_M_STATE_GUNSHIP</v>
    <v>AB_UNIT_FACE_DECK_NKM_UNIT_M_STATE_GUNSHIP</v>
    <v>AB_INVEN_ICON_NKM_UNIT_M_STATE_GUNSHIP</v>
    <v>AB_UNIT_MINI_MAP_FACE_NKM_UNIT_M_STATE_GUNSHIP</v>
    <v/>
    <v>SI_UNIT_NAME_M_STATE_GUNSHIP</v>
    <v>ATAC-130 건쉽</v>
    <v>NFTT_NEAR_ENEMY_LAND</v>
    <v/>
    <v>NUG_SSR</v>
    <v>NURT_TOWER</v>
    <v>NUST_MECHANIC</v>
    <v/>
    <v>NUT_NORMAL</v>
    <v>2</v>
    <v>30</v>
    <v>18</v>
    <v>1056</v>
    <v>901084</v>
    <v>1056</v>
    <v>15</v>
    <v>0</v>
    <v>2</v>
    <v>1022</v>
    <v>0</v>
    <v>1016</v>
    <v/>
    <v/>
    <v>5</v>
    <v>1</v>
    <v/>
    <v>NKM_UNIT_M_STATE_GUNSHIP_ATTACK</v>
    <v>NKM_UNIT_M_STATE_GUNSHIP_PASSIVE</v>
    <v>NKM_UNIT_M_STATE_GUNSHIP_PASSIVE2</v>
    <v>NKM_UNIT_M_STATE_GUNSHIP_PASSIVE3</v>
    <v/>
    <v>AB_UNIT_ILLUST_NKM_UNIT_M_STATE_GUNSHIP</v>
    <v>AB_UNIT_SD_SPINE_NKM_UNIT_M_STATE_GUNSHIP</v>
    <v>AB_UNIT_GAME_SPINE_NKM_UNIT_M_STATE_GUNSHIP</v>
    <v/>
    <v/>
    <v/>
    <v>SPINE_NKM_UNIT_M_STATE_GUNSHIP</v>
    <v/>
    <v>6</v>
    <v>SI_UNIT_TITLE_STATE</v>
    <v>스테이츠 오브 원</v>
    <v>SI_UNIT_DESC_M_STATE_GUNSHIP</v>
    <v>출격 지점주변을 왕복하여 주기적으로 공격을 하며 일정 범위를 장악</v>
    <v>NKM_UNIT_M_STATE_GUNSHIP</v>
    <v>200</v>
    <v>20.41</v>
    <v>0</v>
    <v>0</v>
    <v>71</v>
    <v>0.5</v>
    <v>0</v>
    <v>1.02</v>
    <v>0</v>
    <v>0</v>
    <v>0</v>
    <v>0</v>
    <v>155</v>
    <v>2.2200000000000002</v>
    <v>27</v>
    <v>0.39</v>
    <v>100</v>
    <v>1.43</v>
    <v>3937</v>
    <v>495</v>
    <v>0</v>
    <v>0</v>
    <v>0</v>
    <v>0</v>
    <v>0</v>
  </rv>
  <rv s="17">
    <v>2</v>
    <v>NKM_UNIT_C_ZODIAC_CHARLOTTE</v>
    <v>1</v>
    <v>Generic</v>
    <v/>
    <v/>
    <v>0</v>
    <v/>
    <v/>
    <v>1</v>
    <v/>
    <v>False</v>
    <v>False</v>
    <v/>
    <v/>
    <v/>
    <v/>
    <v/>
    <v/>
    <v/>
    <v/>
    <v/>
    <v/>
    <v/>
    <v/>
    <v/>
    <v/>
    <v>True</v>
    <v>0</v>
    <v/>
    <v/>
    <v/>
    <v/>
    <v/>
    <v>0.3</v>
    <v>0.21</v>
    <v/>
    <v/>
    <v>300</v>
    <v/>
    <v/>
    <v/>
    <v/>
    <v/>
    <v/>
    <v/>
    <v>200</v>
    <v>200</v>
    <v/>
    <v/>
    <v>NFTT_NEAR_ENEMY_LAND</v>
    <v>700</v>
    <v>800</v>
    <v/>
    <v/>
    <v>360</v>
    <v/>
    <v/>
    <v>1.0</v>
    <v>125</v>
    <v>140</v>
    <v>300</v>
    <v>0</v>
    <v>BasicInfo</v>
    <v>NKM_UNIT_C_ZODIAC_CHARLOTTE</v>
    <v>NKM_UNIT_C_ZODIAC_CHARLOTTE</v>
    <v>0</v>
    <v/>
    <v/>
    <v>1</v>
    <v>0</v>
    <v>1</v>
    <v>0</v>
    <v>0</v>
    <v>0</v>
    <v>0</v>
    <v>0</v>
    <v/>
    <v>0</v>
    <v>0</v>
    <v>AB_UNIT_FACE_CARD_NKM_UNIT_C_ZODIAC_CHARLOTTE</v>
    <v>AB_UNIT_FACE_DECK_NKM_UNIT_C_ZODIAC_CHARLOTTE</v>
    <v>AB_INVEN_ICON_NKM_UNIT_C_ZODIAC_CHARLOTTE</v>
    <v>AB_UNIT_MINI_MAP_FACE_NKM_UNIT_C_ZODIAC_CHARLOTTE</v>
    <v/>
    <v>SI_UNIT_NAME_C_ZODIAC_CHARLOTTE</v>
    <v>에스테로사 드 슈발리에</v>
    <v>NFTT_NEAR_ENEMY_LAND</v>
    <v/>
    <v>NUG_SSR</v>
    <v>NURT_STRIKER</v>
    <v>NUST_COUNTER</v>
    <v/>
    <v>NUT_NORMAL</v>
    <v>2</v>
    <v>30</v>
    <v>18</v>
    <v>1056</v>
    <v>901085</v>
    <v>1056</v>
    <v>15</v>
    <v>0</v>
    <v>2</v>
    <v>1022</v>
    <v>0</v>
    <v>1016</v>
    <v/>
    <v/>
    <v>4</v>
    <v>1</v>
    <v/>
    <v>NKM_UNIT_C_ZODIAC_CHARLOTTE_ATTACK</v>
    <v>NKM_UNIT_C_ZODIAC_CHARLOTTE_PASSIVE</v>
    <v>NKM_UNIT_C_ZODIAC_CHARLOTTE_SKILL</v>
    <v>NKM_UNIT_C_ZODIAC_CHARLOTTE_HYPER</v>
    <v/>
    <v>AB_UNIT_ILLUST_NKM_UNIT_C_ZODIAC_CHARLOTTE</v>
    <v>AB_UNIT_SD_SPINE_NKM_UNIT_C_ZODIAC_CHARLOTTE</v>
    <v>AB_UNIT_GAME_SPINE_NKM_UNIT_C_ZODIAC_CHARLOTTE</v>
    <v/>
    <v/>
    <v/>
    <v>SPINE_NKM_UNIT_C_ZODIAC_CHARLOTTE</v>
    <v/>
    <v>6</v>
    <v>SI_UNIT_TITLE_ZODIAC</v>
    <v>조디악나이츠 블루시프트</v>
    <v>SI_UNIT_DESC_C_ZODIAC_CHARLOTTE</v>
    <v>배리어로 몸을 보호하며 최전선에서 범위 공격을 사용</v>
    <v>NKM_UNIT_C_ZODIAC_CHARLOTTE</v>
    <v>290</v>
    <v>29.6</v>
    <v>0</v>
    <v>0</v>
    <v>244</v>
    <v>0.5</v>
    <v>0</v>
    <v>3.49</v>
    <v>0</v>
    <v>0</v>
    <v>0</v>
    <v>0.02</v>
    <v>330</v>
    <v>4.72</v>
    <v>200</v>
    <v>2.86</v>
    <v>154</v>
    <v>2.21</v>
    <v>2518</v>
    <v>317</v>
    <v>0</v>
    <v>0.1</v>
    <v>0</v>
    <v>0</v>
    <v>0</v>
  </rv>
  <rv s="9">
    <v>2</v>
    <v>NKM_UNIT_C_ZODIAC_YANG_HANSOL</v>
    <v>1</v>
    <v>Generic</v>
    <v/>
    <v/>
    <v>0</v>
    <v/>
    <v/>
    <v>1</v>
    <v/>
    <v>False</v>
    <v>False</v>
    <v/>
    <v/>
    <v/>
    <v/>
    <v/>
    <v/>
    <v/>
    <v/>
    <v/>
    <v/>
    <v/>
    <v/>
    <v/>
    <v/>
    <v>True</v>
    <v>0</v>
    <v/>
    <v/>
    <v/>
    <v/>
    <v/>
    <v>0.3</v>
    <v>0.21</v>
    <v/>
    <v/>
    <v>290</v>
    <v/>
    <v/>
    <v/>
    <v/>
    <v/>
    <v/>
    <v/>
    <v>200</v>
    <v>200</v>
    <v/>
    <v/>
    <v>NFTT_NEAR_ENEMY</v>
    <v>900</v>
    <v>1000</v>
    <v/>
    <v/>
    <v>280</v>
    <v/>
    <v/>
    <v>1</v>
    <v>670</v>
    <v>140</v>
    <v>280</v>
    <v>0</v>
    <v>BasicInfo</v>
    <v>NKM_UNIT_C_ZODIAC_YANG_HANSOL</v>
    <v>NKM_UNIT_C_ZODIAC_YANG_HANSOL</v>
    <v>0</v>
    <v/>
    <v/>
    <v>1</v>
    <v>0</v>
    <v>0</v>
    <v>0</v>
    <v>0</v>
    <v>0</v>
    <v>0</v>
    <v>0</v>
    <v/>
    <v>0</v>
    <v>0</v>
    <v>AB_UNIT_FACE_CARD_NKM_UNIT_C_ZODIAC_YANG_HANSOL</v>
    <v>AB_UNIT_FACE_DECK_NKM_UNIT_C_ZODIAC_YANG_HANSOL</v>
    <v>AB_INVEN_ICON_NKM_UNIT_C_ZODIAC_YANG_HANSOL</v>
    <v>AB_UNIT_MINI_MAP_FACE_NKM_UNIT_C_ZODIAC_YANG_HANSOL</v>
    <v/>
    <v>SI_UNIT_NAME_C_ZODIAC_YANG_HANSOL</v>
    <v>양한솔</v>
    <v>NFTT_NEAR_ENEMY</v>
    <v/>
    <v>NUG_R</v>
    <v>NURT_RANGER</v>
    <v>NUST_COUNTER</v>
    <v/>
    <v>NUT_NORMAL</v>
    <v>0</v>
    <v>0</v>
    <v>0</v>
    <v>0</v>
    <v>0</v>
    <v>0</v>
    <v>350</v>
    <v>2</v>
    <v>1</v>
    <v>1</v>
    <v>1022</v>
    <v>1022</v>
    <v/>
    <v/>
    <v>2</v>
    <v>1</v>
    <v/>
    <v>NKM_UNIT_C_ZODIAC_YANG_HANSOL_ATTACK</v>
    <v>NKM_UNIT_C_ZODIAC_YANG_HANSOL_PASSIVE</v>
    <v>NKM_UNIT_C_ZODIAC_YANG_HANSOL_SKILL</v>
    <v>NKM_UNIT_C_ZODIAC_YANG_HANSOL_HYPER</v>
    <v/>
    <v>AB_UNIT_ILLUST_NKM_UNIT_C_ZODIAC_YANG_HANSOL</v>
    <v>AB_UNIT_SD_SPINE_NKM_UNIT_C_ZODIAC_YANG_HANSOL</v>
    <v>AB_UNIT_GAME_SPINE_NKM_UNIT_C_ZODIAC_YANG_HANSOL</v>
    <v/>
    <v/>
    <v/>
    <v>SPINE_NKM_UNIT_C_ZODIAC_YANG_HANSOL</v>
    <v/>
    <v>4</v>
    <v>SI_UNIT_TITLE_ZODIAC</v>
    <v>조디악나이츠 블루시프트</v>
    <v>SI_UNIT_DESC_C_ZODIAC_YANG_HANSOL</v>
    <v>공격 중간에 강화된 범위 공격을 사용하며 접근한 적을 밀쳐냄</v>
    <v>NKM_UNIT_C_ZODIAC_YANG_HANSOL</v>
    <v>265</v>
    <v>27.56</v>
    <v>0</v>
    <v>0</v>
    <v>230</v>
    <v>0.5</v>
    <v>0</v>
    <v>3.55</v>
    <v>0</v>
    <v>0</v>
    <v>0</v>
    <v>0</v>
    <v>87</v>
    <v>1.34</v>
    <v>89</v>
    <v>1.38</v>
    <v>150</v>
    <v>2.31</v>
    <v>875</v>
    <v>112</v>
    <v>0</v>
    <v>0</v>
    <v>0</v>
    <v>0</v>
    <v>0</v>
  </rv>
  <rv s="8">
    <v>2</v>
    <v>NKM_UNIT_C_ZODIAC_ARIUS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0.1</v>
    <v>0.0</v>
    <v/>
    <v/>
    <v>250</v>
    <v/>
    <v/>
    <v/>
    <v/>
    <v/>
    <v/>
    <v/>
    <v>200</v>
    <v>200</v>
    <v/>
    <v/>
    <v>NFTT_NEAR_ENEMY</v>
    <v>1000</v>
    <v>1100</v>
    <v/>
    <v/>
    <v>230</v>
    <v/>
    <v/>
    <v>1.0</v>
    <v>890</v>
    <v>120</v>
    <v>260</v>
    <v>0</v>
    <v>BasicInfo</v>
    <v>NKM_UNIT_C_ZODIAC_ARIUS</v>
    <v>NKM_UNIT_C_ZODIAC_ARIUS</v>
    <v>0</v>
    <v/>
    <v/>
    <v>1</v>
    <v>0</v>
    <v>1</v>
    <v>0</v>
    <v>0</v>
    <v>0</v>
    <v>0</v>
    <v>0</v>
    <v/>
    <v>0</v>
    <v>0</v>
    <v>AB_UNIT_FACE_CARD_NKM_UNIT_C_ZODIAC_ARIUS</v>
    <v>AB_UNIT_FACE_DECK_NKM_UNIT_C_ZODIAC_ARIUS</v>
    <v>AB_INVEN_ICON_NKM_UNIT_C_ZODIAC_ARIUS</v>
    <v>AB_UNIT_MINI_MAP_FACE_NKM_UNIT_C_ZODIAC_ARIUS</v>
    <v/>
    <v>SI_UNIT_NAME_C_ZODIAC_ARIUS</v>
    <v>에리어스 에스퀘데</v>
    <v>NFTT_NEAR_ENEMY</v>
    <v/>
    <v>NUG_SR</v>
    <v>NURT_SUPPORTER</v>
    <v>NUST_COUNTER</v>
    <v/>
    <v>NUT_NORMAL</v>
    <v>1</v>
    <v>13</v>
    <v>4</v>
    <v>1055</v>
    <v>901087</v>
    <v>1055</v>
    <v>5</v>
    <v>0</v>
    <v>5</v>
    <v>1022</v>
    <v>0</v>
    <v>1003</v>
    <v/>
    <v/>
    <v>3</v>
    <v>1</v>
    <v/>
    <v>NKM_UNIT_C_ZODIAC_ARIUS_ATTACK</v>
    <v>NKM_UNIT_C_ZODIAC_ARIUS_PASSIVE</v>
    <v>NKM_UNIT_C_ZODIAC_ARIUS_SKILL</v>
    <v>NKM_UNIT_C_ZODIAC_ARIUS_HYPER</v>
    <v/>
    <v>AB_UNIT_ILLUST_NKM_UNIT_C_ZODIAC_ARIUS</v>
    <v>AB_UNIT_SD_SPINE_NKM_UNIT_C_ZODIAC_ARIUS</v>
    <v>AB_UNIT_GAME_SPINE_NKM_UNIT_C_ZODIAC_ARIUS</v>
    <v/>
    <v/>
    <v/>
    <v>SPINE_NKM_UNIT_C_ZODIAC_ARIUS</v>
    <v/>
    <v>5</v>
    <v>SI_UNIT_TITLE_ZODIAC</v>
    <v>조디악나이츠 블루시프트</v>
    <v>SI_UNIT_DESC_C_ZODIAC_ARIUS</v>
    <v>아군에게 배리어를 제공하며 체력을 회복</v>
    <v>NKM_UNIT_C_ZODIAC_ARIUS</v>
    <v>159</v>
    <v>16.23</v>
    <v>0</v>
    <v>0</v>
    <v>75</v>
    <v>0.5</v>
    <v>0</v>
    <v>1.08</v>
    <v>0</v>
    <v>0</v>
    <v>0</v>
    <v>0</v>
    <v>139</v>
    <v>1.99</v>
    <v>72</v>
    <v>1.03</v>
    <v>72</v>
    <v>1.03</v>
    <v>1651</v>
    <v>208</v>
    <v>0</v>
    <v>0</v>
    <v>0</v>
    <v>0</v>
    <v>0</v>
  </rv>
  <rv s="9">
    <v>2</v>
    <v>NKM_UNIT_C_ZODIAC_PIONE</v>
    <v>1</v>
    <v>Generic</v>
    <v/>
    <v/>
    <v>0</v>
    <v/>
    <v/>
    <v>1</v>
    <v>{'m_NKM_ATTACK_STATE_DATA_TYPE': 'NASDT_NORMAL', 'm_StateName': 'USN_ATTACK1'}</v>
    <v>False</v>
    <v>False</v>
    <v/>
    <v/>
    <v/>
    <v/>
    <v/>
    <v/>
    <v/>
    <v/>
    <v/>
    <v/>
    <v/>
    <v/>
    <v/>
    <v/>
    <v>True</v>
    <v>0</v>
    <v/>
    <v/>
    <v/>
    <v/>
    <v/>
    <v>0.3</v>
    <v>0.21</v>
    <v/>
    <v/>
    <v>270</v>
    <v/>
    <v/>
    <v/>
    <v/>
    <v/>
    <v/>
    <v/>
    <v>200</v>
    <v>200</v>
    <v>{'m_NKM_ATTACK_STATE_DATA_TYPE': 'NASDT_NORMAL', 'm_StateName': 'USN_HYPER_SKILL1', 'm_fStartCool': 0.7, 'm_fRangeMax': 500}</v>
    <v/>
    <v>NFTT_NEAR_ENEMY_LAND</v>
    <v>500</v>
    <v>600</v>
    <v/>
    <v>{'m_NKM_ATTACK_STATE_DATA_TYPE': 'NASDT_NORMAL', 'm_StateName': 'USN_SKILL1'}</v>
    <v>380</v>
    <v/>
    <v/>
    <v>1.0</v>
    <v>100</v>
    <v>120</v>
    <v>290</v>
    <v>0</v>
    <v>BasicInfo</v>
    <v>NKM_UNIT_C_ZODIAC_PIONE</v>
    <v>NKM_UNIT_C_ZODIAC_PIONE</v>
    <v>0</v>
    <v/>
    <v/>
    <v>1</v>
    <v>0</v>
    <v>1</v>
    <v>0</v>
    <v>0</v>
    <v>0</v>
    <v>0</v>
    <v>0</v>
    <v/>
    <v>0</v>
    <v>0</v>
    <v>AB_UNIT_FACE_CARD_NKM_UNIT_C_ZODIAC_PIONE</v>
    <v>AB_UNIT_FACE_DECK_NKM_UNIT_C_ZODIAC_PIONE</v>
    <v>AB_INVEN_ICON_NKM_UNIT_C_ZODIAC_PIONE</v>
    <v>AB_UNIT_MINI_MAP_FACE_NKM_UNIT_C_ZODIAC_PIONE</v>
    <v/>
    <v>SI_UNIT_NAME_C_ZODIAC_PIONE</v>
    <v>피오네 로웰</v>
    <v>NFTT_NEAR_ENEMY_LAND</v>
    <v/>
    <v>NUG_R</v>
    <v>NURT_DEFENDER</v>
    <v>NUST_COUNTER</v>
    <v/>
    <v>NUT_NORMAL</v>
    <v>0</v>
    <v>0</v>
    <v>0</v>
    <v>0</v>
    <v>0</v>
    <v>0</v>
    <v>350</v>
    <v>2</v>
    <v>1</v>
    <v>1</v>
    <v>1022</v>
    <v>1022</v>
    <v/>
    <v/>
    <v>3</v>
    <v>1</v>
    <v/>
    <v>NKM_UNIT_C_ZODIAC_PIONE_ATTACK</v>
    <v>NKM_UNIT_C_ZODIAC_PIONE_PASSIVE</v>
    <v>NKM_UNIT_C_ZODIAC_PIONE_SKILL</v>
    <v>NKM_UNIT_C_ZODIAC_PIONE_HYPER</v>
    <v/>
    <v>AB_UNIT_ILLUST_NKM_UNIT_C_ZODIAC_PIONE</v>
    <v>AB_UNIT_SD_SPINE_NKM_UNIT_C_ZODIAC_PIONE</v>
    <v>AB_UNIT_GAME_SPINE_NKM_UNIT_C_ZODIAC_PIONE</v>
    <v/>
    <v/>
    <v/>
    <v>SPINE_NKM_UNIT_C_ZODIAC_PIONE</v>
    <v/>
    <v>4</v>
    <v>SI_UNIT_TITLE_ZODIAC</v>
    <v>조디악나이츠 블루시프트</v>
    <v>SI_UNIT_DESC_C_ZODIAC_PIONE</v>
    <v>최전선에서 도발과 방어력 버프를 제공하여 아군을 지킴</v>
    <v>NKM_UNIT_C_ZODIAC_PIONE</v>
    <v>164</v>
    <v>16.420000000000002</v>
    <v>0</v>
    <v>0</v>
    <v>38</v>
    <v>0.5</v>
    <v>0</v>
    <v>0.51</v>
    <v>0</v>
    <v>0</v>
    <v>0</v>
    <v>0</v>
    <v>409</v>
    <v>5.4</v>
    <v>30</v>
    <v>0.4</v>
    <v>76</v>
    <v>1.01</v>
    <v>2176</v>
    <v>269</v>
    <v>0</v>
    <v>0</v>
    <v>0</v>
    <v>0</v>
    <v>0</v>
  </rv>
  <rv s="7">
    <v>2</v>
    <v>NKM_UNIT_C_ZODIAC_LIV</v>
    <v>1</v>
    <v>Generic</v>
    <v/>
    <v/>
    <v>0</v>
    <v/>
    <v/>
    <v>1</v>
    <v>{'m_NKM_ATTACK_STATE_DATA_TYPE': 'NASDT_NORMAL', 'm_StateName': 'USN_ATTACK1'}</v>
    <v>False</v>
    <v>False</v>
    <v/>
    <v/>
    <v/>
    <v/>
    <v/>
    <v/>
    <v/>
    <v/>
    <v/>
    <v/>
    <v/>
    <v/>
    <v/>
    <v/>
    <v>True</v>
    <v>0</v>
    <v/>
    <v/>
    <v/>
    <v/>
    <v/>
    <v>0.2</v>
    <v>0.11</v>
    <v/>
    <v/>
    <v>270</v>
    <v/>
    <v/>
    <v/>
    <v/>
    <v/>
    <v/>
    <v/>
    <v>200</v>
    <v>200</v>
    <v>{'m_NKM_ATTACK_STATE_DATA_TYPE': 'NASDT_NORMAL', 'm_StateName': 'USN_HYPER_SKILL1', 'm_fStartCool': 0.7, 'm_fRangeMax': 400}</v>
    <v/>
    <v>NFTT_NEAR_ENEMY_LAND</v>
    <v>500</v>
    <v>350</v>
    <v/>
    <v>{'m_NKM_ATTACK_STATE_DATA_TYPE': 'NASDT_NORMAL', 'm_StateName': 'USN_SKILL1', 'm_fRangeMax': 400}</v>
    <v>380</v>
    <v/>
    <v/>
    <v>1.0</v>
    <v>200</v>
    <v>120</v>
    <v>290</v>
    <v>0</v>
    <v>BasicInfo</v>
    <v>NKM_UNIT_C_ZODIAC_LIV</v>
    <v>NKM_UNIT_C_ZODIAC_LIV</v>
    <v>0</v>
    <v/>
    <v/>
    <v>1</v>
    <v>0</v>
    <v>1</v>
    <v>0</v>
    <v>0</v>
    <v>0</v>
    <v>0</v>
    <v>0</v>
    <v/>
    <v>0</v>
    <v>0</v>
    <v>AB_UNIT_FACE_CARD_NKM_UNIT_C_ZODIAC_LIV</v>
    <v>AB_UNIT_FACE_DECK_NKM_UNIT_C_ZODIAC_LIV</v>
    <v>AB_INVEN_ICON_NKM_UNIT_C_ZODIAC_LIV</v>
    <v>AB_UNIT_MINI_MAP_FACE_NKM_UNIT_C_ZODIAC_LIV</v>
    <v/>
    <v>SI_UNIT_NAME_C_ZODIAC_LIV</v>
    <v>리브 앨런</v>
    <v>NFTT_NEAR_ENEMY_LAND</v>
    <v/>
    <v>NUG_SR</v>
    <v>NURT_STRIKER</v>
    <v>NUST_COUNTER</v>
    <v/>
    <v>NUT_NORMAL</v>
    <v>1</v>
    <v>13</v>
    <v>4</v>
    <v>1055</v>
    <v>901089</v>
    <v>1055</v>
    <v>5</v>
    <v>0</v>
    <v>5</v>
    <v>1022</v>
    <v>0</v>
    <v>1003</v>
    <v/>
    <v/>
    <v>3</v>
    <v>1</v>
    <v/>
    <v>NKM_UNIT_C_ZODIAC_LIV_ATTACK</v>
    <v>NKM_UNIT_C_ZODIAC_LIV_PASSIVE</v>
    <v>NKM_UNIT_C_ZODIAC_LIV_SKILL</v>
    <v>NKM_UNIT_C_ZODIAC_LIV_HYPER</v>
    <v/>
    <v>AB_UNIT_ILLUST_NKM_UNIT_C_ZODIAC_LIV</v>
    <v>AB_UNIT_SD_SPINE_NKM_UNIT_C_ZODIAC_LIV</v>
    <v>AB_UNIT_GAME_SPINE_NKM_UNIT_C_ZODIAC_LIV</v>
    <v/>
    <v/>
    <v/>
    <v>SPINE_NKM_UNIT_C_ZODIAC_LIV</v>
    <v/>
    <v>5</v>
    <v>SI_UNIT_TITLE_ZODIAC</v>
    <v>조디악나이츠 블루시프트</v>
    <v>SI_UNIT_DESC_C_ZODIAC_LIV</v>
    <v>근거리에서 범위 공격을 하며 전선을 밀어냄</v>
    <v>NKM_UNIT_C_ZODIAC_LIV</v>
    <v>294</v>
    <v>30.01</v>
    <v>0</v>
    <v>0</v>
    <v>201</v>
    <v>0.5</v>
    <v>0</v>
    <v>2.88</v>
    <v>0</v>
    <v>0</v>
    <v>0</v>
    <v>0</v>
    <v>159</v>
    <v>2.2799999999999998</v>
    <v>325</v>
    <v>4.6500000000000004</v>
    <v>117</v>
    <v>1.68</v>
    <v>2391</v>
    <v>301</v>
    <v>0</v>
    <v>0.1</v>
    <v>0</v>
    <v>0</v>
    <v>0</v>
  </rv>
  <rv s="9">
    <v>2</v>
    <v>NKM_UNIT_C_STREGA_YOO_NA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270</v>
    <v/>
    <v/>
    <v/>
    <v/>
    <v/>
    <v/>
    <v/>
    <v>200</v>
    <v>200</v>
    <v>{'m_NKM_ATTACK_STATE_DATA_TYPE': 'NASDT_NORMAL', 'm_StateName': 'USN_HYPER_SKILL1', 'm_fStartCool': 0.7}</v>
    <v/>
    <v/>
    <v>900</v>
    <v>1000</v>
    <v/>
    <v>{'m_NKM_ATTACK_STATE_DATA_TYPE': 'NASDT_NORMAL', 'm_StateName': 'USN_SKILL1'}</v>
    <v>280</v>
    <v/>
    <v/>
    <v>1.0</v>
    <v>800</v>
    <v>120</v>
    <v>270</v>
    <v>0</v>
    <v>BasicInfo</v>
    <v>NKM_UNIT_C_STREGA_YOO_NA</v>
    <v>NKM_UNIT_C_STREGA_YOO_NA</v>
    <v>0</v>
    <v/>
    <v/>
    <v>1</v>
    <v>0</v>
    <v>1</v>
    <v>0</v>
    <v>0</v>
    <v>0</v>
    <v>0</v>
    <v>0</v>
    <v/>
    <v>0</v>
    <v>0</v>
    <v>AB_UNIT_FACE_CARD_NKM_UNIT_C_STREGA_YOO_NA</v>
    <v>AB_UNIT_FACE_DECK_NKM_UNIT_C_STREGA_YOO_NA</v>
    <v>AB_INVEN_ICON_NKM_UNIT_C_STREGA_YOO_NA</v>
    <v>AB_UNIT_MINI_MAP_FACE_NKM_UNIT_C_STREGA_YOO_NA</v>
    <v/>
    <v>SI_UNIT_NAME_C_STREGA_YOO_NA</v>
    <v>유나 스프링필드</v>
    <v>NFTT_NEAR_ENEMY</v>
    <v/>
    <v>NUG_R</v>
    <v>NURT_RANGER</v>
    <v>NUST_COUNTER</v>
    <v/>
    <v>NUT_NORMAL</v>
    <v>0</v>
    <v>0</v>
    <v>0</v>
    <v>0</v>
    <v>0</v>
    <v>0</v>
    <v>350</v>
    <v>2</v>
    <v>1</v>
    <v>1</v>
    <v>1022</v>
    <v>1022</v>
    <v/>
    <v/>
    <v>2</v>
    <v>1</v>
    <v/>
    <v>NKM_UNIT_C_STREGA_YOO_NA_ATTACK</v>
    <v>NKM_UNIT_C_STREGA_YOO_NA_PASSIVE</v>
    <v>NKM_UNIT_C_STREGA_YOO_NA_SKILL</v>
    <v>NKM_UNIT_C_STREGA_YOO_NA_HYPER</v>
    <v/>
    <v>AB_UNIT_ILLUST_NKM_UNIT_C_STREGA_YOO_NA</v>
    <v>AB_UNIT_SD_SPINE_NKM_UNIT_C_STREGA_YOO_NA</v>
    <v>AB_UNIT_GAME_SPINE_NKM_UNIT_C_STREGA_YOO_NA</v>
    <v/>
    <v/>
    <v/>
    <v>SPINE_NKM_UNIT_C_STREGA_YOO_NA</v>
    <v/>
    <v>4</v>
    <v>SI_UNIT_TITLE_STREGA</v>
    <v>스트레가</v>
    <v>SI_UNIT_DESC_C_STREGA_YOO_NA</v>
    <v>원거리에서 고화력의 범위 공격을 사용</v>
    <v>NKM_UNIT_C_STREGA_YOO_NA</v>
    <v>241</v>
    <v>25.07</v>
    <v>0</v>
    <v>0</v>
    <v>271</v>
    <v>0.5</v>
    <v>0</v>
    <v>4.18</v>
    <v>0</v>
    <v>0</v>
    <v>0</v>
    <v>0</v>
    <v>52</v>
    <v>0.81</v>
    <v>67</v>
    <v>1.04</v>
    <v>136</v>
    <v>2.1</v>
    <v>1069</v>
    <v>137</v>
    <v>0</v>
    <v>0</v>
    <v>0</v>
    <v>0</v>
    <v>0</v>
  </rv>
  <rv s="8">
    <v>2</v>
    <v>NKM_UNIT_C_STREGA_LAURA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260</v>
    <v/>
    <v/>
    <v/>
    <v/>
    <v/>
    <v/>
    <v/>
    <v>200</v>
    <v>200</v>
    <v/>
    <v/>
    <v/>
    <v>1000</v>
    <v>1100</v>
    <v/>
    <v/>
    <v>280</v>
    <v/>
    <v/>
    <v>1.0</v>
    <v>900</v>
    <v>120</v>
    <v>270</v>
    <v>0</v>
    <v>BasicInfo</v>
    <v>NKM_UNIT_C_STREGA_LAURA</v>
    <v>NKM_UNIT_C_STREGA_LAURA</v>
    <v>0</v>
    <v/>
    <v/>
    <v>1</v>
    <v>0</v>
    <v>1</v>
    <v>0</v>
    <v>0</v>
    <v>0</v>
    <v>0</v>
    <v>0</v>
    <v/>
    <v>0</v>
    <v>0</v>
    <v>AB_UNIT_FACE_CARD_NKM_UNIT_C_STREGA_LAURA</v>
    <v>AB_UNIT_FACE_DECK_NKM_UNIT_C_STREGA_LAURA</v>
    <v>AB_INVEN_ICON_NKM_UNIT_C_STREGA_LAURA</v>
    <v>AB_UNIT_MINI_MAP_FACE_NKM_UNIT_C_STREGA_LAURA</v>
    <v/>
    <v>SI_UNIT_NAME_C_STREGA_LAURA</v>
    <v>라우라 베아트릭스</v>
    <v>NFTT_NEAR_ENEMY</v>
    <v/>
    <v>NUG_SR</v>
    <v>NURT_SUPPORTER</v>
    <v>NUST_COUNTER</v>
    <v/>
    <v>NUT_NORMAL</v>
    <v>1</v>
    <v>13</v>
    <v>4</v>
    <v>1055</v>
    <v>901091</v>
    <v>1055</v>
    <v>5</v>
    <v>0</v>
    <v>5</v>
    <v>1022</v>
    <v>0</v>
    <v>1003</v>
    <v/>
    <v/>
    <v>3</v>
    <v>1</v>
    <v/>
    <v>NKM_UNIT_C_STREGA_LAURA_ATTACK</v>
    <v>NKM_UNIT_C_STREGA_LAURA_PASSIVE</v>
    <v>NKM_UNIT_C_STREGA_LAURA_SKILL</v>
    <v>NKM_UNIT_C_STREGA_LAURA_HYPER</v>
    <v/>
    <v>AB_UNIT_ILLUST_NKM_UNIT_C_STREGA_LAURA</v>
    <v>AB_UNIT_SD_SPINE_NKM_UNIT_C_STREGA_LAURA</v>
    <v>AB_UNIT_GAME_SPINE_NKM_UNIT_C_STREGA_LAURA</v>
    <v/>
    <v/>
    <v/>
    <v>SPINE_NKM_UNIT_C_STREGA_LAURA</v>
    <v/>
    <v>5</v>
    <v>SI_UNIT_TITLE_STREGA</v>
    <v>스트레가</v>
    <v>SI_UNIT_DESC_C_STREGA_LAURA</v>
    <v>소환된 유닛 주변과 자신의 스킬로 적을 약화시킴</v>
    <v>NKM_UNIT_C_STREGA_LAURA</v>
    <v>190</v>
    <v>19.39</v>
    <v>0</v>
    <v>0</v>
    <v>75</v>
    <v>0.5</v>
    <v>0</v>
    <v>1.08</v>
    <v>0</v>
    <v>0</v>
    <v>0</v>
    <v>0</v>
    <v>81</v>
    <v>1.1599999999999999</v>
    <v>145</v>
    <v>2.08</v>
    <v>145</v>
    <v>2.08</v>
    <v>1417</v>
    <v>178</v>
    <v>0</v>
    <v>0</v>
    <v>0</v>
    <v>0</v>
    <v>0</v>
  </rv>
  <rv s="10">
    <v>2</v>
    <v>NKM_UNIT_C_STREGA_INGRID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280</v>
    <v/>
    <v/>
    <v/>
    <v/>
    <v/>
    <v/>
    <v/>
    <v>200</v>
    <v>200</v>
    <v>{'m_NKM_ATTACK_STATE_DATA_TYPE': 'NASDT_NORMAL', 'm_StateName': 'USN_HYPER_SKILL1', 'm_fStartCool': 0.7}</v>
    <v/>
    <v>NFTT_NEAR_ENEMY_LAND</v>
    <v>800</v>
    <v>900</v>
    <v/>
    <v>{'m_NKM_ATTACK_STATE_DATA_TYPE': 'NASDT_NORMAL', 'm_StateName': 'USN_SKILL1', 'm_fRangeMax': 650}</v>
    <v>380</v>
    <v/>
    <v/>
    <v>1.0</v>
    <v>300</v>
    <v>120</v>
    <v>290</v>
    <v>0</v>
    <v>BasicInfo</v>
    <v>NKM_UNIT_C_STREGA_INGRID</v>
    <v>NKM_UNIT_C_STREGA_INGRID</v>
    <v>0</v>
    <v/>
    <v/>
    <v>1</v>
    <v>0</v>
    <v>1</v>
    <v>0</v>
    <v>1</v>
    <v>0</v>
    <v>0</v>
    <v>0</v>
    <v/>
    <v>0</v>
    <v>0</v>
    <v>AB_UNIT_FACE_CARD_NKM_UNIT_C_STREGA_INGRID</v>
    <v>AB_UNIT_FACE_DECK_NKM_UNIT_C_STREGA_INGRID</v>
    <v>AB_INVEN_ICON_NKM_UNIT_C_STREGA_INGRID</v>
    <v>AB_UNIT_MINI_MAP_FACE_NKM_UNIT_C_STREGA_INGRID</v>
    <v/>
    <v>SI_UNIT_NAME_C_STREGA_INGRID</v>
    <v>잉그리드 요하나</v>
    <v>NFTT_NEAR_ENEMY_LAND</v>
    <v/>
    <v>NUG_R</v>
    <v>NURT_STRIKER</v>
    <v>NUST_COUNTER</v>
    <v/>
    <v>NUT_NORMAL</v>
    <v>0</v>
    <v>0</v>
    <v>0</v>
    <v>0</v>
    <v>0</v>
    <v>0</v>
    <v>350</v>
    <v>2</v>
    <v>1</v>
    <v>1</v>
    <v>1022</v>
    <v>1022</v>
    <v/>
    <v/>
    <v>2</v>
    <v>1</v>
    <v/>
    <v>NKM_UNIT_C_STREGA_INGRID_ATTACK</v>
    <v>NKM_UNIT_C_STREGA_INGRID_PASSIVE</v>
    <v>NKM_UNIT_C_STREGA_INGRID_SKILL</v>
    <v>NKM_UNIT_C_STREGA_INGRID_HYPER</v>
    <v/>
    <v>AB_UNIT_ILLUST_NKM_UNIT_C_STREGA_INGRID</v>
    <v>AB_UNIT_SD_SPINE_NKM_UNIT_C_STREGA_INGRID</v>
    <v>AB_UNIT_GAME_SPINE_NKM_UNIT_C_STREGA_INGRID</v>
    <v/>
    <v/>
    <v/>
    <v>SPINE_NKM_UNIT_C_STREGA_INGRID</v>
    <v/>
    <v>4</v>
    <v>SI_UNIT_TITLE_STREGA</v>
    <v>스트레가</v>
    <v>SI_UNIT_DESC_C_STREGA_INGRID</v>
    <v>어디든 배치가 가능하며 공격속도가 지속적으로 증가</v>
    <v>NKM_UNIT_C_STREGA_INGRID</v>
    <v>194</v>
    <v>19.420000000000002</v>
    <v>0</v>
    <v>0</v>
    <v>239</v>
    <v>0.5</v>
    <v>0</v>
    <v>3.16</v>
    <v>0</v>
    <v>0</v>
    <v>0</v>
    <v>0</v>
    <v>116</v>
    <v>1.54</v>
    <v>317</v>
    <v>4.1900000000000004</v>
    <v>112</v>
    <v>1.48</v>
    <v>1370</v>
    <v>169</v>
    <v>0</v>
    <v>0.1</v>
    <v>0</v>
    <v>0</v>
    <v>0</v>
  </rv>
  <rv s="8">
    <v>2</v>
    <v>NKM_UNIT_C_STREGA_EVELYN</v>
    <v>1</v>
    <v>Generic</v>
    <v>NKM_UNIT_BASE_NORMAL_AIR</v>
    <v/>
    <v>0</v>
    <v/>
    <v/>
    <v>1</v>
    <v/>
    <v>True</v>
    <v>False</v>
    <v/>
    <v/>
    <v/>
    <v/>
    <v/>
    <v/>
    <v/>
    <v/>
    <v/>
    <v/>
    <v/>
    <v/>
    <v/>
    <v/>
    <v>True</v>
    <v>230</v>
    <v/>
    <v/>
    <v/>
    <v/>
    <v/>
    <v>0.6</v>
    <v>0.51</v>
    <v/>
    <v/>
    <v>250</v>
    <v/>
    <v/>
    <v>-200</v>
    <v/>
    <v/>
    <v/>
    <v/>
    <v>200</v>
    <v>200</v>
    <v>{'m_NKM_ATTACK_STATE_DATA_TYPE': 'NASDT_NORMAL', 'm_StateName': 'USN_HYPER_SKILL1', 'm_fStartCool': 0.7}</v>
    <v/>
    <v/>
    <v>900</v>
    <v>1000</v>
    <v/>
    <v>{'m_NKM_ATTACK_STATE_DATA_TYPE': 'NASDT_NORMAL', 'm_StateName': 'USN_SKILL1'}</v>
    <v>300</v>
    <v/>
    <v/>
    <v>1.0</v>
    <v>850</v>
    <v>120</v>
    <v>250</v>
    <v>0</v>
    <v>BasicInfo</v>
    <v>NKM_UNIT_C_STREGA_EVELYN</v>
    <v>NKM_UNIT_C_STREGA_EVELYN</v>
    <v>1</v>
    <v/>
    <v/>
    <v>1</v>
    <v>0</v>
    <v>1</v>
    <v>0</v>
    <v>0</v>
    <v>0</v>
    <v>0</v>
    <v>0</v>
    <v/>
    <v>0</v>
    <v>0</v>
    <v>AB_UNIT_FACE_CARD_NKM_UNIT_C_STREGA_EVELYN</v>
    <v>AB_UNIT_FACE_DECK_NKM_UNIT_C_STREGA_EVELYN</v>
    <v>AB_INVEN_ICON_NKM_UNIT_C_STREGA_EVELYN</v>
    <v>AB_UNIT_MINI_MAP_FACE_NKM_UNIT_C_STREGA_EVELYN</v>
    <v/>
    <v>SI_UNIT_NAME_C_STREGA_EVELYN</v>
    <v>에블린 켈러</v>
    <v>NFTT_NEAR_ENEMY_LAND</v>
    <v/>
    <v>NUG_SR</v>
    <v>NURT_SUPPORTER</v>
    <v>NUST_COUNTER</v>
    <v/>
    <v>NUT_NORMAL</v>
    <v>1</v>
    <v>13</v>
    <v>4</v>
    <v>1055</v>
    <v>901093</v>
    <v>1055</v>
    <v>5</v>
    <v>0</v>
    <v>5</v>
    <v>1022</v>
    <v>0</v>
    <v>1003</v>
    <v/>
    <v/>
    <v>3</v>
    <v>1</v>
    <v/>
    <v>NKM_UNIT_C_STREGA_EVELYN_ATTACK</v>
    <v>NKM_UNIT_C_STREGA_EVELYN_PASSIVE</v>
    <v>NKM_UNIT_C_STREGA_EVELYN_SKILL</v>
    <v>NKM_UNIT_C_STREGA_EVELYN_HYPER</v>
    <v/>
    <v>AB_UNIT_ILLUST_NKM_UNIT_C_STREGA_EVELYN</v>
    <v>AB_UNIT_SD_SPINE_NKM_UNIT_C_STREGA_EVELYN</v>
    <v>AB_UNIT_GAME_SPINE_NKM_UNIT_C_STREGA_EVELYN</v>
    <v/>
    <v/>
    <v/>
    <v>SPINE_NKM_UNIT_C_STREGA_EVELYN</v>
    <v/>
    <v>5</v>
    <v>SI_UNIT_TITLE_STREGA</v>
    <v>스트레가</v>
    <v>SI_UNIT_DESC_C_STREGA_EVELYN</v>
    <v>공중에서 주변 아군을 지속적으로 회복시킴</v>
    <v>NKM_UNIT_C_STREGA_EVELYN</v>
    <v>209</v>
    <v>20.93</v>
    <v>0</v>
    <v>0</v>
    <v>82</v>
    <v>0.5</v>
    <v>0</v>
    <v>1.0900000000000001</v>
    <v>0</v>
    <v>0</v>
    <v>0</v>
    <v>0</v>
    <v>93</v>
    <v>1.23</v>
    <v>232</v>
    <v>3.07</v>
    <v>161</v>
    <v>2.13</v>
    <v>1376</v>
    <v>170</v>
    <v>0</v>
    <v>0</v>
    <v>0</v>
    <v>0</v>
    <v>0</v>
  </rv>
  <rv s="8">
    <v>2</v>
    <v>NKM_UNIT_S_SOF_JOHN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0.4</v>
    <v>0.31</v>
    <v/>
    <v/>
    <v>280</v>
    <v/>
    <v/>
    <v/>
    <v/>
    <v/>
    <v/>
    <v/>
    <v>200</v>
    <v>200</v>
    <v/>
    <v/>
    <v>NFTT_NEAR_ENEMY</v>
    <v>1100</v>
    <v>1200</v>
    <v/>
    <v>{'m_NKM_ATTACK_STATE_DATA_TYPE': 'NASDT_NORMAL', 'm_StateName': 'USN_SKILL1', 'm_fRangeMax': 1100}</v>
    <v>250</v>
    <v/>
    <v/>
    <v>1.0</v>
    <v>850</v>
    <v>120</v>
    <v>290</v>
    <v>0</v>
    <v>BasicInfo</v>
    <v>NKM_UNIT_S_SOF_JOHN</v>
    <v>NKM_UNIT_S_SOF_JOHN</v>
    <v>0</v>
    <v/>
    <v/>
    <v>1</v>
    <v>0</v>
    <v>1</v>
    <v>0</v>
    <v>0</v>
    <v>0</v>
    <v>0</v>
    <v>0</v>
    <v/>
    <v>0</v>
    <v>0</v>
    <v>AB_UNIT_FACE_CARD_NKM_UNIT_S_SOF_JOHN</v>
    <v>AB_UNIT_FACE_DECK_NKM_UNIT_S_SOF_JOHN</v>
    <v>AB_INVEN_ICON_NKM_UNIT_S_SOF_JOHN</v>
    <v>AB_UNIT_MINI_MAP_FACE_NKM_UNIT_S_SOF_JOHN</v>
    <v/>
    <v>SI_UNIT_NAME_S_SOF_JOHN</v>
    <v>존 메이슨</v>
    <v>NFTT_NEAR_ENEMY</v>
    <v/>
    <v>NUG_SSR</v>
    <v>NURT_RANGER</v>
    <v>NUST_SOLDIER</v>
    <v/>
    <v>NUT_NORMAL</v>
    <v>2</v>
    <v>30</v>
    <v>18</v>
    <v>1056</v>
    <v>901096</v>
    <v>1056</v>
    <v>15</v>
    <v>0</v>
    <v>2</v>
    <v>1022</v>
    <v>0</v>
    <v>1016</v>
    <v/>
    <v/>
    <v>4</v>
    <v>1</v>
    <v/>
    <v>NKM_UNIT_S_SOF_JOHN_ATTACK</v>
    <v>NKM_UNIT_S_SOF_JOHN_PASSIVE</v>
    <v>NKM_UNIT_S_SOF_JOHN_SKILL</v>
    <v>NKM_UNIT_S_SOF_JOHN_PASSIVE2</v>
    <v/>
    <v>AB_UNIT_ILLUST_NKM_UNIT_S_SOF_JOHN</v>
    <v>AB_UNIT_SD_SPINE_NKM_UNIT_S_SOF_JOHN</v>
    <v>AB_UNIT_GAME_SPINE_NKM_UNIT_S_SOF_JOHN</v>
    <v/>
    <v/>
    <v/>
    <v>SPINE_NKM_UNIT_S_SOF_JOHN</v>
    <v/>
    <v>6</v>
    <v>SI_UNIT_TITLE_SOF</v>
    <v>메이슨 용병 사무소</v>
    <v>SI_UNIT_DESC_S_SOF_JOHN</v>
    <v>고성능 메카닉 유닛을 소환하며 아군 메카닉 유닛을 강화</v>
    <v>NKM_UNIT_S_SOF_JOHN</v>
    <v>278</v>
    <v>28.37</v>
    <v>0</v>
    <v>0</v>
    <v>299</v>
    <v>0.5</v>
    <v>0</v>
    <v>4.28</v>
    <v>0</v>
    <v>0</v>
    <v>0</v>
    <v>0</v>
    <v>59</v>
    <v>0.85</v>
    <v>167</v>
    <v>2.39</v>
    <v>186</v>
    <v>2.66</v>
    <v>1777</v>
    <v>224</v>
    <v>0</v>
    <v>0</v>
    <v>0</v>
    <v>0</v>
    <v>0</v>
  </rv>
  <rv s="7">
    <v>2</v>
    <v>NKM_UNIT_S_SOF_JANE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/>
    <v/>
    <v/>
    <v>0.2</v>
    <v>0.11</v>
    <v/>
    <v/>
    <v/>
    <v/>
    <v/>
    <v/>
    <v/>
    <v/>
    <v/>
    <v/>
    <v>200</v>
    <v>200</v>
    <v/>
    <v/>
    <v>NFTT_NEAR_ENEMY_LAND</v>
    <v>600</v>
    <v>700</v>
    <v/>
    <v>{'m_NKM_ATTACK_STATE_DATA_TYPE': 'NASDT_NORMAL', 'm_StateName': 'USN_SKILL1', 'm_fRangeMax': 500}</v>
    <v>380</v>
    <v/>
    <v/>
    <v>1.0</v>
    <v>125</v>
    <v>120</v>
    <v>270</v>
    <v>0</v>
    <v>BasicInfo</v>
    <v>NKM_UNIT_S_SOF_JANE</v>
    <v>NKM_UNIT_S_SOF_JANE</v>
    <v>0</v>
    <v/>
    <v/>
    <v>1</v>
    <v>0</v>
    <v>1</v>
    <v>0</v>
    <v>0</v>
    <v>0</v>
    <v>0</v>
    <v>0</v>
    <v/>
    <v>0</v>
    <v>0</v>
    <v>AB_UNIT_FACE_CARD_NKM_UNIT_S_SOF_JANE</v>
    <v>AB_UNIT_FACE_DECK_NKM_UNIT_S_SOF_JANE</v>
    <v>AB_INVEN_ICON_NKM_UNIT_S_SOF_JANE</v>
    <v>AB_UNIT_MINI_MAP_FACE_NKM_UNIT_S_SOF_JANE</v>
    <v/>
    <v>SI_UNIT_NAME_S_SOF_JANE</v>
    <v>제인 도우</v>
    <v>NFTT_NEAR_ENEMY_LAND</v>
    <v/>
    <v>NUG_SSR</v>
    <v>NURT_STRIKER</v>
    <v>NUST_SOLDIER</v>
    <v/>
    <v>NUT_NORMAL</v>
    <v>2</v>
    <v>30</v>
    <v>18</v>
    <v>1056</v>
    <v>901097</v>
    <v>1056</v>
    <v>15</v>
    <v>0</v>
    <v>2</v>
    <v>1022</v>
    <v>0</v>
    <v>1016</v>
    <v/>
    <v/>
    <v>4</v>
    <v>1</v>
    <v/>
    <v>NKM_UNIT_S_SOF_JANE_ATTACK</v>
    <v>NKM_UNIT_S_SOF_JANE_PASSIVE</v>
    <v>NKM_UNIT_S_SOF_JANE_SKILL</v>
    <v>NKM_UNIT_S_SOF_JANE_PASSIVE2</v>
    <v/>
    <v>AB_UNIT_ILLUST_NKM_UNIT_S_SOF_JANE</v>
    <v>AB_UNIT_SD_SPINE_NKM_UNIT_S_SOF_JANE</v>
    <v>AB_UNIT_GAME_SPINE_NKM_UNIT_S_SOF_JANE</v>
    <v/>
    <v/>
    <v/>
    <v>SPINE_NKM_UNIT_S_SOF_JANE</v>
    <v/>
    <v>6</v>
    <v>SI_UNIT_TITLE_SOF</v>
    <v>메이슨 용병 사무소</v>
    <v>SI_UNIT_DESC_S_SOF_JANE</v>
    <v>높은 회피와 치명 능력치로 지상 범위 공격을 사용</v>
    <v>NKM_UNIT_S_SOF_JANE</v>
    <v>285</v>
    <v>29.09</v>
    <v>0</v>
    <v>0</v>
    <v>234</v>
    <v>0.5</v>
    <v>0</v>
    <v>3.35</v>
    <v>0</v>
    <v>0</v>
    <v>0</v>
    <v>0</v>
    <v>93</v>
    <v>1.33</v>
    <v>443</v>
    <v>6.34</v>
    <v>167</v>
    <v>2.39</v>
    <v>2413</v>
    <v>304</v>
    <v>0</v>
    <v>0.1</v>
    <v>0</v>
    <v>0</v>
    <v>0</v>
  </rv>
  <rv s="8">
    <v>2</v>
    <v>NKM_UNIT_S_POLICE_SOYEONG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>True</v>
    <v/>
    <v/>
    <v>True</v>
    <v/>
    <v/>
    <v/>
    <v/>
    <v/>
    <v/>
    <v>0.3</v>
    <v>0.21</v>
    <v/>
    <v/>
    <v>280</v>
    <v/>
    <v/>
    <v/>
    <v/>
    <v/>
    <v/>
    <v/>
    <v>200</v>
    <v>200</v>
    <v/>
    <v/>
    <v>NFTT_NEAR_ENEMY</v>
    <v>900</v>
    <v>1000</v>
    <v/>
    <v/>
    <v>280</v>
    <v/>
    <v/>
    <v>1.0</v>
    <v>660</v>
    <v>120</v>
    <v>270</v>
    <v>0</v>
    <v>BasicInfo</v>
    <v>NKM_UNIT_S_POLICE_SOYEONG</v>
    <v>NKM_UNIT_S_POLICE_SOYEONG</v>
    <v>0</v>
    <v/>
    <v/>
    <v>1</v>
    <v>0</v>
    <v>1</v>
    <v>0</v>
    <v>1</v>
    <v>0</v>
    <v>0</v>
    <v>0</v>
    <v/>
    <v>0</v>
    <v>0</v>
    <v>AB_UNIT_FACE_CARD_NKM_UNIT_S_POLICE_SOYEONG</v>
    <v>AB_UNIT_FACE_DECK_NKM_UNIT_S_POLICE_SOYEONG</v>
    <v>AB_INVEN_ICON_NKM_UNIT_S_POLICE_SOYEONG</v>
    <v>AB_UNIT_MINI_MAP_FACE_NKM_UNIT_S_POLICE_SOYEONG</v>
    <v/>
    <v>SI_UNIT_NAME_S_POLICE_SOYEONG</v>
    <v>강소영</v>
    <v>NFTT_NEAR_ENEMY</v>
    <v/>
    <v>NUG_SSR</v>
    <v>NURT_RANGER</v>
    <v>NUST_SOLDIER</v>
    <v/>
    <v>NUT_NORMAL</v>
    <v>2</v>
    <v>30</v>
    <v>18</v>
    <v>1056</v>
    <v>901098</v>
    <v>1056</v>
    <v>15</v>
    <v>0</v>
    <v>2</v>
    <v>1022</v>
    <v>0</v>
    <v>1016</v>
    <v/>
    <v/>
    <v>2</v>
    <v>1</v>
    <v/>
    <v>NKM_UNIT_S_POLICE_SOYEONG_ATTACK</v>
    <v>NKM_UNIT_S_POLICE_SOYEONG_PASSIVE</v>
    <v>NKM_UNIT_S_POLICE_SOYEONG_PASSIVE3</v>
    <v>NKM_UNIT_S_POLICE_SOYEONG_PASSIVE2</v>
    <v/>
    <v>AB_UNIT_ILLUST_NKM_UNIT_S_POLICE_SOYEONG</v>
    <v>AB_UNIT_SD_SPINE_NKM_UNIT_S_POLICE_SOYEONG</v>
    <v>AB_UNIT_GAME_SPINE_NKM_UNIT_S_POLICE_SOYEONG</v>
    <v/>
    <v/>
    <v/>
    <v>SPINE_NKM_UNIT_S_POLICE_SOYEONG</v>
    <v/>
    <v>6</v>
    <v>SI_UNIT_TITLE_POLICE</v>
    <v>제 4 특별기동수사대</v>
    <v>SI_UNIT_DESC_S_POLICE_SOYEONG</v>
    <v>자율 배치와 주변 솔저 유닛을 강화</v>
    <v>NKM_UNIT_S_POLICE_SOYEONG</v>
    <v>181</v>
    <v>18.12</v>
    <v>0</v>
    <v>0</v>
    <v>244</v>
    <v>0.5</v>
    <v>0</v>
    <v>3.23</v>
    <v>0</v>
    <v>0</v>
    <v>0</v>
    <v>0</v>
    <v>99</v>
    <v>1.31</v>
    <v>128</v>
    <v>1.69</v>
    <v>249</v>
    <v>3.29</v>
    <v>1327</v>
    <v>164</v>
    <v>0</v>
    <v>0</v>
    <v>0</v>
    <v>0</v>
    <v>0</v>
  </rv>
  <rv s="14">
    <v>2</v>
    <v>NKM_UNIT_C_POLICE_LEE_YUMI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290</v>
    <v/>
    <v/>
    <v/>
    <v/>
    <v/>
    <v/>
    <v/>
    <v>150</v>
    <v>150</v>
    <v/>
    <v/>
    <v>NFTT_NEAR_ENEMY_LAND</v>
    <v>800</v>
    <v>900</v>
    <v/>
    <v/>
    <v>380</v>
    <v/>
    <v/>
    <v>1.0</v>
    <v>200</v>
    <v>120</v>
    <v>270</v>
    <v>0</v>
    <v>BasicInfo</v>
    <v>NKM_UNIT_C_POLICE_LEE_YUMI</v>
    <v>NKM_UNIT_C_POLICE_LEE_YUMI</v>
    <v>0</v>
    <v/>
    <v/>
    <v>1</v>
    <v>0</v>
    <v>1</v>
    <v>0</v>
    <v>0</v>
    <v>0</v>
    <v>0</v>
    <v>0</v>
    <v/>
    <v>0</v>
    <v>0</v>
    <v>AB_UNIT_FACE_CARD_NKM_UNIT_C_POLICE_LEE_YUMI</v>
    <v>AB_UNIT_FACE_DECK_NKM_UNIT_C_POLICE_LEE_YUMI</v>
    <v>AB_INVEN_ICON_NKM_UNIT_C_POLICE_LEE_YUMI</v>
    <v>AB_UNIT_MINI_MAP_FACE_NKM_UNIT_C_POLICE_LEE_YUMI</v>
    <v/>
    <v>SI_UNIT_NAME_C_POLICE_LEE_YUMI</v>
    <v>이유미</v>
    <v>NFTT_NEAR_ENEMY_LAND</v>
    <v/>
    <v>NUG_SSR</v>
    <v>NURT_DEFENDER</v>
    <v>NUST_COUNTER</v>
    <v/>
    <v>NUT_NORMAL</v>
    <v>2</v>
    <v>30</v>
    <v>18</v>
    <v>1056</v>
    <v>901099</v>
    <v>1056</v>
    <v>15</v>
    <v>0</v>
    <v>2</v>
    <v>1022</v>
    <v>0</v>
    <v>1016</v>
    <v/>
    <v/>
    <v>3</v>
    <v>1</v>
    <v/>
    <v>NKM_UNIT_C_POLICE_LEE_YUMI_ATTACK</v>
    <v>NKM_UNIT_C_POLICE_LEE_YUMI_PASSIVE</v>
    <v>NKM_UNIT_C_POLICE_LEE_YUMI_SKILL</v>
    <v>NKM_UNIT_C_POLICE_LEE_YUMI_HYPER</v>
    <v/>
    <v>AB_UNIT_ILLUST_NKM_UNIT_C_POLICE_LEE_YUMI</v>
    <v>AB_UNIT_SD_SPINE_NKM_UNIT_C_POLICE_LEE_YUMI</v>
    <v>AB_UNIT_GAME_SPINE_NKM_UNIT_C_POLICE_LEE_YUMI</v>
    <v/>
    <v/>
    <v/>
    <v>SPINE_NKM_UNIT_C_POLICE_LEE_YUMI</v>
    <v/>
    <v>6</v>
    <v>SI_UNIT_TITLE_POLICE</v>
    <v>제 4 특별기동수사대</v>
    <v>SI_UNIT_DESC_C_POLICE_LEE_YUMI</v>
    <v>높은 회피 능력치를 활용하여 최전선에서 전투하는 근접 탱커</v>
    <v>NKM_UNIT_C_POLICE_LEE_YUMI</v>
    <v>272</v>
    <v>27.76</v>
    <v>1</v>
    <v>0</v>
    <v>143</v>
    <v>0.5</v>
    <v>0</v>
    <v>2.0499999999999998</v>
    <v>0</v>
    <v>0.1</v>
    <v>0</v>
    <v>0</v>
    <v>228</v>
    <v>3.27</v>
    <v>333</v>
    <v>4.7699999999999996</v>
    <v>78</v>
    <v>1.1200000000000001</v>
    <v>2835</v>
    <v>357</v>
    <v>0</v>
    <v>0</v>
    <v>0</v>
    <v>0</v>
    <v>0</v>
  </rv>
  <rv s="8">
    <v>2</v>
    <v>NKM_UNIT_JUNIOR_C_RULER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55/30</v>
    <v/>
    <v>0.1</v>
    <v>0.0</v>
    <v/>
    <v/>
    <v>250</v>
    <v/>
    <v/>
    <v/>
    <v/>
    <v/>
    <v/>
    <v/>
    <v>140</v>
    <v>140</v>
    <v/>
    <v/>
    <v/>
    <v>1200</v>
    <v>1400</v>
    <v>True</v>
    <v/>
    <v>290</v>
    <v/>
    <v/>
    <v>1.0</v>
    <v>850</v>
    <v>120</v>
    <v>250</v>
    <v>0</v>
    <v>BasicInfo</v>
    <v>NKM_UNIT_JUNIOR_C_RULER</v>
    <v>NKM_UNIT_JUNIOR_C_RULER</v>
    <v>0</v>
    <v/>
    <v/>
    <v>1</v>
    <v>0</v>
    <v>1</v>
    <v>0</v>
    <v>0</v>
    <v>0</v>
    <v>0</v>
    <v>0</v>
    <v/>
    <v>0</v>
    <v>0</v>
    <v>AB_UNIT_FACE_CARD_NKM_UNIT_JUNIOR_C_RULER</v>
    <v>AB_UNIT_FACE_DECK_NKM_UNIT_JUNIOR_C_RULER</v>
    <v>AB_INVEN_ICON_NKM_UNIT_JUNIOR_C_RULER</v>
    <v>AB_UNIT_MINI_MAP_FACE_NKM_UNIT_JUNIOR_C_RULER</v>
    <v/>
    <v>SI_UNIT_NAME_JUNIOR_C_RULER</v>
    <v>스카이 레이필드</v>
    <v>NFTT_NEAR_ENEMY</v>
    <v/>
    <v>NUG_SSR</v>
    <v>NURT_SUPPORTER</v>
    <v>NUST_COUNTER</v>
    <v/>
    <v>NUT_NORMAL</v>
    <v>2</v>
    <v>30</v>
    <v>18</v>
    <v>1056</v>
    <v>901100</v>
    <v>1056</v>
    <v>15</v>
    <v>0</v>
    <v>2</v>
    <v>1022</v>
    <v>0</v>
    <v>1016</v>
    <v/>
    <v/>
    <v>3</v>
    <v>1</v>
    <v/>
    <v>NKM_UNIT_JUNIOR_C_RULER_ATTACK</v>
    <v>NKM_UNIT_JUNIOR_C_RULER_PASSIVE</v>
    <v>NKM_UNIT_JUNIOR_C_RULER_SKILL</v>
    <v>NKM_UNIT_JUNIOR_C_RULER_HYPER</v>
    <v/>
    <v>AB_UNIT_ILLUST_NKM_UNIT_JUNIOR_C_RULER</v>
    <v>AB_UNIT_SD_SPINE_NKM_UNIT_JUNIOR_C_RULER</v>
    <v>AB_UNIT_GAME_SPINE_NKM_UNIT_JUNIOR_C_RULER</v>
    <v/>
    <v/>
    <v/>
    <v>SPINE_NKM_UNIT_JUNIOR_C_RULER</v>
    <v/>
    <v>6</v>
    <v>SI_UNIT_TITLE_JUNIOR</v>
    <v>히어로 특별육성반</v>
    <v>SI_UNIT_DESC_JUNIOR_C_RULER</v>
    <v>아군을 강화하고 적군을 약화하는 보조유닛</v>
    <v>NKM_UNIT_JUNIOR_C_RULER</v>
    <v>187</v>
    <v>19.45</v>
    <v>0</v>
    <v>0</v>
    <v>94</v>
    <v>0.5</v>
    <v>0</v>
    <v>1.45</v>
    <v>0</v>
    <v>0</v>
    <v>0</v>
    <v>0</v>
    <v>113</v>
    <v>1.75</v>
    <v>276</v>
    <v>4.26</v>
    <v>251</v>
    <v>3.87</v>
    <v>1703</v>
    <v>218</v>
    <v>0</v>
    <v>0</v>
    <v>0</v>
    <v>0</v>
    <v>0</v>
  </rv>
  <rv s="14">
    <v>2</v>
    <v>NKM_UNIT_JUNIOR_C_POLEARM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60/30</v>
    <v/>
    <v>0.1</v>
    <v>0.0</v>
    <v/>
    <v/>
    <v>250</v>
    <v/>
    <v/>
    <v/>
    <v/>
    <v/>
    <v/>
    <v/>
    <v>140</v>
    <v>140</v>
    <v/>
    <v/>
    <v/>
    <v>1200</v>
    <v>1400</v>
    <v>True</v>
    <v/>
    <v>380</v>
    <v/>
    <v/>
    <v>1.0</v>
    <v>100</v>
    <v>120</v>
    <v>250</v>
    <v>0</v>
    <v>BasicInfo</v>
    <v>NKM_UNIT_JUNIOR_C_POLEARM</v>
    <v>NKM_UNIT_JUNIOR_C_POLEARM</v>
    <v>0</v>
    <v/>
    <v/>
    <v>1</v>
    <v>0</v>
    <v>1</v>
    <v>0</v>
    <v>0</v>
    <v>0</v>
    <v>0</v>
    <v>0</v>
    <v/>
    <v>0</v>
    <v>0</v>
    <v>AB_UNIT_FACE_CARD_NKM_UNIT_JUNIOR_C_POLEARM</v>
    <v>AB_UNIT_FACE_DECK_NKM_UNIT_JUNIOR_C_POLEARM</v>
    <v>AB_INVEN_ICON_NKM_UNIT_JUNIOR_C_POLEARM</v>
    <v>AB_UNIT_MINI_MAP_FACE_NKM_UNIT_JUNIOR_C_POLEARM</v>
    <v/>
    <v>SI_UNIT_NAME_JUNIOR_C_POLEARM</v>
    <v>케이시 빈즈</v>
    <v>NFTT_NEAR_ENEMY_LAND</v>
    <v/>
    <v>NUG_SSR</v>
    <v>NURT_DEFENDER</v>
    <v>NUST_COUNTER</v>
    <v/>
    <v>NUT_NORMAL</v>
    <v>2</v>
    <v>30</v>
    <v>18</v>
    <v>1056</v>
    <v>901101</v>
    <v>1056</v>
    <v>15</v>
    <v>0</v>
    <v>2</v>
    <v>1022</v>
    <v>0</v>
    <v>1016</v>
    <v/>
    <v/>
    <v>3</v>
    <v>1</v>
    <v/>
    <v>NKM_UNIT_JUNIOR_C_POLEARM_ATTACK</v>
    <v>NKM_UNIT_JUNIOR_C_POLEARM_PASSIVE</v>
    <v>NKM_UNIT_JUNIOR_C_POLEARM_SKILL</v>
    <v>NKM_UNIT_JUNIOR_C_POLEARM_HYPER</v>
    <v/>
    <v>AB_UNIT_ILLUST_NKM_UNIT_JUNIOR_C_POLEARM</v>
    <v>AB_UNIT_SD_SPINE_NKM_UNIT_JUNIOR_C_POLEARM</v>
    <v>AB_UNIT_GAME_SPINE_NKM_UNIT_JUNIOR_C_POLEARM</v>
    <v/>
    <v/>
    <v/>
    <v>SPINE_NKM_UNIT_JUNIOR_C_POLEARM</v>
    <v/>
    <v>6</v>
    <v>SI_UNIT_TITLE_JUNIOR</v>
    <v>히어로 특별육성반</v>
    <v>SI_UNIT_DESC_JUNIOR_C_POLEARM</v>
    <v>적을 공격하며 자신을 강화하는 수비수</v>
    <v>NKM_UNIT_JUNIOR_C_POLEARM</v>
    <v>181</v>
    <v>18.829999999999998</v>
    <v>1</v>
    <v>0</v>
    <v>123</v>
    <v>0.5</v>
    <v>0</v>
    <v>1.9</v>
    <v>0</v>
    <v>0.1</v>
    <v>0</v>
    <v>0</v>
    <v>297</v>
    <v>4.58</v>
    <v>90</v>
    <v>1.39</v>
    <v>110</v>
    <v>1.7</v>
    <v>3001</v>
    <v>385</v>
    <v>0</v>
    <v>0</v>
    <v>0</v>
    <v>0</v>
    <v>0</v>
  </rv>
  <rv s="8">
    <v>2</v>
    <v>NKM_UNIT_JUNIOR_C_SPEAKER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40/30</v>
    <v/>
    <v>0.1</v>
    <v>0.0</v>
    <v/>
    <v/>
    <v>250</v>
    <v/>
    <v/>
    <v/>
    <v/>
    <v/>
    <v/>
    <v/>
    <v>140</v>
    <v>140</v>
    <v/>
    <v/>
    <v/>
    <v>1400</v>
    <v>1500</v>
    <v>True</v>
    <v/>
    <v>150</v>
    <v/>
    <v/>
    <v>1.0</v>
    <v>1000</v>
    <v>120</v>
    <v>250</v>
    <v>0</v>
    <v>BasicInfo</v>
    <v>NKM_UNIT_JUNIOR_C_SPEAKER</v>
    <v>NKM_UNIT_JUNIOR_C_SPEAKER</v>
    <v>0</v>
    <v/>
    <v/>
    <v>1</v>
    <v>0</v>
    <v>1</v>
    <v>0</v>
    <v>0</v>
    <v>0</v>
    <v>0</v>
    <v>0</v>
    <v/>
    <v>0</v>
    <v>0</v>
    <v>AB_UNIT_FACE_CARD_NKM_UNIT_JUNIOR_C_SPEAKER</v>
    <v>AB_UNIT_FACE_DECK_NKM_UNIT_JUNIOR_C_SPEAKER</v>
    <v>AB_INVEN_ICON_NKM_UNIT_JUNIOR_C_SPEAKER</v>
    <v>AB_UNIT_MINI_MAP_FACE_NKM_UNIT_JUNIOR_C_SPEAKER</v>
    <v/>
    <v>SI_UNIT_NAME_JUNIOR_C_SPEAKER</v>
    <v>아르티 라나</v>
    <v>NFTT_NEAR_ENEMY</v>
    <v/>
    <v>NUG_SR</v>
    <v>NURT_SNIPER</v>
    <v>NUST_COUNTER</v>
    <v/>
    <v>NUT_NORMAL</v>
    <v>1</v>
    <v>13</v>
    <v>4</v>
    <v>1055</v>
    <v>901102</v>
    <v>1055</v>
    <v>5</v>
    <v>0</v>
    <v>5</v>
    <v>1022</v>
    <v>0</v>
    <v>1003</v>
    <v/>
    <v/>
    <v>2</v>
    <v>1</v>
    <v/>
    <v>NKM_UNIT_JUNIOR_C_SPEAKER_ATTACK</v>
    <v>NKM_UNIT_JUNIOR_C_SPEAKER_PASSIVE</v>
    <v>NKM_UNIT_JUNIOR_C_SPEAKER_SKILL</v>
    <v>NKM_UNIT_JUNIOR_C_SPEAKER_HYPER</v>
    <v/>
    <v>AB_UNIT_ILLUST_NKM_UNIT_JUNIOR_C_SPEAKER</v>
    <v>AB_UNIT_SD_SPINE_NKM_UNIT_JUNIOR_C_SPEAKER</v>
    <v>AB_UNIT_GAME_SPINE_NKM_UNIT_JUNIOR_C_SPEAKER</v>
    <v/>
    <v/>
    <v/>
    <v>SPINE_NKM_UNIT_JUNIOR_C_SPEAKER</v>
    <v/>
    <v>5</v>
    <v>SI_UNIT_TITLE_JUNIOR</v>
    <v>히어로 특별육성반</v>
    <v>SI_UNIT_DESC_JUNIOR_C_SPEAKER</v>
    <v>카운터 유닛에게 더 큰 효괴를 발휘하는 보조형 공격유닛</v>
    <v>NKM_UNIT_JUNIOR_C_SPEAKER</v>
    <v>230</v>
    <v>23.48</v>
    <v>0</v>
    <v>0</v>
    <v>177</v>
    <v>0.5</v>
    <v>0</v>
    <v>2.54</v>
    <v>0</v>
    <v>0</v>
    <v>0</v>
    <v>0</v>
    <v>60</v>
    <v>0.86</v>
    <v>52</v>
    <v>0.75</v>
    <v>278</v>
    <v>3.98</v>
    <v>971</v>
    <v>122</v>
    <v>0</v>
    <v>0</v>
    <v>0</v>
    <v>0</v>
    <v>0</v>
  </rv>
  <rv s="8">
    <v>2</v>
    <v>NKM_UNIT_S_MILITIA_SEONGTAE</v>
    <v>1</v>
    <v>Generic</v>
    <v/>
    <v/>
    <v>0</v>
    <v/>
    <v/>
    <v>1</v>
    <v/>
    <v/>
    <v>False</v>
    <v/>
    <v/>
    <v/>
    <v/>
    <v/>
    <v/>
    <v/>
    <v/>
    <v/>
    <v/>
    <v/>
    <v/>
    <v/>
    <v>True</v>
    <v>True</v>
    <v/>
    <v/>
    <v/>
    <v/>
    <v/>
    <v/>
    <v>0.3</v>
    <v>0.21</v>
    <v/>
    <v/>
    <v>300</v>
    <v/>
    <v/>
    <v/>
    <v/>
    <v/>
    <v/>
    <v/>
    <v>200</v>
    <v>200</v>
    <v/>
    <v/>
    <v/>
    <v>700</v>
    <v>800</v>
    <v/>
    <v/>
    <v>350</v>
    <v/>
    <v/>
    <v>1.0</v>
    <v>300</v>
    <v>150</v>
    <v>280</v>
    <v>0</v>
    <v>BasicInfo</v>
    <v>NKM_UNIT_S_MILITIA_SEONGTAE</v>
    <v>NKM_UNIT_S_MILITIA_SEONGTAE</v>
    <v>0</v>
    <v/>
    <v/>
    <v>1</v>
    <v>0</v>
    <v>1</v>
    <v>0</v>
    <v>0</v>
    <v>0</v>
    <v>0</v>
    <v>0</v>
    <v/>
    <v>0</v>
    <v>0</v>
    <v>AB_UNIT_FACE_CARD_NKM_UNIT_S_MILITIA_SEONGTAE</v>
    <v>AB_UNIT_FACE_DECK_NKM_UNIT_S_MILITIA_SEONGTAE</v>
    <v>AB_INVEN_ICON_NKM_UNIT_S_MILITIA_SEONGTAE</v>
    <v>AB_UNIT_MINI_MAP_FACE_NKM_UNIT_S_MILITIA_SEONGTAE</v>
    <v/>
    <v>SI_UNIT_NAME_S_MILITIA_SEONGTAE</v>
    <v>강민우</v>
    <v>NFTT_NEAR_ENEMY_LAND</v>
    <v/>
    <v>NUG_SR</v>
    <v>NURT_DEFENDER</v>
    <v>NUST_SOLDIER</v>
    <v/>
    <v>NUT_NORMAL</v>
    <v>1</v>
    <v>13</v>
    <v>4</v>
    <v>1055</v>
    <v>901103</v>
    <v>1055</v>
    <v>5</v>
    <v>0</v>
    <v>5</v>
    <v>1022</v>
    <v>0</v>
    <v>1005</v>
    <v/>
    <v/>
    <v>2</v>
    <v>1</v>
    <v/>
    <v>NKM_UNIT_S_MILITIA_SEONGTAE_ATTACK</v>
    <v>NKM_UNIT_S_MILITIA_SEONGTAE_PASSIVE</v>
    <v>NKM_UNIT_S_MILITIA_SEONGTAE_SKILL</v>
    <v/>
    <v/>
    <v>AB_UNIT_ILLUST_NKM_UNIT_S_MILITIA_SEONGTAE</v>
    <v>AB_UNIT_SD_SPINE_NKM_UNIT_S_MILITIA_SEONGTAE</v>
    <v>AB_UNIT_GAME_SPINE_NKM_UNIT_S_MILITIA_SEONGTAE</v>
    <v/>
    <v/>
    <v/>
    <v>SPINE_NKM_UNIT_S_MILITIA_SEONGTAE</v>
    <v/>
    <v>5</v>
    <v>SI_UNIT_TITLE_MILITIA</v>
    <v>민병대</v>
    <v>SI_UNIT_DESC_S_MILITIA_SEONGTAE</v>
    <v>자신과 주변 솔저 유닛의 vs카운터 피해를 감소시키는 근접 탱커</v>
    <v>NKM_UNIT_S_MILITIA_SEONGTAE</v>
    <v>166</v>
    <v>16.62</v>
    <v>0</v>
    <v>0</v>
    <v>86</v>
    <v>0.5</v>
    <v>0</v>
    <v>1.1399999999999999</v>
    <v>0</v>
    <v>0</v>
    <v>0</v>
    <v>0</v>
    <v>302</v>
    <v>3.99</v>
    <v>109</v>
    <v>1.44</v>
    <v>101</v>
    <v>1.34</v>
    <v>2247</v>
    <v>277</v>
    <v>0</v>
    <v>0</v>
    <v>0</v>
    <v>0</v>
    <v>0</v>
  </rv>
  <rv s="8">
    <v>2</v>
    <v>NKM_UNIT_S_MILITIA_YURI</v>
    <v>1</v>
    <v>Generic</v>
    <v/>
    <v/>
    <v>0</v>
    <v/>
    <v/>
    <v>1</v>
    <v/>
    <v/>
    <v>False</v>
    <v/>
    <v/>
    <v/>
    <v/>
    <v/>
    <v/>
    <v/>
    <v/>
    <v/>
    <v/>
    <v/>
    <v/>
    <v/>
    <v>False</v>
    <v>True</v>
    <v/>
    <v/>
    <v/>
    <v/>
    <v/>
    <v/>
    <v>0.3</v>
    <v>0.21</v>
    <v/>
    <v/>
    <v/>
    <v/>
    <v/>
    <v/>
    <v/>
    <v/>
    <v/>
    <v/>
    <v>200</v>
    <v>200</v>
    <v/>
    <v/>
    <v/>
    <v>900</v>
    <v>1000</v>
    <v/>
    <v/>
    <v>320</v>
    <v/>
    <v/>
    <v>1.0</v>
    <v>700</v>
    <v>120</v>
    <v>270</v>
    <v>0</v>
    <v>BasicInfo</v>
    <v>NKM_UNIT_S_MILITIA_YURI</v>
    <v>NKM_UNIT_S_MILITIA_YURI</v>
    <v>0</v>
    <v/>
    <v/>
    <v>1</v>
    <v>0</v>
    <v>1</v>
    <v>0</v>
    <v>0</v>
    <v>0</v>
    <v>0</v>
    <v>0</v>
    <v/>
    <v>0</v>
    <v>0</v>
    <v>AB_UNIT_FACE_CARD_NKM_UNIT_S_MILITIA_YURI</v>
    <v>AB_UNIT_FACE_DECK_NKM_UNIT_S_MILITIA_YURI</v>
    <v>AB_INVEN_ICON_NKM_UNIT_S_MILITIA_YURI</v>
    <v>AB_UNIT_MINI_MAP_FACE_NKM_UNIT_S_MILITIA_YURI</v>
    <v/>
    <v>SI_UNIT_NAME_S_MILITIA_YURI</v>
    <v>이유리</v>
    <v>NFTT_NEAR_ENEMY</v>
    <v/>
    <v>NUG_SSR</v>
    <v>NURT_RANGER</v>
    <v>NUST_COUNTER</v>
    <v/>
    <v>NUT_NORMAL</v>
    <v>2</v>
    <v>30</v>
    <v>18</v>
    <v>1056</v>
    <v>901104</v>
    <v>1056</v>
    <v>15</v>
    <v>0</v>
    <v>2</v>
    <v>1022</v>
    <v>0</v>
    <v>1016</v>
    <v/>
    <v/>
    <v>3</v>
    <v>1</v>
    <v/>
    <v>NKM_UNIT_S_MILITIA_YURI_ATTACK</v>
    <v>NKM_UNIT_S_MILITIA_YURI_PASSIVE</v>
    <v>NKM_UNIT_S_MILITIA_YURI_SKILL</v>
    <v>NKM_UNIT_S_MILITIA_YURI_HYPER</v>
    <v/>
    <v>AB_UNIT_ILLUST_NKM_UNIT_S_MILITIA_YURI</v>
    <v>AB_UNIT_SD_SPINE_NKM_UNIT_S_MILITIA_YURI</v>
    <v>AB_UNIT_GAME_SPINE_NKM_UNIT_S_MILITIA_YURI</v>
    <v/>
    <v/>
    <v/>
    <v>SPINE_NKM_UNIT_S_MILITIA_YURI</v>
    <v/>
    <v>6</v>
    <v>SI_UNIT_TITLE_MILITIA</v>
    <v>민병대</v>
    <v>SI_UNIT_DESC_S_MILITIA_YURI</v>
    <v>카운터 유닛에게 강한 전천후 원거리 공격수</v>
    <v>NKM_UNIT_S_MILITIA_YURI</v>
    <v>280</v>
    <v>29.12</v>
    <v>0</v>
    <v>0</v>
    <v>206</v>
    <v>0.5</v>
    <v>0</v>
    <v>3.18</v>
    <v>0</v>
    <v>0</v>
    <v>0</v>
    <v>0</v>
    <v>198</v>
    <v>3.05</v>
    <v>73</v>
    <v>1.1299999999999999</v>
    <v>187</v>
    <v>2.88</v>
    <v>2734</v>
    <v>350</v>
    <v>0</v>
    <v>0</v>
    <v>0</v>
    <v>0</v>
    <v>0</v>
  </rv>
  <rv s="8">
    <v>2</v>
    <v>NKM_UNIT_S_MILITIA_JIHUN</v>
    <v>1</v>
    <v>Generic</v>
    <v/>
    <v/>
    <v>0</v>
    <v/>
    <v/>
    <v>1</v>
    <v/>
    <v/>
    <v/>
    <v/>
    <v/>
    <v/>
    <v/>
    <v/>
    <v/>
    <v/>
    <v/>
    <v/>
    <v/>
    <v/>
    <v/>
    <v/>
    <v/>
    <v>True</v>
    <v/>
    <v/>
    <v/>
    <v/>
    <v/>
    <v/>
    <v>0.4</v>
    <v>0.31</v>
    <v/>
    <v/>
    <v>320</v>
    <v/>
    <v/>
    <v/>
    <v/>
    <v/>
    <v/>
    <v/>
    <v>200</v>
    <v>200</v>
    <v/>
    <v/>
    <v/>
    <v>1350</v>
    <v>1400</v>
    <v/>
    <v/>
    <v>160</v>
    <v/>
    <v/>
    <v>1.0</v>
    <v>1300</v>
    <v>150</v>
    <v>280</v>
    <v>0</v>
    <v>BasicInfo</v>
    <v>NKM_UNIT_S_MILITIA_JIHUN</v>
    <v>NKM_UNIT_S_MILITIA_JIHUN</v>
    <v>0</v>
    <v/>
    <v/>
    <v>1</v>
    <v>0</v>
    <v>1</v>
    <v>0</v>
    <v>0</v>
    <v>0</v>
    <v>0</v>
    <v>0</v>
    <v/>
    <v>0</v>
    <v>0</v>
    <v>AB_UNIT_FACE_CARD_NKM_UNIT_S_MILITIA_JIHUN</v>
    <v>AB_UNIT_FACE_DECK_NKM_UNIT_S_MILITIA_JIHUN</v>
    <v>AB_INVEN_ICON_NKM_UNIT_S_MILITIA_JIHUN</v>
    <v>AB_UNIT_MINI_MAP_FACE_NKM_UNIT_S_MILITIA_JIHUN</v>
    <v/>
    <v>SI_UNIT_NAME_S_MILITIA_JIHUN</v>
    <v>최지훈</v>
    <v>NFTT_NEAR_ENEMY_LAND</v>
    <v/>
    <v>NUG_SSR</v>
    <v>NURT_SNIPER</v>
    <v>NUST_SOLDIER</v>
    <v/>
    <v>NUT_NORMAL</v>
    <v>2</v>
    <v>30</v>
    <v>18</v>
    <v>1056</v>
    <v>901105</v>
    <v>1056</v>
    <v>15</v>
    <v>0</v>
    <v>2</v>
    <v>1022</v>
    <v>0</v>
    <v>1016</v>
    <v/>
    <v/>
    <v>3</v>
    <v>1</v>
    <v/>
    <v>NKM_UNIT_S_MILITIA_JIHUN_ATTACK</v>
    <v>NKM_UNIT_S_MILITIA_JIHUN_PASSIVE</v>
    <v>NKM_UNIT_S_MILITIA_JIHUN_PASSIVE2</v>
    <v>NKM_UNIT_S_MILITIA_JIHUN_PASSIVE3</v>
    <v/>
    <v>AB_UNIT_ILLUST_NKM_UNIT_S_MILITIA_JIHUN</v>
    <v>AB_UNIT_SD_SPINE_NKM_UNIT_S_MILITIA_JIHUN</v>
    <v>AB_UNIT_GAME_SPINE_NKM_UNIT_S_MILITIA_JIHUN</v>
    <v/>
    <v/>
    <v/>
    <v>SPINE_NKM_UNIT_S_MILITIA_JIHUN</v>
    <v/>
    <v>6</v>
    <v>SI_UNIT_TITLE_MILITIA</v>
    <v>민병대</v>
    <v>SI_UNIT_DESC_S_MILITIA_JIHUN</v>
    <v>아군의 원거리 공격을 강화하고 후열유닛에게 높은 피해를 입힘</v>
    <v>NKM_UNIT_S_MILITIA_JIHUN</v>
    <v>316</v>
    <v>32.869999999999997</v>
    <v>0</v>
    <v>0</v>
    <v>235</v>
    <v>0.5</v>
    <v>0</v>
    <v>3.62</v>
    <v>0</v>
    <v>0</v>
    <v>0</v>
    <v>0</v>
    <v>109</v>
    <v>1.68</v>
    <v>155</v>
    <v>2.39</v>
    <v>466</v>
    <v>7.18</v>
    <v>1060</v>
    <v>136</v>
    <v>0</v>
    <v>0</v>
    <v>0</v>
    <v>0</v>
    <v>0</v>
  </rv>
  <rv s="8">
    <v>2</v>
    <v>NKM_UNIT_C_FALLEN_ROSARIA</v>
    <v>1</v>
    <v>Generic</v>
    <v>NKM_UNIT_BASE_NORMAL_AIR</v>
    <v/>
    <v>0</v>
    <v/>
    <v/>
    <v>1</v>
    <v/>
    <v/>
    <v>False</v>
    <v/>
    <v/>
    <v/>
    <v/>
    <v/>
    <v/>
    <v/>
    <v/>
    <v/>
    <v/>
    <v/>
    <v/>
    <v/>
    <v/>
    <v>True</v>
    <v>250</v>
    <v/>
    <v/>
    <v/>
    <v>1.5</v>
    <v/>
    <v>0.6</v>
    <v>0.56</v>
    <v/>
    <v/>
    <v>250</v>
    <v/>
    <v/>
    <v/>
    <v/>
    <v/>
    <v/>
    <v/>
    <v>200</v>
    <v>200</v>
    <v/>
    <v/>
    <v/>
    <v>1000</v>
    <v>1200</v>
    <v/>
    <v/>
    <v>150</v>
    <v/>
    <v/>
    <v>1.0</v>
    <v>900</v>
    <v>150</v>
    <v>270</v>
    <v>0</v>
    <v>BasicInfo</v>
    <v>NKM_UNIT_C_FALLEN_ROSARIA</v>
    <v>NKM_UNIT_C_FALLEN_ROSARIA</v>
    <v>1</v>
    <v/>
    <v/>
    <v>1</v>
    <v>0</v>
    <v>1</v>
    <v>0</v>
    <v>0</v>
    <v>0</v>
    <v>0</v>
    <v>0</v>
    <v/>
    <v>0</v>
    <v>0</v>
    <v>AB_UNIT_FACE_CARD_NKM_UNIT_C_FALLEN_ROSARIA</v>
    <v>AB_UNIT_FACE_DECK_NKM_UNIT_C_FALLEN_ROSARIA</v>
    <v>AB_INVEN_ICON_NKM_UNIT_C_FALLEN_ROSARIA</v>
    <v>AB_UNIT_MINI_MAP_FACE_NKM_UNIT_C_FALLEN_ROSARIA</v>
    <v/>
    <v>SI_UNIT_NAME_C_FALLEN_ROSARIA</v>
    <v>로자리아 르 프리데</v>
    <v>NFTT_NEAR_ENEMY</v>
    <v/>
    <v>NUG_SSR</v>
    <v>NURT_RANGER</v>
    <v>NUST_COUNTER</v>
    <v/>
    <v>NUT_NORMAL</v>
    <v>2</v>
    <v>30</v>
    <v>18</v>
    <v>1056</v>
    <v>901109</v>
    <v>1056</v>
    <v>15</v>
    <v>0</v>
    <v>2</v>
    <v>1022</v>
    <v>0</v>
    <v>1016</v>
    <v/>
    <v/>
    <v>4</v>
    <v>1</v>
    <v/>
    <v>NKM_UNIT_C_FALLEN_ROSARIA_ATTACK</v>
    <v>NKM_UNIT_C_FALLEN_ROSARIA_PASSIVE</v>
    <v>NKM_UNIT_C_FALLEN_ROSARIA_SKILL</v>
    <v>NKM_UNIT_C_FALLEN_ROSARIA_HYPER</v>
    <v/>
    <v>AB_UNIT_ILLUST_NKM_UNIT_C_FALLEN_ROSARIA</v>
    <v>AB_UNIT_SD_SPINE_NKM_UNIT_C_FALLEN_ROSARIA</v>
    <v>AB_UNIT_GAME_SPINE_NKM_UNIT_C_FALLEN_ROSARIA</v>
    <v/>
    <v/>
    <v/>
    <v>SPINE_NKM_UNIT_C_FALLEN_ROSARIA</v>
    <v/>
    <v>6</v>
    <v>SI_UNIT_TITLE_FALLEN</v>
    <v>폴른 호크</v>
    <v>SI_UNIT_DESC_C_FALLEN_ROSARIA</v>
    <v>원거리에서 고위력의 범위 공격을 하는 원거리 공격수</v>
    <v>NKM_UNIT_C_FALLEN_ROSARIA</v>
    <v>479</v>
    <v>48.89</v>
    <v>0</v>
    <v>0</v>
    <v>294</v>
    <v>0.5</v>
    <v>0</v>
    <v>4.21</v>
    <v>0</v>
    <v>0</v>
    <v>0</v>
    <v>0</v>
    <v>37</v>
    <v>0.53</v>
    <v>111</v>
    <v>1.59</v>
    <v>213</v>
    <v>3.05</v>
    <v>1037</v>
    <v>131</v>
    <v>0</v>
    <v>0</v>
    <v>0</v>
    <v>0</v>
    <v>0</v>
  </rv>
  <rv s="8">
    <v>2</v>
    <v>NKM_UNIT_C_FALLEN_DOMA</v>
    <v>1</v>
    <v>Generic</v>
    <v/>
    <v/>
    <v>0</v>
    <v/>
    <v/>
    <v>1</v>
    <v/>
    <v/>
    <v>True</v>
    <v/>
    <v/>
    <v/>
    <v/>
    <v/>
    <v/>
    <v/>
    <v/>
    <v/>
    <v/>
    <v/>
    <v/>
    <v/>
    <v/>
    <v>True</v>
    <v/>
    <v/>
    <v/>
    <v/>
    <v/>
    <v/>
    <v>0.3</v>
    <v>0.21</v>
    <v/>
    <v/>
    <v>320</v>
    <v/>
    <v/>
    <v/>
    <v/>
    <v/>
    <v/>
    <v/>
    <v>200</v>
    <v>200</v>
    <v/>
    <v/>
    <v/>
    <v>1000</v>
    <v>1200</v>
    <v/>
    <v/>
    <v>280</v>
    <v/>
    <v/>
    <v>1.0</v>
    <v>600</v>
    <v>150</v>
    <v>320</v>
    <v>0</v>
    <v>BasicInfo</v>
    <v>NKM_UNIT_C_FALLEN_DOMA</v>
    <v>NKM_UNIT_C_FALLEN_DOMA</v>
    <v>0</v>
    <v/>
    <v/>
    <v>1</v>
    <v>0</v>
    <v>1</v>
    <v>0</v>
    <v>0</v>
    <v>0</v>
    <v>0</v>
    <v>0</v>
    <v/>
    <v>0</v>
    <v>0</v>
    <v>AB_UNIT_FACE_CARD_NKM_UNIT_C_FALLEN_DOMA</v>
    <v>AB_UNIT_FACE_DECK_NKM_UNIT_C_FALLEN_DOMA</v>
    <v>AB_INVEN_ICON_NKM_UNIT_C_FALLEN_DOMA</v>
    <v>AB_UNIT_MINI_MAP_FACE_NKM_UNIT_C_FALLEN_DOMA</v>
    <v/>
    <v>SI_UNIT_NAME_C_FALLEN_DOMA</v>
    <v>프레데릭 도마</v>
    <v>NFTT_NEAR_ENEMY</v>
    <v/>
    <v>NUG_SSR</v>
    <v>NURT_RANGER</v>
    <v>NUST_COUNTER</v>
    <v/>
    <v>NUT_NORMAL</v>
    <v>2</v>
    <v>30</v>
    <v>18</v>
    <v>1056</v>
    <v>901110</v>
    <v>1056</v>
    <v>15</v>
    <v>0</v>
    <v>2</v>
    <v>1022</v>
    <v>0</v>
    <v>1016</v>
    <v/>
    <v/>
    <v>3</v>
    <v>1</v>
    <v/>
    <v>NKM_UNIT_C_FALLEN_DOMA_ATTACK</v>
    <v>NKM_UNIT_C_FALLEN_DOMA_PASSIVE</v>
    <v>NKM_UNIT_C_FALLEN_DOMA_SKILL</v>
    <v>NKM_UNIT_C_FALLEN_DOMA_HYPER</v>
    <v/>
    <v>AB_UNIT_ILLUST_NKM_UNIT_C_FALLEN_DOMA</v>
    <v>AB_UNIT_SD_SPINE_NKM_UNIT_C_FALLEN_DOMA</v>
    <v>AB_UNIT_GAME_SPINE_NKM_UNIT_C_FALLEN_DOMA</v>
    <v/>
    <v/>
    <v/>
    <v>SPINE_NKM_UNIT_C_FALLEN_DOMA</v>
    <v/>
    <v>6</v>
    <v>SI_UNIT_TITLE_FALLEN</v>
    <v>폴른 호크</v>
    <v>SI_UNIT_DESC_C_FALLEN_DOMA</v>
    <v>적을 약화시켜 아군의 공격 능력을 증가시키는 원거리 공격수</v>
    <v>NKM_UNIT_C_FALLEN_DOMA</v>
    <v>334</v>
    <v>34.090000000000003</v>
    <v>0</v>
    <v>0</v>
    <v>311</v>
    <v>0.5</v>
    <v>0</v>
    <v>4.45</v>
    <v>0</v>
    <v>0</v>
    <v>0</v>
    <v>0</v>
    <v>113</v>
    <v>1.62</v>
    <v>248</v>
    <v>3.55</v>
    <v>129</v>
    <v>1.85</v>
    <v>2289</v>
    <v>288</v>
    <v>0</v>
    <v>0</v>
    <v>0</v>
    <v>0</v>
    <v>0</v>
  </rv>
  <rv s="7">
    <v>2</v>
    <v>NKM_UNIT_C_FALLEN_YUMA</v>
    <v>1</v>
    <v>Generic</v>
    <v/>
    <v/>
    <v>0</v>
    <v/>
    <v/>
    <v>1</v>
    <v/>
    <v/>
    <v>False</v>
    <v/>
    <v/>
    <v/>
    <v/>
    <v/>
    <v/>
    <v/>
    <v/>
    <v/>
    <v/>
    <v/>
    <v/>
    <v/>
    <v>False</v>
    <v>True</v>
    <v/>
    <v/>
    <v/>
    <v/>
    <v/>
    <v/>
    <v>0.2</v>
    <v>0.11</v>
    <v/>
    <v/>
    <v>260</v>
    <v/>
    <v/>
    <v/>
    <v/>
    <v/>
    <v/>
    <v/>
    <v>200</v>
    <v>200</v>
    <v/>
    <v/>
    <v>NFTT_NEAR_ENEMY</v>
    <v>600</v>
    <v>700</v>
    <v/>
    <v/>
    <v>380</v>
    <v/>
    <v/>
    <v>1.0</v>
    <v>125</v>
    <v>130</v>
    <v>270</v>
    <v>0</v>
    <v>BasicInfo</v>
    <v>NKM_UNIT_C_FALLEN_YUMA</v>
    <v>NKM_UNIT_C_FALLEN_YUMA</v>
    <v>0</v>
    <v/>
    <v/>
    <v>1</v>
    <v>0</v>
    <v>1</v>
    <v>0</v>
    <v>0</v>
    <v>0</v>
    <v>0</v>
    <v>0</v>
    <v/>
    <v>0</v>
    <v>0</v>
    <v>AB_UNIT_FACE_CARD_NKM_UNIT_C_FALLEN_YUMA</v>
    <v>AB_UNIT_FACE_DECK_NKM_UNIT_C_FALLEN_YUMA</v>
    <v>AB_INVEN_ICON_NKM_UNIT_C_FALLEN_YUMA</v>
    <v>AB_UNIT_MINI_MAP_FACE_NKM_UNIT_C_FALLEN_YUMA</v>
    <v/>
    <v>SI_UNIT_NAME_C_FALLEN_YUMA</v>
    <v>프레데릭 유마</v>
    <v>NFTT_NEAR_ENEMY_LAND</v>
    <v/>
    <v>NUG_SR</v>
    <v>NURT_STRIKER</v>
    <v>NUST_COUNTER</v>
    <v/>
    <v>NUT_NORMAL</v>
    <v>1</v>
    <v>13</v>
    <v>4</v>
    <v>1055</v>
    <v>901111</v>
    <v>1055</v>
    <v>5</v>
    <v>0</v>
    <v>5</v>
    <v>1022</v>
    <v>0</v>
    <v>1003</v>
    <v/>
    <v/>
    <v>3</v>
    <v>1</v>
    <v/>
    <v>NKM_UNIT_C_FALLEN_YUMA_ATTACK</v>
    <v>NKM_UNIT_C_FALLEN_YUMA_PASSIVE</v>
    <v>NKM_UNIT_C_FALLEN_YUMA_SKILL</v>
    <v>NKM_UNIT_C_FALLEN_YUMA_HYPER</v>
    <v/>
    <v>AB_UNIT_ILLUST_NKM_UNIT_C_FALLEN_YUMA</v>
    <v>AB_UNIT_SD_SPINE_NKM_UNIT_C_FALLEN_YUMA</v>
    <v>AB_UNIT_GAME_SPINE_NKM_UNIT_C_FALLEN_YUMA</v>
    <v/>
    <v/>
    <v/>
    <v>SPINE_NKM_UNIT_C_FALLEN_YUMA</v>
    <v/>
    <v>5</v>
    <v>SI_UNIT_TITLE_FALLEN</v>
    <v>폴른 호크</v>
    <v>SI_UNIT_DESC_C_FALLEN_YUMA</v>
    <v>적을 죽이면 공격력이 강화되는 근접 공격수</v>
    <v>NKM_UNIT_C_FALLEN_YUMA</v>
    <v>284</v>
    <v>28.99</v>
    <v>0</v>
    <v>0</v>
    <v>225</v>
    <v>0.5</v>
    <v>0</v>
    <v>3.22</v>
    <v>0</v>
    <v>0</v>
    <v>0</v>
    <v>0</v>
    <v>175</v>
    <v>2.5099999999999998</v>
    <v>195</v>
    <v>2.79</v>
    <v>78</v>
    <v>1.1200000000000001</v>
    <v>3028</v>
    <v>381</v>
    <v>0</v>
    <v>0.1</v>
    <v>0</v>
    <v>0</v>
    <v>0</v>
  </rv>
  <rv s="8">
    <v>2</v>
    <v>NKM_UNIT_C_JAPAN_SETSUNA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/>
    <v/>
    <v/>
    <v/>
    <v/>
    <v/>
    <v/>
    <v/>
    <v>200</v>
    <v>200</v>
    <v/>
    <v/>
    <v>NFTT_NEAR_ENEMY</v>
    <v>1000</v>
    <v>1100</v>
    <v/>
    <v/>
    <v>230</v>
    <v/>
    <v/>
    <v>1.0</v>
    <v>850</v>
    <v>120</v>
    <v>280</v>
    <v>0</v>
    <v>BasicInfo</v>
    <v>NKM_UNIT_C_JAPAN_SETSUNA</v>
    <v>NKM_UNIT_C_JAPAN_SETSUNA</v>
    <v>0</v>
    <v/>
    <v/>
    <v>1</v>
    <v>0</v>
    <v>1</v>
    <v>0</v>
    <v>0</v>
    <v>0</v>
    <v>0</v>
    <v>0</v>
    <v/>
    <v>0</v>
    <v>0</v>
    <v>AB_UNIT_FACE_CARD_NKM_UNIT_C_JAPAN_SETSUNA</v>
    <v>AB_UNIT_FACE_DECK_NKM_UNIT_C_JAPAN_SETSUNA</v>
    <v>AB_INVEN_ICON_NKM_UNIT_C_JAPAN_SETSUNA</v>
    <v>AB_UNIT_MINI_MAP_FACE_NKM_UNIT_C_JAPAN_SETSUNA</v>
    <v/>
    <v>SI_UNIT_NAME_C_JAPAN_SETSUNA</v>
    <v>나나하라 치나츠</v>
    <v>NFTT_NEAR_ENEMY</v>
    <v/>
    <v>NUG_SSR</v>
    <v>NURT_SUPPORTER</v>
    <v>NUST_COUNTER</v>
    <v/>
    <v>NUT_NORMAL</v>
    <v>2</v>
    <v>30</v>
    <v>18</v>
    <v>1056</v>
    <v>901112</v>
    <v>1056</v>
    <v>15</v>
    <v>0</v>
    <v>2</v>
    <v>1022</v>
    <v>0</v>
    <v>1016</v>
    <v/>
    <v/>
    <v>3</v>
    <v>1</v>
    <v/>
    <v>NKM_UNIT_C_JAPAN_SETSUNA_ATTACK</v>
    <v>NKM_UNIT_C_JAPAN_SETSUNA_PASSIVE</v>
    <v>NKM_UNIT_C_JAPAN_SETSUNA_SKILL</v>
    <v>NKM_UNIT_C_JAPAN_SETSUNA_HYPER</v>
    <v/>
    <v>AB_UNIT_ILLUST_NKM_UNIT_C_JAPAN_SETSUNA</v>
    <v>AB_UNIT_SD_SPINE_NKM_UNIT_C_JAPAN_SETSUNA</v>
    <v>AB_UNIT_GAME_SPINE_NKM_UNIT_C_JAPAN_SETSUNA</v>
    <v/>
    <v/>
    <v/>
    <v>SPINE_NKM_UNIT_C_JAPAN_SETSUNA</v>
    <v/>
    <v>6</v>
    <v>SI_UNIT_TITLE_JAPAN</v>
    <v>나나하라 가문연합</v>
    <v>SI_UNIT_DESC_C_JAPAN_SETSUNA</v>
    <v>주변 아군의 방어력을 증가시키고 근접 유닛들을 강화</v>
    <v>NKM_UNIT_C_JAPAN_SETSUNA</v>
    <v>196</v>
    <v>19.62</v>
    <v>0</v>
    <v>0</v>
    <v>180</v>
    <v>0.5</v>
    <v>0</v>
    <v>2.38</v>
    <v>0</v>
    <v>0</v>
    <v>0</v>
    <v>0</v>
    <v>202</v>
    <v>2.67</v>
    <v>82</v>
    <v>1.0900000000000001</v>
    <v>196</v>
    <v>2.59</v>
    <v>2012</v>
    <v>248</v>
    <v>0</v>
    <v>0</v>
    <v>0</v>
    <v>0</v>
    <v>0</v>
  </rv>
  <rv s="7">
    <v>2</v>
    <v>NKM_UNIT_C_JAPAN_SENHIME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/>
    <v/>
    <v/>
    <v/>
    <v/>
    <v/>
    <v/>
    <v/>
    <v>200</v>
    <v>200</v>
    <v/>
    <v/>
    <v/>
    <v>800</v>
    <v>900</v>
    <v/>
    <v/>
    <v>380</v>
    <v/>
    <v/>
    <v>1.0</v>
    <v>150</v>
    <v>120</v>
    <v>290</v>
    <v>0</v>
    <v>BasicInfo</v>
    <v>NKM_UNIT_C_JAPAN_SENHIME</v>
    <v>NKM_UNIT_C_JAPAN_SENHIME</v>
    <v>0</v>
    <v/>
    <v/>
    <v>1</v>
    <v>0</v>
    <v>1</v>
    <v>0</v>
    <v>0</v>
    <v>0</v>
    <v>0</v>
    <v>0</v>
    <v/>
    <v>0</v>
    <v>0</v>
    <v>AB_UNIT_FACE_CARD_NKM_UNIT_C_JAPAN_SENHIME</v>
    <v>AB_UNIT_FACE_DECK_NKM_UNIT_C_JAPAN_SENHIME</v>
    <v>AB_INVEN_ICON_NKM_UNIT_C_JAPAN_SENHIME</v>
    <v>AB_UNIT_MINI_MAP_FACE_NKM_UNIT_C_JAPAN_SENHIME</v>
    <v/>
    <v>SI_UNIT_NAME_C_JAPAN_SENHIME</v>
    <v>나나하라 치후유</v>
    <v>NFTT_NEAR_ENEMY_LAND</v>
    <v/>
    <v>NUG_SSR</v>
    <v>NURT_STRIKER</v>
    <v>NUST_COUNTER</v>
    <v/>
    <v>NUT_NORMAL</v>
    <v>2</v>
    <v>30</v>
    <v>18</v>
    <v>1056</v>
    <v>901113</v>
    <v>1056</v>
    <v>15</v>
    <v>0</v>
    <v>2</v>
    <v>1022</v>
    <v>0</v>
    <v>1016</v>
    <v/>
    <v/>
    <v>3</v>
    <v>1</v>
    <v/>
    <v>NKM_UNIT_C_JAPAN_SENHIME_ATTACK</v>
    <v>NKM_UNIT_C_JAPAN_SENHIME_PASSIVE</v>
    <v>NKM_UNIT_C_JAPAN_SENHIME_SKILL</v>
    <v>NKM_UNIT_C_JAPAN_SENHIME_HYPER</v>
    <v/>
    <v>AB_UNIT_ILLUST_NKM_UNIT_C_JAPAN_SENHIME</v>
    <v>AB_UNIT_SD_SPINE_NKM_UNIT_C_JAPAN_SENHIME</v>
    <v>AB_UNIT_GAME_SPINE_NKM_UNIT_C_JAPAN_SENHIME</v>
    <v/>
    <v/>
    <v/>
    <v>SPINE_NKM_UNIT_C_JAPAN_SENHIME</v>
    <v/>
    <v>6</v>
    <v>SI_UNIT_TITLE_JAPAN</v>
    <v>나나하라 가문연합</v>
    <v>SI_UNIT_DESC_C_JAPAN_SENHIME</v>
    <v>넉백과 다운으로 전방에서 적의 화력을 감소</v>
    <v>NKM_UNIT_C_JAPAN_SENHIME</v>
    <v>276</v>
    <v>28.17</v>
    <v>0</v>
    <v>0</v>
    <v>271</v>
    <v>0.5</v>
    <v>0</v>
    <v>3.88</v>
    <v>0</v>
    <v>0</v>
    <v>0</v>
    <v>0</v>
    <v>393</v>
    <v>5.62</v>
    <v>207</v>
    <v>2.97</v>
    <v>182</v>
    <v>2.61</v>
    <v>2959</v>
    <v>372</v>
    <v>0</v>
    <v>0.1</v>
    <v>0</v>
    <v>0</v>
    <v>0</v>
  </rv>
  <rv s="8">
    <v>2</v>
    <v>NKM_UNIT_C_JAPAN_RYOHEI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0.2</v>
    <v>0.11</v>
    <v/>
    <v/>
    <v/>
    <v/>
    <v/>
    <v/>
    <v/>
    <v/>
    <v/>
    <v/>
    <v>200</v>
    <v>200</v>
    <v/>
    <v/>
    <v/>
    <v>1100</v>
    <v>1150</v>
    <v/>
    <v/>
    <v>350</v>
    <v/>
    <v/>
    <v>1.0</v>
    <v>850</v>
    <v>120</v>
    <v>260</v>
    <v>0</v>
    <v>BasicInfo</v>
    <v>NKM_UNIT_C_JAPAN_RYOHEI</v>
    <v>NKM_UNIT_C_JAPAN_RYOHEI</v>
    <v>0</v>
    <v/>
    <v/>
    <v>1</v>
    <v>0</v>
    <v>1</v>
    <v>0</v>
    <v>0</v>
    <v>0</v>
    <v>0</v>
    <v>0</v>
    <v/>
    <v>0</v>
    <v>0</v>
    <v>AB_UNIT_FACE_CARD_NKM_UNIT_C_JAPAN_RYOHEI</v>
    <v>AB_UNIT_FACE_DECK_NKM_UNIT_C_JAPAN_RYOHEI</v>
    <v>AB_INVEN_ICON_NKM_UNIT_C_JAPAN_RYOHEI</v>
    <v>AB_UNIT_MINI_MAP_FACE_NKM_UNIT_C_JAPAN_RYOHEI</v>
    <v/>
    <v>SI_UNIT_NAME_C_JAPAN_RYOHEI</v>
    <v>나유카 미나토</v>
    <v>NFTT_NEAR_ENEMY</v>
    <v/>
    <v>NUG_SR</v>
    <v>NURT_RANGER</v>
    <v>NUST_COUNTER</v>
    <v/>
    <v>NUT_NORMAL</v>
    <v>1</v>
    <v>13</v>
    <v>4</v>
    <v>1055</v>
    <v>901114</v>
    <v>1055</v>
    <v>5</v>
    <v>0</v>
    <v>5</v>
    <v>1022</v>
    <v>0</v>
    <v>1003</v>
    <v/>
    <v/>
    <v>2</v>
    <v>1</v>
    <v/>
    <v>NKM_UNIT_C_JAPAN_RYOHEI_ATTACK</v>
    <v>NKM_UNIT_C_JAPAN_RYOHEI_PASSIVE</v>
    <v>NKM_UNIT_C_JAPAN_RYOHEI_SKILL</v>
    <v>NKM_UNIT_C_JAPAN_RYOHEI_HYPER</v>
    <v/>
    <v>AB_UNIT_ILLUST_NKM_UNIT_C_JAPAN_RYOHEI</v>
    <v>AB_UNIT_SD_SPINE_NKM_UNIT_C_JAPAN_RYOHEI</v>
    <v>AB_UNIT_GAME_SPINE_NKM_UNIT_C_JAPAN_RYOHEI</v>
    <v/>
    <v/>
    <v/>
    <v>SPINE_NKM_UNIT_C_JAPAN_RYOHEI</v>
    <v/>
    <v>5</v>
    <v>SI_UNIT_TITLE_JAPAN</v>
    <v>나나하라 가문연합</v>
    <v>SI_UNIT_DESC_C_JAPAN_RYOHEI</v>
    <v>대상과의 거리가 멀 수록 강한 공격을 사용</v>
    <v>NKM_UNIT_C_JAPAN_RYOHEI</v>
    <v>271</v>
    <v>28.19</v>
    <v>0</v>
    <v>0</v>
    <v>278</v>
    <v>0.5</v>
    <v>0</v>
    <v>4.29</v>
    <v>0</v>
    <v>0</v>
    <v>0</v>
    <v>0</v>
    <v>87</v>
    <v>1.34</v>
    <v>59</v>
    <v>0.91</v>
    <v>217</v>
    <v>3.35</v>
    <v>980</v>
    <v>126</v>
    <v>0</v>
    <v>0</v>
    <v>0</v>
    <v>0</v>
    <v>0</v>
  </rv>
  <rv s="8">
    <v>2</v>
    <v>NKM_UNIT_C_JAPAN_CHIHIRO</v>
    <v>1</v>
    <v>Generic</v>
    <v/>
    <v/>
    <v>0</v>
    <v/>
    <v/>
    <v>1</v>
    <v/>
    <v/>
    <v>False</v>
    <v/>
    <v/>
    <v/>
    <v/>
    <v/>
    <v/>
    <v/>
    <v/>
    <v/>
    <v/>
    <v/>
    <v/>
    <v/>
    <v>False</v>
    <v>False</v>
    <v/>
    <v/>
    <v/>
    <v/>
    <v/>
    <v/>
    <v>0.3</v>
    <v>0.21</v>
    <v/>
    <v/>
    <v/>
    <v/>
    <v/>
    <v/>
    <v/>
    <v/>
    <v/>
    <v/>
    <v>200</v>
    <v>200</v>
    <v/>
    <v/>
    <v/>
    <v>1500</v>
    <v>1600</v>
    <v/>
    <v/>
    <v>150</v>
    <v/>
    <v/>
    <v>1.0</v>
    <v>1100</v>
    <v>120</v>
    <v>270</v>
    <v>0</v>
    <v>BasicInfo</v>
    <v>NKM_UNIT_C_JAPAN_CHIHIRO</v>
    <v>NKM_UNIT_C_JAPAN_CHIHIRO</v>
    <v>0</v>
    <v/>
    <v/>
    <v>1</v>
    <v>0</v>
    <v>1</v>
    <v>0</v>
    <v>0</v>
    <v>0</v>
    <v>0</v>
    <v>0</v>
    <v/>
    <v>0</v>
    <v>0</v>
    <v>AB_UNIT_FACE_CARD_NKM_UNIT_C_JAPAN_CHIHIRO</v>
    <v>AB_UNIT_FACE_DECK_NKM_UNIT_C_JAPAN_CHIHIRO</v>
    <v>AB_INVEN_ICON_NKM_UNIT_C_JAPAN_CHIHIRO</v>
    <v>AB_UNIT_MINI_MAP_FACE_NKM_UNIT_C_JAPAN_CHIHIRO</v>
    <v/>
    <v>SI_UNIT_NAME_C_JAPAN_CHIHIRO</v>
    <v>하야미 사나에</v>
    <v>NFTT_NEAR_ENEMY_LAND</v>
    <v/>
    <v>NUG_SSR</v>
    <v>NURT_SNIPER</v>
    <v>NUST_COUNTER</v>
    <v/>
    <v>NUT_NORMAL</v>
    <v>2</v>
    <v>30</v>
    <v>18</v>
    <v>1056</v>
    <v>901115</v>
    <v>1056</v>
    <v>15</v>
    <v>0</v>
    <v>2</v>
    <v>1022</v>
    <v>0</v>
    <v>1016</v>
    <v/>
    <v/>
    <v>3</v>
    <v>1</v>
    <v/>
    <v>NKM_UNIT_C_JAPAN_CHIHIRO_ATTACK</v>
    <v>NKM_UNIT_C_JAPAN_CHIHIRO_PASSIVE</v>
    <v>NKM_UNIT_C_JAPAN_CHIHIRO_SKILL</v>
    <v>NKM_UNIT_C_JAPAN_CHIHIRO_HYPER</v>
    <v/>
    <v>AB_UNIT_ILLUST_NKM_UNIT_C_JAPAN_CHIHIRO</v>
    <v>AB_UNIT_SD_SPINE_NKM_UNIT_C_JAPAN_CHIHIRO</v>
    <v>AB_UNIT_GAME_SPINE_NKM_UNIT_C_JAPAN_CHIHIRO</v>
    <v/>
    <v/>
    <v/>
    <v>SPINE_NKM_UNIT_C_JAPAN_CHIHIRO</v>
    <v/>
    <v>6</v>
    <v>SI_UNIT_TITLE_JAPAN</v>
    <v>나나하라 가문연합</v>
    <v>SI_UNIT_DESC_C_JAPAN_CHIHIRO</v>
    <v>원거리에서 고화력의 범위 공격을 사용</v>
    <v>NKM_UNIT_C_JAPAN_CHIHIRO</v>
    <v>466</v>
    <v>46.65</v>
    <v>0</v>
    <v>0</v>
    <v>263</v>
    <v>0.5</v>
    <v>0</v>
    <v>3.48</v>
    <v>0</v>
    <v>0</v>
    <v>0</v>
    <v>0</v>
    <v>63</v>
    <v>0.84</v>
    <v>67</v>
    <v>0.89</v>
    <v>480</v>
    <v>6.34</v>
    <v>1218</v>
    <v>151</v>
    <v>0</v>
    <v>0</v>
    <v>0</v>
    <v>0</v>
    <v>0</v>
  </rv>
  <rv s="8">
    <v>2</v>
    <v>NKM_UNIT_C_JAPAN_ZENJIROU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/>
    <v/>
    <v/>
    <v/>
    <v/>
    <v/>
    <v/>
    <v/>
    <v>200</v>
    <v>200</v>
    <v/>
    <v/>
    <v>NFTT_NEAR_ENEMY</v>
    <v>600</v>
    <v>700</v>
    <v/>
    <v/>
    <v>380</v>
    <v/>
    <v/>
    <v>1.0</v>
    <v>100</v>
    <v>120</v>
    <v>290</v>
    <v>0</v>
    <v>BasicInfo</v>
    <v>NKM_UNIT_C_JAPAN_ZENJIROU</v>
    <v>NKM_UNIT_C_JAPAN_ZENJIROU</v>
    <v>0</v>
    <v/>
    <v/>
    <v>1</v>
    <v>0</v>
    <v>1</v>
    <v>0</v>
    <v>0</v>
    <v>0</v>
    <v>0</v>
    <v>0</v>
    <v/>
    <v>0</v>
    <v>0</v>
    <v>AB_UNIT_FACE_CARD_NKM_UNIT_C_JAPAN_ZENJIROU</v>
    <v>AB_UNIT_FACE_DECK_NKM_UNIT_C_JAPAN_ZENJIROU</v>
    <v>AB_INVEN_ICON_NKM_UNIT_C_JAPAN_ZENJIROU</v>
    <v>AB_UNIT_MINI_MAP_FACE_NKM_UNIT_C_JAPAN_ZENJIROU</v>
    <v/>
    <v>SI_UNIT_NAME_C_JAPAN_ZENJIROU</v>
    <v>오오가미 마사키</v>
    <v>NFTT_NEAR_ENEMY_LAND</v>
    <v/>
    <v>NUG_SR</v>
    <v>NURT_DEFENDER</v>
    <v>NUST_COUNTER</v>
    <v/>
    <v>NUT_NORMAL</v>
    <v>1</v>
    <v>13</v>
    <v>4</v>
    <v>1055</v>
    <v>901116</v>
    <v>1055</v>
    <v>5</v>
    <v>0</v>
    <v>5</v>
    <v>1022</v>
    <v>0</v>
    <v>1003</v>
    <v/>
    <v/>
    <v>3</v>
    <v>1</v>
    <v/>
    <v>NKM_UNIT_C_JAPAN_ZENJIROU_ATTACK</v>
    <v>NKM_UNIT_C_JAPAN_ZENJIROU_PASSIVE</v>
    <v>NKM_UNIT_C_JAPAN_ZENJIROU_SKILL</v>
    <v>NKM_UNIT_C_JAPAN_ZENJIROU_HYPER</v>
    <v/>
    <v>AB_UNIT_ILLUST_NKM_UNIT_C_JAPAN_ZENJIROU</v>
    <v>AB_UNIT_SD_SPINE_NKM_UNIT_C_JAPAN_ZENJIROU</v>
    <v>AB_UNIT_GAME_SPINE_NKM_UNIT_C_JAPAN_ZENJIROU</v>
    <v/>
    <v/>
    <v/>
    <v>SPINE_NKM_UNIT_C_JAPAN_ZENJIROU</v>
    <v/>
    <v>5</v>
    <v>SI_UNIT_TITLE_JAPAN</v>
    <v>나나하라 가문연합</v>
    <v>SI_UNIT_DESC_C_JAPAN_ZENJIROU</v>
    <v>일정 횟수의 피해를 받으면 도발과 강화 공격을 하는 근접 수비수</v>
    <v>NKM_UNIT_C_JAPAN_ZENJIROU</v>
    <v>290</v>
    <v>30.16</v>
    <v>0</v>
    <v>0</v>
    <v>113</v>
    <v>0.5</v>
    <v>0</v>
    <v>1.75</v>
    <v>0</v>
    <v>0</v>
    <v>0</v>
    <v>0</v>
    <v>217</v>
    <v>3.35</v>
    <v>205</v>
    <v>3.16</v>
    <v>58</v>
    <v>0.9</v>
    <v>2625</v>
    <v>336</v>
    <v>0</v>
    <v>0</v>
    <v>0</v>
    <v>0</v>
    <v>0</v>
  </rv>
  <rv s="7">
    <v>2</v>
    <v>NKM_UNIT_C_BD_ROI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290</v>
    <v/>
    <v/>
    <v/>
    <v/>
    <v/>
    <v/>
    <v/>
    <v>150</v>
    <v>150</v>
    <v/>
    <v/>
    <v>NFTT_NEAR_ENEMY_LAND</v>
    <v>500</v>
    <v>600</v>
    <v/>
    <v/>
    <v>360</v>
    <v/>
    <v/>
    <v>1.0</v>
    <v>250</v>
    <v>120</v>
    <v>320</v>
    <v>0</v>
    <v>BasicInfo</v>
    <v>NKM_UNIT_C_BD_ROI</v>
    <v>NKM_UNIT_C_BD_ROI</v>
    <v>0</v>
    <v/>
    <v/>
    <v>1</v>
    <v>0</v>
    <v>1</v>
    <v>0</v>
    <v>0</v>
    <v>0</v>
    <v>0</v>
    <v>0</v>
    <v/>
    <v>0</v>
    <v>0</v>
    <v>AB_UNIT_FACE_CARD_NKM_UNIT_C_BD_ROI</v>
    <v>AB_UNIT_FACE_DECK_NKM_UNIT_C_BD_ROI</v>
    <v>AB_INVEN_ICON_NKM_UNIT_C_BD_ROI</v>
    <v>AB_UNIT_MINI_MAP_FACE_NKM_UNIT_C_BD_ROI</v>
    <v/>
    <v>SI_UNIT_NAME_C_BD_ROI</v>
    <v>로이 버넷</v>
    <v>NFTT_NEAR_ENEMY_LAND</v>
    <v/>
    <v>NUG_SR</v>
    <v>NURT_STRIKER</v>
    <v>NUST_COUNTER</v>
    <v/>
    <v>NUT_NORMAL</v>
    <v>1</v>
    <v>13</v>
    <v>4</v>
    <v>1055</v>
    <v>901117</v>
    <v>1055</v>
    <v>5</v>
    <v>0</v>
    <v>5</v>
    <v>1022</v>
    <v>0</v>
    <v>1003</v>
    <v/>
    <v/>
    <v>3</v>
    <v>1</v>
    <v/>
    <v>NKM_UNIT_C_BD_ROI_ATTACK</v>
    <v>NKM_UNIT_C_BD_ROI_PASSIVE</v>
    <v>NKM_UNIT_C_BD_ROI_SKILL</v>
    <v>NKM_UNIT_C_BD_ROI_HYPER</v>
    <v/>
    <v>AB_UNIT_ILLUST_NKM_UNIT_C_BD_ROI</v>
    <v>AB_UNIT_SD_SPINE_NKM_UNIT_C_BD_ROI</v>
    <v>AB_UNIT_GAME_SPINE_NKM_UNIT_C_BD_ROI</v>
    <v/>
    <v/>
    <v/>
    <v>SPINE_NKM_UNIT_C_BD_ROI</v>
    <v/>
    <v>5</v>
    <v>SI_UNIT_TITLE_BD</v>
    <v>프리드웬 기관</v>
    <v>SI_UNIT_DESC_C_BD_ROI</v>
    <v>적을 약화시켜 아군의 공격 능력을 증가시키는 근거리 공격수</v>
    <v>NKM_UNIT_C_BD_ROI</v>
    <v>255</v>
    <v>26.03</v>
    <v>0</v>
    <v>0</v>
    <v>141</v>
    <v>0.5</v>
    <v>0</v>
    <v>2.02</v>
    <v>0</v>
    <v>0</v>
    <v>0</v>
    <v>0</v>
    <v>159</v>
    <v>2.2799999999999998</v>
    <v>292</v>
    <v>4.18</v>
    <v>91</v>
    <v>1.31</v>
    <v>2231</v>
    <v>281</v>
    <v>0</v>
    <v>0.1</v>
    <v>0</v>
    <v>0</v>
    <v>0</v>
  </rv>
  <rv s="8">
    <v>2</v>
    <v>NKM_UNIT_C_BD_ELIZABETH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270</v>
    <v/>
    <v/>
    <v/>
    <v/>
    <v/>
    <v/>
    <v/>
    <v>180</v>
    <v>180</v>
    <v/>
    <v/>
    <v>NFTT_NEAR_ENEMY</v>
    <v>900</v>
    <v>1000</v>
    <v/>
    <v/>
    <v>320</v>
    <v/>
    <v/>
    <v>1.0</v>
    <v>800</v>
    <v>120</v>
    <v>280</v>
    <v>0</v>
    <v>BasicInfo</v>
    <v>NKM_UNIT_C_BD_ELIZABETH</v>
    <v>NKM_UNIT_C_BD_ELIZABETH</v>
    <v>0</v>
    <v/>
    <v/>
    <v>1</v>
    <v>0</v>
    <v>1</v>
    <v>0</v>
    <v>1</v>
    <v>0</v>
    <v>0</v>
    <v>0</v>
    <v/>
    <v>0</v>
    <v>0</v>
    <v>AB_UNIT_FACE_CARD_NKM_UNIT_C_BD_ELIZABETH</v>
    <v>AB_UNIT_FACE_DECK_NKM_UNIT_C_BD_ELIZABETH</v>
    <v>AB_INVEN_ICON_NKM_UNIT_C_BD_ELIZABETH</v>
    <v>AB_UNIT_MINI_MAP_FACE_NKM_UNIT_C_BD_ELIZABETH</v>
    <v/>
    <v>SI_UNIT_NAME_C_BD_ELIZABETH</v>
    <v>엘리자베스 팬드래건</v>
    <v>NFTT_NEAR_ENEMY</v>
    <v/>
    <v>NUG_SSR</v>
    <v>NURT_RANGER</v>
    <v>NUST_COUNTER</v>
    <v/>
    <v>NUT_NORMAL</v>
    <v>2</v>
    <v>30</v>
    <v>18</v>
    <v>1056</v>
    <v>901118</v>
    <v>1056</v>
    <v>15</v>
    <v>0</v>
    <v>2</v>
    <v>1022</v>
    <v>0</v>
    <v>1016</v>
    <v/>
    <v/>
    <v>4</v>
    <v>1</v>
    <v/>
    <v>NKM_UNIT_C_BD_ELIZABETH_ATTACK</v>
    <v>NKM_UNIT_C_BD_ELIZABETH_PASSIVE</v>
    <v>NKM_UNIT_C_BD_ELIZABETH_SKILL</v>
    <v>NKM_UNIT_C_BD_ELIZABETH_HYPER</v>
    <v/>
    <v>AB_UNIT_ILLUST_NKM_UNIT_C_BD_ELIZABETH</v>
    <v>AB_UNIT_SD_SPINE_NKM_UNIT_C_BD_ELIZABETH</v>
    <v>AB_UNIT_GAME_SPINE_NKM_UNIT_C_BD_ELIZABETH</v>
    <v/>
    <v/>
    <v/>
    <v>SPINE_NKM_UNIT_C_BD_ELIZABETH</v>
    <v/>
    <v>6</v>
    <v>SI_UNIT_TITLE_BD</v>
    <v>프리드웬 기관</v>
    <v>SI_UNIT_DESC_C_BD_ELIZABETH</v>
    <v>자율 배치 및 범위 공격에 특화된 원거리 공격수</v>
    <v>NKM_UNIT_C_BD_ELIZABETH</v>
    <v>406</v>
    <v>42.23</v>
    <v>0</v>
    <v>0</v>
    <v>306</v>
    <v>0.5</v>
    <v>0</v>
    <v>4.72</v>
    <v>0</v>
    <v>0</v>
    <v>0</v>
    <v>0</v>
    <v>49</v>
    <v>0.76</v>
    <v>309</v>
    <v>4.76</v>
    <v>194</v>
    <v>2.99</v>
    <v>1797</v>
    <v>231</v>
    <v>0</v>
    <v>0</v>
    <v>0</v>
    <v>0</v>
    <v>0</v>
  </rv>
  <rv s="8">
    <v>2</v>
    <v>NKM_UNIT_C_BD_RYAN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0.31</v>
    <v/>
    <v/>
    <v>340</v>
    <v/>
    <v/>
    <v/>
    <v/>
    <v/>
    <v/>
    <v/>
    <v>150</v>
    <v>150</v>
    <v/>
    <v/>
    <v>NFTT_NEAR_ENEMY_LAND</v>
    <v>600</v>
    <v>700</v>
    <v/>
    <v/>
    <v>380</v>
    <v/>
    <v/>
    <v>1.0</v>
    <v>110</v>
    <v>120</v>
    <v>350</v>
    <v>0</v>
    <v>BasicInfo</v>
    <v>NKM_UNIT_C_BD_RYAN</v>
    <v>NKM_UNIT_C_BD_RYAN</v>
    <v>0</v>
    <v/>
    <v/>
    <v>1</v>
    <v>0</v>
    <v>1</v>
    <v>0</v>
    <v>0</v>
    <v>0</v>
    <v>0</v>
    <v>0</v>
    <v/>
    <v>0</v>
    <v>0</v>
    <v>AB_UNIT_FACE_CARD_NKM_UNIT_C_BD_RYAN</v>
    <v>AB_UNIT_FACE_DECK_NKM_UNIT_C_BD_RYAN</v>
    <v>AB_INVEN_ICON_NKM_UNIT_C_BD_RYAN</v>
    <v>AB_UNIT_MINI_MAP_FACE_NKM_UNIT_C_BD_RYAN</v>
    <v/>
    <v>SI_UNIT_NAME_C_BD_RYAN</v>
    <v>라이언 페리어</v>
    <v>NFTT_NEAR_ENEMY_LAND</v>
    <v/>
    <v>NUG_SR</v>
    <v>NURT_DEFENDER</v>
    <v>NUST_COUNTER</v>
    <v/>
    <v>NUT_NORMAL</v>
    <v>1</v>
    <v>13</v>
    <v>4</v>
    <v>1055</v>
    <v>901119</v>
    <v>1055</v>
    <v>5</v>
    <v>0</v>
    <v>5</v>
    <v>1022</v>
    <v>0</v>
    <v>1003</v>
    <v/>
    <v/>
    <v>3</v>
    <v>1</v>
    <v/>
    <v>NKM_UNIT_C_BD_RYAN_ATTACK</v>
    <v>NKM_UNIT_C_BD_RYAN_PASSIVE</v>
    <v>NKM_UNIT_C_BD_RYAN_SKILL</v>
    <v>NKM_UNIT_C_BD_RYAN_HYPER</v>
    <v/>
    <v>AB_UNIT_ILLUST_NKM_UNIT_C_BD_RYAN</v>
    <v>AB_UNIT_SD_SPINE_NKM_UNIT_C_BD_RYAN</v>
    <v>AB_UNIT_GAME_SPINE_NKM_UNIT_C_BD_RYAN</v>
    <v/>
    <v/>
    <v/>
    <v>SPINE_NKM_UNIT_C_BD_RYAN</v>
    <v/>
    <v>5</v>
    <v>SI_UNIT_TITLE_BD</v>
    <v>프리드웬 기관</v>
    <v>SI_UNIT_DESC_C_BD_RYAN</v>
    <v>자신의 위치를 바꿔가며 적들을 도발하여 최전선에서 탱킹</v>
    <v>NKM_UNIT_C_BD_RYAN</v>
    <v>232</v>
    <v>23.23</v>
    <v>0</v>
    <v>0</v>
    <v>40</v>
    <v>0.5</v>
    <v>0</v>
    <v>0.53</v>
    <v>0</v>
    <v>0</v>
    <v>0</v>
    <v>0</v>
    <v>290</v>
    <v>3.83</v>
    <v>145</v>
    <v>1.92</v>
    <v>116</v>
    <v>1.54</v>
    <v>3151</v>
    <v>389</v>
    <v>0</v>
    <v>0</v>
    <v>0</v>
    <v>0</v>
    <v>0</v>
  </rv>
  <rv s="9">
    <v>2</v>
    <v>NKM_UNIT_C_BD_THADDEUS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0.31</v>
    <v/>
    <v/>
    <v>310</v>
    <v/>
    <v/>
    <v/>
    <v/>
    <v/>
    <v/>
    <v/>
    <v>150</v>
    <v>150</v>
    <v/>
    <v/>
    <v>NFTT_NEAR_ENEMY_LAND</v>
    <v>900</v>
    <v>1000</v>
    <v/>
    <v/>
    <v>300</v>
    <v/>
    <v/>
    <v>1.0</v>
    <v>800</v>
    <v>140</v>
    <v>310</v>
    <v>0</v>
    <v>BasicInfo</v>
    <v>NKM_UNIT_C_BD_THADDEUS</v>
    <v>NKM_UNIT_C_BD_THADDEUS</v>
    <v>0</v>
    <v/>
    <v/>
    <v>1</v>
    <v>0</v>
    <v>1</v>
    <v>0</v>
    <v>0</v>
    <v>0</v>
    <v>0</v>
    <v>0</v>
    <v/>
    <v>0</v>
    <v>0</v>
    <v>AB_UNIT_FACE_CARD_NKM_UNIT_C_BD_THADDEUS</v>
    <v>AB_UNIT_FACE_DECK_NKM_UNIT_C_BD_THADDEUS</v>
    <v>AB_INVEN_ICON_NKM_UNIT_C_BD_THADDEUS</v>
    <v>AB_UNIT_MINI_MAP_FACE_NKM_UNIT_C_BD_THADDEUS</v>
    <v/>
    <v>SI_UNIT_NAME_C_BD_THADDEUS</v>
    <v>새디어스 모건</v>
    <v>NFTT_NEAR_ENEMY</v>
    <v/>
    <v>NUG_R</v>
    <v>NURT_RANGER</v>
    <v>NUST_COUNTER</v>
    <v/>
    <v>NUT_NORMAL</v>
    <v>0</v>
    <v>0</v>
    <v>0</v>
    <v>0</v>
    <v>0</v>
    <v>0</v>
    <v>350</v>
    <v>2</v>
    <v>1</v>
    <v>1</v>
    <v>1022</v>
    <v>1022</v>
    <v/>
    <v/>
    <v>3</v>
    <v>1</v>
    <v/>
    <v>NKM_UNIT_C_BD_THADDEUS_ATTACK</v>
    <v>NKM_UNIT_C_BD_THADDEUS_PASSIVE</v>
    <v>NKM_UNIT_C_BD_THADDEUS_SKILL</v>
    <v>NKM_UNIT_C_BD_THADDEUS_HYPER</v>
    <v/>
    <v>AB_UNIT_ILLUST_NKM_UNIT_C_BD_THADDEUS</v>
    <v>AB_UNIT_SD_SPINE_NKM_UNIT_C_BD_THADDEUS</v>
    <v>AB_UNIT_GAME_SPINE_NKM_UNIT_C_BD_THADDEUS</v>
    <v/>
    <v/>
    <v/>
    <v>SPINE_NKM_UNIT_C_BD_THADDEUS</v>
    <v/>
    <v>4</v>
    <v>SI_UNIT_TITLE_BD</v>
    <v>프리드웬 기관</v>
    <v>SI_UNIT_DESC_C_BD_THADDEUS</v>
    <v>멀리 떨어져 있는 유닛들을 집중 공격하는 스킬을 사용</v>
    <v>NKM_UNIT_C_BD_THADDEUS</v>
    <v>268</v>
    <v>26.83</v>
    <v>0</v>
    <v>0</v>
    <v>252</v>
    <v>0.5</v>
    <v>0</v>
    <v>3.33</v>
    <v>0</v>
    <v>0</v>
    <v>0</v>
    <v>0</v>
    <v>57</v>
    <v>0.76</v>
    <v>147</v>
    <v>1.95</v>
    <v>247</v>
    <v>3.27</v>
    <v>1171</v>
    <v>145</v>
    <v>0</v>
    <v>0</v>
    <v>0</v>
    <v>0</v>
    <v>0</v>
  </rv>
  <rv s="8">
    <v>2</v>
    <v>NKM_UNIT_C_ALPHA_JIA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280</v>
    <v/>
    <v/>
    <v/>
    <v/>
    <v/>
    <v/>
    <v/>
    <v>200</v>
    <v>200</v>
    <v/>
    <v/>
    <v/>
    <v>950</v>
    <v>1100</v>
    <v/>
    <v/>
    <v>260</v>
    <v/>
    <v/>
    <v>1.0</v>
    <v>850</v>
    <v>120</v>
    <v>280</v>
    <v>0</v>
    <v>BasicInfo</v>
    <v>NKM_UNIT_C_ALPHA_JIA</v>
    <v>NKM_UNIT_C_ALPHA_JIA</v>
    <v>0</v>
    <v/>
    <v/>
    <v>1</v>
    <v>0</v>
    <v>1</v>
    <v>0</v>
    <v>0</v>
    <v>0</v>
    <v>0</v>
    <v>0</v>
    <v/>
    <v>0</v>
    <v>0</v>
    <v>AB_UNIT_FACE_CARD_NKM_UNIT_C_ALPHA_JIA</v>
    <v>AB_UNIT_FACE_DECK_NKM_UNIT_C_ALPHA_JIA</v>
    <v>AB_INVEN_ICON_NKM_UNIT_C_ALPHA_JIA</v>
    <v>AB_UNIT_MINI_MAP_FACE_NKM_UNIT_C_ALPHA_JIA</v>
    <v/>
    <v>SI_UNIT_NAME_C_ALPHA_JIA</v>
    <v>신지아</v>
    <v>NFTT_NEAR_ENEMY</v>
    <v/>
    <v>NUG_SSR</v>
    <v>NURT_RANGER</v>
    <v>NUST_COUNTER</v>
    <v/>
    <v>NUT_NORMAL</v>
    <v>2</v>
    <v>30</v>
    <v>18</v>
    <v>1056</v>
    <v>901121</v>
    <v>1056</v>
    <v>15</v>
    <v>0</v>
    <v>2</v>
    <v>1022</v>
    <v>0</v>
    <v>1016</v>
    <v/>
    <v/>
    <v>3</v>
    <v>1</v>
    <v/>
    <v>NKM_UNIT_C_ALPHA_JIA_ATTACK</v>
    <v>NKM_UNIT_C_ALPHA_JIA_PASSIVE</v>
    <v>NKM_UNIT_C_ALPHA_JIA_SKILL</v>
    <v>NKM_UNIT_C_ALPHA_JIA_HYPER</v>
    <v/>
    <v>AB_UNIT_ILLUST_NKM_UNIT_C_ALPHA_JIA</v>
    <v>AB_UNIT_SD_SPINE_NKM_UNIT_C_ALPHA_JIA</v>
    <v>AB_UNIT_GAME_SPINE_NKM_UNIT_C_ALPHA_JIA</v>
    <v/>
    <v/>
    <v/>
    <v>SPINE_NKM_UNIT_C_ALPHA_JIA</v>
    <v/>
    <v>6</v>
    <v>SI_UNIT_TITLE_ALPHA</v>
    <v>알파트릭스 이노베이션</v>
    <v>SI_UNIT_DESC_C_ALPHA_JIA</v>
    <v>분신을 소환하여 주변 아군을 강화시킴</v>
    <v>NKM_UNIT_C_ALPHA_JIA</v>
    <v>307</v>
    <v>31.33</v>
    <v>0</v>
    <v>0</v>
    <v>293</v>
    <v>0.5</v>
    <v>0</v>
    <v>4.1900000000000004</v>
    <v>0</v>
    <v>0</v>
    <v>0</v>
    <v>0</v>
    <v>136</v>
    <v>1.95</v>
    <v>109</v>
    <v>1.56</v>
    <v>179</v>
    <v>2.56</v>
    <v>1717</v>
    <v>216</v>
    <v>0</v>
    <v>0</v>
    <v>0</v>
    <v>0</v>
    <v>0</v>
  </rv>
  <rv s="21">
    <v>2</v>
    <v>NKM_UNIT_C_ALPHA_CHOWON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270</v>
    <v/>
    <v/>
    <v/>
    <v/>
    <v/>
    <v/>
    <v/>
    <v>200</v>
    <v>200</v>
    <v/>
    <v/>
    <v>NFTT_NEAR_ENEMY</v>
    <v>850</v>
    <v>1000</v>
    <v/>
    <v/>
    <v>280</v>
    <v/>
    <v/>
    <v>1.0</v>
    <v>850</v>
    <v>120</v>
    <v>280</v>
    <v>0</v>
    <v>BasicInfo</v>
    <v>NKM_UNIT_C_ALPHA_CHOWON</v>
    <v>NKM_UNIT_C_ALPHA_CHOWON</v>
    <v>0</v>
    <v/>
    <v/>
    <v>1</v>
    <v>0</v>
    <v>1</v>
    <v>0</v>
    <v>0</v>
    <v>0</v>
    <v>0</v>
    <v>0</v>
    <v/>
    <v>0</v>
    <v>0</v>
    <v>AB_UNIT_FACE_CARD_NKM_UNIT_C_ALPHA_CHOWON</v>
    <v>AB_UNIT_FACE_DECK_NKM_UNIT_C_ALPHA_CHOWON</v>
    <v>AB_INVEN_ICON_NKM_UNIT_C_ALPHA_CHOWON</v>
    <v>AB_UNIT_MINI_MAP_FACE_NKM_UNIT_C_ALPHA_CHOWON</v>
    <v/>
    <v>SI_UNIT_NAME_C_ALPHA_CHOWON</v>
    <v>김초원</v>
    <v>NFTT_NEAR_ENEMY</v>
    <v/>
    <v>NUG_R</v>
    <v>NURT_SNIPER</v>
    <v>NUST_COUNTER</v>
    <v/>
    <v>NUT_NORMAL</v>
    <v>0</v>
    <v>0</v>
    <v>0</v>
    <v>0</v>
    <v>0</v>
    <v>0</v>
    <v>350</v>
    <v>2</v>
    <v>1</v>
    <v>1</v>
    <v>1022</v>
    <v>1022</v>
    <v/>
    <v/>
    <v>2</v>
    <v>1</v>
    <v/>
    <v>NKM_UNIT_C_ALPHA_CHOWON_ATTACK</v>
    <v>NKM_UNIT_C_ALPHA_CHOWON_PASSIVE</v>
    <v>NKM_UNIT_C_ALPHA_CHOWON_SKILL</v>
    <v>NKM_UNIT_C_ALPHA_CHOWON_HYPER</v>
    <v/>
    <v>AB_UNIT_ILLUST_NKM_UNIT_C_ALPHA_CHOWON</v>
    <v>AB_UNIT_SD_SPINE_NKM_UNIT_C_ALPHA_CHOWON</v>
    <v>AB_UNIT_GAME_SPINE_NKM_UNIT_C_ALPHA_CHOWON</v>
    <v/>
    <v/>
    <v/>
    <v>SPINE_NKM_UNIT_C_ALPHA_CHOWON</v>
    <v/>
    <v>4</v>
    <v>SI_UNIT_TITLE_ALPHA</v>
    <v>알파트릭스 이노베이션</v>
    <v>SI_UNIT_DESC_C_ALPHA_CHOWON</v>
    <v>주기적으로 스킬충전속도를 증가시켜 전투 능력을 강화</v>
    <v>NKM_UNIT_C_ALPHA_CHOWON</v>
    <v>282</v>
    <v>28.78</v>
    <v>0</v>
    <v>0</v>
    <v>163</v>
    <v>0.5</v>
    <v>0</v>
    <v>2.34</v>
    <v>0</v>
    <v>0</v>
    <v>0</v>
    <v>0</v>
    <v>65</v>
    <v>0.93</v>
    <v>19</v>
    <v>0.28000000000000003</v>
    <v>349</v>
    <v>5</v>
    <v>769</v>
    <v>97</v>
    <v>0</v>
    <v>0</v>
    <v>0</v>
    <v>0</v>
    <v>0</v>
  </rv>
  <rv s="8">
    <v>2</v>
    <v>NKM_UNIT_C_ALPHA_CHOI</v>
    <v>1</v>
    <v>Generic</v>
    <v/>
    <v/>
    <v>0</v>
    <v/>
    <v/>
    <v>1</v>
    <v/>
    <v/>
    <v>False</v>
    <v/>
    <v/>
    <v/>
    <v/>
    <v/>
    <v>True</v>
    <v>True</v>
    <v/>
    <v/>
    <v>True</v>
    <v/>
    <v/>
    <v/>
    <v/>
    <v>True</v>
    <v/>
    <v/>
    <v/>
    <v>0</v>
    <v/>
    <v/>
    <v>0.15</v>
    <v>0.11</v>
    <v/>
    <v/>
    <v>350</v>
    <v/>
    <v/>
    <v/>
    <v/>
    <v/>
    <v/>
    <v/>
    <v>200</v>
    <v>200</v>
    <v/>
    <v/>
    <v/>
    <v>800</v>
    <v>900</v>
    <v/>
    <v/>
    <v>0</v>
    <v/>
    <v/>
    <v>1.0</v>
    <v>800</v>
    <v>120</v>
    <v>300</v>
    <v>0</v>
    <v>BasicInfo</v>
    <v>NKM_UNIT_C_ALPHA_CHOI</v>
    <v>NKM_UNIT_C_ALPHA_CHOI</v>
    <v>0</v>
    <v/>
    <v/>
    <v>1</v>
    <v>0</v>
    <v>1</v>
    <v>0</v>
    <v>0</v>
    <v>0</v>
    <v>0</v>
    <v>0</v>
    <v/>
    <v>0</v>
    <v>0</v>
    <v>AB_UNIT_FACE_CARD_NKM_UNIT_C_ALPHA_CHOI</v>
    <v>AB_UNIT_FACE_DECK_NKM_UNIT_C_ALPHA_CHOI</v>
    <v>AB_INVEN_ICON_NKM_UNIT_C_ALPHA_CHOI</v>
    <v>AB_UNIT_MINI_MAP_FACE_NKM_UNIT_C_ALPHA_CHOI</v>
    <v/>
    <v>SI_UNIT_NAME_C_ALPHA_CHOI</v>
    <v xml:space="preserve">가브리엘 준 더 비셔스브레이커 </v>
    <v>NFTT_NEAR_ENEMY</v>
    <v/>
    <v>NUG_SR</v>
    <v>NURT_TOWER</v>
    <v>NUST_COUNTER</v>
    <v/>
    <v>NUT_NORMAL</v>
    <v>1</v>
    <v>13</v>
    <v>4</v>
    <v>1055</v>
    <v>901123</v>
    <v>1055</v>
    <v>5</v>
    <v>0</v>
    <v>5</v>
    <v>1022</v>
    <v>0</v>
    <v>1003</v>
    <v/>
    <v/>
    <v>3</v>
    <v>1</v>
    <v/>
    <v>NKM_UNIT_C_ALPHA_CHOI_ATTACK</v>
    <v>NKM_UNIT_C_ALPHA_CHOI_PASSIVE</v>
    <v>NKM_UNIT_C_ALPHA_CHOI_SKILL</v>
    <v>NKM_UNIT_C_ALPHA_CHOI_HYPER</v>
    <v/>
    <v>AB_UNIT_ILLUST_NKM_UNIT_C_ALPHA_CHOI</v>
    <v>AB_UNIT_SD_SPINE_NKM_UNIT_C_ALPHA_CHOI</v>
    <v>AB_UNIT_GAME_SPINE_NKM_UNIT_C_ALPHA_CHOI</v>
    <v/>
    <v/>
    <v/>
    <v>SPINE_NKM_UNIT_C_ALPHA_CHOI</v>
    <v/>
    <v>5</v>
    <v>SI_UNIT_TITLE_ALPHA</v>
    <v>알파트릭스 이노베이션</v>
    <v>SI_UNIT_DESC_C_ALPHA_CHOI</v>
    <v>고정된 위치에서 주변 근접유닛들을 강화하며 전선을 밀어냄</v>
    <v>NKM_UNIT_C_ALPHA_CHOI</v>
    <v>191</v>
    <v>19.5</v>
    <v>0</v>
    <v>0</v>
    <v>189</v>
    <v>0.5</v>
    <v>0</v>
    <v>2.71</v>
    <v>0</v>
    <v>0</v>
    <v>0</v>
    <v>0</v>
    <v>167</v>
    <v>2.39</v>
    <v>172</v>
    <v>2.46</v>
    <v>72</v>
    <v>1.03</v>
    <v>2347</v>
    <v>295</v>
    <v>0</v>
    <v>0</v>
    <v>0</v>
    <v>0</v>
    <v>0</v>
  </rv>
  <rv s="8">
    <v>2</v>
    <v>NKM_UNIT_C_ALPHA_LEEJIN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>4.0</v>
    <v/>
    <v>0.3</v>
    <v>0.21</v>
    <v/>
    <v/>
    <v/>
    <v/>
    <v/>
    <v/>
    <v/>
    <v/>
    <v/>
    <v/>
    <v>200</v>
    <v>200</v>
    <v/>
    <v/>
    <v/>
    <v>1100</v>
    <v>1200</v>
    <v/>
    <v/>
    <v>200</v>
    <v/>
    <v/>
    <v>1.0</v>
    <v>950</v>
    <v>120</v>
    <v>300</v>
    <v>0</v>
    <v>BasicInfo</v>
    <v>NKM_UNIT_C_ALPHA_LEEJIN</v>
    <v>NKM_UNIT_C_ALPHA_LEEJIN</v>
    <v>0</v>
    <v/>
    <v/>
    <v>1</v>
    <v>0</v>
    <v>1</v>
    <v>0</v>
    <v>0</v>
    <v>0</v>
    <v>0</v>
    <v>0</v>
    <v/>
    <v>0</v>
    <v>0</v>
    <v>AB_UNIT_FACE_CARD_NKM_UNIT_C_ALPHA_LEEJIN</v>
    <v>AB_UNIT_FACE_DECK_NKM_UNIT_C_ALPHA_LEEJIN</v>
    <v>AB_INVEN_ICON_NKM_UNIT_C_ALPHA_LEEJIN</v>
    <v>AB_UNIT_MINI_MAP_FACE_NKM_UNIT_C_ALPHA_LEEJIN</v>
    <v/>
    <v>SI_UNIT_NAME_C_ALPHA_LEEJIN</v>
    <v>이진</v>
    <v>NFTT_FAR_ENEMY</v>
    <v/>
    <v>NUG_SR</v>
    <v>NURT_SUPPORTER</v>
    <v>NUST_COUNTER</v>
    <v/>
    <v>NUT_NORMAL</v>
    <v>1</v>
    <v>13</v>
    <v>4</v>
    <v>1055</v>
    <v>901124</v>
    <v>1055</v>
    <v>5</v>
    <v>0</v>
    <v>5</v>
    <v>1022</v>
    <v>0</v>
    <v>1003</v>
    <v/>
    <v/>
    <v>3</v>
    <v>1</v>
    <v/>
    <v>NKM_UNIT_C_ALPHA_LEEJIN_ATTACK</v>
    <v>NKM_UNIT_C_ALPHA_LEEJIN_PASSIVE</v>
    <v>NKM_UNIT_C_ALPHA_LEEJIN_SKILL</v>
    <v>NKM_UNIT_C_ALPHA_LEEJIN_HYPER</v>
    <v/>
    <v>AB_UNIT_ILLUST_NKM_UNIT_C_ALPHA_LEEJIN</v>
    <v>AB_UNIT_SD_SPINE_NKM_UNIT_C_ALPHA_LEEJIN</v>
    <v>AB_UNIT_GAME_SPINE_NKM_UNIT_C_ALPHA_LEEJIN</v>
    <v/>
    <v/>
    <v/>
    <v>SPINE_NKM_UNIT_C_ALPHA_LEEJIN</v>
    <v/>
    <v>5</v>
    <v>SI_UNIT_TITLE_ALPHA</v>
    <v>알파트릭스 이노베이션</v>
    <v>SI_UNIT_DESC_C_ALPHA_LEEJIN</v>
    <v>먼 거리에 있는 대상을 공격하여 화력 감소를 유도</v>
    <v>NKM_UNIT_C_ALPHA_LEEJIN</v>
    <v>183</v>
    <v>18.32</v>
    <v>0</v>
    <v>0</v>
    <v>158</v>
    <v>0.5</v>
    <v>0</v>
    <v>2.09</v>
    <v>0</v>
    <v>0</v>
    <v>0</v>
    <v>0</v>
    <v>87</v>
    <v>1.1499999999999999</v>
    <v>72</v>
    <v>0.96</v>
    <v>188</v>
    <v>2.4900000000000002</v>
    <v>1651</v>
    <v>204</v>
    <v>0</v>
    <v>0</v>
    <v>0</v>
    <v>0</v>
    <v>0</v>
  </rv>
  <rv s="10">
    <v>2</v>
    <v>NKM_UNIT_C_ALPHA_SEAROM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0.1</v>
    <v>0.0</v>
    <v/>
    <v/>
    <v>230</v>
    <v/>
    <v/>
    <v/>
    <v/>
    <v/>
    <v/>
    <v/>
    <v>150</v>
    <v>150</v>
    <v/>
    <v/>
    <v>NFTT_NEAR_ENEMY_LAND</v>
    <v>600</v>
    <v>700</v>
    <v/>
    <v/>
    <v>380</v>
    <v/>
    <v/>
    <v>1.0</v>
    <v>125</v>
    <v>120</v>
    <v>250</v>
    <v>0</v>
    <v>BasicInfo</v>
    <v>NKM_UNIT_C_ALPHA_SEAROM</v>
    <v>NKM_UNIT_C_ALPHA_SEAROM</v>
    <v>0</v>
    <v/>
    <v/>
    <v>1</v>
    <v>0</v>
    <v>1</v>
    <v>0</v>
    <v>0</v>
    <v>0</v>
    <v>0</v>
    <v>0</v>
    <v/>
    <v>0</v>
    <v>0</v>
    <v>AB_UNIT_FACE_CARD_NKM_UNIT_C_ALPHA_SEAROM</v>
    <v>AB_UNIT_FACE_DECK_NKM_UNIT_C_ALPHA_SEAROM</v>
    <v>AB_INVEN_ICON_NKM_UNIT_C_ALPHA_SEAROM</v>
    <v>AB_UNIT_MINI_MAP_FACE_NKM_UNIT_C_ALPHA_SEAROM</v>
    <v/>
    <v>SI_UNIT_NAME_C_ALPHA_SEAROM</v>
    <v>오새롬</v>
    <v>NFTT_NEAR_ENEMY_LAND</v>
    <v/>
    <v>NUG_R</v>
    <v>NURT_STRIKER</v>
    <v>NUST_COUNTER</v>
    <v/>
    <v>NUT_NORMAL</v>
    <v>0</v>
    <v>0</v>
    <v>0</v>
    <v>0</v>
    <v>0</v>
    <v>0</v>
    <v>350</v>
    <v>2</v>
    <v>1</v>
    <v>1</v>
    <v>1022</v>
    <v>1022</v>
    <v/>
    <v/>
    <v>2</v>
    <v>1</v>
    <v/>
    <v>NKM_UNIT_C_ALPHA_SEAROM_ATTACK</v>
    <v>NKM_UNIT_C_ALPHA_SEAROM_PASSIVE</v>
    <v>NKM_UNIT_C_ALPHA_SEAROM_SKILL</v>
    <v>NKM_UNIT_C_ALPHA_SEAROM_HYPER</v>
    <v/>
    <v>AB_UNIT_ILLUST_NKM_UNIT_C_ALPHA_SEAROM</v>
    <v>AB_UNIT_SD_SPINE_NKM_UNIT_C_ALPHA_SEAROM</v>
    <v>AB_UNIT_GAME_SPINE_NKM_UNIT_C_ALPHA_SEAROM</v>
    <v/>
    <v/>
    <v/>
    <v>SPINE_NKM_UNIT_C_ALPHA_SEAROM</v>
    <v/>
    <v>4</v>
    <v>SI_UNIT_TITLE_ALPHA</v>
    <v>알파트릭스 이노베이션</v>
    <v>SI_UNIT_DESC_C_ALPHA_SEAROM</v>
    <v>등장할때 피해를 입히며 근거리에서 범위공격 사용</v>
    <v>NKM_UNIT_C_ALPHA_SEAROM</v>
    <v>206</v>
    <v>21.03</v>
    <v>0</v>
    <v>0</v>
    <v>142</v>
    <v>0.5</v>
    <v>0</v>
    <v>2.04</v>
    <v>0</v>
    <v>0</v>
    <v>0</v>
    <v>0</v>
    <v>191</v>
    <v>2.74</v>
    <v>224</v>
    <v>3.21</v>
    <v>112</v>
    <v>1.61</v>
    <v>1919</v>
    <v>242</v>
    <v>0</v>
    <v>0.1</v>
    <v>0</v>
    <v>0</v>
    <v>0</v>
  </rv>
  <rv s="10">
    <v>2</v>
    <v>NKM_UNIT_C_FRONTIER_NINA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0.3</v>
    <v>0.21</v>
    <v/>
    <v/>
    <v>270</v>
    <v/>
    <v/>
    <v/>
    <v/>
    <v/>
    <v/>
    <v/>
    <v>200</v>
    <v>200</v>
    <v/>
    <v/>
    <v>NFTT_NEAR_ENEMY</v>
    <v>600</v>
    <v>700</v>
    <v/>
    <v/>
    <v>380</v>
    <v/>
    <v/>
    <v>1.0</v>
    <v>125</v>
    <v>120</v>
    <v>270</v>
    <v>0</v>
    <v>BasicInfo</v>
    <v>NKM_UNIT_C_FRONTIER_NINA</v>
    <v>NKM_UNIT_C_FRONTIER_NINA</v>
    <v>0</v>
    <v/>
    <v/>
    <v>1</v>
    <v>0</v>
    <v>1</v>
    <v>0</v>
    <v>0</v>
    <v>0</v>
    <v>0</v>
    <v>0</v>
    <v/>
    <v>0</v>
    <v>0</v>
    <v>AB_UNIT_FACE_CARD_NKM_UNIT_C_FRONTIER_NINA</v>
    <v>AB_UNIT_FACE_DECK_NKM_UNIT_C_FRONTIER_NINA</v>
    <v>AB_INVEN_ICON_NKM_UNIT_C_FRONTIER_NINA</v>
    <v>AB_UNIT_MINI_MAP_FACE_NKM_UNIT_C_FRONTIER_NINA</v>
    <v/>
    <v>SI_UNIT_NAME_C_FRONTIER_NINA</v>
    <v>니나</v>
    <v>NFTT_NEAR_ENEMY_LAND</v>
    <v/>
    <v>NUG_N</v>
    <v>NURT_STRIKER</v>
    <v>NUST_COUNTER</v>
    <v/>
    <v>NUT_NORMAL</v>
    <v>0</v>
    <v>0</v>
    <v>0</v>
    <v>0</v>
    <v>0</v>
    <v>0</v>
    <v>100</v>
    <v>0</v>
    <v>0</v>
    <v>1</v>
    <v>0</v>
    <v>0</v>
    <v/>
    <v/>
    <v>3</v>
    <v>1</v>
    <v/>
    <v>NKM_UNIT_C_FRONTIER_NINA_ATTACK</v>
    <v>NKM_UNIT_C_FRONTIER_NINA_PASSIVE</v>
    <v>NKM_UNIT_C_FRONTIER_NINA_SKILL</v>
    <v>NKM_UNIT_C_FRONTIER_NINA_HYPER</v>
    <v/>
    <v>AB_UNIT_ILLUST_NKM_UNIT_C_FRONTIER_NINA</v>
    <v>AB_UNIT_SD_SPINE_NKM_UNIT_C_FRONTIER_NINA</v>
    <v>AB_UNIT_GAME_SPINE_NKM_UNIT_C_FRONTIER_NINA</v>
    <v/>
    <v/>
    <v/>
    <v>SPINE_NKM_UNIT_C_FRONTIER_NINA</v>
    <v/>
    <v>4</v>
    <v>SI_UNIT_TITLE_FRONTIER</v>
    <v>프론티어</v>
    <v>SI_UNIT_DESC_C_FRONTIER_NINA</v>
    <v>빠른 속도와 회피로 적진을 무너뜨리는 브루저</v>
    <v>NKM_UNIT_C_FRONTIER_NINA</v>
    <v>256</v>
    <v>25.63</v>
    <v>0</v>
    <v>0</v>
    <v>164</v>
    <v>0.5</v>
    <v>0</v>
    <v>2.17</v>
    <v>0</v>
    <v>0</v>
    <v>0</v>
    <v>0</v>
    <v>143</v>
    <v>1.89</v>
    <v>273</v>
    <v>3.61</v>
    <v>117</v>
    <v>1.55</v>
    <v>1937</v>
    <v>239</v>
    <v>0</v>
    <v>0.1</v>
    <v>0</v>
    <v>0</v>
    <v>0</v>
  </rv>
  <rv s="9">
    <v>2</v>
    <v>NKM_UNIT_C_FRONTIER_MAYA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0.1</v>
    <v>0.0</v>
    <v/>
    <v/>
    <v>250</v>
    <v/>
    <v/>
    <v/>
    <v/>
    <v/>
    <v/>
    <v/>
    <v>200</v>
    <v>200</v>
    <v/>
    <v/>
    <v>NFTT_NEAR_ENEMY</v>
    <v>1200</v>
    <v>1300</v>
    <v/>
    <v/>
    <v>220</v>
    <v/>
    <v/>
    <v>1.0</v>
    <v>1000</v>
    <v>120</v>
    <v>250</v>
    <v>0</v>
    <v>BasicInfo</v>
    <v>NKM_UNIT_C_FRONTIER_MAYA</v>
    <v>NKM_UNIT_C_FRONTIER_MAYA</v>
    <v>0</v>
    <v/>
    <v/>
    <v>1</v>
    <v>0</v>
    <v>1</v>
    <v>0</v>
    <v>0</v>
    <v>0</v>
    <v>0</v>
    <v>0</v>
    <v/>
    <v>0</v>
    <v>0</v>
    <v>AB_UNIT_FACE_CARD_NKM_UNIT_C_FRONTIER_MAYA</v>
    <v>AB_UNIT_FACE_DECK_NKM_UNIT_C_FRONTIER_MAYA</v>
    <v>AB_INVEN_ICON_NKM_UNIT_C_FRONTIER_MAYA</v>
    <v>AB_UNIT_MINI_MAP_FACE_NKM_UNIT_C_FRONTIER_MAYA</v>
    <v/>
    <v>SI_UNIT_NAME_C_FRONTIER_MAYA</v>
    <v>마야</v>
    <v>NFTT_NEAR_ENEMY_LAND</v>
    <v/>
    <v>NUG_N</v>
    <v>NURT_SNIPER</v>
    <v>NUST_COUNTER</v>
    <v/>
    <v>NUT_NORMAL</v>
    <v>0</v>
    <v>0</v>
    <v>0</v>
    <v>0</v>
    <v>0</v>
    <v>0</v>
    <v>100</v>
    <v>0</v>
    <v>0</v>
    <v>1</v>
    <v>0</v>
    <v>0</v>
    <v/>
    <v/>
    <v>2</v>
    <v>1</v>
    <v/>
    <v>NKM_UNIT_C_FRONTIER_MAYA_ATTACK</v>
    <v>NKM_UNIT_C_FRONTIER_MAYA_PASSIVE</v>
    <v>NKM_UNIT_C_FRONTIER_MAYA_SKILL</v>
    <v>NKM_UNIT_C_FRONTIER_MAYA_HYPER</v>
    <v/>
    <v>AB_UNIT_ILLUST_NKM_UNIT_C_FRONTIER_MAYA</v>
    <v>AB_UNIT_SD_SPINE_NKM_UNIT_C_FRONTIER_MAYA</v>
    <v>AB_UNIT_GAME_SPINE_NKM_UNIT_C_FRONTIER_MAYA</v>
    <v/>
    <v/>
    <v/>
    <v>SPINE_NKM_UNIT_C_FRONTIER_MAYA</v>
    <v/>
    <v>4</v>
    <v>SI_UNIT_TITLE_FRONTIER</v>
    <v>프론티어</v>
    <v>SI_UNIT_DESC_C_FRONTIER_MAYA</v>
    <v>원거리에서 고화력의 범위 공격을 사용</v>
    <v>NKM_UNIT_C_FRONTIER_MAYA</v>
    <v>269</v>
    <v>26.93</v>
    <v>0</v>
    <v>0</v>
    <v>138</v>
    <v>0.5</v>
    <v>0</v>
    <v>1.83</v>
    <v>0</v>
    <v>0</v>
    <v>0</v>
    <v>0</v>
    <v>79</v>
    <v>1.05</v>
    <v>59</v>
    <v>0.78</v>
    <v>238</v>
    <v>3.15</v>
    <v>851</v>
    <v>105</v>
    <v>0</v>
    <v>0</v>
    <v>0</v>
    <v>0</v>
    <v>0</v>
  </rv>
  <rv s="9">
    <v>2</v>
    <v>NKM_UNIT_C_FRONTIER_LEE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280</v>
    <v/>
    <v/>
    <v/>
    <v/>
    <v/>
    <v/>
    <v/>
    <v>200</v>
    <v>200</v>
    <v/>
    <v/>
    <v>NFTT_NEAR_ENEMY</v>
    <v>600</v>
    <v>700</v>
    <v/>
    <v/>
    <v>380</v>
    <v/>
    <v/>
    <v>1.0</v>
    <v>125</v>
    <v>140</v>
    <v>280</v>
    <v>0</v>
    <v>BasicInfo</v>
    <v>NKM_UNIT_C_FRONTIER_LEE</v>
    <v>NKM_UNIT_C_FRONTIER_LEE</v>
    <v>0</v>
    <v/>
    <v/>
    <v>1</v>
    <v>0</v>
    <v>1</v>
    <v>0</v>
    <v>0</v>
    <v>0</v>
    <v>0</v>
    <v>0</v>
    <v/>
    <v>0</v>
    <v>0</v>
    <v>AB_UNIT_FACE_CARD_NKM_UNIT_C_FRONTIER_LEE</v>
    <v>AB_UNIT_FACE_DECK_NKM_UNIT_C_FRONTIER_LEE</v>
    <v>AB_INVEN_ICON_NKM_UNIT_C_FRONTIER_LEE</v>
    <v>AB_UNIT_MINI_MAP_FACE_NKM_UNIT_C_FRONTIER_LEE</v>
    <v/>
    <v>SI_UNIT_NAME_C_FRONTIER_LEE</v>
    <v>리 더포</v>
    <v>NFTT_NEAR_ENEMY_LAND</v>
    <v/>
    <v>NUG_N</v>
    <v>NURT_DEFENDER</v>
    <v>NUST_COUNTER</v>
    <v/>
    <v>NUT_NORMAL</v>
    <v>0</v>
    <v>0</v>
    <v>0</v>
    <v>0</v>
    <v>0</v>
    <v>0</v>
    <v>100</v>
    <v>0</v>
    <v>0</v>
    <v>1</v>
    <v>0</v>
    <v>0</v>
    <v/>
    <v/>
    <v>2</v>
    <v>1</v>
    <v/>
    <v>NKM_UNIT_C_FRONTIER_LEE_ATTACK</v>
    <v>NKM_UNIT_C_FRONTIER_LEE_PASSIVE</v>
    <v>NKM_UNIT_C_FRONTIER_LEE_SKILL</v>
    <v>NKM_UNIT_C_FRONTIER_LEE_HYPER</v>
    <v/>
    <v>AB_UNIT_ILLUST_NKM_UNIT_C_FRONTIER_LEE</v>
    <v>AB_UNIT_SD_SPINE_NKM_UNIT_C_FRONTIER_LEE</v>
    <v>AB_UNIT_GAME_SPINE_NKM_UNIT_C_FRONTIER_LEE</v>
    <v/>
    <v/>
    <v/>
    <v>SPINE_NKM_UNIT_C_FRONTIER_LEE</v>
    <v/>
    <v>4</v>
    <v>SI_UNIT_TITLE_FRONTIER</v>
    <v>프론티어</v>
    <v>SI_UNIT_DESC_C_FRONTIER_LEE</v>
    <v>주기적으로 받는 피해를 감소시키며 전선을 밀어냄</v>
    <v>NKM_UNIT_C_FRONTIER_LEE</v>
    <v>175</v>
    <v>17.52</v>
    <v>0</v>
    <v>0</v>
    <v>90</v>
    <v>0.5</v>
    <v>0</v>
    <v>1.19</v>
    <v>0</v>
    <v>0</v>
    <v>0</v>
    <v>0</v>
    <v>298</v>
    <v>3.94</v>
    <v>88</v>
    <v>1.17</v>
    <v>86</v>
    <v>1.1399999999999999</v>
    <v>2071</v>
    <v>256</v>
    <v>0</v>
    <v>0</v>
    <v>0</v>
    <v>0</v>
    <v>0</v>
  </rv>
  <rv s="10">
    <v>2</v>
    <v>NKM_UNIT_C_DAYMINE_HYUNSOO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0.3</v>
    <v>0.21</v>
    <v/>
    <v/>
    <v>300</v>
    <v/>
    <v/>
    <v/>
    <v/>
    <v/>
    <v/>
    <v/>
    <v>200</v>
    <v>200</v>
    <v/>
    <v/>
    <v>NFTT_NEAR_ENEMY</v>
    <v>600</v>
    <v>700</v>
    <v/>
    <v/>
    <v>360</v>
    <v/>
    <v/>
    <v>1.0</v>
    <v>150</v>
    <v>120</v>
    <v>300</v>
    <v>0</v>
    <v>BasicInfo</v>
    <v>NKM_UNIT_C_DAYMINE_HYUNSOO</v>
    <v>NKM_UNIT_C_DAYMINE_HYUNSOO</v>
    <v>0</v>
    <v/>
    <v/>
    <v>1</v>
    <v>0</v>
    <v>0</v>
    <v>0</v>
    <v>0</v>
    <v>0</v>
    <v>0</v>
    <v>0</v>
    <v/>
    <v>0</v>
    <v>0</v>
    <v>AB_UNIT_FACE_CARD_NKM_UNIT_C_DAYMINE_HYUNSOO</v>
    <v>AB_UNIT_FACE_DECK_NKM_UNIT_C_DAYMINE_HYUNSOO</v>
    <v>AB_INVEN_ICON_NKM_UNIT_C_DAYMINE_HYUNSOO</v>
    <v>AB_UNIT_MINI_MAP_FACE_NKM_UNIT_C_DAYMINE_HYUNSOO</v>
    <v/>
    <v>SI_UNIT_NAME_C_DAYMINE_HYUNSOO</v>
    <v>박현수</v>
    <v>NFTT_NEAR_ENEMY_LAND</v>
    <v/>
    <v>NUG_R</v>
    <v>NURT_STRIKER</v>
    <v>NUST_COUNTER</v>
    <v/>
    <v>NUT_NORMAL</v>
    <v>0</v>
    <v>0</v>
    <v>0</v>
    <v>0</v>
    <v>0</v>
    <v>0</v>
    <v>350</v>
    <v>2</v>
    <v>1</v>
    <v>1</v>
    <v>1022</v>
    <v>1022</v>
    <v/>
    <v/>
    <v>3</v>
    <v>1</v>
    <v/>
    <v>NKM_UNIT_C_DAYMINE_HYUNSOO_ATTACK</v>
    <v>NKM_UNIT_C_DAYMINE_HYUNSOO_PASSIVE</v>
    <v>NKM_UNIT_C_DAYMINE_HYUNSOO_SKILL</v>
    <v>NKM_UNIT_C_DAYMINE_HYUNSOO_HYPER</v>
    <v/>
    <v>AB_UNIT_ILLUST_NKM_UNIT_C_DAYMINE_HYUNSOO</v>
    <v>AB_UNIT_SD_SPINE_NKM_UNIT_C_DAYMINE_HYUNSOO</v>
    <v>AB_UNIT_GAME_SPINE_NKM_UNIT_C_DAYMINE_HYUNSOO</v>
    <v/>
    <v/>
    <v/>
    <v>SPINE_NKM_UNIT_C_DAYMINE_HYUNSOO</v>
    <v/>
    <v>4</v>
    <v>SI_UNIT_TITLE_DAYMINE</v>
    <v>데이마인 채굴4팀</v>
    <v>SI_UNIT_DESC_C_DAYMINE_HYUNSOO</v>
    <v>주변 스트라이커 유닛을 강화하는 근접 공격수</v>
    <v>NKM_UNIT_C_DAYMINE_HYUNSOO</v>
    <v>240</v>
    <v>24.03</v>
    <v>0</v>
    <v>0</v>
    <v>184</v>
    <v>0.5</v>
    <v>0</v>
    <v>2.4300000000000002</v>
    <v>0</v>
    <v>0</v>
    <v>0</v>
    <v>0</v>
    <v>164</v>
    <v>2.17</v>
    <v>184</v>
    <v>2.4300000000000002</v>
    <v>110</v>
    <v>1.46</v>
    <v>1951</v>
    <v>241</v>
    <v>0</v>
    <v>0.1</v>
    <v>0</v>
    <v>0</v>
    <v>0</v>
  </rv>
  <rv s="9">
    <v>2</v>
    <v>NKM_UNIT_C_DAYMINE_GANGSAN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0.4</v>
    <v>0.31</v>
    <v/>
    <v/>
    <v>310</v>
    <v/>
    <v/>
    <v/>
    <v/>
    <v/>
    <v/>
    <v/>
    <v>200</v>
    <v>200</v>
    <v/>
    <v/>
    <v>NFTT_NEAR_ENEMY</v>
    <v>600</v>
    <v>700</v>
    <v/>
    <v/>
    <v>380</v>
    <v/>
    <v/>
    <v>1.0</v>
    <v>100</v>
    <v>120</v>
    <v>310</v>
    <v>0</v>
    <v>BasicInfo</v>
    <v>NKM_UNIT_C_DAYMINE_GANGSAN</v>
    <v>NKM_UNIT_C_DAYMINE_GANGSAN</v>
    <v>0</v>
    <v/>
    <v/>
    <v>1</v>
    <v>0</v>
    <v>1</v>
    <v>0</v>
    <v>0</v>
    <v>0</v>
    <v>0</v>
    <v>0</v>
    <v/>
    <v>0</v>
    <v>0</v>
    <v>AB_UNIT_FACE_CARD_NKM_UNIT_C_DAYMINE_GANGSAN</v>
    <v>AB_UNIT_FACE_DECK_NKM_UNIT_C_DAYMINE_GANGSAN</v>
    <v>AB_INVEN_ICON_NKM_UNIT_C_DAYMINE_GANGSAN</v>
    <v>AB_UNIT_MINI_MAP_FACE_NKM_UNIT_C_DAYMINE_GANGSAN</v>
    <v/>
    <v>SI_UNIT_NAME_C_DAYMINE_GANGSAN</v>
    <v>최강산</v>
    <v>NFTT_NEAR_ENEMY_LAND</v>
    <v/>
    <v>NUG_N</v>
    <v>NURT_DEFENDER</v>
    <v>NUST_COUNTER</v>
    <v/>
    <v>NUT_NORMAL</v>
    <v>0</v>
    <v>0</v>
    <v>0</v>
    <v>0</v>
    <v>0</v>
    <v>0</v>
    <v>100</v>
    <v>0</v>
    <v>0</v>
    <v>1</v>
    <v>0</v>
    <v>0</v>
    <v/>
    <v/>
    <v>2</v>
    <v>1</v>
    <v/>
    <v>NKM_UNIT_C_DAYMINE_GANGSAN_ATTACK</v>
    <v>NKM_UNIT_C_DAYMINE_GANGSAN_PASSIVE</v>
    <v>NKM_UNIT_C_DAYMINE_GANGSAN_SKILL</v>
    <v>NKM_UNIT_C_DAYMINE_GANGSAN_HYPER</v>
    <v/>
    <v>AB_UNIT_ILLUST_NKM_UNIT_C_DAYMINE_GANGSAN</v>
    <v>AB_UNIT_SD_SPINE_NKM_UNIT_C_DAYMINE_GANGSAN</v>
    <v>AB_UNIT_GAME_SPINE_NKM_UNIT_C_DAYMINE_GANGSAN</v>
    <v/>
    <v/>
    <v/>
    <v>SPINE_NKM_UNIT_C_DAYMINE_GANGSAN</v>
    <v/>
    <v>4</v>
    <v>SI_UNIT_TITLE_DAYMINE</v>
    <v>데이마인 채굴4팀</v>
    <v>SI_UNIT_DESC_C_DAYMINE_GANGSAN</v>
    <v>도발로 아군을 보호하며 최전선을 지킴</v>
    <v>NKM_UNIT_C_DAYMINE_GANGSAN</v>
    <v>143</v>
    <v>14.32</v>
    <v>0</v>
    <v>0</v>
    <v>53</v>
    <v>0.5</v>
    <v>0</v>
    <v>0.7</v>
    <v>0</v>
    <v>0</v>
    <v>0</v>
    <v>0</v>
    <v>310</v>
    <v>4.0999999999999996</v>
    <v>18</v>
    <v>0.24</v>
    <v>119</v>
    <v>1.58</v>
    <v>2157</v>
    <v>266</v>
    <v>0</v>
    <v>0</v>
    <v>0</v>
    <v>0</v>
    <v>0</v>
  </rv>
  <rv s="9">
    <v>2</v>
    <v>NKM_UNIT_C_DAYMINE_SOMI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/>
    <v/>
    <v/>
    <v/>
    <v/>
    <v/>
    <v/>
    <v/>
    <v>200</v>
    <v>200</v>
    <v/>
    <v/>
    <v/>
    <v>1100</v>
    <v>1200</v>
    <v/>
    <v/>
    <v>230</v>
    <v/>
    <v/>
    <v>1.0</v>
    <v>900</v>
    <v>130</v>
    <v>270</v>
    <v>0</v>
    <v>BasicInfo</v>
    <v>NKM_UNIT_C_DAYMINE_SOMI</v>
    <v>NKM_UNIT_C_DAYMINE_SOMI</v>
    <v>0</v>
    <v/>
    <v/>
    <v>1</v>
    <v>0</v>
    <v>1</v>
    <v>0</v>
    <v>0</v>
    <v>0</v>
    <v>0</v>
    <v>0</v>
    <v/>
    <v>0</v>
    <v>0</v>
    <v>AB_UNIT_FACE_CARD_NKM_UNIT_C_DAYMINE_SOMI</v>
    <v>AB_UNIT_FACE_DECK_NKM_UNIT_C_DAYMINE_SOMI</v>
    <v>AB_INVEN_ICON_NKM_UNIT_C_DAYMINE_SOMI</v>
    <v>AB_UNIT_MINI_MAP_FACE_NKM_UNIT_C_DAYMINE_SOMI</v>
    <v/>
    <v>SI_UNIT_NAME_C_DAYMINE_SOMI</v>
    <v>심소미</v>
    <v>NFTT_NEAR_ENEMY</v>
    <v/>
    <v>NUG_N</v>
    <v>NURT_SUPPORTER</v>
    <v>NUST_COUNTER</v>
    <v/>
    <v>NUT_NORMAL</v>
    <v>0</v>
    <v>0</v>
    <v>0</v>
    <v>0</v>
    <v>0</v>
    <v>0</v>
    <v>100</v>
    <v>0</v>
    <v>0</v>
    <v>1</v>
    <v>0</v>
    <v>0</v>
    <v/>
    <v/>
    <v>2</v>
    <v>1</v>
    <v/>
    <v>NKM_UNIT_C_DAYMINE_SOMI_ATTACK</v>
    <v>NKM_UNIT_C_DAYMINE_SOMI_PASSIVE</v>
    <v>NKM_UNIT_C_DAYMINE_SOMI_SKILL</v>
    <v>NKM_UNIT_C_DAYMINE_SOMI_HYPER</v>
    <v/>
    <v>AB_UNIT_ILLUST_NKM_UNIT_C_DAYMINE_SOMI</v>
    <v>AB_UNIT_SD_SPINE_NKM_UNIT_C_DAYMINE_SOMI</v>
    <v>AB_UNIT_GAME_SPINE_NKM_UNIT_C_DAYMINE_SOMI</v>
    <v/>
    <v/>
    <v/>
    <v>SPINE_NKM_UNIT_C_DAYMINE_SOMI</v>
    <v/>
    <v>4</v>
    <v>SI_UNIT_TITLE_DAYMINE</v>
    <v>데이마인 채굴4팀</v>
    <v>SI_UNIT_DESC_C_DAYMINE_SOMI</v>
    <v>적의 공격능력을 감소시키는 보조 유닛</v>
    <v>NKM_UNIT_C_DAYMINE_SOMI</v>
    <v>170</v>
    <v>17.02</v>
    <v>0</v>
    <v>0</v>
    <v>143</v>
    <v>0.5</v>
    <v>0</v>
    <v>1.89</v>
    <v>0</v>
    <v>0</v>
    <v>0</v>
    <v>0</v>
    <v>76</v>
    <v>1.01</v>
    <v>119</v>
    <v>1.58</v>
    <v>143</v>
    <v>1.89</v>
    <v>1244</v>
    <v>154</v>
    <v>0</v>
    <v>0</v>
    <v>0</v>
    <v>0</v>
    <v>0</v>
  </rv>
  <rv s="10">
    <v>2</v>
    <v>NKM_UNIT_C_CIVIL_ZENA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260</v>
    <v/>
    <v/>
    <v/>
    <v/>
    <v/>
    <v/>
    <v/>
    <v>180</v>
    <v>180</v>
    <v/>
    <v/>
    <v/>
    <v>700</v>
    <v>800</v>
    <v/>
    <v/>
    <v>380</v>
    <v/>
    <v/>
    <v>1.0</v>
    <v>140</v>
    <v>120</v>
    <v>260</v>
    <v>0</v>
    <v>BasicInfo</v>
    <v>NKM_UNIT_C_CIVIL_ZENA</v>
    <v>NKM_UNIT_C_CIVIL_ZENA</v>
    <v>0</v>
    <v/>
    <v/>
    <v>1</v>
    <v>0</v>
    <v>0</v>
    <v>0</v>
    <v>0</v>
    <v>0</v>
    <v>0</v>
    <v>0</v>
    <v/>
    <v>0</v>
    <v>0</v>
    <v>AB_UNIT_FACE_CARD_NKM_UNIT_C_CIVIL_ZENA</v>
    <v>AB_UNIT_FACE_DECK_NKM_UNIT_C_CIVIL_ZENA</v>
    <v>AB_INVEN_ICON_NKM_UNIT_C_CIVIL_ZENA</v>
    <v>AB_UNIT_MINI_MAP_FACE_NKM_UNIT_C_CIVIL_ZENA</v>
    <v/>
    <v>SI_UNIT_NAME_C_CIVIL_ZENA</v>
    <v>제나</v>
    <v>NFTT_NEAR_ENEMY_LAND</v>
    <v/>
    <v>NUG_N</v>
    <v>NURT_STRIKER</v>
    <v>NUST_COUNTER</v>
    <v/>
    <v>NUT_NORMAL</v>
    <v>0</v>
    <v>0</v>
    <v>0</v>
    <v>0</v>
    <v>0</v>
    <v>0</v>
    <v>100</v>
    <v>0</v>
    <v>0</v>
    <v>1</v>
    <v>0</v>
    <v>0</v>
    <v/>
    <v/>
    <v>3</v>
    <v>1</v>
    <v/>
    <v>NKM_UNIT_C_CIVIL_ZENA_ATTACK</v>
    <v>NKM_UNIT_C_CIVIL_ZENA_PASSIVE</v>
    <v>NKM_UNIT_C_CIVIL_ZENA_SKILL</v>
    <v>NKM_UNIT_C_CIVIL_ZENA_HYPER</v>
    <v/>
    <v>AB_UNIT_ILLUST_NKM_UNIT_C_CIVIL_ZENA</v>
    <v>AB_UNIT_SD_SPINE_NKM_UNIT_C_CIVIL_ZENA</v>
    <v>AB_UNIT_GAME_SPINE_NKM_UNIT_C_CIVIL_ZENA</v>
    <v/>
    <v/>
    <v/>
    <v>SPINE_NKM_UNIT_C_CIVIL_ZENA</v>
    <v/>
    <v>4</v>
    <v>SI_UNIT_TITLE_CIVIL</v>
    <v>오피셜 서포트</v>
    <v>SI_UNIT_DESC_C_CIVIL_ZENA</v>
    <v>빠른 속도와 회피로 적을 제압하는 근접 공격수</v>
    <v>NKM_UNIT_C_CIVIL_ZENA</v>
    <v>247</v>
    <v>24.73</v>
    <v>0</v>
    <v>0</v>
    <v>236</v>
    <v>0.5</v>
    <v>0</v>
    <v>3.12</v>
    <v>0</v>
    <v>0</v>
    <v>0</v>
    <v>0</v>
    <v>157</v>
    <v>2.08</v>
    <v>292</v>
    <v>3.86</v>
    <v>117</v>
    <v>1.55</v>
    <v>1578</v>
    <v>195</v>
    <v>0</v>
    <v>0.1</v>
    <v>0</v>
    <v>0</v>
    <v>0</v>
  </rv>
  <rv s="9">
    <v>2</v>
    <v>NKM_UNIT_C_CIVIL_CATHY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0.3</v>
    <v>0.21</v>
    <v/>
    <v/>
    <v/>
    <v/>
    <v/>
    <v/>
    <v/>
    <v/>
    <v/>
    <v/>
    <v>200</v>
    <v>200</v>
    <v/>
    <v/>
    <v/>
    <v>900</v>
    <v>1000</v>
    <v/>
    <v/>
    <v>280</v>
    <v/>
    <v/>
    <v>1.0</v>
    <v>610</v>
    <v>130</v>
    <v>280</v>
    <v>0</v>
    <v>BasicInfo</v>
    <v>NKM_UNIT_C_CIVIL_CATHY</v>
    <v>NKM_UNIT_C_CIVIL_CATHY</v>
    <v>0</v>
    <v/>
    <v/>
    <v>1</v>
    <v>0</v>
    <v>1</v>
    <v>0</v>
    <v>0</v>
    <v>0</v>
    <v>0</v>
    <v>0</v>
    <v/>
    <v>0</v>
    <v>0</v>
    <v>AB_UNIT_FACE_CARD_NKM_UNIT_C_CIVIL_CATHY</v>
    <v>AB_UNIT_FACE_DECK_NKM_UNIT_C_CIVIL_CATHY</v>
    <v>AB_INVEN_ICON_NKM_UNIT_C_CIVIL_CATHY</v>
    <v>AB_UNIT_MINI_MAP_FACE_NKM_UNIT_C_CIVIL_CATHY</v>
    <v/>
    <v>SI_UNIT_NAME_C_CIVIL_CATHY</v>
    <v>캐시</v>
    <v>NFTT_NEAR_ENEMY</v>
    <v/>
    <v>NUG_N</v>
    <v>NURT_RANGER</v>
    <v>NUST_COUNTER</v>
    <v/>
    <v>NUT_NORMAL</v>
    <v>0</v>
    <v>0</v>
    <v>0</v>
    <v>0</v>
    <v>0</v>
    <v>0</v>
    <v>100</v>
    <v>0</v>
    <v>0</v>
    <v>1</v>
    <v>0</v>
    <v>0</v>
    <v/>
    <v/>
    <v>2</v>
    <v>1</v>
    <v/>
    <v>NKM_UNIT_C_CIVIL_CATHY_ATTACK</v>
    <v>NKM_UNIT_C_CIVIL_CATHY_PASSIVE</v>
    <v>NKM_UNIT_C_CIVIL_CATHY_SKILL</v>
    <v>NKM_UNIT_C_CIVIL_CATHY_HYPER</v>
    <v/>
    <v>AB_UNIT_ILLUST_NKM_UNIT_C_CIVIL_CATHY</v>
    <v>AB_UNIT_SD_SPINE_NKM_UNIT_C_CIVIL_CATHY</v>
    <v>AB_UNIT_GAME_SPINE_NKM_UNIT_C_CIVIL_CATHY</v>
    <v/>
    <v/>
    <v/>
    <v>SPINE_NKM_UNIT_C_CIVIL_CATHY</v>
    <v/>
    <v>4</v>
    <v>SI_UNIT_TITLE_CIVIL</v>
    <v>오피셜 서포트</v>
    <v>SI_UNIT_DESC_C_CIVIL_CATHY</v>
    <v>주변 레인저의 공격속도를 올려주는 원거리 공격수</v>
    <v>NKM_UNIT_C_CIVIL_CATHY</v>
    <v>273</v>
    <v>27.33</v>
    <v>0</v>
    <v>0</v>
    <v>220</v>
    <v>0.5</v>
    <v>0</v>
    <v>2.91</v>
    <v>0</v>
    <v>0</v>
    <v>0</v>
    <v>0</v>
    <v>83</v>
    <v>1.1000000000000001</v>
    <v>53</v>
    <v>0.7</v>
    <v>130</v>
    <v>1.72</v>
    <v>929</v>
    <v>115</v>
    <v>0</v>
    <v>0</v>
    <v>0</v>
    <v>0</v>
    <v>0</v>
  </rv>
  <rv s="22">
    <v>2</v>
    <v>NKM_UNIT_C_CIVIL_IRIE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250</v>
    <v/>
    <v/>
    <v/>
    <v/>
    <v/>
    <v/>
    <v/>
    <v>180</v>
    <v>180</v>
    <v/>
    <v/>
    <v>NFTT_NEAR_ENEMY</v>
    <v>700</v>
    <v>800</v>
    <v/>
    <v/>
    <v>380</v>
    <v/>
    <v/>
    <v>1.0</v>
    <v>75</v>
    <v>120</v>
    <v>250</v>
    <v>0</v>
    <v>BasicInfo</v>
    <v>NKM_UNIT_C_CIVIL_IRIE</v>
    <v>NKM_UNIT_C_CIVIL_IRIE</v>
    <v>0</v>
    <v>1134</v>
    <v/>
    <v>1</v>
    <v>0</v>
    <v>1</v>
    <v>0</v>
    <v>0</v>
    <v>0</v>
    <v>0</v>
    <v>0</v>
    <v/>
    <v>0</v>
    <v>0</v>
    <v>AB_UNIT_FACE_CARD_NKM_UNIT_C_CIVIL_IRIE</v>
    <v>AB_UNIT_FACE_DECK_NKM_UNIT_C_CIVIL_IRIE</v>
    <v>AB_INVEN_ICON_NKM_UNIT_C_CIVIL_IRIE</v>
    <v>AB_UNIT_MINI_MAP_FACE_NKM_UNIT_C_CIVIL_IRIE</v>
    <v/>
    <v>SI_UNIT_NAME_C_CIVIL_IRIE</v>
    <v>아이리</v>
    <v>NFTT_NEAR_ENEMY_LAND</v>
    <v/>
    <v>NUG_R</v>
    <v>NURT_DEFENDER</v>
    <v>NUST_COUNTER</v>
    <v/>
    <v>NUT_NORMAL</v>
    <v>0</v>
    <v>0</v>
    <v>0</v>
    <v>0</v>
    <v>0</v>
    <v>0</v>
    <v>350</v>
    <v>2</v>
    <v>1</v>
    <v>1</v>
    <v>1022</v>
    <v>1022</v>
    <v/>
    <v/>
    <v>2</v>
    <v>1</v>
    <v/>
    <v>NKM_UNIT_C_CIVIL_IRIE_ATTACK</v>
    <v>NKM_UNIT_C_CIVIL_IRIE_PASSIVE</v>
    <v>NKM_UNIT_C_CIVIL_IRIE_SKILL</v>
    <v>NKM_UNIT_C_CIVIL_IRIE_HYPER</v>
    <v/>
    <v>AB_UNIT_ILLUST_NKM_UNIT_C_CIVIL_IRIE</v>
    <v>AB_UNIT_SD_SPINE_NKM_UNIT_C_CIVIL_IRIE</v>
    <v>AB_UNIT_GAME_SPINE_NKM_UNIT_C_CIVIL_IRIE</v>
    <v/>
    <v/>
    <v/>
    <v>SPINE_NKM_UNIT_C_CIVIL_IRIE</v>
    <v/>
    <v>4</v>
    <v>SI_UNIT_TITLE_CIVIL</v>
    <v>오피셜 서포트</v>
    <v>SI_UNIT_DESC_C_CIVIL_IRIE</v>
    <v>최전방에서 도발과 광역진압으로 아군을 보호</v>
    <v>NKM_UNIT_C_CIVIL_IRIE</v>
    <v>83</v>
    <v>8.31</v>
    <v>0</v>
    <v>0</v>
    <v>84</v>
    <v>0.5</v>
    <v>0</v>
    <v>1.1100000000000001</v>
    <v>0</v>
    <v>0</v>
    <v>0</v>
    <v>0</v>
    <v>249</v>
    <v>3.29</v>
    <v>139</v>
    <v>1.84</v>
    <v>100</v>
    <v>1.32</v>
    <v>2257</v>
    <v>279</v>
    <v>0</v>
    <v>0</v>
    <v>0</v>
    <v>0</v>
    <v>0</v>
  </rv>
  <rv s="8">
    <v>2</v>
    <v>NKM_UNIT_C_YG_HARIM</v>
    <v>1</v>
    <v>Generic</v>
    <v/>
    <v/>
    <v>0</v>
    <v/>
    <v/>
    <v>1</v>
    <v/>
    <v/>
    <v>False</v>
    <v/>
    <v/>
    <v/>
    <v/>
    <v/>
    <v/>
    <v/>
    <v/>
    <v/>
    <v/>
    <v/>
    <v/>
    <v/>
    <v>True</v>
    <v>False</v>
    <v/>
    <v/>
    <v/>
    <v/>
    <v/>
    <v/>
    <v>0.2</v>
    <v>0.11</v>
    <v/>
    <v/>
    <v>250</v>
    <v/>
    <v/>
    <v/>
    <v/>
    <v/>
    <v/>
    <v/>
    <v>200</v>
    <v>200</v>
    <v/>
    <v/>
    <v>NFTT_NEAR_ENEMY</v>
    <v>950</v>
    <v>1150</v>
    <v/>
    <v/>
    <v>290</v>
    <v/>
    <v/>
    <v>1.0</v>
    <v>750</v>
    <v>120</v>
    <v>250</v>
    <v>0</v>
    <v>BasicInfo</v>
    <v>NKM_UNIT_C_YG_HARIM</v>
    <v>NKM_UNIT_C_YG_HARIM</v>
    <v>0</v>
    <v/>
    <v/>
    <v>1</v>
    <v>0</v>
    <v>1</v>
    <v>0</v>
    <v>0</v>
    <v>0</v>
    <v>0</v>
    <v>0</v>
    <v/>
    <v>0</v>
    <v>0</v>
    <v>AB_UNIT_FACE_CARD_NKM_UNIT_C_YG_HARIM</v>
    <v>AB_UNIT_FACE_DECK_NKM_UNIT_C_YG_HARIM</v>
    <v>AB_INVEN_ICON_NKM_UNIT_C_YG_HARIM</v>
    <v>AB_UNIT_MINI_MAP_FACE_NKM_UNIT_C_YG_HARIM</v>
    <v/>
    <v>SI_UNIT_NAME_C_YG_HARIM</v>
    <v>양하림</v>
    <v>NFTT_NEAR_ENEMY</v>
    <v/>
    <v>NUG_SSR</v>
    <v>NURT_SUPPORTER</v>
    <v>NUST_COUNTER</v>
    <v/>
    <v>NUT_NORMAL</v>
    <v>2</v>
    <v>30</v>
    <v>18</v>
    <v>1056</v>
    <v>901135</v>
    <v>1056</v>
    <v>15</v>
    <v>0</v>
    <v>2</v>
    <v>1022</v>
    <v>0</v>
    <v>1016</v>
    <v/>
    <v/>
    <v>3</v>
    <v>1</v>
    <v/>
    <v>NKM_UNIT_C_YG_HARIM_ATTACK</v>
    <v>NKM_UNIT_C_YG_HARIM_PASSIVE</v>
    <v>NKM_UNIT_C_YG_HARIM_SKILL</v>
    <v>NKM_UNIT_C_YG_HARIM_HYPER</v>
    <v/>
    <v>AB_UNIT_ILLUST_NKM_UNIT_C_YG_HARIM</v>
    <v>AB_UNIT_SD_SPINE_NKM_UNIT_C_YG_HARIM</v>
    <v>AB_UNIT_GAME_SPINE_NKM_UNIT_C_YG_HARIM</v>
    <v/>
    <v/>
    <v/>
    <v>SPINE_NKM_UNIT_C_YG_HARIM</v>
    <v/>
    <v>6</v>
    <v>SI_UNIT_TITLE_YG</v>
    <v>화이트 래빗</v>
    <v>SI_UNIT_DESC_C_YG_HARIM</v>
    <v>버프와 디버프를 모두 사용하는 전천후 보조 유닛</v>
    <v>NKM_UNIT_C_YG_HARIM</v>
    <v>268</v>
    <v>27.35</v>
    <v>0</v>
    <v>0</v>
    <v>135</v>
    <v>0.5</v>
    <v>0</v>
    <v>1.94</v>
    <v>0</v>
    <v>0</v>
    <v>0</v>
    <v>0</v>
    <v>98</v>
    <v>1.41</v>
    <v>196</v>
    <v>2.81</v>
    <v>160</v>
    <v>2.29</v>
    <v>2012</v>
    <v>253</v>
    <v>0</v>
    <v>0</v>
    <v>0</v>
    <v>0</v>
    <v>0</v>
  </rv>
  <rv s="8">
    <v>2</v>
    <v>NKM_UNIT_S_YG_SORIM</v>
    <v>1</v>
    <v>Generic</v>
    <v/>
    <v/>
    <v>0</v>
    <v/>
    <v/>
    <v>1</v>
    <v/>
    <v/>
    <v>False</v>
    <v/>
    <v/>
    <v/>
    <v/>
    <v/>
    <v/>
    <v/>
    <v/>
    <v/>
    <v/>
    <v/>
    <v/>
    <v/>
    <v>False</v>
    <v>True</v>
    <v/>
    <v/>
    <v/>
    <v/>
    <v/>
    <v/>
    <v>0.1</v>
    <v>0.0</v>
    <v/>
    <v/>
    <v>230</v>
    <v/>
    <v/>
    <v/>
    <v/>
    <v/>
    <v/>
    <v/>
    <v>200</v>
    <v>200</v>
    <v/>
    <v/>
    <v>NFTT_NEAR_ENEMY</v>
    <v>900</v>
    <v>1000</v>
    <v/>
    <v/>
    <v>280</v>
    <v/>
    <v/>
    <v>1.0</v>
    <v>700</v>
    <v>120</v>
    <v>240</v>
    <v>0</v>
    <v>BasicInfo</v>
    <v>NKM_UNIT_S_YG_SORIM</v>
    <v>NKM_UNIT_S_YG_SORIM</v>
    <v>0</v>
    <v/>
    <v/>
    <v>1</v>
    <v>0</v>
    <v>1</v>
    <v>0</v>
    <v>0</v>
    <v>0</v>
    <v>0</v>
    <v>0</v>
    <v/>
    <v>0</v>
    <v>0</v>
    <v>AB_UNIT_FACE_CARD_NKM_UNIT_S_YG_SORIM</v>
    <v>AB_UNIT_FACE_DECK_NKM_UNIT_S_YG_SORIM</v>
    <v>AB_INVEN_ICON_NKM_UNIT_S_YG_SORIM</v>
    <v>AB_UNIT_MINI_MAP_FACE_NKM_UNIT_S_YG_SORIM</v>
    <v/>
    <v>SI_UNIT_NAME_S_YG_SORIM</v>
    <v>한소림</v>
    <v>NFTT_NEAR_ENEMY</v>
    <v/>
    <v>NUG_SR</v>
    <v>NURT_RANGER</v>
    <v>NUST_SOLDIER</v>
    <v/>
    <v>NUT_NORMAL</v>
    <v>1</v>
    <v>13</v>
    <v>4</v>
    <v>1055</v>
    <v>901136</v>
    <v>1055</v>
    <v>5</v>
    <v>0</v>
    <v>5</v>
    <v>1022</v>
    <v>0</v>
    <v>1005</v>
    <v/>
    <v/>
    <v>3</v>
    <v>1</v>
    <v/>
    <v>NKM_UNIT_S_YG_SORIM_ATTACK</v>
    <v>NKM_UNIT_S_YG_SORIM_PASSIVE</v>
    <v>NKM_UNIT_S_YG_SORIM_SKILL</v>
    <v>NKM_UNIT_S_YG_SORIM_PASSIVE2</v>
    <v/>
    <v>AB_UNIT_ILLUST_NKM_UNIT_S_YG_SORIM</v>
    <v>AB_UNIT_SD_SPINE_NKM_UNIT_S_YG_SORIM</v>
    <v>AB_UNIT_GAME_SPINE_NKM_UNIT_S_YG_SORIM</v>
    <v/>
    <v/>
    <v/>
    <v>SPINE_NKM_UNIT_S_YG_SORIM</v>
    <v/>
    <v>5</v>
    <v>SI_UNIT_TITLE_YG</v>
    <v>화이트 래빗</v>
    <v>SI_UNIT_DESC_S_YG_SORIM</v>
    <v>지속적으로 공격 속도가 증가하며 공격 도중 강화된 기본공격을 사용</v>
    <v>NKM_UNIT_S_YG_SORIM</v>
    <v>228</v>
    <v>23.72</v>
    <v>0</v>
    <v>0</v>
    <v>231</v>
    <v>0.5</v>
    <v>0</v>
    <v>3.56</v>
    <v>0</v>
    <v>0</v>
    <v>0</v>
    <v>0</v>
    <v>72</v>
    <v>1.1100000000000001</v>
    <v>155</v>
    <v>2.39</v>
    <v>243</v>
    <v>3.75</v>
    <v>1076</v>
    <v>138</v>
    <v>0</v>
    <v>0</v>
    <v>0</v>
    <v>0</v>
    <v>0</v>
  </rv>
  <rv s="9">
    <v>2</v>
    <v>NKM_UNIT_C_YG_HOJIN</v>
    <v>1</v>
    <v>Generic</v>
    <v/>
    <v/>
    <v>0</v>
    <v/>
    <v/>
    <v>1</v>
    <v/>
    <v/>
    <v>False</v>
    <v/>
    <v/>
    <v/>
    <v/>
    <v/>
    <v/>
    <v/>
    <v/>
    <v/>
    <v/>
    <v/>
    <v/>
    <v/>
    <v>True</v>
    <v>False</v>
    <v/>
    <v/>
    <v/>
    <v/>
    <v/>
    <v/>
    <v>0.3</v>
    <v>0.21</v>
    <v/>
    <v/>
    <v/>
    <v/>
    <v/>
    <v/>
    <v/>
    <v/>
    <v/>
    <v/>
    <v>200</v>
    <v>200</v>
    <v/>
    <v/>
    <v>NFTT_NEAR_ENEMY</v>
    <v>800</v>
    <v>900</v>
    <v/>
    <v/>
    <v>280</v>
    <v/>
    <v/>
    <v>1.0</v>
    <v>700</v>
    <v>120</v>
    <v>280</v>
    <v>0</v>
    <v>BasicInfo</v>
    <v>NKM_UNIT_C_YG_HOJIN</v>
    <v>NKM_UNIT_C_YG_HOJIN</v>
    <v>0</v>
    <v/>
    <v/>
    <v>1</v>
    <v>0</v>
    <v>1</v>
    <v>0</v>
    <v>0</v>
    <v>0</v>
    <v>0</v>
    <v>0</v>
    <v/>
    <v>0</v>
    <v>0</v>
    <v>AB_UNIT_FACE_CARD_NKM_UNIT_C_YG_HOJIN</v>
    <v>AB_UNIT_FACE_DECK_NKM_UNIT_C_YG_HOJIN</v>
    <v>AB_INVEN_ICON_NKM_UNIT_C_YG_HOJIN</v>
    <v>AB_UNIT_MINI_MAP_FACE_NKM_UNIT_C_YG_HOJIN</v>
    <v/>
    <v>SI_UNIT_NAME_C_YG_HOJIN</v>
    <v>조호진</v>
    <v>NFTT_NEAR_ENEMY</v>
    <v/>
    <v>NUG_R</v>
    <v>NURT_RANGER</v>
    <v>NUST_COUNTER</v>
    <v/>
    <v>NUT_NORMAL</v>
    <v>0</v>
    <v>0</v>
    <v>0</v>
    <v>0</v>
    <v>0</v>
    <v>0</v>
    <v>350</v>
    <v>2</v>
    <v>1</v>
    <v>1</v>
    <v>1022</v>
    <v>1022</v>
    <v/>
    <v/>
    <v>2</v>
    <v>1</v>
    <v/>
    <v>NKM_UNIT_C_YG_HOJIN_ATTACK</v>
    <v>NKM_UNIT_C_YG_HOJIN_PASSIVE</v>
    <v>NKM_UNIT_C_YG_HOJIN_SKILL</v>
    <v>NKM_UNIT_C_YG_HOJIN_HYPER</v>
    <v/>
    <v>AB_UNIT_ILLUST_NKM_UNIT_C_YG_HOJIN</v>
    <v>AB_UNIT_SD_SPINE_NKM_UNIT_C_YG_HOJIN</v>
    <v>AB_UNIT_GAME_SPINE_NKM_UNIT_C_YG_HOJIN</v>
    <v/>
    <v/>
    <v/>
    <v>SPINE_NKM_UNIT_C_YG_HOJIN</v>
    <v/>
    <v>4</v>
    <v>SI_UNIT_TITLE_YG</v>
    <v>화이트 래빗</v>
    <v>SI_UNIT_DESC_C_YG_HOJIN</v>
    <v>낮은 공격력을 높은 치명으로 보완하는 원거리 공격수</v>
    <v>NKM_UNIT_C_YG_HOJIN</v>
    <v>184</v>
    <v>18.420000000000002</v>
    <v>0</v>
    <v>0</v>
    <v>315</v>
    <v>0.5</v>
    <v>0</v>
    <v>4.16</v>
    <v>0</v>
    <v>0</v>
    <v>0</v>
    <v>0</v>
    <v>76</v>
    <v>1.01</v>
    <v>112</v>
    <v>1.48</v>
    <v>136</v>
    <v>1.8</v>
    <v>972</v>
    <v>120</v>
    <v>0</v>
    <v>0</v>
    <v>0</v>
    <v>0</v>
    <v>0</v>
  </rv>
  <rv s="7">
    <v>2</v>
    <v>NKM_UNIT_C_JOO_SHI_YOON_AP</v>
    <v>1</v>
    <v>Generic</v>
    <v/>
    <v/>
    <v>0</v>
    <v/>
    <v/>
    <v>1</v>
    <v/>
    <v/>
    <v>False</v>
    <v/>
    <v/>
    <v/>
    <v/>
    <v/>
    <v/>
    <v/>
    <v/>
    <v/>
    <v/>
    <v/>
    <v>True</v>
    <v/>
    <v/>
    <v>True</v>
    <v/>
    <v/>
    <v/>
    <v/>
    <v/>
    <v/>
    <v>0.3</v>
    <v>0.21</v>
    <v/>
    <v/>
    <v>280</v>
    <v/>
    <v/>
    <v/>
    <v/>
    <v/>
    <v/>
    <v/>
    <v>150</v>
    <v>150</v>
    <v/>
    <v/>
    <v/>
    <v>1000</v>
    <v>1100</v>
    <v/>
    <v/>
    <v>380</v>
    <v/>
    <v/>
    <v>1.0</v>
    <v>150</v>
    <v>120</v>
    <v>260</v>
    <v>0</v>
    <v>BasicInfo</v>
    <v>NKM_UNIT_C_JOO_SHI_YOON_AP</v>
    <v>NKM_UNIT_C_JOO_SHI_YOON_AP</v>
    <v>0</v>
    <v/>
    <v/>
    <v>1</v>
    <v>0</v>
    <v>1</v>
    <v>0</v>
    <v>0</v>
    <v>0</v>
    <v>1</v>
    <v>0</v>
    <v/>
    <v>0</v>
    <v>0</v>
    <v>AB_UNIT_FACE_CARD_NKM_UNIT_C_JOO_SHI_YOON_AP</v>
    <v>AB_UNIT_FACE_DECK_NKM_UNIT_C_JOO_SHI_YOON_AP</v>
    <v>AB_INVEN_ICON_NKM_UNIT_C_JOO_SHI_YOON_AP</v>
    <v>AB_UNIT_MINI_MAP_FACE_NKM_UNIT_C_JOO_SHI_YOON_AP</v>
    <v/>
    <v>SI_UNIT_NAME_C_JOO_SHI_YOON_AP</v>
    <v>주시영</v>
    <v>NFTT_NEAR_ENEMY_LAND</v>
    <v/>
    <v>NUG_SSR</v>
    <v>NURT_STRIKER</v>
    <v>NUST_COUNTER</v>
    <v/>
    <v>NUT_NORMAL</v>
    <v>2</v>
    <v>30</v>
    <v>18</v>
    <v>1056</v>
    <v>901138</v>
    <v>1056</v>
    <v>15</v>
    <v>0</v>
    <v>2</v>
    <v>1022</v>
    <v>0</v>
    <v>1016</v>
    <v/>
    <v/>
    <v>3</v>
    <v>1</v>
    <v/>
    <v>NKM_UNIT_C_JOO_SHI_YOON_AP_ATTACK</v>
    <v>NKM_UNIT_C_JOO_SHI_YOON_AP_PASSIVE</v>
    <v>NKM_UNIT_C_JOO_SHI_YOON_AP_SKILL</v>
    <v>NKM_UNIT_C_JOO_SHI_YOON_AP_HYPER</v>
    <v/>
    <v>AB_UNIT_ILLUST_NKM_UNIT_C_JOO_SHI_YOON_AP</v>
    <v>AB_UNIT_SD_SPINE_NKM_UNIT_C_JOO_SHI_YOON_AP</v>
    <v>AB_UNIT_GAME_SPINE_NKM_UNIT_C_JOO_SHI_YOON_AP</v>
    <v/>
    <v/>
    <v/>
    <v>SPINE_NKM_UNIT_C_JOO_SHI_YOON_AP</v>
    <v/>
    <v>6</v>
    <v>SI_UNIT_TITLE_DELTA2</v>
    <v>델타 세븐 : 패스파인더</v>
    <v>SI_UNIT_DESC_C_JOO_SHI_YOON_AP</v>
    <v>주기적으로 기본공격을 반격하여 전열을 무너뜨림</v>
    <v>NKM_UNIT_C_JOO_SHI_YOON_AP</v>
    <v>287</v>
    <v>28.73</v>
    <v>0</v>
    <v>0</v>
    <v>277</v>
    <v>0.5</v>
    <v>0</v>
    <v>3.66</v>
    <v>0</v>
    <v>0</v>
    <v>0</v>
    <v>0</v>
    <v>179</v>
    <v>2.37</v>
    <v>427</v>
    <v>5.64</v>
    <v>182</v>
    <v>2.41</v>
    <v>2600</v>
    <v>321</v>
    <v>0</v>
    <v>0.3</v>
    <v>0</v>
    <v>0</v>
    <v>0</v>
  </rv>
  <rv s="8">
    <v>2</v>
    <v>NKM_UNIT_C_DELTA_KYLE_AP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280</v>
    <v/>
    <v/>
    <v/>
    <v/>
    <v/>
    <v/>
    <v/>
    <v>200</v>
    <v>200</v>
    <v/>
    <v/>
    <v/>
    <v>1700</v>
    <v>1800</v>
    <v/>
    <v/>
    <v>160</v>
    <v/>
    <v/>
    <v>1.0</v>
    <v>1200</v>
    <v>120</v>
    <v>260</v>
    <v>0</v>
    <v>BasicInfo</v>
    <v>NKM_UNIT_C_DELTA_KYLE_AP</v>
    <v>NKM_UNIT_C_DELTA_KYLE_AP</v>
    <v>0</v>
    <v/>
    <v/>
    <v>1</v>
    <v>0</v>
    <v>1</v>
    <v>0</v>
    <v>0</v>
    <v>0</v>
    <v>0</v>
    <v>0</v>
    <v/>
    <v>0</v>
    <v>0</v>
    <v>AB_UNIT_FACE_CARD_NKM_UNIT_C_DELTA_KYLE_AP</v>
    <v>AB_UNIT_FACE_DECK_NKM_UNIT_C_DELTA_KYLE_AP</v>
    <v>AB_INVEN_ICON_NKM_UNIT_C_DELTA_KYLE_AP</v>
    <v>AB_UNIT_MINI_MAP_FACE_NKM_UNIT_C_DELTA_KYLE_AP</v>
    <v/>
    <v>SI_UNIT_NAME_C_DELTA_KYLE_AP</v>
    <v>카린 웡</v>
    <v>NFTT_NEAR_ENEMY</v>
    <v/>
    <v>NUG_SSR</v>
    <v>NURT_SNIPER</v>
    <v>NUST_COUNTER</v>
    <v/>
    <v>NUT_NORMAL</v>
    <v>2</v>
    <v>30</v>
    <v>18</v>
    <v>1056</v>
    <v>901139</v>
    <v>1056</v>
    <v>15</v>
    <v>0</v>
    <v>2</v>
    <v>1022</v>
    <v>0</v>
    <v>1016</v>
    <v/>
    <v/>
    <v>4</v>
    <v>1</v>
    <v/>
    <v>NKM_UNIT_C_DELTA_KYLE_AP_ATTACK</v>
    <v>NKM_UNIT_C_DELTA_KYLE_AP_PASSIVE</v>
    <v>NKM_UNIT_C_DELTA_KYLE_AP_SKILL</v>
    <v>NKM_UNIT_C_DELTA_KYLE_AP_HYPER</v>
    <v/>
    <v>AB_UNIT_ILLUST_NKM_UNIT_C_DELTA_KYLE_AP</v>
    <v>AB_UNIT_SD_SPINE_NKM_UNIT_C_DELTA_KYLE_AP</v>
    <v>AB_UNIT_GAME_SPINE_NKM_UNIT_C_DELTA_KYLE_AP</v>
    <v/>
    <v/>
    <v/>
    <v>SPINE_NKM_UNIT_C_DELTA_KYLE_AP</v>
    <v/>
    <v>6</v>
    <v>SI_UNIT_TITLE_DELTA2</v>
    <v>델타 세븐 : 패스파인더</v>
    <v>SI_UNIT_DESC_C_DELTA_KYLE_AP</v>
    <v>원거리에서 지상과 공중을 모두 공격하는 강력한 기본 공격을 사용</v>
    <v>NKM_UNIT_C_DELTA_KYLE_AP</v>
    <v>410</v>
    <v>41.85</v>
    <v>0</v>
    <v>0</v>
    <v>251</v>
    <v>0.5</v>
    <v>0</v>
    <v>3.59</v>
    <v>0</v>
    <v>0</v>
    <v>0</v>
    <v>0</v>
    <v>92</v>
    <v>1.32</v>
    <v>66</v>
    <v>0.95</v>
    <v>532</v>
    <v>7.61</v>
    <v>1093</v>
    <v>138</v>
    <v>0</v>
    <v>0</v>
    <v>0</v>
    <v>0</v>
    <v>0</v>
  </rv>
  <rv s="8">
    <v>2</v>
    <v>NKM_UNIT_S_ORCA_EDDIE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0.3</v>
    <v>0.21</v>
    <v/>
    <v/>
    <v/>
    <v/>
    <v/>
    <v/>
    <v/>
    <v/>
    <v/>
    <v/>
    <v>200</v>
    <v>200</v>
    <v/>
    <v/>
    <v>NFTT_NEAR_ENEMY</v>
    <v>900</v>
    <v>1000</v>
    <v/>
    <v/>
    <v>280</v>
    <v/>
    <v/>
    <v>1.0</v>
    <v>720</v>
    <v>120</v>
    <v>290</v>
    <v>0</v>
    <v>BasicInfo</v>
    <v>NKM_UNIT_S_ORCA_EDDIE</v>
    <v>NKM_UNIT_S_ORCA_EDDIE</v>
    <v>0</v>
    <v/>
    <v/>
    <v>1</v>
    <v>0</v>
    <v>1</v>
    <v>0</v>
    <v>0</v>
    <v>0</v>
    <v>0</v>
    <v>0</v>
    <v/>
    <v>0</v>
    <v>0</v>
    <v>AB_UNIT_FACE_CARD_NKM_UNIT_S_ORCA_EDDIE</v>
    <v>AB_UNIT_FACE_DECK_NKM_UNIT_S_ORCA_EDDIE</v>
    <v>AB_INVEN_ICON_NKM_UNIT_S_ORCA_EDDIE</v>
    <v>AB_UNIT_MINI_MAP_FACE_NKM_UNIT_S_ORCA_EDDIE</v>
    <v/>
    <v>SI_UNIT_NAME_S_ORCA_EDDIE</v>
    <v>에디 피셔</v>
    <v>NFTT_NEAR_ENEMY</v>
    <v/>
    <v>NUG_SR</v>
    <v>NURT_RANGER</v>
    <v>NUST_SOLDIER</v>
    <v/>
    <v>NUT_NORMAL</v>
    <v>1</v>
    <v>13</v>
    <v>4</v>
    <v>1055</v>
    <v>901142</v>
    <v>1055</v>
    <v>5</v>
    <v>0</v>
    <v>5</v>
    <v>1022</v>
    <v>0</v>
    <v>1005</v>
    <v/>
    <v/>
    <v>2</v>
    <v>1</v>
    <v/>
    <v>NKM_UNIT_S_ORCA_EDDIE_ATTACK</v>
    <v>NKM_UNIT_S_ORCA_EDDIE_PASSIVE</v>
    <v>NKM_UNIT_S_ORCA_EDDIE_SKILL</v>
    <v>NKM_UNIT_S_ORCA_EDDIE_PASSIVE2</v>
    <v/>
    <v>AB_UNIT_ILLUST_NKM_UNIT_S_ORCA_EDDIE</v>
    <v>AB_UNIT_SD_SPINE_NKM_UNIT_S_ORCA_EDDIE</v>
    <v>AB_UNIT_GAME_SPINE_NKM_UNIT_S_ORCA_EDDIE</v>
    <v/>
    <v/>
    <v/>
    <v>SPINE_NKM_UNIT_S_ORCA_EDDIE</v>
    <v/>
    <v>5</v>
    <v>SI_UNIT_TITLE_R7</v>
    <v>R7 비정규 순찰대</v>
    <v>SI_UNIT_DESC_S_ORCA_EDDIE</v>
    <v>주변의 솔저와 카운터를 강화하는 전천후 원거리 공격수</v>
    <v>NKM_UNIT_S_ORCA_EDDIE</v>
    <v>215</v>
    <v>21.53</v>
    <v>0</v>
    <v>0</v>
    <v>248</v>
    <v>0.5</v>
    <v>0</v>
    <v>3.28</v>
    <v>0</v>
    <v>0</v>
    <v>0</v>
    <v>0</v>
    <v>88</v>
    <v>1.17</v>
    <v>102</v>
    <v>1.35</v>
    <v>166</v>
    <v>2.2000000000000002</v>
    <v>1130</v>
    <v>140</v>
    <v>0</v>
    <v>0</v>
    <v>0</v>
    <v>0</v>
    <v>0</v>
  </rv>
  <rv s="10">
    <v>2</v>
    <v>NKM_UNIT_S_ORCA_JESSICA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0.3</v>
    <v>0.21</v>
    <v/>
    <v/>
    <v/>
    <v/>
    <v/>
    <v/>
    <v/>
    <v/>
    <v/>
    <v/>
    <v>200</v>
    <v>200</v>
    <v/>
    <v/>
    <v>NFTT_NEAR_ENEMY_LAND</v>
    <v>700</v>
    <v>800</v>
    <v/>
    <v>{'m_NKM_ATTACK_STATE_DATA_TYPE': 'NASDT_NORMAL', 'm_StateName': 'USN_SKILL1', 'm_fRangeMax': 600}</v>
    <v>350</v>
    <v/>
    <v/>
    <v>1.0</v>
    <v>300</v>
    <v>120</v>
    <v>290</v>
    <v>0</v>
    <v>BasicInfo</v>
    <v>NKM_UNIT_S_ORCA_JESSICA</v>
    <v>NKM_UNIT_S_ORCA_JESSICA</v>
    <v>0</v>
    <v/>
    <v/>
    <v>1</v>
    <v>0</v>
    <v>1</v>
    <v>0</v>
    <v>0</v>
    <v>0</v>
    <v>0</v>
    <v>0</v>
    <v/>
    <v>0</v>
    <v>0</v>
    <v>AB_UNIT_FACE_CARD_NKM_UNIT_S_ORCA_JESSICA</v>
    <v>AB_UNIT_FACE_DECK_NKM_UNIT_S_ORCA_JESSICA</v>
    <v>AB_INVEN_ICON_NKM_UNIT_S_ORCA_JESSICA</v>
    <v>AB_UNIT_MINI_MAP_FACE_NKM_UNIT_S_ORCA_JESSICA</v>
    <v/>
    <v>SI_UNIT_NAME_S_ORCA_JESSICA</v>
    <v>제시카 그린</v>
    <v>NFTT_NEAR_ENEMY_LAND</v>
    <v/>
    <v>NUG_R</v>
    <v>NURT_STRIKER</v>
    <v>NUST_SOLDIER</v>
    <v/>
    <v>NUT_NORMAL</v>
    <v>0</v>
    <v>0</v>
    <v>0</v>
    <v>0</v>
    <v>0</v>
    <v>0</v>
    <v>350</v>
    <v>2</v>
    <v>1</v>
    <v>1</v>
    <v>1022</v>
    <v>1022</v>
    <v/>
    <v/>
    <v>2</v>
    <v>1</v>
    <v/>
    <v>NKM_UNIT_S_ORCA_JESSICA_ATTACK</v>
    <v>NKM_UNIT_S_ORCA_JESSICA_PASSIVE</v>
    <v>NKM_UNIT_S_ORCA_JESSICA_SKILL</v>
    <v/>
    <v/>
    <v>AB_UNIT_ILLUST_NKM_UNIT_S_ORCA_JESSICA</v>
    <v>AB_UNIT_SD_SPINE_NKM_UNIT_S_ORCA_JESSICA</v>
    <v>AB_UNIT_GAME_SPINE_NKM_UNIT_S_ORCA_JESSICA</v>
    <v/>
    <v/>
    <v/>
    <v>SPINE_NKM_UNIT_S_ORCA_JESSICA</v>
    <v/>
    <v>4</v>
    <v>SI_UNIT_TITLE_R7</v>
    <v>R7 비정규 순찰대</v>
    <v>SI_UNIT_DESC_S_ORCA_JESSICA</v>
    <v>범위 넉백 지상공격으로 다수의 적을 상대하며 방어용 폭탄을 설치함</v>
    <v>NKM_UNIT_S_ORCA_JESSICA</v>
    <v>185</v>
    <v>18.52</v>
    <v>0</v>
    <v>0</v>
    <v>153</v>
    <v>0.5</v>
    <v>0</v>
    <v>2.02</v>
    <v>0</v>
    <v>0</v>
    <v>0</v>
    <v>0</v>
    <v>150</v>
    <v>1.98</v>
    <v>178</v>
    <v>2.35</v>
    <v>85</v>
    <v>1.1299999999999999</v>
    <v>1697</v>
    <v>210</v>
    <v>0</v>
    <v>0.1</v>
    <v>0</v>
    <v>0</v>
    <v>0</v>
  </rv>
  <rv s="9">
    <v>2</v>
    <v>NKM_UNIT_S_ORCA_CHARLIE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0.3</v>
    <v>0.21</v>
    <v/>
    <v/>
    <v/>
    <v/>
    <v/>
    <v/>
    <v/>
    <v/>
    <v/>
    <v/>
    <v>200</v>
    <v>200</v>
    <v/>
    <v/>
    <v>NFTT_NEAR_ENEMY_LAND</v>
    <v>600</v>
    <v>200</v>
    <v/>
    <v>{'m_NKM_ATTACK_STATE_DATA_TYPE': 'NASDT_NORMAL', 'm_StateName': 'USN_SKILL1', 'm_fRangeMax': 500}</v>
    <v>380</v>
    <v/>
    <v/>
    <v>1.0</v>
    <v>125</v>
    <v>160</v>
    <v>310</v>
    <v>0</v>
    <v>BasicInfo</v>
    <v>NKM_UNIT_S_ORCA_CHARLIE</v>
    <v>NKM_UNIT_S_ORCA_CHARLIE</v>
    <v>0</v>
    <v/>
    <v/>
    <v>1</v>
    <v>0</v>
    <v>1</v>
    <v>0</v>
    <v>0</v>
    <v>0</v>
    <v>0</v>
    <v>0</v>
    <v/>
    <v>0</v>
    <v>0</v>
    <v>AB_UNIT_FACE_CARD_NKM_UNIT_S_ORCA_CHARLIE</v>
    <v>AB_UNIT_FACE_DECK_NKM_UNIT_S_ORCA_CHARLIE</v>
    <v>AB_INVEN_ICON_NKM_UNIT_S_ORCA_CHARLIE</v>
    <v>AB_UNIT_MINI_MAP_FACE_NKM_UNIT_S_ORCA_CHARLIE</v>
    <v/>
    <v>SI_UNIT_NAME_S_ORCA_CHARLIE</v>
    <v>찰리 록우드</v>
    <v>NFTT_NEAR_ENEMY_LAND</v>
    <v/>
    <v>NUG_R</v>
    <v>NURT_DEFENDER</v>
    <v>NUST_SOLDIER</v>
    <v/>
    <v>NUT_NORMAL</v>
    <v>0</v>
    <v>0</v>
    <v>0</v>
    <v>0</v>
    <v>0</v>
    <v>0</v>
    <v>350</v>
    <v>2</v>
    <v>1</v>
    <v>1</v>
    <v>1022</v>
    <v>1022</v>
    <v/>
    <v/>
    <v>2</v>
    <v>1</v>
    <v/>
    <v>NKM_UNIT_S_ORCA_CHARLIE_ATTACK</v>
    <v>NKM_UNIT_S_ORCA_CHARLIE_PASSIVE</v>
    <v>NKM_UNIT_S_ORCA_CHARLIE_SKILL</v>
    <v/>
    <v/>
    <v>AB_UNIT_ILLUST_NKM_UNIT_S_ORCA_CHARLIE</v>
    <v>AB_UNIT_SD_SPINE_NKM_UNIT_S_ORCA_CHARLIE</v>
    <v>AB_UNIT_GAME_SPINE_NKM_UNIT_S_ORCA_CHARLIE</v>
    <v/>
    <v/>
    <v/>
    <v>SPINE_NKM_UNIT_S_ORCA_CHARLIE</v>
    <v/>
    <v>4</v>
    <v>SI_UNIT_TITLE_R7</v>
    <v>R7 비정규 순찰대</v>
    <v>SI_UNIT_DESC_S_ORCA_CHARLIE</v>
    <v>최전선에서 도발로 아군을 보호하는 방어 유닛</v>
    <v>NKM_UNIT_S_ORCA_CHARLIE</v>
    <v>128</v>
    <v>12.82</v>
    <v>0</v>
    <v>0</v>
    <v>99</v>
    <v>0.5</v>
    <v>0</v>
    <v>1.31</v>
    <v>0</v>
    <v>0</v>
    <v>0</v>
    <v>0</v>
    <v>261</v>
    <v>3.45</v>
    <v>89</v>
    <v>1.18</v>
    <v>95</v>
    <v>1.26</v>
    <v>2065</v>
    <v>255</v>
    <v>0</v>
    <v>0</v>
    <v>0</v>
    <v>0</v>
    <v>0</v>
  </rv>
  <rv s="9">
    <v>2</v>
    <v>NKM_UNIT_S_HOGSBACK_TOM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300</v>
    <v/>
    <v/>
    <v/>
    <v/>
    <v/>
    <v/>
    <v/>
    <v>200</v>
    <v>200</v>
    <v/>
    <v/>
    <v>NFTT_NEAR_ENEMY_LAND</v>
    <v>400</v>
    <v>450</v>
    <v/>
    <v/>
    <v>380</v>
    <v/>
    <v/>
    <v>1.0</v>
    <v>100</v>
    <v>120</v>
    <v>300</v>
    <v>0</v>
    <v>BasicInfo</v>
    <v>NKM_UNIT_S_HOGSBACK_TOM</v>
    <v>NKM_UNIT_S_HOGSBACK_TOM</v>
    <v>0</v>
    <v/>
    <v/>
    <v>1</v>
    <v>0</v>
    <v>0</v>
    <v>0</v>
    <v>0</v>
    <v>0</v>
    <v>0</v>
    <v>0</v>
    <v/>
    <v>0</v>
    <v>0</v>
    <v>AB_UNIT_FACE_CARD_NKM_UNIT_S_HOGSBACK_TOM</v>
    <v>AB_UNIT_FACE_DECK_NKM_UNIT_S_HOGSBACK_TOM</v>
    <v>AB_INVEN_ICON_NKM_UNIT_S_HOGSBACK_TOM</v>
    <v>AB_UNIT_MINI_MAP_FACE_NKM_UNIT_S_HOGSBACK_TOM</v>
    <v/>
    <v>SI_UNIT_NAME_S_HOGSBACK_TOM</v>
    <v>토미 더 다이하드</v>
    <v>NFTT_NEAR_ENEMY_LAND</v>
    <v/>
    <v>NUG_R</v>
    <v>NURT_DEFENDER</v>
    <v>NUST_SOLDIER</v>
    <v/>
    <v>NUT_NORMAL</v>
    <v>0</v>
    <v>0</v>
    <v>0</v>
    <v>0</v>
    <v>0</v>
    <v>0</v>
    <v>350</v>
    <v>2</v>
    <v>1</v>
    <v>1</v>
    <v>1022</v>
    <v>1022</v>
    <v/>
    <v/>
    <v>3</v>
    <v>1</v>
    <v/>
    <v>NKM_UNIT_S_HOGSBACK_TOM_ATTACK</v>
    <v>NKM_UNIT_S_HOGSBACK_TOM_PASSIVE</v>
    <v>NKM_UNIT_S_HOGSBACK_TOM_PASSIVE2</v>
    <v/>
    <v/>
    <v>AB_UNIT_ILLUST_NKM_UNIT_S_HOGSBACK_TOM</v>
    <v>AB_UNIT_SD_SPINE_NKM_UNIT_S_HOGSBACK_TOM</v>
    <v>AB_UNIT_GAME_SPINE_NKM_UNIT_S_HOGSBACK_TOM</v>
    <v/>
    <v/>
    <v/>
    <v>SPINE_NKM_UNIT_S_HOGSBACK_TOM</v>
    <v/>
    <v>4</v>
    <v>SI_UNIT_TITLE_TOM</v>
    <v>토미와 떨거지들</v>
    <v>SI_UNIT_DESC_S_HOGSBACK_TOM</v>
    <v>원거리 유닛 2기와 함께 투입된 후 최전방에서 적들을 도발하여 탱킹</v>
    <v>NKM_UNIT_S_HOGSBACK_TOM</v>
    <v>53</v>
    <v>5.31</v>
    <v>0</v>
    <v>0</v>
    <v>25</v>
    <v>0.5</v>
    <v>0</v>
    <v>0.33</v>
    <v>0</v>
    <v>0</v>
    <v>0</v>
    <v>0</v>
    <v>351</v>
    <v>4.6399999999999997</v>
    <v>46</v>
    <v>0.61</v>
    <v>49</v>
    <v>0.65</v>
    <v>1717</v>
    <v>212</v>
    <v>0</v>
    <v>0</v>
    <v>0</v>
    <v>0</v>
    <v>0</v>
  </rv>
  <rv s="14">
    <v>2</v>
    <v>NKM_UNIT_C_DELTA_KING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0.31</v>
    <v/>
    <v/>
    <v>340</v>
    <v/>
    <v/>
    <v/>
    <v/>
    <v/>
    <v/>
    <v/>
    <v>190</v>
    <v>190</v>
    <v/>
    <v/>
    <v/>
    <v>1000</v>
    <v>1100</v>
    <v/>
    <v/>
    <v>390</v>
    <v/>
    <v/>
    <v>1.0</v>
    <v>100</v>
    <v>140</v>
    <v>320</v>
    <v>0</v>
    <v>BasicInfo</v>
    <v>NKM_UNIT_C_DELTA_KING</v>
    <v>NKM_UNIT_C_DELTA_KING</v>
    <v>0</v>
    <v/>
    <v/>
    <v>1</v>
    <v>0</v>
    <v>1</v>
    <v>0</v>
    <v>0</v>
    <v>0</v>
    <v>0</v>
    <v>0</v>
    <v/>
    <v>0</v>
    <v>0</v>
    <v>AB_UNIT_FACE_CARD_NKM_UNIT_C_DELTA_KING</v>
    <v>AB_UNIT_FACE_DECK_NKM_UNIT_C_DELTA_KING</v>
    <v>AB_INVEN_ICON_NKM_UNIT_C_DELTA_KING</v>
    <v>AB_UNIT_MINI_MAP_FACE_NKM_UNIT_C_DELTA_KING</v>
    <v/>
    <v>SI_UNIT_NAME_C_DELTA_KING</v>
    <v>도미닉 킹 레지날드</v>
    <v>NFTT_NEAR_ENEMY_LAND</v>
    <v/>
    <v>NUG_SSR</v>
    <v>NURT_DEFENDER</v>
    <v>NUST_COUNTER</v>
    <v/>
    <v>NUT_NORMAL</v>
    <v>2</v>
    <v>30</v>
    <v>18</v>
    <v>1056</v>
    <v>901146</v>
    <v>1056</v>
    <v>15</v>
    <v>0</v>
    <v>2</v>
    <v>1022</v>
    <v>0</v>
    <v>1016</v>
    <v/>
    <v/>
    <v>4</v>
    <v>1</v>
    <v/>
    <v>NKM_UNIT_C_DELTA_KING_ATTACK</v>
    <v>NKM_UNIT_C_DELTA_KING_PASSIVE</v>
    <v>NKM_UNIT_C_DELTA_KING_SKILL</v>
    <v>NKM_UNIT_C_DELTA_KING_HYPER</v>
    <v/>
    <v>AB_UNIT_ILLUST_NKM_UNIT_C_DELTA_KING</v>
    <v>AB_UNIT_SD_SPINE_NKM_UNIT_C_DELTA_KING</v>
    <v>AB_UNIT_GAME_SPINE_NKM_UNIT_C_DELTA_KING</v>
    <v/>
    <v/>
    <v/>
    <v>SPINE_NKM_UNIT_C_DELTA_KING</v>
    <v/>
    <v>6</v>
    <v>SI_UNIT_TITLE_DELTA</v>
    <v>델타 세븐</v>
    <v>SI_UNIT_DESC_C_DELTA_KING</v>
    <v>피해를 받을 수록 강해지는 근접 수비수</v>
    <v>NKM_UNIT_C_DELTA_KING</v>
    <v>284</v>
    <v>28.43</v>
    <v>1</v>
    <v>0</v>
    <v>76</v>
    <v>0.5</v>
    <v>0</v>
    <v>1.01</v>
    <v>0</v>
    <v>0.1</v>
    <v>0</v>
    <v>0</v>
    <v>532</v>
    <v>7.03</v>
    <v>66</v>
    <v>0.88</v>
    <v>142</v>
    <v>1.88</v>
    <v>3339</v>
    <v>412</v>
    <v>0</v>
    <v>0</v>
    <v>0</v>
    <v>0</v>
    <v>0</v>
  </rv>
  <rv s="8">
    <v>2</v>
    <v>NKM_UNIT_C_ESPR_SHADOW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290</v>
    <v/>
    <v/>
    <v/>
    <v/>
    <v/>
    <v/>
    <v/>
    <v>200</v>
    <v>200</v>
    <v/>
    <v/>
    <v/>
    <v>1300</v>
    <v>1400</v>
    <v/>
    <v/>
    <v>160</v>
    <v/>
    <v/>
    <v>1.0</v>
    <v>1200</v>
    <v>120</v>
    <v>260</v>
    <v>0</v>
    <v>BasicInfo</v>
    <v>NKM_UNIT_C_ESPR_SHADOW</v>
    <v>NKM_UNIT_C_ESPR_SHADOW</v>
    <v>0</v>
    <v/>
    <v/>
    <v>1</v>
    <v>0</v>
    <v>1</v>
    <v>0</v>
    <v>0</v>
    <v>0</v>
    <v>0</v>
    <v>0</v>
    <v/>
    <v>0</v>
    <v>0</v>
    <v>AB_UNIT_FACE_CARD_NKM_UNIT_C_ESPR_SHADOW</v>
    <v>AB_UNIT_FACE_DECK_NKM_UNIT_C_ESPR_SHADOW</v>
    <v>AB_INVEN_ICON_NKM_UNIT_C_ESPR_SHADOW</v>
    <v>AB_UNIT_MINI_MAP_FACE_NKM_UNIT_C_ESPR_SHADOW</v>
    <v/>
    <v>SI_UNIT_NAME_C_ESPR_SHADOW</v>
    <v>에델 마이트너</v>
    <v>NFTT_NEAR_ENEMY_LAND</v>
    <v/>
    <v>NUG_SSR</v>
    <v>NURT_SNIPER</v>
    <v>NUST_COUNTER</v>
    <v/>
    <v>NUT_NORMAL</v>
    <v>2</v>
    <v>30</v>
    <v>18</v>
    <v>1056</v>
    <v>901147</v>
    <v>1056</v>
    <v>15</v>
    <v>0</v>
    <v>2</v>
    <v>1022</v>
    <v>0</v>
    <v>1016</v>
    <v/>
    <v/>
    <v>4</v>
    <v>1</v>
    <v/>
    <v>NKM_UNIT_C_ESPR_SHADOW_ATTACK</v>
    <v>NKM_UNIT_C_ESPR_SHADOW_PASSIVE</v>
    <v>NKM_UNIT_C_ESPR_SHADOW_SKILL</v>
    <v>NKM_UNIT_C_ESPR_SHADOW_HYPER</v>
    <v/>
    <v>AB_UNIT_ILLUST_NKM_UNIT_C_ESPR_SHADOW</v>
    <v>AB_UNIT_SD_SPINE_NKM_UNIT_C_ESPR_SHADOW</v>
    <v>AB_UNIT_GAME_SPINE_NKM_UNIT_C_ESPR_SHADOW</v>
    <v/>
    <v/>
    <v/>
    <v>SPINE_NKM_UNIT_C_ESPR_SHADOW</v>
    <v/>
    <v>6</v>
    <v>SI_UNIT_TITLE_ESPR</v>
    <v>ESPR</v>
    <v>SI_UNIT_DESC_C_ESPR_SHADOW</v>
    <v>솔저와 침식체 광역 섬멸에 특화된 저격수</v>
    <v>NKM_UNIT_C_ESPR_SHADOW</v>
    <v>305</v>
    <v>30.54</v>
    <v>0</v>
    <v>0</v>
    <v>269</v>
    <v>0.5</v>
    <v>0</v>
    <v>3.56</v>
    <v>0</v>
    <v>0</v>
    <v>0</v>
    <v>0</v>
    <v>117</v>
    <v>1.55</v>
    <v>44</v>
    <v>0.59</v>
    <v>177</v>
    <v>2.34</v>
    <v>1496</v>
    <v>185</v>
    <v>0</v>
    <v>0</v>
    <v>0</v>
    <v>0</v>
    <v>0</v>
  </rv>
  <rv s="8">
    <v>2</v>
    <v>NKM_UNIT_S_ESPR_PILE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320</v>
    <v/>
    <v/>
    <v/>
    <v/>
    <v/>
    <v/>
    <v/>
    <v>200</v>
    <v>200</v>
    <v/>
    <v/>
    <v/>
    <v>1000</v>
    <v>1100</v>
    <v/>
    <v/>
    <v>280</v>
    <v/>
    <v/>
    <v>1.0</v>
    <v>700</v>
    <v>120</v>
    <v>280</v>
    <v>0</v>
    <v>BasicInfo</v>
    <v>NKM_UNIT_S_ESPR_PILE</v>
    <v>NKM_UNIT_S_ESPR_PILE</v>
    <v>0</v>
    <v/>
    <v/>
    <v>1</v>
    <v>0</v>
    <v>1</v>
    <v>0</v>
    <v>0</v>
    <v>0</v>
    <v>0</v>
    <v>0</v>
    <v/>
    <v>0</v>
    <v>0</v>
    <v>AB_UNIT_FACE_CARD_NKM_UNIT_S_ESPR_PILE</v>
    <v>AB_UNIT_FACE_DECK_NKM_UNIT_S_ESPR_PILE</v>
    <v>AB_INVEN_ICON_NKM_UNIT_S_ESPR_PILE</v>
    <v>AB_UNIT_MINI_MAP_FACE_NKM_UNIT_S_ESPR_PILE</v>
    <v/>
    <v>SI_UNIT_NAME_S_ESPR_PILE</v>
    <v>리벳</v>
    <v>NFTT_NEAR_ENEMY</v>
    <v/>
    <v>NUG_SR</v>
    <v>NURT_RANGER</v>
    <v>NUST_SOLDIER</v>
    <v/>
    <v>NUT_NORMAL</v>
    <v>1</v>
    <v>13</v>
    <v>4</v>
    <v>1055</v>
    <v>901148</v>
    <v>1055</v>
    <v>5</v>
    <v>0</v>
    <v>5</v>
    <v>1022</v>
    <v>0</v>
    <v>1005</v>
    <v/>
    <v/>
    <v>2</v>
    <v>1</v>
    <v/>
    <v>NKM_UNIT_S_ESPR_PILE_ATTACK</v>
    <v>NKM_UNIT_S_ESPR_PILE_PASSIVE</v>
    <v>NKM_UNIT_S_ESPR_PILE_SKILL</v>
    <v/>
    <v/>
    <v>AB_UNIT_ILLUST_NKM_UNIT_S_ESPR_PILE</v>
    <v>AB_UNIT_SD_SPINE_NKM_UNIT_S_ESPR_PILE</v>
    <v>AB_UNIT_GAME_SPINE_NKM_UNIT_S_ESPR_PILE</v>
    <v/>
    <v/>
    <v/>
    <v>SPINE_NKM_UNIT_S_ESPR_PILE</v>
    <v/>
    <v>5</v>
    <v>SI_UNIT_TITLE_ESPR</v>
    <v>ESPR</v>
    <v>SI_UNIT_DESC_S_ESPR_PILE</v>
    <v>카운터와 침식체에게 강한 원거리 공격수</v>
    <v>NKM_UNIT_S_ESPR_PILE</v>
    <v>208</v>
    <v>20.83</v>
    <v>0</v>
    <v>0</v>
    <v>142</v>
    <v>0.5</v>
    <v>0</v>
    <v>1.88</v>
    <v>0</v>
    <v>0</v>
    <v>0</v>
    <v>0</v>
    <v>132</v>
    <v>1.75</v>
    <v>170</v>
    <v>2.25</v>
    <v>173</v>
    <v>2.29</v>
    <v>1327</v>
    <v>164</v>
    <v>0</v>
    <v>0</v>
    <v>0</v>
    <v>0</v>
    <v>0</v>
  </rv>
  <rv s="8">
    <v>2</v>
    <v>NKM_UNIT_C_ESPR_FROZEN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280</v>
    <v/>
    <v/>
    <v/>
    <v/>
    <v/>
    <v/>
    <v/>
    <v>200</v>
    <v>200</v>
    <v/>
    <v/>
    <v/>
    <v>800</v>
    <v>900</v>
    <v/>
    <v/>
    <v>380</v>
    <v/>
    <v/>
    <v>1.0</v>
    <v>150</v>
    <v>120</v>
    <v>280</v>
    <v>0</v>
    <v>BasicInfo</v>
    <v>NKM_UNIT_C_ESPR_FROZEN</v>
    <v>NKM_UNIT_C_ESPR_FROZEN</v>
    <v>0</v>
    <v/>
    <v/>
    <v>1</v>
    <v>0</v>
    <v>1</v>
    <v>0</v>
    <v>0</v>
    <v>0</v>
    <v>0</v>
    <v>0</v>
    <v/>
    <v>0</v>
    <v>0</v>
    <v>AB_UNIT_FACE_CARD_NKM_UNIT_C_ESPR_FROZEN</v>
    <v>AB_UNIT_FACE_DECK_NKM_UNIT_C_ESPR_FROZEN</v>
    <v>AB_INVEN_ICON_NKM_UNIT_C_ESPR_FROZEN</v>
    <v>AB_UNIT_MINI_MAP_FACE_NKM_UNIT_C_ESPR_FROZEN</v>
    <v/>
    <v>SI_UNIT_NAME_C_ESPR_FROZEN</v>
    <v>레지나 맥크레디</v>
    <v>NFTT_NEAR_ENEMY_LAND</v>
    <v/>
    <v>NUG_SSR</v>
    <v>NURT_SUPPORTER</v>
    <v>NUST_COUNTER</v>
    <v/>
    <v>NUT_NORMAL</v>
    <v>2</v>
    <v>30</v>
    <v>18</v>
    <v>1056</v>
    <v>901149</v>
    <v>1056</v>
    <v>15</v>
    <v>0</v>
    <v>2</v>
    <v>1022</v>
    <v>0</v>
    <v>1016</v>
    <v/>
    <v/>
    <v>3</v>
    <v>1</v>
    <v/>
    <v>NKM_UNIT_C_ESPR_FROZEN_ATTACK</v>
    <v>NKM_UNIT_C_ESPR_FROZEN_PASSIVE</v>
    <v>NKM_UNIT_C_ESPR_FROZEN_SKILL</v>
    <v>NKM_UNIT_C_ESPR_FROZEN_HYPER</v>
    <v/>
    <v>AB_UNIT_ILLUST_NKM_UNIT_C_ESPR_FROZEN</v>
    <v>AB_UNIT_SD_SPINE_NKM_UNIT_C_ESPR_FROZEN</v>
    <v>AB_UNIT_GAME_SPINE_NKM_UNIT_C_ESPR_FROZEN</v>
    <v/>
    <v/>
    <v/>
    <v>SPINE_NKM_UNIT_C_ESPR_FROZEN</v>
    <v/>
    <v>6</v>
    <v>SI_UNIT_TITLE_ESPR</v>
    <v>ESPR</v>
    <v>SI_UNIT_DESC_C_ESPR_FROZEN</v>
    <v>방벽을 소환하며 아군을 지키고 적의 공격능력을 감소시키는 보조 유닛</v>
    <v>NKM_UNIT_C_ESPR_FROZEN</v>
    <v>187</v>
    <v>18.72</v>
    <v>0</v>
    <v>0</v>
    <v>127</v>
    <v>0.5</v>
    <v>0</v>
    <v>1.68</v>
    <v>0</v>
    <v>0</v>
    <v>0</v>
    <v>0</v>
    <v>228</v>
    <v>3.01</v>
    <v>122</v>
    <v>1.62</v>
    <v>163</v>
    <v>2.16</v>
    <v>2244</v>
    <v>277</v>
    <v>0</v>
    <v>0</v>
    <v>0</v>
    <v>0</v>
    <v>0</v>
  </rv>
  <rv s="18">
    <v>2</v>
    <v>NKM_UNIT_CA_HILDE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300</v>
    <v/>
    <v/>
    <v/>
    <v/>
    <v/>
    <v/>
    <v/>
    <v>250</v>
    <v>250</v>
    <v/>
    <v/>
    <v/>
    <v>1000</v>
    <v>1100</v>
    <v/>
    <v/>
    <v>320</v>
    <v/>
    <v/>
    <v>1.0</v>
    <v>100</v>
    <v>150</v>
    <v>280</v>
    <v>0</v>
    <v>BasicInfo</v>
    <v>NKM_UNIT_CA_HILDE</v>
    <v>NKM_UNIT_CA_HILDE</v>
    <v>0</v>
    <v/>
    <v>1</v>
    <v>1</v>
    <v>0</v>
    <v>1</v>
    <v>0</v>
    <v>0</v>
    <v>0</v>
    <v>0</v>
    <v>0</v>
    <v/>
    <v>0</v>
    <v>0</v>
    <v>AB_UNIT_FACE_CARD_NKM_UNIT_CA_HILDE</v>
    <v>AB_UNIT_FACE_DECK_NKM_UNIT_CA_HILDE</v>
    <v>AB_INVEN_ICON_NKM_UNIT_CA_HILDE</v>
    <v>AB_UNIT_MINI_MAP_FACE_NKM_UNIT_CA_HILDE</v>
    <v/>
    <v>SI_UNIT_NAME_CA_HILDE</v>
    <v>힐데</v>
    <v>NFTT_NEAR_ENEMY_LAND</v>
    <v/>
    <v>NUG_SSR</v>
    <v>NURT_DEFENDER</v>
    <v>NUST_COUNTER</v>
    <v/>
    <v>NUT_NORMAL</v>
    <v>12</v>
    <v>60</v>
    <v>108</v>
    <v>1056</v>
    <v>901150</v>
    <v>1056</v>
    <v>15</v>
    <v>0</v>
    <v>2</v>
    <v>1022</v>
    <v>0</v>
    <v>1016</v>
    <v/>
    <v/>
    <v>6</v>
    <v>1</v>
    <v/>
    <v>NKM_UNIT_CA_HILDE_ATTACK</v>
    <v>NKM_UNIT_CA_HILDE_PASSIVE</v>
    <v>NKM_UNIT_CA_HILDE_SKILL</v>
    <v>NKM_UNIT_CA_HILDE_HYPER</v>
    <v/>
    <v>AB_UNIT_ILLUST_NKM_UNIT_CA_HILDE</v>
    <v>AB_UNIT_SD_SPINE_NKM_UNIT_CA_HILDE</v>
    <v>AB_UNIT_GAME_SPINE_NKM_UNIT_CA_HILDE</v>
    <v/>
    <v/>
    <v/>
    <v>SPINE_NKM_UNIT_CA_HILDE</v>
    <v/>
    <v>6</v>
    <v>SI_UNIT_TITLE_CA_HILDE</v>
    <v>타입 : 지크프리트</v>
    <v>SI_UNIT_DESC_CA_HILDE</v>
    <v>원거리의 대상에게 돌진하여 방어막을 활용하는 수비수</v>
    <v>NKM_UNIT_CA_HILDE</v>
    <v>274</v>
    <v>27.43</v>
    <v>2</v>
    <v>0</v>
    <v>87</v>
    <v>0.5</v>
    <v>0</v>
    <v>1.1499999999999999</v>
    <v>0</v>
    <v>0.05</v>
    <v>0</v>
    <v>0</v>
    <v>1028</v>
    <v>13.57</v>
    <v>183</v>
    <v>2.42</v>
    <v>206</v>
    <v>2.72</v>
    <v>3426</v>
    <v>423</v>
    <v>0</v>
    <v>0</v>
    <v>0</v>
    <v>0</v>
    <v>0</v>
  </rv>
  <rv s="7">
    <v>2</v>
    <v>NKM_UNIT_C_SCHOOL_PRESIDENT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300</v>
    <v/>
    <v/>
    <v/>
    <v/>
    <v/>
    <v/>
    <v/>
    <v>250</v>
    <v>250</v>
    <v/>
    <v/>
    <v/>
    <v>1200</v>
    <v>1300</v>
    <v/>
    <v/>
    <v>350</v>
    <v/>
    <v/>
    <v>1.0</v>
    <v>150</v>
    <v>150</v>
    <v>280</v>
    <v>0</v>
    <v>BasicInfo</v>
    <v>NKM_UNIT_C_SCHOOL_PRESIDENT</v>
    <v>NKM_UNIT_C_SCHOOL_PRESIDENT</v>
    <v>0</v>
    <v/>
    <v/>
    <v>1</v>
    <v>0</v>
    <v>1</v>
    <v>0</v>
    <v>0</v>
    <v>0</v>
    <v>0</v>
    <v>0</v>
    <v/>
    <v>0</v>
    <v>0</v>
    <v>AB_UNIT_FACE_CARD_NKM_UNIT_C_SCHOOL_PRESIDENT</v>
    <v>AB_UNIT_FACE_DECK_NKM_UNIT_C_SCHOOL_PRESIDENT</v>
    <v>AB_INVEN_ICON_NKM_UNIT_C_SCHOOL_PRESIDENT</v>
    <v>AB_UNIT_MINI_MAP_FACE_NKM_UNIT_C_SCHOOL_PRESIDENT</v>
    <v/>
    <v>SI_UNIT_NAME_C_SCHOOL_PRESIDENT</v>
    <v>옌 싱 란체스터</v>
    <v>NFTT_NEAR_ENEMY_LAND</v>
    <v/>
    <v>NUG_SSR</v>
    <v>NURT_STRIKER</v>
    <v>NUST_COUNTER</v>
    <v/>
    <v>NUT_NORMAL</v>
    <v>2</v>
    <v>30</v>
    <v>18</v>
    <v>1056</v>
    <v>901151</v>
    <v>1056</v>
    <v>15</v>
    <v>0</v>
    <v>2</v>
    <v>1022</v>
    <v>0</v>
    <v>1016</v>
    <v/>
    <v/>
    <v>3</v>
    <v>1</v>
    <v/>
    <v>NKM_UNIT_C_SCHOOL_PRESIDENT_ATTACK</v>
    <v>NKM_UNIT_C_SCHOOL_PRESIDENT_PASSIVE</v>
    <v>NKM_UNIT_C_SCHOOL_PRESIDENT_SKILL</v>
    <v>NKM_UNIT_C_SCHOOL_PRESIDENT_HYPER</v>
    <v/>
    <v>AB_UNIT_ILLUST_NKM_UNIT_C_SCHOOL_PRESIDENT</v>
    <v>AB_UNIT_SD_SPINE_NKM_UNIT_C_SCHOOL_PRESIDENT</v>
    <v>AB_UNIT_GAME_SPINE_NKM_UNIT_C_SCHOOL_PRESIDENT</v>
    <v/>
    <v/>
    <v/>
    <v>SPINE_NKM_UNIT_C_SCHOOL_PRESIDENT</v>
    <v/>
    <v>6</v>
    <v>SI_UNIT_TITLE_SCHOOL</v>
    <v>아카데미 총학생회</v>
    <v>SI_UNIT_DESC_C_SCHOOL_PRESIDENT</v>
    <v>전투가 지속될수록 회피가 높아지는 근접 공격수</v>
    <v>NKM_UNIT_C_SCHOOL_PRESIDENT</v>
    <v>287</v>
    <v>28.73</v>
    <v>0</v>
    <v>0</v>
    <v>136</v>
    <v>0.5</v>
    <v>0</v>
    <v>1.8</v>
    <v>0</v>
    <v>0</v>
    <v>0</v>
    <v>0</v>
    <v>143</v>
    <v>1.89</v>
    <v>439</v>
    <v>5.8</v>
    <v>117</v>
    <v>1.55</v>
    <v>2421</v>
    <v>299</v>
    <v>0</v>
    <v>0.1</v>
    <v>0</v>
    <v>0</v>
    <v>0</v>
  </rv>
  <rv s="8">
    <v>2</v>
    <v>NKM_UNIT_C_SCHOOL_CHAIR</v>
    <v>1</v>
    <v>Generic</v>
    <v/>
    <v/>
    <v>0</v>
    <v/>
    <v/>
    <v>1</v>
    <v/>
    <v/>
    <v>False</v>
    <v/>
    <v/>
    <v>True</v>
    <v/>
    <v/>
    <v>True</v>
    <v>True</v>
    <v/>
    <v/>
    <v>False</v>
    <v/>
    <v/>
    <v/>
    <v/>
    <v>True</v>
    <v/>
    <v/>
    <v/>
    <v/>
    <v/>
    <v/>
    <v>0.1</v>
    <v>0.0</v>
    <v/>
    <v/>
    <v>250</v>
    <v/>
    <v/>
    <v/>
    <v/>
    <v/>
    <v/>
    <v/>
    <v>280</v>
    <v>280</v>
    <v/>
    <v/>
    <v/>
    <v>1200</v>
    <v>1300</v>
    <v/>
    <v/>
    <v>0</v>
    <v/>
    <v/>
    <v>1.0</v>
    <v>1100</v>
    <v>200</v>
    <v>280</v>
    <v>0</v>
    <v>BasicInfo</v>
    <v>NKM_UNIT_C_SCHOOL_CHAIR</v>
    <v>NKM_UNIT_C_SCHOOL_CHAIR</v>
    <v>0</v>
    <v/>
    <v/>
    <v>1</v>
    <v>0</v>
    <v>1</v>
    <v>0</v>
    <v>0</v>
    <v>0</v>
    <v>0</v>
    <v>0</v>
    <v/>
    <v>0</v>
    <v>0</v>
    <v>AB_UNIT_FACE_CARD_NKM_UNIT_C_SCHOOL_CHAIR</v>
    <v>AB_UNIT_FACE_DECK_NKM_UNIT_C_SCHOOL_CHAIR</v>
    <v>AB_INVEN_ICON_NKM_UNIT_C_SCHOOL_CHAIR</v>
    <v>AB_UNIT_MINI_MAP_FACE_NKM_UNIT_C_SCHOOL_CHAIR</v>
    <v/>
    <v>SI_UNIT_NAME_C_SCHOOL_CHAIR</v>
    <v>이디스 트윈즈</v>
    <v>NFTT_NEAR_ENEMY</v>
    <v/>
    <v>NUG_SSR</v>
    <v>NURT_TOWER</v>
    <v>NUST_COUNTER</v>
    <v/>
    <v>NUT_NORMAL</v>
    <v>2</v>
    <v>30</v>
    <v>18</v>
    <v>1056</v>
    <v>901152</v>
    <v>1056</v>
    <v>15</v>
    <v>0</v>
    <v>2</v>
    <v>1022</v>
    <v>0</v>
    <v>1016</v>
    <v/>
    <v/>
    <v>4</v>
    <v>1</v>
    <v/>
    <v>NKM_UNIT_C_SCHOOL_CHAIR_ATTACK</v>
    <v>NKM_UNIT_C_SCHOOL_CHAIR_PASSIVE</v>
    <v>NKM_UNIT_C_SCHOOL_CHAIR_SKILL</v>
    <v>NKM_UNIT_C_SCHOOL_CHAIR_HYPER</v>
    <v/>
    <v>AB_UNIT_ILLUST_NKM_UNIT_C_SCHOOL_CHAIR</v>
    <v>AB_UNIT_SD_SPINE_NKM_UNIT_C_SCHOOL_CHAIR</v>
    <v>AB_UNIT_GAME_SPINE_NKM_UNIT_C_SCHOOL_CHAIR</v>
    <v/>
    <v/>
    <v/>
    <v>SPINE_NKM_UNIT_C_SCHOOL_CHAIR</v>
    <v/>
    <v>6</v>
    <v>SI_UNIT_TITLE_SCHOOL</v>
    <v>아카데미 총학생회</v>
    <v>SI_UNIT_DESC_C_SCHOOL_CHAIR</v>
    <v>체력이 감소하면 화력이 증가하는 공격형 수성 유닛</v>
    <v>NKM_UNIT_C_SCHOOL_CHAIR</v>
    <v>404</v>
    <v>40.450000000000003</v>
    <v>0</v>
    <v>0</v>
    <v>135</v>
    <v>0.5</v>
    <v>0</v>
    <v>1.79</v>
    <v>0</v>
    <v>0</v>
    <v>0</v>
    <v>0</v>
    <v>301</v>
    <v>3.98</v>
    <v>22</v>
    <v>0.3</v>
    <v>88</v>
    <v>1.17</v>
    <v>2445</v>
    <v>302</v>
    <v>0</v>
    <v>0</v>
    <v>0</v>
    <v>0</v>
    <v>0</v>
  </rv>
  <rv s="23">
    <v>2</v>
    <v>NKM_UNIT_C_SCHOOL_CHAIR_AIR</v>
    <v>1</v>
    <v>Generic</v>
    <v/>
    <v/>
    <v>0</v>
    <v/>
    <v/>
    <v>1</v>
    <v/>
    <v/>
    <v>False</v>
    <v/>
    <v/>
    <v/>
    <v/>
    <v/>
    <v>True</v>
    <v>True</v>
    <v/>
    <v/>
    <v>False</v>
    <v/>
    <v/>
    <v/>
    <v/>
    <v>True</v>
    <v>260</v>
    <v/>
    <v/>
    <v/>
    <v/>
    <v/>
    <v>0.4</v>
    <v>0.31</v>
    <v/>
    <v/>
    <v>250</v>
    <v/>
    <v/>
    <v/>
    <v/>
    <v/>
    <v/>
    <v/>
    <v>280</v>
    <v>250</v>
    <v/>
    <v/>
    <v/>
    <v>1400</v>
    <v>1500</v>
    <v/>
    <v/>
    <v>0</v>
    <v/>
    <v/>
    <v>1.0</v>
    <v>1300</v>
    <v>150</v>
    <v>280</v>
    <v>0</v>
    <v>BasicInfo</v>
    <v>NKM_UNIT_C_SCHOOL_CHAIR_AIR</v>
    <v>NKM_UNIT_C_SCHOOL_CHAIR_AIR</v>
    <v>1</v>
    <v/>
    <v/>
    <v>0</v>
    <v>0</v>
    <v>0</v>
    <v>0</v>
    <v>0</v>
    <v>0</v>
    <v>0</v>
    <v>0</v>
    <v/>
    <v>0</v>
    <v>0</v>
    <v>AB_UNIT_FACE_CARD_NKM_UNIT_C_SCHOOL_CHAIR_AIR</v>
    <v>AB_UNIT_FACE_DECK_NKM_UNIT_C_SCHOOL_CHAIR_AIR</v>
    <v>AB_INVEN_ICON_NKM_UNIT_C_SCHOOL_CHAIR_AIR</v>
    <v>AB_UNIT_MINI_MAP_FACE_NKM_UNIT_C_SCHOOL_CHAIR</v>
    <v/>
    <v>SI_UNIT_NAME_C_SCHOOL_CHAIR_AIR</v>
    <v>이디스 트윈즈</v>
    <v>NFTT_NEAR_ENEMY</v>
    <v/>
    <v>NUG_SSR</v>
    <v>NURT_TOWER</v>
    <v>NUST_COUNTER</v>
    <v/>
    <v>NUT_NORMAL</v>
    <v/>
    <v/>
    <v/>
    <v/>
    <v/>
    <v/>
    <v>15</v>
    <v>0</v>
    <v>2</v>
    <v>1022</v>
    <v>0</v>
    <v>1016</v>
    <v/>
    <v/>
    <v>4</v>
    <v>1</v>
    <v/>
    <v>NKM_UNIT_C_SCHOOL_CHAIR_ATTACK</v>
    <v>NKM_UNIT_C_SCHOOL_CHAIR_PASSIVE</v>
    <v>NKM_UNIT_C_SCHOOL_CHAIR_SKILL</v>
    <v>NKM_UNIT_C_SCHOOL_CHAIR_HYPER</v>
    <v/>
    <v>AB_UNIT_ILLUST_NKM_UNIT_C_SCHOOL_CHAIR</v>
    <v>AB_UNIT_SD_SPINE_NKM_UNIT_C_SCHOOL_CHAIR</v>
    <v>AB_UNIT_GAME_SPINE_NKM_UNIT_C_SCHOOL_CHAIR_AIR</v>
    <v/>
    <v/>
    <v/>
    <v>SPINE_NKM_UNIT_C_SCHOOL_CHAIR_AIR</v>
    <v/>
    <v>6</v>
    <v>SI_UNIT_TITLE_SCHOOL</v>
    <v>아카데미 총학생회</v>
    <v/>
    <v/>
    <v>NKM_UNIT_C_SCHOOL_CHAIR_AIR</v>
    <v>404</v>
    <v>40.450000000000003</v>
    <v>0</v>
    <v>0</v>
    <v>135</v>
    <v>0.5</v>
    <v>0</v>
    <v>1.79</v>
    <v>0</v>
    <v>0</v>
    <v>0</v>
    <v>0</v>
    <v>301</v>
    <v>3.98</v>
    <v>22</v>
    <v>0.3</v>
    <v>88</v>
    <v>1.17</v>
    <v>2445</v>
    <v>302</v>
    <v>0</v>
    <v>0</v>
    <v>0</v>
    <v>0</v>
    <v>0</v>
  </rv>
  <rv s="24">
    <v>2</v>
    <v>NKM_UNIT_CA_YOO_MI_NA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300</v>
    <v/>
    <v/>
    <v/>
    <v/>
    <v/>
    <v/>
    <v/>
    <v>250</v>
    <v>250</v>
    <v/>
    <v/>
    <v/>
    <v>1000</v>
    <v>1100</v>
    <v/>
    <v/>
    <v>320</v>
    <v/>
    <v/>
    <v>1.0</v>
    <v>175</v>
    <v>150</v>
    <v>280</v>
    <v>0</v>
    <v>BasicInfo</v>
    <v>NKM_UNIT_CA_YOO_MI_NA</v>
    <v>NKM_UNIT_CA_YOO_MI_NA</v>
    <v>0</v>
    <v/>
    <v>1</v>
    <v>1</v>
    <v>0</v>
    <v>1</v>
    <v>0</v>
    <v>0</v>
    <v>0</v>
    <v>0</v>
    <v>0</v>
    <v/>
    <v>0</v>
    <v>0</v>
    <v>AB_UNIT_FACE_CARD_NKM_UNIT_CA_YOO_MI_NA</v>
    <v>AB_UNIT_FACE_DECK_NKM_UNIT_CA_YOO_MI_NA</v>
    <v>AB_INVEN_ICON_NKM_UNIT_CA_YOO_MI_NA</v>
    <v>AB_UNIT_MINI_MAP_FACE_NKM_UNIT_CA_YOO_MI_NA</v>
    <v/>
    <v>SI_UNIT_NAME_CA_YOO_MI_NA</v>
    <v>유미나</v>
    <v>NFTT_NEAR_ENEMY_LAND</v>
    <v/>
    <v>NUG_SSR</v>
    <v>NURT_STRIKER</v>
    <v>NUST_COUNTER</v>
    <v/>
    <v>NUT_NORMAL</v>
    <v>12</v>
    <v>60</v>
    <v>108</v>
    <v>1056</v>
    <v>901154</v>
    <v>1056</v>
    <v>15</v>
    <v>0</v>
    <v>2</v>
    <v>1022</v>
    <v>0</v>
    <v>1016</v>
    <v/>
    <v/>
    <v>6</v>
    <v>1</v>
    <v/>
    <v>NKM_UNIT_CA_YOO_MI_NA_ATTACK</v>
    <v>NKM_UNIT_CA_YOO_MI_NA_PASSIVE</v>
    <v>NKM_UNIT_CA_YOO_MI_NA_SKILL</v>
    <v>NKM_UNIT_CA_YOO_MI_NA_HYPER</v>
    <v/>
    <v>AB_UNIT_ILLUST_NKM_UNIT_CA_YOO_MI_NA</v>
    <v>AB_UNIT_SD_SPINE_NKM_UNIT_CA_YOO_MI_NA</v>
    <v>AB_UNIT_GAME_SPINE_NKM_UNIT_CA_YOO_MI_NA</v>
    <v/>
    <v/>
    <v/>
    <v>SPINE_NKM_UNIT_CA_YOO_MI_NA</v>
    <v/>
    <v>6</v>
    <v>SI_UNIT_TITLE_CA_YOO_MI_NA</v>
    <v>타입 : 펜릴</v>
    <v>SI_UNIT_DESC_CA_YOO_MI_NA</v>
    <v>전장을 돌파하여 압도적인 공격력으로 후열을 제거하는 근접 공격수</v>
    <v>NKM_UNIT_CA_YOO_MI_NA</v>
    <v>514</v>
    <v>51.46</v>
    <v>0</v>
    <v>0</v>
    <v>162</v>
    <v>0.5</v>
    <v>0</v>
    <v>2.14</v>
    <v>0</v>
    <v>0</v>
    <v>0</v>
    <v>0.02</v>
    <v>270</v>
    <v>3.57</v>
    <v>230</v>
    <v>3.04</v>
    <v>221</v>
    <v>2.92</v>
    <v>2939</v>
    <v>363</v>
    <v>0</v>
    <v>0.1</v>
    <v>0</v>
    <v>0</v>
    <v>0</v>
  </rv>
  <rv s="25">
    <v>2</v>
    <v>NKM_UNIT_M_FUTURE_HARPY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>370</v>
    <v/>
    <v/>
    <v/>
    <v/>
    <v/>
    <v>0.8</v>
    <v>0.76</v>
    <v/>
    <v/>
    <v>140</v>
    <v/>
    <v/>
    <v/>
    <v/>
    <v/>
    <v/>
    <v/>
    <v>400</v>
    <v>400</v>
    <v/>
    <v/>
    <v/>
    <v>900</v>
    <v>1000</v>
    <v/>
    <v/>
    <v>250</v>
    <v/>
    <v/>
    <v>0.8</v>
    <v>800</v>
    <v>300</v>
    <v>140</v>
    <v>0</v>
    <v>BasicInfo</v>
    <v>NKM_UNIT_M_FUTURE_HARPY</v>
    <v>NKM_UNIT_M_FUTURE_HARPY</v>
    <v>1</v>
    <v/>
    <v/>
    <v>1</v>
    <v>0</v>
    <v>1</v>
    <v>0</v>
    <v>0</v>
    <v>0</v>
    <v>0</v>
    <v>0</v>
    <v/>
    <v>0</v>
    <v>0</v>
    <v>AB_UNIT_FACE_CARD_NKM_UNIT_M_FUTURE_HARPY</v>
    <v>AB_UNIT_FACE_DECK_NKM_UNIT_M_FUTURE_HARPY</v>
    <v>AB_INVEN_ICON_NKM_UNIT_M_FUTURE_HARPY</v>
    <v>AB_UNIT_MINI_MAP_FACE_NKM_UNIT_M_FUTURE_HARPY</v>
    <v/>
    <v>SI_UNIT_NAME_M_FUTURE_HARPY</v>
    <v>야누스</v>
    <v>NFTT_NEAR_ENEMY</v>
    <v/>
    <v>NUG_SSR</v>
    <v>NURT_RANGER</v>
    <v>NUST_MECHANIC</v>
    <v/>
    <v>NUT_NORMAL</v>
    <v>2</v>
    <v>30</v>
    <v>18</v>
    <v>1056</v>
    <v>901038</v>
    <v>1056</v>
    <v>15</v>
    <v>0</v>
    <v>2</v>
    <v>1022</v>
    <v>0</v>
    <v>1016</v>
    <v/>
    <v/>
    <v>4</v>
    <v>1</v>
    <v/>
    <v>NKM_UNIT_M_FUTURE_HARPY_ATTACK</v>
    <v>NKM_UNIT_M_FUTURE_HARPY_PASSIVE</v>
    <v>NKM_UNIT_M_FUTURE_HARPY_SKILL</v>
    <v>NKM_UNIT_M_FUTURE_HARPY_PASSIVE2</v>
    <v/>
    <v>AB_UNIT_ILLUST_NKM_UNIT_M_FUTURE_HARPY</v>
    <v>AB_UNIT_SD_SPINE_NKM_UNIT_M_FUTURE_HARPY</v>
    <v>AB_UNIT_GAME_SPINE_NKM_UNIT_M_FUTURE_HARPY</v>
    <v/>
    <v/>
    <v/>
    <v>SPINE_NKM_UNIT_M_FUTURE_HARPY</v>
    <v/>
    <v>6</v>
    <v>SI_UNIT_TITLE_FUTURE</v>
    <v>퓨처 앳 워</v>
    <v>SI_UNIT_DESC_M_FUTURE_HARPY</v>
    <v>체력에 따라 공중,지상기동을 병행하는 전천후 공격수</v>
    <v>NKM_UNIT_M_FUTURE_HARPY</v>
    <v>405</v>
    <v>40.549999999999997</v>
    <v>0</v>
    <v>0</v>
    <v>250</v>
    <v>0.5</v>
    <v>0</v>
    <v>3.3</v>
    <v>0</v>
    <v>0</v>
    <v>0</v>
    <v>0</v>
    <v>709</v>
    <v>9.36</v>
    <v>71</v>
    <v>0.94</v>
    <v>253</v>
    <v>3.34</v>
    <v>2202</v>
    <v>272</v>
    <v>0</v>
    <v>0</v>
    <v>0</v>
    <v>0</v>
    <v>0</v>
  </rv>
  <rv s="23">
    <v>2</v>
    <v>NKM_UNIT_M_FUTURE_HARPY_LAND</v>
    <v>1</v>
    <v>Generic</v>
    <v/>
    <v/>
    <v>0</v>
    <v/>
    <v/>
    <v>1</v>
    <v/>
    <v/>
    <v>False</v>
    <v/>
    <v/>
    <v/>
    <v/>
    <v/>
    <v/>
    <v>True</v>
    <v/>
    <v/>
    <v/>
    <v/>
    <v/>
    <v/>
    <v/>
    <v>True</v>
    <v/>
    <v>1.5</v>
    <v>0.5</v>
    <v>0</v>
    <v>3.0</v>
    <v/>
    <v>0.94</v>
    <v>0.91</v>
    <v/>
    <v/>
    <v>300</v>
    <v/>
    <v/>
    <v/>
    <v/>
    <v/>
    <v/>
    <v/>
    <v>400</v>
    <v>400</v>
    <v/>
    <v/>
    <v/>
    <v>900</v>
    <v>1000</v>
    <v/>
    <v/>
    <v>300</v>
    <v/>
    <v/>
    <v>1.1</v>
    <v>100</v>
    <v>250</v>
    <v>170</v>
    <v>0</v>
    <v>BasicInfo</v>
    <v>NKM_UNIT_M_FUTURE_HARPY_LAND</v>
    <v>NKM_UNIT_M_FUTURE_HARPY_LAND</v>
    <v>0</v>
    <v/>
    <v/>
    <v>0</v>
    <v>0</v>
    <v>0</v>
    <v>0</v>
    <v>0</v>
    <v>0</v>
    <v>0</v>
    <v>0</v>
    <v/>
    <v>0</v>
    <v>0</v>
    <v>AB_UNIT_FACE_CARD_NKM_UNIT_M_FUTURE_HARPY</v>
    <v>AB_UNIT_FACE_DECK_NKM_UNIT_M_FUTURE_HARPY</v>
    <v>AB_INVEN_ICON_NKM_UNIT_M_FUTURE_HARPY_LAND</v>
    <v>AB_UNIT_MINI_MAP_FACE_NKM_UNIT_M_FUTURE_HARPY_LAND</v>
    <v/>
    <v>SI_UNIT_NAME_M_FUTURE_HARPY_LAND</v>
    <v>야누스</v>
    <v>NFTT_NEAR_ENEMY_LAND</v>
    <v/>
    <v>NUG_SSR</v>
    <v>NURT_DEFENDER</v>
    <v>NUST_MECHANIC</v>
    <v/>
    <v>NUT_NORMAL</v>
    <v/>
    <v/>
    <v/>
    <v/>
    <v/>
    <v/>
    <v>15</v>
    <v>0</v>
    <v>2</v>
    <v>1022</v>
    <v>0</v>
    <v>1016</v>
    <v/>
    <v/>
    <v>4</v>
    <v>1</v>
    <v/>
    <v>NKM_UNIT_M_FUTURE_HARPY_ATTACK</v>
    <v>NKM_UNIT_M_FUTURE_HARPY_PASSIVE</v>
    <v>NKM_UNIT_M_FUTURE_HARPY_SKILL</v>
    <v>NKM_UNIT_M_FUTURE_HARPY_PASSIVE2</v>
    <v/>
    <v>AB_UNIT_ILLUST_NKM_UNIT_M_FUTURE_HARPY</v>
    <v>AB_UNIT_SD_SPINE_NKM_UNIT_M_FUTURE_HARPY</v>
    <v>AB_UNIT_GAME_SPINE_NKM_UNIT_M_FUTURE_HARPY_LAND</v>
    <v/>
    <v/>
    <v/>
    <v>SPINE_NKM_UNIT_M_FUTURE_HARPY_LAND</v>
    <v/>
    <v>6</v>
    <v>SI_UNIT_TITLE_FUTURE</v>
    <v>퓨처 앳 워</v>
    <v/>
    <v/>
    <v>NKM_UNIT_M_FUTURE_HARPY_LAND</v>
    <v>405</v>
    <v>40.549999999999997</v>
    <v>0</v>
    <v>0</v>
    <v>267</v>
    <v>0.5</v>
    <v>0</v>
    <v>3.53</v>
    <v>0</v>
    <v>0</v>
    <v>0</v>
    <v>0</v>
    <v>709</v>
    <v>9.36</v>
    <v>71</v>
    <v>0.94</v>
    <v>253</v>
    <v>3.34</v>
    <v>2202</v>
    <v>272</v>
    <v>0</v>
    <v>0</v>
    <v>0</v>
    <v>0</v>
    <v>0</v>
  </rv>
  <rv s="8">
    <v>2</v>
    <v>NKM_UNIT_C_ADMIN_ARTILLERY</v>
    <v>1</v>
    <v>Generic</v>
    <v>NKM_UNIT_BASE_NORMAL_AIR</v>
    <v/>
    <v>0</v>
    <v/>
    <v/>
    <v>1.0</v>
    <v/>
    <v/>
    <v>True</v>
    <v/>
    <v/>
    <v/>
    <v>False</v>
    <v/>
    <v/>
    <v/>
    <v/>
    <v/>
    <v>False</v>
    <v/>
    <v/>
    <v>True</v>
    <v>False</v>
    <v>True</v>
    <v>230</v>
    <v>1.0</v>
    <v/>
    <v/>
    <v>60/30</v>
    <v/>
    <v>0.7</v>
    <v>0.66</v>
    <v>0</v>
    <v>0</v>
    <v>290</v>
    <v/>
    <v/>
    <v>0</v>
    <v/>
    <v/>
    <v>0</v>
    <v>0</v>
    <v>200</v>
    <v>200</v>
    <v/>
    <v>NTCT_FULL</v>
    <v/>
    <v>1350</v>
    <v>1500</v>
    <v>True</v>
    <v/>
    <v>200</v>
    <v>0</v>
    <v>0</v>
    <v>1.0</v>
    <v>1250</v>
    <v>120</v>
    <v>250</v>
    <v>0</v>
    <v>BasicInfo</v>
    <v>NKM_UNIT_C_ADMIN_ARTILLERY</v>
    <v>NKM_UNIT_C_ADMIN_ARTILLERY</v>
    <v>1</v>
    <v/>
    <v/>
    <v>1</v>
    <v>0</v>
    <v>1</v>
    <v>0</v>
    <v>0</v>
    <v>0</v>
    <v>0</v>
    <v>0</v>
    <v/>
    <v>0</v>
    <v>0</v>
    <v>AB_UNIT_FACE_CARD_NKM_UNIT_C_ADMIN_ARTILLERY</v>
    <v>AB_UNIT_FACE_DECK_NKM_UNIT_C_ADMIN_ARTILLERY</v>
    <v>AB_INVEN_ICON_NKM_UNIT_C_ADMIN_ARTILLERY</v>
    <v>AB_UNIT_MINI_MAP_FACE_NKM_UNIT_C_ADMIN_ARTILLERY</v>
    <v/>
    <v>SI_UNIT_NAME_C_ADMIN_ARTILLERY</v>
    <v>류드밀라</v>
    <v>NFTT_NEAR_ENEMY_AIR_FIRST</v>
    <v/>
    <v>NUG_SSR</v>
    <v>NURT_SNIPER</v>
    <v>NUST_COUNTER</v>
    <v/>
    <v>NUT_NORMAL</v>
    <v>2</v>
    <v>30</v>
    <v>18</v>
    <v>1056</v>
    <v>901157</v>
    <v>1056</v>
    <v>15</v>
    <v>0</v>
    <v>2</v>
    <v>1022</v>
    <v>0</v>
    <v>1016</v>
    <v/>
    <v/>
    <v>4</v>
    <v>1</v>
    <v/>
    <v>NKM_UNIT_C_ADMIN_ARTILLERY_ATTACK</v>
    <v>NKM_UNIT_C_ADMIN_ARTILLERY_PASSIVE</v>
    <v>NKM_UNIT_C_ADMIN_ARTILLERY_SKILL</v>
    <v>NKM_UNIT_C_ADMIN_ARTILLERY_HYPER</v>
    <v/>
    <v>AB_UNIT_ILLUST_NKM_UNIT_C_ADMIN_ARTILLERY</v>
    <v>AB_UNIT_SD_SPINE_NKM_UNIT_C_ADMIN_ARTILLERY</v>
    <v>AB_UNIT_GAME_SPINE_NKM_UNIT_C_ADMIN_ARTILLERY</v>
    <v/>
    <v/>
    <v/>
    <v>SPINE_NKM_UNIT_C_ADMIN_ARTILLERY</v>
    <v/>
    <v>6</v>
    <v>SI_UNIT_TITLE_ADMIN2</v>
    <v>구 관리국 : 메이즈 전대</v>
    <v>SI_UNIT_DESC_C_ADMIN_ARTILLERY</v>
    <v>아군이 전장에서 이탈하면 강해지는 전천후 원거리 공격수</v>
    <v>NKM_UNIT_C_ADMIN_ARTILLERY</v>
    <v>455</v>
    <v>47.32</v>
    <v>0</v>
    <v>0</v>
    <v>237</v>
    <v>0.5</v>
    <v>0</v>
    <v>3.65</v>
    <v>0</v>
    <v>0</v>
    <v>0</v>
    <v>0</v>
    <v>113</v>
    <v>1.75</v>
    <v>135</v>
    <v>2.08</v>
    <v>379</v>
    <v>5.84</v>
    <v>921</v>
    <v>118</v>
    <v>0</v>
    <v>0</v>
    <v>0</v>
    <v>0</v>
    <v>0</v>
  </rv>
  <rv s="7">
    <v>2</v>
    <v>NKM_UNIT_C_ADMIN_GREATSWORD</v>
    <v>1</v>
    <v>Generic</v>
    <v/>
    <v/>
    <v>0</v>
    <v/>
    <v/>
    <v>1.0</v>
    <v/>
    <v/>
    <v>True</v>
    <v/>
    <v/>
    <v/>
    <v>False</v>
    <v/>
    <v/>
    <v/>
    <v/>
    <v/>
    <v>False</v>
    <v/>
    <v/>
    <v>True</v>
    <v>False</v>
    <v>True</v>
    <v/>
    <v>1.0</v>
    <v/>
    <v/>
    <v>120/30</v>
    <v/>
    <v>0.1</v>
    <v>0.0</v>
    <v/>
    <v/>
    <v/>
    <v/>
    <v/>
    <v/>
    <v/>
    <v/>
    <v>0</v>
    <v>0</v>
    <v>250</v>
    <v>200</v>
    <v/>
    <v>NTCT_FULL</v>
    <v/>
    <v>1000</v>
    <v>1200</v>
    <v>True</v>
    <v/>
    <v>380</v>
    <v>0</v>
    <v>0</v>
    <v>1.0</v>
    <v>220</v>
    <v>120</v>
    <v>275</v>
    <v>0</v>
    <v>BasicInfo</v>
    <v>NKM_UNIT_C_ADMIN_GREATSWORD</v>
    <v>NKM_UNIT_C_ADMIN_GREATSWORD</v>
    <v>0</v>
    <v/>
    <v/>
    <v>1</v>
    <v>0</v>
    <v>1</v>
    <v>0</v>
    <v>0</v>
    <v>0</v>
    <v>0</v>
    <v>0</v>
    <v/>
    <v>0</v>
    <v>0</v>
    <v>AB_UNIT_FACE_CARD_NKM_UNIT_C_ADMIN_GREATSWORD</v>
    <v>AB_UNIT_FACE_DECK_NKM_UNIT_C_ADMIN_GREATSWORD</v>
    <v>AB_INVEN_ICON_NKM_UNIT_C_ADMIN_GREATSWORD</v>
    <v>AB_UNIT_MINI_MAP_FACE_NKM_UNIT_C_ADMIN_GREATSWORD</v>
    <v/>
    <v>SI_UNIT_NAME_C_ADMIN_GREATSWORD</v>
    <v>알렉스</v>
    <v>NFTT_NEAR_ENEMY_LAND</v>
    <v/>
    <v>NUG_SSR</v>
    <v>NURT_STRIKER</v>
    <v>NUST_COUNTER</v>
    <v/>
    <v>NUT_NORMAL</v>
    <v>2</v>
    <v>30</v>
    <v>18</v>
    <v>1056</v>
    <v>901158</v>
    <v>1056</v>
    <v>15</v>
    <v>0</v>
    <v>2</v>
    <v>1022</v>
    <v>0</v>
    <v>1016</v>
    <v/>
    <v/>
    <v>3</v>
    <v>1</v>
    <v/>
    <v>NKM_UNIT_C_ADMIN_GREATSWORD_ATTACK</v>
    <v>NKM_UNIT_C_ADMIN_GREATSWORD_PASSIVE</v>
    <v>NKM_UNIT_C_ADMIN_GREATSWORD_SKILL</v>
    <v>NKM_UNIT_C_ADMIN_GREATSWORD_HYPER</v>
    <v/>
    <v>AB_UNIT_ILLUST_NKM_UNIT_C_ADMIN_GREATSWORD</v>
    <v>AB_UNIT_SD_SPINE_NKM_UNIT_C_ADMIN_GREATSWORD</v>
    <v>AB_UNIT_GAME_SPINE_NKM_UNIT_C_ADMIN_GREATSWORD</v>
    <v/>
    <v/>
    <v/>
    <v>SPINE_NKM_UNIT_C_ADMIN_GREATSWORD</v>
    <v/>
    <v>6</v>
    <v>SI_UNIT_TITLE_ADMIN2</v>
    <v>구 관리국 : 메이즈 전대</v>
    <v>SI_UNIT_DESC_C_ADMIN_GREATSWORD</v>
    <v>체력이 감소하면 생존력과 공격력이 강해지는 근접 공격수</v>
    <v>NKM_UNIT_C_ADMIN_GREATSWORD</v>
    <v>273</v>
    <v>27.86</v>
    <v>0</v>
    <v>0</v>
    <v>263</v>
    <v>0.5</v>
    <v>0</v>
    <v>3.77</v>
    <v>0</v>
    <v>0</v>
    <v>0</v>
    <v>0</v>
    <v>145</v>
    <v>2.08</v>
    <v>107</v>
    <v>1.54</v>
    <v>112</v>
    <v>1.61</v>
    <v>3389</v>
    <v>426</v>
    <v>0</v>
    <v>0.1</v>
    <v>0</v>
    <v>0</v>
    <v>0</v>
  </rv>
  <rv s="19">
    <v>2</v>
    <v>NKM_UNIT_CA_ADMIN_LEE_SUYEON</v>
    <v>1</v>
    <v>Generic</v>
    <v>NKM_UNIT_BASE_NORMAL_AIR</v>
    <v/>
    <v>0</v>
    <v/>
    <v/>
    <v>1</v>
    <v/>
    <v/>
    <v>False</v>
    <v/>
    <v/>
    <v/>
    <v/>
    <v/>
    <v/>
    <v/>
    <v/>
    <v/>
    <v/>
    <v/>
    <v/>
    <v/>
    <v/>
    <v>True</v>
    <v>220</v>
    <v/>
    <v/>
    <v/>
    <v>2.0</v>
    <v/>
    <v>0.75</v>
    <v>0.71</v>
    <v/>
    <v/>
    <v>330</v>
    <v/>
    <v/>
    <v/>
    <v/>
    <v/>
    <v/>
    <v/>
    <v>250</v>
    <v>250</v>
    <v/>
    <v/>
    <v/>
    <v>900</v>
    <v>1000</v>
    <v/>
    <v/>
    <v>250</v>
    <v/>
    <v/>
    <v>1.0</v>
    <v>800</v>
    <v>120</v>
    <v>280</v>
    <v>0</v>
    <v>BasicInfo</v>
    <v>NKM_UNIT_CA_ADMIN_LEE_SUYEON</v>
    <v>NKM_UNIT_CA_ADMIN_LEE_SUYEON</v>
    <v>1</v>
    <v/>
    <v>1</v>
    <v>1</v>
    <v>0</v>
    <v>1</v>
    <v>0</v>
    <v>0</v>
    <v>0</v>
    <v>0</v>
    <v>0</v>
    <v/>
    <v>0</v>
    <v>0</v>
    <v>AB_UNIT_FACE_CARD_NKM_UNIT_CA_ADMIN_LEE_SUYEON</v>
    <v>AB_UNIT_FACE_DECK_NKM_UNIT_CA_ADMIN_LEE_SUYEON</v>
    <v>AB_INVEN_ICON_NKM_UNIT_CA_ADMIN_LEE_SUYEON</v>
    <v>AB_UNIT_MINI_MAP_FACE_NKM_UNIT_CA_ADMIN_LEE_SUYEON</v>
    <v/>
    <v>SI_UNIT_NAME_CA_ADMIN_LEE_SUYEON</v>
    <v>이수연</v>
    <v>NFTT_NEAR_ENEMY_AIR_FIRST</v>
    <v/>
    <v>NUG_SSR</v>
    <v>NURT_RANGER</v>
    <v>NUST_COUNTER</v>
    <v/>
    <v>NUT_NORMAL</v>
    <v>12</v>
    <v>60</v>
    <v>108</v>
    <v>1056</v>
    <v>901159</v>
    <v>1056</v>
    <v>15</v>
    <v>0</v>
    <v>2</v>
    <v>1022</v>
    <v>0</v>
    <v>1016</v>
    <v/>
    <v/>
    <v>5</v>
    <v>1</v>
    <v/>
    <v>NKM_UNIT_CA_ADMIN_LEE_SUYEON_ATTACK</v>
    <v>NKM_UNIT_CA_ADMIN_LEE_SUYEON_PASSIVE</v>
    <v>NKM_UNIT_CA_ADMIN_LEE_SUYEON_SKILL</v>
    <v>NKM_UNIT_CA_ADMIN_LEE_SUYEON_HYPER</v>
    <v/>
    <v>AB_UNIT_ILLUST_NKM_UNIT_CA_ADMIN_LEE_SUYEON</v>
    <v>AB_UNIT_SD_SPINE_NKM_UNIT_CA_ADMIN_LEE_SUYEON</v>
    <v>AB_UNIT_GAME_SPINE_NKM_UNIT_CA_ADMIN_LEE_SUYEON</v>
    <v/>
    <v/>
    <v/>
    <v>SPINE_NKM_UNIT_CA_ADMIN_LEE_SUYEON</v>
    <v/>
    <v>6</v>
    <v>SI_UNIT_TITLE_CA_ADMIN_LEE_SUYEON</v>
    <v>에이스 오브 윙즈</v>
    <v>SI_UNIT_DESC_CA_ADMIN_LEE_SUYEON</v>
    <v>강력한 화력으로 공중을 장악하는 원거리 공격수</v>
    <v>NKM_UNIT_CA_ADMIN_LEE_SUYEON</v>
    <v>439</v>
    <v>44.8</v>
    <v>0</v>
    <v>0</v>
    <v>240</v>
    <v>0.5</v>
    <v>0</v>
    <v>3.44</v>
    <v>0</v>
    <v>0</v>
    <v>0</v>
    <v>0</v>
    <v>133</v>
    <v>1.91</v>
    <v>317</v>
    <v>4.54</v>
    <v>262</v>
    <v>3.75</v>
    <v>1866</v>
    <v>235</v>
    <v>0</v>
    <v>0</v>
    <v>0</v>
    <v>0</v>
    <v>0</v>
  </rv>
  <rv s="8">
    <v>2</v>
    <v>NKM_UNIT_M_RAS_TOWER</v>
    <v>1</v>
    <v>Generic</v>
    <v/>
    <v/>
    <v>0</v>
    <v/>
    <v/>
    <v>1.0</v>
    <v/>
    <v/>
    <v>False</v>
    <v/>
    <v/>
    <v/>
    <v>False</v>
    <v/>
    <v>True</v>
    <v>True</v>
    <v/>
    <v/>
    <v>False</v>
    <v/>
    <v/>
    <v>True</v>
    <v>False</v>
    <v>True</v>
    <v/>
    <v>1.0</v>
    <v>0.0</v>
    <v>0.0</v>
    <v>90/30</v>
    <v/>
    <v>0.6</v>
    <v>0.51</v>
    <v/>
    <v>0</v>
    <v>460</v>
    <v/>
    <v/>
    <v/>
    <v/>
    <v/>
    <v>0</v>
    <v>0</v>
    <v>375</v>
    <v>400</v>
    <v/>
    <v>NTCT_FULL</v>
    <v/>
    <v>2000</v>
    <v>2000</v>
    <v>True</v>
    <v/>
    <v>0</v>
    <v>0</v>
    <v>0</v>
    <v>0.85</v>
    <v>2000</v>
    <v>150</v>
    <v>275</v>
    <v>0</v>
    <v>BasicInfo</v>
    <v>NKM_UNIT_M_RAS_TOWER</v>
    <v>NKM_UNIT_M_RAS_TOWER</v>
    <v>0</v>
    <v/>
    <v/>
    <v>1</v>
    <v>0</v>
    <v>1</v>
    <v>0</v>
    <v>0</v>
    <v>0</v>
    <v>0</v>
    <v>0</v>
    <v/>
    <v>0</v>
    <v>0</v>
    <v>AB_UNIT_FACE_CARD_NKM_UNIT_M_RAS_TOWER</v>
    <v>AB_UNIT_FACE_DECK_NKM_UNIT_M_RAS_TOWER</v>
    <v>AB_INVEN_ICON_NKM_UNIT_M_RAS_TOWER</v>
    <v>AB_UNIT_MINI_MAP_FACE_NKM_UNIT_M_RAS_TOWER</v>
    <v/>
    <v>SI_UNIT_NAME_M_RAS_TOWER</v>
    <v>시그마</v>
    <v>NFTT_NEAR_ENEMY</v>
    <v/>
    <v>NUG_SSR</v>
    <v>NURT_TOWER</v>
    <v>NUST_MECHANIC</v>
    <v/>
    <v>NUT_NORMAL</v>
    <v>2</v>
    <v>30</v>
    <v>18</v>
    <v>1056</v>
    <v>901160</v>
    <v>1056</v>
    <v>15</v>
    <v>0</v>
    <v>2</v>
    <v>1022</v>
    <v>0</v>
    <v>1016</v>
    <v/>
    <v/>
    <v>4</v>
    <v>1</v>
    <v/>
    <v>NKM_UNIT_M_RAS_TOWER_ATTACK</v>
    <v>NKM_UNIT_M_RAS_TOWER_PASSIVE</v>
    <v>NKM_UNIT_M_RAS_TOWER_SKILL</v>
    <v>NKM_UNIT_M_RAS_TOWER_HYPER</v>
    <v/>
    <v>AB_UNIT_ILLUST_NKM_UNIT_M_RAS_TOWER</v>
    <v>AB_UNIT_SD_SPINE_NKM_UNIT_M_RAS_TOWER</v>
    <v>AB_UNIT_GAME_SPINE_NKM_UNIT_M_RAS_TOWER</v>
    <v/>
    <v/>
    <v/>
    <v>SPINE_NKM_UNIT_M_RAS_TOWER</v>
    <v/>
    <v>6</v>
    <v>SI_UNIT_TITLE_RAS</v>
    <v>미래전략실</v>
    <v>SI_UNIT_DESC_M_RAS_TOWER</v>
    <v>지속적으로 출격 자원을 수급하는 보조형 유닛</v>
    <v>NKM_UNIT_M_RAS_TOWER</v>
    <v>143</v>
    <v>14.6</v>
    <v>0</v>
    <v>0</v>
    <v>174</v>
    <v>0.5</v>
    <v>0</v>
    <v>2.4900000000000002</v>
    <v>0</v>
    <v>0</v>
    <v>0</v>
    <v>0</v>
    <v>172</v>
    <v>2.46</v>
    <v>25</v>
    <v>0.36</v>
    <v>256</v>
    <v>3.67</v>
    <v>996</v>
    <v>126</v>
    <v>0</v>
    <v>0</v>
    <v>0</v>
    <v>0</v>
    <v>0</v>
  </rv>
  <rv s="26">
    <v>2</v>
    <v>NKM_UNIT_CA_STREGA_YOO_NA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>3.0</v>
    <v/>
    <v>0.4</v>
    <v>0.31</v>
    <v/>
    <v/>
    <v>340</v>
    <v/>
    <v/>
    <v/>
    <v/>
    <v/>
    <v/>
    <v/>
    <v>200</v>
    <v>200</v>
    <v/>
    <v/>
    <v/>
    <v>1100</v>
    <v>1200</v>
    <v/>
    <v/>
    <v>340</v>
    <v/>
    <v/>
    <v>1.0</v>
    <v>350</v>
    <v>120</v>
    <v>270</v>
    <v>0</v>
    <v>BasicInfo</v>
    <v>NKM_UNIT_CA_STREGA_YOO_NA</v>
    <v>NKM_UNIT_CA_STREGA_YOO_NA</v>
    <v>0</v>
    <v/>
    <v>1</v>
    <v>1</v>
    <v>0</v>
    <v>1</v>
    <v>0</v>
    <v>0</v>
    <v>0</v>
    <v>0</v>
    <v>0</v>
    <v/>
    <v>0</v>
    <v>0</v>
    <v>AB_UNIT_FACE_CARD_NKM_UNIT_CA_STREGA_YOO_NA</v>
    <v>AB_UNIT_FACE_DECK_NKM_UNIT_CA_STREGA_YOO_NA</v>
    <v>AB_INVEN_ICON_NKM_UNIT_CA_STREGA_YOO_NA</v>
    <v>AB_UNIT_MINI_MAP_FACE_NKM_UNIT_CA_STREGA_YOO_NA</v>
    <v/>
    <v>SI_UNIT_NAME_CA_STREGA_YOO_NA</v>
    <v>유나 스프링필드</v>
    <v>NFTT_NEAR_ENEMY</v>
    <v/>
    <v>NUG_SSR</v>
    <v>NURT_STRIKER</v>
    <v>NUST_COUNTER</v>
    <v/>
    <v>NUT_NORMAL</v>
    <v>12</v>
    <v>60</v>
    <v>108</v>
    <v>1056</v>
    <v>901161</v>
    <v>1056</v>
    <v>15</v>
    <v>0</v>
    <v>2</v>
    <v>1022</v>
    <v>0</v>
    <v>1016</v>
    <v/>
    <v/>
    <v>6</v>
    <v>1</v>
    <v/>
    <v>NKM_UNIT_CA_STREGA_YOO_NA_ATTACK</v>
    <v>NKM_UNIT_CA_STREGA_YOO_NA_PASSIVE</v>
    <v>NKM_UNIT_CA_STREGA_YOO_NA_SKILL</v>
    <v>NKM_UNIT_CA_STREGA_YOO_NA_HYPER</v>
    <v/>
    <v>AB_UNIT_ILLUST_NKM_UNIT_CA_STREGA_YOO_NA</v>
    <v>AB_UNIT_SD_SPINE_NKM_UNIT_CA_STREGA_YOO_NA</v>
    <v>AB_UNIT_GAME_SPINE_NKM_UNIT_CA_STREGA_YOO_NA</v>
    <v/>
    <v/>
    <v/>
    <v>SPINE_NKM_UNIT_CA_STREGA_YOO_NA</v>
    <v/>
    <v>6</v>
    <v>SI_UNIT_TITLE_CA_STREGA_YOO_NA</v>
    <v>솔라 코덱스</v>
    <v>SI_UNIT_DESC_CA_STREGA_YOO_NA</v>
    <v>소환된 지원 유닛의 시너지를 받으며 강해지는 근접 광역 공격수</v>
    <v>NKM_UNIT_CA_STREGA_YOO_NA</v>
    <v>375</v>
    <v>38.270000000000003</v>
    <v>0</v>
    <v>0</v>
    <v>247</v>
    <v>0.5</v>
    <v>0</v>
    <v>3.54</v>
    <v>0</v>
    <v>0</v>
    <v>0</v>
    <v>0</v>
    <v>225</v>
    <v>3.22</v>
    <v>215</v>
    <v>3.08</v>
    <v>184</v>
    <v>2.64</v>
    <v>3052</v>
    <v>384</v>
    <v>0</v>
    <v>0.1</v>
    <v>0</v>
    <v>0</v>
    <v>0</v>
  </rv>
  <rv s="7">
    <v>2</v>
    <v>NKM_UNIT_MAID_S_LEADER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/>
    <v/>
    <v/>
    <v/>
    <v/>
    <v/>
    <v/>
    <v/>
    <v>200</v>
    <v>200</v>
    <v/>
    <v/>
    <v/>
    <v>1100</v>
    <v>1200</v>
    <v/>
    <v/>
    <v>300</v>
    <v/>
    <v/>
    <v>1.0</v>
    <v>250</v>
    <v>200</v>
    <v>270</v>
    <v>0</v>
    <v>BasicInfo</v>
    <v>NKM_UNIT_MAID_S_LEADER</v>
    <v>NKM_UNIT_MAID_S_LEADER</v>
    <v>0</v>
    <v/>
    <v/>
    <v>1</v>
    <v>0</v>
    <v>1</v>
    <v>0</v>
    <v>0</v>
    <v>0</v>
    <v>0</v>
    <v>0</v>
    <v/>
    <v>0</v>
    <v>0</v>
    <v>AB_UNIT_FACE_CARD_NKM_UNIT_MAID_S_LEADER</v>
    <v>AB_UNIT_FACE_DECK_NKM_UNIT_MAID_S_LEADER</v>
    <v>AB_INVEN_ICON_NKM_UNIT_MAID_S_LEADER</v>
    <v>AB_UNIT_MINI_MAP_FACE_NKM_UNIT_MAID_S_LEADER</v>
    <v/>
    <v>SI_UNIT_NAME_MAID_S_LEADER</v>
    <v>베로니카</v>
    <v>NFTT_NEAR_ENEMY_LAND</v>
    <v/>
    <v>NUG_SSR</v>
    <v>NURT_STRIKER</v>
    <v>NUST_SOLDIER</v>
    <v/>
    <v>NUT_NORMAL</v>
    <v>2</v>
    <v>30</v>
    <v>18</v>
    <v>1056</v>
    <v>901162</v>
    <v>1056</v>
    <v>15</v>
    <v>0</v>
    <v>2</v>
    <v>1022</v>
    <v>0</v>
    <v>1016</v>
    <v/>
    <v/>
    <v>4</v>
    <v>1</v>
    <v/>
    <v>NKM_UNIT_MAID_S_LEADER_ATTACK</v>
    <v>NKM_UNIT_MAID_S_LEADER_PASSIVE</v>
    <v>NKM_UNIT_MAID_S_LEADER_SKILL</v>
    <v>NKM_UNIT_MAID_S_LEADER_PASSIVE2</v>
    <v/>
    <v>AB_UNIT_ILLUST_NKM_UNIT_MAID_S_LEADER</v>
    <v>AB_UNIT_SD_SPINE_NKM_UNIT_MAID_S_LEADER</v>
    <v>AB_UNIT_GAME_SPINE_NKM_UNIT_MAID_S_LEADER</v>
    <v/>
    <v/>
    <v/>
    <v>SPINE_NKM_UNIT_MAID_S_LEADER</v>
    <v/>
    <v>6</v>
    <v>SI_UNIT_TITLE_MAID</v>
    <v>플로라 메이드 서비스</v>
    <v>SI_UNIT_DESC_MAID_S_LEADER</v>
    <v>체력이 줄어들수록 강해지며 일시적으로 불사가 되는 근접 광역 공격수</v>
    <v>NKM_UNIT_MAID_S_LEADER</v>
    <v>241</v>
    <v>24.6</v>
    <v>0</v>
    <v>0</v>
    <v>185</v>
    <v>0.5</v>
    <v>0</v>
    <v>2.65</v>
    <v>0</v>
    <v>0</v>
    <v>0</v>
    <v>0</v>
    <v>223</v>
    <v>3.19</v>
    <v>190</v>
    <v>2.72</v>
    <v>228</v>
    <v>3.27</v>
    <v>2135</v>
    <v>269</v>
    <v>0</v>
    <v>0.1</v>
    <v>0</v>
    <v>0</v>
    <v>0</v>
  </rv>
  <rv s="9">
    <v>2</v>
    <v>NKM_UNIT_MAID_C_SPEAR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275</v>
    <v/>
    <v/>
    <v/>
    <v/>
    <v/>
    <v/>
    <v/>
    <v>200</v>
    <v>200</v>
    <v/>
    <v/>
    <v/>
    <v>1100</v>
    <v>1200</v>
    <v/>
    <v/>
    <v>250</v>
    <v/>
    <v/>
    <v>1.0</v>
    <v>950</v>
    <v>120</v>
    <v>275</v>
    <v>0</v>
    <v>BasicInfo</v>
    <v>NKM_UNIT_MAID_C_SPEAR</v>
    <v>NKM_UNIT_MAID_C_SPEAR</v>
    <v>0</v>
    <v/>
    <v/>
    <v>1</v>
    <v>0</v>
    <v>1</v>
    <v>0</v>
    <v>0</v>
    <v>0</v>
    <v>0</v>
    <v>0</v>
    <v/>
    <v>0</v>
    <v>0</v>
    <v>AB_UNIT_FACE_CARD_NKM_UNIT_MAID_C_SPEAR</v>
    <v>AB_UNIT_FACE_DECK_NKM_UNIT_MAID_C_SPEAR</v>
    <v>AB_INVEN_ICON_NKM_UNIT_MAID_C_SPEAR</v>
    <v>AB_UNIT_MINI_MAP_FACE_NKM_UNIT_MAID_C_SPEAR</v>
    <v/>
    <v>SI_UNIT_NAME_MAID_C_SPEAR</v>
    <v>리코리스</v>
    <v>NFTT_NEAR_ENEMY_LAND</v>
    <v/>
    <v>NUG_R</v>
    <v>NURT_SNIPER</v>
    <v>NUST_COUNTER</v>
    <v/>
    <v>NUT_NORMAL</v>
    <v>0</v>
    <v>0</v>
    <v>0</v>
    <v>0</v>
    <v>0</v>
    <v>0</v>
    <v>350</v>
    <v>2</v>
    <v>1</v>
    <v>1</v>
    <v>1022</v>
    <v>1022</v>
    <v/>
    <v/>
    <v>2</v>
    <v>1</v>
    <v/>
    <v>NKM_UNIT_MAID_C_SPEAR_ATTACK</v>
    <v>NKM_UNIT_MAID_C_SPEAR_PASSIVE</v>
    <v>NKM_UNIT_MAID_C_SPEAR_SKILL</v>
    <v>NKM_UNIT_MAID_C_SPEAR_HYPER</v>
    <v/>
    <v>AB_UNIT_ILLUST_NKM_UNIT_MAID_C_SPEAR</v>
    <v>AB_UNIT_SD_SPINE_NKM_UNIT_MAID_C_SPEAR</v>
    <v>AB_UNIT_GAME_SPINE_NKM_UNIT_MAID_C_SPEAR</v>
    <v/>
    <v/>
    <v/>
    <v>SPINE_NKM_UNIT_MAID_C_SPEAR</v>
    <v/>
    <v>4</v>
    <v>SI_UNIT_TITLE_MAID</v>
    <v>플로라 메이드 서비스</v>
    <v>SI_UNIT_DESC_MAID_C_SPEAR</v>
    <v>범위 공격에 특화된 원거리 공격수</v>
    <v>NKM_UNIT_MAID_C_SPEAR</v>
    <v>271</v>
    <v>27.66</v>
    <v>0</v>
    <v>0</v>
    <v>188</v>
    <v>0.5</v>
    <v>0</v>
    <v>2.69</v>
    <v>0</v>
    <v>0</v>
    <v>0</v>
    <v>0</v>
    <v>82</v>
    <v>1.18</v>
    <v>52</v>
    <v>0.75</v>
    <v>274</v>
    <v>3.92</v>
    <v>931</v>
    <v>117</v>
    <v>0</v>
    <v>0</v>
    <v>0</v>
    <v>0</v>
    <v>0</v>
  </rv>
  <rv s="8">
    <v>2</v>
    <v>NKM_UNIT_MAID_C_TONFA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0.1</v>
    <v>0.0</v>
    <v/>
    <v/>
    <v>270</v>
    <v/>
    <v/>
    <v/>
    <v/>
    <v/>
    <v/>
    <v/>
    <v>200</v>
    <v>200</v>
    <v/>
    <v/>
    <v/>
    <v>1000</v>
    <v>1100</v>
    <v/>
    <v/>
    <v>330</v>
    <v/>
    <v/>
    <v>1.0</v>
    <v>100</v>
    <v>120</v>
    <v>250</v>
    <v>0</v>
    <v>BasicInfo</v>
    <v>NKM_UNIT_MAID_C_TONFA</v>
    <v>NKM_UNIT_MAID_C_TONFA</v>
    <v>0</v>
    <v/>
    <v/>
    <v>1</v>
    <v>0</v>
    <v>1</v>
    <v>0</v>
    <v>0</v>
    <v>0</v>
    <v>0</v>
    <v>0</v>
    <v/>
    <v>0</v>
    <v>0</v>
    <v>AB_UNIT_FACE_CARD_NKM_UNIT_MAID_C_TONFA</v>
    <v>AB_UNIT_FACE_DECK_NKM_UNIT_MAID_C_TONFA</v>
    <v>AB_INVEN_ICON_NKM_UNIT_MAID_C_TONFA</v>
    <v>AB_UNIT_MINI_MAP_FACE_NKM_UNIT_MAID_C_TONFA</v>
    <v/>
    <v>SI_UNIT_NAME_MAID_C_TONFA</v>
    <v>모네</v>
    <v>NFTT_NEAR_ENEMY</v>
    <v/>
    <v>NUG_SR</v>
    <v>NURT_DEFENDER</v>
    <v>NUST_COUNTER</v>
    <v/>
    <v>NUT_NORMAL</v>
    <v>1</v>
    <v>13</v>
    <v>4</v>
    <v>1055</v>
    <v>901164</v>
    <v>1055</v>
    <v>5</v>
    <v>0</v>
    <v>5</v>
    <v>1022</v>
    <v>0</v>
    <v>1003</v>
    <v/>
    <v/>
    <v>2</v>
    <v>1</v>
    <v/>
    <v>NKM_UNIT_MAID_C_TONFA_ATTACK</v>
    <v>NKM_UNIT_MAID_C_TONFA_PASSIVE</v>
    <v>NKM_UNIT_MAID_C_TONFA_SKILL</v>
    <v>NKM_UNIT_MAID_C_TONFA_HYPER</v>
    <v/>
    <v>AB_UNIT_ILLUST_NKM_UNIT_MAID_C_TONFA</v>
    <v>AB_UNIT_SD_SPINE_NKM_UNIT_MAID_C_TONFA</v>
    <v>AB_UNIT_GAME_SPINE_NKM_UNIT_MAID_C_TONFA</v>
    <v/>
    <v/>
    <v/>
    <v>SPINE_NKM_UNIT_MAID_C_TONFA</v>
    <v/>
    <v>5</v>
    <v>SI_UNIT_TITLE_MAID</v>
    <v>플로라 메이드 서비스</v>
    <v>SI_UNIT_DESC_MAID_C_TONFA</v>
    <v>전열을 밀어내며 스킬을 봉인하는 근접 수비수</v>
    <v>NKM_UNIT_MAID_C_TONFA</v>
    <v>185</v>
    <v>18.88</v>
    <v>0</v>
    <v>0</v>
    <v>83</v>
    <v>0.5</v>
    <v>0</v>
    <v>1.19</v>
    <v>0</v>
    <v>0</v>
    <v>0</v>
    <v>0</v>
    <v>344</v>
    <v>4.92</v>
    <v>49</v>
    <v>0.71</v>
    <v>79</v>
    <v>1.1299999999999999</v>
    <v>2397</v>
    <v>302</v>
    <v>0</v>
    <v>0</v>
    <v>0</v>
    <v>0</v>
    <v>0</v>
  </rv>
  <rv s="8">
    <v>2</v>
    <v>NKM_UNIT_MAID_C_MASK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270</v>
    <v/>
    <v/>
    <v/>
    <v/>
    <v/>
    <v/>
    <v/>
    <v>200</v>
    <v>200</v>
    <v/>
    <v/>
    <v/>
    <v>1000</v>
    <v>1100</v>
    <v/>
    <v/>
    <v>250</v>
    <v/>
    <v/>
    <v>1.0</v>
    <v>750</v>
    <v>120</v>
    <v>250</v>
    <v>0</v>
    <v>BasicInfo</v>
    <v>NKM_UNIT_MAID_C_MASK</v>
    <v>NKM_UNIT_MAID_C_MASK</v>
    <v>0</v>
    <v/>
    <v/>
    <v>1</v>
    <v>0</v>
    <v>1</v>
    <v>0</v>
    <v>0</v>
    <v>0</v>
    <v>0</v>
    <v>0</v>
    <v/>
    <v>0</v>
    <v>0</v>
    <v>AB_UNIT_FACE_CARD_NKM_UNIT_MAID_C_MASK</v>
    <v>AB_UNIT_FACE_DECK_NKM_UNIT_MAID_C_MASK</v>
    <v>AB_INVEN_ICON_NKM_UNIT_MAID_C_MASK</v>
    <v>AB_UNIT_MINI_MAP_FACE_NKM_UNIT_MAID_C_MASK</v>
    <v/>
    <v>SI_UNIT_NAME_MAID_C_MASK</v>
    <v>릴리</v>
    <v>NFTT_NEAR_ENEMY</v>
    <v/>
    <v>NUG_SSR</v>
    <v>NURT_SUPPORTER</v>
    <v>NUST_COUNTER</v>
    <v/>
    <v>NUT_NORMAL</v>
    <v>2</v>
    <v>30</v>
    <v>18</v>
    <v>1056</v>
    <v>901165</v>
    <v>1056</v>
    <v>15</v>
    <v>0</v>
    <v>2</v>
    <v>1022</v>
    <v>0</v>
    <v>1016</v>
    <v/>
    <v/>
    <v>3</v>
    <v>1</v>
    <v/>
    <v>NKM_UNIT_MAID_C_MASK_ATTACK</v>
    <v>NKM_UNIT_MAID_C_MASK_PASSIVE</v>
    <v>NKM_UNIT_MAID_C_MASK_SKILL</v>
    <v>NKM_UNIT_MAID_C_MASK_HYPER</v>
    <v/>
    <v>AB_UNIT_ILLUST_NKM_UNIT_MAID_C_MASK</v>
    <v>AB_UNIT_SD_SPINE_NKM_UNIT_MAID_C_MASK</v>
    <v>AB_UNIT_GAME_SPINE_NKM_UNIT_MAID_C_MASK</v>
    <v/>
    <v/>
    <v/>
    <v>SPINE_NKM_UNIT_MAID_C_MASK</v>
    <v/>
    <v>6</v>
    <v>SI_UNIT_TITLE_MAID</v>
    <v>플로라 메이드 서비스</v>
    <v>SI_UNIT_DESC_MAID_C_MASK</v>
    <v>상성 이점을 없애고, 수면을 활용해 적군을 무력화시키는 원거리 지원가</v>
    <v>NKM_UNIT_MAID_C_MASK</v>
    <v>196</v>
    <v>20.010000000000002</v>
    <v>0</v>
    <v>0</v>
    <v>126</v>
    <v>0.5</v>
    <v>0</v>
    <v>1.81</v>
    <v>0</v>
    <v>0</v>
    <v>0</v>
    <v>0</v>
    <v>130</v>
    <v>1.86</v>
    <v>245</v>
    <v>3.51</v>
    <v>122</v>
    <v>1.75</v>
    <v>1780</v>
    <v>224</v>
    <v>0</v>
    <v>0</v>
    <v>0</v>
    <v>0</v>
    <v>0</v>
  </rv>
  <rv s="19">
    <v>2</v>
    <v>NKM_UNIT_ALT_CA_SEO_YOON</v>
    <v>1</v>
    <v>Generic</v>
    <v/>
    <v/>
    <v>0</v>
    <v/>
    <v/>
    <v>1.0</v>
    <v/>
    <v/>
    <v>True</v>
    <v/>
    <v/>
    <v/>
    <v>False</v>
    <v/>
    <v/>
    <v/>
    <v/>
    <v/>
    <v>False</v>
    <v/>
    <v/>
    <v>True</v>
    <v>False</v>
    <v>True</v>
    <v>0</v>
    <v>1.0</v>
    <v/>
    <v/>
    <v>60/30</v>
    <v/>
    <v>0.3</v>
    <v>0.21</v>
    <v>2000</v>
    <v>0</v>
    <v>320</v>
    <v/>
    <v/>
    <v>-3000</v>
    <v/>
    <v/>
    <v>0</v>
    <v>0</v>
    <v>200</v>
    <v>200</v>
    <v/>
    <v>NTCT_FULL</v>
    <v/>
    <v>1350</v>
    <v>1500</v>
    <v>True</v>
    <v/>
    <v>290</v>
    <v>0</v>
    <v>0</v>
    <v>1.0</v>
    <v>850</v>
    <v>120</v>
    <v>250</v>
    <v>0</v>
    <v>BasicInfo</v>
    <v>NKM_UNIT_ALT_CA_SEO_YOON</v>
    <v>NKM_UNIT_ALT_CA_SEO_YOON</v>
    <v>0</v>
    <v/>
    <v>1</v>
    <v>1</v>
    <v>0</v>
    <v>1</v>
    <v>0</v>
    <v>0</v>
    <v>0</v>
    <v>0</v>
    <v>0</v>
    <v/>
    <v>0</v>
    <v>0</v>
    <v>AB_UNIT_FACE_CARD_NKM_UNIT_ALT_CA_SEO_YOON</v>
    <v>AB_UNIT_FACE_DECK_NKM_UNIT_ALT_CA_SEO_YOON</v>
    <v>AB_INVEN_ICON_NKM_UNIT_ALT_CA_SEO_YOON</v>
    <v>AB_UNIT_MINI_MAP_FACE_NKM_UNIT_ALT_CA_SEO_YOON</v>
    <v/>
    <v>SI_UNIT_NAME_ALT_CA_SEO_YOON</v>
    <v>서윤</v>
    <v>NFTT_NEAR_ENEMY</v>
    <v/>
    <v>NUG_SSR</v>
    <v>NURT_RANGER</v>
    <v>NUST_COUNTER</v>
    <v/>
    <v>NUT_NORMAL</v>
    <v>12</v>
    <v>60</v>
    <v>108</v>
    <v>1056</v>
    <v>901166</v>
    <v>1056</v>
    <v>15</v>
    <v>0</v>
    <v>2</v>
    <v>1022</v>
    <v>0</v>
    <v>1016</v>
    <v/>
    <v/>
    <v>6</v>
    <v>1</v>
    <v/>
    <v>NKM_UNIT_ALT_CA_SEO_YOON_ATTACK</v>
    <v>NKM_UNIT_ALT_CA_SEO_YOON_PASSIVE</v>
    <v>NKM_UNIT_ALT_CA_SEO_YOON_SKILL</v>
    <v>NKM_UNIT_ALT_CA_SEO_YOON_HYPER</v>
    <v/>
    <v>AB_UNIT_ILLUST_NKM_UNIT_ALT_CA_SEO_YOON</v>
    <v>AB_UNIT_SD_SPINE_NKM_UNIT_ALT_CA_SEO_YOON</v>
    <v>AB_UNIT_GAME_SPINE_NKM_UNIT_ALT_CA_SEO_YOON</v>
    <v/>
    <v/>
    <v/>
    <v>SPINE_NKM_UNIT_ALT_CA_SEO_YOON</v>
    <v/>
    <v>6</v>
    <v>SI_UNIT_TITLE_ALT_CA_SEO_YOON</v>
    <v>얼터그레시브</v>
    <v>SI_UNIT_DESC_ALT_CA_SEO_YOON</v>
    <v>생존이 뛰어나고, 전열을 지속적으로 밀어내는 공격수</v>
    <v>NKM_UNIT_ALT_CA_SEO_YOON</v>
    <v>370</v>
    <v>37.76</v>
    <v>0</v>
    <v>0</v>
    <v>251</v>
    <v>0.5</v>
    <v>0</v>
    <v>3.59</v>
    <v>0</v>
    <v>0</v>
    <v>0</v>
    <v>0</v>
    <v>221</v>
    <v>3.17</v>
    <v>188</v>
    <v>2.69</v>
    <v>293</v>
    <v>4.1900000000000004</v>
    <v>2180</v>
    <v>274</v>
    <v>0</v>
    <v>0</v>
    <v>0</v>
    <v>0</v>
    <v>0</v>
  </rv>
  <rv s="7">
    <v>2</v>
    <v>NKM_UNIT_BARCODE_C_CHILDREN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>1.0</v>
    <v/>
    <v>0.05</v>
    <v>0.0</v>
    <v/>
    <v/>
    <v>230</v>
    <v/>
    <v/>
    <v/>
    <v/>
    <v/>
    <v/>
    <v/>
    <v>140</v>
    <v>140</v>
    <v/>
    <v/>
    <v/>
    <v>700</v>
    <v>800</v>
    <v/>
    <v/>
    <v>350</v>
    <v/>
    <v/>
    <v>1.0</v>
    <v>130</v>
    <v>120</v>
    <v>270</v>
    <v>0</v>
    <v>BasicInfo</v>
    <v>NKM_UNIT_BARCODE_C_CHILDREN</v>
    <v>NKM_UNIT_BARCODE_C_CHILDREN</v>
    <v>0</v>
    <v/>
    <v/>
    <v>1</v>
    <v>0</v>
    <v>1</v>
    <v>0</v>
    <v>0</v>
    <v>0</v>
    <v>0</v>
    <v>0</v>
    <v/>
    <v>0</v>
    <v>0</v>
    <v>AB_UNIT_FACE_CARD_NKM_UNIT_BARCODE_C_CHILDREN</v>
    <v>AB_UNIT_FACE_DECK_NKM_UNIT_BARCODE_C_CHILDREN</v>
    <v>AB_INVEN_ICON_NKM_UNIT_BARCODE_C_CHILDREN</v>
    <v>AB_UNIT_MINI_MAP_FACE_NKM_UNIT_BARCODE_C_CHILDREN</v>
    <v/>
    <v>SI_UNIT_NAME_BARCODE_C_CHILDREN</v>
    <v>아인&amp;츠바이</v>
    <v>NFTT_NEAR_ENEMY_LAND</v>
    <v/>
    <v>NUG_SSR</v>
    <v>NURT_STRIKER</v>
    <v>NUST_COUNTER</v>
    <v/>
    <v>NUT_NORMAL</v>
    <v>2</v>
    <v>30</v>
    <v>18</v>
    <v>1056</v>
    <v>901167</v>
    <v>1056</v>
    <v>15</v>
    <v>0</v>
    <v>2</v>
    <v>1022</v>
    <v>0</v>
    <v>1016</v>
    <v/>
    <v/>
    <v>2</v>
    <v>1</v>
    <v/>
    <v>NKM_UNIT_BARCODE_C_CHILDREN_ATTACK</v>
    <v>NKM_UNIT_BARCODE_C_CHILDREN_PASSIVE</v>
    <v>NKM_UNIT_BARCODE_C_CHILDREN_SKILL</v>
    <v>NKM_UNIT_BARCODE_C_CHILDREN_HYPER</v>
    <v/>
    <v>AB_UNIT_ILLUST_NKM_UNIT_BARCODE_C_CHILDREN</v>
    <v>AB_UNIT_SD_SPINE_NKM_UNIT_BARCODE_C_CHILDREN</v>
    <v>AB_UNIT_GAME_SPINE_NKM_UNIT_BARCODE_C_CHILDREN</v>
    <v/>
    <v/>
    <v/>
    <v>SPINE_NKM_UNIT_BARCODE_C_CHILDREN</v>
    <v/>
    <v>6</v>
    <v>SI_UNIT_TITLE_BARCODE</v>
    <v>제프티 바이오테크</v>
    <v>SI_UNIT_DESC_BARCODE_C_CHILDREN</v>
    <v>함께 있는 상태일 때 강해지는 고효율 근접 공격수</v>
    <v>NKM_UNIT_BARCODE_C_CHILDREN</v>
    <v>181</v>
    <v>18.12</v>
    <v>0</v>
    <v>0</v>
    <v>238</v>
    <v>0.5</v>
    <v>0</v>
    <v>3.15</v>
    <v>0</v>
    <v>0</v>
    <v>0</v>
    <v>0</v>
    <v>163</v>
    <v>2.16</v>
    <v>312</v>
    <v>4.12</v>
    <v>133</v>
    <v>1.76</v>
    <v>1719</v>
    <v>212</v>
    <v>0</v>
    <v>0.1</v>
    <v>0</v>
    <v>0</v>
    <v>0</v>
  </rv>
  <rv s="8">
    <v>2</v>
    <v>NKM_UNIT_PUPPET_C_WHIP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290</v>
    <v/>
    <v/>
    <v/>
    <v/>
    <v/>
    <v/>
    <v/>
    <v>200</v>
    <v>200</v>
    <v/>
    <v/>
    <v/>
    <v>1000</v>
    <v>1100</v>
    <v/>
    <v/>
    <v>260</v>
    <v/>
    <v/>
    <v>1.0</v>
    <v>500</v>
    <v>140</v>
    <v>270</v>
    <v>0</v>
    <v>BasicInfo</v>
    <v>NKM_UNIT_PUPPET_C_WHIP</v>
    <v>NKM_UNIT_PUPPET_C_WHIP</v>
    <v>0</v>
    <v/>
    <v/>
    <v>1</v>
    <v>0</v>
    <v>1</v>
    <v>0</v>
    <v>0</v>
    <v>0</v>
    <v>0</v>
    <v>0</v>
    <v/>
    <v>0</v>
    <v>0</v>
    <v>AB_UNIT_FACE_CARD_NKM_UNIT_PUPPET_C_WHIP</v>
    <v>AB_UNIT_FACE_DECK_NKM_UNIT_PUPPET_C_WHIP</v>
    <v>AB_INVEN_ICON_NKM_UNIT_PUPPET_C_WHIP</v>
    <v>AB_UNIT_MINI_MAP_FACE_NKM_UNIT_PUPPET_C_WHIP</v>
    <v/>
    <v>SI_UNIT_NAME_PUPPET_C_WHIP</v>
    <v>하랍</v>
    <v>NFTT_NEAR_ENEMY</v>
    <v/>
    <v>NUG_SSR</v>
    <v>NURT_SUPPORTER</v>
    <v>NUST_COUNTER</v>
    <v/>
    <v>NUT_NORMAL</v>
    <v>2</v>
    <v>30</v>
    <v>18</v>
    <v>1056</v>
    <v>901169</v>
    <v>1056</v>
    <v>15</v>
    <v>0</v>
    <v>2</v>
    <v>1022</v>
    <v>0</v>
    <v>1016</v>
    <v/>
    <v/>
    <v>3</v>
    <v>1</v>
    <v/>
    <v>NKM_UNIT_PUPPET_C_WHIP_ATTACK</v>
    <v>NKM_UNIT_PUPPET_C_WHIP_PASSIVE</v>
    <v>NKM_UNIT_PUPPET_C_WHIP_SKILL</v>
    <v>NKM_UNIT_PUPPET_C_WHIP_HYPER</v>
    <v/>
    <v>AB_UNIT_ILLUST_NKM_UNIT_PUPPET_C_WHIP</v>
    <v>AB_UNIT_SD_SPINE_NKM_UNIT_PUPPET_C_WHIP</v>
    <v>AB_UNIT_GAME_SPINE_NKM_UNIT_PUPPET_C_WHIP</v>
    <v/>
    <v/>
    <v/>
    <v>SPINE_NKM_UNIT_PUPPET_C_WHIP</v>
    <v/>
    <v>6</v>
    <v>SI_UNIT_TITLE_PUPPET</v>
    <v>크로넨워스 인형극단</v>
    <v>SI_UNIT_DESC_PUPPET_C_WHIP</v>
    <v>아군을 강화하고 상대의 소환수를 무력화 하는 공격형 서포터</v>
    <v>NKM_UNIT_PUPPET_C_WHIP</v>
    <v>179</v>
    <v>17.920000000000002</v>
    <v>0</v>
    <v>0</v>
    <v>264</v>
    <v>0.5</v>
    <v>0</v>
    <v>3.49</v>
    <v>0</v>
    <v>0</v>
    <v>0</v>
    <v>0</v>
    <v>196</v>
    <v>2.59</v>
    <v>122</v>
    <v>1.62</v>
    <v>204</v>
    <v>2.7</v>
    <v>2322</v>
    <v>287</v>
    <v>0</v>
    <v>0</v>
    <v>0</v>
    <v>0</v>
    <v>0</v>
  </rv>
  <rv s="27">
    <v>2</v>
    <v>NKM_UNIT_PUPPET_C_BLIND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310</v>
    <v/>
    <v/>
    <v/>
    <v/>
    <v/>
    <v/>
    <v/>
    <v>160</v>
    <v>160</v>
    <v/>
    <v/>
    <v/>
    <v>1000</v>
    <v>1100</v>
    <v/>
    <v/>
    <v>250</v>
    <v/>
    <v/>
    <v>0.9</v>
    <v>100</v>
    <v>140</v>
    <v>300</v>
    <v>0</v>
    <v>BasicInfo</v>
    <v>NKM_UNIT_PUPPET_C_BLIND</v>
    <v>NKM_UNIT_PUPPET_C_BLIND</v>
    <v>0</v>
    <v/>
    <v/>
    <v>1</v>
    <v>0</v>
    <v>1</v>
    <v>0</v>
    <v>0</v>
    <v>0</v>
    <v>0</v>
    <v>0</v>
    <v/>
    <v>0</v>
    <v>0</v>
    <v>AB_UNIT_FACE_CARD_NKM_UNIT_PUPPET_C_BLIND</v>
    <v>AB_UNIT_FACE_DECK_NKM_UNIT_PUPPET_C_BLIND</v>
    <v>AB_INVEN_ICON_NKM_UNIT_PUPPET_C_BLIND</v>
    <v>AB_UNIT_MINI_MAP_FACE_NKM_UNIT_PUPPET_C_BLIND</v>
    <v/>
    <v>SI_UNIT_NAME_PUPPET_C_BLIND</v>
    <v>세라펠</v>
    <v>NFTT_NEAR_ENEMY</v>
    <v/>
    <v>NUG_SSR</v>
    <v>NURT_DEFENDER</v>
    <v>NUST_COUNTER</v>
    <v/>
    <v>NUT_NORMAL</v>
    <v>2</v>
    <v>30</v>
    <v>18</v>
    <v>1056</v>
    <v>901170</v>
    <v>1056</v>
    <v>15</v>
    <v>0</v>
    <v>2</v>
    <v>1022</v>
    <v>0</v>
    <v>1016</v>
    <v/>
    <v/>
    <v>4</v>
    <v>1</v>
    <v/>
    <v>NKM_UNIT_PUPPET_C_BLIND_ATTACK</v>
    <v>NKM_UNIT_PUPPET_C_BLIND_PASSIVE</v>
    <v>NKM_UNIT_PUPPET_C_BLIND_SKILL</v>
    <v>NKM_UNIT_PUPPET_C_BLIND_HYPER</v>
    <v/>
    <v>AB_UNIT_ILLUST_NKM_UNIT_PUPPET_C_BLIND</v>
    <v>AB_UNIT_SD_SPINE_NKM_UNIT_PUPPET_C_BLIND</v>
    <v>AB_UNIT_GAME_SPINE_NKM_UNIT_PUPPET_C_BLIND</v>
    <v/>
    <v/>
    <v/>
    <v>SPINE_NKM_UNIT_PUPPET_C_BLIND</v>
    <v/>
    <v>6</v>
    <v>SI_UNIT_TITLE_PUPPET</v>
    <v>크로넨워스 인형극단</v>
    <v>SI_UNIT_DESC_PUPPET_C_BLIND</v>
    <v>주변 아군의 피해를 대신 받으며 자신을 회복시키는 근접 수비수</v>
    <v>NKM_UNIT_PUPPET_C_BLIND</v>
    <v>189</v>
    <v>18.920000000000002</v>
    <v>1</v>
    <v>0</v>
    <v>134</v>
    <v>0.5</v>
    <v>0</v>
    <v>1.77</v>
    <v>0</v>
    <v>0.1</v>
    <v>0</v>
    <v>0</v>
    <v>376</v>
    <v>4.97</v>
    <v>0</v>
    <v>0</v>
    <v>319</v>
    <v>4.22</v>
    <v>3210</v>
    <v>396</v>
    <v>0</v>
    <v>0</v>
    <v>0</v>
    <v>0</v>
    <v>0</v>
  </rv>
  <rv s="28">
    <v>2</v>
    <v>NKM_UNIT_REPLACER_CA_KING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0.4</v>
    <v>0.31</v>
    <v/>
    <v/>
    <v>340</v>
    <v/>
    <v/>
    <v/>
    <v/>
    <v/>
    <v/>
    <v/>
    <v>220</v>
    <v>220</v>
    <v/>
    <v/>
    <v/>
    <v>1200</v>
    <v>1300</v>
    <v/>
    <v/>
    <v>380</v>
    <v/>
    <v/>
    <v>0.95</v>
    <v>100</v>
    <v>140</v>
    <v>320</v>
    <v>0</v>
    <v>BasicInfo</v>
    <v>NKM_UNIT_REPLACER_CA_KING</v>
    <v>NKM_UNIT_REPLACER_CA_KING</v>
    <v>0</v>
    <v/>
    <v>1</v>
    <v>1</v>
    <v>0</v>
    <v>1</v>
    <v>0</v>
    <v>0</v>
    <v>0</v>
    <v>0</v>
    <v>0</v>
    <v/>
    <v>0</v>
    <v>0</v>
    <v>AB_UNIT_FACE_CARD_NKM_MONSTER_BOSS_BASIC_KING_MOVE</v>
    <v>AB_UNIT_FACE_DECK_NKM_BASE</v>
    <v>AB_INVEN_ICON_NKM_MONSTER_BOSS_BASIC_KING_MOVE</v>
    <v>AB_UNIT_MINI_MAP_FACE_NKM_UNIT_REPLACER_CA_KING</v>
    <v/>
    <v>SI_UNIT_NAME_REPLACER_CA_KING</v>
    <v>리플레이서 킹</v>
    <v>NFTT_NEAR_ENEMY_LAND</v>
    <v/>
    <v>NUG_SSR</v>
    <v>NURT_DEFENDER</v>
    <v>NUST_COUNTER</v>
    <v>NUST_REPLACER</v>
    <v>NUT_NORMAL</v>
    <v>12</v>
    <v>60</v>
    <v>108</v>
    <v>1056</v>
    <v>901171</v>
    <v>1056</v>
    <v>15</v>
    <v>0</v>
    <v>2</v>
    <v>1022</v>
    <v>0</v>
    <v>1016</v>
    <v/>
    <v/>
    <v>6</v>
    <v>1</v>
    <v/>
    <v>NKM_UNIT_REPLACER_CA_KING_ATTACK</v>
    <v>NKM_UNIT_REPLACER_CA_KING_PASSIVE</v>
    <v>NKM_UNIT_REPLACER_CA_KING_SKILL</v>
    <v>NKM_UNIT_REPLACER_CA_KING_HYPER</v>
    <v/>
    <v>AB_UNIT_ILLUST_NKM_UNIT_REPLACER_CA_KING</v>
    <v>AB_UNIT_SD_SPINE_NKM_UNIT_REPLACER_CA_KING</v>
    <v>AB_UNIT_GAME_SPINE_NKM_UNIT_REPLACER_CA_KING</v>
    <v/>
    <v/>
    <v/>
    <v>SPINE_NKM_UNIT_REPLACER_CA_KING</v>
    <v/>
    <v>6</v>
    <v>SI_UNIT_TITLE_REPLACER</v>
    <v>리플레이서 신디케이트</v>
    <v>SI_UNIT_DESC_REPLACER_CA_KING</v>
    <v>유닛을 소환하여 광역공격으로 전장을 장악하는 수비수</v>
    <v>NKM_UNIT_REPLACER_CA_KING</v>
    <v>301</v>
    <v>30.14</v>
    <v>2</v>
    <v>0</v>
    <v>151</v>
    <v>0.5</v>
    <v>0</v>
    <v>2</v>
    <v>0</v>
    <v>0.1</v>
    <v>0</v>
    <v>0</v>
    <v>617</v>
    <v>8.15</v>
    <v>76</v>
    <v>1.01</v>
    <v>329</v>
    <v>4.3499999999999996</v>
    <v>4022</v>
    <v>496</v>
    <v>0</v>
    <v>0</v>
    <v>0</v>
    <v>0</v>
    <v>0</v>
  </rv>
  <rv s="19">
    <v>2</v>
    <v>NKM_UNIT_REPLACER_CA_QUEEN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0.31</v>
    <v/>
    <v/>
    <v>380</v>
    <v/>
    <v/>
    <v/>
    <v/>
    <v/>
    <v/>
    <v/>
    <v>150</v>
    <v>150</v>
    <v/>
    <v/>
    <v/>
    <v>1500</v>
    <v>1600</v>
    <v/>
    <v/>
    <v>150</v>
    <v/>
    <v/>
    <v>1.0</v>
    <v>1300</v>
    <v>120</v>
    <v>350</v>
    <v>0</v>
    <v>BasicInfo</v>
    <v>NKM_UNIT_REPLACER_CA_QUEEN</v>
    <v>NKM_UNIT_REPLACER_CA_QUEEN</v>
    <v>0</v>
    <v/>
    <v>1</v>
    <v>1</v>
    <v>0</v>
    <v>1</v>
    <v>0</v>
    <v>0</v>
    <v>0</v>
    <v>0</v>
    <v>0</v>
    <v/>
    <v>0</v>
    <v>0</v>
    <v>AB_UNIT_FACE_CARD_NKM_UNIT_REPLACER_CA_QUEEN</v>
    <v>AB_UNIT_FACE_DECK_NKM_BASE</v>
    <v>AB_INVEN_ICON_NKM_UNIT_REPLACER_CA_QUEEN</v>
    <v>AB_UNIT_MINI_MAP_FACE_NKM_UNIT_REPLACER_CA_QUEEN</v>
    <v/>
    <v>SI_UNIT_NAME_REPLACER_CA_QUEEN</v>
    <v>리플레이서 퀸</v>
    <v>NFTT_NEAR_ENEMY</v>
    <v/>
    <v>NUG_SSR</v>
    <v>NURT_SNIPER</v>
    <v>NUST_COUNTER</v>
    <v>NUST_REPLACER</v>
    <v>NUT_NORMAL</v>
    <v>12</v>
    <v>60</v>
    <v>108</v>
    <v>1056</v>
    <v>901172</v>
    <v>1056</v>
    <v>15</v>
    <v>0</v>
    <v>2</v>
    <v>1022</v>
    <v>0</v>
    <v>1016</v>
    <v/>
    <v/>
    <v>5</v>
    <v>1</v>
    <v/>
    <v>NKM_UNIT_REPLACER_CA_QUEEN_ATTACK</v>
    <v>NKM_UNIT_REPLACER_CA_QUEEN_PASSIVE</v>
    <v>NKM_UNIT_REPLACER_CA_QUEEN_SKILL</v>
    <v>NKM_UNIT_REPLACER_CA_QUEEN_HYPER</v>
    <v/>
    <v>AB_UNIT_ILLUST_NKM_UNIT_REPLACER_CA_QUEEN</v>
    <v>AB_UNIT_SD_SPINE_NKM_UNIT_REPLACER_CA_QUEEN</v>
    <v>AB_UNIT_GAME_SPINE_NKM_UNIT_REPLACER_CA_QUEEN</v>
    <v/>
    <v/>
    <v/>
    <v>SPINE_NKM_UNIT_REPLACER_CA_QUEEN</v>
    <v/>
    <v>6</v>
    <v>SI_UNIT_TITLE_REPLACER</v>
    <v>리플레이서 신디케이트</v>
    <v>SI_UNIT_DESC_REPLACER_CA_QUEEN</v>
    <v>적을 무력화하고 자신을 지속적으로 강화해 나가는 원거리 공격수</v>
    <v>NKM_UNIT_REPLACER_CA_QUEEN</v>
    <v>454</v>
    <v>45.45</v>
    <v>0</v>
    <v>0</v>
    <v>311</v>
    <v>0.5</v>
    <v>0</v>
    <v>4.1100000000000003</v>
    <v>0</v>
    <v>0</v>
    <v>0</v>
    <v>0</v>
    <v>133</v>
    <v>1.76</v>
    <v>168</v>
    <v>2.2200000000000002</v>
    <v>651</v>
    <v>8.6</v>
    <v>1827</v>
    <v>226</v>
    <v>0</v>
    <v>0</v>
    <v>0</v>
    <v>0</v>
    <v>0</v>
  </rv>
  <rv s="8">
    <v>2</v>
    <v>NKM_UNIT_REPLACER_C_KNIGHT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>1.0</v>
    <v/>
    <v/>
    <v/>
    <v/>
    <v>0.3</v>
    <v>0.21</v>
    <v/>
    <v/>
    <v>290</v>
    <v/>
    <v/>
    <v/>
    <v/>
    <v/>
    <v/>
    <v/>
    <v>220</v>
    <v>220</v>
    <v/>
    <v/>
    <v/>
    <v>1200</v>
    <v>1300</v>
    <v/>
    <v/>
    <v>360</v>
    <v/>
    <v/>
    <v>1.0</v>
    <v>100</v>
    <v>120</v>
    <v>290</v>
    <v>0</v>
    <v>BasicInfo</v>
    <v>NKM_UNIT_REPLACER_C_KNIGHT</v>
    <v>NKM_UNIT_REPLACER_C_KNIGHT</v>
    <v>0</v>
    <v/>
    <v/>
    <v>1</v>
    <v>0</v>
    <v>1</v>
    <v>0</v>
    <v>1</v>
    <v>0</v>
    <v>0</v>
    <v>0</v>
    <v/>
    <v>0</v>
    <v>0</v>
    <v>AB_UNIT_FACE_CARD_NKM_MONSTER_BOSS_BASIC_KNIGHT</v>
    <v>AB_UNIT_FACE_DECK_NKM_BASE</v>
    <v>AB_INVEN_ICON_NKM_MONSTER_BOSS_BASIC_KNIGHT</v>
    <v>AB_UNIT_MINI_MAP_FACE_NKM_UNIT_REPLACER_C_KNIGHT</v>
    <v/>
    <v>SI_UNIT_NAME_REPLACER_C_KNIGHT</v>
    <v>리플레이서 나이트</v>
    <v>NFTT_NEAR_ENEMY_LAND</v>
    <v/>
    <v>NUG_SSR</v>
    <v>NURT_DEFENDER</v>
    <v>NUST_COUNTER</v>
    <v>NUST_REPLACER</v>
    <v>NUT_NORMAL</v>
    <v>2</v>
    <v>30</v>
    <v>18</v>
    <v>1056</v>
    <v>901173</v>
    <v>1056</v>
    <v>15</v>
    <v>0</v>
    <v>2</v>
    <v>1022</v>
    <v>0</v>
    <v>1016</v>
    <v/>
    <v/>
    <v>4</v>
    <v>1</v>
    <v/>
    <v>NKM_UNIT_REPLACER_C_KNIGHT_ATTACK</v>
    <v>NKM_UNIT_REPLACER_C_KNIGHT_PASSIVE</v>
    <v>NKM_UNIT_REPLACER_C_KNIGHT_SKILL</v>
    <v>NKM_UNIT_REPLACER_C_KNIGHT_HYPER</v>
    <v/>
    <v>AB_UNIT_ILLUST_NKM_UNIT_REPLACER_C_KNIGHT</v>
    <v>AB_UNIT_SD_SPINE_NKM_UNIT_REPLACER_C_KNIGHT</v>
    <v>AB_UNIT_GAME_SPINE_NKM_UNIT_REPLACER_C_KNIGHT</v>
    <v/>
    <v/>
    <v/>
    <v>SPINE_NKM_UNIT_REPLACER_C_KNIGHT</v>
    <v/>
    <v>6</v>
    <v>SI_UNIT_TITLE_REPLACER</v>
    <v>리플레이서 신디케이트</v>
    <v>SI_UNIT_DESC_REPLACER_C_KNIGHT</v>
    <v>전진출격을 통해 진형을 파괴하는 공격형 탱커</v>
    <v>NKM_UNIT_REPLACER_C_KNIGHT</v>
    <v>248</v>
    <v>24.83</v>
    <v>0</v>
    <v>0</v>
    <v>159</v>
    <v>0.5</v>
    <v>0</v>
    <v>2.1</v>
    <v>0</v>
    <v>0</v>
    <v>0</v>
    <v>0</v>
    <v>337</v>
    <v>4.45</v>
    <v>105</v>
    <v>1.39</v>
    <v>142</v>
    <v>1.88</v>
    <v>2928</v>
    <v>361</v>
    <v>0</v>
    <v>0</v>
    <v>0</v>
    <v>0</v>
    <v>0</v>
  </rv>
  <rv s="7">
    <v>2</v>
    <v>NKM_UNIT_REPLACER_C_BISHOP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60/30</v>
    <v/>
    <v>0.3</v>
    <v>0.21</v>
    <v/>
    <v/>
    <v>300</v>
    <v/>
    <v/>
    <v/>
    <v/>
    <v/>
    <v/>
    <v/>
    <v>200</v>
    <v>200</v>
    <v/>
    <v/>
    <v/>
    <v>1000</v>
    <v>1200</v>
    <v>True</v>
    <v/>
    <v>380</v>
    <v/>
    <v/>
    <v>1.0</v>
    <v>150</v>
    <v>120</v>
    <v>250</v>
    <v>0</v>
    <v>BasicInfo</v>
    <v>NKM_UNIT_REPLACER_C_BISHOP</v>
    <v>NKM_UNIT_REPLACER_C_BISHOP</v>
    <v>0</v>
    <v/>
    <v/>
    <v>1</v>
    <v>0</v>
    <v>1</v>
    <v>0</v>
    <v>0</v>
    <v>0</v>
    <v>0</v>
    <v>0</v>
    <v/>
    <v>0</v>
    <v>0</v>
    <v>AB_UNIT_FACE_CARD_NKM_MONSTER_BOSS_BASIC_BISHOP</v>
    <v>AB_UNIT_FACE_DECK_NKM_BASE</v>
    <v>AB_INVEN_ICON_NKM_MONSTER_BOSS_BASIC_BISHOP</v>
    <v>AB_UNIT_MINI_MAP_FACE_NKM_UNIT_REPLACER_C_BISHOP</v>
    <v/>
    <v>SI_UNIT_NAME_REPLACER_C_BISHOP</v>
    <v>리플레이서 비숍</v>
    <v>NFTT_NEAR_ENEMY_LAND</v>
    <v/>
    <v>NUG_SSR</v>
    <v>NURT_STRIKER</v>
    <v>NUST_COUNTER</v>
    <v>NUST_REPLACER</v>
    <v>NUT_NORMAL</v>
    <v>2</v>
    <v>30</v>
    <v>18</v>
    <v>1056</v>
    <v>901174</v>
    <v>1056</v>
    <v>15</v>
    <v>0</v>
    <v>2</v>
    <v>1022</v>
    <v>0</v>
    <v>1016</v>
    <v/>
    <v/>
    <v>3</v>
    <v>1</v>
    <v/>
    <v>NKM_UNIT_REPLACER_C_BISHOP_ATTACK</v>
    <v>NKM_UNIT_REPLACER_C_BISHOP_PASSIVE</v>
    <v>NKM_UNIT_REPLACER_C_BISHOP_SKILL</v>
    <v>NKM_UNIT_REPLACER_C_BISHOP_HYPER</v>
    <v/>
    <v>AB_UNIT_ILLUST_NKM_UNIT_REPLACER_C_BISHOP</v>
    <v>AB_UNIT_SD_SPINE_NKM_UNIT_REPLACER_C_BISHOP</v>
    <v>AB_UNIT_GAME_SPINE_NKM_UNIT_REPLACER_C_BISHOP</v>
    <v/>
    <v/>
    <v/>
    <v>SPINE_NKM_UNIT_REPLACER_C_BISHOP</v>
    <v/>
    <v>6</v>
    <v>SI_UNIT_TITLE_REPLACER</v>
    <v>리플레이서 신디케이트</v>
    <v>SI_UNIT_DESC_REPLACER_C_BISHOP</v>
    <v>은신을 이용해 전장을 누비는 근접 공격수</v>
    <v>NKM_UNIT_REPLACER_C_BISHOP</v>
    <v>269</v>
    <v>26.93</v>
    <v>0</v>
    <v>0</v>
    <v>223</v>
    <v>0.5</v>
    <v>0</v>
    <v>2.95</v>
    <v>0</v>
    <v>0</v>
    <v>0</v>
    <v>0</v>
    <v>152</v>
    <v>2.0099999999999998</v>
    <v>275</v>
    <v>3.63</v>
    <v>233</v>
    <v>3.08</v>
    <v>2439</v>
    <v>301</v>
    <v>0</v>
    <v>0.1</v>
    <v>0</v>
    <v>0</v>
    <v>0</v>
  </rv>
  <rv s="7">
    <v>2</v>
    <v>NKM_UNIT_CORRUPTED_C_SHADOW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0.2</v>
    <v>0.11</v>
    <v/>
    <v/>
    <v>250</v>
    <v/>
    <v/>
    <v/>
    <v/>
    <v/>
    <v/>
    <v/>
    <v>200</v>
    <v>200</v>
    <v/>
    <v/>
    <v/>
    <v>1000</v>
    <v>1200</v>
    <v>True</v>
    <v/>
    <v>380</v>
    <v/>
    <v/>
    <v>1.0</v>
    <v>150</v>
    <v>150</v>
    <v>250</v>
    <v>0</v>
    <v>BasicInfo</v>
    <v>NKM_UNIT_CORRUPTED_C_SHADOW</v>
    <v>NKM_UNIT_CORRUPTED_C_SHADOW</v>
    <v>0</v>
    <v/>
    <v/>
    <v>1</v>
    <v>0</v>
    <v>1</v>
    <v>0</v>
    <v>0</v>
    <v>0</v>
    <v>0</v>
    <v>0</v>
    <v/>
    <v>0</v>
    <v>0</v>
    <v>AB_UNIT_FACE_CARD_NKM_UNIT_CORRUPTED_C_SHADOW</v>
    <v>AB_UNIT_FACE_DECK_NKM_BASE</v>
    <v>AB_INVEN_ICON_NKM_UNIT_CORRUPTED_C_SHADOW</v>
    <v>AB_UNIT_MINI_MAP_FACE_NKM_UNIT_CORRUPTED_C_SHADOW</v>
    <v/>
    <v>SI_UNIT_NAME_CORRUPTED_C_SHADOW</v>
    <v>스피라</v>
    <v>NFTT_NEAR_ENEMY_LAND</v>
    <v/>
    <v>NUG_SSR</v>
    <v>NURT_STRIKER</v>
    <v>NUST_COUNTER</v>
    <v>NUST_CORRUPTED</v>
    <v>NUT_NORMAL</v>
    <v>2</v>
    <v>30</v>
    <v>18</v>
    <v>1056</v>
    <v>901175</v>
    <v>1056</v>
    <v>15</v>
    <v>0</v>
    <v>2</v>
    <v>1022</v>
    <v>0</v>
    <v>1016</v>
    <v/>
    <v/>
    <v>3</v>
    <v>1</v>
    <v/>
    <v>NKM_UNIT_CORRUPTED_C_SHADOW_ATTACK</v>
    <v>NKM_UNIT_CORRUPTED_C_SHADOW_PASSIVE</v>
    <v>NKM_UNIT_CORRUPTED_C_SHADOW_SKILL</v>
    <v>NKM_UNIT_CORRUPTED_C_SHADOW_HYPER</v>
    <v/>
    <v>AB_UNIT_ILLUST_NKM_UNIT_CORRUPTED_C_SHADOW</v>
    <v>AB_UNIT_SD_SPINE_NKM_UNIT_CORRUPTED_C_SHADOW</v>
    <v>AB_UNIT_GAME_SPINE_NKM_UNIT_CORRUPTED_C_SHADOW</v>
    <v/>
    <v/>
    <v/>
    <v>SPINE_NKM_UNIT_CORRUPTED_C_SHADOW</v>
    <v/>
    <v>6</v>
    <v>SI_UNIT_TITLE_CORRUPTED</v>
    <v>데몬 타입 침식체</v>
    <v>SI_UNIT_DESC_CORRUPTED_C_SHADOW</v>
    <v>전방으로 파고들어 후열 공격수를 노리는 근접 공격수</v>
    <v>NKM_UNIT_CORRUPTED_C_SHADOW</v>
    <v>251</v>
    <v>25.62</v>
    <v>0</v>
    <v>0</v>
    <v>263</v>
    <v>0.5</v>
    <v>0</v>
    <v>3.77</v>
    <v>0</v>
    <v>0</v>
    <v>0</v>
    <v>0</v>
    <v>323</v>
    <v>4.62</v>
    <v>207</v>
    <v>2.97</v>
    <v>126</v>
    <v>1.81</v>
    <v>2286</v>
    <v>288</v>
    <v>0</v>
    <v>0.1</v>
    <v>0</v>
    <v>0</v>
    <v>0</v>
  </rv>
  <rv s="19">
    <v>2</v>
    <v>NKM_UNIT_CORRUPTED_CA_MINISTRA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3.0</v>
    <v/>
    <v>0.5</v>
    <v>0.41</v>
    <v/>
    <v/>
    <v>390</v>
    <v/>
    <v/>
    <v/>
    <v/>
    <v/>
    <v/>
    <v/>
    <v>300</v>
    <v>300</v>
    <v/>
    <v/>
    <v/>
    <v>1000</v>
    <v>1200</v>
    <v>True</v>
    <v/>
    <v>200</v>
    <v/>
    <v/>
    <v>0.95</v>
    <v>900</v>
    <v>150</v>
    <v>280</v>
    <v>0</v>
    <v>BasicInfo</v>
    <v>NKM_UNIT_CORRUPTED_CA_MINISTRA</v>
    <v>NKM_UNIT_CORRUPTED_CA_MINISTRA</v>
    <v>0</v>
    <v/>
    <v>1</v>
    <v>1</v>
    <v>0</v>
    <v>1</v>
    <v>0</v>
    <v>0</v>
    <v>0</v>
    <v>0</v>
    <v>0</v>
    <v/>
    <v>0</v>
    <v>0</v>
    <v>AB_UNIT_FACE_CARD_NKM_UNIT_CORRUPTED_CA_MINISTRA</v>
    <v>AB_UNIT_FACE_DECK_NKM_BASE</v>
    <v>AB_INVEN_ICON_NKM_UNIT_CORRUPTED_CA_MINISTRA</v>
    <v>AB_UNIT_MINI_MAP_FACE_NKM_UNIT_CORRUPTED_CA_MINISTRA</v>
    <v/>
    <v>SI_UNIT_NAME_CORRUPTED_CA_MINISTRA</v>
    <v>미니스트라</v>
    <v>NFTT_NEAR_ENEMY</v>
    <v/>
    <v>NUG_SSR</v>
    <v>NURT_RANGER</v>
    <v>NUST_COUNTER</v>
    <v>NUST_CORRUPTED</v>
    <v>NUT_NORMAL</v>
    <v>12</v>
    <v>60</v>
    <v>108</v>
    <v>1056</v>
    <v>901176</v>
    <v>1056</v>
    <v>15</v>
    <v>0</v>
    <v>2</v>
    <v>1022</v>
    <v>0</v>
    <v>1016</v>
    <v/>
    <v/>
    <v>5</v>
    <v>1</v>
    <v/>
    <v>NKM_UNIT_CORRUPTED_CA_MINISTRA_ATTACK</v>
    <v>NKM_UNIT_CORRUPTED_CA_MINISTRA_PASSIVE</v>
    <v>NKM_UNIT_CORRUPTED_CA_MINISTRA_SKILL</v>
    <v>NKM_UNIT_CORRUPTED_CA_MINISTRA_HYPER</v>
    <v/>
    <v>AB_UNIT_ILLUST_NKM_UNIT_CORRUPTED_CA_MINISTRA</v>
    <v>AB_UNIT_SD_SPINE_NKM_UNIT_CORRUPTED_CA_MINISTRA</v>
    <v>AB_UNIT_GAME_SPINE_NKM_UNIT_CORRUPTED_CA_MINISTRA</v>
    <v/>
    <v/>
    <v/>
    <v>SPINE_NKM_UNIT_CORRUPTED_CA_MINISTRA</v>
    <v/>
    <v>6</v>
    <v>SI_UNIT_TITLE_CORRUPTED</v>
    <v>데몬 타입 침식체</v>
    <v>SI_UNIT_DESC_CORRUPTED_CA_MINISTRA</v>
    <v>디버프 효과를 가진 소환체들을 소환하는 보조 공격수</v>
    <v>NKM_UNIT_CORRUPTED_CA_MINISTRA</v>
    <v>345</v>
    <v>34.54</v>
    <v>0</v>
    <v>0</v>
    <v>287</v>
    <v>0.5</v>
    <v>0</v>
    <v>3.79</v>
    <v>0</v>
    <v>0</v>
    <v>0</v>
    <v>0</v>
    <v>293</v>
    <v>3.87</v>
    <v>120</v>
    <v>1.59</v>
    <v>210</v>
    <v>2.78</v>
    <v>2314</v>
    <v>286</v>
    <v>0</v>
    <v>0</v>
    <v>0</v>
    <v>0</v>
    <v>0</v>
  </rv>
  <rv s="8">
    <v>2</v>
    <v>NKM_UNIT_ACADEMY_S_HANDGUN</v>
    <v>1</v>
    <v>Generic</v>
    <v/>
    <v/>
    <v>0</v>
    <v/>
    <v/>
    <v>1</v>
    <v/>
    <v/>
    <v>False</v>
    <v/>
    <v/>
    <v/>
    <v/>
    <v/>
    <v/>
    <v/>
    <v/>
    <v/>
    <v/>
    <v/>
    <v>True</v>
    <v/>
    <v/>
    <v>True</v>
    <v/>
    <v/>
    <v/>
    <v/>
    <v/>
    <v/>
    <v>0.2</v>
    <v>0.11</v>
    <v/>
    <v/>
    <v>260</v>
    <v/>
    <v/>
    <v/>
    <v/>
    <v/>
    <v/>
    <v/>
    <v>200</v>
    <v>200</v>
    <v/>
    <v/>
    <v/>
    <v>900</v>
    <v>1000</v>
    <v/>
    <v/>
    <v>280</v>
    <v/>
    <v/>
    <v>1.0</v>
    <v>750</v>
    <v>120</v>
    <v>270</v>
    <v>0</v>
    <v>BasicInfo</v>
    <v>NKM_UNIT_ACADEMY_S_HANDGUN</v>
    <v>NKM_UNIT_ACADEMY_S_HANDGUN</v>
    <v>0</v>
    <v/>
    <v/>
    <v>1</v>
    <v>0</v>
    <v>1</v>
    <v>0</v>
    <v>0</v>
    <v>0</v>
    <v>0</v>
    <v>0</v>
    <v/>
    <v>0</v>
    <v>0</v>
    <v>AB_UNIT_FACE_CARD_NKM_UNIT_ACADEMY_S_HANDGUN</v>
    <v>AB_UNIT_FACE_DECK_NKM_BASE</v>
    <v>AB_INVEN_ICON_NKM_UNIT_ACADEMY_S_HANDGUN</v>
    <v>AB_UNIT_MINI_MAP_FACE_NKM_UNIT_ACADEMY_S_HANDGUN</v>
    <v/>
    <v>SI_UNIT_NAME_ACADEMY_S_HANDGUN</v>
    <v>브라우니 무어</v>
    <v>NFTT_NEAR_ENEMY</v>
    <v/>
    <v>NUG_SR</v>
    <v>NURT_SUPPORTER</v>
    <v>NUST_SOLDIER</v>
    <v/>
    <v>NUT_NORMAL</v>
    <v>1</v>
    <v>13</v>
    <v>4</v>
    <v>1055</v>
    <v>901177</v>
    <v>1055</v>
    <v>5</v>
    <v>0</v>
    <v>5</v>
    <v>1022</v>
    <v>0</v>
    <v>1005</v>
    <v/>
    <v/>
    <v>2</v>
    <v>1</v>
    <v/>
    <v>NKM_UNIT_ACADEMY_S_HANDGUN_ATTACK</v>
    <v>NKM_UNIT_ACADEMY_S_HANDGUN_PASSIVE</v>
    <v>NKM_UNIT_ACADEMY_S_HANDGUN_SKILL</v>
    <v/>
    <v/>
    <v>AB_UNIT_ILLUST_NKM_UNIT_ACADEMY_S_HANDGUN</v>
    <v>AB_UNIT_SD_SPINE_NKM_UNIT_ACADEMY_S_HANDGUN</v>
    <v>AB_UNIT_GAME_SPINE_NKM_UNIT_ACADEMY_S_HANDGUN</v>
    <v/>
    <v/>
    <v/>
    <v>SPINE_NKM_UNIT_ACADEMY_S_HANDGUN</v>
    <v/>
    <v>5</v>
    <v>SI_UNIT_TITLE_ACADEMY</v>
    <v>관리국 카운터 아카데미</v>
    <v>SI_UNIT_DESC_ACADEMY_S_HANDGUN</v>
    <v>아군 솔저 유닛의 디버프를 해제하고 강화하는 보조 유닛</v>
    <v>NKM_UNIT_ACADEMY_S_HANDGUN</v>
    <v>126</v>
    <v>12.62</v>
    <v>0</v>
    <v>0</v>
    <v>175</v>
    <v>0.5</v>
    <v>0</v>
    <v>2.31</v>
    <v>0</v>
    <v>0</v>
    <v>0</v>
    <v>0</v>
    <v>101</v>
    <v>1.34</v>
    <v>126</v>
    <v>1.67</v>
    <v>126</v>
    <v>1.67</v>
    <v>1197</v>
    <v>148</v>
    <v>0</v>
    <v>0</v>
    <v>0</v>
    <v>0</v>
    <v>0</v>
  </rv>
  <rv s="17">
    <v>2</v>
    <v>NKM_UNIT_ACADEMY_C_TWINTAIL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2.0</v>
    <v/>
    <v>0.3</v>
    <v>0.21</v>
    <v/>
    <v/>
    <v>280</v>
    <v/>
    <v/>
    <v/>
    <v/>
    <v/>
    <v/>
    <v/>
    <v>150</v>
    <v>150</v>
    <v/>
    <v/>
    <v/>
    <v>1000</v>
    <v>1200</v>
    <v>True</v>
    <v/>
    <v>380</v>
    <v/>
    <v/>
    <v>1.0</v>
    <v>150</v>
    <v>120</v>
    <v>280</v>
    <v>0</v>
    <v>BasicInfo</v>
    <v>NKM_UNIT_ACADEMY_C_TWINTAIL</v>
    <v>NKM_UNIT_ACADEMY_C_TWINTAIL</v>
    <v>0</v>
    <v/>
    <v/>
    <v>1</v>
    <v>0</v>
    <v>1</v>
    <v>0</v>
    <v>0</v>
    <v>0</v>
    <v>0</v>
    <v>0</v>
    <v/>
    <v>0</v>
    <v>0</v>
    <v>AB_UNIT_FACE_CARD_NKM_UNIT_ACADEMY_C_TWINTAIL</v>
    <v>AB_UNIT_FACE_DECK_NKM_BASE</v>
    <v>AB_INVEN_ICON_NKM_UNIT_ACADEMY_C_TWINTAIL</v>
    <v>AB_UNIT_MINI_MAP_FACE_NKM_UNIT_ACADEMY_C_TWINTAIL</v>
    <v/>
    <v>SI_UNIT_NAME_ACADEMY_C_TWINTAIL</v>
    <v>나이엘 블루스틸</v>
    <v>NFTT_NEAR_ENEMY_LAND</v>
    <v/>
    <v>NUG_SSR</v>
    <v>NURT_STRIKER</v>
    <v>NUST_COUNTER</v>
    <v/>
    <v>NUT_NORMAL</v>
    <v>2</v>
    <v>30</v>
    <v>18</v>
    <v>1056</v>
    <v>901178</v>
    <v>1056</v>
    <v>15</v>
    <v>0</v>
    <v>2</v>
    <v>1022</v>
    <v>0</v>
    <v>1016</v>
    <v/>
    <v/>
    <v>4</v>
    <v>1</v>
    <v/>
    <v>NKM_UNIT_ACADEMY_C_TWINTAIL_ATTACK</v>
    <v>NKM_UNIT_ACADEMY_C_TWINTAIL_PASSIVE</v>
    <v>NKM_UNIT_ACADEMY_C_TWINTAIL_SKILL</v>
    <v>NKM_UNIT_ACADEMY_C_TWINTAIL_HYPER</v>
    <v/>
    <v>AB_UNIT_ILLUST_NKM_UNIT_ACADEMY_C_TWINTAIL</v>
    <v>AB_UNIT_SD_SPINE_NKM_UNIT_ACADEMY_C_TWINTAIL</v>
    <v>AB_UNIT_GAME_SPINE_NKM_UNIT_ACADEMY_C_TWINTAIL</v>
    <v/>
    <v/>
    <v/>
    <v>SPINE_NKM_UNIT_ACADEMY_C_TWINTAIL</v>
    <v/>
    <v>6</v>
    <v>SI_UNIT_TITLE_ACADEMY</v>
    <v>관리국 카운터 아카데미</v>
    <v>SI_UNIT_DESC_ACADEMY_C_TWINTAIL</v>
    <v>전장의 유닛이 사망할 때마다 강력함을 발휘하는 근접 공격수</v>
    <v>NKM_UNIT_ACADEMY_C_TWINTAIL</v>
    <v>328</v>
    <v>33.479999999999997</v>
    <v>0</v>
    <v>0</v>
    <v>257</v>
    <v>0.5</v>
    <v>0</v>
    <v>3.68</v>
    <v>0</v>
    <v>0</v>
    <v>0</v>
    <v>0.02</v>
    <v>213</v>
    <v>3.05</v>
    <v>199</v>
    <v>2.85</v>
    <v>111</v>
    <v>1.59</v>
    <v>2729</v>
    <v>343</v>
    <v>0</v>
    <v>0.1</v>
    <v>0</v>
    <v>0</v>
    <v>0</v>
  </rv>
  <rv s="8">
    <v>2</v>
    <v>NKM_UNIT_HORIZON_C_STAND</v>
    <v>1</v>
    <v>Generic</v>
    <v>NKM_UNIT_BASE_NORMAL_AIR</v>
    <v/>
    <v>0</v>
    <v/>
    <v/>
    <v>1</v>
    <v/>
    <v>True</v>
    <v>False</v>
    <v/>
    <v/>
    <v/>
    <v/>
    <v/>
    <v/>
    <v/>
    <v/>
    <v/>
    <v/>
    <v/>
    <v/>
    <v/>
    <v/>
    <v>True</v>
    <v>180</v>
    <v/>
    <v/>
    <v/>
    <v>3.5</v>
    <v/>
    <v>0.7</v>
    <v>0.66</v>
    <v/>
    <v/>
    <v>330</v>
    <v/>
    <v/>
    <v>-200</v>
    <v/>
    <v/>
    <v/>
    <v/>
    <v>200</v>
    <v>200</v>
    <v/>
    <v/>
    <v/>
    <v>1000</v>
    <v>1100</v>
    <v/>
    <v/>
    <v>250</v>
    <v/>
    <v/>
    <v>1.0</v>
    <v>750</v>
    <v>120</v>
    <v>250</v>
    <v>0</v>
    <v>BasicInfo</v>
    <v>NKM_UNIT_HORIZON_C_STAND</v>
    <v>NKM_UNIT_HORIZON_C_STAND</v>
    <v>1</v>
    <v/>
    <v/>
    <v>1</v>
    <v>0</v>
    <v>1</v>
    <v>0</v>
    <v>0</v>
    <v>0</v>
    <v>0</v>
    <v>0</v>
    <v/>
    <v>0</v>
    <v>0</v>
    <v>AB_UNIT_FACE_CARD_NKM_UNIT_HORIZON_C_STAND</v>
    <v>AB_UNIT_FACE_DECK_NKM_BASE</v>
    <v>AB_INVEN_ICON_NKM_UNIT_HORIZON_C_STAND</v>
    <v>AB_UNIT_MINI_MAP_FACE_NKM_UNIT_HORIZON_C_STAND</v>
    <v/>
    <v>SI_UNIT_NAME_HORIZON_C_STAND</v>
    <v>리타 아르세니코</v>
    <v>NFTT_NEAR_ENEMY</v>
    <v/>
    <v>NUG_SSR</v>
    <v>NURT_SUPPORTER</v>
    <v>NUST_COUNTER</v>
    <v/>
    <v>NUT_NORMAL</v>
    <v>2</v>
    <v>30</v>
    <v>18</v>
    <v>1056</v>
    <v>901179</v>
    <v>1056</v>
    <v>15</v>
    <v>0</v>
    <v>2</v>
    <v>1022</v>
    <v>0</v>
    <v>1016</v>
    <v/>
    <v/>
    <v>3</v>
    <v>1</v>
    <v/>
    <v>NKM_UNIT_HORIZON_C_STAND_ATTACK</v>
    <v>NKM_UNIT_HORIZON_C_STAND_PASSIVE</v>
    <v>NKM_UNIT_HORIZON_C_STAND_SKILL</v>
    <v>NKM_UNIT_HORIZON_C_STAND_HYPER</v>
    <v/>
    <v>AB_UNIT_ILLUST_NKM_UNIT_HORIZON_C_STAND</v>
    <v>AB_UNIT_SD_SPINE_NKM_UNIT_HORIZON_C_STAND</v>
    <v>AB_UNIT_GAME_SPINE_NKM_UNIT_HORIZON_C_STAND</v>
    <v/>
    <v/>
    <v/>
    <v>SPINE_NKM_UNIT_HORIZON_C_STAND</v>
    <v/>
    <v>6</v>
    <v>SI_UNIT_TITLE_HORIZON</v>
    <v>호라이즌 투자기금</v>
    <v>SI_UNIT_DESC_HORIZON_C_STAND</v>
    <v>메카닉 유닛에게 더 큰 효괴를 발휘하는 공격형 보조유닛</v>
    <v>NKM_UNIT_HORIZON_C_STAND</v>
    <v>279</v>
    <v>28.48</v>
    <v>0</v>
    <v>0</v>
    <v>169</v>
    <v>0.5</v>
    <v>0</v>
    <v>2.42</v>
    <v>0</v>
    <v>0</v>
    <v>0</v>
    <v>0</v>
    <v>104</v>
    <v>1.49</v>
    <v>204</v>
    <v>2.92</v>
    <v>245</v>
    <v>3.51</v>
    <v>1703</v>
    <v>214</v>
    <v>0</v>
    <v>0</v>
    <v>0</v>
    <v>0</v>
    <v>0</v>
  </rv>
  <rv s="8">
    <v>2</v>
    <v>NKM_UNIT_HORIZON_C_SCYTHE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0.3</v>
    <v>0.21</v>
    <v/>
    <v/>
    <v>275</v>
    <v/>
    <v/>
    <v/>
    <v/>
    <v/>
    <v/>
    <v/>
    <v>150</v>
    <v>150</v>
    <v/>
    <v/>
    <v/>
    <v>1200</v>
    <v>1400</v>
    <v>True</v>
    <v/>
    <v>290</v>
    <v/>
    <v/>
    <v>1.0</v>
    <v>1000</v>
    <v>120</v>
    <v>270</v>
    <v>0</v>
    <v>BasicInfo</v>
    <v>NKM_UNIT_HORIZON_C_SCYTHE</v>
    <v>NKM_UNIT_HORIZON_C_SCYTHE</v>
    <v>0</v>
    <v/>
    <v/>
    <v>1</v>
    <v>0</v>
    <v>1</v>
    <v>0</v>
    <v>0</v>
    <v>0</v>
    <v>0</v>
    <v>0</v>
    <v/>
    <v>0</v>
    <v>0</v>
    <v>AB_UNIT_FACE_CARD_NKM_UNIT_HORIZON_C_SCYTHE</v>
    <v>AB_UNIT_FACE_DECK_NKM_BASE</v>
    <v>AB_INVEN_ICON_NKM_UNIT_HORIZON_C_SCYTHE</v>
    <v>AB_UNIT_MINI_MAP_FACE_NKM_UNIT_HORIZON_C_SCYTHE</v>
    <v/>
    <v>SI_UNIT_NAME_HORIZON_C_SCYTHE</v>
    <v>대시</v>
    <v>NFTT_NEAR_ENEMY_LAND</v>
    <v/>
    <v>NUG_SR</v>
    <v>NURT_SNIPER</v>
    <v>NUST_COUNTER</v>
    <v/>
    <v>NUT_NORMAL</v>
    <v>1</v>
    <v>13</v>
    <v>4</v>
    <v>1055</v>
    <v>901180</v>
    <v>1055</v>
    <v>5</v>
    <v>0</v>
    <v>5</v>
    <v>1022</v>
    <v>0</v>
    <v>1003</v>
    <v/>
    <v/>
    <v>3</v>
    <v>1</v>
    <v/>
    <v>NKM_UNIT_HORIZON_C_SCYTHE_ATTACK</v>
    <v>NKM_UNIT_HORIZON_C_SCYTHE_PASSIVE</v>
    <v>NKM_UNIT_HORIZON_C_SCYTHE_SKILL</v>
    <v>NKM_UNIT_HORIZON_C_SCYTHE_HYPER</v>
    <v/>
    <v>AB_UNIT_ILLUST_NKM_UNIT_HORIZON_C_SCYTHE</v>
    <v>AB_UNIT_SD_SPINE_NKM_UNIT_HORIZON_C_SCYTHE</v>
    <v>AB_UNIT_GAME_SPINE_NKM_UNIT_HORIZON_C_SCYTHE</v>
    <v/>
    <v/>
    <v/>
    <v>SPINE_NKM_UNIT_HORIZON_C_SCYTHE</v>
    <v/>
    <v>5</v>
    <v>SI_UNIT_TITLE_HORIZON</v>
    <v>호라이즌 투자기금</v>
    <v>SI_UNIT_DESC_HORIZON_C_SCYTHE</v>
    <v>적을 밀어내고 약화시키는 원거리 공격수</v>
    <v>NKM_UNIT_HORIZON_C_SCYTHE</v>
    <v>281</v>
    <v>28.68</v>
    <v>0</v>
    <v>0</v>
    <v>181</v>
    <v>0.5</v>
    <v>0</v>
    <v>2.59</v>
    <v>0</v>
    <v>0</v>
    <v>0</v>
    <v>0</v>
    <v>97</v>
    <v>1.39</v>
    <v>70</v>
    <v>1.01</v>
    <v>304</v>
    <v>4.3499999999999996</v>
    <v>1043</v>
    <v>132</v>
    <v>0</v>
    <v>0</v>
    <v>0</v>
    <v>0</v>
    <v>0</v>
  </rv>
  <rv s="8">
    <v>2</v>
    <v>NKM_UNIT_SCHOOL_C_PENCIL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60/30</v>
    <v/>
    <v>0.3</v>
    <v>0.21</v>
    <v/>
    <v/>
    <v>300</v>
    <v/>
    <v/>
    <v/>
    <v/>
    <v/>
    <v/>
    <v/>
    <v>200</v>
    <v>200</v>
    <v/>
    <v/>
    <v/>
    <v>1200</v>
    <v>1400</v>
    <v>True</v>
    <v/>
    <v>380</v>
    <v/>
    <v/>
    <v>1.0</v>
    <v>825</v>
    <v>120</v>
    <v>250</v>
    <v>0</v>
    <v>BasicInfo</v>
    <v>NKM_UNIT_SCHOOL_C_PENCIL</v>
    <v>NKM_UNIT_SCHOOL_C_PENCIL</v>
    <v>0</v>
    <v/>
    <v/>
    <v>1</v>
    <v>0</v>
    <v>1</v>
    <v>0</v>
    <v>0</v>
    <v>0</v>
    <v>0</v>
    <v>0</v>
    <v/>
    <v>0</v>
    <v>0</v>
    <v>AB_UNIT_FACE_CARD_NKM_UNIT_SCHOOL_C_PENCIL</v>
    <v>AB_UNIT_FACE_DECK_NKM_BASE</v>
    <v>AB_INVEN_ICON_NKM_UNIT_SCHOOL_C_PENCIL</v>
    <v>AB_UNIT_MINI_MAP_FACE_NKM_UNIT_SCHOOL_C_PENCIL</v>
    <v/>
    <v>SI_UNIT_NAME_SCHOOL_C_PENCIL</v>
    <v>미카★스타</v>
    <v>NFTT_NEAR_ENEMY</v>
    <v/>
    <v>NUG_SSR</v>
    <v>NURT_SUPPORTER</v>
    <v>NUST_COUNTER</v>
    <v/>
    <v>NUT_NORMAL</v>
    <v>2</v>
    <v>30</v>
    <v>18</v>
    <v>1056</v>
    <v>901181</v>
    <v>1056</v>
    <v>15</v>
    <v>0</v>
    <v>2</v>
    <v>1022</v>
    <v>0</v>
    <v>1016</v>
    <v/>
    <v/>
    <v>3</v>
    <v>1</v>
    <v/>
    <v>NKM_UNIT_SCHOOL_C_PENCIL_ATTACK</v>
    <v>NKM_UNIT_SCHOOL_C_PENCIL_PASSIVE</v>
    <v>NKM_UNIT_SCHOOL_C_PENCIL_SKILL</v>
    <v>NKM_UNIT_SCHOOL_C_PENCIL_HYPER</v>
    <v/>
    <v>AB_UNIT_ILLUST_NKM_UNIT_SCHOOL_C_PENCIL</v>
    <v>AB_UNIT_SD_SPINE_NKM_UNIT_SCHOOL_C_PENCIL</v>
    <v>AB_UNIT_GAME_SPINE_NKM_UNIT_SCHOOL_C_PENCIL</v>
    <v/>
    <v/>
    <v/>
    <v>SPINE_NKM_UNIT_SCHOOL_C_PENCIL</v>
    <v/>
    <v>6</v>
    <v>SI_UNIT_TITLE_SCHOOL</v>
    <v>아카데미 총학생회</v>
    <v>SI_UNIT_DESC_SCHOOL_C_PENCIL</v>
    <v>적의 약화와 무력화에 특화된 보조유닛</v>
    <v>NKM_UNIT_SCHOOL_C_PENCIL</v>
    <v>216</v>
    <v>22.05</v>
    <v>0</v>
    <v>0</v>
    <v>228</v>
    <v>0.5</v>
    <v>0</v>
    <v>3.27</v>
    <v>0</v>
    <v>0</v>
    <v>0</v>
    <v>0</v>
    <v>78</v>
    <v>1.1200000000000001</v>
    <v>204</v>
    <v>2.92</v>
    <v>139</v>
    <v>1.99</v>
    <v>1687</v>
    <v>212</v>
    <v>0</v>
    <v>0</v>
    <v>0</v>
    <v>0</v>
    <v>0</v>
  </rv>
  <rv s="29">
    <v>2</v>
    <v>NKM_UNIT_GUILTY_C_SOL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0.4</v>
    <v>0.31</v>
    <v/>
    <v/>
    <v>340</v>
    <v/>
    <v/>
    <v/>
    <v/>
    <v/>
    <v/>
    <v/>
    <v>200</v>
    <v>200</v>
    <v/>
    <v/>
    <v/>
    <v>1000</v>
    <v>1200</v>
    <v>True</v>
    <v/>
    <v>380</v>
    <v/>
    <v/>
    <v>1.0</v>
    <v>50</v>
    <v>100</v>
    <v>300</v>
    <v>0</v>
    <v>BasicInfo</v>
    <v>NKM_UNIT_GUILTY_C_SOL</v>
    <v>NKM_UNIT_GUILTY_C_SOL</v>
    <v>0</v>
    <v/>
    <v/>
    <v>1</v>
    <v>0</v>
    <v>1</v>
    <v>0</v>
    <v>0</v>
    <v>0</v>
    <v>0</v>
    <v>0</v>
    <v/>
    <v>0</v>
    <v>0</v>
    <v>AB_UNIT_FACE_CARD_NKM_UNIT_GUILTY_C_SOL</v>
    <v>AB_UNIT_FACE_DECK_NKM_BASE</v>
    <v>AB_INVEN_ICON_NKM_UNIT_GUILTY_C_SOL</v>
    <v>AB_UNIT_MINI_MAP_FACE_NKM_UNIT_GUILTY_C_SOL</v>
    <v/>
    <v>SI_UNIT_NAME_GUILTY_C_SOL</v>
    <v>솔 배드가이</v>
    <v>NFTT_NEAR_ENEMY_LAND</v>
    <v/>
    <v>NUG_SSR</v>
    <v>NURT_DEFENDER</v>
    <v>NUST_COUNTER</v>
    <v/>
    <v>NUT_NORMAL</v>
    <v>2</v>
    <v/>
    <v>18</v>
    <v>1056</v>
    <v/>
    <v>1056</v>
    <v>15</v>
    <v>0</v>
    <v>2</v>
    <v>1022</v>
    <v>0</v>
    <v>1016</v>
    <v/>
    <v/>
    <v>4</v>
    <v>1</v>
    <v/>
    <v>NKM_UNIT_GUILTY_C_SOL_ATTACK</v>
    <v>NKM_UNIT_GUILTY_C_SOL_PASSIVE</v>
    <v>NKM_UNIT_GUILTY_C_SOL_SKILL</v>
    <v>NKM_UNIT_GUILTY_C_SOL_HYPER</v>
    <v/>
    <v>AB_UNIT_ILLUST_NKM_UNIT_GUILTY_C_SOL</v>
    <v>AB_UNIT_SD_SPINE_NKM_UNIT_GUILTY_C_SOL</v>
    <v>AB_UNIT_GAME_SPINE_NKM_UNIT_GUILTY_C_SOL</v>
    <v/>
    <v/>
    <v/>
    <v>SPINE_NKM_UNIT_GUILTY_C_SOL</v>
    <v/>
    <v>6</v>
    <v>SI_UNIT_TITLE_GUILTY_SOL</v>
    <v>배덕의 화염</v>
    <v>SI_UNIT_DESC_GUILTY_C_SOL</v>
    <v>공격이 누적되면 주변 적들을 무력화하고 자신을 강화하는 공격형 방어 유닛</v>
    <v>NKM_UNIT_GUILTY_C_SOL</v>
    <v>260</v>
    <v>26.54</v>
    <v>1</v>
    <v>0</v>
    <v>178</v>
    <v>0.5</v>
    <v>0</v>
    <v>2.5499999999999998</v>
    <v>0</v>
    <v>0.1</v>
    <v>0</v>
    <v>0</v>
    <v>301</v>
    <v>4.3099999999999996</v>
    <v>99</v>
    <v>1.42</v>
    <v>163</v>
    <v>2.34</v>
    <v>2907</v>
    <v>366</v>
    <v>0</v>
    <v>0</v>
    <v>0</v>
    <v>0</v>
    <v>0</v>
  </rv>
  <rv s="30">
    <v>2</v>
    <v>NKM_UNIT_GUILTY_S_MAY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0.2</v>
    <v>0.11</v>
    <v/>
    <v/>
    <v>280</v>
    <v/>
    <v/>
    <v/>
    <v/>
    <v/>
    <v/>
    <v/>
    <v>170</v>
    <v>170</v>
    <v/>
    <v/>
    <v/>
    <v>800</v>
    <v>900</v>
    <v>True</v>
    <v/>
    <v>320</v>
    <v/>
    <v/>
    <v>1.0</v>
    <v>100</v>
    <v>100</v>
    <v>270</v>
    <v>0</v>
    <v>BasicInfo</v>
    <v>NKM_UNIT_GUILTY_S_MAY</v>
    <v>NKM_UNIT_GUILTY_S_MAY</v>
    <v>0</v>
    <v/>
    <v/>
    <v>1</v>
    <v>0</v>
    <v>1</v>
    <v>0</v>
    <v>0</v>
    <v>0</v>
    <v>0</v>
    <v>0</v>
    <v/>
    <v>0</v>
    <v>0</v>
    <v>AB_UNIT_FACE_CARD_NKM_UNIT_GUILTY_S_MAY</v>
    <v>AB_UNIT_FACE_DECK_NKM_BASE</v>
    <v>AB_INVEN_ICON_NKM_UNIT_GUILTY_S_MAY</v>
    <v>AB_UNIT_MINI_MAP_FACE_NKM_UNIT_GUILTY_S_MAY</v>
    <v/>
    <v>SI_UNIT_NAME_GUILTY_S_MAY</v>
    <v>메이</v>
    <v>NFTT_NEAR_ENEMY</v>
    <v/>
    <v>NUG_SSR</v>
    <v>NURT_SUPPORTER</v>
    <v>NUST_SOLDIER</v>
    <v/>
    <v>NUT_NORMAL</v>
    <v>2</v>
    <v/>
    <v>18</v>
    <v>1056</v>
    <v/>
    <v>1056</v>
    <v>15</v>
    <v>0</v>
    <v>2</v>
    <v>1022</v>
    <v>0</v>
    <v>1016</v>
    <v/>
    <v/>
    <v>3</v>
    <v>1</v>
    <v/>
    <v>NKM_UNIT_GUILTY_S_MAY_ATTACK</v>
    <v>NKM_UNIT_GUILTY_S_MAY_PASSIVE</v>
    <v>NKM_UNIT_GUILTY_S_MAY_SKILL</v>
    <v>NKM_UNIT_GUILTY_S_MAY_HYPER</v>
    <v/>
    <v>AB_UNIT_ILLUST_NKM_UNIT_GUILTY_S_MAY</v>
    <v>AB_UNIT_SD_SPINE_NKM_UNIT_GUILTY_S_MAY</v>
    <v>AB_UNIT_GAME_SPINE_NKM_UNIT_GUILTY_S_MAY</v>
    <v/>
    <v/>
    <v/>
    <v>SPINE_NKM_UNIT_GUILTY_S_MAY</v>
    <v/>
    <v>6</v>
    <v>SI_UNIT_TITLE_GUILTY_MAY</v>
    <v>젤리피시 쾌적단</v>
    <v>SI_UNIT_DESC_GUILTY_S_MAY</v>
    <v>공격을 받아내며 주변 아군을 보호하는 방어형 보조 유닛</v>
    <v>NKM_UNIT_GUILTY_S_MAY</v>
    <v>210</v>
    <v>21.44</v>
    <v>0</v>
    <v>0</v>
    <v>121</v>
    <v>0.5</v>
    <v>0</v>
    <v>1.74</v>
    <v>0</v>
    <v>0</v>
    <v>0</v>
    <v>0</v>
    <v>248</v>
    <v>3.55</v>
    <v>47</v>
    <v>0.68</v>
    <v>116</v>
    <v>1.66</v>
    <v>2360</v>
    <v>297</v>
    <v>0</v>
    <v>0</v>
    <v>0</v>
    <v>0</v>
    <v>0</v>
  </rv>
  <rv s="30">
    <v>2</v>
    <v>NKM_UNIT_GUILTY_S_MILLIA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0.3</v>
    <v>0.21</v>
    <v/>
    <v/>
    <v>300</v>
    <v/>
    <v/>
    <v/>
    <v/>
    <v/>
    <v/>
    <v/>
    <v>170</v>
    <v>170</v>
    <v/>
    <v/>
    <v/>
    <v>800</v>
    <v>1000</v>
    <v>True</v>
    <v/>
    <v>300</v>
    <v/>
    <v/>
    <v>1.0</v>
    <v>800</v>
    <v>100</v>
    <v>270</v>
    <v>0</v>
    <v>BasicInfo</v>
    <v>NKM_UNIT_GUILTY_S_MILLIA</v>
    <v>NKM_UNIT_GUILTY_S_MILLIA</v>
    <v>0</v>
    <v/>
    <v/>
    <v>1</v>
    <v>0</v>
    <v>1</v>
    <v>0</v>
    <v>0</v>
    <v>0</v>
    <v>0</v>
    <v>0</v>
    <v/>
    <v>0</v>
    <v>0</v>
    <v>AB_UNIT_FACE_CARD_NKM_UNIT_GUILTY_S_MILLIA</v>
    <v>AB_UNIT_FACE_DECK_NKM_BASE</v>
    <v>AB_INVEN_ICON_NKM_UNIT_GUILTY_S_MILLIA</v>
    <v>AB_UNIT_MINI_MAP_FACE_NKM_UNIT_GUILTY_S_MILLIA</v>
    <v/>
    <v>SI_UNIT_NAME_GUILTY_S_MILLIA</v>
    <v>밀리아 레이지</v>
    <v>NFTT_NEAR_ENEMY</v>
    <v/>
    <v>NUG_SSR</v>
    <v>NURT_RANGER</v>
    <v>NUST_SOLDIER</v>
    <v/>
    <v>NUT_NORMAL</v>
    <v>2</v>
    <v/>
    <v>18</v>
    <v>1056</v>
    <v/>
    <v>1056</v>
    <v>15</v>
    <v>0</v>
    <v>2</v>
    <v>1022</v>
    <v>0</v>
    <v>1016</v>
    <v/>
    <v/>
    <v>3</v>
    <v>1</v>
    <v/>
    <v>NKM_UNIT_GUILTY_S_MILLIA_ATTACK</v>
    <v>NKM_UNIT_GUILTY_S_MILLIA_PASSIVE</v>
    <v>NKM_UNIT_GUILTY_S_MILLIA_SKILL</v>
    <v>NKM_UNIT_GUILTY_S_MILLIA_HYPER</v>
    <v/>
    <v>AB_UNIT_ILLUST_NKM_UNIT_GUILTY_S_MILLIA</v>
    <v>AB_UNIT_SD_SPINE_NKM_UNIT_GUILTY_S_MILLIA</v>
    <v>AB_UNIT_GAME_SPINE_NKM_UNIT_GUILTY_S_MILLIA</v>
    <v/>
    <v/>
    <v/>
    <v>SPINE_NKM_UNIT_GUILTY_S_MILLIA</v>
    <v/>
    <v>6</v>
    <v>SI_UNIT_TITLE_GUILTY_MILLIA</v>
    <v>종전관리국</v>
    <v>SI_UNIT_DESC_GUILTY_S_MILLIA</v>
    <v>빠른 공격속도로 높은 DPS를 발휘하는 원거리 공격 유닛</v>
    <v>NKM_UNIT_GUILTY_S_MILLIA</v>
    <v>331</v>
    <v>33.78</v>
    <v>0</v>
    <v>0</v>
    <v>126</v>
    <v>0.5</v>
    <v>0</v>
    <v>1.81</v>
    <v>0</v>
    <v>0</v>
    <v>0</v>
    <v>0</v>
    <v>87</v>
    <v>1.25</v>
    <v>238</v>
    <v>3.41</v>
    <v>342</v>
    <v>4.9000000000000004</v>
    <v>1695</v>
    <v>213</v>
    <v>0</v>
    <v>0</v>
    <v>0</v>
    <v>0</v>
    <v>0</v>
  </rv>
  <rv s="31">
    <v>2</v>
    <v>NKM_UNIT_GUILTY_C_RAMLETHAL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0.4</v>
    <v>0.31</v>
    <v/>
    <v/>
    <v>340</v>
    <v/>
    <v/>
    <v/>
    <v/>
    <v/>
    <v/>
    <v/>
    <v>200</v>
    <v>200</v>
    <v/>
    <v/>
    <v/>
    <v>1000</v>
    <v>1200</v>
    <v>True</v>
    <v/>
    <v>380</v>
    <v/>
    <v/>
    <v>1.0</v>
    <v>125</v>
    <v>100</v>
    <v>300</v>
    <v>0</v>
    <v>BasicInfo</v>
    <v>NKM_UNIT_GUILTY_C_RAMLETHAL</v>
    <v>NKM_UNIT_GUILTY_C_RAMLETHAL</v>
    <v>0</v>
    <v/>
    <v/>
    <v>1</v>
    <v>0</v>
    <v>1</v>
    <v>0</v>
    <v>0</v>
    <v>0</v>
    <v>0</v>
    <v>0</v>
    <v/>
    <v>0</v>
    <v>0</v>
    <v>AB_UNIT_FACE_CARD_NKM_UNIT_GUILTY_C_RAMLETHAL</v>
    <v>AB_UNIT_FACE_DECK_NKM_BASE</v>
    <v>AB_INVEN_ICON_NKM_UNIT_GUILTY_C_RAMLETHAL</v>
    <v>AB_UNIT_MINI_MAP_FACE_NKM_UNIT_GUILTY_C_RAMLETHAL</v>
    <v/>
    <v>SI_UNIT_NAME_GUILTY_C_RAMLETHAL</v>
    <v>램리썰 밸런타인</v>
    <v>NFTT_NEAR_ENEMY_LAND</v>
    <v/>
    <v>NUG_SSR</v>
    <v>NURT_STRIKER</v>
    <v>NUST_COUNTER</v>
    <v/>
    <v>NUT_NORMAL</v>
    <v>2</v>
    <v/>
    <v>18</v>
    <v>1056</v>
    <v/>
    <v>1056</v>
    <v>15</v>
    <v>0</v>
    <v>2</v>
    <v>1022</v>
    <v>0</v>
    <v>1016</v>
    <v/>
    <v/>
    <v>4</v>
    <v>1</v>
    <v/>
    <v>NKM_UNIT_GUILTY_C_RAMLETHAL_ATTACK</v>
    <v>NKM_UNIT_GUILTY_C_RAMLETHAL_PASSIVE</v>
    <v>NKM_UNIT_GUILTY_C_RAMLETHAL_SKILL</v>
    <v>NKM_UNIT_GUILTY_C_RAMLETHAL_HYPER</v>
    <v/>
    <v>AB_UNIT_ILLUST_NKM_UNIT_GUILTY_C_RAMLETHAL</v>
    <v>AB_UNIT_SD_SPINE_NKM_UNIT_GUILTY_C_RAMLETHAL</v>
    <v>AB_UNIT_GAME_SPINE_NKM_UNIT_GUILTY_C_RAMLETHAL</v>
    <v/>
    <v/>
    <v/>
    <v>SPINE_NKM_UNIT_GUILTY_C_RAMLETHAL</v>
    <v/>
    <v>6</v>
    <v>SI_UNIT_TITLE_GUILTY_RAMLETHAL</v>
    <v>이률리아 특기여단</v>
    <v>SI_UNIT_DESC_GUILTY_C_RAMLETHAL</v>
    <v>연계 공격으로 지속 공격에 특화된 근접 공격 유닛</v>
    <v>NKM_UNIT_GUILTY_C_RAMLETHAL</v>
    <v>347</v>
    <v>35.42</v>
    <v>0</v>
    <v>0</v>
    <v>144</v>
    <v>0.5</v>
    <v>0</v>
    <v>2.06</v>
    <v>0</v>
    <v>0</v>
    <v>0</v>
    <v>0</v>
    <v>194</v>
    <v>2.78</v>
    <v>132</v>
    <v>1.89</v>
    <v>278</v>
    <v>3.98</v>
    <v>3216</v>
    <v>404</v>
    <v>0</v>
    <v>0.1</v>
    <v>0</v>
    <v>0</v>
    <v>0</v>
  </rv>
  <rv s="32">
    <v>2</v>
    <v>NKM_UNIT_GUILTY_M_INO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1.8</v>
    <v/>
    <v>0.4</v>
    <v>0.31</v>
    <v/>
    <v/>
    <v>350</v>
    <v/>
    <v/>
    <v/>
    <v/>
    <v/>
    <v/>
    <v/>
    <v>170</v>
    <v>170</v>
    <v/>
    <v/>
    <v/>
    <v>1150</v>
    <v>1200</v>
    <v>True</v>
    <v/>
    <v>160</v>
    <v/>
    <v/>
    <v>1.0</v>
    <v>1100</v>
    <v>100</v>
    <v>270</v>
    <v>0</v>
    <v>BasicInfo</v>
    <v>NKM_UNIT_GUILTY_M_INO</v>
    <v>NKM_UNIT_GUILTY_M_INO</v>
    <v>0</v>
    <v/>
    <v/>
    <v>1</v>
    <v>0</v>
    <v>1</v>
    <v>0</v>
    <v>0</v>
    <v>0</v>
    <v>0</v>
    <v>0</v>
    <v/>
    <v>0</v>
    <v>0</v>
    <v>AB_UNIT_FACE_CARD_NKM_UNIT_GUILTY_M_INO</v>
    <v>AB_UNIT_FACE_DECK_NKM_BASE</v>
    <v>AB_INVEN_ICON_NKM_UNIT_GUILTY_M_INO</v>
    <v>AB_UNIT_MINI_MAP_FACE_NKM_UNIT_GUILTY_M_INO</v>
    <v/>
    <v>SI_UNIT_NAME_GUILTY_M_INO</v>
    <v>이노</v>
    <v>NFTT_NEAR_ENEMY</v>
    <v/>
    <v>NUG_SSR</v>
    <v>NURT_SNIPER</v>
    <v>NUST_MECHANIC</v>
    <v>NUST_COUNTER</v>
    <v>NUT_NORMAL</v>
    <v>2</v>
    <v/>
    <v>18</v>
    <v>1056</v>
    <v/>
    <v>1056</v>
    <v>15</v>
    <v>0</v>
    <v>2</v>
    <v>1022</v>
    <v>0</v>
    <v>1016</v>
    <v/>
    <v/>
    <v>4</v>
    <v>1</v>
    <v/>
    <v>NKM_UNIT_GUILTY_M_INO_ATTACK</v>
    <v>NKM_UNIT_GUILTY_M_INO_PASSIVE</v>
    <v>NKM_UNIT_GUILTY_M_INO_SKILL</v>
    <v>NKM_UNIT_GUILTY_M_INO_HYPER</v>
    <v/>
    <v>AB_UNIT_ILLUST_NKM_UNIT_GUILTY_M_INO</v>
    <v>AB_UNIT_SD_SPINE_NKM_UNIT_GUILTY_M_INO</v>
    <v>AB_UNIT_GAME_SPINE_NKM_UNIT_GUILTY_M_INO</v>
    <v/>
    <v/>
    <v/>
    <v>SPINE_NKM_UNIT_GUILTY_M_INO</v>
    <v/>
    <v>6</v>
    <v>SI_UNIT_TITLE_GUILTY_INO</v>
    <v>붉은 악사</v>
    <v>SI_UNIT_DESC_GUILTY_M_INO</v>
    <v>근접한 유닛을 밀쳐내며 원거리에서 범위 공격을 하는 원거리 공격 유닛</v>
    <v>NKM_UNIT_GUILTY_M_INO</v>
    <v>407</v>
    <v>41.54</v>
    <v>0</v>
    <v>0</v>
    <v>150</v>
    <v>0.5</v>
    <v>0</v>
    <v>2.15</v>
    <v>0</v>
    <v>0</v>
    <v>0</v>
    <v>0</v>
    <v>236</v>
    <v>3.38</v>
    <v>0</v>
    <v>0</v>
    <v>506</v>
    <v>7.24</v>
    <v>1514</v>
    <v>191</v>
    <v>0</v>
    <v>0</v>
    <v>0</v>
    <v>0</v>
    <v>0</v>
  </rv>
  <rv s="7">
    <v>2</v>
    <v>NKM_UNIT_SCAVENGER_S_CUTLASS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45/30</v>
    <v/>
    <v>0.3</v>
    <v>0.21</v>
    <v/>
    <v>10</v>
    <v>275</v>
    <v/>
    <v/>
    <v/>
    <v/>
    <v/>
    <v/>
    <v/>
    <v>200</v>
    <v>200</v>
    <v/>
    <v/>
    <v/>
    <v>1000</v>
    <v>1100</v>
    <v>True</v>
    <v/>
    <v>350</v>
    <v/>
    <v/>
    <v>1.0</v>
    <v>400</v>
    <v>140</v>
    <v>260</v>
    <v>0</v>
    <v>BasicInfo</v>
    <v>NKM_UNIT_SCAVENGER_S_CUTLASS</v>
    <v>NKM_UNIT_SCAVENGER_S_CUTLASS</v>
    <v>0</v>
    <v/>
    <v/>
    <v>1</v>
    <v>0</v>
    <v>1</v>
    <v>0</v>
    <v>0</v>
    <v>0</v>
    <v>0</v>
    <v>0</v>
    <v/>
    <v>0</v>
    <v>0</v>
    <v>AB_UNIT_FACE_CARD_NKM_UNIT_SCAVENGER_S_CUTLASS</v>
    <v>AB_UNIT_FACE_DECK_NKM_BASE</v>
    <v>AB_INVEN_ICON_NKM_UNIT_SCAVENGER_S_CUTLASS</v>
    <v>AB_UNIT_MINI_MAP_FACE_NKM_UNIT_SCAVENGER_S_CUTLASS</v>
    <v/>
    <v>SI_UNIT_NAME_SCAVENGER_S_CUTLASS</v>
    <v>글리치</v>
    <v>NFTT_NEAR_ENEMY</v>
    <v/>
    <v>NUG_SR</v>
    <v>NURT_STRIKER</v>
    <v>NUST_SOLDIER</v>
    <v>NUST_MECHANIC</v>
    <v>NUT_NORMAL</v>
    <v>1</v>
    <v>13</v>
    <v>4</v>
    <v>1055</v>
    <v>901187</v>
    <v>1055</v>
    <v>5</v>
    <v>0</v>
    <v>5</v>
    <v>1022</v>
    <v>0</v>
    <v>1005</v>
    <v/>
    <v/>
    <v>2</v>
    <v>2</v>
    <v/>
    <v>NKM_UNIT_SCAVENGER_S_CUTLASS_ATTACK</v>
    <v>NKM_UNIT_SCAVENGER_S_CUTLASS_PASSIVE</v>
    <v>NKM_UNIT_SCAVENGER_S_CUTLASS_PASSIVE2</v>
    <v/>
    <v/>
    <v>AB_UNIT_ILLUST_NKM_UNIT_SCAVENGER_S_CUTLASS</v>
    <v>AB_UNIT_SD_SPINE_NKM_UNIT_SCAVENGER_S_CUTLASS</v>
    <v>AB_UNIT_GAME_SPINE_NKM_UNIT_SCAVENGER_S_CUTLASS</v>
    <v/>
    <v/>
    <v/>
    <v>SPINE_NKM_UNIT_SCAVENGER_S_CUTLASS</v>
    <v/>
    <v>5</v>
    <v>SI_UNIT_TITLE_SCAVENGER</v>
    <v>스캐빈저</v>
    <v>SI_UNIT_DESC_NKM_UNIT_SCAVENGER_S_CUTLASS</v>
    <v>은신으로 적의 공격을 회피하며, 솔저와 메카닉에게 특화된 근접 공격수</v>
    <v>NKM_UNIT_SCAVENGER_S_CUTLASS</v>
    <v>118</v>
    <v>12.05</v>
    <v>0</v>
    <v>0</v>
    <v>151</v>
    <v>0.5</v>
    <v>0</v>
    <v>2.16</v>
    <v>0</v>
    <v>0</v>
    <v>0</v>
    <v>0</v>
    <v>83</v>
    <v>1.19</v>
    <v>234</v>
    <v>3.35</v>
    <v>81</v>
    <v>1.1599999999999999</v>
    <v>1403</v>
    <v>177</v>
    <v>0</v>
    <v>0.1</v>
    <v>0</v>
    <v>0</v>
    <v>0</v>
  </rv>
  <rv s="14">
    <v>2</v>
    <v>NKM_UNIT_SCAVENGER_S_HAMMER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>0.0</v>
    <v>0.0</v>
    <v>45/30</v>
    <v/>
    <v>0.4</v>
    <v>0.31</v>
    <v/>
    <v>75</v>
    <v>300</v>
    <v/>
    <v/>
    <v/>
    <v/>
    <v/>
    <v/>
    <v/>
    <v>300</v>
    <v>300</v>
    <v/>
    <v/>
    <v/>
    <v>600</v>
    <v>700</v>
    <v>True</v>
    <v/>
    <v>320</v>
    <v/>
    <v/>
    <v>1.05</v>
    <v>150</v>
    <v>140</v>
    <v>260</v>
    <v>0</v>
    <v>BasicInfo</v>
    <v>NKM_UNIT_SCAVENGER_S_HAMMER</v>
    <v>NKM_UNIT_SCAVENGER_S_HAMMER</v>
    <v>0</v>
    <v/>
    <v/>
    <v>1</v>
    <v>0</v>
    <v>1</v>
    <v>0</v>
    <v>0</v>
    <v>0</v>
    <v>0</v>
    <v>0</v>
    <v/>
    <v>0</v>
    <v>0</v>
    <v>AB_UNIT_FACE_CARD_NKM_UNIT_SCAVENGER_S_HAMMER</v>
    <v>AB_UNIT_FACE_DECK_NKM_BASE</v>
    <v>AB_INVEN_ICON_NKM_UNIT_SCAVENGER_S_HAMMER</v>
    <v>AB_UNIT_MINI_MAP_FACE_NKM_UNIT_SCAVENGER_S_HAMMER</v>
    <v/>
    <v>SI_UNIT_NAME_SCAVENGER_S_HAMMER</v>
    <v>오버플로</v>
    <v>NFTT_NEAR_ENEMY_LAND</v>
    <v/>
    <v>NUG_SSR</v>
    <v>NURT_DEFENDER</v>
    <v>NUST_SOLDIER</v>
    <v>NUST_MECHANIC</v>
    <v>NUT_NORMAL</v>
    <v>2</v>
    <v>30</v>
    <v>18</v>
    <v>1056</v>
    <v>901188</v>
    <v>1056</v>
    <v>15</v>
    <v>0</v>
    <v>2</v>
    <v>1022</v>
    <v>0</v>
    <v>1016</v>
    <v/>
    <v/>
    <v>4</v>
    <v>1</v>
    <v/>
    <v>NKM_UNIT_SCAVENGER_S_HAMMER_ATTACK</v>
    <v>NKM_UNIT_SCAVENGER_S_HAMMER_PASSIVE</v>
    <v>NKM_UNIT_SCAVENGER_S_HAMMER_SKILL</v>
    <v>NKM_UNIT_SCAVENGER_S_HAMMER_PASSIVE2</v>
    <v/>
    <v>AB_UNIT_ILLUST_NKM_UNIT_SCAVENGER_S_HAMMER</v>
    <v>AB_UNIT_SD_SPINE_NKM_UNIT_SCAVENGER_S_HAMMER</v>
    <v>AB_UNIT_GAME_SPINE_NKM_UNIT_SCAVENGER_S_HAMMER</v>
    <v/>
    <v/>
    <v/>
    <v>SPINE_NKM_UNIT_SCAVENGER_S_HAMMER</v>
    <v/>
    <v>6</v>
    <v>SI_UNIT_TITLE_SCAVENGER</v>
    <v>스캐빈저</v>
    <v>SI_UNIT_DESC_NKM_UNIT_SCAVENGER_S_HAMMER</v>
    <v>넉백 저항을 갖고 적진을 돌파해 적을 무력화시키는 근접 수비수</v>
    <v>NKM_UNIT_SCAVENGER_S_HAMMER</v>
    <v>243</v>
    <v>24.33</v>
    <v>1</v>
    <v>0</v>
    <v>140</v>
    <v>0.5</v>
    <v>0</v>
    <v>1.85</v>
    <v>0</v>
    <v>0.1</v>
    <v>0</v>
    <v>0</v>
    <v>422</v>
    <v>5.58</v>
    <v>63</v>
    <v>0.84</v>
    <v>162</v>
    <v>2.14</v>
    <v>3108</v>
    <v>383</v>
    <v>0</v>
    <v>0</v>
    <v>0</v>
    <v>0</v>
    <v>0</v>
  </rv>
  <rv s="8">
    <v>2</v>
    <v>NKM_UNIT_SCAVENGER_C_COLLECT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55/30</v>
    <v/>
    <v>0.3</v>
    <v>0.21</v>
    <v/>
    <v/>
    <v>300</v>
    <v/>
    <v/>
    <v/>
    <v/>
    <v/>
    <v/>
    <v/>
    <v>200</v>
    <v>200</v>
    <v/>
    <v/>
    <v/>
    <v>1350</v>
    <v>1500</v>
    <v>True</v>
    <v/>
    <v>275</v>
    <v/>
    <v/>
    <v>1.0</v>
    <v>850</v>
    <v>140</v>
    <v>260</v>
    <v>0</v>
    <v>BasicInfo</v>
    <v>NKM_UNIT_SCAVENGER_C_COLLECT</v>
    <v>NKM_UNIT_SCAVENGER_C_COLLECT</v>
    <v>0</v>
    <v/>
    <v/>
    <v>1</v>
    <v>0</v>
    <v>1</v>
    <v>0</v>
    <v>0</v>
    <v>0</v>
    <v>0</v>
    <v>0</v>
    <v/>
    <v>0</v>
    <v>0</v>
    <v>AB_UNIT_FACE_CARD_NKM_UNIT_SCAVENGER_C_COLLECT</v>
    <v>AB_UNIT_FACE_DECK_NKM_BASE</v>
    <v>AB_INVEN_ICON_NKM_UNIT_SCAVENGER_C_COLLECT</v>
    <v>AB_UNIT_MINI_MAP_FACE_NKM_UNIT_SCAVENGER_C_COLLECT</v>
    <v/>
    <v>SI_UNIT_NAME_SCAVENGER_C_COLLECT</v>
    <v>기계수집가</v>
    <v>NFTT_NEAR_ENEMY</v>
    <v/>
    <v>NUG_SSR</v>
    <v>NURT_SUPPORTER</v>
    <v>NUST_COUNTER</v>
    <v/>
    <v>NUT_NORMAL</v>
    <v>2</v>
    <v>30</v>
    <v>18</v>
    <v>1056</v>
    <v>901189</v>
    <v>1056</v>
    <v>15</v>
    <v>0</v>
    <v>2</v>
    <v>1022</v>
    <v>0</v>
    <v>1016</v>
    <v/>
    <v/>
    <v>3</v>
    <v>1</v>
    <v/>
    <v>NKM_UNIT_SCAVENGER_C_COLLECT_ATTACK</v>
    <v>NKM_UNIT_SCAVENGER_C_COLLECT_PASSIVE</v>
    <v>NKM_UNIT_SCAVENGER_C_COLLECT_SKILL</v>
    <v>NKM_UNIT_SCAVENGER_C_COLLECT_HYPER</v>
    <v/>
    <v>AB_UNIT_ILLUST_NKM_UNIT_SCAVENGER_C_COLLECT</v>
    <v>AB_UNIT_SD_SPINE_NKM_UNIT_SCAVENGER_C_COLLECT</v>
    <v>AB_UNIT_GAME_SPINE_NKM_UNIT_SCAVENGER_C_COLLECT</v>
    <v/>
    <v/>
    <v/>
    <v>SPINE_NKM_UNIT_SCAVENGER_C_COLLECT</v>
    <v/>
    <v>6</v>
    <v>SI_UNIT_TITLE_SCAVENGER</v>
    <v>스캐빈저</v>
    <v>SI_UNIT_DESC_NKM_UNIT_SCAVENGER_C_COLLECT</v>
    <v>메카닉 유닛에게 더 큰 효과를 발휘하는 버프 억제 보조 유닛</v>
    <v>NKM_UNIT_SCAVENGER_C_COLLECT</v>
    <v>246</v>
    <v>24.31</v>
    <v>0</v>
    <v>0</v>
    <v>237</v>
    <v>0.5</v>
    <v>0</v>
    <v>2.87</v>
    <v>0</v>
    <v>0</v>
    <v>0</v>
    <v>0</v>
    <v>143</v>
    <v>1.74</v>
    <v>166</v>
    <v>2.0099999999999998</v>
    <v>293</v>
    <v>3.55</v>
    <v>1857</v>
    <v>226</v>
    <v>0</v>
    <v>0</v>
    <v>0</v>
    <v>0</v>
    <v>0</v>
  </rv>
  <rv s="33">
    <v>2</v>
    <v>NKM_UNIT_SCAVENGER_MA_EVOLVE</v>
    <v>1</v>
    <v>Generic</v>
    <v/>
    <v/>
    <v>0</v>
    <v/>
    <v/>
    <v>1</v>
    <v/>
    <v/>
    <v>True</v>
    <v/>
    <v/>
    <v/>
    <v/>
    <v/>
    <v/>
    <v>True</v>
    <v/>
    <v/>
    <v/>
    <v/>
    <v/>
    <v/>
    <v/>
    <v>True</v>
    <v/>
    <v/>
    <v>0.5</v>
    <v>0</v>
    <v/>
    <v/>
    <v>0.99</v>
    <v>0.99</v>
    <v/>
    <v/>
    <v>450</v>
    <v/>
    <v/>
    <v/>
    <v/>
    <v/>
    <v/>
    <v/>
    <v>600</v>
    <v>600</v>
    <v/>
    <v/>
    <v/>
    <v>1100</v>
    <v>1200</v>
    <v/>
    <v/>
    <v>200</v>
    <v/>
    <v/>
    <v>0.9</v>
    <v>300</v>
    <v>400</v>
    <v>500</v>
    <v>0</v>
    <v>BasicInfo</v>
    <v>NKM_UNIT_SCAVENGER_MA_EVOLVE</v>
    <v>NKM_UNIT_SCAVENGER_MA_EVOLVE</v>
    <v>0</v>
    <v/>
    <v>1</v>
    <v>1</v>
    <v>0</v>
    <v>1</v>
    <v>0</v>
    <v>0</v>
    <v>0</v>
    <v>0</v>
    <v>0</v>
    <v/>
    <v>0</v>
    <v>0</v>
    <v>AB_UNIT_FACE_CARD_NKM_UNIT_SCAVENGER_MA_EVOLVE</v>
    <v>AB_UNIT_FACE_DECK_NKM_BASE</v>
    <v>AB_INVEN_ICON_NKM_UNIT_SCAVENGER_MA_EVOLVE</v>
    <v>AB_UNIT_MINI_MAP_FACE_NKM_UNIT_SCAVENGER_MA_EVOLVE</v>
    <v/>
    <v>SI_UNIT_NAME_SCAVENGER_MA_EVOLVE</v>
    <v>이볼브 원</v>
    <v>NFTT_NEAR_ENEMY</v>
    <v/>
    <v>NUG_SSR</v>
    <v>NURT_DEFENDER</v>
    <v>NUST_MECHANIC</v>
    <v/>
    <v>NUT_NORMAL</v>
    <v>12</v>
    <v>60</v>
    <v>108</v>
    <v>1056</v>
    <v>901190</v>
    <v>1056</v>
    <v>15</v>
    <v>0</v>
    <v>2</v>
    <v>1022</v>
    <v>0</v>
    <v>1016</v>
    <v/>
    <v/>
    <v>6</v>
    <v>1</v>
    <v/>
    <v>NKM_UNIT_SCAVENGER_MA_EVOLVE_ATTACK</v>
    <v>NKM_UNIT_SCAVENGER_MA_EVOLVE_PASSIVE</v>
    <v>NKM_UNIT_SCAVENGER_MA_EVOLVE_SKILL</v>
    <v>NKM_UNIT_SCAVENGER_MA_EVOLVE_HYPER</v>
    <v/>
    <v>AB_UNIT_ILLUST_NKM_UNIT_SCAVENGER_MA_EVOLVE</v>
    <v>AB_UNIT_SD_SPINE_NKM_UNIT_SCAVENGER_MA_EVOLVE</v>
    <v>AB_UNIT_GAME_SPINE_NKM_UNIT_SCAVENGER_MA_EVOLVE</v>
    <v/>
    <v/>
    <v/>
    <v>SPINE_NKM_UNIT_SCAVENGER_MA_EVOLVE</v>
    <v/>
    <v>6</v>
    <v>SI_UNIT_TITLE_EVOLVE</v>
    <v>에이펙스 프레데터</v>
    <v>SI_UNIT_DESC_NKM_UNIT_SCAVENGER_MA_EVOLVE</v>
    <v>아군 메카닉을 파괴하여 강해지는 고화력의 수비수</v>
    <v>NKM_UNIT_SCAVENGER_MA_EVOLVE</v>
    <v>352</v>
    <v>35.24</v>
    <v>2</v>
    <v>0</v>
    <v>64</v>
    <v>0.5</v>
    <v>0</v>
    <v>0.85</v>
    <v>0</v>
    <v>0.05</v>
    <v>0</v>
    <v>0</v>
    <v>587</v>
    <v>7.75</v>
    <v>0</v>
    <v>0</v>
    <v>294</v>
    <v>3.89</v>
    <v>4768</v>
    <v>588</v>
    <v>0</v>
    <v>0</v>
    <v>0</v>
    <v>0</v>
    <v>0</v>
  </rv>
  <rv s="8">
    <v>2</v>
    <v>NKM_UNIT_ETC_S_DOCTOR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/>
    <v/>
    <v/>
    <v/>
    <v/>
    <v/>
    <v/>
    <v/>
    <v>200</v>
    <v>200</v>
    <v/>
    <v/>
    <v/>
    <v>700</v>
    <v>800</v>
    <v/>
    <v/>
    <v>220</v>
    <v/>
    <v/>
    <v>1.0</v>
    <v>700</v>
    <v>120</v>
    <v>270</v>
    <v>0</v>
    <v>BasicInfo</v>
    <v>NKM_UNIT_ETC_S_DOCTOR</v>
    <v>NKM_UNIT_ETC_S_DOCTOR</v>
    <v>0</v>
    <v/>
    <v/>
    <v>1</v>
    <v>0</v>
    <v>1</v>
    <v>0</v>
    <v>0</v>
    <v>0</v>
    <v>0</v>
    <v>0</v>
    <v/>
    <v>0</v>
    <v>0</v>
    <v>AB_UNIT_FACE_CARD_NKM_UNIT_ETC_S_DOCTOR</v>
    <v>AB_UNIT_FACE_DECK_NKM_BASE</v>
    <v>AB_INVEN_ICON_NKM_UNIT_ETC_S_DOCTOR</v>
    <v>AB_UNIT_MINI_MAP_FACE_NKM_UNIT_ETC_S_DOCTOR</v>
    <v/>
    <v>SI_UNIT_NAME_ETC_S_DOCTOR</v>
    <v>론 리</v>
    <v>NFTT_NEAR_ENEMY</v>
    <v/>
    <v>NUG_SSR</v>
    <v>NURT_SUPPORTER</v>
    <v>NUST_SOLDIER</v>
    <v/>
    <v>NUT_NORMAL</v>
    <v>2</v>
    <v>30</v>
    <v>18</v>
    <v>1056</v>
    <v>901191</v>
    <v>1056</v>
    <v>15</v>
    <v>0</v>
    <v>2</v>
    <v>1022</v>
    <v>0</v>
    <v>1016</v>
    <v/>
    <v/>
    <v>3</v>
    <v>1</v>
    <v/>
    <v>NKM_UNIT_ETC_S_DOCTOR_ATTACK</v>
    <v>NKM_UNIT_ETC_S_DOCTOR_PASSIVE</v>
    <v>NKM_UNIT_ETC_S_DOCTOR_SKILL</v>
    <v>NKM_UNIT_ETC_S_DOCTOR_PASSIVE2</v>
    <v/>
    <v>AB_UNIT_ILLUST_NKM_UNIT_ETC_S_DOCTOR</v>
    <v>AB_UNIT_SD_SPINE_NKM_UNIT_ETC_S_DOCTOR</v>
    <v>AB_UNIT_GAME_SPINE_NKM_UNIT_ETC_S_DOCTOR</v>
    <v/>
    <v/>
    <v/>
    <v>SPINE_NKM_UNIT_ETC_S_DOCTOR</v>
    <v/>
    <v>6</v>
    <v>SI_UNIT_TITLE_ETC_DOCTOR</v>
    <v>외로운 악당</v>
    <v>SI_UNIT_DESC_NKM_UNIT_ETC_S_DOCTOR</v>
    <v>출격 시 적의 치명타 피해를 무효화하는 보조 유닛</v>
    <v>NKM_UNIT_ETC_S_DOCTOR</v>
    <v>186</v>
    <v>19.350000000000001</v>
    <v>0</v>
    <v>0</v>
    <v>120</v>
    <v>0.5</v>
    <v>0</v>
    <v>1.85</v>
    <v>0</v>
    <v>0</v>
    <v>0</v>
    <v>0</v>
    <v>186</v>
    <v>2.87</v>
    <v>78</v>
    <v>1.21</v>
    <v>233</v>
    <v>3.59</v>
    <v>1696</v>
    <v>218</v>
    <v>0</v>
    <v>0</v>
    <v>0</v>
    <v>0</v>
    <v>0</v>
  </rv>
  <rv s="15">
    <v>2</v>
    <v>NKM_UNIT_EXPRESS_C_LALA</v>
    <v>1</v>
    <v>Generic</v>
    <v/>
    <v/>
    <v>0</v>
    <v/>
    <v/>
    <v/>
    <v/>
    <v/>
    <v/>
    <v/>
    <v/>
    <v/>
    <v>True</v>
    <v/>
    <v>True</v>
    <v/>
    <v/>
    <v/>
    <v/>
    <v/>
    <v/>
    <v>True</v>
    <v/>
    <v>True</v>
    <v/>
    <v>1.0</v>
    <v/>
    <v/>
    <v>1.5</v>
    <v/>
    <v>0.3</v>
    <v>0.21</v>
    <v/>
    <v/>
    <v>340</v>
    <v/>
    <v/>
    <v/>
    <v>900</v>
    <v/>
    <v/>
    <v/>
    <v>200</v>
    <v>200</v>
    <v/>
    <v/>
    <v/>
    <v>800</v>
    <v>900</v>
    <v>False</v>
    <v/>
    <v>400</v>
    <v/>
    <v/>
    <v>1.0</v>
    <v>300</v>
    <v>100</v>
    <v>300</v>
    <v>0</v>
    <v>BasicInfo</v>
    <v>NKM_UNIT_EXPRESS_C_LALA</v>
    <v>NKM_UNIT_EXPRESS_C_LALA</v>
    <v>0</v>
    <v/>
    <v/>
    <v>1</v>
    <v>0</v>
    <v>1</v>
    <v>0</v>
    <v>0</v>
    <v>1</v>
    <v>0</v>
    <v>0</v>
    <v/>
    <v>0</v>
    <v>0</v>
    <v>AB_UNIT_FACE_CARD_NKM_UNIT_EXPRESS_C_LALA</v>
    <v>AB_UNIT_FACE_DECK_NKM_BASE</v>
    <v>AB_INVEN_ICON_NKM_UNIT_EXPRESS_C_LALA</v>
    <v>AB_UNIT_MINI_MAP_FACE_NKM_UNIT_EXPRESS_C_LALA</v>
    <v/>
    <v>SI_UNIT_NAME_EXPRESS_C_LALA</v>
    <v>라라 예거</v>
    <v>NFTT_NEAR_ENEMY_LAND</v>
    <v/>
    <v>NUG_SSR</v>
    <v>NURT_TOWER</v>
    <v>NUST_COUNTER</v>
    <v/>
    <v>NUT_NORMAL</v>
    <v>2</v>
    <v>30</v>
    <v>18</v>
    <v>1056</v>
    <v>901192</v>
    <v>1056</v>
    <v>15</v>
    <v>0</v>
    <v>2</v>
    <v>1022</v>
    <v>0</v>
    <v>1016</v>
    <v/>
    <v/>
    <v>4</v>
    <v>1</v>
    <v/>
    <v>NKM_UNIT_EXPRESS_C_LALA_ATTACK</v>
    <v>NKM_UNIT_EXPRESS_C_LALA_PASSIVE</v>
    <v>NKM_UNIT_EXPRESS_C_LALA_SKILL</v>
    <v>NKM_UNIT_EXPRESS_C_LALA_HYPER</v>
    <v/>
    <v>AB_UNIT_ILLUST_NKM_UNIT_EXPRESS_C_LALA</v>
    <v>AB_UNIT_SD_SPINE_NKM_UNIT_EXPRESS_C_LALA</v>
    <v>AB_UNIT_GAME_SPINE_NKM_UNIT_EXPRESS_C_LALA</v>
    <v/>
    <v/>
    <v/>
    <v>SPINE_NKM_UNIT_EXPRESS_C_LALA</v>
    <v/>
    <v>6</v>
    <v>SI_UNIT_TITLE_EXPRESS</v>
    <v>플라티나 익스프레스</v>
    <v>SI_UNIT_DESC_NKM_UNIT_EXPRESS_C_LALA</v>
    <v>전장을 누비며 모든 공격을 회피하는 패트롤형 타워 유닛</v>
    <v>NKM_UNIT_EXPRESS_C_LALA</v>
    <v>287</v>
    <v>29.85</v>
    <v>0</v>
    <v>0</v>
    <v>211</v>
    <v>0.5</v>
    <v>0</v>
    <v>3.25</v>
    <v>0</v>
    <v>0</v>
    <v>0</v>
    <v>0</v>
    <v>177</v>
    <v>2.73</v>
    <v>0</v>
    <v>0</v>
    <v>176</v>
    <v>2.72</v>
    <v>2233</v>
    <v>286</v>
    <v>0</v>
    <v>0</v>
    <v>0</v>
    <v>0</v>
    <v>0</v>
  </rv>
  <rv s="8">
    <v>2</v>
    <v>NKM_UNIT_BARCODE_C_SISTER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1.0</v>
    <v/>
    <v/>
    <v>30/30</v>
    <v/>
    <v>0.3</v>
    <v>0.21</v>
    <v/>
    <v/>
    <v>300</v>
    <v/>
    <v/>
    <v/>
    <v/>
    <v/>
    <v/>
    <v/>
    <v>200</v>
    <v>200</v>
    <v/>
    <v/>
    <v/>
    <v>1500</v>
    <v>2000</v>
    <v>True</v>
    <v/>
    <v>170</v>
    <v/>
    <v/>
    <v>1.0</v>
    <v>1200</v>
    <v>140</v>
    <v>260</v>
    <v>0</v>
    <v>BasicInfo</v>
    <v>NKM_UNIT_BARCODE_C_SISTER</v>
    <v>NKM_UNIT_BARCODE_C_SISTER</v>
    <v>0</v>
    <v/>
    <v/>
    <v>1</v>
    <v>0</v>
    <v>1</v>
    <v>0</v>
    <v>0</v>
    <v>0</v>
    <v>0</v>
    <v>0</v>
    <v/>
    <v>0</v>
    <v>0</v>
    <v>AB_UNIT_FACE_CARD_NKM_UNIT_BARCODE_C_SISTER</v>
    <v>AB_UNIT_FACE_DECK_NKM_BASE</v>
    <v>AB_INVEN_ICON_NKM_UNIT_BARCODE_C_SISTER</v>
    <v>AB_UNIT_MINI_MAP_FACE_NKM_UNIT_BARCODE_C_SISTER</v>
    <v/>
    <v>SI_UNIT_NAME_BARCODE_C_SISTER</v>
    <v>루시드</v>
    <v>NFTT_NEAR_ENEMY_LAND</v>
    <v/>
    <v>NUG_SSR</v>
    <v>NURT_SNIPER</v>
    <v>NUST_COUNTER</v>
    <v/>
    <v>NUT_NORMAL</v>
    <v>2</v>
    <v>30</v>
    <v>18</v>
    <v>1056</v>
    <v>901193</v>
    <v>1056</v>
    <v>15</v>
    <v>0</v>
    <v>2</v>
    <v>1022</v>
    <v>0</v>
    <v>1016</v>
    <v/>
    <v/>
    <v>5</v>
    <v>1</v>
    <v/>
    <v>NKM_UNIT_BARCODE_C_SISTER_ATTACK</v>
    <v>NKM_UNIT_BARCODE_C_SISTER_PASSIVE</v>
    <v>NKM_UNIT_BARCODE_C_SISTER_SKILL</v>
    <v>NKM_UNIT_BARCODE_C_SISTER_HYPER</v>
    <v/>
    <v>AB_UNIT_ILLUST_NKM_UNIT_BARCODE_C_SISTER</v>
    <v>AB_UNIT_SD_SPINE_NKM_UNIT_BARCODE_C_SISTER</v>
    <v>AB_UNIT_GAME_SPINE_NKM_UNIT_BARCODE_C_SISTER</v>
    <v/>
    <v/>
    <v/>
    <v>SPINE_NKM_UNIT_BARCODE_C_SISTER</v>
    <v/>
    <v>6</v>
    <v>SI_UNIT_TITLE_BARCODE</v>
    <v>제프티 바이오테크</v>
    <v>SI_UNIT_DESC_NKM_UNIT_BARCODE_C_SISTER</v>
    <v>침식체를 소환하고 강화하는 보조 공격수</v>
    <v>NKM_UNIT_BARCODE_C_SISTER</v>
    <v>132</v>
    <v>13.73</v>
    <v>0</v>
    <v>0</v>
    <v>169</v>
    <v>0.5</v>
    <v>0</v>
    <v>2.61</v>
    <v>0</v>
    <v>0</v>
    <v>0</v>
    <v>0</v>
    <v>117</v>
    <v>1.81</v>
    <v>137</v>
    <v>2.11</v>
    <v>371</v>
    <v>5.72</v>
    <v>1342</v>
    <v>172</v>
    <v>0</v>
    <v>0</v>
    <v>0</v>
    <v>0</v>
    <v>0</v>
  </rv>
  <rv s="24">
    <v>2</v>
    <v>NKM_UNIT_CA_JOO_SHI_YOON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310</v>
    <v/>
    <v/>
    <v/>
    <v/>
    <v/>
    <v/>
    <v/>
    <v>200</v>
    <v>200</v>
    <v/>
    <v/>
    <v/>
    <v>900</v>
    <v>1000</v>
    <v/>
    <v/>
    <v>360</v>
    <v/>
    <v/>
    <v>1.0</v>
    <v>100</v>
    <v>200</v>
    <v>250</v>
    <v>0</v>
    <v>BasicInfo</v>
    <v>NKM_UNIT_CA_JOO_SHI_YOON</v>
    <v>NKM_UNIT_CA_JOO_SHI_YOON</v>
    <v>0</v>
    <v/>
    <v>1</v>
    <v>1</v>
    <v>0</v>
    <v>1</v>
    <v>0</v>
    <v>0</v>
    <v>0</v>
    <v>1</v>
    <v>0</v>
    <v/>
    <v>0</v>
    <v>0</v>
    <v>AB_UNIT_FACE_CARD_NKM_UNIT_CA_JOO_SHI_YOON</v>
    <v>AB_UNIT_FACE_DECK_NKM_BASE</v>
    <v>AB_INVEN_ICON_NKM_UNIT_CA_JOO_SHI_YOON</v>
    <v>AB_UNIT_MINI_MAP_FACE_NKM_UNIT_CA_JOO_SHI_YOON</v>
    <v/>
    <v>SI_UNIT_NAME_CA_JOO_SHI_YOON</v>
    <v>주시윤</v>
    <v>NFTT_NEAR_ENEMY_LAND</v>
    <v/>
    <v>NUG_SSR</v>
    <v>NURT_STRIKER</v>
    <v>NUST_COUNTER</v>
    <v/>
    <v>NUT_NORMAL</v>
    <v>12</v>
    <v>60</v>
    <v>108</v>
    <v>1056</v>
    <v>901194</v>
    <v>1056</v>
    <v>15</v>
    <v>0</v>
    <v>2</v>
    <v>1022</v>
    <v>0</v>
    <v>1016</v>
    <v/>
    <v/>
    <v>6</v>
    <v>1</v>
    <v/>
    <v>NKM_UNIT_CA_JOO_SHI_YOON_ATTACK</v>
    <v>NKM_UNIT_CA_JOO_SHI_YOON_PASSIVE</v>
    <v>NKM_UNIT_CA_JOO_SHI_YOON_SKILL</v>
    <v>NKM_UNIT_CA_JOO_SHI_YOON_HYPER</v>
    <v/>
    <v>AB_UNIT_ILLUST_NKM_UNIT_CA_JOO_SHI_YOON</v>
    <v>AB_UNIT_SD_SPINE_NKM_UNIT_CA_JOO_SHI_YOON</v>
    <v>AB_UNIT_GAME_SPINE_NKM_UNIT_CA_JOO_SHI_YOON</v>
    <v/>
    <v/>
    <v/>
    <v>SPINE_NKM_UNIT_CA_JOO_SHI_YOON</v>
    <v/>
    <v>6</v>
    <v>SI_UNIT_TITLE_CA_JOO_SHI_YOON</v>
    <v>아라한</v>
    <v>SI_UNIT_DESC_NKM_UNIT_CA_JOO_SHI_YOON</v>
    <v>치명타와 반격에 특화된 근접 공격수</v>
    <v>NKM_UNIT_CA_JOO_SHI_YOON</v>
    <v>406</v>
    <v>41.44</v>
    <v>0</v>
    <v>0</v>
    <v>302</v>
    <v>0.5</v>
    <v>0</v>
    <v>4.32</v>
    <v>0</v>
    <v>0</v>
    <v>0</v>
    <v>0.02</v>
    <v>315</v>
    <v>4.51</v>
    <v>230</v>
    <v>3.29</v>
    <v>138</v>
    <v>1.98</v>
    <v>3459</v>
    <v>435</v>
    <v>0</v>
    <v>0.1</v>
    <v>0</v>
    <v>0</v>
    <v>0</v>
  </rv>
  <rv s="8">
    <v>2</v>
    <v>NKM_UNIT_KNIGHT_C_HOLY</v>
    <v>1</v>
    <v>Generic</v>
    <v>NKM_UNIT_BASE_NORMAL_AIR</v>
    <v/>
    <v>0</v>
    <v/>
    <v/>
    <v/>
    <v/>
    <v>True</v>
    <v/>
    <v/>
    <v/>
    <v/>
    <v/>
    <v/>
    <v/>
    <v/>
    <v/>
    <v/>
    <v/>
    <v/>
    <v/>
    <v>True</v>
    <v/>
    <v>True</v>
    <v>230</v>
    <v>1.0</v>
    <v/>
    <v/>
    <v>70/30</v>
    <v/>
    <v>0.65</v>
    <v>0.61</v>
    <v/>
    <v/>
    <v>320</v>
    <v/>
    <v/>
    <v>-200</v>
    <v/>
    <v/>
    <v/>
    <v/>
    <v>200</v>
    <v>200</v>
    <v/>
    <v/>
    <v/>
    <v>1350</v>
    <v>1500</v>
    <v>True</v>
    <v/>
    <v>290</v>
    <v/>
    <v/>
    <v>1.0</v>
    <v>900</v>
    <v>140</v>
    <v>260</v>
    <v>0</v>
    <v>BasicInfo</v>
    <v>NKM_UNIT_KNIGHT_C_HOLY</v>
    <v>NKM_UNIT_KNIGHT_C_HOLY</v>
    <v>1</v>
    <v/>
    <v/>
    <v>1</v>
    <v>0</v>
    <v>1</v>
    <v>0</v>
    <v>0</v>
    <v>0</v>
    <v>0</v>
    <v>0</v>
    <v/>
    <v>0</v>
    <v>0</v>
    <v>AB_UNIT_FACE_CARD_NKM_UNIT_KNIGHT_C_HOLY</v>
    <v>AB_UNIT_FACE_DECK_NKM_BASE</v>
    <v>AB_INVEN_ICON_NKM_UNIT_KNIGHT_C_HOLY</v>
    <v>AB_UNIT_MINI_MAP_FACE_NKM_UNIT_KNIGHT_C_HOLY</v>
    <v/>
    <v>SI_UNIT_NAME_KNIGHT_C_HOLY</v>
    <v>루크레시아</v>
    <v>NFTT_NEAR_ENEMY</v>
    <v/>
    <v>NUG_SSR</v>
    <v>NURT_RANGER</v>
    <v>NUST_COUNTER</v>
    <v/>
    <v>NUT_NORMAL</v>
    <v>2</v>
    <v>30</v>
    <v>18</v>
    <v>1056</v>
    <v>901195</v>
    <v>1056</v>
    <v>15</v>
    <v>0</v>
    <v>2</v>
    <v>1022</v>
    <v>0</v>
    <v>1016</v>
    <v/>
    <v/>
    <v>3</v>
    <v>1</v>
    <v/>
    <v>NKM_UNIT_KNIGHT_C_HOLY_ATTACK</v>
    <v>NKM_UNIT_KNIGHT_C_HOLY_PASSIVE</v>
    <v>NKM_UNIT_KNIGHT_C_HOLY_SKILL</v>
    <v>NKM_UNIT_KNIGHT_C_HOLY_HYPER</v>
    <v/>
    <v>AB_UNIT_ILLUST_NKM_UNIT_KNIGHT_C_HOLY</v>
    <v>AB_UNIT_SD_SPINE_NKM_UNIT_KNIGHT_C_HOLY</v>
    <v>AB_UNIT_GAME_SPINE_NKM_UNIT_KNIGHT_C_HOLY</v>
    <v/>
    <v/>
    <v/>
    <v>SPINE_NKM_UNIT_KNIGHT_C_HOLY</v>
    <v/>
    <v>6</v>
    <v>SI_UNIT_TITLE_KNIGHT</v>
    <v>구원기사단</v>
    <v>SI_UNIT_DESC_NKM_UNIT_KNIGHT_C_HOLY</v>
    <v>출격 패시브로 아군을 죽지 않게 만들고 후열에서 디버프와 함께 딜을 넣는 마법 공격형 원거리 공중 유닛</v>
    <v>NKM_UNIT_KNIGHT_C_HOLY</v>
    <v>299</v>
    <v>30.52</v>
    <v>0</v>
    <v>0</v>
    <v>191</v>
    <v>0.5</v>
    <v>0</v>
    <v>2.74</v>
    <v>0</v>
    <v>0</v>
    <v>0</v>
    <v>0</v>
    <v>68</v>
    <v>0.98</v>
    <v>153</v>
    <v>2.19</v>
    <v>214</v>
    <v>3.07</v>
    <v>1450</v>
    <v>183</v>
    <v>0</v>
    <v>0</v>
    <v>0</v>
    <v>0</v>
    <v>0</v>
  </rv>
  <rv s="14">
    <v>2</v>
    <v>NKM_UNIT_HORIZON_M_LOAN</v>
    <v>1</v>
    <v>Generic</v>
    <v/>
    <v/>
    <v>0</v>
    <v/>
    <v/>
    <v/>
    <v/>
    <v/>
    <v/>
    <v/>
    <v/>
    <v/>
    <v/>
    <v/>
    <v/>
    <v>False</v>
    <v/>
    <v/>
    <v/>
    <v/>
    <v/>
    <v>True</v>
    <v/>
    <v>True</v>
    <v/>
    <v>1.0</v>
    <v>0.5</v>
    <v>0.0</v>
    <v>80/30</v>
    <v/>
    <v>0.2</v>
    <v>0.11</v>
    <v/>
    <v/>
    <v>265</v>
    <v/>
    <v/>
    <v/>
    <v/>
    <v/>
    <v/>
    <v/>
    <v>200</v>
    <v>200</v>
    <v/>
    <v/>
    <v/>
    <v>900</v>
    <v>1000</v>
    <v>True</v>
    <v/>
    <v>200</v>
    <v/>
    <v/>
    <v>1.0</v>
    <v>100</v>
    <v>140</v>
    <v>260</v>
    <v>0</v>
    <v>BasicInfo</v>
    <v>NKM_UNIT_HORIZON_M_LOAN</v>
    <v>NKM_UNIT_HORIZON_M_LOAN</v>
    <v>0</v>
    <v/>
    <v/>
    <v>1</v>
    <v>0</v>
    <v>1</v>
    <v>0</v>
    <v>0</v>
    <v>0</v>
    <v>0</v>
    <v>0</v>
    <v/>
    <v>0</v>
    <v>0</v>
    <v>AB_UNIT_FACE_CARD_NKM_UNIT_HORIZON_M_LOAN</v>
    <v>AB_UNIT_FACE_DECK_NKM_BASE</v>
    <v>AB_INVEN_ICON_NKM_UNIT_HORIZON_M_LOAN</v>
    <v>AB_UNIT_MINI_MAP_FACE_NKM_UNIT_HORIZON_M_LOAN</v>
    <v/>
    <v>SI_UNIT_NAME_HORIZON_M_LOAN</v>
    <v>호라이즌</v>
    <v>NFTT_NEAR_ENEMY_LAND</v>
    <v/>
    <v>NUG_SSR</v>
    <v>NURT_DEFENDER</v>
    <v>NUST_MECHANIC</v>
    <v/>
    <v>NUT_NORMAL</v>
    <v>2</v>
    <v>30</v>
    <v>18</v>
    <v>1056</v>
    <v>901196</v>
    <v>1056</v>
    <v>15</v>
    <v>0</v>
    <v>2</v>
    <v>1022</v>
    <v>0</v>
    <v>1016</v>
    <v/>
    <v/>
    <v>4</v>
    <v>1</v>
    <v/>
    <v>NKM_UNIT_HORIZON_M_LOAN_ATTACK</v>
    <v>NKM_UNIT_HORIZON_M_LOAN_PASSIVE</v>
    <v>NKM_UNIT_HORIZON_M_LOAN_SKILL</v>
    <v>NKM_UNIT_HORIZON_M_LOAN_PASSIVE2</v>
    <v/>
    <v>AB_UNIT_ILLUST_NKM_UNIT_HORIZON_M_LOAN</v>
    <v>AB_UNIT_SD_SPINE_NKM_UNIT_HORIZON_M_LOAN</v>
    <v>AB_UNIT_GAME_SPINE_NKM_UNIT_HORIZON_M_LOAN</v>
    <v/>
    <v/>
    <v/>
    <v>SPINE_NKM_UNIT_HORIZON_M_LOAN</v>
    <v/>
    <v>6</v>
    <v>SI_UNIT_TITLE_HORIZON</v>
    <v>호라이즌 투자기금</v>
    <v>SI_UNIT_DESC_NKM_UNIT_HORIZON_M_LOAN</v>
    <v>체력이 감소하면 생존력이 강해지며 일시적으로 능력이 강화되는 근접 수비수</v>
    <v>NKM_UNIT_HORIZON_M_LOAN</v>
    <v>243</v>
    <v>24.01</v>
    <v>1</v>
    <v>0</v>
    <v>96</v>
    <v>0.5</v>
    <v>0</v>
    <v>1.17</v>
    <v>0</v>
    <v>0.1</v>
    <v>0</v>
    <v>0</v>
    <v>388</v>
    <v>4.7</v>
    <v>89</v>
    <v>1.08</v>
    <v>211</v>
    <v>2.56</v>
    <v>2055</v>
    <v>250</v>
    <v>0</v>
    <v>0</v>
    <v>0</v>
    <v>0</v>
    <v>0</v>
  </rv>
  <rv s="24">
    <v>2</v>
    <v>NKM_UNIT_FUTURE_MA_LOAN</v>
    <v>1</v>
    <v>Generic</v>
    <v>NKM_UNIT_BASE_NORMAL_AIR</v>
    <v/>
    <v>0</v>
    <v/>
    <v/>
    <v/>
    <v/>
    <v/>
    <v/>
    <v/>
    <v/>
    <v/>
    <v/>
    <v/>
    <v/>
    <v/>
    <v/>
    <v/>
    <v/>
    <v/>
    <v/>
    <v>True</v>
    <v/>
    <v>True</v>
    <v>220</v>
    <v>1.0</v>
    <v/>
    <v/>
    <v>100/30</v>
    <v/>
    <v>0.6</v>
    <v>0.51</v>
    <v/>
    <v/>
    <v>300</v>
    <v/>
    <v/>
    <v/>
    <v/>
    <v/>
    <v/>
    <v/>
    <v>200</v>
    <v>200</v>
    <v/>
    <v/>
    <v/>
    <v>1000</v>
    <v>1500</v>
    <v>True</v>
    <v/>
    <v>250</v>
    <v/>
    <v/>
    <v>1.0</v>
    <v>500</v>
    <v>140</v>
    <v>260</v>
    <v>0</v>
    <v>BasicInfo</v>
    <v>NKM_UNIT_FUTURE_MA_LOAN</v>
    <v>NKM_UNIT_FUTURE_MA_LOAN</v>
    <v>1</v>
    <v/>
    <v>1</v>
    <v>1</v>
    <v>0</v>
    <v>1</v>
    <v>0</v>
    <v>0</v>
    <v>0</v>
    <v>0</v>
    <v>0</v>
    <v/>
    <v>0</v>
    <v>0</v>
    <v>AB_UNIT_FACE_CARD_NKM_UNIT_FUTURE_MA_LOAN</v>
    <v>AB_UNIT_FACE_DECK_NKM_BASE</v>
    <v>AB_INVEN_ICON_NKM_UNIT_FUTURE_MA_LOAN</v>
    <v>AB_UNIT_MINI_MAP_FACE_NKM_UNIT_FUTURE_MA_LOAN</v>
    <v/>
    <v>SI_UNIT_NAME_FUTURE_MA_LOAN</v>
    <v>호라이즌</v>
    <v>NFTT_NEAR_ENEMY</v>
    <v/>
    <v>NUG_SSR</v>
    <v>NURT_STRIKER</v>
    <v>NUST_MECHANIC</v>
    <v/>
    <v>NUT_NORMAL</v>
    <v>12</v>
    <v>60</v>
    <v>108</v>
    <v>1056</v>
    <v>901197</v>
    <v>1056</v>
    <v>15</v>
    <v>0</v>
    <v>2</v>
    <v>1022</v>
    <v>0</v>
    <v>1016</v>
    <v/>
    <v/>
    <v>6</v>
    <v>1</v>
    <v/>
    <v>NKM_UNIT_FUTURE_MA_LOAN_ATTACK</v>
    <v>NKM_UNIT_FUTURE_MA_LOAN_PASSIVE</v>
    <v>NKM_UNIT_FUTURE_MA_LOAN_SKILL</v>
    <v>NKM_UNIT_FUTURE_MA_LOAN_HYPER</v>
    <v/>
    <v>AB_UNIT_ILLUST_NKM_UNIT_FUTURE_MA_LOAN</v>
    <v>AB_UNIT_SD_SPINE_NKM_UNIT_FUTURE_MA_LOAN</v>
    <v>AB_UNIT_GAME_SPINE_NKM_UNIT_FUTURE_MA_LOAN</v>
    <v/>
    <v/>
    <v/>
    <v>SPINE_NKM_UNIT_FUTURE_MA_LOAN</v>
    <v/>
    <v>6</v>
    <v>SI_UNIT_TITLE_MA_LOAN</v>
    <v>콜드 케이스</v>
    <v>SI_UNIT_DESC_NKM_UNIT_FUTURE_MA_LOAN</v>
    <v>적에게 체력비례 피해를 입히는 공중 공격수</v>
    <v>NKM_UNIT_FUTURE_MA_LOAN</v>
    <v>428</v>
    <v>42.85</v>
    <v>0</v>
    <v>0</v>
    <v>135</v>
    <v>0.5</v>
    <v>0</v>
    <v>1.79</v>
    <v>0</v>
    <v>0</v>
    <v>0</v>
    <v>0.02</v>
    <v>261</v>
    <v>3.45</v>
    <v>203</v>
    <v>2.68</v>
    <v>254</v>
    <v>3.36</v>
    <v>2274</v>
    <v>281</v>
    <v>0</v>
    <v>0.1</v>
    <v>0</v>
    <v>0</v>
    <v>0</v>
  </rv>
  <rv s="8">
    <v>2</v>
    <v>NKM_UNIT_HARMONY_C_VIOLIN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300</v>
    <v/>
    <v/>
    <v/>
    <v/>
    <v/>
    <v/>
    <v/>
    <v>200</v>
    <v>200</v>
    <v/>
    <v/>
    <v/>
    <v>1100</v>
    <v>1200</v>
    <v/>
    <v/>
    <v>320</v>
    <v/>
    <v/>
    <v>1.0</v>
    <v>150</v>
    <v>200</v>
    <v>270</v>
    <v>0</v>
    <v>BasicInfo</v>
    <v>NKM_UNIT_HARMONY_C_VIOLIN</v>
    <v>NKM_UNIT_HARMONY_C_VIOLIN</v>
    <v>0</v>
    <v/>
    <v/>
    <v>1</v>
    <v>0</v>
    <v>1</v>
    <v>0</v>
    <v>0</v>
    <v>0</v>
    <v>0</v>
    <v>0</v>
    <v/>
    <v>0</v>
    <v>0</v>
    <v>AB_UNIT_FACE_CARD_NKM_UNIT_HARMONY_C_VIOLIN</v>
    <v>AB_UNIT_FACE_DECK_NKM_BASE</v>
    <v>AB_INVEN_ICON_NKM_UNIT_HARMONY_C_VIOLIN</v>
    <v>AB_UNIT_MINI_MAP_FACE_NKM_UNIT_HARMONY_C_VIOLIN</v>
    <v/>
    <v>SI_UNIT_NAME_HARMONY_C_VIOLIN</v>
    <v>셰나</v>
    <v>NFTT_NEAR_ENEMY_LAND</v>
    <v/>
    <v>NUG_SSR</v>
    <v>NURT_SNIPER</v>
    <v>NUST_COUNTER</v>
    <v>NUST_CORRUPTED</v>
    <v>NUT_NORMAL</v>
    <v>2</v>
    <v>30</v>
    <v>18</v>
    <v>1056</v>
    <v>901198</v>
    <v>1056</v>
    <v>15</v>
    <v>0</v>
    <v>2</v>
    <v>1022</v>
    <v>0</v>
    <v>1016</v>
    <v/>
    <v/>
    <v>3</v>
    <v>1</v>
    <v/>
    <v>NKM_UNIT_HARMONY_C_VIOLIN_ATTACK</v>
    <v>NKM_UNIT_HARMONY_C_VIOLIN_PASSIVE</v>
    <v>NKM_UNIT_HARMONY_C_VIOLIN_SKILL</v>
    <v>NKM_UNIT_HARMONY_C_VIOLIN_HYPER</v>
    <v/>
    <v>AB_UNIT_ILLUST_NKM_UNIT_HARMONY_C_VIOLIN</v>
    <v>AB_UNIT_SD_SPINE_NKM_UNIT_HARMONY_C_VIOLIN</v>
    <v>AB_UNIT_GAME_SPINE_NKM_UNIT_HARMONY_C_VIOLIN</v>
    <v/>
    <v/>
    <v/>
    <v>SPINE_NKM_UNIT_HARMONY_C_VIOLIN</v>
    <v/>
    <v>6</v>
    <v>SI_UNIT_TITLE_HARMONY</v>
    <v>엘리시움 필하모닉</v>
    <v>SI_UNIT_DESC_NKM_UNIT_HARMONY_C_VIOLIN</v>
    <v>치명타에 특화된 근거리 범위 저격수</v>
    <v>NKM_UNIT_HARMONY_C_VIOLIN</v>
    <v>233</v>
    <v>23.78</v>
    <v>0</v>
    <v>0</v>
    <v>292</v>
    <v>0.5</v>
    <v>0</v>
    <v>4.18</v>
    <v>0</v>
    <v>0</v>
    <v>0</v>
    <v>0</v>
    <v>170</v>
    <v>2.44</v>
    <v>161</v>
    <v>2.31</v>
    <v>245</v>
    <v>3.51</v>
    <v>2223</v>
    <v>280</v>
    <v>0</v>
    <v>0</v>
    <v>0</v>
    <v>0</v>
    <v>0</v>
  </rv>
  <rv s="7">
    <v>2</v>
    <v>NKM_UNIT_SHARKS_C_CLAW</v>
    <v>1</v>
    <v>Generic</v>
    <v/>
    <v/>
    <v>0</v>
    <v/>
    <v/>
    <v/>
    <v/>
    <v/>
    <v/>
    <v/>
    <v/>
    <v/>
    <v/>
    <v/>
    <v/>
    <v/>
    <v/>
    <v/>
    <v/>
    <v/>
    <v/>
    <v>True</v>
    <v>True</v>
    <v>True</v>
    <v/>
    <v>1.0</v>
    <v/>
    <v/>
    <v>90/30</v>
    <v/>
    <v>0.2</v>
    <v>0.11</v>
    <v/>
    <v/>
    <v>275</v>
    <v/>
    <v/>
    <v/>
    <v/>
    <v/>
    <v/>
    <v/>
    <v>200</v>
    <v>200</v>
    <v/>
    <v/>
    <v/>
    <v>1000</v>
    <v>1100</v>
    <v>True</v>
    <v/>
    <v>350</v>
    <v/>
    <v/>
    <v>1.0</v>
    <v>150</v>
    <v>140</v>
    <v>260</v>
    <v>0</v>
    <v>BasicInfo</v>
    <v>NKM_UNIT_SHARKS_C_CLAW</v>
    <v>NKM_UNIT_SHARKS_C_CLAW</v>
    <v>0</v>
    <v/>
    <v/>
    <v>1</v>
    <v>0</v>
    <v>1</v>
    <v>0</v>
    <v>0</v>
    <v>0</v>
    <v>0</v>
    <v>0</v>
    <v/>
    <v>0</v>
    <v>0</v>
    <v>AB_UNIT_FACE_CARD_NKM_UNIT_SHARKS_C_CLAW</v>
    <v>AB_UNIT_FACE_DECK_NKM_BASE</v>
    <v>AB_INVEN_ICON_NKM_UNIT_SHARKS_C_CLAW</v>
    <v>AB_UNIT_MINI_MAP_FACE_NKM_UNIT_SHARKS_C_CLAW</v>
    <v/>
    <v>SI_UNIT_NAME_SHARKS_C_CLAW</v>
    <v>드라코</v>
    <v>NFTT_NEAR_ENEMY_LAND</v>
    <v/>
    <v>NUG_SSR</v>
    <v>NURT_STRIKER</v>
    <v>NUST_COUNTER</v>
    <v/>
    <v>NUT_NORMAL</v>
    <v>2</v>
    <v>30</v>
    <v>18</v>
    <v>1056</v>
    <v>901199</v>
    <v>1056</v>
    <v>15</v>
    <v>0</v>
    <v>2</v>
    <v>1022</v>
    <v>0</v>
    <v>1016</v>
    <v/>
    <v/>
    <v>3</v>
    <v>1</v>
    <v/>
    <v>NKM_UNIT_SHARKS_C_CLAW_ATTACK</v>
    <v>NKM_UNIT_SHARKS_C_CLAW_PASSIVE</v>
    <v>NKM_UNIT_SHARKS_C_CLAW_SKILL</v>
    <v>NKM_UNIT_SHARKS_C_CLAW_HYPER</v>
    <v/>
    <v>AB_UNIT_ILLUST_NKM_UNIT_SHARKS_C_CLAW</v>
    <v>AB_UNIT_SD_SPINE_NKM_UNIT_SHARKS_C_CLAW</v>
    <v>AB_UNIT_GAME_SPINE_NKM_UNIT_SHARKS_C_CLAW</v>
    <v/>
    <v/>
    <v/>
    <v>SPINE_NKM_UNIT_SHARKS_C_CLAW</v>
    <v/>
    <v>6</v>
    <v>SI_UNIT_TITLE_SHARKS</v>
    <v>프론트 베이 샤크스</v>
    <v>SI_UNIT_DESC_NKM_UNIT_SHARKS_C_CLAW</v>
    <v>타겟이 죽을 때 까지 추적하며 강화 평타에 특화된 스트라이커</v>
    <v>NKM_UNIT_SHARKS_C_CLAW</v>
    <v>265</v>
    <v>27.05</v>
    <v>0</v>
    <v>0</v>
    <v>195</v>
    <v>0.5</v>
    <v>0</v>
    <v>2.79</v>
    <v>0</v>
    <v>0</v>
    <v>0</v>
    <v>0</v>
    <v>223</v>
    <v>3.19</v>
    <v>390</v>
    <v>5.58</v>
    <v>117</v>
    <v>1.68</v>
    <v>2510</v>
    <v>316</v>
    <v>0</v>
    <v>0.1</v>
    <v>0</v>
    <v>0</v>
    <v>0</v>
  </rv>
  <rv s="7">
    <v>2</v>
    <v>NKM_UNIT_JAPAN_S_KUNOICHI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</v>
    <v/>
    <v/>
    <v/>
    <v/>
    <v/>
    <v/>
    <v/>
    <v/>
    <v/>
    <v/>
    <v>200</v>
    <v>200</v>
    <v/>
    <v/>
    <v/>
    <v>1100</v>
    <v>1200</v>
    <v/>
    <v/>
    <v>320</v>
    <v/>
    <v/>
    <v>1.0</v>
    <v>100</v>
    <v>200</v>
    <v>270</v>
    <v>0</v>
    <v>BasicInfo</v>
    <v>NKM_UNIT_JAPAN_S_KUNOICHI</v>
    <v>NKM_UNIT_JAPAN_S_KUNOICHI</v>
    <v>0</v>
    <v/>
    <v/>
    <v>1</v>
    <v>0</v>
    <v>1</v>
    <v>0</v>
    <v>0</v>
    <v>0</v>
    <v>0</v>
    <v>0</v>
    <v/>
    <v>0</v>
    <v>0</v>
    <v>AB_UNIT_FACE_CARD_NKM_UNIT_JAPAN_S_KUNOICHI</v>
    <v>AB_UNIT_FACE_DECK_NKM_BASE</v>
    <v>AB_INVEN_ICON_NKM_UNIT_JAPAN_S_KUNOICHI</v>
    <v>AB_UNIT_MINI_MAP_FACE_NKM_UNIT_JAPAN_S_KUNOICHI</v>
    <v/>
    <v>SI_UNIT_NAME_JAPAN_S_KUNOICHI</v>
    <v>하야미 카나데</v>
    <v>NFTT_NEAR_ENEMY_LAND</v>
    <v/>
    <v>NUG_SSR</v>
    <v>NURT_STRIKER</v>
    <v>NUST_SOLDIER</v>
    <v/>
    <v>NUT_NORMAL</v>
    <v>2</v>
    <v>30</v>
    <v>18</v>
    <v>1056</v>
    <v>901200</v>
    <v>1056</v>
    <v>15</v>
    <v>0</v>
    <v>2</v>
    <v>1022</v>
    <v>0</v>
    <v>1016</v>
    <v/>
    <v/>
    <v>4</v>
    <v>1</v>
    <v/>
    <v>NKM_UNIT_JAPAN_S_KUNOICHI_ATTACK</v>
    <v>NKM_UNIT_JAPAN_S_KUNOICHI_PASSIVE</v>
    <v>NKM_UNIT_JAPAN_S_KUNOICHI_SKILL</v>
    <v>NKM_UNIT_JAPAN_S_KUNOICHI_PASSIVE2</v>
    <v/>
    <v>AB_UNIT_ILLUST_NKM_UNIT_JAPAN_S_KUNOICHI</v>
    <v>AB_UNIT_SD_SPINE_NKM_UNIT_JAPAN_S_KUNOICHI</v>
    <v>AB_UNIT_GAME_SPINE_NKM_UNIT_JAPAN_S_KUNOICHI</v>
    <v/>
    <v/>
    <v/>
    <v>SPINE_NKM_UNIT_JAPAN_S_KUNOICHI</v>
    <v/>
    <v>6</v>
    <v>SI_UNIT_TITLE_JAPAN</v>
    <v>나나하라 가문연합</v>
    <v>SI_UNIT_DESC_NKM_UNIT_JAPAN_S_KUNOICHI</v>
    <v>자신이 회피한 횟수에 비례하여 강력한 범위 공격을 시전하는 근접 공격수</v>
    <v>NKM_UNIT_JAPAN_S_KUNOICHI</v>
    <v>307</v>
    <v>31.33</v>
    <v>0</v>
    <v>0</v>
    <v>260</v>
    <v>0.5</v>
    <v>0</v>
    <v>3.72</v>
    <v>0</v>
    <v>0</v>
    <v>0</v>
    <v>0</v>
    <v>149</v>
    <v>2.14</v>
    <v>354</v>
    <v>5.07</v>
    <v>175</v>
    <v>2.5099999999999998</v>
    <v>2413</v>
    <v>304</v>
    <v>0</v>
    <v>0.1</v>
    <v>0</v>
    <v>0</v>
    <v>0</v>
  </rv>
  <rv s="8">
    <v>2</v>
    <v>NKM_UNIT_JAPAN_C_OROCHI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0.4</v>
    <v>0.3</v>
    <v/>
    <v/>
    <v>300</v>
    <v/>
    <v/>
    <v/>
    <v/>
    <v/>
    <v/>
    <v/>
    <v>200</v>
    <v>200</v>
    <v/>
    <v/>
    <v/>
    <v>800</v>
    <v>900</v>
    <v/>
    <v/>
    <v>200</v>
    <v/>
    <v/>
    <v>1.0</v>
    <v>800</v>
    <v>130</v>
    <v>280</v>
    <v>0</v>
    <v>BasicInfo</v>
    <v>NKM_UNIT_JAPAN_C_OROCHI</v>
    <v>NKM_UNIT_JAPAN_C_OROCHI</v>
    <v>0</v>
    <v/>
    <v/>
    <v>1</v>
    <v>0</v>
    <v>1</v>
    <v>0</v>
    <v>0</v>
    <v>0</v>
    <v>0</v>
    <v>0</v>
    <v/>
    <v>0</v>
    <v>0</v>
    <v>AB_UNIT_FACE_CARD_NKM_UNIT_JAPAN_C_OROCHI</v>
    <v>AB_UNIT_FACE_DECK_NKM_BASE</v>
    <v>AB_INVEN_ICON_NKM_UNIT_JAPAN_C_OROCHI</v>
    <v>AB_UNIT_MINI_MAP_FACE_NKM_UNIT_JAPAN_C_OROCHI</v>
    <v/>
    <v>SI_UNIT_NAME_JAPAN_C_OROCHI</v>
    <v>오로치</v>
    <v>NFTT_NEAR_ENEMY</v>
    <v/>
    <v>NUG_SSR</v>
    <v>NURT_RANGER</v>
    <v>NUST_COUNTER</v>
    <v/>
    <v>NUT_NORMAL</v>
    <v>2</v>
    <v>30</v>
    <v>18</v>
    <v>1056</v>
    <v>901201</v>
    <v>1056</v>
    <v>15</v>
    <v>0</v>
    <v>2</v>
    <v>1022</v>
    <v>0</v>
    <v>1016</v>
    <v/>
    <v/>
    <v>4</v>
    <v>1</v>
    <v/>
    <v>NKM_UNIT_JAPAN_C_OROCHI_ATTACK</v>
    <v>NKM_UNIT_JAPAN_C_OROCHI_PASSIVE</v>
    <v>NKM_UNIT_JAPAN_C_OROCHI_SKILL</v>
    <v>NKM_UNIT_JAPAN_C_OROCHI_HYPER</v>
    <v/>
    <v>AB_UNIT_ILLUST_NKM_UNIT_JAPAN_C_OROCHI</v>
    <v>AB_UNIT_SD_SPINE_NKM_UNIT_JAPAN_C_OROCHI</v>
    <v>AB_UNIT_GAME_SPINE_NKM_UNIT_JAPAN_C_OROCHI</v>
    <v/>
    <v/>
    <v/>
    <v>SPINE_NKM_UNIT_JAPAN_C_OROCHI</v>
    <v/>
    <v>6</v>
    <v>SI_UNIT_TITLE_OROCHI</v>
    <v>타락한 역신</v>
    <v>SI_UNIT_DESC_NKM_UNIT_JAPAN_C_OROCHI</v>
    <v>빠른 기본 공격으로 단일 대상에게 강한 위력을 발휘하는 원거리 공격수</v>
    <v>NKM_UNIT_JAPAN_C_OROCHI</v>
    <v>406</v>
    <v>41.44</v>
    <v>0</v>
    <v>0</v>
    <v>371</v>
    <v>0.5</v>
    <v>0</v>
    <v>5.31</v>
    <v>0</v>
    <v>0</v>
    <v>0</v>
    <v>0</v>
    <v>99</v>
    <v>1.42</v>
    <v>222</v>
    <v>3.18</v>
    <v>223</v>
    <v>3.19</v>
    <v>1797</v>
    <v>226</v>
    <v>0</v>
    <v>0</v>
    <v>0</v>
    <v>0</v>
    <v>0</v>
  </rv>
  <rv s="34">
    <v>2</v>
    <v>NKM_UNIT_C_YOO_MI_NA_A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290</v>
    <v/>
    <v/>
    <v/>
    <v/>
    <v/>
    <v/>
    <v/>
    <v>200</v>
    <v>200</v>
    <v/>
    <v/>
    <v/>
    <v>900</v>
    <v>950</v>
    <v/>
    <v/>
    <v>300</v>
    <v/>
    <v/>
    <v>1.0</v>
    <v>800</v>
    <v>120</v>
    <v>290</v>
    <v>0</v>
    <v>BasicInfo</v>
    <v>NKM_UNIT_C_YOO_MI_NA_A</v>
    <v>NKM_UNIT_C_YOO_MI_NA_A</v>
    <v>0</v>
    <v>1001</v>
    <v/>
    <v>1</v>
    <v>0</v>
    <v>1</v>
    <v>0</v>
    <v>0</v>
    <v>0</v>
    <v>0</v>
    <v>0</v>
    <v/>
    <v>0</v>
    <v>0</v>
    <v>AB_UNIT_FACE_CARD_NKM_UNIT_C_YOO_MI_NA_A</v>
    <v>AB_UNIT_FACE_DECK_NKM_UNIT_C_YOO_MI_NA_A</v>
    <v>AB_INVEN_ICON_NKM_UNIT_C_YOO_MI_NA_A</v>
    <v>AB_UNIT_MINI_MAP_FACE_NKM_UNIT_C_YOO_MI_NA</v>
    <v/>
    <v>SI_UNIT_NAME_C_YOO_MI_NA</v>
    <v>유미나</v>
    <v>NFTT_NEAR_ENEMY</v>
    <v/>
    <v>NUG_SSR</v>
    <v>NURT_RANGER</v>
    <v>NUST_COUNTER</v>
    <v/>
    <v>NUT_NORMAL</v>
    <v>2</v>
    <v>30</v>
    <v>18</v>
    <v>1056</v>
    <v>901001</v>
    <v>1056</v>
    <v>15</v>
    <v>0</v>
    <v>2</v>
    <v>1022</v>
    <v>0</v>
    <v>1016</v>
    <v/>
    <v>1</v>
    <v>4</v>
    <v>1</v>
    <v/>
    <v>NKM_UNIT_C_YOO_MI_NA_A_ATTACK</v>
    <v>NKM_UNIT_C_YOO_MI_NA_A_PASSIVE</v>
    <v>NKM_UNIT_C_YOO_MI_NA_A_SKILL</v>
    <v>NKM_UNIT_C_YOO_MI_NA_A_HYPER</v>
    <v>NKM_UNIT_C_YOO_MI_NA_A_LEADER</v>
    <v>AB_UNIT_ILLUST_NKM_UNIT_C_YOO_MI_NA_A</v>
    <v>AB_UNIT_SD_SPINE_NKM_UNIT_C_YOO_MI_NA_A</v>
    <v>AB_UNIT_GAME_SPINE_NKM_UNIT_C_YOO_MI_NA_A</v>
    <v/>
    <v/>
    <v/>
    <v>SPINE_NKM_UNIT_C_YOO_MI_NA_A</v>
    <v/>
    <v>6</v>
    <v>SI_UNIT_TITLE_YOO_MI_NA_A</v>
    <v>익스퍼트 머셔너리</v>
    <v>SI_UNIT_DESC_C_YOO_MI_NA_A</v>
    <v>광역 스킬을 보유한 강력한 원거리 공격수</v>
    <v>NKM_UNIT_C_YOO_MI_NA_A</v>
    <v>409</v>
    <v>42.54</v>
    <v>0</v>
    <v>0</v>
    <v>301</v>
    <v>0.5</v>
    <v>0</v>
    <v>4.6399999999999997</v>
    <v>0</v>
    <v>0</v>
    <v>0</v>
    <v>0</v>
    <v>172</v>
    <v>2.65</v>
    <v>119</v>
    <v>1.84</v>
    <v>259</v>
    <v>3.99</v>
    <v>1963</v>
    <v>252</v>
    <v>0</v>
    <v>0</v>
    <v>0</v>
    <v>0</v>
    <v>0</v>
  </rv>
  <rv s="34">
    <v>2</v>
    <v>NKM_UNIT_C_ALT_XIAOLIN_A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270</v>
    <v/>
    <v/>
    <v/>
    <v/>
    <v/>
    <v/>
    <v/>
    <v>200</v>
    <v>200</v>
    <v/>
    <v/>
    <v/>
    <v>2000</v>
    <v>2100</v>
    <v/>
    <v/>
    <v>130</v>
    <v/>
    <v/>
    <v>1.0</v>
    <v>1350</v>
    <v>120</v>
    <v>265</v>
    <v>0</v>
    <v>BasicInfo</v>
    <v>NKM_UNIT_C_ALT_XIAOLIN_A</v>
    <v>NKM_UNIT_C_ALT_XIAOLIN_A</v>
    <v>0</v>
    <v>1006</v>
    <v/>
    <v>1</v>
    <v>0</v>
    <v>1</v>
    <v>0</v>
    <v>0</v>
    <v>0</v>
    <v>0</v>
    <v>0</v>
    <v/>
    <v>0</v>
    <v>0</v>
    <v>AB_UNIT_FACE_CARD_NKM_UNIT_C_ALT_XIAOLIN_A</v>
    <v>AB_UNIT_FACE_DECK_NKM_UNIT_C_ALT_XIAOLIN_A</v>
    <v>AB_INVEN_ICON_NKM_UNIT_C_ALT_XIAOLIN_A</v>
    <v>AB_UNIT_MINI_MAP_FACE_NKM_UNIT_C_ALT_XIAOLIN</v>
    <v/>
    <v>SI_UNIT_NAME_C_ALT_XIAOLIN</v>
    <v>샤오린</v>
    <v>NFTT_NEAR_ENEMY_LAND</v>
    <v/>
    <v>NUG_SSR</v>
    <v>NURT_SNIPER</v>
    <v>NUST_COUNTER</v>
    <v/>
    <v>NUT_NORMAL</v>
    <v>2</v>
    <v>30</v>
    <v>18</v>
    <v>1056</v>
    <v>901006</v>
    <v>1056</v>
    <v>15</v>
    <v>0</v>
    <v>2</v>
    <v>1022</v>
    <v>0</v>
    <v>1016</v>
    <v/>
    <v>1</v>
    <v>4</v>
    <v>1</v>
    <v/>
    <v>NKM_UNIT_C_ALT_XIAOLIN_A_ATTACK</v>
    <v>NKM_UNIT_C_ALT_XIAOLIN_A_PASSIVE</v>
    <v>NKM_UNIT_C_ALT_XIAOLIN_A_SKILL</v>
    <v>NKM_UNIT_C_ALT_XIAOLIN_A_HYPER</v>
    <v>NKM_UNIT_C_ALT_XIAOLIN_A_LEADER</v>
    <v>AB_UNIT_ILLUST_NKM_UNIT_C_ALT_XIAOLIN_A</v>
    <v>AB_UNIT_SD_SPINE_NKM_UNIT_C_ALT_XIAOLIN_A</v>
    <v>AB_UNIT_GAME_SPINE_NKM_UNIT_C_ALT_XIAOLIN</v>
    <v/>
    <v/>
    <v/>
    <v>SPINE_NKM_UNIT_C_ALT_XIAOLIN</v>
    <v/>
    <v>6</v>
    <v>SI_UNIT_TITLE_XIAOLIN_A</v>
    <v>케스트럴</v>
    <v>SI_UNIT_DESC_C_ALT_XIAOLIN_A</v>
    <v>높은 명중으로 회피가 힘든 고위력의 후방 지원</v>
    <v>NKM_UNIT_C_ALT_XIAOLIN_A</v>
    <v>540</v>
    <v>55.11</v>
    <v>0</v>
    <v>0</v>
    <v>282</v>
    <v>0.5</v>
    <v>0</v>
    <v>4.04</v>
    <v>0</v>
    <v>0</v>
    <v>0</v>
    <v>0</v>
    <v>185</v>
    <v>2.65</v>
    <v>88</v>
    <v>1.26</v>
    <v>691</v>
    <v>9.89</v>
    <v>1324</v>
    <v>167</v>
    <v>0</v>
    <v>0</v>
    <v>0</v>
    <v>0</v>
    <v>0</v>
  </rv>
  <rv s="35">
    <v>2</v>
    <v>NKM_UNIT_C_CIVIL_IRIE_A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0.2</v>
    <v>0.11</v>
    <v/>
    <v/>
    <v>250</v>
    <v/>
    <v/>
    <v/>
    <v/>
    <v/>
    <v/>
    <v/>
    <v>180</v>
    <v>180</v>
    <v/>
    <v/>
    <v>NFTT_NEAR_ENEMY</v>
    <v>700</v>
    <v>800</v>
    <v/>
    <v/>
    <v>380</v>
    <v/>
    <v/>
    <v>1.0</v>
    <v>75</v>
    <v>120</v>
    <v>250</v>
    <v>0</v>
    <v>BasicInfo</v>
    <v>NKM_UNIT_C_CIVIL_IRIE_A</v>
    <v>NKM_UNIT_C_CIVIL_IRIE_A</v>
    <v>0</v>
    <v>1134</v>
    <v/>
    <v>1</v>
    <v>0</v>
    <v>1</v>
    <v>0</v>
    <v>0</v>
    <v>0</v>
    <v>0</v>
    <v>0</v>
    <v/>
    <v>0</v>
    <v>0</v>
    <v>AB_UNIT_FACE_CARD_NKM_UNIT_C_CIVIL_IRIE_A</v>
    <v>AB_UNIT_FACE_DECK_NKM_UNIT_C_CIVIL_IRIE_A</v>
    <v>AB_INVEN_ICON_NKM_UNIT_C_CIVIL_IRIE_A</v>
    <v>AB_UNIT_MINI_MAP_FACE_NKM_UNIT_C_CIVIL_IRIE</v>
    <v/>
    <v>SI_UNIT_NAME_C_CIVIL_IRIE</v>
    <v>아이리</v>
    <v>NFTT_NEAR_ENEMY_LAND</v>
    <v/>
    <v>NUG_SR</v>
    <v>NURT_DEFENDER</v>
    <v>NUST_COUNTER</v>
    <v/>
    <v>NUT_NORMAL</v>
    <v>1</v>
    <v>0</v>
    <v>4</v>
    <v>1055</v>
    <v>0</v>
    <v>1055</v>
    <v>5</v>
    <v>0</v>
    <v>5</v>
    <v>1022</v>
    <v>0</v>
    <v>1003</v>
    <v/>
    <v>1</v>
    <v>3</v>
    <v>1</v>
    <v/>
    <v>NKM_UNIT_C_CIVIL_IRIE_A_ATTACK</v>
    <v>NKM_UNIT_C_CIVIL_IRIE_A_PASSIVE</v>
    <v>NKM_UNIT_C_CIVIL_IRIE_A_SKILL</v>
    <v>NKM_UNIT_C_CIVIL_IRIE_A_HYPER</v>
    <v>NKM_UNIT_C_CIVIL_IRIE_A_LEADER</v>
    <v>AB_UNIT_ILLUST_NKM_UNIT_C_CIVIL_IRIE_A</v>
    <v>AB_UNIT_SD_SPINE_NKM_UNIT_C_CIVIL_IRIE_A</v>
    <v>AB_UNIT_GAME_SPINE_NKM_UNIT_C_CIVIL_IRIE</v>
    <v/>
    <v>0</v>
    <v/>
    <v>SPINE_NKM_UNIT_C_CIVIL_IRIE</v>
    <v/>
    <v>5</v>
    <v>SI_UNIT_TITLE_IRIE_A</v>
    <v>베스트 마스코트</v>
    <v>SI_UNIT_DESC_C_CIVIL_IRIE_A</v>
    <v>최전방에서 도발과 광역진압으로 아군을 보호</v>
    <v>NKM_UNIT_C_CIVIL_IRIE_A</v>
    <v>145</v>
    <v>14.52</v>
    <v>0</v>
    <v>0</v>
    <v>83</v>
    <v>0.5</v>
    <v>0</v>
    <v>1.1000000000000001</v>
    <v>0</v>
    <v>0</v>
    <v>0</v>
    <v>0</v>
    <v>333</v>
    <v>4.4000000000000004</v>
    <v>139</v>
    <v>1.84</v>
    <v>174</v>
    <v>2.2999999999999998</v>
    <v>2856</v>
    <v>352</v>
    <v>0</v>
    <v>0</v>
    <v>0</v>
    <v>0</v>
    <v>0</v>
  </rv>
  <rv s="36">
    <v>2</v>
    <v>NKM_UNIT_C_ALT_XIAOLIN_B</v>
    <v>1</v>
    <v>Generic</v>
    <v/>
    <v/>
    <v>0</v>
    <v/>
    <v/>
    <v>1</v>
    <v/>
    <v/>
    <v>False</v>
    <v/>
    <v/>
    <v/>
    <v/>
    <v/>
    <v>True</v>
    <v>True</v>
    <v/>
    <v/>
    <v>True</v>
    <v/>
    <v/>
    <v/>
    <v/>
    <v>True</v>
    <v/>
    <v/>
    <v/>
    <v>0</v>
    <v/>
    <v/>
    <v>0.2</v>
    <v>0.11</v>
    <v/>
    <v/>
    <v>270</v>
    <v/>
    <v/>
    <v/>
    <v/>
    <v/>
    <v/>
    <v/>
    <v>250</v>
    <v>250</v>
    <v/>
    <v/>
    <v/>
    <v>1800</v>
    <v>1900</v>
    <v/>
    <v/>
    <v>0</v>
    <v/>
    <v/>
    <v>1.0</v>
    <v>1700</v>
    <v>120</v>
    <v>265</v>
    <v>0</v>
    <v>BasicInfo</v>
    <v>NKM_UNIT_C_ALT_XIAOLIN_B</v>
    <v>NKM_UNIT_C_ALT_XIAOLIN_B</v>
    <v>0</v>
    <v>1006</v>
    <v/>
    <v>1</v>
    <v>0</v>
    <v>1</v>
    <v>0</v>
    <v>0</v>
    <v>0</v>
    <v>0</v>
    <v>0</v>
    <v/>
    <v>0</v>
    <v>0</v>
    <v>AB_UNIT_FACE_CARD_NKM_UNIT_C_ALT_XIAOLIN_B</v>
    <v>AB_UNIT_FACE_DECK_NKM_UNIT_C_ALT_XIAOLIN_B</v>
    <v>AB_INVEN_ICON_NKM_UNIT_C_ALT_XIAOLIN_B</v>
    <v>AB_UNIT_MINI_MAP_FACE_NKM_UNIT_C_ALT_XIAOLIN</v>
    <v/>
    <v>SI_UNIT_NAME_C_ALT_XIAOLIN</v>
    <v>샤오린</v>
    <v>NFTT_NEAR_ENEMY</v>
    <v/>
    <v>NUG_SSR</v>
    <v>NURT_TOWER</v>
    <v>NUST_COUNTER</v>
    <v/>
    <v>NUT_NORMAL</v>
    <v>2</v>
    <v>30</v>
    <v>18</v>
    <v>1056</v>
    <v>901006</v>
    <v>1056</v>
    <v>15</v>
    <v>0</v>
    <v>2</v>
    <v>1022</v>
    <v>0</v>
    <v>1016</v>
    <v/>
    <v>1</v>
    <v>5</v>
    <v>1</v>
    <v/>
    <v>NKM_UNIT_C_ALT_XIAOLIN_B_ATTACK</v>
    <v>NKM_UNIT_C_ALT_XIAOLIN_B_PASSIVE</v>
    <v>NKM_UNIT_C_ALT_XIAOLIN_B_SKILL</v>
    <v>NKM_UNIT_C_ALT_XIAOLIN_B_HYPER</v>
    <v>NKM_UNIT_C_ALT_XIAOLIN_B_LEADER</v>
    <v>AB_UNIT_ILLUST_NKM_UNIT_C_ALT_XIAOLIN_B</v>
    <v>AB_UNIT_SD_SPINE_NKM_UNIT_C_ALT_XIAOLIN_B</v>
    <v>AB_UNIT_GAME_SPINE_NKM_UNIT_C_ALT_XIAOLIN</v>
    <v/>
    <v/>
    <v/>
    <v>SPINE_NKM_UNIT_C_ALT_XIAOLIN</v>
    <v/>
    <v>6</v>
    <v>SI_UNIT_TITLE_XIAOLIN_B</v>
    <v>네스트 키퍼</v>
    <v>SI_UNIT_DESC_C_ALT_XIAOLIN_B</v>
    <v>고정된 위치에서 넓은 사거리로 범위 공격을 하는 공격형 지원가</v>
    <v>NKM_UNIT_C_ALT_XIAOLIN_B</v>
    <v>425</v>
    <v>43.38</v>
    <v>0</v>
    <v>0</v>
    <v>196</v>
    <v>0.5</v>
    <v>0</v>
    <v>2.81</v>
    <v>0</v>
    <v>0</v>
    <v>0</v>
    <v>0</v>
    <v>335</v>
    <v>4.8</v>
    <v>0</v>
    <v>0</v>
    <v>379</v>
    <v>5.42</v>
    <v>2641</v>
    <v>332</v>
    <v>0</v>
    <v>0</v>
    <v>0</v>
    <v>0</v>
    <v>0</v>
  </rv>
  <rv s="23">
    <v>2</v>
    <v>NKM_UNIT_M_SL_AIR_FIGHTER</v>
    <v>1</v>
    <v>Generic</v>
    <v>NKM_UNIT_BASE_NORMAL_AIR</v>
    <v/>
    <v>0</v>
    <v/>
    <v/>
    <v>1</v>
    <v>{'m_NKM_ATTACK_STATE_DATA_TYPE': 'NASDT_NORMAL', 'm_StateName': 'USN_ATTACK1'}</v>
    <v>True</v>
    <v>False</v>
    <v/>
    <v/>
    <v/>
    <v/>
    <v/>
    <v/>
    <v/>
    <v/>
    <v/>
    <v/>
    <v/>
    <v/>
    <v/>
    <v/>
    <v>True</v>
    <v>280</v>
    <v/>
    <v/>
    <v/>
    <v/>
    <v/>
    <v>0.8</v>
    <v>0.76</v>
    <v>200</v>
    <v/>
    <v>180</v>
    <v/>
    <v/>
    <v>-200</v>
    <v/>
    <v/>
    <v/>
    <v/>
    <v>200</v>
    <v>200</v>
    <v/>
    <v/>
    <v>NFTT_NEAR_ENEMY</v>
    <v>800</v>
    <v>900</v>
    <v/>
    <v/>
    <v>300</v>
    <v/>
    <v/>
    <v>1.0</v>
    <v>600</v>
    <v>180</v>
    <v>150</v>
    <v>0</v>
    <v>BasicInfo</v>
    <v>NKM_UNIT_M_SL_AIR_FIGHTER</v>
    <v>NKM_UNIT_M_SL_AIR_FIGHTER</v>
    <v>1</v>
    <v/>
    <v/>
    <v>0</v>
    <v>0</v>
    <v>0</v>
    <v>0</v>
    <v>0</v>
    <v>0</v>
    <v>0</v>
    <v>0</v>
    <v/>
    <v>0</v>
    <v>0</v>
    <v>AB_UNIT_FACE_CARD_NKM_UNIT_M_SL_AIR_FIGHTER</v>
    <v>AB_UNIT_FACE_DECK_NKM_UNIT_M_SL_AIR_FIGHTER</v>
    <v>AB_INVEN_ICON_NKM_UNIT_M_SL_AIR_FIGHTER</v>
    <v>AB_UNIT_MINI_MAP_FACE_NKM_UNIT_M_SL_AIR_FIGHTER</v>
    <v/>
    <v>SI_UNIT_NAME_C_DELTA_MARIA_AIR_FIGHTER</v>
    <v>스패로우(소환)</v>
    <v>NFTT_NEAR_ENEMY</v>
    <v/>
    <v>NUG_N</v>
    <v>NURT_RANGER</v>
    <v>NUST_MECHANIC</v>
    <v/>
    <v>NUT_NORMAL</v>
    <v/>
    <v/>
    <v/>
    <v/>
    <v/>
    <v/>
    <v>100</v>
    <v>0</v>
    <v>0</v>
    <v>1</v>
    <v>0</v>
    <v>0</v>
    <v/>
    <v/>
    <v>2</v>
    <v>2</v>
    <v/>
    <v/>
    <v/>
    <v/>
    <v/>
    <v/>
    <v>AB_UNIT_ILLUST_NKM_UNIT_M_SL_AIR_FIGHTER</v>
    <v>AB_UNIT_SD_SPINE_NKM_UNIT_M_SL_AIR_FIGHTER</v>
    <v>AB_UNIT_GAME_SPINE_NKM_UNIT_M_SL_AIR_FIGHTER</v>
    <v/>
    <v>M_SL_AIR_FIGHTER_MARIA_Material</v>
    <v/>
    <v>SPINE_NKM_UNIT_M_SL_AIR_FIGHTER</v>
    <v/>
    <v>4</v>
    <v>SI_BLANK</v>
    <v/>
    <v/>
    <v/>
    <v>NKM_UNIT_M_SL_AIR_FIGHTER</v>
    <v>63</v>
    <v>6.23</v>
    <v>0</v>
    <v>0</v>
    <v>158</v>
    <v>0.5</v>
    <v>0</v>
    <v>1.92</v>
    <v>0</v>
    <v>0</v>
    <v>0</v>
    <v>0</v>
    <v>13</v>
    <v>0.16</v>
    <v>20</v>
    <v>0.25</v>
    <v>74</v>
    <v>0.9</v>
    <v>529</v>
    <v>65</v>
    <v>0</v>
    <v>0</v>
    <v>0</v>
    <v>0</v>
    <v>0</v>
  </rv>
  <rv s="23">
    <v>2</v>
    <v>NKM_UNIT_M_SL_AIR_BOMBER</v>
    <v>1</v>
    <v>Generic</v>
    <v>NKM_UNIT_BASE_NORMAL_AIR</v>
    <v/>
    <v>0</v>
    <v/>
    <v/>
    <v/>
    <v>{'m_NKM_ATTACK_STATE_DATA_TYPE': 'NASDT_NORMAL', 'm_StateName': 'USN_ATTACK1'}</v>
    <v/>
    <v/>
    <v/>
    <v/>
    <v/>
    <v/>
    <v/>
    <v/>
    <v/>
    <v/>
    <v/>
    <v/>
    <v/>
    <v/>
    <v/>
    <v/>
    <v/>
    <v>300</v>
    <v/>
    <v/>
    <v/>
    <v/>
    <v/>
    <v>0.8</v>
    <v>0.76</v>
    <v/>
    <v/>
    <v>190</v>
    <v/>
    <v/>
    <v/>
    <v/>
    <v/>
    <v/>
    <v/>
    <v>200</v>
    <v>200</v>
    <v/>
    <v/>
    <v>NFTT_NEAR_ENEMY_LAND</v>
    <v>60</v>
    <v>170</v>
    <v/>
    <v/>
    <v>380</v>
    <v/>
    <v/>
    <v/>
    <v>30</v>
    <v>200</v>
    <v>170</v>
    <v>0</v>
    <v>BasicInfo</v>
    <v>NKM_UNIT_M_SL_AIR_BOMBER</v>
    <v>NKM_UNIT_M_SL_AIR_BOMBER</v>
    <v>1</v>
    <v/>
    <v/>
    <v>0</v>
    <v>0</v>
    <v>0</v>
    <v>0</v>
    <v>0</v>
    <v>0</v>
    <v>0</v>
    <v>0</v>
    <v/>
    <v>0</v>
    <v>0</v>
    <v>AB_UNIT_FACE_CARD_NKM_UNIT_M_SL_AIR_BOMBER</v>
    <v>AB_UNIT_FACE_DECK_NKM_UNIT_M_SL_AIR_BOMBER</v>
    <v>AB_INVEN_ICON_NKM_UNIT_M_SL_AIR_BOMBER</v>
    <v>AB_UNIT_MINI_MAP_FACE_NKM_UNIT_M_SL_AIR_BOMBER</v>
    <v/>
    <v>SI_UNIT_NAME_C_DELTA_MARIA_AIR_BOMBER</v>
    <v>우드픽커(소환)</v>
    <v>NFTT_NEAR_ENEMY_LAND</v>
    <v/>
    <v>NUG_N</v>
    <v>NURT_STRIKER</v>
    <v>NUST_MECHANIC</v>
    <v/>
    <v>NUT_NORMAL</v>
    <v/>
    <v/>
    <v/>
    <v/>
    <v/>
    <v/>
    <v>100</v>
    <v>0</v>
    <v>0</v>
    <v>1</v>
    <v>0</v>
    <v>0</v>
    <v/>
    <v/>
    <v>2</v>
    <v>1</v>
    <v/>
    <v/>
    <v/>
    <v/>
    <v/>
    <v/>
    <v>AB_UNIT_ILLUST_NKM_UNIT_M_SL_AIR_BOMBER</v>
    <v>AB_UNIT_SD_SPINE_NKM_UNIT_M_SL_AIR_BOMBER</v>
    <v>AB_UNIT_GAME_SPINE_NKM_UNIT_M_SL_AIR_BOMBER</v>
    <v/>
    <v>M_SL_AIR_BOMBER_MARIA_Material</v>
    <v/>
    <v>SPINE_NKM_UNIT_M_SL_AIR_BOMBER</v>
    <v/>
    <v>4</v>
    <v>SI_BLANK</v>
    <v/>
    <v/>
    <v/>
    <v>NKM_UNIT_M_SL_AIR_BOMBER</v>
    <v>109</v>
    <v>10.77</v>
    <v>0</v>
    <v>0</v>
    <v>61</v>
    <v>0.5</v>
    <v>0</v>
    <v>0.74</v>
    <v>0</v>
    <v>0</v>
    <v>0</v>
    <v>0</v>
    <v>96</v>
    <v>1.17</v>
    <v>63</v>
    <v>0.77</v>
    <v>40</v>
    <v>0.49</v>
    <v>1153</v>
    <v>141</v>
    <v>0</v>
    <v>0</v>
    <v>0</v>
    <v>0</v>
    <v>0</v>
  </rv>
  <rv s="23">
    <v>2</v>
    <v>NKM_UNIT_M_SL_MARIA_TANK</v>
    <v>1</v>
    <v>Generic</v>
    <v/>
    <v/>
    <v>0</v>
    <v/>
    <v/>
    <v>1</v>
    <v/>
    <v/>
    <v>False</v>
    <v/>
    <v/>
    <v/>
    <v/>
    <v/>
    <v/>
    <v>True</v>
    <v/>
    <v/>
    <v/>
    <v/>
    <v/>
    <v/>
    <v>True</v>
    <v>False</v>
    <v/>
    <v>1.3</v>
    <v/>
    <v>0</v>
    <v/>
    <v/>
    <v>0.9</v>
    <v>0.81</v>
    <v/>
    <v/>
    <v>240</v>
    <v/>
    <v/>
    <v/>
    <v/>
    <v/>
    <v/>
    <v/>
    <v>400</v>
    <v>400</v>
    <v/>
    <v/>
    <v>NFTT_NEAR_ENEMY_LAND</v>
    <v>600</v>
    <v>700</v>
    <v/>
    <v/>
    <v>380</v>
    <v/>
    <v/>
    <v>0.8</v>
    <v>200</v>
    <v>350</v>
    <v>200</v>
    <v>0</v>
    <v>BasicInfo</v>
    <v>NKM_UNIT_M_SL_MARIA_TANK</v>
    <v>NKM_UNIT_M_SL_MARIA_TANK</v>
    <v>0</v>
    <v/>
    <v/>
    <v>0</v>
    <v>0</v>
    <v>0</v>
    <v>0</v>
    <v>0</v>
    <v>0</v>
    <v>0</v>
    <v>0</v>
    <v/>
    <v>0</v>
    <v>0</v>
    <v>AB_UNIT_FACE_CARD_NKM_UNIT_M_SL_TANK</v>
    <v>AB_UNIT_FACE_DECK_NKM_UNIT_M_SL_TANK</v>
    <v>AB_INVEN_ICON_NKM_UNIT_M_SL_TANK</v>
    <v>AB_UNIT_MINI_MAP_FACE_NKM_UNIT_M_SL_TANK</v>
    <v/>
    <v>SI_UNIT_NAME_C_DELTA_MARIA_TANK</v>
    <v>하운드(소환)</v>
    <v>NFTT_NEAR_ENEMY_LAND</v>
    <v/>
    <v>NUG_R</v>
    <v>NURT_DEFENDER</v>
    <v>NUST_MECHANIC</v>
    <v/>
    <v>NUT_NORMAL</v>
    <v/>
    <v/>
    <v/>
    <v/>
    <v/>
    <v/>
    <v>350</v>
    <v>2</v>
    <v>1</v>
    <v>1</v>
    <v>1022</v>
    <v>1022</v>
    <v/>
    <v/>
    <v>3</v>
    <v>1</v>
    <v/>
    <v/>
    <v/>
    <v/>
    <v/>
    <v/>
    <v>AB_UNIT_ILLUST_NKM_UNIT_M_SL_TANK</v>
    <v>AB_UNIT_SD_SPINE_NKM_UNIT_C_YOO_MI_NA</v>
    <v>AB_UNIT_GAME_SPINE_NKM_UNIT_M_SL_TANK</v>
    <v/>
    <v>M_SL_TANK_MARIA_Material</v>
    <v/>
    <v>SPINE_NKM_UNIT_M_SL_TANK</v>
    <v/>
    <v>4</v>
    <v>SI_BLANK</v>
    <v/>
    <v/>
    <v/>
    <v>NKM_UNIT_M_SL_MARIA_TANK</v>
    <v>94</v>
    <v>9.41</v>
    <v>0</v>
    <v>0</v>
    <v>26</v>
    <v>0.5</v>
    <v>0</v>
    <v>0.35</v>
    <v>0</v>
    <v>0</v>
    <v>0</v>
    <v>0</v>
    <v>237</v>
    <v>3.13</v>
    <v>26</v>
    <v>0.35</v>
    <v>91</v>
    <v>1.21</v>
    <v>2184</v>
    <v>270</v>
    <v>0</v>
    <v>0</v>
    <v>0</v>
    <v>0</v>
    <v>0</v>
  </rv>
  <rv s="23">
    <v>2</v>
    <v>NKM_UNIT_M_SL_AIR_HELI</v>
    <v>1</v>
    <v>Generic</v>
    <v>NKM_UNIT_BASE_NORMAL_AIR</v>
    <v/>
    <v>0</v>
    <v/>
    <v/>
    <v/>
    <v>{'m_NKM_ATTACK_STATE_DATA_TYPE': 'NASDT_NORMAL', 'm_StateName': 'USN_ATTACK1'}</v>
    <v>True</v>
    <v/>
    <v/>
    <v/>
    <v/>
    <v/>
    <v/>
    <v/>
    <v/>
    <v/>
    <v/>
    <v/>
    <v/>
    <v/>
    <v/>
    <v/>
    <v/>
    <v>280</v>
    <v>1.3</v>
    <v/>
    <v/>
    <v/>
    <v/>
    <v>0.85</v>
    <v>0.81</v>
    <v/>
    <v/>
    <v>250</v>
    <v/>
    <v/>
    <v/>
    <v/>
    <v/>
    <v/>
    <v/>
    <v/>
    <v/>
    <v/>
    <v/>
    <v/>
    <v>850</v>
    <v>950</v>
    <v/>
    <v/>
    <v>300</v>
    <v/>
    <v/>
    <v>1.0</v>
    <v>750</v>
    <v>300</v>
    <v>200</v>
    <v>0</v>
    <v>BasicInfo</v>
    <v>NKM_UNIT_M_SL_AIR_HELI</v>
    <v>NKM_UNIT_M_SL_AIR_HELI</v>
    <v>1</v>
    <v/>
    <v/>
    <v>0</v>
    <v>0</v>
    <v>0</v>
    <v>0</v>
    <v>0</v>
    <v>0</v>
    <v>0</v>
    <v>0</v>
    <v/>
    <v>0</v>
    <v>0</v>
    <v>AB_UNIT_FACE_CARD_NKM_UNIT_M_SL_AIR_HELI</v>
    <v>AB_UNIT_FACE_DECK_NKM_UNIT_M_SL_AIR_HELI</v>
    <v>AB_INVEN_ICON_NKM_UNIT_M_SL_AIR_HELI</v>
    <v>AB_UNIT_MINI_MAP_FACE_NKM_UNIT_M_SL_AIR_HELI</v>
    <v/>
    <v>SI_UNIT_NAME_C_DELTA_MARIA_AIR_HELI</v>
    <v>버자드(소환)</v>
    <v>NFTT_NEAR_ENEMY_LAND</v>
    <v/>
    <v>NUG_SR</v>
    <v>NURT_SNIPER</v>
    <v>NUST_MECHANIC</v>
    <v/>
    <v>NUT_NORMAL</v>
    <v/>
    <v/>
    <v/>
    <v/>
    <v/>
    <v/>
    <v>5</v>
    <v>0</v>
    <v>5</v>
    <v>1022</v>
    <v>0</v>
    <v>1007</v>
    <v/>
    <v/>
    <v>3</v>
    <v>1</v>
    <v/>
    <v/>
    <v/>
    <v/>
    <v/>
    <v/>
    <v>AB_UNIT_ILLUST_NKM_UNIT_M_SL_AIR_HELI</v>
    <v>AB_UNIT_SD_SPINE_NKM_UNIT_M_SL_AIR_HELI</v>
    <v>AB_UNIT_GAME_SPINE_NKM_UNIT_M_SL_AIR_HELI</v>
    <v/>
    <v>M_SL_AIR_HELI_MARIA_Material</v>
    <v/>
    <v>SPINE_NKM_UNIT_M_SL_AIR_HELI</v>
    <v/>
    <v>4</v>
    <v>SI_BLANK</v>
    <v/>
    <v/>
    <v/>
    <v>NKM_UNIT_M_SL_AIR_HELI</v>
    <v>163</v>
    <v>15.9</v>
    <v>0</v>
    <v>0</v>
    <v>189</v>
    <v>0.5</v>
    <v>0</v>
    <v>2.08</v>
    <v>0</v>
    <v>0</v>
    <v>0</v>
    <v>0</v>
    <v>20</v>
    <v>0.22</v>
    <v>11</v>
    <v>0.13</v>
    <v>193</v>
    <v>2.13</v>
    <v>904</v>
    <v>109</v>
    <v>0</v>
    <v>0</v>
    <v>0</v>
    <v>0</v>
    <v>0</v>
  </rv>
  <rv s="23">
    <v>2</v>
    <v>NKM_UNIT_M_STATE_MARIA_TANK</v>
    <v>1</v>
    <v>Generic</v>
    <v/>
    <v/>
    <v>0</v>
    <v/>
    <v/>
    <v>1</v>
    <v/>
    <v/>
    <v>False</v>
    <v/>
    <v/>
    <v/>
    <v/>
    <v/>
    <v/>
    <v>True</v>
    <v/>
    <v/>
    <v/>
    <v/>
    <v/>
    <v/>
    <v/>
    <v>True</v>
    <v/>
    <v>1.5</v>
    <v/>
    <v>0</v>
    <v/>
    <v/>
    <v>0.9</v>
    <v>0.81</v>
    <v/>
    <v/>
    <v>240</v>
    <v/>
    <v/>
    <v/>
    <v/>
    <v/>
    <v/>
    <v/>
    <v>550</v>
    <v>550</v>
    <v/>
    <v/>
    <v>NFTT_NEAR_ENEMY</v>
    <v>1050</v>
    <v>1100</v>
    <v/>
    <v/>
    <v>350</v>
    <v/>
    <v/>
    <v>0.9</v>
    <v>500</v>
    <v>340</v>
    <v>200</v>
    <v>0</v>
    <v>BasicInfo</v>
    <v>NKM_UNIT_M_STATE_MARIA_TANK</v>
    <v>NKM_UNIT_M_STATE_MARIA_TANK</v>
    <v>0</v>
    <v/>
    <v/>
    <v>0</v>
    <v>0</v>
    <v>0</v>
    <v>0</v>
    <v>0</v>
    <v>0</v>
    <v>0</v>
    <v>0</v>
    <v/>
    <v>0</v>
    <v>0</v>
    <v>AB_UNIT_FACE_CARD_NKM_UNIT_M_STATE_TANK</v>
    <v>AB_UNIT_FACE_DECK_NKM_UNIT_M_STATE_TANK</v>
    <v>AB_INVEN_ICON_NKM_UNIT_M_STATE_TANK</v>
    <v>AB_UNIT_MINI_MAP_FACE_NKM_UNIT_M_STATE_TANK</v>
    <v/>
    <v>SI_UNIT_NAME_C_DELTA_MARIA_TANK2</v>
    <v>ATL-1 링컨(소환)</v>
    <v>NFTT_NEAR_ENEMY</v>
    <v/>
    <v>NUG_SSR</v>
    <v>NURT_STRIKER</v>
    <v>NUST_MECHANIC</v>
    <v/>
    <v>NUT_NORMAL</v>
    <v/>
    <v/>
    <v/>
    <v/>
    <v/>
    <v/>
    <v>15</v>
    <v>0</v>
    <v>2</v>
    <v>1022</v>
    <v>0</v>
    <v>1016</v>
    <v/>
    <v/>
    <v>4</v>
    <v>1</v>
    <v/>
    <v/>
    <v/>
    <v/>
    <v/>
    <v/>
    <v>AB_UNIT_ILLUST_NKM_UNIT_M_STATE_TANK</v>
    <v>AB_UNIT_SD_SPINE_NKM_UNIT_M_STATE_TANK</v>
    <v>AB_UNIT_GAME_SPINE_NKM_UNIT_M_STATE_TANK</v>
    <v/>
    <v>UNIT_M_STATE_TANK_MARIA_Material</v>
    <v/>
    <v>SPINE_NKM_UNIT_M_STATE_TANK</v>
    <v/>
    <v>4</v>
    <v>SI_BLANK</v>
    <v/>
    <v/>
    <v/>
    <v>NKM_UNIT_M_STATE_MARIA_TANK</v>
    <v>184</v>
    <v>18.420000000000002</v>
    <v>0</v>
    <v>0</v>
    <v>157</v>
    <v>0.5</v>
    <v>0</v>
    <v>2.08</v>
    <v>0</v>
    <v>0</v>
    <v>0</v>
    <v>0</v>
    <v>175</v>
    <v>2.31</v>
    <v>40</v>
    <v>0.53</v>
    <v>130</v>
    <v>1.72</v>
    <v>2027</v>
    <v>250</v>
    <v>0</v>
    <v>0</v>
    <v>0</v>
    <v>0</v>
    <v>0</v>
  </rv>
  <rv s="23">
    <v>2</v>
    <v>NKM_UNIT_M_STATE_MARIA_AIRCRAFT</v>
    <v>1</v>
    <v>Generic</v>
    <v>NKM_UNIT_BASE_NORMAL_AIR</v>
    <v/>
    <v>0</v>
    <v/>
    <v/>
    <v>1</v>
    <v/>
    <v>True</v>
    <v>False</v>
    <v/>
    <v/>
    <v/>
    <v/>
    <v/>
    <v/>
    <v/>
    <v/>
    <v/>
    <v/>
    <v/>
    <v/>
    <v/>
    <v/>
    <v/>
    <v>350</v>
    <v>1.4</v>
    <v/>
    <v/>
    <v/>
    <v/>
    <v>0.8</v>
    <v>0.71</v>
    <v>200</v>
    <v/>
    <v>150</v>
    <v/>
    <v/>
    <v>-200</v>
    <v/>
    <v/>
    <v/>
    <v/>
    <v>450</v>
    <v>450</v>
    <v/>
    <v/>
    <v>NFTT_NEAR_ENEMY_AIR</v>
    <v>900</v>
    <v>1000</v>
    <v>True</v>
    <v/>
    <v>400</v>
    <v/>
    <v/>
    <v>0.9</v>
    <v>800</v>
    <v>325</v>
    <v>150</v>
    <v>0</v>
    <v>BasicInfo</v>
    <v>NKM_UNIT_M_STATE_MARIA_AIRCRAFT</v>
    <v>NKM_UNIT_M_STATE_MARIA_AIRCRAFT</v>
    <v>1</v>
    <v/>
    <v/>
    <v>0</v>
    <v>0</v>
    <v>0</v>
    <v>0</v>
    <v>0</v>
    <v>0</v>
    <v>0</v>
    <v>0</v>
    <v/>
    <v>0</v>
    <v>0</v>
    <v>AB_UNIT_FACE_CARD_NKM_UNIT_M_STATE_AIRCRAFT</v>
    <v>AB_UNIT_FACE_DECK_NKM_UNIT_M_STATE_AIRCRAFT</v>
    <v>AB_INVEN_ICON_NKM_UNIT_M_STATE_AIRCRAFT</v>
    <v>AB_UNIT_MINI_MAP_FACE_NKM_UNIT_M_STATE_AIRCRAFT</v>
    <v/>
    <v>SI_UNIT_NAME_C_DELTA_MARIA_AIRCRAFT</v>
    <v>ATF-35 선더볼트(소환)</v>
    <v>NFTT_NEAR_ENEMY_AIR</v>
    <v/>
    <v>NUG_SSR</v>
    <v>NURT_RANGER</v>
    <v>NUST_MECHANIC</v>
    <v/>
    <v>NUT_NORMAL</v>
    <v/>
    <v/>
    <v/>
    <v/>
    <v/>
    <v/>
    <v>15</v>
    <v>0</v>
    <v>2</v>
    <v>1022</v>
    <v>0</v>
    <v>1016</v>
    <v/>
    <v/>
    <v>4</v>
    <v>1</v>
    <v/>
    <v/>
    <v/>
    <v/>
    <v/>
    <v/>
    <v>AB_UNIT_ILLUST_NKM_UNIT_M_STATE_AIRCRAFT</v>
    <v>AB_UNIT_SD_SPINE_NKM_UNIT_M_STATE_AIRCRAFT</v>
    <v>AB_UNIT_GAME_SPINE_NKM_UNIT_M_STATE_AIRCRAFT</v>
    <v/>
    <v>UNIT_M_STATE_AIRCRAFT_MARIA_Material</v>
    <v/>
    <v>SPINE_NKM_UNIT_M_STATE_AIRCRAFT</v>
    <v/>
    <v>4</v>
    <v>SI_BLANK</v>
    <v/>
    <v/>
    <v/>
    <v>NKM_UNIT_M_STATE_MARIA_AIRCRAFT</v>
    <v>248</v>
    <v>24.51</v>
    <v>0</v>
    <v>0</v>
    <v>289</v>
    <v>0.5</v>
    <v>0</v>
    <v>3.5</v>
    <v>0</v>
    <v>0</v>
    <v>0</v>
    <v>0</v>
    <v>59</v>
    <v>0.72</v>
    <v>40</v>
    <v>0.49</v>
    <v>169</v>
    <v>2.0499999999999998</v>
    <v>1343</v>
    <v>164</v>
    <v>0</v>
    <v>0</v>
    <v>0</v>
    <v>0</v>
    <v>0</v>
  </rv>
  <rv s="23">
    <v>2</v>
    <v>NKM_UNIT_M_FOX_ROCKET</v>
    <v>1</v>
    <v>Generic</v>
    <v/>
    <v/>
    <v>0</v>
    <v/>
    <v/>
    <v>1</v>
    <v>{'m_NKM_ATTACK_STATE_DATA_TYPE': 'NASDT_NORMAL', 'm_StateName': 'USN_ATTACK1'}</v>
    <v/>
    <v>False</v>
    <v/>
    <v/>
    <v/>
    <v/>
    <v/>
    <v/>
    <v>True</v>
    <v/>
    <v/>
    <v/>
    <v/>
    <v/>
    <v/>
    <v/>
    <v>False</v>
    <v/>
    <v>1.7</v>
    <v/>
    <v>0</v>
    <v/>
    <v/>
    <v>0.9</v>
    <v>0.81</v>
    <v/>
    <v/>
    <v>300</v>
    <v/>
    <v/>
    <v/>
    <v/>
    <v/>
    <v/>
    <v/>
    <v>650</v>
    <v>650</v>
    <v/>
    <v/>
    <v>NFTT_NEAR_ENEMY_LAND</v>
    <v>1500</v>
    <v>1600</v>
    <v/>
    <v/>
    <v>250</v>
    <v/>
    <v/>
    <v>0.7</v>
    <v>1200</v>
    <v>400</v>
    <v>200</v>
    <v>0</v>
    <v>BasicInfo</v>
    <v>NKM_UNIT_M_FOX_ROCKET</v>
    <v>NKM_UNIT_M_FOX_ROCKET</v>
    <v>0</v>
    <v/>
    <v/>
    <v>0</v>
    <v>0</v>
    <v>0</v>
    <v>0</v>
    <v>0</v>
    <v>0</v>
    <v>0</v>
    <v>0</v>
    <v/>
    <v>0</v>
    <v>0</v>
    <v>AB_UNIT_FACE_CARD_NKM_UNIT_M_FOX_ROCKET</v>
    <v>AB_UNIT_FACE_DECK_NKM_UNIT_M_FOX_ROCKET</v>
    <v>AB_INVEN_ICON_NKM_UNIT_M_FOX_ROCKET</v>
    <v>AB_UNIT_MINI_MAP_FACE_NKM_UNIT_M_FOX_ROCKET</v>
    <v/>
    <v>SI_UNIT_NAME_C_DELTA_MARIA_ROCKET</v>
    <v>HM 다연장 로켓(소환)</v>
    <v>NFTT_NEAR_ENEMY_LAND</v>
    <v/>
    <v>NUG_SR</v>
    <v>NURT_SNIPER</v>
    <v>NUST_MECHANIC</v>
    <v/>
    <v>NUT_NORMAL</v>
    <v/>
    <v/>
    <v/>
    <v/>
    <v/>
    <v/>
    <v>5</v>
    <v>0</v>
    <v>5</v>
    <v>1022</v>
    <v>0</v>
    <v>1007</v>
    <v/>
    <v/>
    <v>3</v>
    <v>1</v>
    <v/>
    <v/>
    <v/>
    <v/>
    <v/>
    <v/>
    <v>AB_UNIT_ILLUST_NKM_UNIT_M_FOX_ROCKET</v>
    <v>AB_UNIT_SD_SPINE_NKM_UNIT_M_FOX_ROCKET</v>
    <v>AB_UNIT_GAME_SPINE_NKM_UNIT_M_FOX_ROCKET</v>
    <v/>
    <v>UNIT_M_FOX_ROCKET_MARIA_Material</v>
    <v/>
    <v>SPINE_NKM_UNIT_M_FOX_ROCKET</v>
    <v/>
    <v>4</v>
    <v>SI_BLANK</v>
    <v/>
    <v/>
    <v/>
    <v>NKM_UNIT_M_FOX_ROCKET</v>
    <v>164</v>
    <v>16.739999999999998</v>
    <v>0</v>
    <v>0</v>
    <v>132</v>
    <v>0.5</v>
    <v>0</v>
    <v>1.89</v>
    <v>0</v>
    <v>0</v>
    <v>0</v>
    <v>0</v>
    <v>20</v>
    <v>0.28999999999999998</v>
    <v>16</v>
    <v>0.23</v>
    <v>97</v>
    <v>1.39</v>
    <v>753</v>
    <v>95</v>
    <v>0</v>
    <v>0</v>
    <v>0</v>
    <v>0</v>
    <v>0</v>
  </rv>
  <rv s="23">
    <v>2</v>
    <v>NKM_UNIT_C_STREGA_LAURA_CAT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True</v>
    <v/>
    <v/>
    <v/>
    <v>0</v>
    <v/>
    <v/>
    <v>0.2</v>
    <v>0.11</v>
    <v/>
    <v/>
    <v>160</v>
    <v/>
    <v/>
    <v/>
    <v/>
    <v/>
    <v/>
    <v/>
    <v>150</v>
    <v>150</v>
    <v/>
    <v/>
    <v/>
    <v>300</v>
    <v>350</v>
    <v/>
    <v/>
    <v>380</v>
    <v/>
    <v/>
    <v>1.5</v>
    <v>100</v>
    <v>120</v>
    <v>170</v>
    <v>0</v>
    <v>BasicInfo</v>
    <v>NKM_UNIT_C_STREGA_LAURA_CAT</v>
    <v>NKM_UNIT_C_STREGA_LAURA_CAT</v>
    <v>0</v>
    <v/>
    <v/>
    <v>0</v>
    <v>0</v>
    <v>0</v>
    <v>0</v>
    <v>0</v>
    <v>0</v>
    <v>0</v>
    <v>0</v>
    <v/>
    <v>0</v>
    <v>0</v>
    <v>AB_UNIT_FACE_CARD_NKM_UNIT_C_STREGA_LAURA_CAT</v>
    <v>AB_UNIT_FACE_DECK_NKM_UNIT_C_STREGA_LAURA_CAT</v>
    <v>AB_INVEN_ICON_NKM_UNIT_C_STREGA_LAURA_CAT</v>
    <v>AB_UNIT_MINI_MAP_FACE_NKM_UNIT_C_STREGA_LAURA_CAT</v>
    <v/>
    <v>SI_UNIT_NAME_C_STREGA_LAURA_CAT</v>
    <v>플루토</v>
    <v>NFTT_NEAR_ENEMY_LAND</v>
    <v/>
    <v>NUG_SR</v>
    <v>NURT_STRIKER</v>
    <v>NUST_COUNTER</v>
    <v/>
    <v>NUT_NORMAL</v>
    <v/>
    <v/>
    <v/>
    <v/>
    <v/>
    <v/>
    <v>5</v>
    <v>0</v>
    <v>5</v>
    <v>1022</v>
    <v>0</v>
    <v>1003</v>
    <v/>
    <v/>
    <v>3</v>
    <v>1</v>
    <v/>
    <v/>
    <v/>
    <v/>
    <v/>
    <v/>
    <v>AB_UNIT_ILLUST_NKM_UNIT_C_STREGA_LAURA</v>
    <v>AB_UNIT_SD_SPINE_NKM_UNIT_C_STREGA_LAURA</v>
    <v>AB_UNIT_GAME_SPINE_NKM_UNIT_C_STREGA_LAURA_CAT</v>
    <v/>
    <v/>
    <v/>
    <v>SPINE_NKM_UNIT_C_STREGA_LAURA_CAT</v>
    <v/>
    <v>4</v>
    <v>SI_BLANK</v>
    <v/>
    <v/>
    <v/>
    <v>NKM_UNIT_C_STREGA_LAURA_CAT</v>
    <v>245</v>
    <v>24.53</v>
    <v>0</v>
    <v>0</v>
    <v>229</v>
    <v>0.5</v>
    <v>0</v>
    <v>3.03</v>
    <v>0</v>
    <v>0</v>
    <v>0</v>
    <v>0</v>
    <v>183</v>
    <v>2.42</v>
    <v>433</v>
    <v>5.72</v>
    <v>195</v>
    <v>2.58</v>
    <v>2263</v>
    <v>279</v>
    <v>0</v>
    <v>0</v>
    <v>0</v>
    <v>0</v>
    <v>0</v>
  </rv>
  <rv s="23">
    <v>2</v>
    <v>NKM_UNIT_S_SOF_JOHN_DRONE</v>
    <v>1</v>
    <v>Generic</v>
    <v>NKM_UNIT_BASE_NORMAL_AIR</v>
    <v/>
    <v>0</v>
    <v/>
    <v/>
    <v>1</v>
    <v>{'m_NKM_ATTACK_STATE_DATA_TYPE': 'NASDT_NORMAL', 'm_StateName': 'USN_ATTACK1'}</v>
    <v>True</v>
    <v>False</v>
    <v/>
    <v/>
    <v/>
    <v/>
    <v/>
    <v/>
    <v/>
    <v/>
    <v/>
    <v/>
    <v/>
    <v/>
    <v/>
    <v/>
    <v>True</v>
    <v>280</v>
    <v/>
    <v/>
    <v/>
    <v/>
    <v/>
    <v>0.4</v>
    <v>0.4</v>
    <v>400</v>
    <v/>
    <v>190</v>
    <v/>
    <v/>
    <v>-400</v>
    <v/>
    <v/>
    <v/>
    <v/>
    <v>250</v>
    <v>250</v>
    <v/>
    <v/>
    <v>NFTT_NEAR_ENEMY</v>
    <v>1000</v>
    <v>1100</v>
    <v/>
    <v>{'m_NKM_ATTACK_STATE_DATA_TYPE': 'NASDT_NORMAL', 'm_StateName': 'USN_SKILL1', 'm_bNoTarget': True, 'm_fStartCool': 1.0}</v>
    <v>300</v>
    <v/>
    <v/>
    <v>1.2</v>
    <v>800</v>
    <v>180</v>
    <v>150</v>
    <v>0</v>
    <v>BasicInfo</v>
    <v>NKM_UNIT_S_SOF_JOHN_DRONE</v>
    <v>NKM_UNIT_S_SOF_JOHN_DRONE</v>
    <v>1</v>
    <v/>
    <v/>
    <v>0</v>
    <v>0</v>
    <v>0</v>
    <v>0</v>
    <v>0</v>
    <v>0</v>
    <v>0</v>
    <v>0</v>
    <v/>
    <v>0</v>
    <v>0</v>
    <v>AB_UNIT_FACE_CARD_NKM_UNIT_S_SOF_JOHN_DRONE</v>
    <v>AB_UNIT_FACE_DECK_NKM_UNIT_S_SOF_JOHN_DRONE</v>
    <v>AB_INVEN_ICON_NKM_UNIT_S_SOF_JOHN_DRONE</v>
    <v>AB_UNIT_MINI_MAP_FACE_NKM_UNIT_S_SOF_JOHN_DRONE</v>
    <v/>
    <v>SI_UNIT_NAME_S_SOF_JOHN_DRONE</v>
    <v>이안 주니어</v>
    <v>NFTT_NEAR_ENEMY</v>
    <v/>
    <v>NUG_SSR</v>
    <v>NURT_RANGER</v>
    <v>NUST_MECHANIC</v>
    <v/>
    <v>NUT_NORMAL</v>
    <v/>
    <v/>
    <v/>
    <v/>
    <v/>
    <v/>
    <v>15</v>
    <v>0</v>
    <v>2</v>
    <v>1022</v>
    <v>0</v>
    <v>1016</v>
    <v/>
    <v/>
    <v>3</v>
    <v>1</v>
    <v/>
    <v/>
    <v/>
    <v/>
    <v/>
    <v/>
    <v>AB_UNIT_ILLUST_NKM_UNIT_S_SOF_JOHN_DRONE</v>
    <v>AB_UNIT_SD_SPINE_NKM_UNIT_C_YOO_MI_NA</v>
    <v>AB_UNIT_GAME_SPINE_NKM_UNIT_S_SOF_JOHN_DRONE</v>
    <v/>
    <v/>
    <v/>
    <v>SPINE_NKM_UNIT_S_SOF_JOHN_DRONE</v>
    <v/>
    <v>4</v>
    <v>SI_BLANK</v>
    <v/>
    <v/>
    <v/>
    <v>NKM_UNIT_S_SOF_JOHN_DRONE</v>
    <v>175</v>
    <v>18.2</v>
    <v>0</v>
    <v>0</v>
    <v>307</v>
    <v>0.5</v>
    <v>0</v>
    <v>4.7300000000000004</v>
    <v>0</v>
    <v>0</v>
    <v>0</v>
    <v>0</v>
    <v>33</v>
    <v>0.51</v>
    <v>262</v>
    <v>4.04</v>
    <v>194</v>
    <v>2.99</v>
    <v>1889</v>
    <v>242</v>
    <v>0</v>
    <v>0</v>
    <v>0</v>
    <v>0</v>
    <v>0</v>
  </rv>
  <rv s="23">
    <v>2</v>
    <v>NKM_UNIT_S_HOGSBACK_JERRY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>0.75</v>
    <v/>
    <v>0.7</v>
    <v>0.61</v>
    <v/>
    <v/>
    <v/>
    <v/>
    <v/>
    <v/>
    <v/>
    <v/>
    <v/>
    <v/>
    <v>200</v>
    <v>200</v>
    <v/>
    <v/>
    <v>NFTT_NEAR_ENEMY</v>
    <v>900</v>
    <v>1000</v>
    <v/>
    <v/>
    <v>280</v>
    <v/>
    <v/>
    <v>1.0</v>
    <v>650</v>
    <v>120</v>
    <v>270</v>
    <v>0</v>
    <v>BasicInfo</v>
    <v>NKM_UNIT_S_HOGSBACK_JERRY</v>
    <v>NKM_UNIT_S_HOGSBACK_JERRY</v>
    <v>0</v>
    <v/>
    <v/>
    <v>0</v>
    <v>0</v>
    <v>0</v>
    <v>0</v>
    <v>0</v>
    <v>0</v>
    <v>0</v>
    <v>0</v>
    <v/>
    <v>0</v>
    <v>0</v>
    <v>AB_UNIT_FACE_CARD_NKM_UNIT_S_SL_RIFLE</v>
    <v>AB_UNIT_FACE_DECK_NKM_UNIT_S_SL_RIFLE</v>
    <v>AB_INVEN_ICON_NKM_UNIT_S_SL_RIFLE</v>
    <v>AB_UNIT_MINI_MAP_FACE_NKM_UNIT_S_SL_RIFLE</v>
    <v/>
    <v>SI_UNIT_NAME_S_HOGSBACK_JERRY</v>
    <v>제리</v>
    <v>NFTT_NEAR_ENEMY</v>
    <v/>
    <v>NUG_R</v>
    <v>NURT_RANGER</v>
    <v>NUST_SOLDIER</v>
    <v/>
    <v>NUT_NORMAL</v>
    <v/>
    <v/>
    <v/>
    <v/>
    <v/>
    <v/>
    <v>350</v>
    <v>2</v>
    <v>1</v>
    <v>1</v>
    <v>1022</v>
    <v>1022</v>
    <v/>
    <v/>
    <v>2</v>
    <v>1</v>
    <v/>
    <v/>
    <v/>
    <v/>
    <v/>
    <v/>
    <v>AB_UNIT_ILLUST_NKM_UNIT_S_SL_RIFLE</v>
    <v>AB_UNIT_SD_SPINE_NKM_UNIT_S_SL_RIFLE</v>
    <v>AB_UNIT_GAME_SPINE_NKM_UNIT_S_HOGSBACK_JERRY</v>
    <v/>
    <v/>
    <v/>
    <v>SPINE_NKM_UNIT_S_HOGSBACK_JERRY</v>
    <v/>
    <v>4</v>
    <v>SI_BLANK</v>
    <v/>
    <v/>
    <v/>
    <v>NKM_UNIT_S_HOGSBACK_JERRY</v>
    <v>120</v>
    <v>12.02</v>
    <v>0</v>
    <v>0</v>
    <v>181</v>
    <v>0.5</v>
    <v>0</v>
    <v>2.39</v>
    <v>0</v>
    <v>0</v>
    <v>0</v>
    <v>0</v>
    <v>28</v>
    <v>0.37</v>
    <v>72</v>
    <v>0.96</v>
    <v>97</v>
    <v>1.29</v>
    <v>500</v>
    <v>62</v>
    <v>0</v>
    <v>0</v>
    <v>0</v>
    <v>0</v>
    <v>0</v>
  </rv>
  <rv s="23">
    <v>2</v>
    <v>NKM_UNIT_S_HOGSBACK_MICKEY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>0.75</v>
    <v/>
    <v>0.7</v>
    <v>0.61</v>
    <v/>
    <v/>
    <v>300</v>
    <v/>
    <v/>
    <v/>
    <v/>
    <v/>
    <v/>
    <v/>
    <v>200</v>
    <v>200</v>
    <v/>
    <v/>
    <v>NFTT_NEAR_ENEMY_LAND</v>
    <v>500</v>
    <v>600</v>
    <v/>
    <v/>
    <v>350</v>
    <v/>
    <v/>
    <v>1.0</v>
    <v>300</v>
    <v>120</v>
    <v>290</v>
    <v>0</v>
    <v>BasicInfo</v>
    <v>NKM_UNIT_S_HOGSBACK_MICKEY</v>
    <v>NKM_UNIT_S_HOGSBACK_MICKEY</v>
    <v>0</v>
    <v/>
    <v/>
    <v>0</v>
    <v>0</v>
    <v>0</v>
    <v>0</v>
    <v>0</v>
    <v>0</v>
    <v>0</v>
    <v>0</v>
    <v/>
    <v>0</v>
    <v>0</v>
    <v>AB_UNIT_FACE_CARD_NKM_UNIT_S_SL_SHOTGUN</v>
    <v>AB_UNIT_FACE_DECK_NKM_UNIT_S_SL_SHOTGUN</v>
    <v>AB_INVEN_ICON_NKM_UNIT_S_SL_SHOTGUN</v>
    <v>AB_UNIT_MINI_MAP_FACE_NKM_UNIT_S_SL_SHOTGUN</v>
    <v/>
    <v>SI_UNIT_NAME_S_HOGSBACK_MICKEY</v>
    <v>미키</v>
    <v>NFTT_NEAR_ENEMY_LAND</v>
    <v/>
    <v>NUG_R</v>
    <v>NURT_STRIKER</v>
    <v>NUST_SOLDIER</v>
    <v/>
    <v>NUT_NORMAL</v>
    <v/>
    <v/>
    <v/>
    <v/>
    <v/>
    <v/>
    <v>350</v>
    <v>2</v>
    <v>1</v>
    <v>1</v>
    <v>1022</v>
    <v>1022</v>
    <v/>
    <v/>
    <v>3</v>
    <v>1</v>
    <v/>
    <v/>
    <v/>
    <v/>
    <v/>
    <v/>
    <v>AB_UNIT_ILLUST_NKM_UNIT_S_SL_SHOTGUN</v>
    <v>AB_UNIT_SD_SPINE_NKM_UNIT_S_SL_SHOTGUN</v>
    <v>AB_UNIT_GAME_SPINE_NKM_UNIT_S_HOGSBACK_MICKEY</v>
    <v/>
    <v/>
    <v/>
    <v>SPINE_NKM_UNIT_S_HOGSBACK_MICKEY</v>
    <v/>
    <v>4</v>
    <v>SI_BLANK</v>
    <v/>
    <v/>
    <v/>
    <v>NKM_UNIT_S_HOGSBACK_MICKEY</v>
    <v>149</v>
    <v>14.92</v>
    <v>0</v>
    <v>0</v>
    <v>156</v>
    <v>0.5</v>
    <v>0</v>
    <v>2.06</v>
    <v>0</v>
    <v>0</v>
    <v>0</v>
    <v>0</v>
    <v>134</v>
    <v>1.77</v>
    <v>102</v>
    <v>1.35</v>
    <v>57</v>
    <v>0.76</v>
    <v>1126</v>
    <v>139</v>
    <v>0</v>
    <v>0</v>
    <v>0</v>
    <v>0</v>
    <v>0</v>
  </rv>
  <rv s="37">
    <v>2</v>
    <v>NKM_UNIT_C_DELTA_KYLE_WALL</v>
    <v>1</v>
    <v>Generic</v>
    <v/>
    <v/>
    <v>0</v>
    <v/>
    <v/>
    <v>1</v>
    <v/>
    <v/>
    <v>False</v>
    <v/>
    <v/>
    <v/>
    <v/>
    <v/>
    <v/>
    <v/>
    <v>True</v>
    <v/>
    <v>True</v>
    <v/>
    <v/>
    <v>False</v>
    <v/>
    <v>True</v>
    <v/>
    <v/>
    <v/>
    <v>0</v>
    <v/>
    <v/>
    <v>0.0</v>
    <v>0.0</v>
    <v/>
    <v/>
    <v/>
    <v/>
    <v/>
    <v/>
    <v/>
    <v/>
    <v/>
    <v/>
    <v>400</v>
    <v>400</v>
    <v/>
    <v/>
    <v/>
    <v>200</v>
    <v>300</v>
    <v>False</v>
    <v/>
    <v>0</v>
    <v/>
    <v/>
    <v>1.5</v>
    <v>200</v>
    <v>250</v>
    <v>400</v>
    <v>0</v>
    <v>BasicInfo</v>
    <v>NKM_UNIT_C_DELTA_KYLE_WALL</v>
    <v>NKM_UNIT_C_DELTA_KYLE_WALL</v>
    <v>0</v>
    <v/>
    <v/>
    <v>0</v>
    <v>0</v>
    <v>0</v>
    <v>0</v>
    <v>0</v>
    <v>0</v>
    <v>0</v>
    <v>0</v>
    <v/>
    <v>0</v>
    <v>0</v>
    <v>AB_UNIT_FACE_CARD_NKM_UNIT_C_STREGA_LAURA</v>
    <v>AB_UNIT_FACE_DECK_NKM_UNIT_C_DELTA_KYLE_WALL</v>
    <v>AB_INVEN_ICON_NKM_UNIT_C_DELTA_KYLE_WALL</v>
    <v>AB_UNIT_MINI_MAP_FACE_NKM_UNIT_C_DELTA_KYLE_WALL</v>
    <v/>
    <v>SI_UNIT_NAME_C_DELTA_KYLE_WALL</v>
    <v xml:space="preserve">강습전술방벽 AGS-9A </v>
    <v>NFTT_NO</v>
    <v/>
    <v>NUG_SSR</v>
    <v>NURT_TOWER</v>
    <v>NUST_MECHANIC</v>
    <v/>
    <v>NUT_NORMAL</v>
    <v/>
    <v/>
    <v/>
    <v/>
    <v/>
    <v/>
    <v>15</v>
    <v>0</v>
    <v>2</v>
    <v>1022</v>
    <v>0</v>
    <v>1016</v>
    <v/>
    <v/>
    <v>3</v>
    <v>1</v>
    <v/>
    <v/>
    <v/>
    <v/>
    <v/>
    <v/>
    <v>AB_UNIT_ILLUST_NKM_UNIT_C_STREGA_LAURA</v>
    <v>AB_UNIT_SD_SPINE_NKM_UNIT_C_STREGA_LAURA</v>
    <v>AB_UNIT_GAME_SPINE_NKM_UNIT_C_DELTA_KYLE_WALL</v>
    <v/>
    <v/>
    <v/>
    <v>SPINE_NKM_UNIT_C_DELTA_KYLE_WALL</v>
    <v/>
    <v>6</v>
    <v>SI_BLANK</v>
    <v/>
    <v/>
    <v/>
    <v>NKM_UNIT_C_DELTA_KYLE_WALL</v>
    <v>0</v>
    <v>0</v>
    <v>0</v>
    <v>0</v>
    <v>245</v>
    <v>0.5</v>
    <v>0</v>
    <v>3.24</v>
    <v>0</v>
    <v>0</v>
    <v>0</v>
    <v>0</v>
    <v>233</v>
    <v>3.08</v>
    <v>17</v>
    <v>0.23</v>
    <v>78</v>
    <v>1.03</v>
    <v>3577</v>
    <v>441</v>
    <v>0</v>
    <v>0</v>
    <v>0</v>
    <v>0</v>
    <v>0</v>
  </rv>
  <rv s="23">
    <v>2</v>
    <v>NKM_UNIT_C_ALPHA_JIA_DUMMY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/>
    <v/>
    <v>0.3</v>
    <v>0.21</v>
    <v/>
    <v/>
    <v>280</v>
    <v/>
    <v/>
    <v/>
    <v/>
    <v/>
    <v/>
    <v/>
    <v>200</v>
    <v>200</v>
    <v/>
    <v/>
    <v>NFTT_NEAR_ENEMY</v>
    <v>850</v>
    <v>950</v>
    <v/>
    <v/>
    <v>300</v>
    <v/>
    <v/>
    <v>1.0</v>
    <v>750</v>
    <v>120</v>
    <v>280</v>
    <v>0</v>
    <v>BasicInfo</v>
    <v>NKM_UNIT_C_ALPHA_JIA_DUMMY</v>
    <v>NKM_UNIT_C_ALPHA_JIA_DUMMY</v>
    <v>0</v>
    <v/>
    <v/>
    <v>0</v>
    <v>0</v>
    <v>0</v>
    <v>0</v>
    <v>0</v>
    <v>0</v>
    <v>0</v>
    <v>0</v>
    <v/>
    <v>0</v>
    <v>0</v>
    <v>AB_UNIT_FACE_CARD_NKM_UNIT_C_ALPHA_JIA</v>
    <v>AB_UNIT_FACE_DECK_NKM_UNIT_C_ALPHA_JIA_DUMMY</v>
    <v>AB_INVEN_ICON_NKM_UNIT_C_ALPHA_JIA_DUMMY</v>
    <v>AB_UNIT_MINI_MAP_FACE_NKM_UNIT_C_ALPHA_JIA_DUMMY</v>
    <v/>
    <v>SI_UNIT_NAME_C_ALPHA_JIA_DUMMY</v>
    <v>증강구현체 신지아</v>
    <v>NFTT_NEAR_ENEMY</v>
    <v/>
    <v>NUG_SSR</v>
    <v>NURT_RANGER</v>
    <v>NUST_COUNTER</v>
    <v/>
    <v>NUT_NORMAL</v>
    <v/>
    <v/>
    <v/>
    <v/>
    <v/>
    <v/>
    <v>15</v>
    <v>0</v>
    <v>2</v>
    <v>1022</v>
    <v>0</v>
    <v>1016</v>
    <v/>
    <v/>
    <v>3</v>
    <v>1</v>
    <v/>
    <v/>
    <v/>
    <v/>
    <v/>
    <v/>
    <v>AB_UNIT_ILLUST_NKM_UNIT_C_ALPHA_JIA</v>
    <v>AB_UNIT_SD_SPINE_NKM_UNIT_C_ALPHA_JIA</v>
    <v>AB_UNIT_GAME_SPINE_NKM_UNIT_C_ALPHA_JIA</v>
    <v/>
    <v>UNIT_C_ALPHA_JIA_DUMMY_Material</v>
    <v/>
    <v>SPINE_NKM_UNIT_C_ALPHA_JIA</v>
    <v/>
    <v>6</v>
    <v>SI_BLANK</v>
    <v/>
    <v/>
    <v/>
    <v>NKM_UNIT_C_ALPHA_JIA_DUMMY</v>
    <v>291</v>
    <v>29.7</v>
    <v>0</v>
    <v>0</v>
    <v>404</v>
    <v>0.5</v>
    <v>0</v>
    <v>5.78</v>
    <v>0</v>
    <v>0</v>
    <v>0</v>
    <v>0</v>
    <v>181</v>
    <v>2.59</v>
    <v>144</v>
    <v>2.06</v>
    <v>237</v>
    <v>3.39</v>
    <v>1640</v>
    <v>206</v>
    <v>0</v>
    <v>0</v>
    <v>0</v>
    <v>0</v>
    <v>0</v>
  </rv>
  <rv s="23">
    <v>2</v>
    <v>NKM_UNIT_M_SL_CARGO_RIFLE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/>
    <v/>
    <v/>
    <v/>
    <v/>
    <v/>
    <v/>
    <v/>
    <v>200</v>
    <v>200</v>
    <v/>
    <v/>
    <v>NFTT_NEAR_ENEMY</v>
    <v>900</v>
    <v>1000</v>
    <v/>
    <v/>
    <v>340</v>
    <v/>
    <v/>
    <v>1.0</v>
    <v>610</v>
    <v>120</v>
    <v>120</v>
    <v>0</v>
    <v>BasicInfo</v>
    <v>NKM_UNIT_M_SL_CARGO_RIFLE</v>
    <v>NKM_UNIT_M_SL_CARGO_RIFLE</v>
    <v>0</v>
    <v/>
    <v/>
    <v>0</v>
    <v>0</v>
    <v>0</v>
    <v>0</v>
    <v>0</v>
    <v>0</v>
    <v>0</v>
    <v>0</v>
    <v/>
    <v>0</v>
    <v>0</v>
    <v>AB_UNIT_FACE_CARD_NKM_UNIT_S_SL_RIFLE</v>
    <v>AB_UNIT_FACE_DECK_NKM_UNIT_S_SL_RIFLE</v>
    <v>AB_INVEN_ICON_NKM_UNIT_S_SL_RIFLE</v>
    <v>AB_UNIT_MINI_MAP_FACE_NKM_UNIT_S_SL_RIFLE</v>
    <v/>
    <v>SI_UNIT_NAME_M_SL_CARGO_RIFLE</v>
    <v>소총병(소환)</v>
    <v>NFTT_NEAR_ENEMY</v>
    <v/>
    <v>NUG_N</v>
    <v>NURT_RANGER</v>
    <v>NUST_SOLDIER</v>
    <v/>
    <v>NUT_NORMAL</v>
    <v/>
    <v/>
    <v/>
    <v/>
    <v/>
    <v/>
    <v>100</v>
    <v>0</v>
    <v>0</v>
    <v>1</v>
    <v>0</v>
    <v>0</v>
    <v/>
    <v/>
    <v>2</v>
    <v>3</v>
    <v/>
    <v/>
    <v/>
    <v/>
    <v/>
    <v/>
    <v>AB_UNIT_ILLUST_NKM_UNIT_S_SL_RIFLE</v>
    <v>AB_UNIT_SD_SPINE_NKM_UNIT_C_YOO_MI_NA</v>
    <v>AB_UNIT_GAME_SPINE_NKM_UNIT_S_SL_RIFLE</v>
    <v/>
    <v/>
    <v/>
    <v>SPINE_NKM_UNIT_S_SL_RIFLE</v>
    <v/>
    <v>4</v>
    <v>SI_BLANK</v>
    <v/>
    <v/>
    <v/>
    <v>NKM_UNIT_M_SL_CARGO_RIFLE</v>
    <v>109</v>
    <v>10.77</v>
    <v>0</v>
    <v>0</v>
    <v>195</v>
    <v>0.5</v>
    <v>0</v>
    <v>2.36</v>
    <v>0</v>
    <v>0</v>
    <v>0</v>
    <v>0</v>
    <v>27</v>
    <v>0.33</v>
    <v>69</v>
    <v>0.84</v>
    <v>93</v>
    <v>1.1299999999999999</v>
    <v>597</v>
    <v>73</v>
    <v>0</v>
    <v>0</v>
    <v>0</v>
    <v>0</v>
    <v>0</v>
  </rv>
  <rv s="23">
    <v>2</v>
    <v>NKM_UNIT_S_STATE_HELI_AIRBORNE</v>
    <v>1</v>
    <v>Generic</v>
    <v>NKM_UNIT_S_STATE_AIRBORNE</v>
    <v/>
    <v>0</v>
    <v/>
    <v/>
    <v/>
    <v/>
    <v/>
    <v/>
    <v/>
    <v/>
    <v/>
    <v/>
    <v/>
    <v/>
    <v/>
    <v/>
    <v/>
    <v/>
    <v/>
    <v/>
    <v/>
    <v/>
    <v/>
    <v/>
    <v/>
    <v/>
    <v/>
    <v/>
    <v/>
    <v>0.7</v>
    <v>0.61</v>
    <v/>
    <v/>
    <v/>
    <v/>
    <v/>
    <v/>
    <v/>
    <v/>
    <v/>
    <v/>
    <v/>
    <v/>
    <v/>
    <v/>
    <v/>
    <v/>
    <v/>
    <v/>
    <v/>
    <v/>
    <v/>
    <v/>
    <v/>
    <v/>
    <v/>
    <v/>
    <v>0</v>
    <v>BasicInfo</v>
    <v>NKM_UNIT_S_STATE_HELI_AIRBORNE</v>
    <v>NKM_UNIT_S_STATE_HELI_AIRBORNE</v>
    <v>0</v>
    <v/>
    <v/>
    <v>0</v>
    <v>0</v>
    <v>0</v>
    <v>0</v>
    <v>0</v>
    <v>0</v>
    <v>0</v>
    <v>0</v>
    <v/>
    <v>0</v>
    <v>0</v>
    <v>AB_UNIT_FACE_CARD_NKM_UNIT_S_STATE_AIRBORNE</v>
    <v>AB_UNIT_FACE_DECK_NKM_UNIT_S_STATE_AIRBORNE</v>
    <v>AB_INVEN_ICON_NKM_UNIT_S_STATE_AIRBORNE</v>
    <v>AB_UNIT_MINI_MAP_FACE_NKM_UNIT_S_STATE_AIRBORNE</v>
    <v/>
    <v>SI_UNIT_NAME_S_STATE_HELI_AIRBORNE</v>
    <v>어설트 트루퍼(소환)</v>
    <v>NFTT_NEAR_ENEMY</v>
    <v/>
    <v>NUG_R</v>
    <v>NURT_RANGER</v>
    <v>NUST_SOLDIER</v>
    <v/>
    <v>NUT_NORMAL</v>
    <v/>
    <v/>
    <v/>
    <v/>
    <v/>
    <v/>
    <v>350</v>
    <v>2</v>
    <v>1</v>
    <v>1</v>
    <v>1022</v>
    <v>1022</v>
    <v/>
    <v/>
    <v>2</v>
    <v>3</v>
    <v/>
    <v/>
    <v/>
    <v/>
    <v/>
    <v/>
    <v>AB_UNIT_ILLUST_NKM_UNIT_S_STATE_AIRBORNE</v>
    <v>AB_UNIT_SD_SPINE_NKM_UNIT_S_STATE_AIRBORNE</v>
    <v>AB_UNIT_GAME_SPINE_NKM_UNIT_S_STATE_AIRBORNE</v>
    <v/>
    <v/>
    <v/>
    <v>SPINE_NKM_UNIT_S_STATE_AIRBORNE</v>
    <v/>
    <v>4</v>
    <v>SI_BLANK</v>
    <v/>
    <v/>
    <v/>
    <v>NKM_UNIT_S_STATE_HELI_AIRBORNE</v>
    <v>120</v>
    <v>12.25</v>
    <v>0</v>
    <v>0</v>
    <v>198</v>
    <v>0.5</v>
    <v>0</v>
    <v>2.84</v>
    <v>0</v>
    <v>0</v>
    <v>0</v>
    <v>0</v>
    <v>45</v>
    <v>0.65</v>
    <v>43</v>
    <v>0.62</v>
    <v>97</v>
    <v>1.39</v>
    <v>593</v>
    <v>75</v>
    <v>0</v>
    <v>0</v>
    <v>0</v>
    <v>0</v>
    <v>0</v>
  </rv>
  <rv s="23">
    <v>2</v>
    <v>NKM_UNIT_C_HB_RUMI_SUMMON</v>
    <v>1</v>
    <v>Generic</v>
    <v/>
    <v/>
    <v>0</v>
    <v/>
    <v/>
    <v>1</v>
    <v/>
    <v/>
    <v>True</v>
    <v/>
    <v/>
    <v/>
    <v/>
    <v/>
    <v/>
    <v>True</v>
    <v/>
    <v/>
    <v/>
    <v/>
    <v/>
    <v/>
    <v/>
    <v>False</v>
    <v/>
    <v/>
    <v/>
    <v>0.0</v>
    <v/>
    <v/>
    <v>0.94</v>
    <v>0.91</v>
    <v/>
    <v/>
    <v/>
    <v/>
    <v/>
    <v/>
    <v/>
    <v/>
    <v/>
    <v/>
    <v>500</v>
    <v>200</v>
    <v/>
    <v/>
    <v/>
    <v>3000</v>
    <v>3000</v>
    <v>True</v>
    <v/>
    <v>300</v>
    <v/>
    <v/>
    <v>1.0</v>
    <v>600</v>
    <v>450</v>
    <v>300</v>
    <v>0</v>
    <v>BasicInfo</v>
    <v>NKM_UNIT_C_HB_RUMI_SUMMON</v>
    <v>NKM_UNIT_C_HB_RUMI_SUMMON</v>
    <v>0</v>
    <v/>
    <v/>
    <v>0</v>
    <v>0</v>
    <v>0</v>
    <v>0</v>
    <v>0</v>
    <v>0</v>
    <v>0</v>
    <v>0</v>
    <v/>
    <v>0</v>
    <v>0</v>
    <v>AB_UNIT_FACE_CARD_NKM_UNIT_C_HB_RUMI_SUMMON</v>
    <v>AB_UNIT_FACE_DECK_NKM_UNIT_C_HB_RUMI_SUMMON</v>
    <v>AB_INVEN_ICON_NKM_UNIT_C_HB_RUMI_SUMMON</v>
    <v>AB_UNIT_MINI_MAP_FACE_NKM_UNIT_C_HB_RUMI_SUMMON</v>
    <v/>
    <v>SI_UNIT_NAME_C_HB_RUMI_SUMMON</v>
    <v>공성 트럭</v>
    <v>NFTT_ENEMY_BOSS_LAND</v>
    <v/>
    <v>NUG_SSR</v>
    <v>NURT_SIEGE</v>
    <v>NUST_MECHANIC</v>
    <v/>
    <v>NUT_NORMAL</v>
    <v/>
    <v/>
    <v/>
    <v/>
    <v/>
    <v/>
    <v>15</v>
    <v>0</v>
    <v>2</v>
    <v>1022</v>
    <v>0</v>
    <v>1016</v>
    <v/>
    <v/>
    <v>3</v>
    <v>1</v>
    <v/>
    <v/>
    <v/>
    <v/>
    <v/>
    <v/>
    <v>AB_UNIT_ILLUST_NKM_UNIT_C_HB_RUMI</v>
    <v>AB_UNIT_SD_SPINE_NKM_UNIT_C_HB_RUMI</v>
    <v>AB_UNIT_GAME_SPINE_NKM_UNIT_C_HB_RUMI_SUMMON</v>
    <v/>
    <v/>
    <v/>
    <v>SPINE_NKM_UNIT_C_HB_RUMI_SUMMON</v>
    <v/>
    <v>6</v>
    <v>SI_BLANK</v>
    <v/>
    <v/>
    <v/>
    <v>NKM_UNIT_C_HB_RUMI_SUMMON</v>
    <v>228</v>
    <v>23.72</v>
    <v>0</v>
    <v>0</v>
    <v>178</v>
    <v>0.5</v>
    <v>0</v>
    <v>2.75</v>
    <v>0</v>
    <v>0</v>
    <v>0</v>
    <v>0</v>
    <v>268</v>
    <v>4.13</v>
    <v>58</v>
    <v>0.9</v>
    <v>78</v>
    <v>1.21</v>
    <v>2795</v>
    <v>358</v>
    <v>0</v>
    <v>0</v>
    <v>0</v>
    <v>0</v>
    <v>0</v>
  </rv>
  <rv s="23">
    <v>2</v>
    <v>NKM_UNIT_C_HB_BOMI_DUMMY</v>
    <v>1</v>
    <v>Generic</v>
    <v/>
    <v/>
    <v>0</v>
    <v/>
    <v/>
    <v>1</v>
    <v/>
    <v/>
    <v>True</v>
    <v/>
    <v/>
    <v/>
    <v/>
    <v/>
    <v/>
    <v/>
    <v/>
    <v/>
    <v/>
    <v/>
    <v/>
    <v/>
    <v/>
    <v>True</v>
    <v/>
    <v/>
    <v/>
    <v/>
    <v>1.0</v>
    <v/>
    <v>0.2</v>
    <v>0.11</v>
    <v/>
    <v/>
    <v/>
    <v/>
    <v/>
    <v/>
    <v/>
    <v/>
    <v/>
    <v/>
    <v>200</v>
    <v>200</v>
    <v/>
    <v/>
    <v/>
    <v>500</v>
    <v>600</v>
    <v>False</v>
    <v/>
    <v>380</v>
    <v/>
    <v/>
    <v>1.0</v>
    <v>500</v>
    <v>120</v>
    <v>250</v>
    <v>0</v>
    <v>BasicInfo</v>
    <v>NKM_UNIT_C_HB_BOMI_DUMMY</v>
    <v>NKM_UNIT_C_HB_BOMI_DUMMY</v>
    <v>0</v>
    <v/>
    <v/>
    <v>0</v>
    <v>0</v>
    <v>0</v>
    <v>0</v>
    <v>0</v>
    <v>0</v>
    <v>0</v>
    <v>0</v>
    <v/>
    <v>0</v>
    <v>0</v>
    <v>AB_UNIT_FACE_CARD_NKM_UNIT_C_HB_BOMI_DUMMY</v>
    <v>AB_UNIT_FACE_DECK_NKM_UNIT_C_HB_BOMI_DUMMY</v>
    <v>AB_INVEN_ICON_NKM_UNIT_C_HB_BOMI_DUMMY</v>
    <v>AB_UNIT_MINI_MAP_FACE_NKM_UNIT_C_HB_BOMI_DUMMY</v>
    <v/>
    <v>SI_UNIT_NAME_C_HB_BOMI_DUMMY</v>
    <v>보미 디코이</v>
    <v>NFTT_NO</v>
    <v/>
    <v>NUG_R</v>
    <v>NURT_STRIKER</v>
    <v>NUST_COUNTER</v>
    <v/>
    <v>NUT_NORMAL</v>
    <v/>
    <v/>
    <v/>
    <v/>
    <v/>
    <v/>
    <v>350</v>
    <v>2</v>
    <v>1</v>
    <v>1</v>
    <v>1022</v>
    <v>1022</v>
    <v/>
    <v/>
    <v>2</v>
    <v>1</v>
    <v/>
    <v/>
    <v/>
    <v/>
    <v/>
    <v/>
    <v>AB_UNIT_ILLUST_NKM_UNIT_C_HB_BOMI</v>
    <v>AB_UNIT_SD_SPINE_NKM_UNIT_C_HB_BOMI</v>
    <v>AB_UNIT_GAME_SPINE_NKM_UNIT_C_HB_BOMI</v>
    <v/>
    <v>UNIT_C_HB_BOMI_DUMMY_Material</v>
    <v/>
    <v>SPINE_NKM_UNIT_C_HB_BOMI</v>
    <v/>
    <v>4</v>
    <v>SI_BLANK</v>
    <v/>
    <v/>
    <v/>
    <v>NKM_UNIT_C_HB_BOMI_DUMMY</v>
    <v>168</v>
    <v>16.82</v>
    <v>0</v>
    <v>0</v>
    <v>205</v>
    <v>0.5</v>
    <v>0</v>
    <v>2.71</v>
    <v>0</v>
    <v>0</v>
    <v>0</v>
    <v>0</v>
    <v>136</v>
    <v>1.8</v>
    <v>186</v>
    <v>2.46</v>
    <v>112</v>
    <v>1.48</v>
    <v>1370</v>
    <v>169</v>
    <v>0</v>
    <v>0</v>
    <v>0</v>
    <v>0</v>
    <v>0</v>
  </rv>
  <rv s="23">
    <v>2</v>
    <v>NKM_UNIT_S_SL_SHIELD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300</v>
    <v/>
    <v/>
    <v/>
    <v/>
    <v/>
    <v/>
    <v/>
    <v>200</v>
    <v>200</v>
    <v/>
    <v/>
    <v>NFTT_NEAR_ENEMY_LAND</v>
    <v>400</v>
    <v>450</v>
    <v/>
    <v/>
    <v>380</v>
    <v/>
    <v/>
    <v>1.0</v>
    <v>100</v>
    <v>120</v>
    <v>290</v>
    <v>0</v>
    <v>BasicInfo</v>
    <v>NKM_UNIT_S_SL_SHIELD</v>
    <v>NKM_UNIT_S_SL_SHIELD</v>
    <v>0</v>
    <v/>
    <v/>
    <v>0</v>
    <v>0</v>
    <v>0</v>
    <v>0</v>
    <v>0</v>
    <v>0</v>
    <v>0</v>
    <v>0</v>
    <v/>
    <v>0</v>
    <v>0</v>
    <v>AB_UNIT_FACE_CARD_NKM_UNIT_S_SL_SHIELD</v>
    <v>AB_UNIT_FACE_DECK_NKM_UNIT_S_SL_SHIELD</v>
    <v>AB_INVEN_ICON_NKM_UNIT_S_SL_SHIELD</v>
    <v>AB_UNIT_MINI_MAP_FACE_NKM_UNIT_S_SL_SHIELD</v>
    <v/>
    <v>SI_UNIT_NAME_S_POLICE_SOYEONG_SHIELD</v>
    <v>방패병(소환)</v>
    <v>NFTT_NEAR_ENEMY_LAND</v>
    <v/>
    <v>NUG_N</v>
    <v>NURT_DEFENDER</v>
    <v>NUST_SOLDIER</v>
    <v/>
    <v>NUT_NORMAL</v>
    <v/>
    <v/>
    <v/>
    <v/>
    <v/>
    <v/>
    <v>100</v>
    <v>0</v>
    <v>0</v>
    <v>1</v>
    <v>0</v>
    <v>0</v>
    <v/>
    <v/>
    <v>2</v>
    <v>1</v>
    <v/>
    <v/>
    <v/>
    <v/>
    <v/>
    <v/>
    <v>AB_UNIT_ILLUST_NKM_UNIT_S_SL_SHIELD</v>
    <v>AB_UNIT_SD_SPINE_NKM_UNIT_S_SL_SHIELD</v>
    <v>AB_UNIT_GAME_SPINE_NKM_UNIT_S_SL_SHIELD</v>
    <v/>
    <v/>
    <v/>
    <v>SPINE_NKM_UNIT_S_SL_SHIELD</v>
    <v/>
    <v>4</v>
    <v>SI_BLANK</v>
    <v/>
    <v/>
    <v/>
    <v>NKM_UNIT_S_SL_SHIELD</v>
    <v>36</v>
    <v>3.56</v>
    <v>0</v>
    <v>0</v>
    <v>25</v>
    <v>0.5</v>
    <v>0</v>
    <v>0.31</v>
    <v>0</v>
    <v>0</v>
    <v>0</v>
    <v>0</v>
    <v>306</v>
    <v>3.71</v>
    <v>45</v>
    <v>0.55000000000000004</v>
    <v>48</v>
    <v>0.59</v>
    <v>1542</v>
    <v>188</v>
    <v>0</v>
    <v>0</v>
    <v>0</v>
    <v>0</v>
    <v>0</v>
  </rv>
  <rv s="23">
    <v>2</v>
    <v>NKM_UNIT_S_TIDE_GUNSHIELD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290</v>
    <v/>
    <v/>
    <v/>
    <v/>
    <v/>
    <v/>
    <v/>
    <v>200</v>
    <v>200</v>
    <v/>
    <v/>
    <v>NFTT_NEAR_ENEMY</v>
    <v>550</v>
    <v>600</v>
    <v/>
    <v/>
    <v>380</v>
    <v/>
    <v/>
    <v>1.0</v>
    <v>100</v>
    <v>140</v>
    <v>280</v>
    <v>0</v>
    <v>BasicInfo</v>
    <v>NKM_UNIT_S_TIDE_GUNSHIELD</v>
    <v>NKM_UNIT_S_TIDE_GUNSHIELD</v>
    <v>0</v>
    <v/>
    <v/>
    <v>0</v>
    <v>0</v>
    <v>0</v>
    <v>0</v>
    <v>0</v>
    <v>0</v>
    <v>0</v>
    <v>0</v>
    <v/>
    <v>0</v>
    <v>0</v>
    <v>AB_UNIT_FACE_CARD_NKM_UNIT_S_TIDE_GUNSHIELD</v>
    <v>AB_UNIT_FACE_DECK_NKM_UNIT_S_TIDE_GUNSHIELD</v>
    <v>AB_INVEN_ICON_NKM_UNIT_S_TIDE_GUNSHIELD</v>
    <v>AB_UNIT_MINI_MAP_FACE_NKM_UNIT_S_TIDE_GUNSHIELD</v>
    <v/>
    <v>SI_UNIT_NAME_S_POLICE_SOYEONG_GUNSHIELD</v>
    <v>스트롱홀드(소환)</v>
    <v>NFTT_NEAR_ENEMY</v>
    <v/>
    <v>NUG_SSR</v>
    <v>NURT_DEFENDER</v>
    <v>NUST_SOLDIER</v>
    <v/>
    <v>NUT_NORMAL</v>
    <v/>
    <v/>
    <v/>
    <v/>
    <v/>
    <v/>
    <v>15</v>
    <v>0</v>
    <v>2</v>
    <v>1022</v>
    <v>0</v>
    <v>1016</v>
    <v/>
    <v/>
    <v>3</v>
    <v>1</v>
    <v/>
    <v/>
    <v/>
    <v/>
    <v/>
    <v/>
    <v>AB_UNIT_ILLUST_NKM_UNIT_S_TIDE_GUNSHIELD</v>
    <v>AB_UNIT_SD_SPINE_NKM_UNIT_S_TIDE_GUNSHIELD</v>
    <v>AB_UNIT_GAME_SPINE_NKM_UNIT_S_TIDE_GUNSHIELD</v>
    <v/>
    <v/>
    <v/>
    <v>SPINE_NKM_UNIT_S_TIDE_GUNSHIELD</v>
    <v/>
    <v>6</v>
    <v>SI_BLANK</v>
    <v/>
    <v/>
    <v/>
    <v>NKM_UNIT_S_TIDE_GUNSHIELD</v>
    <v>112</v>
    <v>11.22</v>
    <v>0</v>
    <v>0</v>
    <v>33</v>
    <v>0.5</v>
    <v>0</v>
    <v>0.44</v>
    <v>0</v>
    <v>0</v>
    <v>0</v>
    <v>0</v>
    <v>419</v>
    <v>5.54</v>
    <v>9</v>
    <v>0.12</v>
    <v>84</v>
    <v>1.1100000000000001</v>
    <v>1604</v>
    <v>198</v>
    <v>0</v>
    <v>0</v>
    <v>0</v>
    <v>0</v>
    <v>0</v>
  </rv>
  <rv s="23">
    <v>2</v>
    <v>NKM_UNIT_S_TIDE_SUBMACHINEGUN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/>
    <v/>
    <v/>
    <v/>
    <v/>
    <v/>
    <v/>
    <v/>
    <v>200</v>
    <v>200</v>
    <v/>
    <v/>
    <v>NFTT_NEAR_ENEMY</v>
    <v>900</v>
    <v>1000</v>
    <v/>
    <v/>
    <v>400</v>
    <v/>
    <v/>
    <v>1.0</v>
    <v>600</v>
    <v>120</v>
    <v>270</v>
    <v>0</v>
    <v>BasicInfo</v>
    <v>NKM_UNIT_S_TIDE_SUBMACHINEGUN</v>
    <v>NKM_UNIT_S_TIDE_SUBMACHINEGUN</v>
    <v>0</v>
    <v/>
    <v/>
    <v>0</v>
    <v>0</v>
    <v>0</v>
    <v>0</v>
    <v>0</v>
    <v>0</v>
    <v>0</v>
    <v>0</v>
    <v/>
    <v>0</v>
    <v>0</v>
    <v>AB_UNIT_FACE_CARD_NKM_UNIT_S_TIDE_SUBMACHINEGUN</v>
    <v>AB_UNIT_FACE_DECK_NKM_UNIT_S_TIDE_SUBMACHINEGUN</v>
    <v>AB_INVEN_ICON_NKM_UNIT_S_TIDE_SUBMACHINEGUN</v>
    <v>AB_UNIT_MINI_MAP_FACE_NKM_UNIT_S_TIDE_SUBMACHINEGUN</v>
    <v/>
    <v>SI_UNIT_NAME_M_TIDE_HELI_SUBMACHINEGUN</v>
    <v>스카우트(소환)</v>
    <v>NFTT_NEAR_ENEMY</v>
    <v/>
    <v>NUG_SSR</v>
    <v>NURT_RANGER</v>
    <v>NUST_SOLDIER</v>
    <v/>
    <v>NUT_NORMAL</v>
    <v/>
    <v/>
    <v/>
    <v/>
    <v/>
    <v/>
    <v>15</v>
    <v>0</v>
    <v>2</v>
    <v>1022</v>
    <v>0</v>
    <v>1016</v>
    <v/>
    <v/>
    <v>3</v>
    <v>3</v>
    <v/>
    <v/>
    <v/>
    <v/>
    <v/>
    <v/>
    <v>AB_UNIT_ILLUST_NKM_UNIT_S_TIDE_SUBMACHINEGUN</v>
    <v>AB_UNIT_SD_SPINE_NKM_UNIT_S_TIDE_SUBMACHINEGUN</v>
    <v>AB_UNIT_GAME_SPINE_NKM_UNIT_S_TIDE_SUBMACHINEGUN</v>
    <v/>
    <v/>
    <v/>
    <v>SPINE_NKM_UNIT_S_TIDE_SUBMACHINEGUN</v>
    <v/>
    <v>6</v>
    <v>SI_BLANK</v>
    <v/>
    <v/>
    <v/>
    <v>NKM_UNIT_S_TIDE_SUBMACHINEGUN</v>
    <v>150</v>
    <v>15.02</v>
    <v>0</v>
    <v>0</v>
    <v>277</v>
    <v>0.5</v>
    <v>0</v>
    <v>3.66</v>
    <v>0</v>
    <v>0</v>
    <v>0</v>
    <v>0</v>
    <v>46</v>
    <v>0.61</v>
    <v>42</v>
    <v>0.56000000000000005</v>
    <v>102</v>
    <v>1.35</v>
    <v>799</v>
    <v>99</v>
    <v>0</v>
    <v>0</v>
    <v>0</v>
    <v>0</v>
    <v>0</v>
  </rv>
  <rv s="38">
    <v>2</v>
    <v>NKM_UNIT_C_DELTA_KYLE_AP_WALL</v>
    <v>1</v>
    <v>Generic</v>
    <v/>
    <v/>
    <v>0</v>
    <v/>
    <v/>
    <v>1</v>
    <v/>
    <v/>
    <v>False</v>
    <v/>
    <v/>
    <v/>
    <v/>
    <v/>
    <v/>
    <v/>
    <v>True</v>
    <v/>
    <v/>
    <v/>
    <v/>
    <v/>
    <v/>
    <v>True</v>
    <v/>
    <v/>
    <v>0.5</v>
    <v>0</v>
    <v/>
    <v/>
    <v>0.2</v>
    <v>0.11</v>
    <v/>
    <v/>
    <v>340</v>
    <v/>
    <v/>
    <v/>
    <v/>
    <v/>
    <v/>
    <v/>
    <v>300</v>
    <v>300</v>
    <v/>
    <v/>
    <v/>
    <v>200</v>
    <v>300</v>
    <v>False</v>
    <v/>
    <v>350</v>
    <v/>
    <v/>
    <v>1.2</v>
    <v>100</v>
    <v>220</v>
    <v>300</v>
    <v>0</v>
    <v>BasicInfo</v>
    <v>NKM_UNIT_C_DELTA_KYLE_AP_WALL</v>
    <v>NKM_UNIT_C_DELTA_KYLE_AP_WALL</v>
    <v>0</v>
    <v/>
    <v/>
    <v>0</v>
    <v>0</v>
    <v>0</v>
    <v>0</v>
    <v>0</v>
    <v>0</v>
    <v>0</v>
    <v>0</v>
    <v/>
    <v>0</v>
    <v>0</v>
    <v>AB_UNIT_FACE_CARD_NKM_UNIT_C_DELTA_KYLE_AP_WALL</v>
    <v>AB_UNIT_FACE_DECK_NKM_UNIT_C_DELTA_KYLE_AP_WALL</v>
    <v>AB_INVEN_ICON_NKM_UNIT_C_DELTA_KYLE_AP_WALL</v>
    <v>AB_UNIT_MINI_MAP_FACE_NKM_UNIT_C_DELTA_KYLE_AP_WALL</v>
    <v/>
    <v>SI_UNIT_NAME_C_DELTA_KYLE_AP_WALL</v>
    <v>강습전술방벽 AGS-2M</v>
    <v>NFTT_NEAR_ENEMY</v>
    <v/>
    <v>NUG_SSR</v>
    <v>NURT_DEFENDER</v>
    <v>NUST_MECHANIC</v>
    <v/>
    <v>NUT_NORMAL</v>
    <v/>
    <v/>
    <v/>
    <v/>
    <v/>
    <v/>
    <v>15</v>
    <v>0</v>
    <v>2</v>
    <v>1022</v>
    <v>0</v>
    <v>1016</v>
    <v/>
    <v/>
    <v>4</v>
    <v>1</v>
    <v/>
    <v/>
    <v/>
    <v/>
    <v/>
    <v/>
    <v>AB_UNIT_ILLUST_NKM_UNIT_C_DELTA_KYLE_AP_WALL</v>
    <v>AB_UNIT_SD_SPINE_NKM_UNIT_C_DELTA_KYLE_AP_WALL</v>
    <v>AB_UNIT_GAME_SPINE_NKM_UNIT_C_DELTA_KYLE_AP_WALL</v>
    <v/>
    <v/>
    <v/>
    <v>SPINE_NKM_UNIT_C_DELTA_KYLE_AP_WALL</v>
    <v/>
    <v>6</v>
    <v>SI_BLANK</v>
    <v/>
    <v/>
    <v/>
    <v>NKM_UNIT_C_DELTA_KYLE_AP_WALL</v>
    <v>466</v>
    <v>46.65</v>
    <v>0</v>
    <v>0</v>
    <v>0</v>
    <v>0.5</v>
    <v>0</v>
    <v>0</v>
    <v>0</v>
    <v>0</v>
    <v>0</v>
    <v>0</v>
    <v>422</v>
    <v>5.58</v>
    <v>0</v>
    <v>0</v>
    <v>0</v>
    <v>0</v>
    <v>1909</v>
    <v>236</v>
    <v>0</v>
    <v>0</v>
    <v>0</v>
    <v>0</v>
    <v>0</v>
  </rv>
  <rv s="39">
    <v>2</v>
    <v>NKM_UNIT_C_ESPR_FROZEN_WALL</v>
    <v>1</v>
    <v>Generic</v>
    <v/>
    <v/>
    <v>0</v>
    <v/>
    <v/>
    <v>1</v>
    <v/>
    <v/>
    <v>False</v>
    <v/>
    <v/>
    <v>True</v>
    <v/>
    <v/>
    <v/>
    <v/>
    <v>True</v>
    <v/>
    <v>True</v>
    <v/>
    <v/>
    <v/>
    <v/>
    <v>False</v>
    <v/>
    <v/>
    <v/>
    <v>0</v>
    <v/>
    <v/>
    <v>0.0</v>
    <v>0.0</v>
    <v/>
    <v/>
    <v>280</v>
    <v/>
    <v/>
    <v/>
    <v/>
    <v/>
    <v/>
    <v/>
    <v>200</v>
    <v>200</v>
    <v/>
    <v/>
    <v/>
    <v>1400</v>
    <v>1600</v>
    <v/>
    <v/>
    <v>0</v>
    <v/>
    <v/>
    <v>1.0</v>
    <v>1200</v>
    <v>120</v>
    <v>260</v>
    <v>0</v>
    <v>BasicInfo</v>
    <v>NKM_UNIT_C_ESPR_FROZEN_WALL</v>
    <v>NKM_UNIT_C_ESPR_FROZEN_WALL</v>
    <v>0</v>
    <v/>
    <v/>
    <v>0</v>
    <v>0</v>
    <v>0</v>
    <v>0</v>
    <v>0</v>
    <v>0</v>
    <v>0</v>
    <v>0</v>
    <v/>
    <v>0</v>
    <v>0</v>
    <v>AB_UNIT_FACE_CARD_NKM_UNIT_C_ESPR_FROZEN_WALL</v>
    <v>AB_UNIT_FACE_DECK_NKM_SHIP_Z_SKILL_WALL</v>
    <v>AB_INVEN_ICON_NKM_UNIT_C_ESPR_FROZEN_WALL</v>
    <v>AB_UNIT_MINI_MAP_FACE_NKM_UNIT_C_ESPR_FROZEN_WALL</v>
    <v/>
    <v>SI_UNIT_NAME_C_ESPR_FROZEN_WALL</v>
    <v>얼음 장벽</v>
    <v>NFTT_NO</v>
    <v/>
    <v>NUG_SSR</v>
    <v>NURT_DEFENDER</v>
    <v>NUST_CORRUPTED</v>
    <v/>
    <v>NUT_NORMAL</v>
    <v/>
    <v/>
    <v/>
    <v/>
    <v/>
    <v/>
    <v>0</v>
    <v>0</v>
    <v>0</v>
    <v>0</v>
    <v>0</v>
    <v>0</v>
    <v/>
    <v/>
    <v>3</v>
    <v>1</v>
    <v/>
    <v/>
    <v/>
    <v/>
    <v/>
    <v/>
    <v>AB_UNIT_ILLUST_NKM_BASE</v>
    <v>AB_UNIT_SD_SPINE_NKM_UNIT_C_STREGA_LAURA</v>
    <v>AB_UNIT_GAME_SPINE_NKM_UNIT_C_ESPR_FROZEN_WALL</v>
    <v/>
    <v/>
    <v/>
    <v>SPINE_NKM_UNIT_C_ESPR_FROZEN_WALL</v>
    <v/>
    <v>6</v>
    <v>SI_BLANK</v>
    <v/>
    <v/>
    <v/>
    <v>NKM_UNIT_C_ESPR_FROZEN_WALL</v>
    <v>0</v>
    <v>0</v>
    <v>0</v>
    <v>0</v>
    <v>0</v>
    <v>0.5</v>
    <v>0</v>
    <v>0</v>
    <v>0</v>
    <v>0</v>
    <v>0</v>
    <v>0</v>
    <v>489</v>
    <v>7.54</v>
    <v>0</v>
    <v>0</v>
    <v>0</v>
    <v>0</v>
    <v>2292</v>
    <v>294</v>
    <v>0</v>
    <v>0</v>
    <v>0</v>
    <v>0</v>
    <v>0</v>
  </rv>
  <rv s="23">
    <v>2</v>
    <v>NKM_UNIT_C_ESPR_SHADOW_SUMMON</v>
    <v>1</v>
    <v>Generic</v>
    <v/>
    <v/>
    <v>0</v>
    <v/>
    <v/>
    <v>1</v>
    <v/>
    <v/>
    <v>False</v>
    <v/>
    <v/>
    <v>True</v>
    <v/>
    <v/>
    <v/>
    <v/>
    <v/>
    <v/>
    <v/>
    <v/>
    <v/>
    <v/>
    <v>True</v>
    <v>False</v>
    <v/>
    <v/>
    <v/>
    <v/>
    <v>3</v>
    <v/>
    <v>0.4</v>
    <v>0.31</v>
    <v/>
    <v/>
    <v/>
    <v/>
    <v/>
    <v/>
    <v/>
    <v>3</v>
    <v/>
    <v/>
    <v>220</v>
    <v>220</v>
    <v/>
    <v/>
    <v/>
    <v>700</v>
    <v>800</v>
    <v/>
    <v/>
    <v>300</v>
    <v/>
    <v/>
    <v>1.2</v>
    <v>100</v>
    <v>120</v>
    <v>120</v>
    <v>0</v>
    <v>BasicInfo</v>
    <v>NKM_UNIT_C_ESPR_SHADOW_SUMMON</v>
    <v>NKM_UNIT_C_ESPR_SHADOW_SUMMON</v>
    <v>0</v>
    <v/>
    <v/>
    <v>0</v>
    <v>0</v>
    <v>0</v>
    <v>0</v>
    <v>0</v>
    <v>0</v>
    <v>0</v>
    <v>0</v>
    <v/>
    <v>0</v>
    <v>0</v>
    <v>AB_UNIT_FACE_CARD_NKM_MONSTER_NORMAL_BASIC_LOCUST_ESPR</v>
    <v>AB_UNIT_FACE_DECK_NKM_MONSTER_NORMAL_BASIC_LOCUST_ESPR</v>
    <v>AB_INVEN_ICON_NKM_MONSTER_NORMAL_BASIC_LOCUST_ESPR</v>
    <v>AB_UNIT_MINI_MAP_FACE_NKM_MONSTER_NORMAL_BASIC_LOCUST_ESPR</v>
    <v/>
    <v>SI_UNIT_NAME_C_ESPR_SHADOW_SUMMON</v>
    <v>지식의 파편</v>
    <v>NFTT_NEAR_ENEMY_LAND</v>
    <v/>
    <v>NUG_SSR</v>
    <v>NURT_STRIKER</v>
    <v>NUST_CORRUPTED</v>
    <v/>
    <v>NUT_NORMAL</v>
    <v/>
    <v/>
    <v/>
    <v/>
    <v/>
    <v/>
    <v>0</v>
    <v>0</v>
    <v>0</v>
    <v>0</v>
    <v>0</v>
    <v>0</v>
    <v/>
    <v/>
    <v>3</v>
    <v>1</v>
    <v/>
    <v/>
    <v/>
    <v/>
    <v/>
    <v/>
    <v/>
    <v/>
    <v>AB_UNIT_GAME_SPINE_NKM_MONSTER_NORMAL_BASIC_LOCUST_ESPR</v>
    <v/>
    <v/>
    <v/>
    <v>SPINE_NKM_MONSTER_NORMAL_BASIC_LOCUST_ESPR</v>
    <v/>
    <v>6</v>
    <v>SI_BLANK</v>
    <v/>
    <v/>
    <v/>
    <v>NKM_UNIT_C_ESPR_SHADOW_SUMMON</v>
    <v>276</v>
    <v>27.63</v>
    <v>0</v>
    <v>0</v>
    <v>324</v>
    <v>0.5</v>
    <v>0</v>
    <v>4.28</v>
    <v>0</v>
    <v>0</v>
    <v>0</v>
    <v>0</v>
    <v>143</v>
    <v>1.89</v>
    <v>24</v>
    <v>0.32</v>
    <v>73</v>
    <v>0.97</v>
    <v>1435</v>
    <v>177</v>
    <v>0</v>
    <v>0</v>
    <v>0</v>
    <v>0</v>
    <v>0</v>
  </rv>
  <rv s="23">
    <v>2</v>
    <v>NKM_UNIT_M_RAS_TOWER_SUMMON</v>
    <v>1</v>
    <v>Generic</v>
    <v/>
    <v/>
    <v>0</v>
    <v/>
    <v/>
    <v>1.0</v>
    <v/>
    <v/>
    <v>False</v>
    <v/>
    <v/>
    <v/>
    <v>False</v>
    <v/>
    <v>True</v>
    <v>True</v>
    <v/>
    <v/>
    <v>False</v>
    <v/>
    <v/>
    <v>True</v>
    <v>False</v>
    <v>True</v>
    <v/>
    <v>1.5</v>
    <v>0.0</v>
    <v>0.0</v>
    <v>90/30</v>
    <v/>
    <v>0.98</v>
    <v>0.95</v>
    <v/>
    <v>0</v>
    <v>535</v>
    <v/>
    <v/>
    <v/>
    <v/>
    <v/>
    <v>0</v>
    <v>25</v>
    <v>500</v>
    <v>500</v>
    <v/>
    <v>NTCT_FULL</v>
    <v/>
    <v>700</v>
    <v>800</v>
    <v>True</v>
    <v/>
    <v>250</v>
    <v>0</v>
    <v>0</v>
    <v>1.0</v>
    <v>400</v>
    <v>300</v>
    <v>500</v>
    <v>0</v>
    <v>BasicInfo</v>
    <v>NKM_UNIT_M_RAS_TOWER_SUMMON</v>
    <v>NKM_UNIT_M_RAS_TOWER_SUMMON</v>
    <v>0</v>
    <v/>
    <v/>
    <v>0</v>
    <v>0</v>
    <v>0</v>
    <v>0</v>
    <v>0</v>
    <v>0</v>
    <v>0</v>
    <v>0</v>
    <v/>
    <v>0</v>
    <v>0</v>
    <v>AB_UNIT_FACE_CARD_NKM_UNIT_M_RAS_TOWER_SUMMON</v>
    <v>AB_UNIT_FACE_DECK_NKM_UNIT_M_RAS_TOWER_SUMMON</v>
    <v>AB_INVEN_ICON_NKM_UNIT_M_RAS_TOWER_SUMMON</v>
    <v>AB_UNIT_MINI_MAP_FACE_NKM_UNIT_M_RAS_TOWER_SUMMON</v>
    <v/>
    <v>SI_UNIT_NAME_M_RAS_TOWER_SUMMON</v>
    <v>머신-갓 파더</v>
    <v>NFTT_NEAR_ENEMY_LAND</v>
    <v/>
    <v>NUG_SSR</v>
    <v>NURT_DEFENDER</v>
    <v>NUST_MECHANIC</v>
    <v/>
    <v>NUT_NORMAL</v>
    <v/>
    <v/>
    <v/>
    <v/>
    <v/>
    <v/>
    <v>15</v>
    <v>0</v>
    <v>2</v>
    <v>1022</v>
    <v>0</v>
    <v>1016</v>
    <v/>
    <v/>
    <v>4</v>
    <v>1</v>
    <v/>
    <v/>
    <v/>
    <v/>
    <v/>
    <v/>
    <v/>
    <v/>
    <v>AB_UNIT_GAME_SPINE_NKM_UNIT_M_RAS_TOWER_SUMMON</v>
    <v/>
    <v/>
    <v/>
    <v>SPINE_NKM_UNIT_M_RAS_TOWER_SUMMON</v>
    <v/>
    <v>6</v>
    <v>SI_BLANK</v>
    <v/>
    <v/>
    <v/>
    <v>NKM_UNIT_M_RAS_TOWER_SUMMON</v>
    <v>213</v>
    <v>21.33</v>
    <v>0</v>
    <v>0</v>
    <v>115</v>
    <v>0.5</v>
    <v>0</v>
    <v>1.52</v>
    <v>0</v>
    <v>0</v>
    <v>0</v>
    <v>0</v>
    <v>641</v>
    <v>8.4700000000000006</v>
    <v>85</v>
    <v>1.1299999999999999</v>
    <v>160</v>
    <v>2.12</v>
    <v>4551</v>
    <v>561</v>
    <v>0</v>
    <v>0</v>
    <v>0</v>
    <v>0</v>
    <v>0</v>
  </rv>
  <rv s="37">
    <v>2</v>
    <v>NKM_UNIT_C_DELTA_KYLE_WALL2</v>
    <v>1</v>
    <v>Generic</v>
    <v/>
    <v/>
    <v>0</v>
    <v/>
    <v/>
    <v>1</v>
    <v/>
    <v/>
    <v>False</v>
    <v/>
    <v/>
    <v/>
    <v/>
    <v>True</v>
    <v/>
    <v/>
    <v>True</v>
    <v/>
    <v>True</v>
    <v/>
    <v/>
    <v>False</v>
    <v>True</v>
    <v>True</v>
    <v/>
    <v/>
    <v/>
    <v>0</v>
    <v/>
    <v/>
    <v>0.0</v>
    <v>0.0</v>
    <v/>
    <v/>
    <v/>
    <v/>
    <v/>
    <v/>
    <v/>
    <v/>
    <v/>
    <v/>
    <v>300</v>
    <v>300</v>
    <v/>
    <v/>
    <v/>
    <v>200</v>
    <v>300</v>
    <v>False</v>
    <v/>
    <v>0</v>
    <v/>
    <v/>
    <v>0.9</v>
    <v>200</v>
    <v>120</v>
    <v>120</v>
    <v>0</v>
    <v>BasicInfo</v>
    <v>NKM_UNIT_C_DELTA_KYLE_WALL2</v>
    <v>NKM_UNIT_C_DELTA_KYLE_WALL2</v>
    <v>0</v>
    <v/>
    <v/>
    <v>0</v>
    <v>0</v>
    <v>0</v>
    <v>0</v>
    <v>0</v>
    <v>0</v>
    <v>0</v>
    <v>0</v>
    <v/>
    <v>0</v>
    <v>0</v>
    <v>AB_UNIT_FACE_CARD_NKM_SHIP_Z_SKILL_WALL</v>
    <v>AB_UNIT_FACE_DECK_NKM_SHIP_Z_SKILL_WALL</v>
    <v>AB_INVEN_ICON_NKM_SHIP_Z_SKILL_WALL</v>
    <v>AB_UNIT_MINI_MAP_FACE_NKM_SHIP_Z_SKILL_WALL</v>
    <v/>
    <v>SI_UNIT_NAME_C_DELTA_KYLE_WALL2</v>
    <v>강습저지방벽 AGS-9B</v>
    <v>NFTT_NO</v>
    <v/>
    <v>NUG_SSR</v>
    <v>NURT_TOWER</v>
    <v>NUST_MECHANIC</v>
    <v/>
    <v>NUT_NORMAL</v>
    <v/>
    <v/>
    <v/>
    <v/>
    <v/>
    <v/>
    <v>15</v>
    <v>0</v>
    <v>2</v>
    <v>1022</v>
    <v>0</v>
    <v>1016</v>
    <v/>
    <v/>
    <v>3</v>
    <v>1</v>
    <v/>
    <v/>
    <v/>
    <v/>
    <v/>
    <v/>
    <v/>
    <v/>
    <v>AB_UNIT_GAME_SPINE_NKM_SHIP_Z_SKILL_WALL</v>
    <v/>
    <v/>
    <v/>
    <v>AB_UNIT_GAME_SPINE_NKM_SHIP_Z_SKILL_WALL</v>
    <v/>
    <v>6</v>
    <v>SI_BLANK</v>
    <v/>
    <v/>
    <v/>
    <v>NKM_UNIT_C_DELTA_KYLE_WALL2</v>
    <v>0</v>
    <v>0</v>
    <v>0</v>
    <v>0</v>
    <v>241</v>
    <v>0.5</v>
    <v>0</v>
    <v>3.45</v>
    <v>0</v>
    <v>0</v>
    <v>0</v>
    <v>0</v>
    <v>47</v>
    <v>0.68</v>
    <v>17</v>
    <v>0.25</v>
    <v>78</v>
    <v>1.1200000000000001</v>
    <v>2459</v>
    <v>309</v>
    <v>0</v>
    <v>0</v>
    <v>0</v>
    <v>0</v>
    <v>0</v>
  </rv>
  <rv s="23">
    <v>2</v>
    <v>NKM_UNIT_S_SOF_JOHN_SUMMON</v>
    <v>1</v>
    <v>Generic</v>
    <v>NKM_UNIT_BASE_BOSS</v>
    <v/>
    <v>0</v>
    <v/>
    <v/>
    <v>1</v>
    <v/>
    <v/>
    <v>True</v>
    <v/>
    <v/>
    <v>True</v>
    <v/>
    <v/>
    <v/>
    <v/>
    <v>True</v>
    <v>True</v>
    <v>False</v>
    <v/>
    <v/>
    <v/>
    <v>False</v>
    <v/>
    <v/>
    <v/>
    <v>0.4</v>
    <v>0.0</v>
    <v>1.0</v>
    <v/>
    <v>0.98</v>
    <v>0.95</v>
    <v/>
    <v>200</v>
    <v>400</v>
    <v>300</v>
    <v/>
    <v/>
    <v/>
    <v/>
    <v>0</v>
    <v/>
    <v>1400</v>
    <v>1800</v>
    <v/>
    <v>NTCT_ONLY_SHADOW</v>
    <v/>
    <v>900</v>
    <v>1000</v>
    <v>True</v>
    <v/>
    <v>180</v>
    <v/>
    <v/>
    <v>0.8</v>
    <v>500</v>
    <v>500</v>
    <v>400</v>
    <v>0</v>
    <v>BasicInfo</v>
    <v>NKM_UNIT_S_SOF_JOHN_SUMMON</v>
    <v>NKM_UNIT_S_SOF_JOHN_SUMMON</v>
    <v>0</v>
    <v/>
    <v/>
    <v>0</v>
    <v>0</v>
    <v>0</v>
    <v>0</v>
    <v>0</v>
    <v>0</v>
    <v>0</v>
    <v>0</v>
    <v/>
    <v>0</v>
    <v>0</v>
    <v>AB_UNIT_FACE_CARD_NKM_MONSTER_BOSS_BASIC_BEAST_MINI</v>
    <v>AB_UNIT_FACE_DECK_NKM_MONSTER_BOSS_BASIC_BEAST_MINI</v>
    <v>AB_INVEN_ICON_NKM_MONSTER_BOSS_BASIC_BEAST_MINI</v>
    <v>AB_UNIT_MINI_MAP_FACE_NKM_MONSTER_BOSS_BASIC_BEAST_MINI</v>
    <v/>
    <v>SI_UNIT_NAME_S_SOF_JOHN_SUMMON</v>
    <v>컨트롤 비스트</v>
    <v>NFTT_NEAR_ENEMY_LAND</v>
    <v/>
    <v>NUG_SSR</v>
    <v>NURT_STRIKER</v>
    <v>NUST_CORRUPTED</v>
    <v/>
    <v>NUT_NORMAL</v>
    <v/>
    <v/>
    <v/>
    <v/>
    <v/>
    <v/>
    <v>0</v>
    <v>0</v>
    <v>0</v>
    <v>0</v>
    <v>0</v>
    <v>0</v>
    <v/>
    <v/>
    <v>4</v>
    <v>1</v>
    <v/>
    <v/>
    <v/>
    <v/>
    <v/>
    <v/>
    <v/>
    <v/>
    <v>AB_UNIT_GAME_SPINE_NKM_MONSTER_BOSS_BASIC_BEAST_MINI</v>
    <v/>
    <v/>
    <v/>
    <v>SPINE_NKM_MONSTER_BOSS_BASIC_BEAST_MINI</v>
    <v/>
    <v>6</v>
    <v>SI_BLANK</v>
    <v/>
    <v/>
    <v/>
    <v>NKM_UNIT_S_SOF_JOHN_SUMMON</v>
    <v>623</v>
    <v>62.37</v>
    <v>0</v>
    <v>0</v>
    <v>263</v>
    <v>0.5</v>
    <v>0</v>
    <v>3.48</v>
    <v>0</v>
    <v>0</v>
    <v>0</v>
    <v>0</v>
    <v>679</v>
    <v>8.9700000000000006</v>
    <v>26</v>
    <v>0.35</v>
    <v>238</v>
    <v>3.15</v>
    <v>4288</v>
    <v>529</v>
    <v>0</v>
    <v>0</v>
    <v>0</v>
    <v>0</v>
    <v>0</v>
  </rv>
  <rv s="40">
    <v>2</v>
    <v>NKM_UNIT_CA_STREGA_YOO_NA_SUMMON</v>
    <v>1</v>
    <v>Generic</v>
    <v>NKM_UNIT_BASE_NORMAL_AIR</v>
    <v/>
    <v>0</v>
    <v/>
    <v/>
    <v>1</v>
    <v/>
    <v>True</v>
    <v>False</v>
    <v/>
    <v/>
    <v/>
    <v/>
    <v/>
    <v/>
    <v/>
    <v/>
    <v/>
    <v/>
    <v/>
    <v/>
    <v/>
    <v/>
    <v>True</v>
    <v>380</v>
    <v/>
    <v/>
    <v/>
    <v>1.0</v>
    <v/>
    <v>0.3</v>
    <v>0.3</v>
    <v>0</v>
    <v/>
    <v>190</v>
    <v/>
    <v/>
    <v>0</v>
    <v/>
    <v/>
    <v/>
    <v/>
    <v>250</v>
    <v>250</v>
    <v/>
    <v/>
    <v/>
    <v>1000</v>
    <v>1100</v>
    <v/>
    <v/>
    <v>200</v>
    <v/>
    <v/>
    <v>1.2</v>
    <v>600</v>
    <v>200</v>
    <v>180</v>
    <v>0</v>
    <v>BasicInfo</v>
    <v>NKM_UNIT_CA_STREGA_YOO_NA_SUMMON</v>
    <v>NKM_UNIT_CA_STREGA_YOO_NA_SUMMON</v>
    <v>1</v>
    <v/>
    <v>1</v>
    <v>0</v>
    <v>0</v>
    <v>0</v>
    <v>0</v>
    <v>0</v>
    <v>0</v>
    <v>0</v>
    <v>0</v>
    <v/>
    <v>0</v>
    <v>0</v>
    <v>AB_UNIT_FACE_CARD_NKM_UNIT_CA_STREGA_YOO_NA_SUMMON</v>
    <v>AB_UNIT_FACE_DECK_NKM_UNIT_CA_STREGA_YOO_NA_SUMMON</v>
    <v>AB_INVEN_ICON_NKM_UNIT_CA_STREGA_YOO_NA_SUMMON</v>
    <v>AB_UNIT_MINI_MAP_FACE_NKM_UNIT_CA_STREGA_YOO_NA_SUMMON</v>
    <v/>
    <v>SI_UNIT_NAME_CA_STREGA_YOO_NA_SUMMON</v>
    <v>레일리</v>
    <v>NFTT_NEAR_ENEMY</v>
    <v/>
    <v>NUG_SSR</v>
    <v>NURT_SUPPORTER</v>
    <v>NUST_COUNTER</v>
    <v/>
    <v>NUT_NORMAL</v>
    <v/>
    <v/>
    <v/>
    <v/>
    <v/>
    <v/>
    <v>15</v>
    <v>0</v>
    <v>2</v>
    <v>1022</v>
    <v>0</v>
    <v>1016</v>
    <v/>
    <v/>
    <v>6</v>
    <v>1</v>
    <v/>
    <v/>
    <v/>
    <v/>
    <v/>
    <v/>
    <v/>
    <v/>
    <v>AB_UNIT_GAME_SPINE_NKM_UNIT_CA_STREGA_YOO_NA_SUMMON</v>
    <v/>
    <v/>
    <v/>
    <v>SPINE_NKM_UNIT_CA_STREGA_YOO_NA_SUMMON</v>
    <v/>
    <v>6</v>
    <v>SI_BLANK</v>
    <v/>
    <v/>
    <v/>
    <v>NKM_UNIT_CA_STREGA_YOO_NA_SUMMON</v>
    <v>360</v>
    <v>36.04</v>
    <v>0</v>
    <v>0</v>
    <v>274</v>
    <v>0.5</v>
    <v>0</v>
    <v>3.62</v>
    <v>0</v>
    <v>0</v>
    <v>0</v>
    <v>0</v>
    <v>164</v>
    <v>2.17</v>
    <v>462</v>
    <v>6.1</v>
    <v>206</v>
    <v>2.72</v>
    <v>2088</v>
    <v>258</v>
    <v>0</v>
    <v>0</v>
    <v>0</v>
    <v>0</v>
    <v>0</v>
  </rv>
  <rv s="40">
    <v>2</v>
    <v>NKM_UNIT_ALT_CA_SEO_YOON_SUMMON</v>
    <v>1</v>
    <v>Generic</v>
    <v/>
    <v/>
    <v>0</v>
    <v/>
    <v/>
    <v>1</v>
    <v/>
    <v/>
    <v>True</v>
    <v/>
    <v/>
    <v/>
    <v/>
    <v/>
    <v/>
    <v>True</v>
    <v/>
    <v>False</v>
    <v>False</v>
    <v/>
    <v/>
    <v>False</v>
    <v>False</v>
    <v>False</v>
    <v/>
    <v/>
    <v>1.0</v>
    <v>0.0</v>
    <v>1.0</v>
    <v/>
    <v>0.8</v>
    <v>0.2</v>
    <v/>
    <v/>
    <v/>
    <v/>
    <v/>
    <v/>
    <v/>
    <v/>
    <v/>
    <v/>
    <v>200</v>
    <v>200</v>
    <v/>
    <v>NTCT_NO</v>
    <v/>
    <v>1500</v>
    <v>1600</v>
    <v>True</v>
    <v/>
    <v>200</v>
    <v/>
    <v>130</v>
    <v>1.0</v>
    <v>1400</v>
    <v>50</v>
    <v>50</v>
    <v>0</v>
    <v>BasicInfo</v>
    <v>NKM_UNIT_ALT_CA_SEO_YOON_SUMMON</v>
    <v>NKM_UNIT_ALT_CA_SEO_YOON_SUMMON</v>
    <v>0</v>
    <v/>
    <v>1</v>
    <v>0</v>
    <v>0</v>
    <v>0</v>
    <v>0</v>
    <v>0</v>
    <v>0</v>
    <v>0</v>
    <v>0</v>
    <v/>
    <v>0</v>
    <v>0</v>
    <v>AB_UNIT_FACE_CARD_NKM_MONSTER_BOSS_REPLACER_SEO_YOON_SUMMON</v>
    <v>AB_UNIT_FACE_CARD_NKM_BASE</v>
    <v>AB_INVEN_ICON_NKM_MONSTER_BOSS_REPLACER_SEO_YOON_SUMMON</v>
    <v>AB_UNIT_MINI_MAP_FACE_NKM_MONSTER_BOSS_REPLACER_SEO_YOON_SUMMON</v>
    <v/>
    <v>SI_UNIT_NAME_ALT_CA_SEO_YOON_SUMMON</v>
    <v>염동소총</v>
    <v>NFTT_NEAR_ENEMY</v>
    <v/>
    <v>NUG_SSR</v>
    <v>NURT_SNIPER</v>
    <v>NUST_MECHANIC</v>
    <v/>
    <v>NUT_NORMAL</v>
    <v/>
    <v/>
    <v/>
    <v/>
    <v/>
    <v/>
    <v>15</v>
    <v>0</v>
    <v>2</v>
    <v>1022</v>
    <v>0</v>
    <v>1016</v>
    <v/>
    <v/>
    <v>3</v>
    <v>1</v>
    <v/>
    <v/>
    <v/>
    <v/>
    <v/>
    <v/>
    <v/>
    <v/>
    <v>AB_UNIT_GAME_SPINE_NKM_UNIT_ALT_CA_SEO_YOON_SUMMON</v>
    <v/>
    <v/>
    <v/>
    <v>SPINE_NKM_UNIT_ALT_CA_SEO_YOON_SUMMON</v>
    <v/>
    <v>6</v>
    <v>SI_BLANK</v>
    <v/>
    <v/>
    <v/>
    <v>NKM_UNIT_ALT_CA_SEO_YOON_SUMMON</v>
    <v>297</v>
    <v>29.73</v>
    <v>0</v>
    <v>0</v>
    <v>245</v>
    <v>0.5</v>
    <v>0</v>
    <v>3.24</v>
    <v>0</v>
    <v>0</v>
    <v>0</v>
    <v>0</v>
    <v>54</v>
    <v>0.72</v>
    <v>21</v>
    <v>0.28000000000000003</v>
    <v>155</v>
    <v>2.0499999999999998</v>
    <v>375</v>
    <v>47</v>
    <v>0</v>
    <v>0</v>
    <v>0</v>
    <v>0</v>
    <v>0</v>
  </rv>
  <rv s="23">
    <v>2</v>
    <v>NKM_UNIT_BARCODE_C_CHILDREN_SUMMON</v>
    <v>1</v>
    <v>Generic</v>
    <v/>
    <v/>
    <v>0</v>
    <v/>
    <v/>
    <v>1</v>
    <v/>
    <v/>
    <v>False</v>
    <v/>
    <v/>
    <v/>
    <v/>
    <v/>
    <v/>
    <v/>
    <v/>
    <v/>
    <v/>
    <v/>
    <v/>
    <v/>
    <v/>
    <v>True</v>
    <v/>
    <v/>
    <v/>
    <v/>
    <v>1.0</v>
    <v/>
    <v>0.1</v>
    <v>0.06</v>
    <v/>
    <v/>
    <v>230</v>
    <v/>
    <v/>
    <v/>
    <v/>
    <v/>
    <v/>
    <v/>
    <v>140</v>
    <v>140</v>
    <v/>
    <v/>
    <v/>
    <v>700</v>
    <v>800</v>
    <v/>
    <v/>
    <v>350</v>
    <v/>
    <v/>
    <v>1.0</v>
    <v>170</v>
    <v>120</v>
    <v>270</v>
    <v>0</v>
    <v>BasicInfo</v>
    <v>NKM_UNIT_BARCODE_C_CHILDREN_SUMMON</v>
    <v>NKM_UNIT_BARCODE_C_CHILDREN_SUMMON</v>
    <v>0</v>
    <v/>
    <v/>
    <v>0</v>
    <v>0</v>
    <v>0</v>
    <v>0</v>
    <v>0</v>
    <v>0</v>
    <v>0</v>
    <v>0</v>
    <v/>
    <v>0</v>
    <v>0</v>
    <v>AB_UNIT_FACE_CARD_NKM_UNIT_BARCODE_C_CHILDREN</v>
    <v>AB_UNIT_FACE_DECK_NKM_UNIT_BARCODE_C_CHILDREN_SUMMON</v>
    <v>AB_INVEN_ICON_NKM_UNIT_BARCODE_C_CHILDREN_SUMMON</v>
    <v>AB_UNIT_MINI_MAP_FACE_NKM_UNIT_BARCODE_C_CHILDREN_SUMMON</v>
    <v/>
    <v>SI_UNIT_NAME_BARCODE_C_CHILDREN_SUMMON</v>
    <v>츠바이</v>
    <v>NFTT_NEAR_ENEMY_LAND</v>
    <v/>
    <v>NUG_SSR</v>
    <v>NURT_STRIKER</v>
    <v>NUST_COUNTER</v>
    <v/>
    <v>NUT_NORMAL</v>
    <v/>
    <v/>
    <v/>
    <v/>
    <v/>
    <v/>
    <v>15</v>
    <v>0</v>
    <v>2</v>
    <v>1022</v>
    <v>0</v>
    <v>1016</v>
    <v/>
    <v/>
    <v>2</v>
    <v>1</v>
    <v/>
    <v/>
    <v/>
    <v/>
    <v/>
    <v/>
    <v/>
    <v/>
    <v>AB_UNIT_GAME_SPINE_NKM_UNIT_BARCODE_C_CHILDREN_SUMMON</v>
    <v/>
    <v/>
    <v/>
    <v>SPINE_NKM_UNIT_BARCODE_C_CHILDREN_SUMMON</v>
    <v/>
    <v>6</v>
    <v>SI_BLANK</v>
    <v/>
    <v/>
    <v/>
    <v>NKM_UNIT_BARCODE_C_CHILDREN_SUMMON</v>
    <v>181</v>
    <v>18.12</v>
    <v>0</v>
    <v>0</v>
    <v>238</v>
    <v>0.5</v>
    <v>0</v>
    <v>3.15</v>
    <v>0</v>
    <v>0</v>
    <v>0</v>
    <v>0</v>
    <v>163</v>
    <v>2.16</v>
    <v>312</v>
    <v>4.12</v>
    <v>133</v>
    <v>1.76</v>
    <v>1719</v>
    <v>212</v>
    <v>0</v>
    <v>0</v>
    <v>0</v>
    <v>0</v>
    <v>0</v>
  </rv>
  <rv s="23">
    <v>2</v>
    <v>NKM_UNIT_REPLACER_CA_KING_RIFLE</v>
    <v>1</v>
    <v>Generic</v>
    <v/>
    <v/>
    <v>0</v>
    <v/>
    <v>{'m_NKM_ATTACK_STATE_DATA_TYPE': 'NASDT_NORMAL', 'm_StateName': 'USN_ATTACK1_AIR'}</v>
    <v>1</v>
    <v>{'m_NKM_ATTACK_STATE_DATA_TYPE': 'NASDT_NORMAL', 'm_StateName': 'USN_ATTACK1'}</v>
    <v/>
    <v>False</v>
    <v/>
    <v/>
    <v/>
    <v/>
    <v/>
    <v/>
    <v/>
    <v/>
    <v/>
    <v/>
    <v/>
    <v/>
    <v/>
    <v>True</v>
    <v>False</v>
    <v/>
    <v/>
    <v/>
    <v/>
    <v/>
    <v/>
    <v>0.7</v>
    <v>0.61</v>
    <v/>
    <v/>
    <v/>
    <v/>
    <v/>
    <v/>
    <v/>
    <v>6.0</v>
    <v/>
    <v/>
    <v>200</v>
    <v>200</v>
    <v/>
    <v/>
    <v/>
    <v>900</v>
    <v>1000</v>
    <v/>
    <v/>
    <v>380</v>
    <v/>
    <v/>
    <v>1.0</v>
    <v>800</v>
    <v>120</v>
    <v>220</v>
    <v>0</v>
    <v>BasicInfo</v>
    <v>NKM_UNIT_REPLACER_CA_KING_RIFLE</v>
    <v>NKM_UNIT_REPLACER_CA_KING_RIFLE</v>
    <v>0</v>
    <v/>
    <v/>
    <v>0</v>
    <v>0</v>
    <v>0</v>
    <v>0</v>
    <v>0</v>
    <v>0</v>
    <v>0</v>
    <v>0</v>
    <v/>
    <v>0</v>
    <v>0</v>
    <v>AB_UNIT_FACE_CARD_NKM_MONSTER_NORMAL_REPLACER_RIFLE</v>
    <v>AB_UNIT_FACE_DECK_NKM_MONSTER_NORMAL_REPLACER_RIFLE</v>
    <v>AB_INVEN_ICON_NKM_MONSTER_NORMAL_REPLACER_RIFLE</v>
    <v>AB_UNIT_MINI_MAP_FACE_NKM_MONSTER_NORMAL_REPLACER_RIFLE</v>
    <v/>
    <v>SI_UNIT_NAME_REPLACER_CA_KING_RIFLE</v>
    <v>리플레이서 소총병</v>
    <v>NFTT_NEAR_ENEMY</v>
    <v/>
    <v>NUG_SSR</v>
    <v>NURT_RANGER</v>
    <v>NUST_SOLDIER</v>
    <v>NUST_REPLACER</v>
    <v>NUT_NORMAL</v>
    <v/>
    <v/>
    <v/>
    <v/>
    <v/>
    <v/>
    <v>15</v>
    <v>0</v>
    <v>2</v>
    <v>1022</v>
    <v>0</v>
    <v>1016</v>
    <v/>
    <v/>
    <v>6</v>
    <v>1</v>
    <v/>
    <v/>
    <v/>
    <v/>
    <v/>
    <v/>
    <v/>
    <v/>
    <v>AB_UNIT_GAME_SPINE_NKM_MONSTER_NORMAL_REPLACER_RIFLE</v>
    <v/>
    <v/>
    <v/>
    <v>SPINE_NKM_MONSTER_NORMAL_REPLACER_RIFLE</v>
    <v/>
    <v>6</v>
    <v>SI_BLANK</v>
    <v/>
    <v/>
    <v/>
    <v>NKM_UNIT_REPLACER_CA_KING_RIFLE</v>
    <v>308</v>
    <v>30.84</v>
    <v>0</v>
    <v>0</v>
    <v>387</v>
    <v>0.5</v>
    <v>0</v>
    <v>5.1100000000000003</v>
    <v>0</v>
    <v>0</v>
    <v>0</v>
    <v>0</v>
    <v>137</v>
    <v>1.81</v>
    <v>220</v>
    <v>2.91</v>
    <v>269</v>
    <v>3.56</v>
    <v>1756</v>
    <v>217</v>
    <v>0</v>
    <v>0</v>
    <v>0</v>
    <v>0</v>
    <v>0</v>
  </rv>
  <rv s="41">
    <v>2</v>
    <v>NKM_UNIT_REPLACER_CA_KING_SHIELD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>True</v>
    <v>False</v>
    <v/>
    <v/>
    <v/>
    <v/>
    <v/>
    <v/>
    <v>0.7</v>
    <v>0.61</v>
    <v/>
    <v/>
    <v/>
    <v/>
    <v/>
    <v/>
    <v/>
    <v/>
    <v/>
    <v/>
    <v>200</v>
    <v>200</v>
    <v/>
    <v/>
    <v/>
    <v>700</v>
    <v>800</v>
    <v/>
    <v/>
    <v>400</v>
    <v/>
    <v/>
    <v>1.0</v>
    <v>50</v>
    <v>120</v>
    <v>220</v>
    <v>0</v>
    <v>BasicInfo</v>
    <v>NKM_UNIT_REPLACER_CA_KING_SHIELD</v>
    <v>NKM_UNIT_REPLACER_CA_KING_SHIELD</v>
    <v>0</v>
    <v/>
    <v/>
    <v>0</v>
    <v>0</v>
    <v>0</v>
    <v>0</v>
    <v>0</v>
    <v>0</v>
    <v>0</v>
    <v>0</v>
    <v/>
    <v>0</v>
    <v>0</v>
    <v>AB_UNIT_FACE_CARD_NKM_MONSTER_NORMAL_REPLACER_SHIELD</v>
    <v>AB_UNIT_FACE_DECK_NKM_MONSTER_NORMAL_REPLACER_SHIELD</v>
    <v>AB_INVEN_ICON_NKM_MONSTER_NORMAL_REPLACER_SHIELD</v>
    <v>AB_UNIT_MINI_MAP_FACE_NKM_MONSTER_NORMAL_REPLACER_SHIELD</v>
    <v/>
    <v>SI_UNIT_NAME_REPLACER_CA_KING_SHIELD</v>
    <v>리플레이서 방패병</v>
    <v>NFTT_NEAR_ENEMY_LAND</v>
    <v/>
    <v>NUG_SSR</v>
    <v>NURT_DEFENDER</v>
    <v>NUST_SOLDIER</v>
    <v>NUST_REPLACER</v>
    <v>NUT_NORMAL</v>
    <v/>
    <v/>
    <v/>
    <v/>
    <v/>
    <v/>
    <v>15</v>
    <v>0</v>
    <v>2</v>
    <v>1022</v>
    <v>0</v>
    <v>1016</v>
    <v/>
    <v/>
    <v>6</v>
    <v>1</v>
    <v/>
    <v/>
    <v/>
    <v/>
    <v/>
    <v/>
    <v/>
    <v/>
    <v>AB_UNIT_GAME_SPINE_NKM_MONSTER_NORMAL_REPLACER_SHIELD</v>
    <v/>
    <v/>
    <v/>
    <v>SPINE_NKM_MONSTER_NORMAL_REPLACER_SHIELD</v>
    <v/>
    <v>6</v>
    <v>SI_BLANK</v>
    <v/>
    <v/>
    <v/>
    <v>NKM_UNIT_REPLACER_CA_KING_SHIELD</v>
    <v>141</v>
    <v>14.12</v>
    <v>0</v>
    <v>0</v>
    <v>158</v>
    <v>0.5</v>
    <v>0</v>
    <v>2.09</v>
    <v>0</v>
    <v>0</v>
    <v>0</v>
    <v>0</v>
    <v>783</v>
    <v>10.34</v>
    <v>0</v>
    <v>0</v>
    <v>157</v>
    <v>2.08</v>
    <v>3974</v>
    <v>490</v>
    <v>0</v>
    <v>0</v>
    <v>0</v>
    <v>0</v>
    <v>0</v>
  </rv>
  <rv s="23">
    <v>2</v>
    <v>NKM_UNIT_REPLACER_CA_KING_SHOTGUN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>True</v>
    <v>False</v>
    <v/>
    <v/>
    <v/>
    <v/>
    <v/>
    <v/>
    <v>0.7</v>
    <v>0.61</v>
    <v/>
    <v/>
    <v/>
    <v/>
    <v/>
    <v/>
    <v/>
    <v/>
    <v/>
    <v/>
    <v>200</v>
    <v>200</v>
    <v/>
    <v/>
    <v/>
    <v>700</v>
    <v>800</v>
    <v/>
    <v/>
    <v>380</v>
    <v/>
    <v/>
    <v>1.0</v>
    <v>300</v>
    <v>120</v>
    <v>220</v>
    <v>0</v>
    <v>BasicInfo</v>
    <v>NKM_UNIT_REPLACER_CA_KING_SHOTGUN</v>
    <v>NKM_UNIT_REPLACER_CA_KING_SHOTGUN</v>
    <v>0</v>
    <v/>
    <v/>
    <v>0</v>
    <v>0</v>
    <v>0</v>
    <v>0</v>
    <v>0</v>
    <v>0</v>
    <v>0</v>
    <v>0</v>
    <v/>
    <v>0</v>
    <v>0</v>
    <v>AB_UNIT_FACE_CARD_NKM_MONSTER_NORMAL_REPLACER_SHOTGUN</v>
    <v>AB_UNIT_FACE_DECK_NKM_MONSTER_NORMAL_REPLACER_SHOTGUN</v>
    <v>AB_INVEN_ICON_NKM_MONSTER_NORMAL_REPLACER_SHOTGUN</v>
    <v>AB_UNIT_MINI_MAP_FACE_NKM_MONSTER_NORMAL_REPLACER_SHOTGUN</v>
    <v/>
    <v>SI_UNIT_NAME_REPLACER_CA_KING_SHOTGUN</v>
    <v>리플레이서 제압병</v>
    <v>NFTT_NEAR_ENEMY_LAND</v>
    <v/>
    <v>NUG_SSR</v>
    <v>NURT_STRIKER</v>
    <v>NUST_SOLDIER</v>
    <v>NUST_REPLACER</v>
    <v>NUT_NORMAL</v>
    <v/>
    <v/>
    <v/>
    <v/>
    <v/>
    <v/>
    <v>15</v>
    <v>0</v>
    <v>2</v>
    <v>1022</v>
    <v>0</v>
    <v>1016</v>
    <v/>
    <v/>
    <v>6</v>
    <v>1</v>
    <v/>
    <v/>
    <v/>
    <v/>
    <v/>
    <v/>
    <v/>
    <v/>
    <v>AB_UNIT_GAME_SPINE_NKM_MONSTER_NORMAL_REPLACER_SHOTGUN</v>
    <v/>
    <v/>
    <v/>
    <v>SPINE_NKM_MONSTER_NORMAL_REPLACER_SHOTGUN</v>
    <v/>
    <v>6</v>
    <v>SI_BLANK</v>
    <v/>
    <v/>
    <v/>
    <v>NKM_UNIT_REPLACER_CA_KING_SHOTGUN</v>
    <v>382</v>
    <v>38.24</v>
    <v>0</v>
    <v>0</v>
    <v>420</v>
    <v>0.5</v>
    <v>0</v>
    <v>5.55</v>
    <v>0</v>
    <v>0</v>
    <v>0</v>
    <v>0</v>
    <v>323</v>
    <v>4.2699999999999996</v>
    <v>294</v>
    <v>3.89</v>
    <v>176</v>
    <v>2.33</v>
    <v>3230</v>
    <v>398</v>
    <v>0</v>
    <v>0</v>
    <v>0</v>
    <v>0</v>
    <v>0</v>
  </rv>
  <rv s="23">
    <v>2</v>
    <v>NKM_UNIT_REPLACER_CA_KING_SNIPER</v>
    <v>1</v>
    <v>Generic</v>
    <v/>
    <v/>
    <v>0</v>
    <v/>
    <v/>
    <v>1</v>
    <v>{'m_NKM_ATTACK_STATE_DATA_TYPE': 'NASDT_NORMAL', 'm_StateName': 'USN_ATTACK1'}</v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300</v>
    <v/>
    <v/>
    <v/>
    <v/>
    <v/>
    <v/>
    <v/>
    <v>200</v>
    <v>200</v>
    <v/>
    <v/>
    <v>NFTT_NEAR_ENEMY_LAND</v>
    <v>1600</v>
    <v>1800</v>
    <v/>
    <v/>
    <v>250</v>
    <v/>
    <v/>
    <v>1.0</v>
    <v>1200</v>
    <v>120</v>
    <v>220</v>
    <v>0</v>
    <v>BasicInfo</v>
    <v>NKM_UNIT_REPLACER_CA_KING_SNIPER</v>
    <v>NKM_UNIT_REPLACER_CA_KING_SNIPER</v>
    <v>0</v>
    <v/>
    <v/>
    <v>0</v>
    <v>0</v>
    <v>0</v>
    <v>0</v>
    <v>0</v>
    <v>0</v>
    <v>0</v>
    <v>0</v>
    <v/>
    <v>0</v>
    <v>0</v>
    <v>AB_UNIT_FACE_CARD_NKM_MONSTER_NORMAL_REPLACER_SNIPER</v>
    <v>AB_UNIT_FACE_DECK_NKM_MONSTER_NORMAL_REPLACER_SNIPER</v>
    <v>AB_INVEN_ICON_NKM_MONSTER_NORMAL_REPLACER_SNIPER</v>
    <v>AB_UNIT_MINI_MAP_FACE_NKM_MONSTER_NORMAL_REPLACER_SNIPER</v>
    <v/>
    <v>SI_UNIT_NAME_REPLACER_CA_KING_SNIPER</v>
    <v>리플레이서 저격병</v>
    <v>NFTT_NEAR_ENEMY_LAND</v>
    <v/>
    <v>NUG_SSR</v>
    <v>NURT_SNIPER</v>
    <v>NUST_SOLDIER</v>
    <v>NUST_REPLACER</v>
    <v>NUT_NORMAL</v>
    <v/>
    <v/>
    <v/>
    <v/>
    <v/>
    <v/>
    <v>15</v>
    <v>0</v>
    <v>2</v>
    <v>1022</v>
    <v>0</v>
    <v>1016</v>
    <v/>
    <v/>
    <v>6</v>
    <v>1</v>
    <v/>
    <v/>
    <v/>
    <v/>
    <v/>
    <v/>
    <v/>
    <v/>
    <v>AB_UNIT_GAME_SPINE_NKM_MONSTER_NORMAL_REPLACER_SNIPER</v>
    <v/>
    <v/>
    <v/>
    <v>SPINE_NKM_MONSTER_NORMAL_REPLACER_SNIPER</v>
    <v/>
    <v>6</v>
    <v>SI_BLANK</v>
    <v/>
    <v/>
    <v/>
    <v>NKM_UNIT_REPLACER_CA_KING_SNIPER</v>
    <v>549</v>
    <v>54.96</v>
    <v>0</v>
    <v>0</v>
    <v>393</v>
    <v>0.5</v>
    <v>0</v>
    <v>5.19</v>
    <v>0</v>
    <v>0</v>
    <v>0</v>
    <v>0</v>
    <v>158</v>
    <v>2.09</v>
    <v>98</v>
    <v>1.3</v>
    <v>881</v>
    <v>11.63</v>
    <v>1781</v>
    <v>220</v>
    <v>0</v>
    <v>0</v>
    <v>0</v>
    <v>0</v>
    <v>0</v>
  </rv>
  <rv s="23">
    <v>2</v>
    <v>NKM_UNIT_S_TIDE_SUBMACHINEGUN_BRIDGE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/>
    <v/>
    <v/>
    <v/>
    <v/>
    <v/>
    <v/>
    <v/>
    <v>200</v>
    <v>200</v>
    <v/>
    <v/>
    <v>NFTT_NEAR_ENEMY</v>
    <v>900</v>
    <v>1000</v>
    <v/>
    <v/>
    <v>400</v>
    <v/>
    <v/>
    <v>1.0</v>
    <v>600</v>
    <v>120</v>
    <v>270</v>
    <v>0</v>
    <v>BasicInfo</v>
    <v>NKM_UNIT_S_TIDE_SUBMACHINEGUN_BRIDGE</v>
    <v>NKM_UNIT_S_TIDE_SUBMACHINEGUN_BRIDGE</v>
    <v>0</v>
    <v/>
    <v/>
    <v>0</v>
    <v>0</v>
    <v>0</v>
    <v>0</v>
    <v>0</v>
    <v>0</v>
    <v>0</v>
    <v>0</v>
    <v/>
    <v>0</v>
    <v>0</v>
    <v>AB_UNIT_FACE_CARD_NKM_UNIT_S_TIDE_SUBMACHINEGUN</v>
    <v>AB_UNIT_FACE_DECK_NKM_UNIT_S_TIDE_SUBMACHINEGUN</v>
    <v>AB_INVEN_ICON_NKM_UNIT_S_TIDE_SUBMACHINEGUN</v>
    <v>AB_UNIT_MINI_MAP_FACE_NKM_UNIT_S_TIDE_SUBMACHINEGUN</v>
    <v/>
    <v>SI_UNIT_NAME_S_TIDE_SUBMACHINEGUN_BRIDGE</v>
    <v>블루 브릿지 총병</v>
    <v>NFTT_NEAR_ENEMY</v>
    <v/>
    <v>NUG_SSR</v>
    <v>NURT_RANGER</v>
    <v>NUST_SOLDIER</v>
    <v/>
    <v>NUT_NORMAL</v>
    <v/>
    <v/>
    <v/>
    <v/>
    <v/>
    <v/>
    <v>15</v>
    <v>0</v>
    <v>2</v>
    <v>1022</v>
    <v>0</v>
    <v>1016</v>
    <v/>
    <v/>
    <v>3</v>
    <v>1</v>
    <v/>
    <v/>
    <v/>
    <v/>
    <v/>
    <v/>
    <v/>
    <v/>
    <v>AB_UNIT_GAME_SPINE_NKM_UNIT_S_TIDE_SUBMACHINEGUN</v>
    <v/>
    <v>UNIT_S_TIDE_SUBMACHINEGUN_BRIDGE_Material</v>
    <v/>
    <v>SPINE_NKM_UNIT_S_TIDE_SUBMACHINEGUN</v>
    <v/>
    <v>6</v>
    <v>SI_BLANK</v>
    <v/>
    <v/>
    <v/>
    <v>NKM_UNIT_S_TIDE_SUBMACHINEGUN_BRIDGE</v>
    <v>349</v>
    <v>34.94</v>
    <v>0</v>
    <v>0</v>
    <v>403</v>
    <v>0.5</v>
    <v>0</v>
    <v>5.32</v>
    <v>0</v>
    <v>0</v>
    <v>0</v>
    <v>0</v>
    <v>87</v>
    <v>1.1499999999999999</v>
    <v>80</v>
    <v>1.06</v>
    <v>193</v>
    <v>2.5499999999999998</v>
    <v>1368</v>
    <v>169</v>
    <v>0</v>
    <v>0</v>
    <v>0</v>
    <v>0</v>
    <v>0</v>
  </rv>
  <rv s="23">
    <v>2</v>
    <v>NKM_UNIT_S_TIDE_GUNSHIELD_BRIDGE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290</v>
    <v/>
    <v/>
    <v/>
    <v/>
    <v/>
    <v/>
    <v/>
    <v>200</v>
    <v>200</v>
    <v/>
    <v/>
    <v>NFTT_NEAR_ENEMY</v>
    <v>550</v>
    <v>600</v>
    <v/>
    <v/>
    <v>380</v>
    <v/>
    <v/>
    <v>1.0</v>
    <v>100</v>
    <v>140</v>
    <v>280</v>
    <v>0</v>
    <v>BasicInfo</v>
    <v>NKM_UNIT_S_TIDE_GUNSHIELD_BRIDGE</v>
    <v>NKM_UNIT_S_TIDE_GUNSHIELD_BRIDGE</v>
    <v>0</v>
    <v/>
    <v/>
    <v>0</v>
    <v>0</v>
    <v>0</v>
    <v>0</v>
    <v>0</v>
    <v>0</v>
    <v>0</v>
    <v>0</v>
    <v/>
    <v>0</v>
    <v>0</v>
    <v>AB_UNIT_FACE_CARD_NKM_UNIT_S_TIDE_GUNSHIELD</v>
    <v>AB_UNIT_FACE_DECK_NKM_UNIT_S_TIDE_GUNSHIELD</v>
    <v>AB_INVEN_ICON_NKM_UNIT_S_TIDE_GUNSHIELD</v>
    <v>AB_UNIT_MINI_MAP_FACE_NKM_UNIT_S_TIDE_GUNSHIELD</v>
    <v/>
    <v>SI_UNIT_NAME_S_TIDE_GUNSHIELD_BRIDGE</v>
    <v>블루 브릿지 방패병</v>
    <v>NFTT_NEAR_ENEMY_LAND</v>
    <v/>
    <v>NUG_SSR</v>
    <v>NURT_DEFENDER</v>
    <v>NUST_SOLDIER</v>
    <v/>
    <v>NUT_NORMAL</v>
    <v/>
    <v/>
    <v/>
    <v/>
    <v/>
    <v/>
    <v>15</v>
    <v>0</v>
    <v>2</v>
    <v>1022</v>
    <v>0</v>
    <v>1016</v>
    <v/>
    <v/>
    <v>3</v>
    <v>1</v>
    <v/>
    <v/>
    <v/>
    <v/>
    <v/>
    <v/>
    <v/>
    <v/>
    <v>AB_UNIT_GAME_SPINE_NKM_UNIT_S_TIDE_GUNSHIELD</v>
    <v/>
    <v>UNIT_S_TIDE_GUNSHIELD_BRIDGE_Material</v>
    <v/>
    <v>SPINE_NKM_UNIT_S_TIDE_GUNSHIELD</v>
    <v/>
    <v>6</v>
    <v>SI_BLANK</v>
    <v/>
    <v/>
    <v/>
    <v>NKM_UNIT_S_TIDE_GUNSHIELD_BRIDGE</v>
    <v>283</v>
    <v>28.33</v>
    <v>0</v>
    <v>0</v>
    <v>55</v>
    <v>0.5</v>
    <v>0</v>
    <v>0.73</v>
    <v>0</v>
    <v>0</v>
    <v>0</v>
    <v>0</v>
    <v>801</v>
    <v>10.58</v>
    <v>15</v>
    <v>0.2</v>
    <v>145</v>
    <v>1.92</v>
    <v>3107</v>
    <v>383</v>
    <v>0</v>
    <v>0</v>
    <v>0</v>
    <v>0</v>
    <v>0</v>
  </rv>
  <rv s="23">
    <v>2</v>
    <v>NKM_UNIT_S_TIDE_GRENADE_BRIDGE</v>
    <v>1</v>
    <v>Generic</v>
    <v/>
    <v/>
    <v>0</v>
    <v/>
    <v/>
    <v>1</v>
    <v/>
    <v/>
    <v>False</v>
    <v/>
    <v/>
    <v/>
    <v/>
    <v/>
    <v/>
    <v/>
    <v/>
    <v/>
    <v/>
    <v/>
    <v/>
    <v/>
    <v/>
    <v>False</v>
    <v/>
    <v/>
    <v/>
    <v/>
    <v/>
    <v/>
    <v>0.7</v>
    <v>0.61</v>
    <v/>
    <v/>
    <v>280</v>
    <v/>
    <v/>
    <v/>
    <v/>
    <v/>
    <v/>
    <v/>
    <v>200</v>
    <v>200</v>
    <v/>
    <v/>
    <v>NFTT_NEAR_ENEMY_LAND</v>
    <v>1000</v>
    <v>1100</v>
    <v/>
    <v/>
    <v>280</v>
    <v/>
    <v/>
    <v>1.0</v>
    <v>1000</v>
    <v>130</v>
    <v>270</v>
    <v>0</v>
    <v>BasicInfo</v>
    <v>NKM_UNIT_S_TIDE_GRENADE_BRIDGE</v>
    <v>NKM_UNIT_S_TIDE_GRENADE_BRIDGE</v>
    <v>0</v>
    <v/>
    <v/>
    <v>0</v>
    <v>0</v>
    <v>0</v>
    <v>0</v>
    <v>0</v>
    <v>0</v>
    <v>0</v>
    <v>0</v>
    <v/>
    <v>0</v>
    <v>0</v>
    <v>AB_UNIT_FACE_CARD_NKM_UNIT_S_TIDE_GRENADE</v>
    <v>AB_UNIT_FACE_DECK_NKM_UNIT_S_TIDE_GRENADE</v>
    <v>AB_INVEN_ICON_NKM_UNIT_S_TIDE_GRENADE</v>
    <v>AB_UNIT_MINI_MAP_FACE_NKM_UNIT_S_TIDE_GRENADE</v>
    <v/>
    <v>SI_UNIT_NAME_S_TIDE_GRENADE_BRIDGE</v>
    <v>블루 브릿지 유탄병</v>
    <v>NFTT_NEAR_ENEMY_LAND</v>
    <v/>
    <v>NUG_SSR</v>
    <v>NURT_SNIPER</v>
    <v>NUST_SOLDIER</v>
    <v/>
    <v>NUT_NORMAL</v>
    <v/>
    <v/>
    <v/>
    <v/>
    <v/>
    <v/>
    <v>15</v>
    <v>0</v>
    <v>2</v>
    <v>1022</v>
    <v>0</v>
    <v>1016</v>
    <v/>
    <v/>
    <v>3</v>
    <v>1</v>
    <v/>
    <v/>
    <v/>
    <v/>
    <v/>
    <v/>
    <v/>
    <v/>
    <v>AB_UNIT_GAME_SPINE_NKM_UNIT_S_TIDE_GRENADE</v>
    <v/>
    <v>UNIT_S_TIDE_GRENADE_BRIDGE_Material</v>
    <v/>
    <v>SPINE_NKM_UNIT_S_TIDE_GRENADE</v>
    <v/>
    <v>6</v>
    <v>SI_BLANK</v>
    <v/>
    <v/>
    <v/>
    <v>NKM_UNIT_S_TIDE_GRENADE_BRIDGE</v>
    <v>402</v>
    <v>40.25</v>
    <v>0</v>
    <v>0</v>
    <v>164</v>
    <v>0.5</v>
    <v>0</v>
    <v>2.17</v>
    <v>0</v>
    <v>0</v>
    <v>0</v>
    <v>0</v>
    <v>130</v>
    <v>1.72</v>
    <v>29</v>
    <v>0.39</v>
    <v>261</v>
    <v>3.45</v>
    <v>1130</v>
    <v>140</v>
    <v>0</v>
    <v>0</v>
    <v>0</v>
    <v>0</v>
    <v>0</v>
  </rv>
  <rv s="23">
    <v>2</v>
    <v>NKM_UNIT_CORRUPTED_CA_MINISTRA_SUMMON</v>
    <v>1</v>
    <v>Generic</v>
    <v/>
    <v/>
    <v>0</v>
    <v/>
    <v/>
    <v>1</v>
    <v/>
    <v/>
    <v>False</v>
    <v/>
    <v/>
    <v/>
    <v/>
    <v/>
    <v/>
    <v/>
    <v>True</v>
    <v/>
    <v>True</v>
    <v/>
    <v/>
    <v>False</v>
    <v/>
    <v>True</v>
    <v/>
    <v/>
    <v/>
    <v>0</v>
    <v/>
    <v/>
    <v>0.4</v>
    <v>0.4</v>
    <v/>
    <v/>
    <v/>
    <v/>
    <v/>
    <v/>
    <v/>
    <v/>
    <v/>
    <v/>
    <v>150</v>
    <v>150</v>
    <v/>
    <v>NTCT_ONLY_SHADOW</v>
    <v/>
    <v>200</v>
    <v>300</v>
    <v>False</v>
    <v/>
    <v>0</v>
    <v>0</v>
    <v>0</v>
    <v>1.2</v>
    <v>200</v>
    <v>250</v>
    <v>400</v>
    <v>0</v>
    <v>BasicInfo</v>
    <v>NKM_UNIT_CORRUPTED_CA_MINISTRA_SUMMON</v>
    <v>NKM_UNIT_CORRUPTED_CA_MINISTRA_SUMMON</v>
    <v>0</v>
    <v/>
    <v/>
    <v>0</v>
    <v>0</v>
    <v>0</v>
    <v>0</v>
    <v>0</v>
    <v>0</v>
    <v>0</v>
    <v>0</v>
    <v/>
    <v>0</v>
    <v>0</v>
    <v>AB_UNIT_FACE_CARD_NKM_BASE</v>
    <v>AB_UNIT_FACE_DECK_NKM_BASE</v>
    <v>AB_INVEN_ICON_NKM_UNIT_CORRUPTED_CA_MINISTRA_SUMMON</v>
    <v>AB_UNIT_MINI_MAP_FACE_NKM_UNIT_CORRUPTED_CA_MINISTRA_SUMMON</v>
    <v/>
    <v>SI_UNIT_NAME_CORRUPTED_CA_MINISTRA_SUMMON</v>
    <v>미니스트라의 검</v>
    <v>NFTT_NEAR_ENEMY_LAND</v>
    <v/>
    <v>NUG_SSR</v>
    <v>NURT_TOWER</v>
    <v>NUST_ENV</v>
    <v/>
    <v>NUT_NORMAL</v>
    <v/>
    <v/>
    <v/>
    <v/>
    <v/>
    <v/>
    <v>0</v>
    <v>0</v>
    <v>0</v>
    <v>0</v>
    <v>0</v>
    <v>0</v>
    <v/>
    <v/>
    <v>5</v>
    <v>1</v>
    <v/>
    <v/>
    <v/>
    <v/>
    <v/>
    <v/>
    <v/>
    <v/>
    <v>AB_UNIT_GAME_SPINE_NKM_UNIT_CORRUPTED_CA_MINISTRA_SUMMON</v>
    <v/>
    <v/>
    <v/>
    <v>SPINE_NKM_UNIT_CORRUPTED_CA_MINISTRA_SUMMON</v>
    <v/>
    <v>6</v>
    <v>SI_BLANK</v>
    <v/>
    <v/>
    <v/>
    <v>NKM_UNIT_CORRUPTED_CA_MINISTRA_SUMMON</v>
    <v>345</v>
    <v>34.54</v>
    <v>0</v>
    <v>0</v>
    <v>261</v>
    <v>0.5</v>
    <v>0</v>
    <v>3.45</v>
    <v>0</v>
    <v>0</v>
    <v>0</v>
    <v>0</v>
    <v>191</v>
    <v>2.5299999999999998</v>
    <v>95</v>
    <v>1.26</v>
    <v>95</v>
    <v>1.26</v>
    <v>2314</v>
    <v>286</v>
    <v>0</v>
    <v>0</v>
    <v>0</v>
    <v>0</v>
    <v>0</v>
  </rv>
  <rv s="23">
    <v>2</v>
    <v>NKM_UNIT_CORRUPTED_CA_MINISTRA_SUMMON2</v>
    <v>1</v>
    <v>Generic</v>
    <v/>
    <v/>
    <v>0</v>
    <v/>
    <v/>
    <v>1</v>
    <v/>
    <v/>
    <v>True</v>
    <v>True</v>
    <v/>
    <v>True</v>
    <v/>
    <v/>
    <v/>
    <v/>
    <v/>
    <v/>
    <v/>
    <v/>
    <v/>
    <v>True</v>
    <v>False</v>
    <v>True</v>
    <v/>
    <v/>
    <v/>
    <v/>
    <v/>
    <v/>
    <v>0.2</v>
    <v>0.11</v>
    <v/>
    <v/>
    <v>260</v>
    <v/>
    <v/>
    <v/>
    <v/>
    <v/>
    <v/>
    <v/>
    <v>200</v>
    <v>200</v>
    <v/>
    <v/>
    <v/>
    <v>1100</v>
    <v>1300</v>
    <v>True</v>
    <v/>
    <v>320</v>
    <v>0</v>
    <v/>
    <v>1.0</v>
    <v>150</v>
    <v>150</v>
    <v>230</v>
    <v>0</v>
    <v>BasicInfo</v>
    <v>NKM_UNIT_CORRUPTED_CA_MINISTRA_SUMMON2</v>
    <v>NKM_UNIT_CORRUPTED_CA_MINISTRA_SUMMON2</v>
    <v>0</v>
    <v/>
    <v/>
    <v>0</v>
    <v>0</v>
    <v>0</v>
    <v>0</v>
    <v>0</v>
    <v>0</v>
    <v>0</v>
    <v>0</v>
    <v/>
    <v>0</v>
    <v>0</v>
    <v>AB_UNIT_FACE_CARD_NKM_UNIT_CORRUPTED_C_SHADOW</v>
    <v>AB_UNIT_FACE_DECK_NKM_BASE</v>
    <v>AB_INVEN_ICON_NKM_MONSTER_BOSS_TRANS_SHADOW</v>
    <v>AB_UNIT_MINI_MAP_FACE_NKM_MONSTER_BOSS_TRANS_SHADOW</v>
    <v/>
    <v>SI_UNIT_NAME_CORRUPTED_CA_MINISTRA_SUMMON2</v>
    <v>변종 스피라</v>
    <v>NFTT_NEAR_ENEMY_LAND</v>
    <v/>
    <v>NUG_SSR</v>
    <v>NURT_STRIKER</v>
    <v>NUST_CORRUPTED</v>
    <v/>
    <v>NUT_NORMAL</v>
    <v/>
    <v/>
    <v/>
    <v/>
    <v/>
    <v/>
    <v>0</v>
    <v>0</v>
    <v>0</v>
    <v>0</v>
    <v>0</v>
    <v>0</v>
    <v/>
    <v/>
    <v>5</v>
    <v>1</v>
    <v/>
    <v/>
    <v/>
    <v/>
    <v/>
    <v/>
    <v/>
    <v/>
    <v>AB_UNIT_GAME_SPINE_NKM_MONSTER_BOSS_TRANS_SHADOW</v>
    <v/>
    <v/>
    <v/>
    <v>SPINE_NKM_MONSTER_BOSS_TRANS_SHADOW</v>
    <v/>
    <v>6</v>
    <v>SI_BLANK</v>
    <v/>
    <v/>
    <v/>
    <v>NKM_UNIT_CORRUPTED_CA_MINISTRA_SUMMON2</v>
    <v>388</v>
    <v>38.840000000000003</v>
    <v>0</v>
    <v>0</v>
    <v>272</v>
    <v>0.5</v>
    <v>0</v>
    <v>3.6</v>
    <v>0</v>
    <v>0</v>
    <v>0</v>
    <v>0</v>
    <v>534</v>
    <v>7.05</v>
    <v>343</v>
    <v>4.53</v>
    <v>214</v>
    <v>2.83</v>
    <v>4105</v>
    <v>506</v>
    <v>0</v>
    <v>0</v>
    <v>0</v>
    <v>0</v>
    <v>0</v>
  </rv>
  <rv s="23">
    <v>2</v>
    <v>NKM_UNIT_BARCODE_C_SISTER_BITER</v>
    <v>1</v>
    <v>Generic</v>
    <v/>
    <v/>
    <v>0</v>
    <v/>
    <v/>
    <v/>
    <v/>
    <v/>
    <v/>
    <v/>
    <v/>
    <v/>
    <v/>
    <v/>
    <v/>
    <v/>
    <v/>
    <v/>
    <v/>
    <v/>
    <v/>
    <v>True</v>
    <v/>
    <v>True</v>
    <v/>
    <v>1.2</v>
    <v/>
    <v/>
    <v>55/30</v>
    <v/>
    <v>0.1</v>
    <v>0.0</v>
    <v/>
    <v/>
    <v>300</v>
    <v/>
    <v/>
    <v/>
    <v/>
    <v/>
    <v/>
    <v/>
    <v>250</v>
    <v>250</v>
    <v/>
    <v/>
    <v/>
    <v>1000</v>
    <v>1000</v>
    <v>True</v>
    <v/>
    <v>380</v>
    <v/>
    <v/>
    <v>1.2</v>
    <v>125</v>
    <v>140</v>
    <v>260</v>
    <v>0</v>
    <v>BasicInfo</v>
    <v>NKM_UNIT_BARCODE_C_SISTER_BITER</v>
    <v>NKM_UNIT_BARCODE_C_SISTER_BITER</v>
    <v>0</v>
    <v/>
    <v/>
    <v>0</v>
    <v>0</v>
    <v>0</v>
    <v>0</v>
    <v>0</v>
    <v>0</v>
    <v>0</v>
    <v>0</v>
    <v/>
    <v>0</v>
    <v>0</v>
    <v>AB_UNIT_FACE_CARD_NKM_UNIT_BARCODE_C_SISTER_BITER</v>
    <v>AB_UNIT_FACE_DECK_NKM_BASE</v>
    <v>AB_INVEN_ICON_NKM_UNIT_BARCODE_C_SISTER_BITER</v>
    <v>AB_UNIT_MINI_MAP_FACE_NKM_UNIT_BARCODE_C_SISTER_BITER</v>
    <v/>
    <v>SI_UNIT_NAME_BARCODE_C_SISTER_BITER</v>
    <v>그레텔</v>
    <v>NFTT_NEAR_ENEMY_LAND</v>
    <v/>
    <v>NUG_SSR</v>
    <v>NURT_STRIKER</v>
    <v>NUST_CORRUPTED</v>
    <v/>
    <v>NUT_NORMAL</v>
    <v/>
    <v/>
    <v/>
    <v/>
    <v/>
    <v/>
    <v>0</v>
    <v>0</v>
    <v>0</v>
    <v>0</v>
    <v>0</v>
    <v>0</v>
    <v/>
    <v/>
    <v>5</v>
    <v>1</v>
    <v/>
    <v/>
    <v/>
    <v/>
    <v/>
    <v/>
    <v/>
    <v/>
    <v>AB_UNIT_GAME_SPINE_NKM_MONSTER_NORMAL_BASIC_BITER</v>
    <v/>
    <v>UNIT_BARCODE_C_SISTER_BITER_Material</v>
    <v/>
    <v>SPINE_NKM_MONSTER_NORMAL_BASIC_BITER</v>
    <v/>
    <v>6</v>
    <v>SI_BLANK</v>
    <v/>
    <v/>
    <v/>
    <v>NKM_UNIT_BARCODE_C_SISTER_BITER</v>
    <v>657</v>
    <v>67.05</v>
    <v>0</v>
    <v>0</v>
    <v>276</v>
    <v>0.5</v>
    <v>0</v>
    <v>3.95</v>
    <v>0</v>
    <v>0</v>
    <v>0</v>
    <v>0</v>
    <v>268</v>
    <v>3.84</v>
    <v>501</v>
    <v>7.17</v>
    <v>170</v>
    <v>2.44</v>
    <v>1873</v>
    <v>236</v>
    <v>0</v>
    <v>0</v>
    <v>0</v>
    <v>0</v>
    <v>0</v>
  </rv>
  <rv s="23">
    <v>2</v>
    <v>NKM_UNIT_BARCODE_C_SISTER_WRAITH</v>
    <v>1</v>
    <v>Generic</v>
    <v>NKM_UNIT_BASE_NORMAL_AIR</v>
    <v/>
    <v>0</v>
    <v/>
    <v/>
    <v/>
    <v/>
    <v/>
    <v/>
    <v/>
    <v/>
    <v/>
    <v/>
    <v/>
    <v/>
    <v/>
    <v/>
    <v/>
    <v/>
    <v/>
    <v/>
    <v>True</v>
    <v/>
    <v>True</v>
    <v>250</v>
    <v>1.2</v>
    <v/>
    <v/>
    <v>55/30</v>
    <v/>
    <v>0.55</v>
    <v>0.51</v>
    <v/>
    <v/>
    <v>300</v>
    <v/>
    <v/>
    <v/>
    <v/>
    <v/>
    <v/>
    <v/>
    <v>250</v>
    <v>250</v>
    <v/>
    <v/>
    <v/>
    <v>1200</v>
    <v>1300</v>
    <v>True</v>
    <v/>
    <v>290</v>
    <v/>
    <v/>
    <v>1.2</v>
    <v>850</v>
    <v>140</v>
    <v>260</v>
    <v>0</v>
    <v>BasicInfo</v>
    <v>NKM_UNIT_BARCODE_C_SISTER_WRAITH</v>
    <v>NKM_UNIT_BARCODE_C_SISTER_WRAITH</v>
    <v>1</v>
    <v/>
    <v/>
    <v>0</v>
    <v>0</v>
    <v>0</v>
    <v>0</v>
    <v>0</v>
    <v>0</v>
    <v>0</v>
    <v>0</v>
    <v/>
    <v>0</v>
    <v>0</v>
    <v>AB_UNIT_FACE_CARD_NKM_UNIT_BARCODE_C_SISTER_WRAITH</v>
    <v>AB_UNIT_FACE_DECK_NKM_BASE</v>
    <v>AB_INVEN_ICON_NKM_UNIT_BARCODE_C_SISTER_WRAITH</v>
    <v>AB_UNIT_MINI_MAP_FACE_NKM_UNIT_BARCODE_C_SISTER_WRAITH</v>
    <v/>
    <v>SI_UNIT_NAME_BARCODE_C_SISTER_WRAITH</v>
    <v>헨젤</v>
    <v>NFTT_NEAR_ENEMY</v>
    <v/>
    <v>NUG_SSR</v>
    <v>NURT_RANGER</v>
    <v>NUST_CORRUPTED</v>
    <v/>
    <v>NUT_NORMAL</v>
    <v/>
    <v/>
    <v/>
    <v/>
    <v/>
    <v/>
    <v>0</v>
    <v>0</v>
    <v>0</v>
    <v>0</v>
    <v>0</v>
    <v>0</v>
    <v/>
    <v/>
    <v>5</v>
    <v>1</v>
    <v/>
    <v/>
    <v/>
    <v/>
    <v/>
    <v/>
    <v/>
    <v/>
    <v>AB_UNIT_GAME_SPINE_NKM_MONSTER_NORMAL_BASIC_WRAITH</v>
    <v/>
    <v>UNIT_BARCODE_C_SISTER_WRAITH_Material</v>
    <v/>
    <v>SPINE_NKM_MONSTER_NORMAL_BASIC_WRAITH</v>
    <v/>
    <v>6</v>
    <v>SI_BLANK</v>
    <v/>
    <v/>
    <v/>
    <v>NKM_UNIT_BARCODE_C_SISTER_WRAITH</v>
    <v>915</v>
    <v>93.38</v>
    <v>0</v>
    <v>0</v>
    <v>402</v>
    <v>0.5</v>
    <v>0</v>
    <v>5.75</v>
    <v>0</v>
    <v>0</v>
    <v>0</v>
    <v>0</v>
    <v>40</v>
    <v>0.57999999999999996</v>
    <v>214</v>
    <v>3.07</v>
    <v>147</v>
    <v>2.11</v>
    <v>1597</v>
    <v>201</v>
    <v>0</v>
    <v>0</v>
    <v>0</v>
    <v>0</v>
    <v>0</v>
  </rv>
  <rv s="41">
    <v>2</v>
    <v>NKM_UNIT_C_ALT_XIAOLIN_B_DRONE</v>
    <v>1</v>
    <v>Generic</v>
    <v/>
    <v/>
    <v>0</v>
    <v/>
    <v/>
    <v>1</v>
    <v/>
    <v/>
    <v>False</v>
    <v/>
    <v/>
    <v/>
    <v/>
    <v/>
    <v>True</v>
    <v>True</v>
    <v>True</v>
    <v/>
    <v>True</v>
    <v/>
    <v/>
    <v>False</v>
    <v/>
    <v>True</v>
    <v>260</v>
    <v/>
    <v/>
    <v>0</v>
    <v>1.5</v>
    <v/>
    <v>0.5</v>
    <v>0.5</v>
    <v/>
    <v/>
    <v>240</v>
    <v/>
    <v/>
    <v/>
    <v/>
    <v/>
    <v/>
    <v/>
    <v>0</v>
    <v>0</v>
    <v/>
    <v/>
    <v/>
    <v>1900</v>
    <v>2000</v>
    <v/>
    <v/>
    <v>0</v>
    <v/>
    <v/>
    <v>1.1</v>
    <v>1800</v>
    <v>300</v>
    <v>140</v>
    <v>0</v>
    <v>BasicInfo</v>
    <v>NKM_UNIT_C_ALT_XIAOLIN_B_DRONE</v>
    <v>NKM_UNIT_C_ALT_XIAOLIN_B_DRONE</v>
    <v>1</v>
    <v/>
    <v/>
    <v>0</v>
    <v>0</v>
    <v>0</v>
    <v>0</v>
    <v>0</v>
    <v>0</v>
    <v>0</v>
    <v>0</v>
    <v/>
    <v>0</v>
    <v>0</v>
    <v>AB_UNIT_FACE_CARD_NKM_UNIT_C_ALT_XIAOLIN_B_DRONE</v>
    <v>AB_UNIT_FACE_DECK_NKM_UNIT_C_ALT_XIAOLIN_B_DRONE</v>
    <v>AB_INVEN_ICON_NKM_UNIT_C_ALT_XIAOLIN_B_DRONE</v>
    <v>AB_UNIT_MINI_MAP_FACE_NKM_UNIT_C_ALT_XIAOLIN_B_DRONE</v>
    <v/>
    <v>SI_UNIT_NAME_C_ALT_XIAOLIN_B_DRONE</v>
    <v>팰콘 네스트</v>
    <v>NFTT_NEAR_ENEMY</v>
    <v/>
    <v>NUG_SSR</v>
    <v>NURT_TOWER</v>
    <v>NUST_ENV</v>
    <v/>
    <v>NUT_NORMAL</v>
    <v/>
    <v/>
    <v/>
    <v/>
    <v/>
    <v/>
    <v>0</v>
    <v>0</v>
    <v>0</v>
    <v>0</v>
    <v>0</v>
    <v>0</v>
    <v/>
    <v/>
    <v>5</v>
    <v>1</v>
    <v/>
    <v/>
    <v/>
    <v/>
    <v/>
    <v/>
    <v/>
    <v/>
    <v>AB_UNIT_GAME_SPINE_NKM_UNIT_C_ALT_XIAOLIN_B_DRONE</v>
    <v/>
    <v/>
    <v/>
    <v>SPINE_NKM_UNIT_C_ALT_XIAOLIN_B_DRONE</v>
    <v/>
    <v>6</v>
    <v>SI_BLANK</v>
    <v/>
    <v/>
    <v/>
    <v>NKM_UNIT_C_ALT_XIAOLIN_B_DRONE</v>
    <v>425</v>
    <v>43.38</v>
    <v>0</v>
    <v>0</v>
    <v>196</v>
    <v>0.5</v>
    <v>0</v>
    <v>2.81</v>
    <v>0</v>
    <v>0</v>
    <v>0</v>
    <v>0</v>
    <v>335</v>
    <v>4.8</v>
    <v>0</v>
    <v>0</v>
    <v>379</v>
    <v>5.42</v>
    <v>2641</v>
    <v>332</v>
    <v>0</v>
    <v>0</v>
    <v>0</v>
    <v>0</v>
    <v>0</v>
  </rv>
  <rv s="42">
    <v>3</v>
    <v>DT_NKM_UNIT_C_YOO_MI_NA_ATTACK1</v>
    <v>1</v>
    <v>Generic</v>
    <v/>
    <v/>
    <v/>
    <v/>
    <v/>
    <v/>
    <v/>
    <v>DT_NKM_UNIT_C_YOO_MI_NA_ATTACK1</v>
    <v/>
    <v>0</v>
    <v/>
    <v/>
    <v/>
    <v/>
    <v>0</v>
    <v/>
    <v/>
    <v/>
    <v/>
    <v/>
    <v/>
    <v/>
    <v/>
    <v/>
    <v/>
    <v/>
    <v/>
    <v/>
    <v>0.05</v>
    <v/>
    <v/>
    <v/>
    <v/>
    <v/>
    <v>AB_FX_HIT_GUN_A_ORANGE</v>
    <v/>
    <v/>
    <v/>
    <v>NRT_NO_ACTION</v>
    <v>3</v>
    <v/>
    <v/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20/30</v>
    <v>11/30</v>
    <v/>
    <v/>
    <v/>
    <v/>
    <v>1000.0</v>
    <v>0.0</v>
    <v/>
    <v/>
    <v/>
    <v/>
    <v/>
    <v/>
    <v/>
    <v/>
    <v>3</v>
    <v>DT_NKM_UNIT_C_YOO_MI_NA_ATTACK1</v>
  </rv>
  <rv s="43">
    <v>3</v>
    <v>DT_NKM_UNIT_C_YOO_MI_NA_ATTACK1_LAST</v>
    <v>1</v>
    <v>Generic</v>
    <v>DE_YOO_MI_NA_ATTACK1</v>
    <v>1</v>
    <v>1</v>
    <v/>
    <v/>
    <v/>
    <v/>
    <v>DT_NKM_UNIT_C_YOO_MI_NA_ATTACK1_LAST</v>
    <v/>
    <v>0</v>
    <v/>
    <v/>
    <v/>
    <v/>
    <v>300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0.8</v>
    <v/>
    <v/>
    <v/>
    <v/>
    <v/>
    <v>0.8</v>
    <v/>
    <v>1</v>
    <v>m_listNKMEventAttack</v>
    <v/>
    <v>2</v>
    <v/>
    <v>True</v>
    <v/>
    <v/>
    <v/>
    <v/>
    <v/>
    <v>True</v>
    <v>True</v>
    <v/>
    <v/>
    <v/>
    <v/>
    <v/>
    <v>DT_NKM_UNIT_C_YOO_MI_NA_ATTACK1_LAST</v>
    <v>0/30</v>
    <v>0/30</v>
    <v/>
    <v/>
    <v/>
    <v/>
    <v>150.0</v>
    <v>-150.0</v>
    <v/>
    <v/>
    <v/>
    <v/>
    <v>NDTT_ENEMY</v>
    <v/>
    <v/>
    <v/>
    <v>3</v>
    <v>DT_NKM_UNIT_C_YOO_MI_NA_ATTACK1_LAST</v>
  </rv>
  <rv s="42">
    <v>3</v>
    <v>DT_NKM_UNIT_C_YOO_MI_NA_ATTACK1</v>
    <v>1</v>
    <v>Generic</v>
    <v/>
    <v/>
    <v/>
    <v/>
    <v/>
    <v/>
    <v/>
    <v>DT_NKM_UNIT_C_YOO_MI_NA_ATTACK1</v>
    <v/>
    <v>0</v>
    <v/>
    <v/>
    <v/>
    <v/>
    <v>0</v>
    <v/>
    <v/>
    <v/>
    <v/>
    <v/>
    <v/>
    <v/>
    <v/>
    <v/>
    <v/>
    <v/>
    <v/>
    <v/>
    <v>0.05</v>
    <v/>
    <v/>
    <v/>
    <v/>
    <v/>
    <v>AB_FX_HIT_GUN_A_ORANGE</v>
    <v/>
    <v/>
    <v/>
    <v>NRT_NO_ACTION</v>
    <v>3</v>
    <v/>
    <v/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20/30</v>
    <v>11/30</v>
    <v/>
    <v/>
    <v/>
    <v/>
    <v>1000.0</v>
    <v>0.0</v>
    <v/>
    <v/>
    <v/>
    <v/>
    <v/>
    <v/>
    <v/>
    <v/>
    <v>4</v>
    <v>DT_NKM_UNIT_C_YOO_MI_NA_ATTACK1</v>
  </rv>
  <rv s="43">
    <v>3</v>
    <v>DT_NKM_UNIT_C_YOO_MI_NA_ATTACK1_LAST</v>
    <v>1</v>
    <v>Generic</v>
    <v>DE_YOO_MI_NA_ATTACK1</v>
    <v>1</v>
    <v>1</v>
    <v/>
    <v/>
    <v/>
    <v/>
    <v>DT_NKM_UNIT_C_YOO_MI_NA_ATTACK1_LAST</v>
    <v/>
    <v>0</v>
    <v/>
    <v/>
    <v/>
    <v/>
    <v>300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0.8</v>
    <v/>
    <v/>
    <v/>
    <v/>
    <v/>
    <v>0.8</v>
    <v/>
    <v>1</v>
    <v>m_listNKMEventAttack</v>
    <v/>
    <v>2</v>
    <v/>
    <v>True</v>
    <v/>
    <v/>
    <v/>
    <v/>
    <v/>
    <v>True</v>
    <v>True</v>
    <v/>
    <v/>
    <v/>
    <v/>
    <v/>
    <v>DT_NKM_UNIT_C_YOO_MI_NA_ATTACK1_LAST</v>
    <v>0/30</v>
    <v>0/30</v>
    <v/>
    <v/>
    <v/>
    <v/>
    <v>150.0</v>
    <v>-150.0</v>
    <v/>
    <v/>
    <v/>
    <v/>
    <v>NDTT_ENEMY</v>
    <v/>
    <v/>
    <v/>
    <v>4</v>
    <v>DT_NKM_UNIT_C_YOO_MI_NA_ATTACK1_LAST</v>
  </rv>
  <rv s="42">
    <v>3</v>
    <v>DT_NKM_UNIT_C_YOO_MI_NA_SKILL1</v>
    <v>1</v>
    <v>Generic</v>
    <v/>
    <v/>
    <v/>
    <v/>
    <v/>
    <v/>
    <v/>
    <v>DT_NKM_UNIT_C_YOO_MI_NA_SKILL1</v>
    <v/>
    <v>0</v>
    <v/>
    <v/>
    <v/>
    <v/>
    <v>700</v>
    <v/>
    <v/>
    <v/>
    <v>NSAL_SKILL</v>
    <v/>
    <v>0</v>
    <v/>
    <v/>
    <v/>
    <v/>
    <v/>
    <v/>
    <v/>
    <v>0.07</v>
    <v>0.15</v>
    <v>0.15</v>
    <v>0.4</v>
    <v>0.4</v>
    <v/>
    <v>AB_FX_HIT_SLASH_B_RED</v>
    <v/>
    <v/>
    <v/>
    <v>NRT_DAMAGE_A</v>
    <v>2</v>
    <v/>
    <v/>
    <v/>
    <v/>
    <v>2.4</v>
    <v/>
    <v/>
    <v/>
    <v/>
    <v/>
    <v>2.4</v>
    <v/>
    <v>1</v>
    <v>m_listNKMEventAttack</v>
    <v/>
    <v>2</v>
    <v/>
    <v>True</v>
    <v/>
    <v/>
    <v/>
    <v/>
    <v/>
    <v/>
    <v/>
    <v/>
    <v/>
    <v/>
    <v/>
    <v>{'m_SkillStrID': 'NKM_UNIT_C_YOO_MINA_SKILL', 'm_SkillLevel': [1, 4]}</v>
    <v>DT_NKM_UNIT_C_YOO_MI_NA_SKILL1</v>
    <v>30/30</v>
    <v>28/30</v>
    <v/>
    <v/>
    <v/>
    <v/>
    <v>1000.0</v>
    <v>0.0</v>
    <v/>
    <v/>
    <v/>
    <v/>
    <v>NDTT_ENEMY</v>
    <v/>
    <v/>
    <v/>
    <v>5</v>
    <v>DT_NKM_UNIT_C_YOO_MI_NA_SKILL1</v>
  </rv>
  <rv s="42">
    <v>3</v>
    <v>DT_NKM_UNIT_C_YOO_MI_NA_SKILL1</v>
    <v>1</v>
    <v>Generic</v>
    <v/>
    <v/>
    <v/>
    <v/>
    <v/>
    <v/>
    <v/>
    <v>DT_NKM_UNIT_C_YOO_MI_NA_SKILL1</v>
    <v/>
    <v>0</v>
    <v/>
    <v/>
    <v/>
    <v/>
    <v>700</v>
    <v/>
    <v/>
    <v/>
    <v>NSAL_SKILL</v>
    <v/>
    <v>0</v>
    <v/>
    <v/>
    <v/>
    <v/>
    <v/>
    <v/>
    <v/>
    <v>0.07</v>
    <v>0.15</v>
    <v>0.15</v>
    <v>0.4</v>
    <v>0.4</v>
    <v/>
    <v>AB_FX_HIT_SLASH_B_RED</v>
    <v/>
    <v/>
    <v/>
    <v>NRT_DAMAGE_A</v>
    <v>2</v>
    <v/>
    <v/>
    <v/>
    <v/>
    <v>2.4</v>
    <v/>
    <v/>
    <v/>
    <v/>
    <v/>
    <v>2.4</v>
    <v/>
    <v>2</v>
    <v>m_listNKMEventAttack</v>
    <v/>
    <v>3</v>
    <v/>
    <v>True</v>
    <v/>
    <v/>
    <v/>
    <v/>
    <v/>
    <v/>
    <v/>
    <v/>
    <v/>
    <v/>
    <v/>
    <v>{'m_SkillStrID': 'NKM_UNIT_C_YOO_MINA_SKILL', 'm_SkillLevel': [5, 99]}</v>
    <v>DT_NKM_UNIT_C_YOO_MI_NA_SKILL1</v>
    <v>30/30</v>
    <v>28/30</v>
    <v/>
    <v/>
    <v/>
    <v/>
    <v>1000.0</v>
    <v>0.0</v>
    <v/>
    <v/>
    <v/>
    <v/>
    <v>NDTT_ENEMY</v>
    <v/>
    <v/>
    <v/>
    <v>5</v>
    <v>DT_NKM_UNIT_C_YOO_MI_NA_SKILL1</v>
  </rv>
  <rv s="42">
    <v>3</v>
    <v>DT_NKM_UNIT_C_YOO_MI_NA_ATTACK1</v>
    <v>1</v>
    <v>Generic</v>
    <v/>
    <v/>
    <v/>
    <v/>
    <v/>
    <v/>
    <v/>
    <v>DT_NKM_UNIT_C_YOO_MI_NA_ATTACK1</v>
    <v/>
    <v>0</v>
    <v/>
    <v/>
    <v/>
    <v/>
    <v>0</v>
    <v/>
    <v/>
    <v/>
    <v/>
    <v/>
    <v/>
    <v/>
    <v/>
    <v/>
    <v/>
    <v/>
    <v/>
    <v/>
    <v>0.05</v>
    <v/>
    <v/>
    <v/>
    <v/>
    <v/>
    <v>AB_FX_HIT_GUN_A_ORANGE</v>
    <v/>
    <v/>
    <v/>
    <v>NRT_NO_ACTION</v>
    <v>3</v>
    <v/>
    <v/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11/30</v>
    <v>11/30</v>
    <v/>
    <v/>
    <v/>
    <v/>
    <v>800.0</v>
    <v>0.0</v>
    <v/>
    <v/>
    <v/>
    <v/>
    <v>NDTT_ENEMY</v>
    <v>FX_COMBAT_ALL_GUN_FIRE_SMALL</v>
    <v/>
    <v/>
    <v>6</v>
    <v>DT_NKM_UNIT_C_YOO_MI_NA_ATTACK1</v>
  </rv>
  <rv s="43">
    <v>3</v>
    <v>DT_NKM_UNIT_C_YOO_MI_NA_ATTACK1_LAST</v>
    <v>1</v>
    <v>Generic</v>
    <v>DE_YOO_MI_NA_ATTACK1</v>
    <v>1</v>
    <v>1</v>
    <v/>
    <v/>
    <v/>
    <v/>
    <v>DT_NKM_UNIT_C_YOO_MI_NA_ATTACK1_LAST</v>
    <v/>
    <v>0</v>
    <v/>
    <v/>
    <v/>
    <v/>
    <v>300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0.8</v>
    <v/>
    <v/>
    <v/>
    <v/>
    <v/>
    <v>0.8</v>
    <v/>
    <v>1</v>
    <v>m_listNKMEventAttack</v>
    <v/>
    <v>2</v>
    <v/>
    <v>True</v>
    <v/>
    <v/>
    <v/>
    <v/>
    <v/>
    <v>True</v>
    <v>True</v>
    <v/>
    <v/>
    <v/>
    <v/>
    <v/>
    <v>DT_NKM_UNIT_C_YOO_MI_NA_ATTACK1_LAST</v>
    <v>0/30</v>
    <v>0/30</v>
    <v/>
    <v/>
    <v/>
    <v/>
    <v>150.0</v>
    <v>-150.0</v>
    <v/>
    <v/>
    <v/>
    <v/>
    <v>NDTT_ENEMY</v>
    <v/>
    <v/>
    <v/>
    <v>6</v>
    <v>DT_NKM_UNIT_C_YOO_MI_NA_ATTACK1_LAST</v>
  </rv>
  <rv s="42">
    <v>3</v>
    <v>DT_NKM_UNIT_C_YOO_MI_NA_ATTACK1</v>
    <v>1</v>
    <v>Generic</v>
    <v/>
    <v/>
    <v/>
    <v/>
    <v/>
    <v/>
    <v/>
    <v>DT_NKM_UNIT_C_YOO_MI_NA_ATTACK1</v>
    <v/>
    <v>0</v>
    <v/>
    <v/>
    <v/>
    <v/>
    <v>0</v>
    <v/>
    <v/>
    <v/>
    <v/>
    <v/>
    <v/>
    <v/>
    <v/>
    <v/>
    <v/>
    <v/>
    <v/>
    <v/>
    <v>0.05</v>
    <v/>
    <v/>
    <v/>
    <v/>
    <v/>
    <v>AB_FX_HIT_GUN_A_ORANGE</v>
    <v/>
    <v/>
    <v/>
    <v>NRT_NO_ACTION</v>
    <v>3</v>
    <v/>
    <v/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DT_NKM_UNIT_C_YOO_MI_NA_ATTACK1</v>
    <v>15/30</v>
    <v>15/30</v>
    <v/>
    <v/>
    <v/>
    <v/>
    <v>1000.0</v>
    <v>0.0</v>
    <v/>
    <v/>
    <v/>
    <v/>
    <v>NDTT_ENEMY</v>
    <v>FX_COMBAT_ALL_GUN_FIRE_SMALL</v>
    <v/>
    <v/>
    <v>6</v>
    <v>DT_NKM_UNIT_C_YOO_MI_NA_ATTACK1</v>
  </rv>
  <rv s="42">
    <v>3</v>
    <v>DT_NKM_UNIT_C_YOO_MI_NA_ATTACK1</v>
    <v>1</v>
    <v>Generic</v>
    <v/>
    <v/>
    <v/>
    <v/>
    <v/>
    <v/>
    <v/>
    <v>DT_NKM_UNIT_C_YOO_MI_NA_ATTACK1</v>
    <v/>
    <v>0</v>
    <v/>
    <v/>
    <v/>
    <v/>
    <v>0</v>
    <v/>
    <v/>
    <v/>
    <v/>
    <v/>
    <v/>
    <v/>
    <v/>
    <v/>
    <v/>
    <v/>
    <v/>
    <v/>
    <v>0.05</v>
    <v/>
    <v/>
    <v/>
    <v/>
    <v/>
    <v>AB_FX_HIT_GUN_A_ORANGE</v>
    <v/>
    <v/>
    <v/>
    <v>NRT_NO_ACTION</v>
    <v>3</v>
    <v/>
    <v/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DT_NKM_UNIT_C_YOO_MI_NA_ATTACK1</v>
    <v>19/30</v>
    <v>19/30</v>
    <v/>
    <v/>
    <v/>
    <v/>
    <v>1000.0</v>
    <v>0.0</v>
    <v/>
    <v/>
    <v/>
    <v/>
    <v>NDTT_ENEMY</v>
    <v>FX_COMBAT_ALL_GUN_FIRE_SMALL</v>
    <v/>
    <v/>
    <v>6</v>
    <v>DT_NKM_UNIT_C_YOO_MI_NA_ATTACK1</v>
  </rv>
  <rv s="43">
    <v>3</v>
    <v>DT_NKM_UNIT_C_YOO_MI_NA_HYPER_SKILL1</v>
    <v>1</v>
    <v>Generic</v>
    <v>DE_UNIT_C_YOO_MI_NA_HYPER_SKILL1</v>
    <v>1</v>
    <v>1</v>
    <v/>
    <v/>
    <v/>
    <v/>
    <v>DT_NKM_UNIT_C_YOO_MI_NA_HYPER_SKILL1</v>
    <v/>
    <v>0</v>
    <v/>
    <v>1500</v>
    <v/>
    <v/>
    <v>700</v>
    <v/>
    <v/>
    <v/>
    <v>NSAL_HYPER</v>
    <v/>
    <v/>
    <v/>
    <v/>
    <v/>
    <v/>
    <v/>
    <v/>
    <v/>
    <v/>
    <v/>
    <v>0.1</v>
    <v/>
    <v>0.3</v>
    <v/>
    <v>AB_FX_HIT_SLASH_A_RED</v>
    <v/>
    <v>FX_COMBAT_ALL_HIT_BLADE_BIG</v>
    <v/>
    <v>NRT_DAMAGE_UP</v>
    <v/>
    <v/>
    <v/>
    <v/>
    <v/>
    <v>3.85</v>
    <v/>
    <v/>
    <v/>
    <v/>
    <v/>
    <v>3.85</v>
    <v/>
    <v>1</v>
    <v>m_listNKMEventAttack</v>
    <v>False</v>
    <v>3</v>
    <v/>
    <v>False</v>
    <v/>
    <v/>
    <v/>
    <v/>
    <v/>
    <v>True</v>
    <v>True</v>
    <v/>
    <v/>
    <v/>
    <v/>
    <v/>
    <v>DT_NKM_UNIT_C_YOO_MI_NA_HYPER_SKILL1</v>
    <v>60/30</v>
    <v>0/30</v>
    <v/>
    <v/>
    <v/>
    <v/>
    <v>200.0</v>
    <v>50.0</v>
    <v/>
    <v/>
    <v/>
    <v/>
    <v>NDTT_ENEMY</v>
    <v/>
    <v/>
    <v/>
    <v>7</v>
    <v>DT_NKM_UNIT_C_YOO_MI_NA_HYPER_SKILL1</v>
  </rv>
  <rv s="42">
    <v>3</v>
    <v>DT_NKM_UNIT_C_HILDE_START</v>
    <v>1</v>
    <v>Generic</v>
    <v/>
    <v/>
    <v/>
    <v/>
    <v/>
    <v/>
    <v/>
    <v>DT_NKM_UNIT_C_HILDE_START</v>
    <v/>
    <v>0</v>
    <v/>
    <v>1100</v>
    <v/>
    <v/>
    <v/>
    <v/>
    <v/>
    <v/>
    <v/>
    <v/>
    <v/>
    <v/>
    <v/>
    <v/>
    <v/>
    <v/>
    <v/>
    <v/>
    <v/>
    <v/>
    <v/>
    <v>0.05</v>
    <v>0.05</v>
    <v/>
    <v>AB_FX_HIT_SLASH_B_BLUE</v>
    <v/>
    <v>FX_COMBAT_ALL_HIT_SLASH_SMALL</v>
    <v/>
    <v>NRT_DAMAGE_UP</v>
    <v/>
    <v/>
    <v/>
    <v/>
    <v/>
    <v>1.75</v>
    <v/>
    <v/>
    <v/>
    <v/>
    <v/>
    <v>1.75</v>
    <v/>
    <v>1</v>
    <v>m_listNKMEventAttack</v>
    <v/>
    <v>2</v>
    <v/>
    <v>True</v>
    <v/>
    <v/>
    <v/>
    <v/>
    <v/>
    <v>False</v>
    <v/>
    <v/>
    <v/>
    <v/>
    <v/>
    <v/>
    <v>DT_NKM_UNIT_C_HILDE_START</v>
    <v>35/30</v>
    <v>20/30</v>
    <v/>
    <v/>
    <v/>
    <v/>
    <v>250.0</v>
    <v>-250.0</v>
    <v/>
    <v/>
    <v/>
    <v/>
    <v>NDTT_ENEMY</v>
    <v/>
    <v/>
    <v/>
    <v>1</v>
    <v>DT_NKM_UNIT_C_HILDE_START</v>
  </rv>
  <rv s="42">
    <v>3</v>
    <v>DT_NKM_UNIT_C_HILDE_ATTACK1</v>
    <v>1</v>
    <v>Generic</v>
    <v/>
    <v/>
    <v/>
    <v/>
    <v/>
    <v/>
    <v/>
    <v>DT_NKM_UNIT_C_HILDE_ATTACK1</v>
    <v/>
    <v>0</v>
    <v/>
    <v/>
    <v/>
    <v/>
    <v>200</v>
    <v/>
    <v/>
    <v/>
    <v/>
    <v/>
    <v/>
    <v/>
    <v/>
    <v/>
    <v/>
    <v/>
    <v/>
    <v/>
    <v/>
    <v/>
    <v/>
    <v>0.05</v>
    <v>0.05</v>
    <v/>
    <v>AB_FX_HIT_SLASH_B_BLUE</v>
    <v/>
    <v>FX_COMBAT_ALL_HIT_SLASH_SMALL</v>
    <v/>
    <v>NRT_NO_ACTION</v>
    <v/>
    <v/>
    <v/>
    <v/>
    <v/>
    <v>0.15</v>
    <v/>
    <v/>
    <v/>
    <v/>
    <v/>
    <v>0.15</v>
    <v/>
    <v>1</v>
    <v>m_listNKMEventAttack</v>
    <v/>
    <v>2</v>
    <v/>
    <v>True</v>
    <v/>
    <v/>
    <v/>
    <v/>
    <v/>
    <v>False</v>
    <v/>
    <v/>
    <v/>
    <v/>
    <v/>
    <v/>
    <v>DT_NKM_UNIT_C_HILDE_ATTACK1</v>
    <v>22/30</v>
    <v>12/30</v>
    <v/>
    <v/>
    <v/>
    <v/>
    <v>300.0</v>
    <v>-100.0</v>
    <v/>
    <v/>
    <v/>
    <v/>
    <v>NDTT_ENEMY</v>
    <v/>
    <v/>
    <v/>
    <v>3</v>
    <v>DT_NKM_UNIT_C_HILDE_ATTACK1</v>
  </rv>
  <rv s="42">
    <v>3</v>
    <v>DT_NKM_UNIT_C_HILDE_ATTACK1</v>
    <v>1</v>
    <v>Generic</v>
    <v/>
    <v/>
    <v/>
    <v/>
    <v/>
    <v/>
    <v/>
    <v>DT_NKM_UNIT_C_HILDE_ATTACK1</v>
    <v/>
    <v>0</v>
    <v/>
    <v/>
    <v/>
    <v/>
    <v>200</v>
    <v/>
    <v/>
    <v/>
    <v/>
    <v/>
    <v/>
    <v/>
    <v/>
    <v/>
    <v/>
    <v/>
    <v/>
    <v/>
    <v/>
    <v/>
    <v/>
    <v>0.05</v>
    <v>0.05</v>
    <v/>
    <v>AB_FX_HIT_SLASH_B_BLUE</v>
    <v/>
    <v>FX_COMBAT_ALL_HIT_SLASH_SMALL</v>
    <v/>
    <v>NRT_NO_ACTION</v>
    <v/>
    <v/>
    <v/>
    <v/>
    <v/>
    <v>0.15</v>
    <v/>
    <v/>
    <v/>
    <v/>
    <v/>
    <v>0.15</v>
    <v/>
    <v>2</v>
    <v>m_listNKMEventAttack</v>
    <v/>
    <v>2</v>
    <v/>
    <v>True</v>
    <v/>
    <v/>
    <v/>
    <v/>
    <v/>
    <v>False</v>
    <v/>
    <v/>
    <v/>
    <v/>
    <v/>
    <v/>
    <v>DT_NKM_UNIT_C_HILDE_ATTACK1</v>
    <v>37/30</v>
    <v>27/30</v>
    <v/>
    <v/>
    <v/>
    <v/>
    <v>300.0</v>
    <v>-100.0</v>
    <v/>
    <v/>
    <v/>
    <v/>
    <v>NDTT_ENEMY</v>
    <v/>
    <v/>
    <v/>
    <v>3</v>
    <v>DT_NKM_UNIT_C_HILDE_ATTACK1</v>
  </rv>
  <rv s="42">
    <v>3</v>
    <v>DT_NKM_UNIT_C_HILDE_ATTACK1_REATTACK</v>
    <v>1</v>
    <v>Generic</v>
    <v/>
    <v/>
    <v/>
    <v/>
    <v/>
    <v/>
    <v/>
    <v>DT_NKM_UNIT_C_HILDE_ATTACK1_REATTACK</v>
    <v/>
    <v>0</v>
    <v/>
    <v/>
    <v/>
    <v/>
    <v>300</v>
    <v/>
    <v/>
    <v/>
    <v/>
    <v/>
    <v>0</v>
    <v>0.15</v>
    <v/>
    <v/>
    <v/>
    <v/>
    <v/>
    <v/>
    <v>0.1</v>
    <v/>
    <v/>
    <v>0.05</v>
    <v>0.05</v>
    <v/>
    <v>AB_FX_HIT_SLASH_B_BLUE</v>
    <v/>
    <v>FX_COMBAT_ALL_HIT_SLASH_SMALL</v>
    <v/>
    <v>NRT_NO_ACTION</v>
    <v>3</v>
    <v/>
    <v/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/>
    <v>DT_NKM_UNIT_C_HILDE_ATTACK1_REATTACK</v>
    <v>55/30</v>
    <v>45/30</v>
    <v/>
    <v/>
    <v/>
    <v/>
    <v>300.0</v>
    <v>-200.0</v>
    <v/>
    <v/>
    <v/>
    <v/>
    <v>NDTT_ENEMY</v>
    <v/>
    <v/>
    <v/>
    <v>3</v>
    <v>DT_NKM_UNIT_C_HILDE_ATTACK1_REATTACK</v>
  </rv>
  <rv s="42">
    <v>3</v>
    <v>DT_NKM_UNIT_C_HILDE_ATTACK1_LAST</v>
    <v>1</v>
    <v>Generic</v>
    <v/>
    <v/>
    <v/>
    <v/>
    <v/>
    <v/>
    <v/>
    <v>DT_NKM_UNIT_C_HILDE_ATTACK1_LAST</v>
    <v/>
    <v>0</v>
    <v/>
    <v/>
    <v/>
    <v/>
    <v>450</v>
    <v/>
    <v/>
    <v/>
    <v/>
    <v/>
    <v/>
    <v/>
    <v/>
    <v/>
    <v/>
    <v/>
    <v/>
    <v/>
    <v/>
    <v>0.02</v>
    <v>0.02</v>
    <v>0.05</v>
    <v>0.05</v>
    <v/>
    <v>AB_FX_HIT_SLASH_B_BLUE</v>
    <v/>
    <v>FX_COMBAT_ALL_HIT_SLASH_SMALL</v>
    <v/>
    <v>NRT_NO_ACTION</v>
    <v/>
    <v/>
    <v/>
    <v/>
    <v/>
    <v>0.4</v>
    <v/>
    <v/>
    <v/>
    <v/>
    <v/>
    <v>0.4</v>
    <v/>
    <v>4</v>
    <v>m_listNKMEventAttack</v>
    <v/>
    <v>2</v>
    <v/>
    <v>True</v>
    <v/>
    <v/>
    <v/>
    <v/>
    <v/>
    <v>False</v>
    <v/>
    <v/>
    <v/>
    <v/>
    <v/>
    <v/>
    <v>DT_NKM_UNIT_C_HILDE_ATTACK1_LAST</v>
    <v>87/30</v>
    <v>77/30</v>
    <v/>
    <v/>
    <v/>
    <v/>
    <v>300.0</v>
    <v>-100.0</v>
    <v/>
    <v/>
    <v/>
    <v/>
    <v>NDTT_ENEMY</v>
    <v/>
    <v/>
    <v/>
    <v>3</v>
    <v>DT_NKM_UNIT_C_HILDE_ATTACK1_LAST</v>
  </rv>
  <rv s="42">
    <v>3</v>
    <v>DT_NKM_UNIT_C_HILDE_SKILL1</v>
    <v>1</v>
    <v>Generic</v>
    <v/>
    <v/>
    <v/>
    <v/>
    <v/>
    <v/>
    <v/>
    <v>DT_NKM_UNIT_C_HILDE_SKILL1</v>
    <v/>
    <v>0</v>
    <v/>
    <v/>
    <v/>
    <v/>
    <v>150</v>
    <v/>
    <v/>
    <v/>
    <v>NSAL_SKILL</v>
    <v/>
    <v/>
    <v/>
    <v/>
    <v/>
    <v/>
    <v/>
    <v/>
    <v/>
    <v/>
    <v>0.1</v>
    <v>0.1</v>
    <v>0.1</v>
    <v>0.2</v>
    <v/>
    <v>AB_FX_HIT_SLASH_A_BLUE</v>
    <v/>
    <v/>
    <v/>
    <v>NRT_DAMAGE_A</v>
    <v/>
    <v/>
    <v/>
    <v/>
    <v/>
    <v>0.375</v>
    <v/>
    <v/>
    <v/>
    <v/>
    <v/>
    <v>0.375</v>
    <v/>
    <v>1</v>
    <v>m_listNKMEventAttack</v>
    <v/>
    <v>2</v>
    <v/>
    <v>True</v>
    <v/>
    <v/>
    <v/>
    <v/>
    <v/>
    <v>False</v>
    <v/>
    <v/>
    <v/>
    <v/>
    <v/>
    <v/>
    <v>DT_NKM_UNIT_C_HILDE_SKILL1</v>
    <v>25/30</v>
    <v>25/30</v>
    <v/>
    <v/>
    <v/>
    <v/>
    <v>300.0</v>
    <v>-100.0</v>
    <v/>
    <v/>
    <v/>
    <v/>
    <v>NDTT_ENEMY</v>
    <v/>
    <v/>
    <v/>
    <v>4</v>
    <v>DT_NKM_UNIT_C_HILDE_SKILL1</v>
  </rv>
  <rv s="42">
    <v>3</v>
    <v>DT_NKM_UNIT_C_HILDE_SKILL1_FRONT</v>
    <v>1</v>
    <v>Generic</v>
    <v/>
    <v/>
    <v/>
    <v/>
    <v/>
    <v/>
    <v/>
    <v>DT_NKM_UNIT_C_HILDE_SKILL1_FRONT</v>
    <v/>
    <v>0</v>
    <v/>
    <v/>
    <v/>
    <v/>
    <v>150</v>
    <v/>
    <v/>
    <v/>
    <v>NSAL_SKILL</v>
    <v/>
    <v>0</v>
    <v>0.3</v>
    <v/>
    <v/>
    <v/>
    <v/>
    <v/>
    <v/>
    <v/>
    <v/>
    <v>0.1</v>
    <v/>
    <v>0.5</v>
    <v/>
    <v>AB_FX_HIT_SLASH_A_BLUE</v>
    <v/>
    <v/>
    <v/>
    <v>NRT_DAMAGE_B</v>
    <v/>
    <v/>
    <v/>
    <v/>
    <v/>
    <v>0.375</v>
    <v/>
    <v/>
    <v/>
    <v/>
    <v/>
    <v>0.375</v>
    <v/>
    <v>2</v>
    <v>m_listNKMEventAttack</v>
    <v/>
    <v>2</v>
    <v/>
    <v>True</v>
    <v/>
    <v/>
    <v/>
    <v/>
    <v/>
    <v>False</v>
    <v/>
    <v/>
    <v/>
    <v/>
    <v/>
    <v/>
    <v>DT_NKM_UNIT_C_HILDE_SKILL1_FRONT</v>
    <v>36/30</v>
    <v>36/30</v>
    <v/>
    <v/>
    <v/>
    <v/>
    <v>300.0</v>
    <v>-50.0</v>
    <v/>
    <v/>
    <v/>
    <v/>
    <v>NDTT_ENEMY</v>
    <v/>
    <v/>
    <v/>
    <v>4</v>
    <v>DT_NKM_UNIT_C_HILDE_SKILL1_FRONT</v>
  </rv>
  <rv s="42">
    <v>3</v>
    <v>DT_NKM_UNIT_C_HILDE_SKILL1_UP</v>
    <v>1</v>
    <v>Generic</v>
    <v/>
    <v/>
    <v/>
    <v/>
    <v/>
    <v/>
    <v/>
    <v>DT_NKM_UNIT_C_HILDE_SKILL1_UP</v>
    <v/>
    <v>0</v>
    <v/>
    <v>1100</v>
    <v/>
    <v/>
    <v/>
    <v/>
    <v/>
    <v/>
    <v>NSAL_SKILL</v>
    <v/>
    <v>0</v>
    <v>0.15</v>
    <v/>
    <v/>
    <v/>
    <v/>
    <v/>
    <v/>
    <v>0.1</v>
    <v/>
    <v/>
    <v/>
    <v/>
    <v/>
    <v>AB_FX_HIT_SLASH_A_BLUE</v>
    <v/>
    <v/>
    <v/>
    <v>NRT_DAMAGE_UP</v>
    <v>2</v>
    <v/>
    <v/>
    <v/>
    <v/>
    <v>0.5</v>
    <v/>
    <v/>
    <v/>
    <v/>
    <v/>
    <v>0.5</v>
    <v/>
    <v>3</v>
    <v>m_listNKMEventAttack</v>
    <v/>
    <v>2</v>
    <v/>
    <v>True</v>
    <v/>
    <v/>
    <v/>
    <v/>
    <v/>
    <v>False</v>
    <v/>
    <v/>
    <v/>
    <v/>
    <v/>
    <v/>
    <v>DT_NKM_UNIT_C_HILDE_SKILL1_UP</v>
    <v>63/30</v>
    <v>63/30</v>
    <v/>
    <v/>
    <v/>
    <v/>
    <v>300.0</v>
    <v>-50.0</v>
    <v/>
    <v/>
    <v/>
    <v/>
    <v>NDTT_ENEMY</v>
    <v/>
    <v/>
    <v/>
    <v>4</v>
    <v>DT_NKM_UNIT_C_HILDE_SKILL1_UP</v>
  </rv>
  <rv s="42">
    <v>3</v>
    <v>DT_NKM_UNIT_C_HILDE_SKILL1_UP_SWING</v>
    <v>1</v>
    <v>Generic</v>
    <v/>
    <v/>
    <v/>
    <v/>
    <v/>
    <v/>
    <v/>
    <v>DT_NKM_UNIT_C_HILDE_SKILL1_UP_SWING</v>
    <v/>
    <v>0</v>
    <v/>
    <v>500</v>
    <v/>
    <v/>
    <v>300</v>
    <v/>
    <v/>
    <v/>
    <v>NSAL_SKILL</v>
    <v/>
    <v>0</v>
    <v>0.15</v>
    <v/>
    <v/>
    <v/>
    <v/>
    <v/>
    <v/>
    <v>0.1</v>
    <v/>
    <v/>
    <v/>
    <v/>
    <v/>
    <v>AB_FX_HIT_GUN_A_ORANGE</v>
    <v/>
    <v/>
    <v/>
    <v>NRT_DAMAGE_UP</v>
    <v>3</v>
    <v/>
    <v/>
    <v/>
    <v/>
    <v>0.5</v>
    <v/>
    <v/>
    <v/>
    <v/>
    <v/>
    <v>0.5</v>
    <v/>
    <v>4</v>
    <v>m_listNKMEventAttack</v>
    <v/>
    <v>2</v>
    <v/>
    <v>True</v>
    <v/>
    <v/>
    <v/>
    <v/>
    <v/>
    <v>False</v>
    <v/>
    <v/>
    <v/>
    <v/>
    <v/>
    <v/>
    <v>DT_NKM_UNIT_C_HILDE_SKILL1_UP_SWING</v>
    <v>79/30</v>
    <v>70/30</v>
    <v/>
    <v/>
    <v/>
    <v/>
    <v>300.0</v>
    <v>-100.0</v>
    <v/>
    <v/>
    <v/>
    <v/>
    <v>NDTT_ENEMY</v>
    <v/>
    <v/>
    <v/>
    <v>4</v>
    <v>DT_NKM_UNIT_C_HILDE_SKILL1_UP_SWING</v>
  </rv>
  <rv s="42">
    <v>3</v>
    <v>DT_NKM_UNIT_C_HILDE_SKILL1_LAST</v>
    <v>1</v>
    <v>Generic</v>
    <v/>
    <v/>
    <v/>
    <v/>
    <v/>
    <v/>
    <v/>
    <v>DT_NKM_UNIT_C_HILDE_SKILL1_LAST</v>
    <v/>
    <v>0</v>
    <v/>
    <v>1100</v>
    <v/>
    <v/>
    <v>0</v>
    <v/>
    <v/>
    <v/>
    <v>NSAL_SKILL</v>
    <v/>
    <v>0</v>
    <v>0.15</v>
    <v/>
    <v/>
    <v/>
    <v/>
    <v/>
    <v/>
    <v>0.1</v>
    <v>0.1</v>
    <v>0.1</v>
    <v>0.1</v>
    <v>0.2</v>
    <v/>
    <v>AB_FX_HIT_SLASH_A_RED</v>
    <v/>
    <v/>
    <v/>
    <v>NRT_DAMAGE_UP</v>
    <v>3</v>
    <v/>
    <v/>
    <v/>
    <v/>
    <v>0.75</v>
    <v/>
    <v/>
    <v/>
    <v/>
    <v/>
    <v>0.75</v>
    <v/>
    <v>5</v>
    <v>m_listNKMEventAttack</v>
    <v/>
    <v>2</v>
    <v/>
    <v>True</v>
    <v/>
    <v/>
    <v/>
    <v/>
    <v/>
    <v>True</v>
    <v/>
    <v/>
    <v/>
    <v/>
    <v/>
    <v/>
    <v>DT_NKM_UNIT_C_HILDE_SKILL1_LAST</v>
    <v>110/30</v>
    <v>101/30</v>
    <v/>
    <v/>
    <v/>
    <v/>
    <v>300.0</v>
    <v>-300.0</v>
    <v/>
    <v/>
    <v/>
    <v/>
    <v>NDTT_ENEMY</v>
    <v/>
    <v/>
    <v/>
    <v>4</v>
    <v>DT_NKM_UNIT_C_HILDE_SKILL1_LAST</v>
  </rv>
  <rv s="44">
    <v>3</v>
    <v>DT_NKM_UNIT_C_HILDE_HYPER1</v>
    <v>1</v>
    <v>Generic</v>
    <v/>
    <v/>
    <v/>
    <v/>
    <v/>
    <v/>
    <v/>
    <v>DT_NKM_UNIT_C_HILDE_HYPER1</v>
    <v/>
    <v>0</v>
    <v/>
    <v/>
    <v/>
    <v/>
    <v>600</v>
    <v/>
    <v/>
    <v/>
    <v>NSAL_HYPER</v>
    <v/>
    <v>6</v>
    <v>0.6</v>
    <v/>
    <v/>
    <v/>
    <v/>
    <v/>
    <v/>
    <v/>
    <v/>
    <v>0.1</v>
    <v/>
    <v>0.1</v>
    <v/>
    <v>AB_FX_HIT_SLASH_A_RED</v>
    <v/>
    <v/>
    <v/>
    <v>NRT_DAMAGE_B</v>
    <v/>
    <v/>
    <v/>
    <v/>
    <v/>
    <v>1</v>
    <v/>
    <v/>
    <v/>
    <v/>
    <v/>
    <v>1</v>
    <v/>
    <v>1</v>
    <v>m_listNKMEventAttack</v>
    <v/>
    <v>3</v>
    <v/>
    <v>True</v>
    <v/>
    <v/>
    <v>True</v>
    <v/>
    <v/>
    <v>False</v>
    <v/>
    <v/>
    <v/>
    <v/>
    <v/>
    <v/>
    <v>DT_NKM_UNIT_C_HILDE_HYPER1</v>
    <v>100/30</v>
    <v>66/30</v>
    <v/>
    <v/>
    <v/>
    <v/>
    <v>400.0</v>
    <v>-200.0</v>
    <v/>
    <v/>
    <v/>
    <v/>
    <v>NDTT_ENEMY</v>
    <v/>
    <v/>
    <v/>
    <v>5</v>
    <v>DT_NKM_UNIT_C_HILDE_HYPER1</v>
  </rv>
  <rv s="42">
    <v>3</v>
    <v>DT_NKM_UNIT_C_HILDE_HYPER1_BACK</v>
    <v>1</v>
    <v>Generic</v>
    <v/>
    <v/>
    <v/>
    <v/>
    <v/>
    <v/>
    <v/>
    <v>DT_NKM_UNIT_C_HILDE_HYPER1_BACK</v>
    <v/>
    <v>0</v>
    <v/>
    <v>700</v>
    <v/>
    <v/>
    <v>300</v>
    <v/>
    <v/>
    <v/>
    <v>NSAL_HYPER</v>
    <v/>
    <v>4</v>
    <v>0.3</v>
    <v/>
    <v/>
    <v/>
    <v/>
    <v/>
    <v/>
    <v>0.1</v>
    <v/>
    <v>0.3</v>
    <v/>
    <v>0.1</v>
    <v/>
    <v>AB_FX_HIT_SLASH_B_RED</v>
    <v/>
    <v/>
    <v/>
    <v>NRT_DAMAGE_UP</v>
    <v>4</v>
    <v/>
    <v/>
    <v/>
    <v/>
    <v>0.5</v>
    <v/>
    <v/>
    <v/>
    <v/>
    <v/>
    <v>0.5</v>
    <v/>
    <v>2</v>
    <v>m_listNKMEventAttack</v>
    <v/>
    <v>3</v>
    <v/>
    <v>True</v>
    <v/>
    <v/>
    <v>True</v>
    <v/>
    <v/>
    <v>False</v>
    <v/>
    <v/>
    <v/>
    <v/>
    <v/>
    <v/>
    <v>DT_NKM_UNIT_C_HILDE_HYPER1_BACK</v>
    <v>100/30</v>
    <v>90/30</v>
    <v/>
    <v/>
    <v/>
    <v/>
    <v>400.0</v>
    <v>-200.0</v>
    <v/>
    <v/>
    <v/>
    <v/>
    <v>NDTT_ENEMY</v>
    <v/>
    <v/>
    <v/>
    <v>5</v>
    <v>DT_NKM_UNIT_C_HILDE_HYPER1_BACK</v>
  </rv>
  <rv s="42">
    <v>3</v>
    <v>DT_NKM_UNIT_C_HILDE_HYPER1_LAST</v>
    <v>1</v>
    <v>Generic</v>
    <v/>
    <v/>
    <v/>
    <v/>
    <v/>
    <v/>
    <v/>
    <v>DT_NKM_UNIT_C_HILDE_HYPER1_LAST</v>
    <v/>
    <v>0</v>
    <v/>
    <v>1500</v>
    <v/>
    <v/>
    <v>1300</v>
    <v/>
    <v/>
    <v/>
    <v>NSAL_HYPER</v>
    <v/>
    <v>15</v>
    <v>0.5</v>
    <v/>
    <v/>
    <v/>
    <v/>
    <v/>
    <v/>
    <v/>
    <v>0.02</v>
    <v>0.02</v>
    <v>0.3</v>
    <v>0.3</v>
    <v/>
    <v>AB_FX_HIT_SLASH_A_RED</v>
    <v/>
    <v>FX_COMBAT_ALL_HIT_BLADE_BIG_02</v>
    <v/>
    <v>NRT_DAMAGE_DOWN</v>
    <v/>
    <v/>
    <v/>
    <v/>
    <v/>
    <v>2.5</v>
    <v/>
    <v/>
    <v/>
    <v/>
    <v/>
    <v>2.5</v>
    <v/>
    <v>3</v>
    <v>m_listNKMEventAttack</v>
    <v/>
    <v>3</v>
    <v/>
    <v>True</v>
    <v/>
    <v/>
    <v>True</v>
    <v/>
    <v/>
    <v>False</v>
    <v/>
    <v/>
    <v/>
    <v/>
    <v/>
    <v/>
    <v>DT_NKM_UNIT_C_HILDE_HYPER1_LAST</v>
    <v>125/30</v>
    <v>115/30</v>
    <v/>
    <v/>
    <v/>
    <v/>
    <v>400.0</v>
    <v>-200.0</v>
    <v/>
    <v/>
    <v/>
    <v/>
    <v>NDTT_ENEMY</v>
    <v/>
    <v/>
    <v/>
    <v>5</v>
    <v>DT_NKM_UNIT_C_HILDE_HYPER1_LAST</v>
  </rv>
  <rv s="42">
    <v>3</v>
    <v>DT_NKM_UNIT_C_JOO_SHIYOON_ATTACK1</v>
    <v>1</v>
    <v>Generic</v>
    <v/>
    <v/>
    <v/>
    <v/>
    <v/>
    <v/>
    <v/>
    <v>DT_NKM_UNIT_C_JOO_SHIYOON_ATTACK1</v>
    <v/>
    <v>0</v>
    <v/>
    <v/>
    <v/>
    <v/>
    <v>0</v>
    <v/>
    <v/>
    <v/>
    <v/>
    <v/>
    <v>0</v>
    <v>0.1</v>
    <v/>
    <v/>
    <v/>
    <v/>
    <v/>
    <v/>
    <v/>
    <v/>
    <v/>
    <v>0.05</v>
    <v>0.05</v>
    <v/>
    <v>AB_FX_HIT_SLASH_A_RED</v>
    <v/>
    <v>FX_COMBAT_ALL_HIT_STING_SMALL</v>
    <v/>
    <v>NRT_NO_ACTION</v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DT_NKM_UNIT_C_JOO_SHIYOON_ATTACK1</v>
    <v>34/30</v>
    <v>30/30</v>
    <v/>
    <v/>
    <v/>
    <v/>
    <v>800.0</v>
    <v>-50.0</v>
    <v/>
    <v/>
    <v/>
    <v/>
    <v>NDTT_ENEMY</v>
    <v/>
    <v/>
    <v/>
    <v>2</v>
    <v>DT_NKM_UNIT_C_JOO_SHIYOON_ATTACK1</v>
  </rv>
  <rv s="42">
    <v>3</v>
    <v>DT_NKM_UNIT_C_JOO_SHIYOON_ATTACK1</v>
    <v>1</v>
    <v>Generic</v>
    <v/>
    <v/>
    <v/>
    <v/>
    <v/>
    <v/>
    <v/>
    <v>DT_NKM_UNIT_C_JOO_SHIYOON_ATTACK1</v>
    <v/>
    <v>0</v>
    <v/>
    <v/>
    <v/>
    <v/>
    <v>0</v>
    <v/>
    <v/>
    <v/>
    <v/>
    <v/>
    <v>0</v>
    <v>0.1</v>
    <v/>
    <v/>
    <v/>
    <v/>
    <v/>
    <v/>
    <v/>
    <v/>
    <v/>
    <v>0.05</v>
    <v>0.05</v>
    <v/>
    <v>AB_FX_HIT_SLASH_A_RED</v>
    <v/>
    <v>FX_COMBAT_ALL_HIT_STING_SMALL</v>
    <v/>
    <v>NRT_NO_ACTION</v>
    <v/>
    <v/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DT_NKM_UNIT_C_JOO_SHIYOON_ATTACK1</v>
    <v>46/30</v>
    <v>44/30</v>
    <v/>
    <v/>
    <v/>
    <v/>
    <v>800.0</v>
    <v>-50.0</v>
    <v/>
    <v/>
    <v/>
    <v/>
    <v>NDTT_ENEMY</v>
    <v/>
    <v/>
    <v/>
    <v>2</v>
    <v>DT_NKM_UNIT_C_JOO_SHIYOON_ATTACK1</v>
  </rv>
  <rv s="43">
    <v>3</v>
    <v>DT_NKM_UNIT_C_JOO_SHIYOON_SKILL1</v>
    <v>1</v>
    <v>Generic</v>
    <v>DE_NKM_UNIT_C_JOO_SHI_YOON_SKILL1</v>
    <v>1</v>
    <v>1</v>
    <v/>
    <v/>
    <v/>
    <v/>
    <v>DT_NKM_UNIT_C_JOO_SHIYOON_SKILL1</v>
    <v/>
    <v>0</v>
    <v/>
    <v/>
    <v/>
    <v/>
    <v>700</v>
    <v/>
    <v/>
    <v/>
    <v>NSAL_HYPER</v>
    <v/>
    <v>0</v>
    <v>0.5</v>
    <v/>
    <v/>
    <v/>
    <v/>
    <v/>
    <v/>
    <v/>
    <v/>
    <v/>
    <v/>
    <v/>
    <v>2</v>
    <v>AB_FX_HIT_SLASH_A_RED</v>
    <v/>
    <v>FX_COMBAT_ALL_HIT_BLADE_BIG_02</v>
    <v/>
    <v>NRT_NO_ACTION</v>
    <v/>
    <v/>
    <v/>
    <v/>
    <v>['NUST_MECHANIC']</v>
    <v>1.8</v>
    <v/>
    <v/>
    <v/>
    <v/>
    <v/>
    <v>1.8</v>
    <v/>
    <v>1</v>
    <v>m_listNKMEventAttack</v>
    <v>False</v>
    <v>2</v>
    <v/>
    <v>False</v>
    <v/>
    <v/>
    <v/>
    <v/>
    <v/>
    <v>True</v>
    <v>True</v>
    <v/>
    <v/>
    <v/>
    <v/>
    <v/>
    <v>DT_NKM_UNIT_C_JOO_SHIYOON_SKILL1</v>
    <v>1000/30</v>
    <v>0/30</v>
    <v/>
    <v/>
    <v/>
    <v/>
    <v>100.0</v>
    <v>-50.0</v>
    <v/>
    <v/>
    <v/>
    <v/>
    <v>NDTT_ENEMY</v>
    <v/>
    <v/>
    <v/>
    <v>3</v>
    <v>DT_NKM_UNIT_C_JOO_SHIYOON_SKILL1</v>
  </rv>
  <rv s="43">
    <v>3</v>
    <v>DT_NKM_UNIT_C_JOO_SHIYOON_HYPER1</v>
    <v>1</v>
    <v>Generic</v>
    <v>DE_NKM_UNIT_C_JOO_SHI_YOON_HYPER_SKILL1</v>
    <v>1</v>
    <v>1</v>
    <v/>
    <v/>
    <v/>
    <v/>
    <v>DT_NKM_UNIT_C_JOO_SHIYOON_HYPER1</v>
    <v/>
    <v>0</v>
    <v/>
    <v/>
    <v/>
    <v/>
    <v/>
    <v/>
    <v/>
    <v/>
    <v>NSAL_HYPER</v>
    <v/>
    <v>0</v>
    <v/>
    <v/>
    <v/>
    <v/>
    <v/>
    <v/>
    <v/>
    <v/>
    <v/>
    <v/>
    <v/>
    <v>0.4</v>
    <v>5</v>
    <v>AB_fx_hit_explosion_fire</v>
    <v/>
    <v>FX_COMBAT_ALL_HIT_EXPLOSION_FIRE_BIG_02</v>
    <v/>
    <v>NRT_NO_ACTION</v>
    <v>1</v>
    <v/>
    <v/>
    <v/>
    <v>['NUST_MECHANIC']</v>
    <v>2.75</v>
    <v/>
    <v/>
    <v/>
    <v/>
    <v/>
    <v>2.75</v>
    <v/>
    <v>1</v>
    <v>m_listNKMEventAttack</v>
    <v>False</v>
    <v>4</v>
    <v/>
    <v>True</v>
    <v/>
    <v/>
    <v/>
    <v/>
    <v/>
    <v>True</v>
    <v>True</v>
    <v/>
    <v/>
    <v/>
    <v/>
    <v>{'m_SkillStrID': 'NKM_UNIT_C_JOO_SHIYOON_HYPER', 'm_SkillLevel': [1, 4]}</v>
    <v>DT_NKM_UNIT_C_JOO_SHIYOON_HYPER1</v>
    <v>45/30</v>
    <v>30/30</v>
    <v/>
    <v/>
    <v/>
    <v/>
    <v>600.0</v>
    <v>-600.0</v>
    <v/>
    <v/>
    <v/>
    <v/>
    <v>NDTT_ENEMY</v>
    <v/>
    <v/>
    <v/>
    <v>4</v>
    <v>DT_NKM_UNIT_C_JOO_SHIYOON_HYPER1</v>
  </rv>
  <rv s="43">
    <v>3</v>
    <v>DT_NKM_UNIT_C_JOO_SHIYOON_HYPER1</v>
    <v>1</v>
    <v>Generic</v>
    <v>DE_NKM_UNIT_C_JOO_SHI_YOON_HYPER_SKILL1</v>
    <v>2</v>
    <v>1</v>
    <v/>
    <v/>
    <v/>
    <v/>
    <v>DT_NKM_UNIT_C_JOO_SHIYOON_HYPER1</v>
    <v/>
    <v>0</v>
    <v/>
    <v/>
    <v/>
    <v/>
    <v/>
    <v/>
    <v/>
    <v/>
    <v>NSAL_HYPER</v>
    <v/>
    <v>0</v>
    <v/>
    <v/>
    <v/>
    <v/>
    <v/>
    <v/>
    <v/>
    <v/>
    <v/>
    <v/>
    <v/>
    <v>0.4</v>
    <v>5</v>
    <v>AB_fx_hit_explosion_fire</v>
    <v/>
    <v>FX_COMBAT_ALL_HIT_EXPLOSION_FIRE_BIG_02</v>
    <v/>
    <v>NRT_NO_ACTION</v>
    <v>1</v>
    <v/>
    <v/>
    <v/>
    <v>['NUST_MECHANIC']</v>
    <v>2.75</v>
    <v/>
    <v/>
    <v/>
    <v/>
    <v/>
    <v>2.75</v>
    <v/>
    <v>1</v>
    <v>m_listNKMEventAttack</v>
    <v>False</v>
    <v>4</v>
    <v/>
    <v>True</v>
    <v/>
    <v/>
    <v/>
    <v>True</v>
    <v/>
    <v>True</v>
    <v>True</v>
    <v/>
    <v/>
    <v/>
    <v/>
    <v>{'m_SkillStrID': 'NKM_UNIT_C_JOO_SHIYOON_HYPER', 'm_SkillLevel': [5, 99]}</v>
    <v>DT_NKM_UNIT_C_JOO_SHIYOON_HYPER1</v>
    <v>45/30</v>
    <v>30/30</v>
    <v/>
    <v/>
    <v/>
    <v/>
    <v>600.0</v>
    <v>-600.0</v>
    <v/>
    <v/>
    <v/>
    <v/>
    <v>NDTT_ENEMY</v>
    <v/>
    <v/>
    <v/>
    <v>4</v>
    <v>DT_NKM_UNIT_C_JOO_SHIYOON_HYPER1</v>
  </rv>
  <rv s="42">
    <v>3</v>
    <v>DT_NKM_UNIT_C_SEO_YOON_ATTACK1</v>
    <v>1</v>
    <v>Generic</v>
    <v/>
    <v/>
    <v/>
    <v/>
    <v/>
    <v/>
    <v/>
    <v>DT_NKM_UNIT_C_SEO_YOON_ATTACK1</v>
    <v/>
    <v>0</v>
    <v/>
    <v/>
    <v/>
    <v/>
    <v>100</v>
    <v/>
    <v/>
    <v/>
    <v/>
    <v/>
    <v/>
    <v/>
    <v/>
    <v/>
    <v/>
    <v/>
    <v/>
    <v/>
    <v>0.1</v>
    <v/>
    <v/>
    <v/>
    <v/>
    <v/>
    <v>AB_FX_HIT_GUN_A_ORANGE</v>
    <v/>
    <v/>
    <v/>
    <v>NRT_NO_ACTION</v>
    <v>5</v>
    <v/>
    <v/>
    <v/>
    <v/>
    <v>0.9</v>
    <v/>
    <v/>
    <v/>
    <v/>
    <v/>
    <v>0.9</v>
    <v/>
    <v>1</v>
    <v>m_listNKMEventAttack</v>
    <v/>
    <v>1</v>
    <v/>
    <v>True</v>
    <v/>
    <v/>
    <v/>
    <v/>
    <v/>
    <v/>
    <v/>
    <v/>
    <v/>
    <v/>
    <v/>
    <v/>
    <v>DT_NKM_UNIT_C_SEO_YOON_ATTACK1</v>
    <v>11/30</v>
    <v>11/30</v>
    <v/>
    <v/>
    <v/>
    <v/>
    <v>800.0</v>
    <v>0.0</v>
    <v/>
    <v/>
    <v/>
    <v/>
    <v>NDTT_ENEMY</v>
    <v/>
    <v/>
    <v/>
    <v>2</v>
    <v>DT_NKM_UNIT_C_SEO_YOON_ATTACK1</v>
  </rv>
  <rv s="45">
    <v>3</v>
    <v>DT_DUMMY</v>
    <v>1</v>
    <v>Generic</v>
    <v>DE_NKM_UNIT_C_SEO_YOON_SEO_YOON_ATTACK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9999/30</v>
    <v>0/30</v>
    <v/>
    <v/>
    <v/>
    <v/>
    <v>50.0</v>
    <v>-50.0</v>
    <v/>
    <v/>
    <v/>
    <v/>
    <v>NDTT_ENEMY</v>
    <v/>
    <v/>
    <v/>
    <v>2</v>
    <v>DT_DUMMY</v>
  </rv>
  <rv s="43">
    <v>3</v>
    <v>DT_NKM_UNIT_C_SEO_YOON_ATTACK2</v>
    <v>1</v>
    <v>Generic</v>
    <v>DE_NKM_UNIT_C_SEO_YOON_SEO_YOON_ATTACK</v>
    <v>1</v>
    <v>2</v>
    <v/>
    <v/>
    <v/>
    <v/>
    <v>DT_NKM_UNIT_C_SEO_YOON_ATTACK2</v>
    <v/>
    <v>0</v>
    <v/>
    <v/>
    <v/>
    <v/>
    <v>600</v>
    <v/>
    <v/>
    <v/>
    <v/>
    <v/>
    <v>0</v>
    <v>0.1</v>
    <v/>
    <v/>
    <v/>
    <v/>
    <v/>
    <v/>
    <v/>
    <v/>
    <v/>
    <v/>
    <v>0.1</v>
    <v/>
    <v>AB_FX_HIT_SLASH_A_RED</v>
    <v/>
    <v>FX_COMBAT_ALL_HIT_EXPLOSION_FIRE_SMALL</v>
    <v/>
    <v>NRT_NO_ACTION</v>
    <v/>
    <v/>
    <v/>
    <v/>
    <v/>
    <v>0.5</v>
    <v/>
    <v/>
    <v/>
    <v/>
    <v/>
    <v>0.5</v>
    <v/>
    <v>1</v>
    <v>m_listNKMEventAttack</v>
    <v>False</v>
    <v>2</v>
    <v/>
    <v>True</v>
    <v/>
    <v/>
    <v/>
    <v/>
    <v/>
    <v>False</v>
    <v>True</v>
    <v/>
    <v/>
    <v/>
    <v/>
    <v/>
    <v>DT_NKM_UNIT_C_SEO_YOON_ATTACK2</v>
    <v>9999/30</v>
    <v>0/30</v>
    <v/>
    <v/>
    <v/>
    <v/>
    <v>100.0</v>
    <v>-100.0</v>
    <v/>
    <v/>
    <v/>
    <v/>
    <v>NDTT_ENEMY</v>
    <v/>
    <v/>
    <v/>
    <v>2</v>
    <v>DT_NKM_UNIT_C_SEO_YOON_ATTACK2</v>
  </rv>
  <rv s="42">
    <v>3</v>
    <v>DT_NKM_UNIT_C_SEO_YOON_ATTACK1</v>
    <v>1</v>
    <v>Generic</v>
    <v/>
    <v/>
    <v/>
    <v/>
    <v/>
    <v/>
    <v/>
    <v>DT_NKM_UNIT_C_SEO_YOON_ATTACK1</v>
    <v/>
    <v>0</v>
    <v/>
    <v/>
    <v/>
    <v/>
    <v>100</v>
    <v/>
    <v/>
    <v/>
    <v/>
    <v/>
    <v/>
    <v/>
    <v/>
    <v/>
    <v/>
    <v/>
    <v/>
    <v/>
    <v>0.1</v>
    <v/>
    <v/>
    <v/>
    <v/>
    <v/>
    <v>AB_FX_HIT_GUN_A_ORANGE</v>
    <v/>
    <v/>
    <v/>
    <v>NRT_NO_ACTION</v>
    <v>5</v>
    <v/>
    <v/>
    <v/>
    <v/>
    <v>0.9</v>
    <v/>
    <v/>
    <v/>
    <v/>
    <v/>
    <v>0.9</v>
    <v/>
    <v>1</v>
    <v>m_listNKMEventAttack</v>
    <v/>
    <v>1</v>
    <v/>
    <v>True</v>
    <v/>
    <v/>
    <v/>
    <v/>
    <v/>
    <v/>
    <v/>
    <v/>
    <v/>
    <v/>
    <v/>
    <v/>
    <v>DT_NKM_UNIT_C_SEO_YOON_ATTACK1</v>
    <v>11/30</v>
    <v>11/30</v>
    <v/>
    <v/>
    <v/>
    <v/>
    <v>800.0</v>
    <v>0.0</v>
    <v/>
    <v/>
    <v/>
    <v/>
    <v>NDTT_ENEMY</v>
    <v/>
    <v/>
    <v/>
    <v>3</v>
    <v>DT_NKM_UNIT_C_SEO_YOON_ATTACK1</v>
  </rv>
  <rv s="45">
    <v>3</v>
    <v>DT_DUMMY</v>
    <v>1</v>
    <v>Generic</v>
    <v>DE_NKM_UNIT_C_SEO_YOON_SEO_YOON_ATTACK_AIR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>True</v>
    <v>False</v>
    <v/>
    <v/>
    <v/>
    <v/>
    <v/>
    <v>DT_DUMMY</v>
    <v>9999/30</v>
    <v>0/30</v>
    <v/>
    <v/>
    <v/>
    <v/>
    <v>50.0</v>
    <v>-50.0</v>
    <v/>
    <v/>
    <v/>
    <v/>
    <v>NDTT_ENEMY</v>
    <v/>
    <v/>
    <v/>
    <v>3</v>
    <v>DT_DUMMY</v>
  </rv>
  <rv s="43">
    <v>3</v>
    <v>DT_NKM_UNIT_C_SEO_YOON_ATTACK2</v>
    <v>1</v>
    <v>Generic</v>
    <v>DE_NKM_UNIT_C_SEO_YOON_SEO_YOON_ATTACK_AIR</v>
    <v>1</v>
    <v>2</v>
    <v/>
    <v/>
    <v/>
    <v/>
    <v>DT_NKM_UNIT_C_SEO_YOON_ATTACK2</v>
    <v/>
    <v>0</v>
    <v/>
    <v/>
    <v/>
    <v/>
    <v>600</v>
    <v/>
    <v/>
    <v/>
    <v/>
    <v/>
    <v>0</v>
    <v>0.1</v>
    <v/>
    <v/>
    <v/>
    <v/>
    <v/>
    <v/>
    <v/>
    <v/>
    <v/>
    <v/>
    <v>0.1</v>
    <v/>
    <v>AB_FX_HIT_SLASH_A_RED</v>
    <v/>
    <v>FX_COMBAT_ALL_HIT_EXPLOSION_FIRE_SMALL</v>
    <v/>
    <v>NRT_NO_ACTION</v>
    <v/>
    <v/>
    <v/>
    <v/>
    <v/>
    <v>0.5</v>
    <v/>
    <v/>
    <v/>
    <v/>
    <v/>
    <v>0.5</v>
    <v/>
    <v>1</v>
    <v>m_listNKMEventAttack</v>
    <v>True</v>
    <v>2</v>
    <v/>
    <v>False</v>
    <v/>
    <v/>
    <v/>
    <v/>
    <v/>
    <v>True</v>
    <v>False</v>
    <v/>
    <v/>
    <v/>
    <v/>
    <v/>
    <v>DT_NKM_UNIT_C_SEO_YOON_ATTACK2</v>
    <v>30/30</v>
    <v>1/30</v>
    <v/>
    <v/>
    <v/>
    <v/>
    <v>150.0</v>
    <v>-150.0</v>
    <v/>
    <v/>
    <v/>
    <v/>
    <v/>
    <v/>
    <v/>
    <v/>
    <v>3</v>
    <v>DT_NKM_UNIT_C_SEO_YOON_ATTACK2</v>
  </rv>
  <rv s="42">
    <v>3</v>
    <v>DT_NKM_UNIT_C_SEO_YOON_HYPER1</v>
    <v>1</v>
    <v>Generic</v>
    <v/>
    <v/>
    <v/>
    <v/>
    <v/>
    <v/>
    <v/>
    <v>DT_NKM_UNIT_C_SEO_YOON_HYPER1</v>
    <v/>
    <v>0</v>
    <v/>
    <v/>
    <v/>
    <v/>
    <v>100</v>
    <v/>
    <v/>
    <v/>
    <v>NSAL_HYPER</v>
    <v/>
    <v>20</v>
    <v>0.1</v>
    <v/>
    <v/>
    <v/>
    <v/>
    <v/>
    <v/>
    <v>0.07</v>
    <v/>
    <v/>
    <v/>
    <v/>
    <v/>
    <v>AB_FX_HIT_GUN_A_ORANGE</v>
    <v/>
    <v/>
    <v/>
    <v>NRT_DAMAGE_A</v>
    <v>6</v>
    <v/>
    <v/>
    <v/>
    <v/>
    <v>0.75</v>
    <v/>
    <v/>
    <v/>
    <v/>
    <v/>
    <v>0.75</v>
    <v/>
    <v>1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</v>
    <v>85/30</v>
    <v>80/30</v>
    <v/>
    <v/>
    <v/>
    <v/>
    <v>1000.0</v>
    <v>-200.0</v>
    <v/>
    <v/>
    <v/>
    <v/>
    <v>NDTT_ENEMY</v>
    <v/>
    <v/>
    <v/>
    <v>5</v>
    <v>DT_NKM_UNIT_C_SEO_YOON_HYPER1</v>
  </rv>
  <rv s="42">
    <v>3</v>
    <v>DT_NKM_UNIT_C_SEO_YOON_HYPER1</v>
    <v>1</v>
    <v>Generic</v>
    <v/>
    <v/>
    <v/>
    <v/>
    <v/>
    <v/>
    <v/>
    <v>DT_NKM_UNIT_C_SEO_YOON_HYPER1</v>
    <v/>
    <v>0</v>
    <v/>
    <v/>
    <v/>
    <v/>
    <v>100</v>
    <v/>
    <v/>
    <v/>
    <v>NSAL_HYPER</v>
    <v/>
    <v>20</v>
    <v>0.1</v>
    <v/>
    <v/>
    <v/>
    <v/>
    <v/>
    <v/>
    <v>0.07</v>
    <v/>
    <v/>
    <v/>
    <v/>
    <v/>
    <v>AB_FX_HIT_GUN_A_ORANGE</v>
    <v/>
    <v/>
    <v/>
    <v>NRT_DAMAGE_A</v>
    <v>6</v>
    <v/>
    <v/>
    <v/>
    <v/>
    <v>0.75</v>
    <v/>
    <v/>
    <v/>
    <v/>
    <v/>
    <v>0.75</v>
    <v/>
    <v>2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</v>
    <v>105/30</v>
    <v>100/30</v>
    <v/>
    <v/>
    <v/>
    <v/>
    <v>1000.0</v>
    <v>-200.0</v>
    <v/>
    <v/>
    <v/>
    <v/>
    <v>NDTT_ENEMY</v>
    <v/>
    <v/>
    <v/>
    <v>5</v>
    <v>DT_NKM_UNIT_C_SEO_YOON_HYPER1</v>
  </rv>
  <rv s="42">
    <v>3</v>
    <v>DT_NKM_UNIT_C_SEO_YOON_HYPER1</v>
    <v>1</v>
    <v>Generic</v>
    <v/>
    <v/>
    <v/>
    <v/>
    <v/>
    <v/>
    <v/>
    <v>DT_NKM_UNIT_C_SEO_YOON_HYPER1</v>
    <v/>
    <v>0</v>
    <v/>
    <v/>
    <v/>
    <v/>
    <v>100</v>
    <v/>
    <v/>
    <v/>
    <v>NSAL_HYPER</v>
    <v/>
    <v>20</v>
    <v>0.1</v>
    <v/>
    <v/>
    <v/>
    <v/>
    <v/>
    <v/>
    <v>0.07</v>
    <v/>
    <v/>
    <v/>
    <v/>
    <v/>
    <v>AB_FX_HIT_GUN_A_ORANGE</v>
    <v/>
    <v/>
    <v/>
    <v>NRT_DAMAGE_A</v>
    <v>6</v>
    <v/>
    <v/>
    <v/>
    <v/>
    <v>0.75</v>
    <v/>
    <v/>
    <v/>
    <v/>
    <v/>
    <v>0.75</v>
    <v/>
    <v>3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</v>
    <v>125/30</v>
    <v>120/30</v>
    <v/>
    <v/>
    <v/>
    <v/>
    <v>1000.0</v>
    <v>-200.0</v>
    <v/>
    <v/>
    <v/>
    <v/>
    <v>NDTT_ENEMY</v>
    <v/>
    <v/>
    <v/>
    <v>5</v>
    <v>DT_NKM_UNIT_C_SEO_YOON_HYPER1</v>
  </rv>
  <rv s="42">
    <v>3</v>
    <v>DT_NKM_UNIT_C_SEO_YOON_HYPER1</v>
    <v>1</v>
    <v>Generic</v>
    <v/>
    <v/>
    <v/>
    <v/>
    <v/>
    <v/>
    <v/>
    <v>DT_NKM_UNIT_C_SEO_YOON_HYPER1</v>
    <v/>
    <v>0</v>
    <v/>
    <v/>
    <v/>
    <v/>
    <v>100</v>
    <v/>
    <v/>
    <v/>
    <v>NSAL_HYPER</v>
    <v/>
    <v>20</v>
    <v>0.1</v>
    <v/>
    <v/>
    <v/>
    <v/>
    <v/>
    <v/>
    <v>0.07</v>
    <v/>
    <v/>
    <v/>
    <v/>
    <v/>
    <v>AB_FX_HIT_GUN_A_ORANGE</v>
    <v/>
    <v/>
    <v/>
    <v>NRT_DAMAGE_A</v>
    <v>6</v>
    <v/>
    <v/>
    <v/>
    <v/>
    <v>0.75</v>
    <v/>
    <v/>
    <v/>
    <v/>
    <v/>
    <v>0.75</v>
    <v/>
    <v>4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</v>
    <v>145/30</v>
    <v>140/30</v>
    <v/>
    <v/>
    <v/>
    <v/>
    <v>1000.0</v>
    <v>-200.0</v>
    <v/>
    <v/>
    <v/>
    <v/>
    <v>NDTT_ENEMY</v>
    <v/>
    <v/>
    <v/>
    <v>5</v>
    <v>DT_NKM_UNIT_C_SEO_YOON_HYPER1</v>
  </rv>
  <rv s="42">
    <v>3</v>
    <v>DT_NKM_UNIT_C_SEO_YOON_HYPER1_END</v>
    <v>1</v>
    <v>Generic</v>
    <v/>
    <v/>
    <v/>
    <v/>
    <v/>
    <v/>
    <v/>
    <v>DT_NKM_UNIT_C_SEO_YOON_HYPER1_END</v>
    <v/>
    <v>0</v>
    <v/>
    <v/>
    <v/>
    <v/>
    <v>200</v>
    <v/>
    <v/>
    <v/>
    <v>NSAL_HYPER</v>
    <v/>
    <v>20</v>
    <v>0.1</v>
    <v/>
    <v/>
    <v/>
    <v/>
    <v/>
    <v/>
    <v>0.07</v>
    <v/>
    <v/>
    <v/>
    <v/>
    <v/>
    <v>AB_FX_HIT_GUN_A_ORANGE</v>
    <v/>
    <v/>
    <v/>
    <v>NRT_DAMAGE_DOWN</v>
    <v>5</v>
    <v/>
    <v/>
    <v/>
    <v/>
    <v>0.75</v>
    <v/>
    <v/>
    <v/>
    <v/>
    <v/>
    <v>0.75</v>
    <v/>
    <v>5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DT_NKM_UNIT_C_SEO_YOON_HYPER1_END</v>
    <v>165/30</v>
    <v>160/30</v>
    <v/>
    <v/>
    <v/>
    <v/>
    <v>1000.0</v>
    <v>-200.0</v>
    <v/>
    <v/>
    <v/>
    <v/>
    <v>NDTT_ENEMY</v>
    <v/>
    <v/>
    <v/>
    <v>5</v>
    <v>DT_NKM_UNIT_C_SEO_YOON_HYPER1_END</v>
  </rv>
  <rv s="42">
    <v>3</v>
    <v>DT_NKM_UNIT_C_SEO_YOON_HYPER1</v>
    <v>1</v>
    <v>Generic</v>
    <v/>
    <v/>
    <v/>
    <v/>
    <v/>
    <v/>
    <v/>
    <v>DT_NKM_UNIT_C_SEO_YOON_HYPER1</v>
    <v/>
    <v>0</v>
    <v/>
    <v/>
    <v/>
    <v/>
    <v>100</v>
    <v/>
    <v/>
    <v/>
    <v>NSAL_HYPER</v>
    <v/>
    <v>20</v>
    <v>0.1</v>
    <v/>
    <v/>
    <v/>
    <v/>
    <v/>
    <v/>
    <v>0.07</v>
    <v/>
    <v/>
    <v/>
    <v/>
    <v/>
    <v>AB_FX_HIT_GUN_A_ORANGE</v>
    <v/>
    <v/>
    <v/>
    <v>NRT_DAMAGE_A</v>
    <v>6</v>
    <v/>
    <v/>
    <v/>
    <v/>
    <v>0.75</v>
    <v/>
    <v/>
    <v/>
    <v/>
    <v/>
    <v>0.75</v>
    <v/>
    <v>6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</v>
    <v>85/30</v>
    <v>80/30</v>
    <v/>
    <v/>
    <v/>
    <v/>
    <v>1000.0</v>
    <v>-200.0</v>
    <v/>
    <v/>
    <v/>
    <v/>
    <v>NDTT_ENEMY</v>
    <v/>
    <v/>
    <v/>
    <v>5</v>
    <v>DT_NKM_UNIT_C_SEO_YOON_HYPER1</v>
  </rv>
  <rv s="42">
    <v>3</v>
    <v>DT_NKM_UNIT_C_SEO_YOON_HYPER1</v>
    <v>1</v>
    <v>Generic</v>
    <v/>
    <v/>
    <v/>
    <v/>
    <v/>
    <v/>
    <v/>
    <v>DT_NKM_UNIT_C_SEO_YOON_HYPER1</v>
    <v/>
    <v>0</v>
    <v/>
    <v/>
    <v/>
    <v/>
    <v>100</v>
    <v/>
    <v/>
    <v/>
    <v>NSAL_HYPER</v>
    <v/>
    <v>20</v>
    <v>0.1</v>
    <v/>
    <v/>
    <v/>
    <v/>
    <v/>
    <v/>
    <v>0.07</v>
    <v/>
    <v/>
    <v/>
    <v/>
    <v/>
    <v>AB_FX_HIT_GUN_A_ORANGE</v>
    <v/>
    <v/>
    <v/>
    <v>NRT_DAMAGE_A</v>
    <v>6</v>
    <v/>
    <v/>
    <v/>
    <v/>
    <v>0.75</v>
    <v/>
    <v/>
    <v/>
    <v/>
    <v/>
    <v>0.75</v>
    <v/>
    <v>7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</v>
    <v>105/30</v>
    <v>100/30</v>
    <v/>
    <v/>
    <v/>
    <v/>
    <v>1000.0</v>
    <v>-200.0</v>
    <v/>
    <v/>
    <v/>
    <v/>
    <v>NDTT_ENEMY</v>
    <v/>
    <v/>
    <v/>
    <v>5</v>
    <v>DT_NKM_UNIT_C_SEO_YOON_HYPER1</v>
  </rv>
  <rv s="42">
    <v>3</v>
    <v>DT_NKM_UNIT_C_SEO_YOON_HYPER1</v>
    <v>1</v>
    <v>Generic</v>
    <v/>
    <v/>
    <v/>
    <v/>
    <v/>
    <v/>
    <v/>
    <v>DT_NKM_UNIT_C_SEO_YOON_HYPER1</v>
    <v/>
    <v>0</v>
    <v/>
    <v/>
    <v/>
    <v/>
    <v>100</v>
    <v/>
    <v/>
    <v/>
    <v>NSAL_HYPER</v>
    <v/>
    <v>20</v>
    <v>0.1</v>
    <v/>
    <v/>
    <v/>
    <v/>
    <v/>
    <v/>
    <v>0.07</v>
    <v/>
    <v/>
    <v/>
    <v/>
    <v/>
    <v>AB_FX_HIT_GUN_A_ORANGE</v>
    <v/>
    <v/>
    <v/>
    <v>NRT_DAMAGE_A</v>
    <v>6</v>
    <v/>
    <v/>
    <v/>
    <v/>
    <v>0.75</v>
    <v/>
    <v/>
    <v/>
    <v/>
    <v/>
    <v>0.75</v>
    <v/>
    <v>8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</v>
    <v>125/30</v>
    <v>120/30</v>
    <v/>
    <v/>
    <v/>
    <v/>
    <v>1000.0</v>
    <v>-200.0</v>
    <v/>
    <v/>
    <v/>
    <v/>
    <v>NDTT_ENEMY</v>
    <v/>
    <v/>
    <v/>
    <v>5</v>
    <v>DT_NKM_UNIT_C_SEO_YOON_HYPER1</v>
  </rv>
  <rv s="42">
    <v>3</v>
    <v>DT_NKM_UNIT_C_SEO_YOON_HYPER1</v>
    <v>1</v>
    <v>Generic</v>
    <v/>
    <v/>
    <v/>
    <v/>
    <v/>
    <v/>
    <v/>
    <v>DT_NKM_UNIT_C_SEO_YOON_HYPER1</v>
    <v/>
    <v>0</v>
    <v/>
    <v/>
    <v/>
    <v/>
    <v>100</v>
    <v/>
    <v/>
    <v/>
    <v>NSAL_HYPER</v>
    <v/>
    <v>20</v>
    <v>0.1</v>
    <v/>
    <v/>
    <v/>
    <v/>
    <v/>
    <v/>
    <v>0.07</v>
    <v/>
    <v/>
    <v/>
    <v/>
    <v/>
    <v>AB_FX_HIT_GUN_A_ORANGE</v>
    <v/>
    <v/>
    <v/>
    <v>NRT_DAMAGE_A</v>
    <v>6</v>
    <v/>
    <v/>
    <v/>
    <v/>
    <v>0.75</v>
    <v/>
    <v/>
    <v/>
    <v/>
    <v/>
    <v>0.75</v>
    <v/>
    <v>9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</v>
    <v>145/30</v>
    <v>140/30</v>
    <v/>
    <v/>
    <v/>
    <v/>
    <v>1000.0</v>
    <v>-200.0</v>
    <v/>
    <v/>
    <v/>
    <v/>
    <v>NDTT_ENEMY</v>
    <v/>
    <v/>
    <v/>
    <v>5</v>
    <v>DT_NKM_UNIT_C_SEO_YOON_HYPER1</v>
  </rv>
  <rv s="42">
    <v>3</v>
    <v>DT_NKM_UNIT_C_SEO_YOON_HYPER1_END</v>
    <v>1</v>
    <v>Generic</v>
    <v/>
    <v/>
    <v/>
    <v/>
    <v/>
    <v/>
    <v/>
    <v>DT_NKM_UNIT_C_SEO_YOON_HYPER1_END</v>
    <v/>
    <v>0</v>
    <v/>
    <v/>
    <v/>
    <v/>
    <v>200</v>
    <v/>
    <v/>
    <v/>
    <v>NSAL_HYPER</v>
    <v/>
    <v>20</v>
    <v>0.1</v>
    <v/>
    <v/>
    <v/>
    <v/>
    <v/>
    <v/>
    <v>0.07</v>
    <v/>
    <v/>
    <v/>
    <v/>
    <v/>
    <v>AB_FX_HIT_GUN_A_ORANGE</v>
    <v/>
    <v/>
    <v/>
    <v>NRT_DAMAGE_DOWN</v>
    <v>5</v>
    <v/>
    <v/>
    <v/>
    <v/>
    <v>0.75</v>
    <v/>
    <v/>
    <v/>
    <v/>
    <v/>
    <v>0.75</v>
    <v/>
    <v>10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DT_NKM_UNIT_C_SEO_YOON_HYPER1_END</v>
    <v>165/30</v>
    <v>160/30</v>
    <v/>
    <v/>
    <v/>
    <v/>
    <v>1000.0</v>
    <v>-200.0</v>
    <v/>
    <v/>
    <v/>
    <v/>
    <v>NDTT_ENEMY</v>
    <v/>
    <v/>
    <v/>
    <v>5</v>
    <v>DT_NKM_UNIT_C_SEO_YOON_HYPER1_END</v>
  </rv>
  <rv s="42">
    <v>3</v>
    <v>DT_NKM_UNIT_C_YOO_JIN_ATTACK1_RAPID</v>
    <v>1</v>
    <v>Generic</v>
    <v/>
    <v/>
    <v/>
    <v/>
    <v/>
    <v/>
    <v/>
    <v>DT_NKM_UNIT_C_YOO_JIN_ATTACK1_RAPID</v>
    <v/>
    <v>0</v>
    <v/>
    <v/>
    <v/>
    <v/>
    <v>50</v>
    <v/>
    <v/>
    <v/>
    <v/>
    <v/>
    <v>0</v>
    <v>0.1</v>
    <v/>
    <v/>
    <v/>
    <v/>
    <v/>
    <v>0.5</v>
    <v>0.05</v>
    <v/>
    <v/>
    <v/>
    <v/>
    <v/>
    <v>AB_FX_HIT_GUN_A_ORANGE</v>
    <v/>
    <v>FX_COMBAT_ALL_GUN_FIRE_SMALL</v>
    <v/>
    <v>NRT_NO_ACTION</v>
    <v>4</v>
    <v/>
    <v/>
    <v/>
    <v/>
    <v>0.4</v>
    <v/>
    <v/>
    <v/>
    <v/>
    <v/>
    <v>0.4</v>
    <v/>
    <v>1</v>
    <v>m_listNKMEventAttack</v>
    <v/>
    <v>2</v>
    <v/>
    <v>True</v>
    <v/>
    <v/>
    <v/>
    <v/>
    <v/>
    <v>False</v>
    <v/>
    <v/>
    <v/>
    <v/>
    <v/>
    <v/>
    <v>DT_NKM_UNIT_C_YOO_JIN_ATTACK1_RAPID</v>
    <v>9/30</v>
    <v>4/30</v>
    <v/>
    <v/>
    <v/>
    <v/>
    <v>240.0</v>
    <v>-50.0</v>
    <v/>
    <v/>
    <v/>
    <v/>
    <v>NDTT_ENEMY</v>
    <v/>
    <v/>
    <v/>
    <v>3</v>
    <v>DT_NKM_UNIT_C_YOO_JIN_ATTACK1_RAPID</v>
  </rv>
  <rv s="42">
    <v>3</v>
    <v>DT_NKM_UNIT_C_YOO_JIN_ATTACK1_SHOT</v>
    <v>1</v>
    <v>Generic</v>
    <v/>
    <v/>
    <v/>
    <v/>
    <v/>
    <v/>
    <v/>
    <v>DT_NKM_UNIT_C_YOO_JIN_ATTACK1_SHOT</v>
    <v/>
    <v>0</v>
    <v/>
    <v/>
    <v/>
    <v/>
    <v>50</v>
    <v/>
    <v/>
    <v/>
    <v/>
    <v/>
    <v>0</v>
    <v>0.2</v>
    <v/>
    <v/>
    <v/>
    <v/>
    <v/>
    <v>0.7</v>
    <v/>
    <v/>
    <v/>
    <v/>
    <v/>
    <v/>
    <v>AB_FX_HIT_GUN_A_ORANGE</v>
    <v/>
    <v>FX_COMBAT_ALL_GUN_FIRE_SMALL_02</v>
    <v/>
    <v>NRT_NO_ACTION</v>
    <v/>
    <v/>
    <v/>
    <v/>
    <v/>
    <v>0.35</v>
    <v/>
    <v/>
    <v/>
    <v/>
    <v/>
    <v>0.35</v>
    <v/>
    <v>2</v>
    <v>m_listNKMEventAttack</v>
    <v/>
    <v>1</v>
    <v/>
    <v>True</v>
    <v/>
    <v/>
    <v/>
    <v/>
    <v/>
    <v>False</v>
    <v/>
    <v/>
    <v/>
    <v/>
    <v/>
    <v/>
    <v>DT_NKM_UNIT_C_YOO_JIN_ATTACK1_SHOT</v>
    <v>28/30</v>
    <v>23/30</v>
    <v/>
    <v/>
    <v/>
    <v/>
    <v>240.0</v>
    <v>-50.0</v>
    <v/>
    <v/>
    <v/>
    <v/>
    <v>NDTT_ENEMY</v>
    <v/>
    <v/>
    <v/>
    <v>3</v>
    <v>DT_NKM_UNIT_C_YOO_JIN_ATTACK1_SHOT</v>
  </rv>
  <rv s="42">
    <v>3</v>
    <v>DT_NKM_UNIT_C_YOO_JIN_ATTACK_KICK</v>
    <v>1</v>
    <v>Generic</v>
    <v/>
    <v/>
    <v/>
    <v/>
    <v/>
    <v/>
    <v/>
    <v>DT_NKM_UNIT_C_YOO_JIN_ATTACK_KICK</v>
    <v/>
    <v>0</v>
    <v/>
    <v/>
    <v/>
    <v/>
    <v>500</v>
    <v/>
    <v/>
    <v/>
    <v/>
    <v/>
    <v>0</v>
    <v>0.3</v>
    <v/>
    <v/>
    <v/>
    <v/>
    <v/>
    <v>0.6</v>
    <v/>
    <v/>
    <v/>
    <v>0.05</v>
    <v>0.05</v>
    <v/>
    <v>AB_FX_HIT_SLASH_A_BLUE</v>
    <v/>
    <v>FX_COMBAT_ALL_HIT_SMASH_BIG</v>
    <v/>
    <v>NRT_NO_ACTION</v>
    <v/>
    <v/>
    <v/>
    <v/>
    <v/>
    <v>0.5</v>
    <v/>
    <v/>
    <v/>
    <v/>
    <v/>
    <v>0.5</v>
    <v/>
    <v>3</v>
    <v>m_listNKMEventAttack</v>
    <v/>
    <v>2</v>
    <v/>
    <v>True</v>
    <v/>
    <v/>
    <v/>
    <v/>
    <v/>
    <v>False</v>
    <v/>
    <v/>
    <v/>
    <v/>
    <v/>
    <v/>
    <v>DT_NKM_UNIT_C_YOO_JIN_ATTACK_KICK</v>
    <v>45/30</v>
    <v>38/30</v>
    <v/>
    <v/>
    <v/>
    <v/>
    <v>240.0</v>
    <v>-50.0</v>
    <v/>
    <v/>
    <v/>
    <v/>
    <v>NDTT_ENEMY</v>
    <v/>
    <v/>
    <v/>
    <v>3</v>
    <v>DT_NKM_UNIT_C_YOO_JIN_ATTACK_KICK</v>
  </rv>
  <rv s="42">
    <v>3</v>
    <v>DT_NKM_UNIT_C_YOO_JIN_SKILL1</v>
    <v>1</v>
    <v>Generic</v>
    <v/>
    <v/>
    <v/>
    <v/>
    <v/>
    <v/>
    <v/>
    <v>DT_NKM_UNIT_C_YOO_JIN_SKILL1</v>
    <v/>
    <v>0</v>
    <v/>
    <v/>
    <v/>
    <v/>
    <v>200</v>
    <v/>
    <v/>
    <v/>
    <v>NSAL_SKILL</v>
    <v/>
    <v/>
    <v/>
    <v/>
    <v/>
    <v/>
    <v/>
    <v/>
    <v/>
    <v/>
    <v/>
    <v/>
    <v/>
    <v/>
    <v/>
    <v>AB_FX_HIT_GUN_A_ORANGE</v>
    <v/>
    <v/>
    <v/>
    <v>NRT_DAMAGE_B</v>
    <v/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>True</v>
    <v/>
    <v/>
    <v/>
    <v/>
    <v>{'m_SkillStrID': 'NKM_UNIT_C_ALT_YOO_JIN_SKILL', 'm_SkillLevel': [1, 4]}</v>
    <v>DT_NKM_UNIT_C_YOO_JIN_SKILL1</v>
    <v>26/30</v>
    <v>22/30</v>
    <v/>
    <v/>
    <v/>
    <v/>
    <v>500.0</v>
    <v>-0.0</v>
    <v/>
    <v/>
    <v/>
    <v/>
    <v>NDTT_ENEMY</v>
    <v/>
    <v/>
    <v/>
    <v>4</v>
    <v>DT_NKM_UNIT_C_YOO_JIN_SKILL1</v>
  </rv>
  <rv s="45">
    <v>3</v>
    <v>DT_DUMMY_SKILL</v>
    <v>1</v>
    <v>Generic</v>
    <v>DE_NKM_UNIT_C_YOO_JIN_SKILL_REVOLVER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DT_DUMMY_SKILL</v>
    <v>9999/30</v>
    <v>0/30</v>
    <v/>
    <v/>
    <v/>
    <v/>
    <v>20.0</v>
    <v>-20.0</v>
    <v/>
    <v/>
    <v/>
    <v/>
    <v>NDTT_ENEMY</v>
    <v/>
    <v/>
    <v/>
    <v>4</v>
    <v>DT_DUMMY_SKILL</v>
  </rv>
  <rv s="43">
    <v>3</v>
    <v>DT_NKM_UNIT_C_YOO_JIN_SKILL2</v>
    <v>1</v>
    <v>Generic</v>
    <v>DE_NKM_UNIT_C_YOO_JIN_SKILL_REVOLVER</v>
    <v>1</v>
    <v>2</v>
    <v/>
    <v/>
    <v/>
    <v/>
    <v>DT_NKM_UNIT_C_YOO_JIN_SKILL2</v>
    <v/>
    <v>0</v>
    <v/>
    <v>1000</v>
    <v/>
    <v/>
    <v/>
    <v/>
    <v/>
    <v/>
    <v/>
    <v/>
    <v>10</v>
    <v>0.3</v>
    <v/>
    <v/>
    <v/>
    <v/>
    <v/>
    <v/>
    <v/>
    <v/>
    <v/>
    <v/>
    <v/>
    <v/>
    <v>AB_FX_HIT_GUN_A_ORANGE</v>
    <v/>
    <v>FX_COMBAT_ALL_HIT_EXPLOSION_FIRE_SMALL</v>
    <v/>
    <v>NRT_DAMAGE_UP</v>
    <v/>
    <v/>
    <v/>
    <v/>
    <v/>
    <v>0.6</v>
    <v/>
    <v/>
    <v/>
    <v/>
    <v/>
    <v>0.6</v>
    <v/>
    <v>1</v>
    <v>m_listNKMEventAttack</v>
    <v>False</v>
    <v>2</v>
    <v/>
    <v>False</v>
    <v/>
    <v/>
    <v/>
    <v/>
    <v/>
    <v>False</v>
    <v>True</v>
    <v/>
    <v/>
    <v/>
    <v/>
    <v/>
    <v>DT_NKM_UNIT_C_YOO_JIN_SKILL2</v>
    <v>30/30</v>
    <v>0/30</v>
    <v/>
    <v/>
    <v/>
    <v/>
    <v>150.0</v>
    <v>-150.0</v>
    <v/>
    <v/>
    <v/>
    <v/>
    <v/>
    <v/>
    <v/>
    <v/>
    <v>4</v>
    <v>DT_NKM_UNIT_C_YOO_JIN_SKILL2</v>
  </rv>
  <rv s="42">
    <v>3</v>
    <v>DT_NKM_UNIT_C_YOO_JIN_SKILL1</v>
    <v>1</v>
    <v>Generic</v>
    <v/>
    <v/>
    <v/>
    <v/>
    <v/>
    <v/>
    <v/>
    <v>DT_NKM_UNIT_C_YOO_JIN_SKILL1</v>
    <v/>
    <v>0</v>
    <v/>
    <v/>
    <v/>
    <v/>
    <v>200</v>
    <v/>
    <v/>
    <v/>
    <v>NSAL_SKILL</v>
    <v/>
    <v/>
    <v/>
    <v/>
    <v/>
    <v/>
    <v/>
    <v/>
    <v/>
    <v/>
    <v/>
    <v/>
    <v/>
    <v/>
    <v/>
    <v>AB_FX_HIT_GUN_A_ORANGE</v>
    <v/>
    <v/>
    <v/>
    <v>NRT_DAMAGE_B</v>
    <v/>
    <v/>
    <v/>
    <v/>
    <v/>
    <v>0.3</v>
    <v/>
    <v/>
    <v/>
    <v/>
    <v/>
    <v>0.3</v>
    <v/>
    <v>2</v>
    <v>m_listNKMEventAttack</v>
    <v/>
    <v>2</v>
    <v/>
    <v>True</v>
    <v/>
    <v/>
    <v/>
    <v/>
    <v/>
    <v>False</v>
    <v>True</v>
    <v/>
    <v/>
    <v/>
    <v/>
    <v>{'m_SkillStrID': 'NKM_UNIT_C_ALT_YOO_JIN_SKILL', 'm_SkillLevel': [1, 4]}</v>
    <v>DT_NKM_UNIT_C_YOO_JIN_SKILL1</v>
    <v>30/30</v>
    <v>26/30</v>
    <v/>
    <v/>
    <v/>
    <v/>
    <v>500.0</v>
    <v>-0.0</v>
    <v/>
    <v/>
    <v/>
    <v/>
    <v>NDTT_ENEMY</v>
    <v/>
    <v/>
    <v/>
    <v>4</v>
    <v>DT_NKM_UNIT_C_YOO_JIN_SKILL1</v>
  </rv>
  <rv s="45">
    <v>3</v>
    <v>DT_DUMMY_SKILL</v>
    <v>1</v>
    <v>Generic</v>
    <v>DE_NKM_UNIT_C_YOO_JIN_SKILL_REVOLVER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2</v>
    <v>m_listNKMEventAttack</v>
    <v>False</v>
    <v>1</v>
    <v/>
    <v>True</v>
    <v/>
    <v/>
    <v/>
    <v/>
    <v/>
    <v>False</v>
    <v>True</v>
    <v/>
    <v/>
    <v/>
    <v/>
    <v/>
    <v>DT_DUMMY_SKILL</v>
    <v>9999/30</v>
    <v>0/30</v>
    <v/>
    <v/>
    <v/>
    <v/>
    <v>20.0</v>
    <v>-20.0</v>
    <v/>
    <v/>
    <v/>
    <v/>
    <v>NDTT_ENEMY</v>
    <v/>
    <v/>
    <v/>
    <v>4</v>
    <v>DT_DUMMY_SKILL</v>
  </rv>
  <rv s="43">
    <v>3</v>
    <v>DT_NKM_UNIT_C_YOO_JIN_SKILL2</v>
    <v>1</v>
    <v>Generic</v>
    <v>DE_NKM_UNIT_C_YOO_JIN_SKILL_REVOLVER</v>
    <v>1</v>
    <v>2</v>
    <v/>
    <v/>
    <v/>
    <v/>
    <v>DT_NKM_UNIT_C_YOO_JIN_SKILL2</v>
    <v/>
    <v>0</v>
    <v/>
    <v>1000</v>
    <v/>
    <v/>
    <v/>
    <v/>
    <v/>
    <v/>
    <v/>
    <v/>
    <v>10</v>
    <v>0.3</v>
    <v/>
    <v/>
    <v/>
    <v/>
    <v/>
    <v/>
    <v/>
    <v/>
    <v/>
    <v/>
    <v/>
    <v/>
    <v>AB_FX_HIT_GUN_A_ORANGE</v>
    <v/>
    <v>FX_COMBAT_ALL_HIT_EXPLOSION_FIRE_SMALL</v>
    <v/>
    <v>NRT_DAMAGE_UP</v>
    <v/>
    <v/>
    <v/>
    <v/>
    <v/>
    <v>0.6</v>
    <v/>
    <v/>
    <v/>
    <v/>
    <v/>
    <v>0.6</v>
    <v/>
    <v>2</v>
    <v>m_listNKMEventAttack</v>
    <v>False</v>
    <v>2</v>
    <v/>
    <v>False</v>
    <v/>
    <v/>
    <v/>
    <v/>
    <v/>
    <v>False</v>
    <v>True</v>
    <v/>
    <v/>
    <v/>
    <v/>
    <v/>
    <v>DT_NKM_UNIT_C_YOO_JIN_SKILL2</v>
    <v>30/30</v>
    <v>0/30</v>
    <v/>
    <v/>
    <v/>
    <v/>
    <v>150.0</v>
    <v>-150.0</v>
    <v/>
    <v/>
    <v/>
    <v/>
    <v/>
    <v/>
    <v/>
    <v/>
    <v>4</v>
    <v>DT_NKM_UNIT_C_YOO_JIN_SKILL2</v>
  </rv>
  <rv s="42">
    <v>3</v>
    <v>DT_NKM_UNIT_C_YOO_JIN_SKILL1</v>
    <v>1</v>
    <v>Generic</v>
    <v/>
    <v/>
    <v/>
    <v/>
    <v/>
    <v/>
    <v/>
    <v>DT_NKM_UNIT_C_YOO_JIN_SKILL1</v>
    <v/>
    <v>0</v>
    <v/>
    <v/>
    <v/>
    <v/>
    <v>200</v>
    <v/>
    <v/>
    <v/>
    <v>NSAL_SKILL</v>
    <v/>
    <v/>
    <v/>
    <v/>
    <v/>
    <v/>
    <v/>
    <v/>
    <v/>
    <v/>
    <v/>
    <v/>
    <v/>
    <v/>
    <v/>
    <v>AB_FX_HIT_GUN_A_ORANGE</v>
    <v/>
    <v/>
    <v/>
    <v>NRT_DAMAGE_B</v>
    <v/>
    <v/>
    <v/>
    <v/>
    <v/>
    <v>0.3</v>
    <v/>
    <v/>
    <v/>
    <v/>
    <v/>
    <v>0.3</v>
    <v/>
    <v>3</v>
    <v>m_listNKMEventAttack</v>
    <v/>
    <v>2</v>
    <v/>
    <v>True</v>
    <v/>
    <v/>
    <v/>
    <v/>
    <v/>
    <v>False</v>
    <v>True</v>
    <v/>
    <v/>
    <v/>
    <v/>
    <v>{'m_SkillStrID': 'NKM_UNIT_C_ALT_YOO_JIN_SKILL', 'm_SkillLevel': [1, 4]}</v>
    <v>DT_NKM_UNIT_C_YOO_JIN_SKILL1</v>
    <v>33/30</v>
    <v>30/30</v>
    <v/>
    <v/>
    <v/>
    <v/>
    <v>500.0</v>
    <v>-0.0</v>
    <v/>
    <v/>
    <v/>
    <v/>
    <v>NDTT_ENEMY</v>
    <v/>
    <v/>
    <v/>
    <v>4</v>
    <v>DT_NKM_UNIT_C_YOO_JIN_SKILL1</v>
  </rv>
  <rv s="42">
    <v>3</v>
    <v>DT_NKM_UNIT_C_YOO_JIN_SKILL1</v>
    <v>1</v>
    <v>Generic</v>
    <v/>
    <v/>
    <v/>
    <v/>
    <v/>
    <v/>
    <v/>
    <v>DT_NKM_UNIT_C_YOO_JIN_SKILL1</v>
    <v/>
    <v>0</v>
    <v/>
    <v/>
    <v/>
    <v/>
    <v>200</v>
    <v/>
    <v/>
    <v/>
    <v>NSAL_SKILL</v>
    <v/>
    <v/>
    <v/>
    <v/>
    <v/>
    <v/>
    <v/>
    <v/>
    <v/>
    <v/>
    <v/>
    <v/>
    <v/>
    <v/>
    <v/>
    <v>AB_FX_HIT_GUN_A_ORANGE</v>
    <v/>
    <v/>
    <v/>
    <v>NRT_DAMAGE_B</v>
    <v/>
    <v/>
    <v/>
    <v/>
    <v/>
    <v>0.3</v>
    <v/>
    <v/>
    <v/>
    <v/>
    <v/>
    <v>0.3</v>
    <v/>
    <v>4</v>
    <v>m_listNKMEventAttack</v>
    <v/>
    <v>2</v>
    <v/>
    <v>True</v>
    <v/>
    <v/>
    <v/>
    <v>True</v>
    <v/>
    <v>False</v>
    <v>True</v>
    <v/>
    <v/>
    <v/>
    <v/>
    <v>{'m_SkillStrID': 'NKM_UNIT_C_ALT_YOO_JIN_SKILL', 'm_SkillLevel': [5, 99]}</v>
    <v>DT_NKM_UNIT_C_YOO_JIN_SKILL1</v>
    <v>26/30</v>
    <v>22/30</v>
    <v/>
    <v/>
    <v/>
    <v/>
    <v>500.0</v>
    <v>-0.0</v>
    <v/>
    <v/>
    <v/>
    <v/>
    <v>NDTT_ENEMY</v>
    <v/>
    <v/>
    <v/>
    <v>4</v>
    <v>DT_NKM_UNIT_C_YOO_JIN_SKILL1</v>
  </rv>
  <rv s="42">
    <v>3</v>
    <v>DT_NKM_UNIT_C_YOO_JIN_SKILL1</v>
    <v>1</v>
    <v>Generic</v>
    <v/>
    <v/>
    <v/>
    <v/>
    <v/>
    <v/>
    <v/>
    <v>DT_NKM_UNIT_C_YOO_JIN_SKILL1</v>
    <v/>
    <v>0</v>
    <v/>
    <v/>
    <v/>
    <v/>
    <v>200</v>
    <v/>
    <v/>
    <v/>
    <v>NSAL_SKILL</v>
    <v/>
    <v/>
    <v/>
    <v/>
    <v/>
    <v/>
    <v/>
    <v/>
    <v/>
    <v/>
    <v/>
    <v/>
    <v/>
    <v/>
    <v/>
    <v>AB_FX_HIT_GUN_A_ORANGE</v>
    <v/>
    <v/>
    <v/>
    <v>NRT_DAMAGE_B</v>
    <v/>
    <v/>
    <v/>
    <v/>
    <v/>
    <v>0.3</v>
    <v/>
    <v/>
    <v/>
    <v/>
    <v/>
    <v>0.3</v>
    <v/>
    <v>5</v>
    <v>m_listNKMEventAttack</v>
    <v/>
    <v>2</v>
    <v/>
    <v>True</v>
    <v/>
    <v/>
    <v/>
    <v>True</v>
    <v/>
    <v>False</v>
    <v>True</v>
    <v/>
    <v/>
    <v/>
    <v/>
    <v>{'m_SkillStrID': 'NKM_UNIT_C_ALT_YOO_JIN_SKILL', 'm_SkillLevel': [5, 99]}</v>
    <v>DT_NKM_UNIT_C_YOO_JIN_SKILL1</v>
    <v>30/30</v>
    <v>26/30</v>
    <v/>
    <v/>
    <v/>
    <v/>
    <v>500.0</v>
    <v>-0.0</v>
    <v/>
    <v/>
    <v/>
    <v/>
    <v>NDTT_ENEMY</v>
    <v/>
    <v/>
    <v/>
    <v>4</v>
    <v>DT_NKM_UNIT_C_YOO_JIN_SKILL1</v>
  </rv>
  <rv s="42">
    <v>3</v>
    <v>DT_NKM_UNIT_C_YOO_JIN_SKILL1</v>
    <v>1</v>
    <v>Generic</v>
    <v/>
    <v/>
    <v/>
    <v/>
    <v/>
    <v/>
    <v/>
    <v>DT_NKM_UNIT_C_YOO_JIN_SKILL1</v>
    <v/>
    <v>0</v>
    <v/>
    <v/>
    <v/>
    <v/>
    <v>200</v>
    <v/>
    <v/>
    <v/>
    <v>NSAL_SKILL</v>
    <v/>
    <v/>
    <v/>
    <v/>
    <v/>
    <v/>
    <v/>
    <v/>
    <v/>
    <v/>
    <v/>
    <v/>
    <v/>
    <v/>
    <v/>
    <v>AB_FX_HIT_GUN_A_ORANGE</v>
    <v/>
    <v/>
    <v/>
    <v>NRT_DAMAGE_B</v>
    <v/>
    <v/>
    <v/>
    <v/>
    <v/>
    <v>0.3</v>
    <v/>
    <v/>
    <v/>
    <v/>
    <v/>
    <v>0.3</v>
    <v/>
    <v>6</v>
    <v>m_listNKMEventAttack</v>
    <v/>
    <v>2</v>
    <v/>
    <v>True</v>
    <v/>
    <v/>
    <v/>
    <v>True</v>
    <v/>
    <v>False</v>
    <v>True</v>
    <v/>
    <v/>
    <v/>
    <v/>
    <v>{'m_SkillStrID': 'NKM_UNIT_C_ALT_YOO_JIN_SKILL', 'm_SkillLevel': [5, 99]}</v>
    <v>DT_NKM_UNIT_C_YOO_JIN_SKILL1</v>
    <v>33/30</v>
    <v>30/30</v>
    <v/>
    <v/>
    <v/>
    <v/>
    <v>500.0</v>
    <v>-0.0</v>
    <v/>
    <v/>
    <v/>
    <v/>
    <v>NDTT_ENEMY</v>
    <v/>
    <v/>
    <v/>
    <v>4</v>
    <v>DT_NKM_UNIT_C_YOO_JIN_SKILL1</v>
  </rv>
  <rv s="42">
    <v>3</v>
    <v>DT_NKM_UNIT_C_YOO_JIN_HYPER1</v>
    <v>1</v>
    <v>Generic</v>
    <v/>
    <v/>
    <v/>
    <v/>
    <v/>
    <v/>
    <v/>
    <v>DT_NKM_UNIT_C_YOO_JIN_HYPER1</v>
    <v/>
    <v>0</v>
    <v/>
    <v>800</v>
    <v/>
    <v/>
    <v/>
    <v/>
    <v/>
    <v/>
    <v>NSAL_HYPER</v>
    <v/>
    <v>20</v>
    <v>0.3</v>
    <v/>
    <v/>
    <v/>
    <v/>
    <v/>
    <v/>
    <v/>
    <v/>
    <v/>
    <v/>
    <v/>
    <v/>
    <v>AB_FX_HIT_GUN_A_ORANGE</v>
    <v/>
    <v/>
    <v/>
    <v>NRT_DAMAGE_UP</v>
    <v/>
    <v/>
    <v/>
    <v/>
    <v/>
    <v>0.5</v>
    <v/>
    <v/>
    <v/>
    <v/>
    <v/>
    <v>0.5</v>
    <v/>
    <v>1</v>
    <v>m_listNKMEventAttack</v>
    <v/>
    <v>4</v>
    <v/>
    <v>True</v>
    <v/>
    <v/>
    <v/>
    <v/>
    <v/>
    <v/>
    <v/>
    <v/>
    <v/>
    <v/>
    <v/>
    <v/>
    <v>DT_NKM_UNIT_C_YOO_JIN_HYPER1</v>
    <v>41/30</v>
    <v>40/30</v>
    <v/>
    <v/>
    <v/>
    <v/>
    <v>500.0</v>
    <v>-500.0</v>
    <v/>
    <v/>
    <v/>
    <v/>
    <v>NDTT_ENEMY</v>
    <v/>
    <v/>
    <v/>
    <v>5</v>
    <v>DT_NKM_UNIT_C_YOO_JIN_HYPER1</v>
  </rv>
  <rv s="42">
    <v>3</v>
    <v>DT_NKM_UNIT_C_YOO_JIN_HYPER1</v>
    <v>1</v>
    <v>Generic</v>
    <v/>
    <v/>
    <v/>
    <v/>
    <v/>
    <v/>
    <v/>
    <v>DT_NKM_UNIT_C_YOO_JIN_HYPER1</v>
    <v/>
    <v>0</v>
    <v/>
    <v>800</v>
    <v/>
    <v/>
    <v/>
    <v/>
    <v/>
    <v/>
    <v>NSAL_HYPER</v>
    <v/>
    <v>20</v>
    <v>0.3</v>
    <v/>
    <v/>
    <v/>
    <v/>
    <v/>
    <v/>
    <v/>
    <v/>
    <v/>
    <v/>
    <v/>
    <v/>
    <v>AB_FX_HIT_GUN_A_ORANGE</v>
    <v/>
    <v/>
    <v/>
    <v>NRT_DAMAGE_UP</v>
    <v/>
    <v/>
    <v/>
    <v/>
    <v/>
    <v>0.5</v>
    <v/>
    <v/>
    <v/>
    <v/>
    <v/>
    <v>0.5</v>
    <v/>
    <v>2</v>
    <v>m_listNKMEventAttack</v>
    <v/>
    <v>4</v>
    <v/>
    <v>True</v>
    <v/>
    <v/>
    <v/>
    <v/>
    <v/>
    <v/>
    <v/>
    <v/>
    <v/>
    <v/>
    <v/>
    <v/>
    <v>DT_NKM_UNIT_C_YOO_JIN_HYPER1</v>
    <v>53/30</v>
    <v>52/30</v>
    <v/>
    <v/>
    <v/>
    <v/>
    <v>500.0</v>
    <v>-500.0</v>
    <v/>
    <v/>
    <v/>
    <v/>
    <v>NDTT_ENEMY</v>
    <v/>
    <v/>
    <v/>
    <v>5</v>
    <v>DT_NKM_UNIT_C_YOO_JIN_HYPER1</v>
  </rv>
  <rv s="42">
    <v>3</v>
    <v>DT_NKM_UNIT_C_YOO_JIN_HYPER1</v>
    <v>1</v>
    <v>Generic</v>
    <v/>
    <v/>
    <v/>
    <v/>
    <v/>
    <v/>
    <v/>
    <v>DT_NKM_UNIT_C_YOO_JIN_HYPER1</v>
    <v/>
    <v>0</v>
    <v/>
    <v>800</v>
    <v/>
    <v/>
    <v/>
    <v/>
    <v/>
    <v/>
    <v>NSAL_HYPER</v>
    <v/>
    <v>20</v>
    <v>0.3</v>
    <v/>
    <v/>
    <v/>
    <v/>
    <v/>
    <v/>
    <v/>
    <v/>
    <v/>
    <v/>
    <v/>
    <v/>
    <v>AB_FX_HIT_GUN_A_ORANGE</v>
    <v/>
    <v/>
    <v/>
    <v>NRT_DAMAGE_UP</v>
    <v/>
    <v/>
    <v/>
    <v/>
    <v/>
    <v>0.5</v>
    <v/>
    <v/>
    <v/>
    <v/>
    <v/>
    <v>0.5</v>
    <v/>
    <v>3</v>
    <v>m_listNKMEventAttack</v>
    <v/>
    <v>4</v>
    <v/>
    <v>True</v>
    <v/>
    <v/>
    <v/>
    <v/>
    <v/>
    <v/>
    <v/>
    <v/>
    <v/>
    <v/>
    <v/>
    <v/>
    <v>DT_NKM_UNIT_C_YOO_JIN_HYPER1</v>
    <v>61/30</v>
    <v>60/30</v>
    <v/>
    <v/>
    <v/>
    <v/>
    <v>500.0</v>
    <v>-500.0</v>
    <v/>
    <v/>
    <v/>
    <v/>
    <v>NDTT_ENEMY</v>
    <v/>
    <v/>
    <v/>
    <v>5</v>
    <v>DT_NKM_UNIT_C_YOO_JIN_HYPER1</v>
  </rv>
  <rv s="42">
    <v>3</v>
    <v>DT_NKM_UNIT_C_YOO_JIN_HYPER2</v>
    <v>1</v>
    <v>Generic</v>
    <v/>
    <v/>
    <v/>
    <v/>
    <v/>
    <v/>
    <v/>
    <v>DT_NKM_UNIT_C_YOO_JIN_HYPER2</v>
    <v/>
    <v>0</v>
    <v/>
    <v>300</v>
    <v/>
    <v/>
    <v/>
    <v/>
    <v/>
    <v/>
    <v>NSAL_HYPER</v>
    <v/>
    <v>20</v>
    <v>0.3</v>
    <v/>
    <v/>
    <v/>
    <v/>
    <v/>
    <v/>
    <v>0.15</v>
    <v/>
    <v/>
    <v/>
    <v/>
    <v/>
    <v>AB_FX_HIT_GUN_A_ORANGE</v>
    <v/>
    <v/>
    <v/>
    <v>NRT_DAMAGE_UP</v>
    <v>3</v>
    <v/>
    <v/>
    <v/>
    <v/>
    <v>0.5</v>
    <v/>
    <v/>
    <v/>
    <v/>
    <v/>
    <v>0.5</v>
    <v/>
    <v>4</v>
    <v>m_listNKMEventAttack</v>
    <v/>
    <v>4</v>
    <v/>
    <v>True</v>
    <v/>
    <v/>
    <v/>
    <v/>
    <v/>
    <v/>
    <v/>
    <v/>
    <v/>
    <v/>
    <v/>
    <v/>
    <v>DT_NKM_UNIT_C_YOO_JIN_HYPER2</v>
    <v>73/30</v>
    <v>72/30</v>
    <v/>
    <v/>
    <v/>
    <v/>
    <v>500.0</v>
    <v>-500.0</v>
    <v/>
    <v/>
    <v/>
    <v/>
    <v>NDTT_ENEMY</v>
    <v/>
    <v/>
    <v/>
    <v>5</v>
    <v>DT_NKM_UNIT_C_YOO_JIN_HYPER2</v>
  </rv>
  <rv s="42">
    <v>3</v>
    <v>DT_NKM_UNIT_C_YOO_JIN_HYPER2</v>
    <v>1</v>
    <v>Generic</v>
    <v/>
    <v/>
    <v/>
    <v/>
    <v/>
    <v/>
    <v/>
    <v>DT_NKM_UNIT_C_YOO_JIN_HYPER2</v>
    <v/>
    <v>0</v>
    <v/>
    <v>300</v>
    <v/>
    <v/>
    <v/>
    <v/>
    <v/>
    <v/>
    <v>NSAL_HYPER</v>
    <v/>
    <v>20</v>
    <v>0.3</v>
    <v/>
    <v/>
    <v/>
    <v/>
    <v/>
    <v/>
    <v>0.15</v>
    <v/>
    <v/>
    <v/>
    <v/>
    <v/>
    <v>AB_FX_HIT_GUN_A_ORANGE</v>
    <v/>
    <v/>
    <v/>
    <v>NRT_DAMAGE_UP</v>
    <v>3</v>
    <v/>
    <v/>
    <v/>
    <v/>
    <v>0.5</v>
    <v/>
    <v/>
    <v/>
    <v/>
    <v/>
    <v>0.5</v>
    <v/>
    <v>5</v>
    <v>m_listNKMEventAttack</v>
    <v/>
    <v>4</v>
    <v/>
    <v>True</v>
    <v/>
    <v/>
    <v/>
    <v/>
    <v/>
    <v/>
    <v/>
    <v/>
    <v/>
    <v/>
    <v/>
    <v/>
    <v>DT_NKM_UNIT_C_YOO_JIN_HYPER2</v>
    <v>86/30</v>
    <v>85/30</v>
    <v/>
    <v/>
    <v/>
    <v/>
    <v>500.0</v>
    <v>-500.0</v>
    <v/>
    <v/>
    <v/>
    <v/>
    <v>NDTT_ENEMY</v>
    <v/>
    <v/>
    <v/>
    <v>5</v>
    <v>DT_NKM_UNIT_C_YOO_JIN_HYPER2</v>
  </rv>
  <rv s="42">
    <v>3</v>
    <v>DT_NKM_UNIT_C_YOO_JIN_HYPER2</v>
    <v>1</v>
    <v>Generic</v>
    <v/>
    <v/>
    <v/>
    <v/>
    <v/>
    <v/>
    <v/>
    <v>DT_NKM_UNIT_C_YOO_JIN_HYPER2</v>
    <v/>
    <v>0</v>
    <v/>
    <v>300</v>
    <v/>
    <v/>
    <v/>
    <v/>
    <v/>
    <v/>
    <v>NSAL_HYPER</v>
    <v/>
    <v>20</v>
    <v>0.3</v>
    <v/>
    <v/>
    <v/>
    <v/>
    <v/>
    <v/>
    <v>0.15</v>
    <v/>
    <v/>
    <v/>
    <v/>
    <v/>
    <v>AB_FX_HIT_GUN_A_ORANGE</v>
    <v/>
    <v/>
    <v/>
    <v>NRT_DAMAGE_UP</v>
    <v>3</v>
    <v/>
    <v/>
    <v/>
    <v/>
    <v>0.5</v>
    <v/>
    <v/>
    <v/>
    <v/>
    <v/>
    <v>0.5</v>
    <v/>
    <v>6</v>
    <v>m_listNKMEventAttack</v>
    <v/>
    <v>4</v>
    <v/>
    <v>True</v>
    <v/>
    <v/>
    <v/>
    <v/>
    <v/>
    <v/>
    <v/>
    <v/>
    <v/>
    <v/>
    <v/>
    <v/>
    <v>DT_NKM_UNIT_C_YOO_JIN_HYPER2</v>
    <v>100/30</v>
    <v>98/30</v>
    <v/>
    <v/>
    <v/>
    <v/>
    <v>500.0</v>
    <v>-500.0</v>
    <v/>
    <v/>
    <v/>
    <v/>
    <v>NDTT_ENEMY</v>
    <v/>
    <v/>
    <v/>
    <v>5</v>
    <v>DT_NKM_UNIT_C_YOO_JIN_HYPER2</v>
  </rv>
  <rv s="42">
    <v>3</v>
    <v>DT_NKM_UNIT_C_YOO_JIN_HYPER1</v>
    <v>1</v>
    <v>Generic</v>
    <v/>
    <v/>
    <v/>
    <v/>
    <v/>
    <v/>
    <v/>
    <v>DT_NKM_UNIT_C_YOO_JIN_HYPER1</v>
    <v/>
    <v>0</v>
    <v/>
    <v>800</v>
    <v/>
    <v/>
    <v/>
    <v/>
    <v/>
    <v/>
    <v>NSAL_HYPER</v>
    <v/>
    <v>20</v>
    <v>0.3</v>
    <v/>
    <v/>
    <v/>
    <v/>
    <v/>
    <v/>
    <v/>
    <v/>
    <v/>
    <v/>
    <v/>
    <v/>
    <v>AB_FX_HIT_GUN_A_ORANGE</v>
    <v/>
    <v/>
    <v/>
    <v>NRT_DAMAGE_UP</v>
    <v/>
    <v/>
    <v/>
    <v/>
    <v/>
    <v>0.5</v>
    <v/>
    <v/>
    <v/>
    <v/>
    <v/>
    <v>0.5</v>
    <v/>
    <v>7</v>
    <v>m_listNKMEventAttack</v>
    <v/>
    <v>4</v>
    <v/>
    <v>True</v>
    <v/>
    <v/>
    <v/>
    <v/>
    <v/>
    <v/>
    <v/>
    <v/>
    <v/>
    <v/>
    <v/>
    <v/>
    <v>DT_NKM_UNIT_C_YOO_JIN_HYPER1</v>
    <v>111/30</v>
    <v>110/30</v>
    <v/>
    <v/>
    <v/>
    <v/>
    <v>500.0</v>
    <v>-500.0</v>
    <v/>
    <v/>
    <v/>
    <v/>
    <v>NDTT_ENEMY</v>
    <v/>
    <v/>
    <v/>
    <v>5</v>
    <v>DT_NKM_UNIT_C_YOO_JIN_HYPER1</v>
  </rv>
  <rv s="45">
    <v>3</v>
    <v>DT_NKM_UNIT_C_XIAOLIN_ATTACK1</v>
    <v>1</v>
    <v>Generic</v>
    <v>DE_NKM_UNIT_C_XIAOLIN_ATTACK</v>
    <v>1</v>
    <v>1</v>
    <v/>
    <v/>
    <v/>
    <v/>
    <v>DT_NKM_UNIT_C_XIAOLIN_ATTACK1</v>
    <v/>
    <v>0</v>
    <v/>
    <v/>
    <v/>
    <v/>
    <v>200</v>
    <v/>
    <v/>
    <v/>
    <v/>
    <v/>
    <v>0</v>
    <v>0.2</v>
    <v/>
    <v/>
    <v/>
    <v/>
    <v/>
    <v/>
    <v/>
    <v/>
    <v/>
    <v/>
    <v/>
    <v/>
    <v>AB_FX_HIT_SLASH_A_BLUE</v>
    <v/>
    <v>FX_COMBAT_ALL_HIT_GUN_FIRE_SMALL_02</v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'NKM_UNIT_C_ALT_XIAOLIN_PASSIVE', 'm_SkillLevel': [1, 4]}</v>
    <v>DT_NKM_UNIT_C_XIAOLIN_ATTACK1</v>
    <v>1/30</v>
    <v>0/30</v>
    <v/>
    <v/>
    <v/>
    <v/>
    <v>100.0</v>
    <v>-50.0</v>
    <v/>
    <v/>
    <v/>
    <v/>
    <v>NDTT_ENEMY</v>
    <v/>
    <v/>
    <v/>
    <v>3</v>
    <v>DT_NKM_UNIT_C_XIAOLIN_ATTACK1</v>
  </rv>
  <rv s="43">
    <v>3</v>
    <v>DT_NKM_UNIT_C_XIAOLIN_ATTACK1_1</v>
    <v>1</v>
    <v>Generic</v>
    <v>DE_NKM_UNIT_C_XIAOLIN_ATTACK</v>
    <v>2</v>
    <v>1</v>
    <v/>
    <v/>
    <v/>
    <v/>
    <v>DT_NKM_UNIT_C_XIAOLIN_ATTACK1_1</v>
    <v/>
    <v>0</v>
    <v/>
    <v/>
    <v/>
    <v/>
    <v>200</v>
    <v/>
    <v/>
    <v/>
    <v/>
    <v/>
    <v>0</v>
    <v>0.2</v>
    <v/>
    <v/>
    <v/>
    <v/>
    <v/>
    <v/>
    <v/>
    <v/>
    <v/>
    <v/>
    <v/>
    <v/>
    <v>AB_FX_HIT_SLASH_A_BLUE</v>
    <v/>
    <v>FX_COMBAT_ALL_HIT_GUN_FIRE_SMALL_02</v>
    <v/>
    <v>NRT_NO_ACTION</v>
    <v/>
    <v/>
    <v/>
    <v/>
    <v/>
    <v>1.1000000000000001</v>
    <v/>
    <v/>
    <v/>
    <v/>
    <v/>
    <v>1.1000000000000001</v>
    <v/>
    <v>1</v>
    <v>m_listNKMEventAttack</v>
    <v>False</v>
    <v>1</v>
    <v/>
    <v>False</v>
    <v/>
    <v/>
    <v/>
    <v/>
    <v/>
    <v>False</v>
    <v>True</v>
    <v/>
    <v/>
    <v/>
    <v/>
    <v>{'m_SkillStrID': 'NKM_UNIT_C_ALT_XIAOLIN_PASSIVE', 'm_SkillLevel': [1, 4]}</v>
    <v>DT_NKM_UNIT_C_XIAOLIN_ATTACK1_1</v>
    <v>4/30</v>
    <v>2/30</v>
    <v/>
    <v/>
    <v/>
    <v/>
    <v>100.0</v>
    <v>-50.0</v>
    <v/>
    <v/>
    <v/>
    <v/>
    <v>NDTT_ENEMY</v>
    <v/>
    <v/>
    <v/>
    <v>3</v>
    <v>DT_NKM_UNIT_C_XIAOLIN_ATTACK1_1</v>
  </rv>
  <rv s="43">
    <v>3</v>
    <v>DT_NKM_UNIT_C_XIAOLIN_ATTACK1_2</v>
    <v>1</v>
    <v>Generic</v>
    <v>DE_NKM_UNIT_C_XIAOLIN_ATTACK</v>
    <v>3</v>
    <v>1</v>
    <v/>
    <v/>
    <v/>
    <v/>
    <v>DT_NKM_UNIT_C_XIAOLIN_ATTACK1_2</v>
    <v/>
    <v>0</v>
    <v/>
    <v/>
    <v/>
    <v/>
    <v>200</v>
    <v/>
    <v/>
    <v/>
    <v/>
    <v/>
    <v>0</v>
    <v>0.2</v>
    <v/>
    <v/>
    <v/>
    <v/>
    <v/>
    <v/>
    <v/>
    <v/>
    <v/>
    <v/>
    <v/>
    <v/>
    <v>AB_FX_HIT_SLASH_A_BLUE</v>
    <v/>
    <v>FX_COMBAT_ALL_HIT_GUN_FIRE_SMALL_02</v>
    <v/>
    <v>NRT_NO_ACTION</v>
    <v/>
    <v/>
    <v/>
    <v/>
    <v/>
    <v>1.2</v>
    <v/>
    <v/>
    <v/>
    <v/>
    <v/>
    <v>1.2</v>
    <v/>
    <v>1</v>
    <v>m_listNKMEventAttack</v>
    <v>False</v>
    <v>1</v>
    <v/>
    <v>False</v>
    <v/>
    <v/>
    <v/>
    <v/>
    <v/>
    <v>False</v>
    <v>True</v>
    <v/>
    <v/>
    <v/>
    <v/>
    <v>{'m_SkillStrID': 'NKM_UNIT_C_ALT_XIAOLIN_PASSIVE', 'm_SkillLevel': [1, 4]}</v>
    <v>DT_NKM_UNIT_C_XIAOLIN_ATTACK1_2</v>
    <v>30/30</v>
    <v>5/30</v>
    <v/>
    <v/>
    <v/>
    <v/>
    <v>100.0</v>
    <v>-50.0</v>
    <v/>
    <v/>
    <v/>
    <v/>
    <v>NDTT_ENEMY</v>
    <v/>
    <v/>
    <v/>
    <v>3</v>
    <v>DT_NKM_UNIT_C_XIAOLIN_ATTACK1_2</v>
  </rv>
  <rv s="45">
    <v>3</v>
    <v>DT_NKM_UNIT_C_XIAOLIN_ATTACK1</v>
    <v>1</v>
    <v>Generic</v>
    <v>DE_NKM_UNIT_C_XIAOLIN_ATTACK</v>
    <v>4</v>
    <v>1</v>
    <v/>
    <v/>
    <v/>
    <v/>
    <v>DT_NKM_UNIT_C_XIAOLIN_ATTACK1</v>
    <v/>
    <v>0</v>
    <v/>
    <v/>
    <v/>
    <v/>
    <v>200</v>
    <v/>
    <v/>
    <v/>
    <v/>
    <v/>
    <v>0</v>
    <v>0.2</v>
    <v/>
    <v/>
    <v/>
    <v/>
    <v/>
    <v/>
    <v/>
    <v/>
    <v/>
    <v/>
    <v/>
    <v/>
    <v>AB_FX_HIT_SLASH_A_BLUE</v>
    <v/>
    <v>FX_COMBAT_ALL_HIT_GUN_FIRE_SMALL_02</v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>True</v>
    <v/>
    <v>False</v>
    <v>True</v>
    <v/>
    <v/>
    <v/>
    <v/>
    <v>{'m_SkillStrID': 'NKM_UNIT_C_ALT_XIAOLIN_PASSIVE', 'm_SkillLevel': [5, 99]}</v>
    <v>DT_NKM_UNIT_C_XIAOLIN_ATTACK1</v>
    <v>1/30</v>
    <v>0/30</v>
    <v/>
    <v/>
    <v/>
    <v/>
    <v>100.0</v>
    <v>-50.0</v>
    <v/>
    <v/>
    <v/>
    <v/>
    <v>NDTT_ENEMY</v>
    <v/>
    <v/>
    <v/>
    <v>3</v>
    <v>DT_NKM_UNIT_C_XIAOLIN_ATTACK1</v>
  </rv>
  <rv s="43">
    <v>3</v>
    <v>DT_NKM_UNIT_C_XIAOLIN_ATTACK1_1</v>
    <v>1</v>
    <v>Generic</v>
    <v>DE_NKM_UNIT_C_XIAOLIN_ATTACK</v>
    <v>5</v>
    <v>1</v>
    <v/>
    <v/>
    <v/>
    <v/>
    <v>DT_NKM_UNIT_C_XIAOLIN_ATTACK1_1</v>
    <v/>
    <v>0</v>
    <v/>
    <v/>
    <v/>
    <v/>
    <v>200</v>
    <v/>
    <v/>
    <v/>
    <v/>
    <v/>
    <v>0</v>
    <v>0.2</v>
    <v/>
    <v/>
    <v/>
    <v/>
    <v/>
    <v/>
    <v/>
    <v/>
    <v/>
    <v/>
    <v/>
    <v/>
    <v>AB_FX_HIT_SLASH_A_BLUE</v>
    <v/>
    <v>FX_COMBAT_ALL_HIT_GUN_FIRE_SMALL_02</v>
    <v/>
    <v>NRT_NO_ACTION</v>
    <v/>
    <v/>
    <v/>
    <v/>
    <v/>
    <v>1.1000000000000001</v>
    <v/>
    <v/>
    <v/>
    <v/>
    <v/>
    <v>1.1000000000000001</v>
    <v/>
    <v>1</v>
    <v>m_listNKMEventAttack</v>
    <v>False</v>
    <v>1</v>
    <v/>
    <v>False</v>
    <v/>
    <v/>
    <v/>
    <v>True</v>
    <v/>
    <v>False</v>
    <v>True</v>
    <v/>
    <v/>
    <v/>
    <v/>
    <v>{'m_SkillStrID': 'NKM_UNIT_C_ALT_XIAOLIN_PASSIVE', 'm_SkillLevel': [5, 99]}</v>
    <v>DT_NKM_UNIT_C_XIAOLIN_ATTACK1_1</v>
    <v>3/30</v>
    <v>2/30</v>
    <v/>
    <v/>
    <v/>
    <v/>
    <v>100.0</v>
    <v>-50.0</v>
    <v/>
    <v/>
    <v/>
    <v/>
    <v>NDTT_ENEMY</v>
    <v/>
    <v/>
    <v/>
    <v>3</v>
    <v>DT_NKM_UNIT_C_XIAOLIN_ATTACK1_1</v>
  </rv>
  <rv s="43">
    <v>3</v>
    <v>DT_NKM_UNIT_C_XIAOLIN_ATTACK1_2</v>
    <v>1</v>
    <v>Generic</v>
    <v>DE_NKM_UNIT_C_XIAOLIN_ATTACK</v>
    <v>6</v>
    <v>1</v>
    <v/>
    <v/>
    <v/>
    <v/>
    <v>DT_NKM_UNIT_C_XIAOLIN_ATTACK1_2</v>
    <v/>
    <v>0</v>
    <v/>
    <v/>
    <v/>
    <v/>
    <v>200</v>
    <v/>
    <v/>
    <v/>
    <v/>
    <v/>
    <v>0</v>
    <v>0.2</v>
    <v/>
    <v/>
    <v/>
    <v/>
    <v/>
    <v/>
    <v/>
    <v/>
    <v/>
    <v/>
    <v/>
    <v/>
    <v>AB_FX_HIT_SLASH_A_BLUE</v>
    <v/>
    <v>FX_COMBAT_ALL_HIT_GUN_FIRE_SMALL_02</v>
    <v/>
    <v>NRT_NO_ACTION</v>
    <v/>
    <v/>
    <v/>
    <v/>
    <v/>
    <v>1.2</v>
    <v/>
    <v/>
    <v/>
    <v/>
    <v/>
    <v>1.2</v>
    <v/>
    <v>1</v>
    <v>m_listNKMEventAttack</v>
    <v>False</v>
    <v>1</v>
    <v/>
    <v>False</v>
    <v/>
    <v/>
    <v/>
    <v>True</v>
    <v/>
    <v>False</v>
    <v>True</v>
    <v/>
    <v/>
    <v/>
    <v/>
    <v>{'m_SkillStrID': 'NKM_UNIT_C_ALT_XIAOLIN_PASSIVE', 'm_SkillLevel': [5, 99]}</v>
    <v>DT_NKM_UNIT_C_XIAOLIN_ATTACK1_2</v>
    <v>30/30</v>
    <v>4/30</v>
    <v/>
    <v/>
    <v/>
    <v/>
    <v>100.0</v>
    <v>-50.0</v>
    <v/>
    <v/>
    <v/>
    <v/>
    <v>NDTT_ENEMY</v>
    <v/>
    <v/>
    <v/>
    <v>3</v>
    <v>DT_NKM_UNIT_C_XIAOLIN_ATTACK1_2</v>
  </rv>
  <rv s="46">
    <v>3</v>
    <v>DT_NKM_UNIT_C_XIAOLIN_SKILL1</v>
    <v>1</v>
    <v>Generic</v>
    <v>DE_NKM_UNIT_C_XIAOLIN_SKILL</v>
    <v>1</v>
    <v>1</v>
    <v/>
    <v/>
    <v/>
    <v/>
    <v>DT_NKM_UNIT_C_XIAOLIN_SKILL1</v>
    <v/>
    <v>0</v>
    <v/>
    <v/>
    <v/>
    <v/>
    <v>200</v>
    <v/>
    <v/>
    <v/>
    <v>NSAL_SKILL</v>
    <v/>
    <v>10</v>
    <v>0.2</v>
    <v/>
    <v/>
    <v/>
    <v/>
    <v/>
    <v/>
    <v/>
    <v/>
    <v/>
    <v/>
    <v/>
    <v/>
    <v>AB_FX_HIT_SLASH_A_RED</v>
    <v/>
    <v>FX_COMBAT_ALL_HIT_GUN_FIRE_SMALL_02</v>
    <v/>
    <v>NRT_DAMAGE_B</v>
    <v/>
    <v/>
    <v/>
    <v/>
    <v/>
    <v>0.56695000000000007</v>
    <v/>
    <v/>
    <v/>
    <v/>
    <v/>
    <v>2</v>
    <v>3</v>
    <v>1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[1, 4]}</v>
    <v>DT_NKM_UNIT_C_XIAOLIN_SKILL1</v>
    <v>1000/30</v>
    <v>0/30</v>
    <v/>
    <v/>
    <v/>
    <v/>
    <v>100.0</v>
    <v>-100.0</v>
    <v/>
    <v/>
    <v/>
    <v/>
    <v>NDTT_ENEMY</v>
    <v/>
    <v/>
    <v/>
    <v>4</v>
    <v>DT_NKM_UNIT_C_XIAOLIN_SKILL1</v>
  </rv>
  <rv s="46">
    <v>3</v>
    <v>DT_NKM_UNIT_C_XIAOLIN_SKILL1</v>
    <v>1</v>
    <v>Generic</v>
    <v>DE_NKM_UNIT_C_XIAOLIN_SKILL</v>
    <v>2</v>
    <v>1</v>
    <v/>
    <v/>
    <v/>
    <v/>
    <v>DT_NKM_UNIT_C_XIAOLIN_SKILL1</v>
    <v/>
    <v>0</v>
    <v/>
    <v/>
    <v/>
    <v/>
    <v>200</v>
    <v/>
    <v/>
    <v/>
    <v>NSAL_SKILL</v>
    <v/>
    <v>10</v>
    <v>0.2</v>
    <v/>
    <v/>
    <v/>
    <v/>
    <v/>
    <v/>
    <v/>
    <v/>
    <v/>
    <v/>
    <v/>
    <v/>
    <v>AB_FX_HIT_SLASH_A_RED</v>
    <v/>
    <v>FX_COMBAT_ALL_HIT_GUN_FIRE_SMALL_02</v>
    <v/>
    <v>NRT_DAMAGE_B</v>
    <v/>
    <v/>
    <v/>
    <v/>
    <v/>
    <v>0.56695000000000007</v>
    <v/>
    <v/>
    <v/>
    <v/>
    <v/>
    <v>2</v>
    <v>3</v>
    <v>1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</v>
    <v>1/30</v>
    <v>0/30</v>
    <v/>
    <v/>
    <v/>
    <v/>
    <v>100.0</v>
    <v>-100.0</v>
    <v/>
    <v/>
    <v/>
    <v/>
    <v>NDTT_ENEMY</v>
    <v/>
    <v/>
    <v/>
    <v>4</v>
    <v>DT_NKM_UNIT_C_XIAOLIN_SKILL1</v>
  </rv>
  <rv s="47">
    <v>3</v>
    <v>DT_NKM_UNIT_C_XIAOLIN_SKILL1_1</v>
    <v>1</v>
    <v>Generic</v>
    <v>DE_NKM_UNIT_C_XIAOLIN_SKILL</v>
    <v>3</v>
    <v>1</v>
    <v/>
    <v/>
    <v/>
    <v/>
    <v>DT_NKM_UNIT_C_XIAOLIN_SKILL1_1</v>
    <v/>
    <v>0</v>
    <v/>
    <v/>
    <v/>
    <v/>
    <v>200</v>
    <v/>
    <v/>
    <v/>
    <v>NSAL_SKILL</v>
    <v/>
    <v>10</v>
    <v>0.2</v>
    <v/>
    <v/>
    <v/>
    <v/>
    <v/>
    <v/>
    <v/>
    <v/>
    <v/>
    <v/>
    <v/>
    <v/>
    <v>AB_FX_HIT_SLASH_A_RED</v>
    <v/>
    <v>FX_COMBAT_ALL_HIT_GUN_FIRE_SMALL_02</v>
    <v/>
    <v>NRT_DAMAGE_B</v>
    <v/>
    <v/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DT_NKM_UNIT_C_XIAOLIN_SKILL1_1</v>
    <v>3/30</v>
    <v>2/30</v>
    <v/>
    <v/>
    <v/>
    <v/>
    <v>100.0</v>
    <v>-100.0</v>
    <v/>
    <v/>
    <v/>
    <v/>
    <v>NDTT_ENEMY</v>
    <v/>
    <v/>
    <v/>
    <v>4</v>
    <v>DT_NKM_UNIT_C_XIAOLIN_SKILL1_1</v>
  </rv>
  <rv s="47">
    <v>3</v>
    <v>DT_NKM_UNIT_C_XIAOLIN_SKILL1_2</v>
    <v>1</v>
    <v>Generic</v>
    <v>DE_NKM_UNIT_C_XIAOLIN_SKILL</v>
    <v>4</v>
    <v>1</v>
    <v/>
    <v/>
    <v/>
    <v/>
    <v>DT_NKM_UNIT_C_XIAOLIN_SKILL1_2</v>
    <v/>
    <v>0</v>
    <v/>
    <v/>
    <v/>
    <v/>
    <v>200</v>
    <v/>
    <v/>
    <v/>
    <v>NSAL_SKILL</v>
    <v/>
    <v>10</v>
    <v>0.2</v>
    <v/>
    <v/>
    <v/>
    <v/>
    <v/>
    <v/>
    <v/>
    <v/>
    <v/>
    <v/>
    <v/>
    <v/>
    <v>AB_FX_HIT_SLASH_A_RED</v>
    <v/>
    <v>FX_COMBAT_ALL_HIT_GUN_FIRE_SMALL_02</v>
    <v/>
    <v>NRT_DAMAGE_B</v>
    <v/>
    <v/>
    <v/>
    <v/>
    <v/>
    <v>0.68</v>
    <v/>
    <v/>
    <v/>
    <v/>
    <v/>
    <v>2.4</v>
    <v>3</v>
    <v>1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DT_NKM_UNIT_C_XIAOLIN_SKILL1_2</v>
    <v>30/30</v>
    <v>4/30</v>
    <v/>
    <v/>
    <v/>
    <v/>
    <v>100.0</v>
    <v>-100.0</v>
    <v/>
    <v/>
    <v/>
    <v/>
    <v>NDTT_ENEMY</v>
    <v/>
    <v/>
    <v/>
    <v>4</v>
    <v>DT_NKM_UNIT_C_XIAOLIN_SKILL1_2</v>
  </rv>
  <rv s="46">
    <v>3</v>
    <v>DT_NKM_UNIT_C_XIAOLIN_SKILL1</v>
    <v>1</v>
    <v>Generic</v>
    <v>DE_NKM_UNIT_C_XIAOLIN_SKILL</v>
    <v>1</v>
    <v>1</v>
    <v/>
    <v/>
    <v/>
    <v/>
    <v>DT_NKM_UNIT_C_XIAOLIN_SKILL1</v>
    <v/>
    <v>0</v>
    <v/>
    <v/>
    <v/>
    <v/>
    <v>200</v>
    <v/>
    <v/>
    <v/>
    <v>NSAL_SKILL</v>
    <v/>
    <v>10</v>
    <v>0.2</v>
    <v/>
    <v/>
    <v/>
    <v/>
    <v/>
    <v/>
    <v/>
    <v/>
    <v/>
    <v/>
    <v/>
    <v/>
    <v>AB_FX_HIT_SLASH_A_RED</v>
    <v/>
    <v>FX_COMBAT_ALL_HIT_GUN_FIRE_SMALL_02</v>
    <v/>
    <v>NRT_DAMAGE_B</v>
    <v/>
    <v/>
    <v/>
    <v/>
    <v/>
    <v>0.56695000000000007</v>
    <v/>
    <v/>
    <v/>
    <v/>
    <v/>
    <v>2</v>
    <v>3</v>
    <v>2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[1, 4]}</v>
    <v>DT_NKM_UNIT_C_XIAOLIN_SKILL1</v>
    <v>1000/30</v>
    <v>0/30</v>
    <v/>
    <v/>
    <v/>
    <v/>
    <v>100.0</v>
    <v>-100.0</v>
    <v/>
    <v/>
    <v/>
    <v/>
    <v>NDTT_ENEMY</v>
    <v/>
    <v/>
    <v/>
    <v>4</v>
    <v>DT_NKM_UNIT_C_XIAOLIN_SKILL1</v>
  </rv>
  <rv s="46">
    <v>3</v>
    <v>DT_NKM_UNIT_C_XIAOLIN_SKILL1</v>
    <v>1</v>
    <v>Generic</v>
    <v>DE_NKM_UNIT_C_XIAOLIN_SKILL</v>
    <v>2</v>
    <v>1</v>
    <v/>
    <v/>
    <v/>
    <v/>
    <v>DT_NKM_UNIT_C_XIAOLIN_SKILL1</v>
    <v/>
    <v>0</v>
    <v/>
    <v/>
    <v/>
    <v/>
    <v>200</v>
    <v/>
    <v/>
    <v/>
    <v>NSAL_SKILL</v>
    <v/>
    <v>10</v>
    <v>0.2</v>
    <v/>
    <v/>
    <v/>
    <v/>
    <v/>
    <v/>
    <v/>
    <v/>
    <v/>
    <v/>
    <v/>
    <v/>
    <v>AB_FX_HIT_SLASH_A_RED</v>
    <v/>
    <v>FX_COMBAT_ALL_HIT_GUN_FIRE_SMALL_02</v>
    <v/>
    <v>NRT_DAMAGE_B</v>
    <v/>
    <v/>
    <v/>
    <v/>
    <v/>
    <v>0.56695000000000007</v>
    <v/>
    <v/>
    <v/>
    <v/>
    <v/>
    <v>2</v>
    <v>3</v>
    <v>2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</v>
    <v>1/30</v>
    <v>0/30</v>
    <v/>
    <v/>
    <v/>
    <v/>
    <v>100.0</v>
    <v>-100.0</v>
    <v/>
    <v/>
    <v/>
    <v/>
    <v>NDTT_ENEMY</v>
    <v/>
    <v/>
    <v/>
    <v>4</v>
    <v>DT_NKM_UNIT_C_XIAOLIN_SKILL1</v>
  </rv>
  <rv s="47">
    <v>3</v>
    <v>DT_NKM_UNIT_C_XIAOLIN_SKILL1_1</v>
    <v>1</v>
    <v>Generic</v>
    <v>DE_NKM_UNIT_C_XIAOLIN_SKILL</v>
    <v>3</v>
    <v>1</v>
    <v/>
    <v/>
    <v/>
    <v/>
    <v>DT_NKM_UNIT_C_XIAOLIN_SKILL1_1</v>
    <v/>
    <v>0</v>
    <v/>
    <v/>
    <v/>
    <v/>
    <v>200</v>
    <v/>
    <v/>
    <v/>
    <v>NSAL_SKILL</v>
    <v/>
    <v>10</v>
    <v>0.2</v>
    <v/>
    <v/>
    <v/>
    <v/>
    <v/>
    <v/>
    <v/>
    <v/>
    <v/>
    <v/>
    <v/>
    <v/>
    <v>AB_FX_HIT_SLASH_A_RED</v>
    <v/>
    <v>FX_COMBAT_ALL_HIT_GUN_FIRE_SMALL_02</v>
    <v/>
    <v>NRT_DAMAGE_B</v>
    <v/>
    <v/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DT_NKM_UNIT_C_XIAOLIN_SKILL1_1</v>
    <v>3/30</v>
    <v>2/30</v>
    <v/>
    <v/>
    <v/>
    <v/>
    <v>100.0</v>
    <v>-100.0</v>
    <v/>
    <v/>
    <v/>
    <v/>
    <v>NDTT_ENEMY</v>
    <v/>
    <v/>
    <v/>
    <v>4</v>
    <v>DT_NKM_UNIT_C_XIAOLIN_SKILL1_1</v>
  </rv>
  <rv s="47">
    <v>3</v>
    <v>DT_NKM_UNIT_C_XIAOLIN_SKILL1_2</v>
    <v>1</v>
    <v>Generic</v>
    <v>DE_NKM_UNIT_C_XIAOLIN_SKILL</v>
    <v>4</v>
    <v>1</v>
    <v/>
    <v/>
    <v/>
    <v/>
    <v>DT_NKM_UNIT_C_XIAOLIN_SKILL1_2</v>
    <v/>
    <v>0</v>
    <v/>
    <v/>
    <v/>
    <v/>
    <v>200</v>
    <v/>
    <v/>
    <v/>
    <v>NSAL_SKILL</v>
    <v/>
    <v>10</v>
    <v>0.2</v>
    <v/>
    <v/>
    <v/>
    <v/>
    <v/>
    <v/>
    <v/>
    <v/>
    <v/>
    <v/>
    <v/>
    <v/>
    <v>AB_FX_HIT_SLASH_A_RED</v>
    <v/>
    <v>FX_COMBAT_ALL_HIT_GUN_FIRE_SMALL_02</v>
    <v/>
    <v>NRT_DAMAGE_B</v>
    <v/>
    <v/>
    <v/>
    <v/>
    <v/>
    <v>0.68</v>
    <v/>
    <v/>
    <v/>
    <v/>
    <v/>
    <v>2.4</v>
    <v>3</v>
    <v>2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DT_NKM_UNIT_C_XIAOLIN_SKILL1_2</v>
    <v>30/30</v>
    <v>4/30</v>
    <v/>
    <v/>
    <v/>
    <v/>
    <v>100.0</v>
    <v>-100.0</v>
    <v/>
    <v/>
    <v/>
    <v/>
    <v>NDTT_ENEMY</v>
    <v/>
    <v/>
    <v/>
    <v>4</v>
    <v>DT_NKM_UNIT_C_XIAOLIN_SKILL1_2</v>
  </rv>
  <rv s="46">
    <v>3</v>
    <v>DT_NKM_UNIT_C_XIAOLIN_SKILL1</v>
    <v>1</v>
    <v>Generic</v>
    <v>DE_NKM_UNIT_C_XIAOLIN_SKILL</v>
    <v>1</v>
    <v>1</v>
    <v/>
    <v/>
    <v/>
    <v/>
    <v>DT_NKM_UNIT_C_XIAOLIN_SKILL1</v>
    <v/>
    <v>0</v>
    <v/>
    <v/>
    <v/>
    <v/>
    <v>200</v>
    <v/>
    <v/>
    <v/>
    <v>NSAL_SKILL</v>
    <v/>
    <v>10</v>
    <v>0.2</v>
    <v/>
    <v/>
    <v/>
    <v/>
    <v/>
    <v/>
    <v/>
    <v/>
    <v/>
    <v/>
    <v/>
    <v/>
    <v>AB_FX_HIT_SLASH_A_RED</v>
    <v/>
    <v>FX_COMBAT_ALL_HIT_GUN_FIRE_SMALL_02</v>
    <v/>
    <v>NRT_DAMAGE_B</v>
    <v/>
    <v/>
    <v/>
    <v/>
    <v/>
    <v>0.56695000000000007</v>
    <v/>
    <v/>
    <v/>
    <v/>
    <v/>
    <v>2</v>
    <v>3</v>
    <v>3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[1, 4]}</v>
    <v>DT_NKM_UNIT_C_XIAOLIN_SKILL1</v>
    <v>1000/30</v>
    <v>0/30</v>
    <v/>
    <v/>
    <v/>
    <v/>
    <v>100.0</v>
    <v>-100.0</v>
    <v/>
    <v/>
    <v/>
    <v/>
    <v>NDTT_ENEMY</v>
    <v/>
    <v/>
    <v/>
    <v>4</v>
    <v>DT_NKM_UNIT_C_XIAOLIN_SKILL1</v>
  </rv>
  <rv s="46">
    <v>3</v>
    <v>DT_NKM_UNIT_C_XIAOLIN_SKILL1</v>
    <v>1</v>
    <v>Generic</v>
    <v>DE_NKM_UNIT_C_XIAOLIN_SKILL</v>
    <v>2</v>
    <v>1</v>
    <v/>
    <v/>
    <v/>
    <v/>
    <v>DT_NKM_UNIT_C_XIAOLIN_SKILL1</v>
    <v/>
    <v>0</v>
    <v/>
    <v/>
    <v/>
    <v/>
    <v>200</v>
    <v/>
    <v/>
    <v/>
    <v>NSAL_SKILL</v>
    <v/>
    <v>10</v>
    <v>0.2</v>
    <v/>
    <v/>
    <v/>
    <v/>
    <v/>
    <v/>
    <v/>
    <v/>
    <v/>
    <v/>
    <v/>
    <v/>
    <v>AB_FX_HIT_SLASH_A_RED</v>
    <v/>
    <v>FX_COMBAT_ALL_HIT_GUN_FIRE_SMALL_02</v>
    <v/>
    <v>NRT_DAMAGE_B</v>
    <v/>
    <v/>
    <v/>
    <v/>
    <v/>
    <v>0.56695000000000007</v>
    <v/>
    <v/>
    <v/>
    <v/>
    <v/>
    <v>2</v>
    <v>3</v>
    <v>3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</v>
    <v>1/30</v>
    <v>0/30</v>
    <v/>
    <v/>
    <v/>
    <v/>
    <v>100.0</v>
    <v>-100.0</v>
    <v/>
    <v/>
    <v/>
    <v/>
    <v>NDTT_ENEMY</v>
    <v/>
    <v/>
    <v/>
    <v>4</v>
    <v>DT_NKM_UNIT_C_XIAOLIN_SKILL1</v>
  </rv>
  <rv s="47">
    <v>3</v>
    <v>DT_NKM_UNIT_C_XIAOLIN_SKILL1_1</v>
    <v>1</v>
    <v>Generic</v>
    <v>DE_NKM_UNIT_C_XIAOLIN_SKILL</v>
    <v>3</v>
    <v>1</v>
    <v/>
    <v/>
    <v/>
    <v/>
    <v>DT_NKM_UNIT_C_XIAOLIN_SKILL1_1</v>
    <v/>
    <v>0</v>
    <v/>
    <v/>
    <v/>
    <v/>
    <v>200</v>
    <v/>
    <v/>
    <v/>
    <v>NSAL_SKILL</v>
    <v/>
    <v>10</v>
    <v>0.2</v>
    <v/>
    <v/>
    <v/>
    <v/>
    <v/>
    <v/>
    <v/>
    <v/>
    <v/>
    <v/>
    <v/>
    <v/>
    <v>AB_FX_HIT_SLASH_A_RED</v>
    <v/>
    <v>FX_COMBAT_ALL_HIT_GUN_FIRE_SMALL_02</v>
    <v/>
    <v>NRT_DAMAGE_B</v>
    <v/>
    <v/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DT_NKM_UNIT_C_XIAOLIN_SKILL1_1</v>
    <v>3/30</v>
    <v>2/30</v>
    <v/>
    <v/>
    <v/>
    <v/>
    <v>100.0</v>
    <v>-100.0</v>
    <v/>
    <v/>
    <v/>
    <v/>
    <v>NDTT_ENEMY</v>
    <v/>
    <v/>
    <v/>
    <v>4</v>
    <v>DT_NKM_UNIT_C_XIAOLIN_SKILL1_1</v>
  </rv>
  <rv s="47">
    <v>3</v>
    <v>DT_NKM_UNIT_C_XIAOLIN_SKILL1_2</v>
    <v>1</v>
    <v>Generic</v>
    <v>DE_NKM_UNIT_C_XIAOLIN_SKILL</v>
    <v>4</v>
    <v>1</v>
    <v/>
    <v/>
    <v/>
    <v/>
    <v>DT_NKM_UNIT_C_XIAOLIN_SKILL1_2</v>
    <v/>
    <v>0</v>
    <v/>
    <v/>
    <v/>
    <v/>
    <v>200</v>
    <v/>
    <v/>
    <v/>
    <v>NSAL_SKILL</v>
    <v/>
    <v>10</v>
    <v>0.2</v>
    <v/>
    <v/>
    <v/>
    <v/>
    <v/>
    <v/>
    <v/>
    <v/>
    <v/>
    <v/>
    <v/>
    <v/>
    <v>AB_FX_HIT_SLASH_A_RED</v>
    <v/>
    <v>FX_COMBAT_ALL_HIT_GUN_FIRE_SMALL_02</v>
    <v/>
    <v>NRT_DAMAGE_B</v>
    <v/>
    <v/>
    <v/>
    <v/>
    <v/>
    <v>0.68</v>
    <v/>
    <v/>
    <v/>
    <v/>
    <v/>
    <v>2.4</v>
    <v>3</v>
    <v>3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DT_NKM_UNIT_C_XIAOLIN_SKILL1_2</v>
    <v>30/30</v>
    <v>4/30</v>
    <v/>
    <v/>
    <v/>
    <v/>
    <v>100.0</v>
    <v>-100.0</v>
    <v/>
    <v/>
    <v/>
    <v/>
    <v>NDTT_ENEMY</v>
    <v/>
    <v/>
    <v/>
    <v>4</v>
    <v>DT_NKM_UNIT_C_XIAOLIN_SKILL1_2</v>
  </rv>
  <rv s="44">
    <v>3</v>
    <v>DT_NKM_UNIT_C_XIAOLIN_HYPER1</v>
    <v>1</v>
    <v>Generic</v>
    <v/>
    <v/>
    <v/>
    <v/>
    <v/>
    <v/>
    <v/>
    <v>DT_NKM_UNIT_C_XIAOLIN_HYPER1</v>
    <v/>
    <v>0</v>
    <v/>
    <v/>
    <v/>
    <v/>
    <v/>
    <v/>
    <v/>
    <v/>
    <v>NSAL_HYPER</v>
    <v/>
    <v>10</v>
    <v/>
    <v/>
    <v/>
    <v/>
    <v/>
    <v/>
    <v/>
    <v/>
    <v/>
    <v/>
    <v/>
    <v>0.2</v>
    <v/>
    <v>AB_FX_HIT_SLASH_A_RED</v>
    <v/>
    <v>FX_COMBAT_ALL_HIT_EXPLOSION_ENERGY_BIG_02</v>
    <v/>
    <v>NRT_DAMAGE_B</v>
    <v/>
    <v/>
    <v/>
    <v/>
    <v/>
    <v>3</v>
    <v/>
    <v/>
    <v/>
    <v/>
    <v/>
    <v>3</v>
    <v/>
    <v>1</v>
    <v>m_listNKMEventAttack</v>
    <v/>
    <v>3</v>
    <v/>
    <v>True</v>
    <v/>
    <v/>
    <v/>
    <v/>
    <v/>
    <v>False</v>
    <v/>
    <v/>
    <v/>
    <v/>
    <v/>
    <v>{'m_SkillStrID': 'NKM_UNIT_C_ALT_XIAOLIN_HYPER', 'm_SkillLevel': [1, 4]}</v>
    <v>DT_NKM_UNIT_C_XIAOLIN_HYPER1</v>
    <v>101/30</v>
    <v>91/30</v>
    <v/>
    <v/>
    <v/>
    <v/>
    <v>1800.0</v>
    <v>0.0</v>
    <v/>
    <v/>
    <v/>
    <v/>
    <v>NDTT_ENEMY</v>
    <v/>
    <v/>
    <v/>
    <v>5</v>
    <v>DT_NKM_UNIT_C_XIAOLIN_HYPER1</v>
  </rv>
  <rv s="44">
    <v>3</v>
    <v>DT_NKM_UNIT_C_XIAOLIN_HYPER1_BACK</v>
    <v>1</v>
    <v>Generic</v>
    <v/>
    <v/>
    <v/>
    <v/>
    <v/>
    <v/>
    <v/>
    <v>DT_NKM_UNIT_C_XIAOLIN_HYPER1_BACK</v>
    <v/>
    <v>0</v>
    <v/>
    <v/>
    <v/>
    <v/>
    <v>2500</v>
    <v/>
    <v/>
    <v/>
    <v>NSAL_HYPER</v>
    <v/>
    <v>20</v>
    <v/>
    <v/>
    <v/>
    <v/>
    <v/>
    <v/>
    <v/>
    <v/>
    <v/>
    <v/>
    <v/>
    <v/>
    <v/>
    <v>AB_FX_HIT_SLASH_A_RED</v>
    <v/>
    <v>FX_COMBAT_ALL_HIT_EXPLOSION_ENERGY_BIG_02</v>
    <v/>
    <v>NRT_DAMAGE_DOWN</v>
    <v/>
    <v/>
    <v/>
    <v/>
    <v/>
    <v>1</v>
    <v/>
    <v/>
    <v/>
    <v/>
    <v/>
    <v>1</v>
    <v/>
    <v>2</v>
    <v>m_listNKMEventAttack</v>
    <v/>
    <v>3</v>
    <v/>
    <v>True</v>
    <v/>
    <v/>
    <v/>
    <v/>
    <v/>
    <v>False</v>
    <v/>
    <v/>
    <v/>
    <v/>
    <v/>
    <v>{'m_SkillStrID': 'NKM_UNIT_C_ALT_XIAOLIN_HYPER', 'm_SkillLevel': [1, 4]}</v>
    <v>DT_NKM_UNIT_C_XIAOLIN_HYPER1_BACK</v>
    <v>113/30</v>
    <v>111/30</v>
    <v/>
    <v/>
    <v/>
    <v/>
    <v>1800.0</v>
    <v>0.0</v>
    <v/>
    <v/>
    <v/>
    <v/>
    <v>NDTT_ENEMY</v>
    <v/>
    <v/>
    <v/>
    <v>5</v>
    <v>DT_NKM_UNIT_C_XIAOLIN_HYPER1_BACK</v>
  </rv>
  <rv s="44">
    <v>3</v>
    <v>DT_NKM_UNIT_C_XIAOLIN_HYPER1</v>
    <v>1</v>
    <v>Generic</v>
    <v/>
    <v/>
    <v/>
    <v/>
    <v/>
    <v/>
    <v/>
    <v>DT_NKM_UNIT_C_XIAOLIN_HYPER1</v>
    <v/>
    <v>0</v>
    <v/>
    <v/>
    <v/>
    <v/>
    <v/>
    <v/>
    <v/>
    <v/>
    <v>NSAL_HYPER</v>
    <v/>
    <v>10</v>
    <v/>
    <v/>
    <v/>
    <v/>
    <v/>
    <v/>
    <v/>
    <v/>
    <v/>
    <v/>
    <v/>
    <v>0.2</v>
    <v/>
    <v>AB_FX_HIT_SLASH_A_RED</v>
    <v/>
    <v>FX_COMBAT_ALL_HIT_EXPLOSION_ENERGY_BIG_02</v>
    <v/>
    <v>NRT_DAMAGE_B</v>
    <v/>
    <v/>
    <v/>
    <v/>
    <v/>
    <v>3</v>
    <v/>
    <v/>
    <v/>
    <v/>
    <v/>
    <v>3</v>
    <v/>
    <v>3</v>
    <v>m_listNKMEventAttack</v>
    <v/>
    <v>4</v>
    <v/>
    <v>True</v>
    <v/>
    <v/>
    <v/>
    <v/>
    <v/>
    <v>False</v>
    <v/>
    <v/>
    <v/>
    <v/>
    <v/>
    <v>{'m_SkillStrID': 'NKM_UNIT_C_ALT_XIAOLIN_HYPER', 'm_SkillLevel': [5, 99]}</v>
    <v>DT_NKM_UNIT_C_XIAOLIN_HYPER1</v>
    <v>101/30</v>
    <v>91/30</v>
    <v/>
    <v/>
    <v/>
    <v/>
    <v>1800.0</v>
    <v>0.0</v>
    <v/>
    <v/>
    <v/>
    <v/>
    <v>NDTT_ENEMY</v>
    <v/>
    <v/>
    <v/>
    <v>5</v>
    <v>DT_NKM_UNIT_C_XIAOLIN_HYPER1</v>
  </rv>
  <rv s="44">
    <v>3</v>
    <v>DT_NKM_UNIT_C_XIAOLIN_HYPER1_BACK</v>
    <v>1</v>
    <v>Generic</v>
    <v/>
    <v/>
    <v/>
    <v/>
    <v/>
    <v/>
    <v/>
    <v>DT_NKM_UNIT_C_XIAOLIN_HYPER1_BACK</v>
    <v/>
    <v>0</v>
    <v/>
    <v/>
    <v/>
    <v/>
    <v>2500</v>
    <v/>
    <v/>
    <v/>
    <v>NSAL_HYPER</v>
    <v/>
    <v>20</v>
    <v/>
    <v/>
    <v/>
    <v/>
    <v/>
    <v/>
    <v/>
    <v/>
    <v/>
    <v/>
    <v/>
    <v/>
    <v/>
    <v>AB_FX_HIT_SLASH_A_RED</v>
    <v/>
    <v>FX_COMBAT_ALL_HIT_EXPLOSION_ENERGY_BIG_02</v>
    <v/>
    <v>NRT_DAMAGE_DOWN</v>
    <v/>
    <v/>
    <v/>
    <v/>
    <v/>
    <v>1</v>
    <v/>
    <v/>
    <v/>
    <v/>
    <v/>
    <v>1</v>
    <v/>
    <v>4</v>
    <v>m_listNKMEventAttack</v>
    <v/>
    <v>4</v>
    <v/>
    <v>True</v>
    <v/>
    <v/>
    <v/>
    <v/>
    <v/>
    <v>False</v>
    <v/>
    <v/>
    <v/>
    <v/>
    <v/>
    <v>{'m_SkillStrID': 'NKM_UNIT_C_ALT_XIAOLIN_HYPER', 'm_SkillLevel': [5, 99]}</v>
    <v>DT_NKM_UNIT_C_XIAOLIN_HYPER1_BACK</v>
    <v>113/30</v>
    <v>111/30</v>
    <v/>
    <v/>
    <v/>
    <v/>
    <v>1800.0</v>
    <v>0.0</v>
    <v/>
    <v/>
    <v/>
    <v/>
    <v>NDTT_ENEMY</v>
    <v/>
    <v/>
    <v/>
    <v>5</v>
    <v>DT_NKM_UNIT_C_XIAOLIN_HYPER1_BACK</v>
  </rv>
  <rv s="42">
    <v>3</v>
    <v>DT_NKM_UNIT_C_KIM_SOBIN_START1</v>
    <v>1</v>
    <v>Generic</v>
    <v/>
    <v/>
    <v/>
    <v/>
    <v/>
    <v/>
    <v/>
    <v>DT_NKM_UNIT_C_KIM_SOBIN_START1</v>
    <v/>
    <v>0</v>
    <v/>
    <v/>
    <v/>
    <v/>
    <v>400</v>
    <v/>
    <v/>
    <v/>
    <v/>
    <v/>
    <v>10</v>
    <v>0.1</v>
    <v/>
    <v/>
    <v/>
    <v/>
    <v/>
    <v/>
    <v>0.2</v>
    <v/>
    <v/>
    <v/>
    <v>0.1</v>
    <v/>
    <v>AB_FX_HIT_SLASH_A_RED</v>
    <v/>
    <v>FX_COMBAT_ALL_ONESHOT_FIRE_SMALL</v>
    <v/>
    <v>NRT_DAMAGE_DOWN</v>
    <v>3</v>
    <v/>
    <v/>
    <v/>
    <v/>
    <v>0.7</v>
    <v/>
    <v/>
    <v/>
    <v/>
    <v/>
    <v>0.7</v>
    <v/>
    <v>1</v>
    <v>m_listNKMEventAttack</v>
    <v/>
    <v>3</v>
    <v/>
    <v>True</v>
    <v/>
    <v/>
    <v/>
    <v/>
    <v/>
    <v>False</v>
    <v/>
    <v/>
    <v/>
    <v/>
    <v/>
    <v>{'m_SkillStrID': 'NKM_UNIT_C_ALT_KIM_SOBIN_PASSIVE', 'm_SkillLevel': [1, 4]}</v>
    <v>DT_NKM_UNIT_C_KIM_SOBIN_START1</v>
    <v>30/30</v>
    <v>25/30</v>
    <v/>
    <v/>
    <v/>
    <v/>
    <v>600.0</v>
    <v>-100.0</v>
    <v/>
    <v/>
    <v/>
    <v/>
    <v>NDTT_ENEMY</v>
    <v/>
    <v/>
    <v/>
    <v>1</v>
    <v>DT_NKM_UNIT_C_KIM_SOBIN_START1</v>
  </rv>
  <rv s="42">
    <v>3</v>
    <v>DT_NKM_UNIT_C_KIM_SOBIN_START1_LV5</v>
    <v>1</v>
    <v>Generic</v>
    <v/>
    <v/>
    <v/>
    <v/>
    <v/>
    <v/>
    <v/>
    <v>DT_NKM_UNIT_C_KIM_SOBIN_START1_LV5</v>
    <v/>
    <v>0</v>
    <v/>
    <v/>
    <v/>
    <v/>
    <v>400</v>
    <v/>
    <v/>
    <v/>
    <v/>
    <v/>
    <v>10</v>
    <v>0.1</v>
    <v/>
    <v/>
    <v/>
    <v/>
    <v/>
    <v/>
    <v>0.2</v>
    <v/>
    <v/>
    <v/>
    <v>0.1</v>
    <v/>
    <v>AB_FX_HIT_SLASH_A_RED</v>
    <v/>
    <v>FX_COMBAT_ALL_ONESHOT_FIRE_SMALL</v>
    <v/>
    <v>NRT_DAMAGE_DOWN</v>
    <v>3</v>
    <v/>
    <v/>
    <v/>
    <v/>
    <v>1.05</v>
    <v/>
    <v/>
    <v/>
    <v/>
    <v/>
    <v>1.05</v>
    <v/>
    <v>2</v>
    <v>m_listNKMEventAttack</v>
    <v/>
    <v>3</v>
    <v/>
    <v>True</v>
    <v/>
    <v/>
    <v/>
    <v/>
    <v/>
    <v>False</v>
    <v/>
    <v/>
    <v/>
    <v/>
    <v/>
    <v>{'m_SkillStrID': 'NKM_UNIT_C_ALT_KIM_SOBIN_PASSIVE', 'm_SkillLevel': [5, 99]}</v>
    <v>DT_NKM_UNIT_C_KIM_SOBIN_START1_LV5</v>
    <v>30/30</v>
    <v>25/30</v>
    <v/>
    <v/>
    <v/>
    <v/>
    <v>600.0</v>
    <v>-100.0</v>
    <v/>
    <v/>
    <v/>
    <v/>
    <v>NDTT_ENEMY</v>
    <v/>
    <v/>
    <v/>
    <v>1</v>
    <v>DT_NKM_UNIT_C_KIM_SOBIN_START1_LV5</v>
  </rv>
  <rv s="42">
    <v>3</v>
    <v>DT_NKM_UNIT_C_KIM_SOBIN_ATTACK1</v>
    <v>1</v>
    <v>Generic</v>
    <v/>
    <v/>
    <v/>
    <v/>
    <v/>
    <v/>
    <v/>
    <v>DT_NKM_UNIT_C_KIM_SOBIN_ATTACK1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DT_NKM_UNIT_C_KIM_SOBIN_ATTACK1</v>
    <v>1/30</v>
    <v>0/30</v>
    <v/>
    <v/>
    <v/>
    <v/>
    <v>900.0</v>
    <v>0.0</v>
    <v/>
    <v/>
    <v/>
    <v/>
    <v>NDTT_ENEMY</v>
    <v/>
    <v/>
    <v/>
    <v>4</v>
    <v>DT_NKM_UNIT_C_KIM_SOBIN_ATTACK1</v>
  </rv>
  <rv s="42">
    <v>3</v>
    <v>DT_NKM_UNIT_C_KIM_SOBIN_ATTACK1</v>
    <v>1</v>
    <v>Generic</v>
    <v/>
    <v/>
    <v/>
    <v/>
    <v/>
    <v/>
    <v/>
    <v>DT_NKM_UNIT_C_KIM_SOBIN_ATTACK1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0.25</v>
    <v/>
    <v/>
    <v/>
    <v/>
    <v/>
    <v>0.25</v>
    <v/>
    <v>2</v>
    <v>m_listNKMEventAttack</v>
    <v/>
    <v>1</v>
    <v/>
    <v>True</v>
    <v/>
    <v/>
    <v/>
    <v/>
    <v/>
    <v>False</v>
    <v/>
    <v/>
    <v/>
    <v/>
    <v/>
    <v/>
    <v>DT_NKM_UNIT_C_KIM_SOBIN_ATTACK1</v>
    <v>7/30</v>
    <v>6/30</v>
    <v/>
    <v/>
    <v/>
    <v/>
    <v>900.0</v>
    <v>0.0</v>
    <v/>
    <v/>
    <v/>
    <v/>
    <v>NDTT_ENEMY</v>
    <v/>
    <v/>
    <v/>
    <v>4</v>
    <v>DT_NKM_UNIT_C_KIM_SOBIN_ATTACK1</v>
  </rv>
  <rv s="42">
    <v>3</v>
    <v>DT_NKM_UNIT_C_KIM_SOBIN_ATTACK1</v>
    <v>1</v>
    <v>Generic</v>
    <v/>
    <v/>
    <v/>
    <v/>
    <v/>
    <v/>
    <v/>
    <v>DT_NKM_UNIT_C_KIM_SOBIN_ATTACK1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0.25</v>
    <v/>
    <v/>
    <v/>
    <v/>
    <v/>
    <v>0.25</v>
    <v/>
    <v>3</v>
    <v>m_listNKMEventAttack</v>
    <v/>
    <v>1</v>
    <v/>
    <v>True</v>
    <v/>
    <v/>
    <v/>
    <v/>
    <v/>
    <v>False</v>
    <v/>
    <v/>
    <v/>
    <v/>
    <v/>
    <v/>
    <v>DT_NKM_UNIT_C_KIM_SOBIN_ATTACK1</v>
    <v>13/30</v>
    <v>12/30</v>
    <v/>
    <v/>
    <v/>
    <v/>
    <v>900.0</v>
    <v>0.0</v>
    <v/>
    <v/>
    <v/>
    <v/>
    <v>NDTT_ENEMY</v>
    <v/>
    <v/>
    <v/>
    <v>4</v>
    <v>DT_NKM_UNIT_C_KIM_SOBIN_ATTACK1</v>
  </rv>
  <rv s="42">
    <v>3</v>
    <v>DT_NKM_UNIT_C_KIM_SOBIN_ATTACK1</v>
    <v>1</v>
    <v>Generic</v>
    <v/>
    <v/>
    <v/>
    <v/>
    <v/>
    <v/>
    <v/>
    <v>DT_NKM_UNIT_C_KIM_SOBIN_ATTACK1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0.25</v>
    <v/>
    <v/>
    <v/>
    <v/>
    <v/>
    <v>0.25</v>
    <v/>
    <v>4</v>
    <v>m_listNKMEventAttack</v>
    <v/>
    <v>1</v>
    <v/>
    <v>True</v>
    <v/>
    <v/>
    <v/>
    <v/>
    <v/>
    <v>False</v>
    <v/>
    <v/>
    <v/>
    <v/>
    <v/>
    <v/>
    <v>DT_NKM_UNIT_C_KIM_SOBIN_ATTACK1</v>
    <v>19/30</v>
    <v>18/30</v>
    <v/>
    <v/>
    <v/>
    <v/>
    <v>900.0</v>
    <v>0.0</v>
    <v/>
    <v/>
    <v/>
    <v/>
    <v>NDTT_ENEMY</v>
    <v/>
    <v/>
    <v/>
    <v>4</v>
    <v>DT_NKM_UNIT_C_KIM_SOBIN_ATTACK1</v>
  </rv>
  <rv s="42">
    <v>3</v>
    <v>DT_NKM_UNIT_C_KIM_SOBIN_ATTACK1</v>
    <v>1</v>
    <v>Generic</v>
    <v/>
    <v/>
    <v/>
    <v/>
    <v/>
    <v/>
    <v/>
    <v>DT_NKM_UNIT_C_KIM_SOBIN_ATTACK1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0.25</v>
    <v/>
    <v/>
    <v/>
    <v/>
    <v/>
    <v>0.25</v>
    <v/>
    <v>5</v>
    <v>m_listNKMEventAttack</v>
    <v/>
    <v>1</v>
    <v/>
    <v>True</v>
    <v/>
    <v/>
    <v/>
    <v/>
    <v/>
    <v>False</v>
    <v/>
    <v/>
    <v/>
    <v/>
    <v/>
    <v/>
    <v>DT_NKM_UNIT_C_KIM_SOBIN_ATTACK1</v>
    <v>25/30</v>
    <v>24/30</v>
    <v/>
    <v/>
    <v/>
    <v/>
    <v>900.0</v>
    <v>0.0</v>
    <v/>
    <v/>
    <v/>
    <v/>
    <v>NDTT_ENEMY</v>
    <v/>
    <v/>
    <v/>
    <v>4</v>
    <v>DT_NKM_UNIT_C_KIM_SOBIN_ATTACK1</v>
  </rv>
  <rv s="42">
    <v>3</v>
    <v>DT_NKM_UNIT_C_KIM_SOBIN_ATTACK1</v>
    <v>1</v>
    <v>Generic</v>
    <v/>
    <v/>
    <v/>
    <v/>
    <v/>
    <v/>
    <v/>
    <v>DT_NKM_UNIT_C_KIM_SOBIN_ATTACK1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0.25</v>
    <v/>
    <v/>
    <v/>
    <v/>
    <v/>
    <v>0.25</v>
    <v/>
    <v>6</v>
    <v>m_listNKMEventAttack</v>
    <v/>
    <v>1</v>
    <v/>
    <v>True</v>
    <v/>
    <v/>
    <v/>
    <v/>
    <v/>
    <v>False</v>
    <v/>
    <v/>
    <v/>
    <v/>
    <v/>
    <v/>
    <v>DT_NKM_UNIT_C_KIM_SOBIN_ATTACK1</v>
    <v>31/30</v>
    <v>30/30</v>
    <v/>
    <v/>
    <v/>
    <v/>
    <v>900.0</v>
    <v>0.0</v>
    <v/>
    <v/>
    <v/>
    <v/>
    <v>NDTT_ENEMY</v>
    <v/>
    <v/>
    <v/>
    <v>4</v>
    <v>DT_NKM_UNIT_C_KIM_SOBIN_ATTACK1</v>
  </rv>
  <rv s="43">
    <v>3</v>
    <v>DT_NKM_UNIT_C_KIM_SOBIN_SKILL1</v>
    <v>1</v>
    <v>Generic</v>
    <v>DE_NKM_UNIT_C_KIM_SOBIN_SKILL</v>
    <v>1</v>
    <v>1</v>
    <v/>
    <v/>
    <v/>
    <v/>
    <v>DT_NKM_UNIT_C_KIM_SOBIN_SKILL1</v>
    <v/>
    <v>0</v>
    <v/>
    <v/>
    <v/>
    <v/>
    <v>0</v>
    <v/>
    <v/>
    <v/>
    <v>NSAL_SKILL</v>
    <v/>
    <v>10</v>
    <v>0.1</v>
    <v/>
    <v/>
    <v/>
    <v/>
    <v/>
    <v/>
    <v/>
    <v/>
    <v/>
    <v/>
    <v/>
    <v/>
    <v>AB_FX_HIT_SLASH_A_RED</v>
    <v/>
    <v>FX_COMBAT_ALL_ONESHOT_FIRE_SMALL</v>
    <v/>
    <v>NRT_DAMAGE_DOWN</v>
    <v>1</v>
    <v/>
    <v/>
    <v/>
    <v/>
    <v>1.8</v>
    <v/>
    <v/>
    <v/>
    <v/>
    <v/>
    <v>1.8</v>
    <v/>
    <v>1</v>
    <v>m_listNKMEventAttack</v>
    <v/>
    <v>3</v>
    <v/>
    <v>True</v>
    <v/>
    <v/>
    <v/>
    <v/>
    <v/>
    <v>False</v>
    <v>True</v>
    <v/>
    <v/>
    <v/>
    <v/>
    <v>{'m_SkillStrID': 'NKM_UNIT_C_ALT_KIM_SOBIN_SKILL', 'm_SkillLevel': [1, 4]}</v>
    <v>DT_NKM_UNIT_C_KIM_SOBIN_SKILL1</v>
    <v>31/30</v>
    <v>30/30</v>
    <v/>
    <v/>
    <v/>
    <v/>
    <v>900.0</v>
    <v>-100.0</v>
    <v/>
    <v/>
    <v/>
    <v/>
    <v>NDTT_ENEMY</v>
    <v/>
    <v/>
    <v/>
    <v>6</v>
    <v>DT_NKM_UNIT_C_KIM_SOBIN_SKILL1</v>
  </rv>
  <rv s="43">
    <v>3</v>
    <v>DT_NKM_UNIT_C_KIM_SOBIN_SKILL1_LV5</v>
    <v>1</v>
    <v>Generic</v>
    <v>DE_NKM_UNIT_C_KIM_SOBIN_SKILL</v>
    <v>2</v>
    <v>1</v>
    <v/>
    <v/>
    <v/>
    <v/>
    <v>DT_NKM_UNIT_C_KIM_SOBIN_SKILL1_LV5</v>
    <v/>
    <v>0</v>
    <v/>
    <v/>
    <v/>
    <v/>
    <v>0</v>
    <v/>
    <v/>
    <v/>
    <v>NSAL_SKILL</v>
    <v/>
    <v>10</v>
    <v>0.1</v>
    <v/>
    <v/>
    <v/>
    <v/>
    <v/>
    <v/>
    <v/>
    <v/>
    <v/>
    <v/>
    <v/>
    <v/>
    <v>AB_FX_HIT_SLASH_A_RED</v>
    <v/>
    <v>FX_COMBAT_ALL_ONESHOT_FIRE_SMALL</v>
    <v/>
    <v>NRT_DAMAGE_DOWN</v>
    <v>1</v>
    <v/>
    <v/>
    <v/>
    <v/>
    <v>1.8</v>
    <v/>
    <v/>
    <v/>
    <v/>
    <v/>
    <v>1.8</v>
    <v/>
    <v>1</v>
    <v>m_listNKMEventAttack</v>
    <v/>
    <v>3</v>
    <v/>
    <v>True</v>
    <v/>
    <v/>
    <v/>
    <v/>
    <v/>
    <v>False</v>
    <v>True</v>
    <v/>
    <v/>
    <v/>
    <v/>
    <v>{'m_SkillStrID': 'NKM_UNIT_C_ALT_KIM_SOBIN_SKILL', 'm_SkillLevel': [5, 99]}</v>
    <v>DT_NKM_UNIT_C_KIM_SOBIN_SKILL1_LV5</v>
    <v>31/30</v>
    <v>30/30</v>
    <v/>
    <v/>
    <v/>
    <v/>
    <v>900.0</v>
    <v>-100.0</v>
    <v/>
    <v/>
    <v/>
    <v/>
    <v>NDTT_ENEMY</v>
    <v/>
    <v/>
    <v/>
    <v>6</v>
    <v>DT_NKM_UNIT_C_KIM_SOBIN_SKILL1_LV5</v>
  </rv>
  <rv s="42">
    <v>3</v>
    <v>DT_NKM_UNIT_C_KIM_SOBIN_HYPER1</v>
    <v>1</v>
    <v>Generic</v>
    <v/>
    <v/>
    <v/>
    <v/>
    <v/>
    <v/>
    <v/>
    <v>DT_NKM_UNIT_C_KIM_SOBIN_HYPER1</v>
    <v/>
    <v>0</v>
    <v/>
    <v/>
    <v/>
    <v/>
    <v>0</v>
    <v/>
    <v/>
    <v/>
    <v>NSAL_HYPER</v>
    <v/>
    <v>20</v>
    <v/>
    <v/>
    <v/>
    <v/>
    <v/>
    <v/>
    <v/>
    <v>0.2</v>
    <v/>
    <v/>
    <v/>
    <v/>
    <v/>
    <v>AB_FX_HIT_SLASH_A_RED</v>
    <v/>
    <v>FX_COMBAT_ALL_ONESHOT_FIRE_SMALL</v>
    <v/>
    <v>NRT_NO_ACTION</v>
    <v>2</v>
    <v/>
    <v/>
    <v/>
    <v/>
    <v>0.65</v>
    <v/>
    <v/>
    <v/>
    <v/>
    <v/>
    <v>0.65</v>
    <v/>
    <v>1</v>
    <v>m_listNKMEventAttack</v>
    <v/>
    <v>4</v>
    <v/>
    <v>True</v>
    <v/>
    <v/>
    <v/>
    <v/>
    <v/>
    <v>True</v>
    <v>True</v>
    <v/>
    <v/>
    <v/>
    <v/>
    <v/>
    <v>DT_NKM_UNIT_C_KIM_SOBIN_HYPER1</v>
    <v>91/30</v>
    <v>90/30</v>
    <v/>
    <v/>
    <v/>
    <v/>
    <v>1800.0</v>
    <v>400.0</v>
    <v/>
    <v/>
    <v/>
    <v/>
    <v>NDTT_ENEMY</v>
    <v/>
    <v/>
    <v/>
    <v>7</v>
    <v>DT_NKM_UNIT_C_KIM_SOBIN_HYPER1</v>
  </rv>
  <rv s="42">
    <v>3</v>
    <v>DT_NKM_UNIT_C_KIM_SOBIN_HYPER1</v>
    <v>1</v>
    <v>Generic</v>
    <v/>
    <v/>
    <v/>
    <v/>
    <v/>
    <v/>
    <v/>
    <v>DT_NKM_UNIT_C_KIM_SOBIN_HYPER1</v>
    <v/>
    <v>0</v>
    <v/>
    <v/>
    <v/>
    <v/>
    <v>0</v>
    <v/>
    <v/>
    <v/>
    <v>NSAL_HYPER</v>
    <v/>
    <v>20</v>
    <v/>
    <v/>
    <v/>
    <v/>
    <v/>
    <v/>
    <v/>
    <v>0.2</v>
    <v/>
    <v/>
    <v/>
    <v/>
    <v/>
    <v>AB_FX_HIT_SLASH_A_RED</v>
    <v/>
    <v>FX_COMBAT_ALL_ONESHOT_FIRE_SMALL</v>
    <v/>
    <v>NRT_NO_ACTION</v>
    <v>2</v>
    <v/>
    <v/>
    <v/>
    <v/>
    <v>0.65</v>
    <v/>
    <v/>
    <v/>
    <v/>
    <v/>
    <v>0.65</v>
    <v/>
    <v>2</v>
    <v>m_listNKMEventAttack</v>
    <v/>
    <v>4</v>
    <v/>
    <v>True</v>
    <v/>
    <v/>
    <v/>
    <v/>
    <v/>
    <v>True</v>
    <v>True</v>
    <v/>
    <v/>
    <v/>
    <v/>
    <v/>
    <v>DT_NKM_UNIT_C_KIM_SOBIN_HYPER1</v>
    <v>106/30</v>
    <v>105/30</v>
    <v/>
    <v/>
    <v/>
    <v/>
    <v>1800.0</v>
    <v>400.0</v>
    <v/>
    <v/>
    <v/>
    <v/>
    <v>NDTT_ENEMY</v>
    <v/>
    <v/>
    <v/>
    <v>7</v>
    <v>DT_NKM_UNIT_C_KIM_SOBIN_HYPER1</v>
  </rv>
  <rv s="42">
    <v>3</v>
    <v>DT_NKM_UNIT_C_KIM_SOBIN_HYPER1</v>
    <v>1</v>
    <v>Generic</v>
    <v/>
    <v/>
    <v/>
    <v/>
    <v/>
    <v/>
    <v/>
    <v>DT_NKM_UNIT_C_KIM_SOBIN_HYPER1</v>
    <v/>
    <v>0</v>
    <v/>
    <v/>
    <v/>
    <v/>
    <v>0</v>
    <v/>
    <v/>
    <v/>
    <v>NSAL_HYPER</v>
    <v/>
    <v>20</v>
    <v/>
    <v/>
    <v/>
    <v/>
    <v/>
    <v/>
    <v/>
    <v>0.2</v>
    <v/>
    <v/>
    <v/>
    <v/>
    <v/>
    <v>AB_FX_HIT_SLASH_A_RED</v>
    <v/>
    <v>FX_COMBAT_ALL_ONESHOT_FIRE_SMALL</v>
    <v/>
    <v>NRT_NO_ACTION</v>
    <v>2</v>
    <v/>
    <v/>
    <v/>
    <v/>
    <v>0.65</v>
    <v/>
    <v/>
    <v/>
    <v/>
    <v/>
    <v>0.65</v>
    <v/>
    <v>3</v>
    <v>m_listNKMEventAttack</v>
    <v/>
    <v>4</v>
    <v/>
    <v>True</v>
    <v/>
    <v/>
    <v/>
    <v/>
    <v/>
    <v>True</v>
    <v>True</v>
    <v/>
    <v/>
    <v/>
    <v/>
    <v/>
    <v>DT_NKM_UNIT_C_KIM_SOBIN_HYPER1</v>
    <v>121/30</v>
    <v>120/30</v>
    <v/>
    <v/>
    <v/>
    <v/>
    <v>1800.0</v>
    <v>400.0</v>
    <v/>
    <v/>
    <v/>
    <v/>
    <v>NDTT_ENEMY</v>
    <v/>
    <v/>
    <v/>
    <v>7</v>
    <v>DT_NKM_UNIT_C_KIM_SOBIN_HYPER1</v>
  </rv>
  <rv s="42">
    <v>3</v>
    <v>DT_NKM_UNIT_C_KIM_SOBIN_HYPER1</v>
    <v>1</v>
    <v>Generic</v>
    <v/>
    <v/>
    <v/>
    <v/>
    <v/>
    <v/>
    <v/>
    <v>DT_NKM_UNIT_C_KIM_SOBIN_HYPER1</v>
    <v/>
    <v>0</v>
    <v/>
    <v/>
    <v/>
    <v/>
    <v>0</v>
    <v/>
    <v/>
    <v/>
    <v>NSAL_HYPER</v>
    <v/>
    <v>20</v>
    <v/>
    <v/>
    <v/>
    <v/>
    <v/>
    <v/>
    <v/>
    <v>0.2</v>
    <v/>
    <v/>
    <v/>
    <v/>
    <v/>
    <v>AB_FX_HIT_SLASH_A_RED</v>
    <v/>
    <v>FX_COMBAT_ALL_ONESHOT_FIRE_SMALL</v>
    <v/>
    <v>NRT_NO_ACTION</v>
    <v>2</v>
    <v/>
    <v/>
    <v/>
    <v/>
    <v>0.65</v>
    <v/>
    <v/>
    <v/>
    <v/>
    <v/>
    <v>0.65</v>
    <v/>
    <v>4</v>
    <v>m_listNKMEventAttack</v>
    <v/>
    <v>4</v>
    <v/>
    <v>True</v>
    <v/>
    <v/>
    <v/>
    <v/>
    <v/>
    <v>True</v>
    <v>True</v>
    <v/>
    <v/>
    <v/>
    <v/>
    <v/>
    <v>DT_NKM_UNIT_C_KIM_SOBIN_HYPER1</v>
    <v>136/30</v>
    <v>135/30</v>
    <v/>
    <v/>
    <v/>
    <v/>
    <v>1800.0</v>
    <v>400.0</v>
    <v/>
    <v/>
    <v/>
    <v/>
    <v>NDTT_ENEMY</v>
    <v/>
    <v/>
    <v/>
    <v>7</v>
    <v>DT_NKM_UNIT_C_KIM_SOBIN_HYPER1</v>
  </rv>
  <rv s="42">
    <v>3</v>
    <v>DT_NKM_UNIT_C_KIM_SOBIN_HYPER1</v>
    <v>1</v>
    <v>Generic</v>
    <v/>
    <v/>
    <v/>
    <v/>
    <v/>
    <v/>
    <v/>
    <v>DT_NKM_UNIT_C_KIM_SOBIN_HYPER1</v>
    <v/>
    <v>0</v>
    <v/>
    <v/>
    <v/>
    <v/>
    <v>0</v>
    <v/>
    <v/>
    <v/>
    <v>NSAL_HYPER</v>
    <v/>
    <v>20</v>
    <v/>
    <v/>
    <v/>
    <v/>
    <v/>
    <v/>
    <v/>
    <v>0.2</v>
    <v/>
    <v/>
    <v/>
    <v/>
    <v/>
    <v>AB_FX_HIT_SLASH_A_RED</v>
    <v/>
    <v>FX_COMBAT_ALL_ONESHOT_FIRE_SMALL</v>
    <v/>
    <v>NRT_NO_ACTION</v>
    <v>2</v>
    <v/>
    <v/>
    <v/>
    <v/>
    <v>0.65</v>
    <v/>
    <v/>
    <v/>
    <v/>
    <v/>
    <v>0.65</v>
    <v/>
    <v>5</v>
    <v>m_listNKMEventAttack</v>
    <v/>
    <v>4</v>
    <v/>
    <v>True</v>
    <v/>
    <v/>
    <v/>
    <v/>
    <v/>
    <v>True</v>
    <v>True</v>
    <v/>
    <v/>
    <v/>
    <v/>
    <v/>
    <v>DT_NKM_UNIT_C_KIM_SOBIN_HYPER1</v>
    <v>151/30</v>
    <v>150/30</v>
    <v/>
    <v/>
    <v/>
    <v/>
    <v>1800.0</v>
    <v>400.0</v>
    <v/>
    <v/>
    <v/>
    <v/>
    <v>NDTT_ENEMY</v>
    <v/>
    <v/>
    <v/>
    <v>7</v>
    <v>DT_NKM_UNIT_C_KIM_SOBIN_HYPER1</v>
  </rv>
  <rv s="42">
    <v>3</v>
    <v>DT_NKM_UNIT_C_KIM_SOBIN_HYPER1</v>
    <v>1</v>
    <v>Generic</v>
    <v/>
    <v/>
    <v/>
    <v/>
    <v/>
    <v/>
    <v/>
    <v>DT_NKM_UNIT_C_KIM_SOBIN_HYPER1</v>
    <v/>
    <v>0</v>
    <v/>
    <v/>
    <v/>
    <v/>
    <v>0</v>
    <v/>
    <v/>
    <v/>
    <v>NSAL_HYPER</v>
    <v/>
    <v>20</v>
    <v/>
    <v/>
    <v/>
    <v/>
    <v/>
    <v/>
    <v/>
    <v>0.2</v>
    <v/>
    <v/>
    <v/>
    <v/>
    <v/>
    <v>AB_FX_HIT_SLASH_A_RED</v>
    <v/>
    <v>FX_COMBAT_ALL_ONESHOT_FIRE_SMALL</v>
    <v/>
    <v>NRT_NO_ACTION</v>
    <v>2</v>
    <v/>
    <v/>
    <v/>
    <v/>
    <v>0.65</v>
    <v/>
    <v/>
    <v/>
    <v/>
    <v/>
    <v>0.65</v>
    <v/>
    <v>6</v>
    <v>m_listNKMEventAttack</v>
    <v/>
    <v>4</v>
    <v/>
    <v>True</v>
    <v/>
    <v/>
    <v/>
    <v/>
    <v/>
    <v>True</v>
    <v>True</v>
    <v/>
    <v/>
    <v/>
    <v/>
    <v/>
    <v>DT_NKM_UNIT_C_KIM_SOBIN_HYPER1</v>
    <v>166/30</v>
    <v>165/30</v>
    <v/>
    <v/>
    <v/>
    <v/>
    <v>1800.0</v>
    <v>400.0</v>
    <v/>
    <v/>
    <v/>
    <v/>
    <v>NDTT_ENEMY</v>
    <v/>
    <v/>
    <v/>
    <v>7</v>
    <v>DT_NKM_UNIT_C_KIM_SOBIN_HYPER1</v>
  </rv>
  <rv s="42">
    <v>3</v>
    <v>DT_NKM_UNIT_C_KIM_SOBIN_HYPER1</v>
    <v>1</v>
    <v>Generic</v>
    <v/>
    <v/>
    <v/>
    <v/>
    <v/>
    <v/>
    <v/>
    <v>DT_NKM_UNIT_C_KIM_SOBIN_HYPER1</v>
    <v/>
    <v>0</v>
    <v/>
    <v/>
    <v/>
    <v/>
    <v>0</v>
    <v/>
    <v/>
    <v/>
    <v>NSAL_HYPER</v>
    <v/>
    <v>20</v>
    <v/>
    <v/>
    <v/>
    <v/>
    <v/>
    <v/>
    <v/>
    <v>0.2</v>
    <v/>
    <v/>
    <v/>
    <v/>
    <v/>
    <v>AB_FX_HIT_SLASH_A_RED</v>
    <v/>
    <v>FX_COMBAT_ALL_ONESHOT_FIRE_SMALL</v>
    <v/>
    <v>NRT_NO_ACTION</v>
    <v>2</v>
    <v/>
    <v/>
    <v/>
    <v/>
    <v>0.65</v>
    <v/>
    <v/>
    <v/>
    <v/>
    <v/>
    <v>0.65</v>
    <v/>
    <v>7</v>
    <v>m_listNKMEventAttack</v>
    <v/>
    <v>4</v>
    <v/>
    <v>True</v>
    <v/>
    <v/>
    <v/>
    <v/>
    <v/>
    <v>True</v>
    <v>True</v>
    <v/>
    <v/>
    <v/>
    <v/>
    <v/>
    <v>DT_NKM_UNIT_C_KIM_SOBIN_HYPER1</v>
    <v>181/30</v>
    <v>180/30</v>
    <v/>
    <v/>
    <v/>
    <v/>
    <v>1800.0</v>
    <v>400.0</v>
    <v/>
    <v/>
    <v/>
    <v/>
    <v>NDTT_ENEMY</v>
    <v/>
    <v/>
    <v/>
    <v>7</v>
    <v>DT_NKM_UNIT_C_KIM_SOBIN_HYPER1</v>
  </rv>
  <rv s="42">
    <v>3</v>
    <v>DT_NKM_UNIT_C_KIM_SOBIN_HYPER1</v>
    <v>1</v>
    <v>Generic</v>
    <v/>
    <v/>
    <v/>
    <v/>
    <v/>
    <v/>
    <v/>
    <v>DT_NKM_UNIT_C_KIM_SOBIN_HYPER1</v>
    <v/>
    <v>0</v>
    <v/>
    <v/>
    <v/>
    <v/>
    <v>0</v>
    <v/>
    <v/>
    <v/>
    <v>NSAL_HYPER</v>
    <v/>
    <v>20</v>
    <v/>
    <v/>
    <v/>
    <v/>
    <v/>
    <v/>
    <v/>
    <v>0.2</v>
    <v/>
    <v/>
    <v/>
    <v/>
    <v/>
    <v>AB_FX_HIT_SLASH_A_RED</v>
    <v/>
    <v>FX_COMBAT_ALL_ONESHOT_FIRE_SMALL</v>
    <v/>
    <v>NRT_NO_ACTION</v>
    <v>2</v>
    <v/>
    <v/>
    <v/>
    <v/>
    <v>0.65</v>
    <v/>
    <v/>
    <v/>
    <v/>
    <v/>
    <v>0.65</v>
    <v/>
    <v>8</v>
    <v>m_listNKMEventAttack</v>
    <v/>
    <v>4</v>
    <v/>
    <v>True</v>
    <v/>
    <v/>
    <v/>
    <v/>
    <v/>
    <v>True</v>
    <v>True</v>
    <v/>
    <v/>
    <v/>
    <v/>
    <v/>
    <v>DT_NKM_UNIT_C_KIM_SOBIN_HYPER1</v>
    <v>196/30</v>
    <v>195/30</v>
    <v/>
    <v/>
    <v/>
    <v/>
    <v>1800.0</v>
    <v>400.0</v>
    <v/>
    <v/>
    <v/>
    <v/>
    <v>NDTT_ENEMY</v>
    <v/>
    <v/>
    <v/>
    <v>7</v>
    <v>DT_NKM_UNIT_C_KIM_SOBIN_HYPER1</v>
  </rv>
  <rv s="42">
    <v>3</v>
    <v>DT_NKM_UNIT_C_KIM_SOBIN_HYPER1</v>
    <v>1</v>
    <v>Generic</v>
    <v/>
    <v/>
    <v/>
    <v/>
    <v/>
    <v/>
    <v/>
    <v>DT_NKM_UNIT_C_KIM_SOBIN_HYPER1</v>
    <v/>
    <v>0</v>
    <v/>
    <v/>
    <v/>
    <v/>
    <v>0</v>
    <v/>
    <v/>
    <v/>
    <v>NSAL_HYPER</v>
    <v/>
    <v>20</v>
    <v/>
    <v/>
    <v/>
    <v/>
    <v/>
    <v/>
    <v/>
    <v>0.2</v>
    <v/>
    <v/>
    <v/>
    <v/>
    <v/>
    <v>AB_FX_HIT_SLASH_A_RED</v>
    <v/>
    <v>FX_COMBAT_ALL_ONESHOT_FIRE_SMALL</v>
    <v/>
    <v>NRT_NO_ACTION</v>
    <v>2</v>
    <v/>
    <v/>
    <v/>
    <v/>
    <v>0.65</v>
    <v/>
    <v/>
    <v/>
    <v/>
    <v/>
    <v>0.65</v>
    <v/>
    <v>9</v>
    <v>m_listNKMEventAttack</v>
    <v/>
    <v>4</v>
    <v/>
    <v>True</v>
    <v/>
    <v/>
    <v/>
    <v/>
    <v/>
    <v>True</v>
    <v>True</v>
    <v/>
    <v/>
    <v/>
    <v/>
    <v/>
    <v>DT_NKM_UNIT_C_KIM_SOBIN_HYPER1</v>
    <v>211/30</v>
    <v>210/30</v>
    <v/>
    <v/>
    <v/>
    <v/>
    <v>1800.0</v>
    <v>400.0</v>
    <v/>
    <v/>
    <v/>
    <v/>
    <v>NDTT_ENEMY</v>
    <v/>
    <v/>
    <v/>
    <v>7</v>
    <v>DT_NKM_UNIT_C_KIM_SOBIN_HYPER1</v>
  </rv>
  <rv s="42">
    <v>3</v>
    <v>DT_NKM_UNIT_C_KIM_SOBIN_HYPER1</v>
    <v>1</v>
    <v>Generic</v>
    <v/>
    <v/>
    <v/>
    <v/>
    <v/>
    <v/>
    <v/>
    <v>DT_NKM_UNIT_C_KIM_SOBIN_HYPER1</v>
    <v/>
    <v>0</v>
    <v/>
    <v/>
    <v/>
    <v/>
    <v>0</v>
    <v/>
    <v/>
    <v/>
    <v>NSAL_HYPER</v>
    <v/>
    <v>20</v>
    <v/>
    <v/>
    <v/>
    <v/>
    <v/>
    <v/>
    <v/>
    <v>0.2</v>
    <v/>
    <v/>
    <v/>
    <v/>
    <v/>
    <v>AB_FX_HIT_SLASH_A_RED</v>
    <v/>
    <v>FX_COMBAT_ALL_ONESHOT_FIRE_SMALL</v>
    <v/>
    <v>NRT_NO_ACTION</v>
    <v>2</v>
    <v/>
    <v/>
    <v/>
    <v/>
    <v>0.65</v>
    <v/>
    <v/>
    <v/>
    <v/>
    <v/>
    <v>0.65</v>
    <v/>
    <v>10</v>
    <v>m_listNKMEventAttack</v>
    <v/>
    <v>4</v>
    <v/>
    <v>True</v>
    <v/>
    <v/>
    <v/>
    <v/>
    <v/>
    <v>True</v>
    <v>True</v>
    <v/>
    <v/>
    <v/>
    <v/>
    <v/>
    <v>DT_NKM_UNIT_C_KIM_SOBIN_HYPER1</v>
    <v>226/30</v>
    <v>225/30</v>
    <v/>
    <v/>
    <v/>
    <v/>
    <v>1800.0</v>
    <v>400.0</v>
    <v/>
    <v/>
    <v/>
    <v/>
    <v>NDTT_ENEMY</v>
    <v/>
    <v/>
    <v/>
    <v>7</v>
    <v>DT_NKM_UNIT_C_KIM_SOBIN_HYPER1</v>
  </rv>
  <rv s="42">
    <v>3</v>
    <v>DT_NKM_UNIT_C_KIM_SOBIN_HYPER1</v>
    <v>1</v>
    <v>Generic</v>
    <v/>
    <v/>
    <v/>
    <v/>
    <v/>
    <v/>
    <v/>
    <v>DT_NKM_UNIT_C_KIM_SOBIN_HYPER1</v>
    <v/>
    <v>0</v>
    <v/>
    <v/>
    <v/>
    <v/>
    <v>0</v>
    <v/>
    <v/>
    <v/>
    <v>NSAL_HYPER</v>
    <v/>
    <v>20</v>
    <v/>
    <v/>
    <v/>
    <v/>
    <v/>
    <v/>
    <v/>
    <v>0.2</v>
    <v/>
    <v/>
    <v/>
    <v/>
    <v/>
    <v>AB_FX_HIT_SLASH_A_RED</v>
    <v/>
    <v>FX_COMBAT_ALL_ONESHOT_FIRE_SMALL</v>
    <v/>
    <v>NRT_NO_ACTION</v>
    <v>2</v>
    <v/>
    <v/>
    <v/>
    <v/>
    <v>0.65</v>
    <v/>
    <v/>
    <v/>
    <v/>
    <v/>
    <v>0.65</v>
    <v/>
    <v>11</v>
    <v>m_listNKMEventAttack</v>
    <v/>
    <v>4</v>
    <v/>
    <v>True</v>
    <v/>
    <v/>
    <v/>
    <v/>
    <v/>
    <v>True</v>
    <v>True</v>
    <v/>
    <v/>
    <v/>
    <v/>
    <v/>
    <v>DT_NKM_UNIT_C_KIM_SOBIN_HYPER1</v>
    <v>241/30</v>
    <v>240/30</v>
    <v/>
    <v/>
    <v/>
    <v/>
    <v>1800.0</v>
    <v>400.0</v>
    <v/>
    <v/>
    <v/>
    <v/>
    <v>NDTT_ENEMY</v>
    <v/>
    <v/>
    <v/>
    <v>7</v>
    <v>DT_NKM_UNIT_C_KIM_SOBIN_HYPER1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DT_NKM_UNIT_S_SL_RIFLE_ATTACK1</v>
    <v>15/30</v>
    <v>3/30</v>
    <v/>
    <v/>
    <v/>
    <v/>
    <v>900.0</v>
    <v>0.0</v>
    <v/>
    <v/>
    <v/>
    <v/>
    <v>NDTT_ENEMY</v>
    <v/>
    <v/>
    <v/>
    <v>3</v>
    <v>DT_NKM_UNIT_S_SL_RIFLE_ATTACK1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2</v>
    <v>m_listNKMEventAttack</v>
    <v/>
    <v>1</v>
    <v/>
    <v>True</v>
    <v/>
    <v/>
    <v/>
    <v/>
    <v/>
    <v/>
    <v/>
    <v/>
    <v/>
    <v/>
    <v/>
    <v/>
    <v>DT_NKM_UNIT_S_SL_RIFLE_ATTACK1</v>
    <v>40/30</v>
    <v>30/30</v>
    <v/>
    <v/>
    <v/>
    <v/>
    <v>900.0</v>
    <v>0.0</v>
    <v/>
    <v/>
    <v/>
    <v/>
    <v>NDTT_ENEMY</v>
    <v/>
    <v/>
    <v/>
    <v>3</v>
    <v>DT_NKM_UNIT_S_SL_RIFLE_ATTACK1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DT_NKM_UNIT_S_SL_RIFLE_ATTACK1</v>
    <v>15/30</v>
    <v>3/30</v>
    <v/>
    <v/>
    <v/>
    <v/>
    <v>900.0</v>
    <v>0.0</v>
    <v/>
    <v/>
    <v/>
    <v/>
    <v>NDTT_ENEMY</v>
    <v/>
    <v/>
    <v/>
    <v>4</v>
    <v>DT_NKM_UNIT_S_SL_RIFLE_ATTACK1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2</v>
    <v>m_listNKMEventAttack</v>
    <v/>
    <v>1</v>
    <v/>
    <v>True</v>
    <v/>
    <v/>
    <v/>
    <v/>
    <v/>
    <v/>
    <v/>
    <v/>
    <v/>
    <v/>
    <v/>
    <v/>
    <v>DT_NKM_UNIT_S_SL_RIFLE_ATTACK1</v>
    <v>40/30</v>
    <v>30/30</v>
    <v/>
    <v/>
    <v/>
    <v/>
    <v>900.0</v>
    <v>0.0</v>
    <v/>
    <v/>
    <v/>
    <v/>
    <v>NDTT_ENEMY</v>
    <v/>
    <v/>
    <v/>
    <v>4</v>
    <v>DT_NKM_UNIT_S_SL_RIFLE_ATTACK1</v>
  </rv>
  <rv s="48">
    <v>3</v>
    <v>DT_NKM_UNIT_S_SL_SHIELD_ATTACK1</v>
    <v>1</v>
    <v>Generic</v>
    <v/>
    <v/>
    <v/>
    <v/>
    <v/>
    <v/>
    <v/>
    <v>DT_NKM_UNIT_S_SL_SHIELD_ATTACK1</v>
    <v/>
    <v>0</v>
    <v/>
    <v/>
    <v/>
    <v/>
    <v>200</v>
    <v/>
    <v/>
    <v/>
    <v/>
    <v/>
    <v/>
    <v/>
    <v/>
    <v/>
    <v/>
    <v/>
    <v/>
    <v>0.7</v>
    <v/>
    <v/>
    <v/>
    <v/>
    <v/>
    <v/>
    <v>AB_FX_HIT_SLASH_A_BLUE</v>
    <v/>
    <v>FX_COMBAT_ALL_HIT_SMASH_BIG</v>
    <v/>
    <v>NRT_NO_ACTION</v>
    <v/>
    <v/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DT_NKM_UNIT_S_SL_SHIELD_ATTACK1</v>
    <v>25/30</v>
    <v>22/30</v>
    <v>3</v>
    <v/>
    <v/>
    <v/>
    <v>100.0</v>
    <v>0.0</v>
    <v/>
    <v/>
    <v/>
    <v/>
    <v>NDTT_ENEMY</v>
    <v/>
    <v/>
    <v/>
    <v>3</v>
    <v>DT_NKM_UNIT_S_SL_SHIELD_ATTACK1</v>
  </rv>
  <rv s="45">
    <v>3</v>
    <v>DT_NKM_UNIT_S_SL_SNIPER_ATTACK1</v>
    <v>1</v>
    <v>Generic</v>
    <v>DE_NKM_UNIT_S_SL_SNIPER_ATTACK1</v>
    <v>1</v>
    <v>1</v>
    <v/>
    <v/>
    <v/>
    <v/>
    <v>DT_NKM_UNIT_S_SL_SNIPER_ATTACK1</v>
    <v/>
    <v>0</v>
    <v/>
    <v/>
    <v/>
    <v/>
    <v>0</v>
    <v/>
    <v/>
    <v/>
    <v/>
    <v/>
    <v/>
    <v/>
    <v/>
    <v/>
    <v/>
    <v/>
    <v/>
    <v/>
    <v/>
    <v/>
    <v/>
    <v/>
    <v/>
    <v/>
    <v>AB_FX_HIT_SLASH_A_BLUE</v>
    <v/>
    <v/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'NKM_UNIT_S_SL_SNIPER_PASSIVE', 'm_SkillLevel': [0, 0]}</v>
    <v>DT_NKM_UNIT_S_SL_SNIPER_ATTACK1</v>
    <v>1000/30</v>
    <v>0/30</v>
    <v/>
    <v/>
    <v/>
    <v/>
    <v>100.0</v>
    <v>-50.0</v>
    <v/>
    <v/>
    <v/>
    <v/>
    <v>NDTT_ENEMY</v>
    <v/>
    <v/>
    <v/>
    <v>3</v>
    <v>DT_NKM_UNIT_S_SL_SNIPER_ATTACK1</v>
  </rv>
  <rv s="45">
    <v>3</v>
    <v>DT_NKM_UNIT_S_SL_SNIPER_ATTACK1</v>
    <v>1</v>
    <v>Generic</v>
    <v>DE_NKM_UNIT_S_SL_SNIPER_ATTACK1</v>
    <v>2</v>
    <v>1</v>
    <v/>
    <v/>
    <v/>
    <v/>
    <v>DT_NKM_UNIT_S_SL_SNIPER_ATTACK1</v>
    <v/>
    <v>0</v>
    <v/>
    <v/>
    <v/>
    <v/>
    <v>0</v>
    <v/>
    <v/>
    <v/>
    <v/>
    <v/>
    <v/>
    <v/>
    <v/>
    <v/>
    <v/>
    <v/>
    <v/>
    <v/>
    <v/>
    <v/>
    <v/>
    <v/>
    <v/>
    <v/>
    <v>AB_FX_HIT_SLASH_A_BLUE</v>
    <v/>
    <v/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'NKM_UNIT_S_SL_SNIPER_PASSIVE', 'm_SkillLevel': [1, 4]}</v>
    <v>DT_NKM_UNIT_S_SL_SNIPER_ATTACK1</v>
    <v>1000/30</v>
    <v>0/30</v>
    <v/>
    <v/>
    <v/>
    <v/>
    <v>100.0</v>
    <v>-50.0</v>
    <v/>
    <v/>
    <v/>
    <v/>
    <v>NDTT_ENEMY</v>
    <v/>
    <v/>
    <v/>
    <v>3</v>
    <v>DT_NKM_UNIT_S_SL_SNIPER_ATTACK1</v>
  </rv>
  <rv s="45">
    <v>3</v>
    <v>DT_NKM_UNIT_S_SL_SNIPER_ATTACK1_LV5</v>
    <v>1</v>
    <v>Generic</v>
    <v>DE_NKM_UNIT_S_SL_SNIPER_ATTACK1</v>
    <v>3</v>
    <v>1</v>
    <v/>
    <v/>
    <v/>
    <v/>
    <v>DT_NKM_UNIT_S_SL_SNIPER_ATTACK1_LV5</v>
    <v/>
    <v>0</v>
    <v/>
    <v/>
    <v/>
    <v/>
    <v>1200</v>
    <v/>
    <v/>
    <v/>
    <v/>
    <v/>
    <v/>
    <v/>
    <v/>
    <v/>
    <v/>
    <v/>
    <v/>
    <v/>
    <v/>
    <v/>
    <v/>
    <v/>
    <v/>
    <v/>
    <v>AB_FX_HIT_SLASH_A_BLUE</v>
    <v/>
    <v/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'NKM_UNIT_S_SL_SNIPER_PASSIVE', 'm_SkillLevel': [5, 99]}</v>
    <v>DT_NKM_UNIT_S_SL_SNIPER_ATTACK1_LV5</v>
    <v>1000/30</v>
    <v>0/30</v>
    <v/>
    <v/>
    <v/>
    <v/>
    <v>100.0</v>
    <v>-50.0</v>
    <v/>
    <v/>
    <v/>
    <v/>
    <v>NDTT_ENEMY</v>
    <v/>
    <v/>
    <v/>
    <v>3</v>
    <v>DT_NKM_UNIT_S_SL_SNIPER_ATTACK1_LV5</v>
  </rv>
  <rv s="48">
    <v>3</v>
    <v>DT_NKM_UNIT_S_SL_SHOTGUN_ATTACK1</v>
    <v>1</v>
    <v>Generic</v>
    <v/>
    <v/>
    <v/>
    <v/>
    <v/>
    <v/>
    <v/>
    <v>DT_NKM_UNIT_S_SL_SHOTGUN_ATTACK1</v>
    <v/>
    <v>0</v>
    <v/>
    <v/>
    <v/>
    <v/>
    <v>500</v>
    <v/>
    <v/>
    <v/>
    <v/>
    <v/>
    <v/>
    <v/>
    <v/>
    <v/>
    <v/>
    <v/>
    <v/>
    <v/>
    <v>0.05</v>
    <v/>
    <v/>
    <v/>
    <v/>
    <v/>
    <v>AB_FX_HIT_GUN_A_ORANGE</v>
    <v/>
    <v/>
    <v/>
    <v>NRT_NO_ACTION</v>
    <v>2</v>
    <v/>
    <v/>
    <v/>
    <v/>
    <v>0.63749999999999996</v>
    <v/>
    <v/>
    <v/>
    <v/>
    <v/>
    <v>1</v>
    <v/>
    <v>1</v>
    <v>m_listNKMEventAttack</v>
    <v/>
    <v>2</v>
    <v/>
    <v>True</v>
    <v/>
    <v/>
    <v/>
    <v/>
    <v/>
    <v>False</v>
    <v/>
    <v/>
    <v/>
    <v/>
    <v/>
    <v>{'m_SkillStrID': 'NKM_UNIT_S_SL_SHOTGUN_PASSIVE', 'm_SkillLevel': [0, 4]}</v>
    <v>DT_NKM_UNIT_S_SL_SHOTGUN_ATTACK1</v>
    <v>25/30</v>
    <v>20/30</v>
    <v/>
    <v/>
    <v/>
    <v/>
    <v>350.0</v>
    <v>0.0</v>
    <v/>
    <v/>
    <v/>
    <v/>
    <v>NDTT_ENEMY</v>
    <v/>
    <v/>
    <v/>
    <v>3</v>
    <v>DT_NKM_UNIT_S_SL_SHOTGUN_ATTACK1</v>
  </rv>
  <rv s="48">
    <v>3</v>
    <v>DT_NKM_UNIT_S_SL_SHOTGUN_ATTACK1</v>
    <v>1</v>
    <v>Generic</v>
    <v/>
    <v/>
    <v/>
    <v/>
    <v/>
    <v/>
    <v/>
    <v>DT_NKM_UNIT_S_SL_SHOTGUN_ATTACK1</v>
    <v/>
    <v>0</v>
    <v/>
    <v/>
    <v/>
    <v/>
    <v>500</v>
    <v/>
    <v/>
    <v/>
    <v/>
    <v/>
    <v/>
    <v/>
    <v/>
    <v/>
    <v/>
    <v/>
    <v/>
    <v/>
    <v>0.05</v>
    <v/>
    <v/>
    <v/>
    <v/>
    <v/>
    <v>AB_FX_HIT_GUN_A_ORANGE</v>
    <v/>
    <v/>
    <v/>
    <v>NRT_NO_ACTION</v>
    <v>2</v>
    <v/>
    <v/>
    <v/>
    <v/>
    <v>0.63749999999999996</v>
    <v/>
    <v/>
    <v/>
    <v/>
    <v/>
    <v>1</v>
    <v/>
    <v>2</v>
    <v>m_listNKMEventAttack</v>
    <v/>
    <v>4</v>
    <v/>
    <v>True</v>
    <v/>
    <v/>
    <v/>
    <v/>
    <v/>
    <v>False</v>
    <v/>
    <v/>
    <v/>
    <v/>
    <v/>
    <v>{'m_SkillStrID': 'NKM_UNIT_S_SL_SHOTGUN_PASSIVE', 'm_SkillLevel': [5, 99]}</v>
    <v>DT_NKM_UNIT_S_SL_SHOTGUN_ATTACK1</v>
    <v>21/30</v>
    <v>20/30</v>
    <v/>
    <v/>
    <v/>
    <v/>
    <v>350.0</v>
    <v>0.0</v>
    <v/>
    <v/>
    <v/>
    <v/>
    <v>NDTT_ENEMY</v>
    <v/>
    <v/>
    <v/>
    <v>3</v>
    <v>DT_NKM_UNIT_S_SL_SHOTGUN_ATTACK1</v>
  </rv>
  <rv s="44">
    <v>3</v>
    <v>DT_NKM_UNIT_M_SL_AIR_FIGHTER_ATTACK1</v>
    <v>1</v>
    <v>Generic</v>
    <v/>
    <v/>
    <v/>
    <v/>
    <v/>
    <v/>
    <v/>
    <v>DT_NKM_UNIT_M_SL_AIR_FIGHTER_ATTACK1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3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DT_NKM_UNIT_M_SL_AIR_FIGHTER_ATTACK1</v>
    <v>17/30</v>
    <v>5/30</v>
    <v/>
    <v/>
    <v/>
    <v/>
    <v>750.0</v>
    <v>0.0</v>
    <v/>
    <v/>
    <v/>
    <v/>
    <v>NDTT_ENEMY</v>
    <v/>
    <v/>
    <v/>
    <v>3</v>
    <v>DT_NKM_UNIT_M_SL_AIR_FIGHTER_ATTACK1</v>
  </rv>
  <rv s="45">
    <v>3</v>
    <v>DT_DE_NKM_UNIT_M_SL_AIR_BOMBER_ATTACK1</v>
    <v>1</v>
    <v>Generic</v>
    <v>DE_NKM_UNIT_M_SL_AIR_BOMBER_ATTACK1</v>
    <v>1</v>
    <v>2</v>
    <v/>
    <v/>
    <v/>
    <v/>
    <v>DT_DE_NKM_UNIT_M_SL_AIR_BOMBER_ATTACK1</v>
    <v/>
    <v>0</v>
    <v/>
    <v/>
    <v/>
    <v/>
    <v>150</v>
    <v/>
    <v/>
    <v>True</v>
    <v/>
    <v/>
    <v/>
    <v/>
    <v/>
    <v/>
    <v/>
    <v/>
    <v/>
    <v/>
    <v>0.5</v>
    <v/>
    <v/>
    <v/>
    <v/>
    <v/>
    <v>AB_FX_HIT_SLASH_A_BLUE</v>
    <v/>
    <v/>
    <v/>
    <v>NRT_NO_ACTION</v>
    <v>1</v>
    <v/>
    <v/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>{'m_SkillStrID': 'NKM_UNIT_M_SL_AIR_BOMBER_PASSIVE', 'm_SkillLevel': [0, 4]}</v>
    <v>DT_DE_NKM_UNIT_M_SL_AIR_BOMBER_ATTACK1</v>
    <v>10/30</v>
    <v>0/30</v>
    <v/>
    <v/>
    <v/>
    <v/>
    <v>350.0</v>
    <v>-350.0</v>
    <v/>
    <v/>
    <v/>
    <v/>
    <v>NDTT_ENEMY</v>
    <v/>
    <v/>
    <v/>
    <v>2</v>
    <v>DT_DE_NKM_UNIT_M_SL_AIR_BOMBER_ATTACK1</v>
  </rv>
  <rv s="45">
    <v>3</v>
    <v>DT_DE_NKM_UNIT_M_SL_AIR_BOMBER_ATTACK1</v>
    <v>1</v>
    <v>Generic</v>
    <v>DE_NKM_UNIT_M_SL_AIR_BOMBER_ATTACK1</v>
    <v>2</v>
    <v>2</v>
    <v/>
    <v/>
    <v/>
    <v/>
    <v>DT_DE_NKM_UNIT_M_SL_AIR_BOMBER_ATTACK1</v>
    <v/>
    <v>0</v>
    <v/>
    <v/>
    <v/>
    <v/>
    <v>150</v>
    <v/>
    <v/>
    <v>True</v>
    <v/>
    <v/>
    <v/>
    <v/>
    <v/>
    <v/>
    <v/>
    <v/>
    <v/>
    <v/>
    <v>0.5</v>
    <v/>
    <v/>
    <v/>
    <v/>
    <v/>
    <v>AB_FX_HIT_SLASH_A_BLUE</v>
    <v/>
    <v/>
    <v/>
    <v>NRT_NO_ACTION</v>
    <v>1</v>
    <v/>
    <v/>
    <v/>
    <v/>
    <v>1</v>
    <v/>
    <v/>
    <v/>
    <v/>
    <v/>
    <v>1</v>
    <v/>
    <v>1</v>
    <v>m_listNKMEventAttack</v>
    <v/>
    <v>4</v>
    <v/>
    <v>True</v>
    <v/>
    <v/>
    <v/>
    <v/>
    <v/>
    <v>False</v>
    <v>True</v>
    <v/>
    <v/>
    <v/>
    <v/>
    <v>{'m_SkillStrID': 'NKM_UNIT_M_SL_AIR_BOMBER_PASSIVE', 'm_SkillLevel': [5, 99]}</v>
    <v>DT_DE_NKM_UNIT_M_SL_AIR_BOMBER_ATTACK1</v>
    <v>10/30</v>
    <v>0/30</v>
    <v/>
    <v/>
    <v/>
    <v/>
    <v>350.0</v>
    <v>-350.0</v>
    <v/>
    <v/>
    <v/>
    <v/>
    <v>NDTT_ENEMY</v>
    <v/>
    <v/>
    <v/>
    <v>2</v>
    <v>DT_DE_NKM_UNIT_M_SL_AIR_BOMBER_ATTACK1</v>
  </rv>
  <rv s="45">
    <v>3</v>
    <v>DT_NKM_UNIT_M_SL_TANK_ATTACK1</v>
    <v>1</v>
    <v>Generic</v>
    <v>DE_NKM_UNIT_M_SL_TANK_ATTACK1</v>
    <v>1</v>
    <v>1</v>
    <v/>
    <v/>
    <v/>
    <v/>
    <v>DT_NKM_UNIT_M_SL_TANK_ATTACK1</v>
    <v/>
    <v>0</v>
    <v/>
    <v/>
    <v/>
    <v/>
    <v>700</v>
    <v/>
    <v/>
    <v>True</v>
    <v/>
    <v/>
    <v>0</v>
    <v>0.15</v>
    <v/>
    <v/>
    <v/>
    <v/>
    <v/>
    <v/>
    <v/>
    <v/>
    <v/>
    <v/>
    <v/>
    <v/>
    <v>AB_FX_HIT_SLASH_A_RED</v>
    <v/>
    <v/>
    <v/>
    <v>NRT_NO_ACTION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DT_NKM_UNIT_M_SL_TANK_ATTACK1</v>
    <v>10/30</v>
    <v>0/30</v>
    <v>5</v>
    <v/>
    <v/>
    <v/>
    <v>150.0</v>
    <v>-150.0</v>
    <v/>
    <v/>
    <v/>
    <v/>
    <v>NDTT_ENEMY</v>
    <v/>
    <v/>
    <v/>
    <v>3</v>
    <v>DT_NKM_UNIT_M_SL_TANK_ATTACK1</v>
  </rv>
  <rv s="42">
    <v>3</v>
    <v>DT_NKM_UNIT_M_SL_TANK_SKILL1</v>
    <v>1</v>
    <v>Generic</v>
    <v/>
    <v/>
    <v/>
    <v/>
    <v/>
    <v/>
    <v/>
    <v>DT_NKM_UNIT_M_SL_TANK_SKILL1</v>
    <v/>
    <v>0</v>
    <v/>
    <v/>
    <v/>
    <v/>
    <v>1500</v>
    <v/>
    <v/>
    <v/>
    <v/>
    <v/>
    <v>10</v>
    <v>0.3</v>
    <v/>
    <v/>
    <v/>
    <v/>
    <v/>
    <v/>
    <v/>
    <v/>
    <v/>
    <v/>
    <v/>
    <v/>
    <v>AB_FX_HIT_SLASH_A_BLUE</v>
    <v/>
    <v>FX_COMBAT_ALL_HIT_SMASH_BIG</v>
    <v/>
    <v>NRT_DAMAGE_A</v>
    <v/>
    <v/>
    <v/>
    <v/>
    <v/>
    <v>1.5</v>
    <v/>
    <v/>
    <v/>
    <v/>
    <v/>
    <v>1.5</v>
    <v/>
    <v>1</v>
    <v>m_listNKMEventAttack</v>
    <v/>
    <v>2</v>
    <v/>
    <v>True</v>
    <v/>
    <v/>
    <v>True</v>
    <v/>
    <v/>
    <v>False</v>
    <v/>
    <v/>
    <v/>
    <v/>
    <v/>
    <v/>
    <v>DT_NKM_UNIT_M_SL_TANK_SKILL1</v>
    <v>20/30</v>
    <v>10/30</v>
    <v/>
    <v/>
    <v/>
    <v/>
    <v>100.0</v>
    <v>-100.0</v>
    <v/>
    <v/>
    <v/>
    <v/>
    <v>NDTT_ENEMY</v>
    <v/>
    <v/>
    <v/>
    <v>4</v>
    <v>DT_NKM_UNIT_M_SL_TANK_SKILL1</v>
  </rv>
  <rv s="44">
    <v>3</v>
    <v>DT_NKM_UNIT_M_SL_HEAVY_TANK_ATTACK1</v>
    <v>1</v>
    <v>Generic</v>
    <v/>
    <v/>
    <v/>
    <v/>
    <v/>
    <v/>
    <v/>
    <v>DT_NKM_UNIT_M_SL_HEAVY_TANK_ATTACK1</v>
    <v/>
    <v>0</v>
    <v/>
    <v/>
    <v/>
    <v/>
    <v>0</v>
    <v/>
    <v/>
    <v/>
    <v/>
    <v/>
    <v/>
    <v/>
    <v/>
    <v/>
    <v/>
    <v/>
    <v/>
    <v/>
    <v/>
    <v/>
    <v/>
    <v/>
    <v/>
    <v/>
    <v>AB_FX_HIT_GUN_A_ORANGE</v>
    <v/>
    <v>FX_COMBAT_ALL_HIT_EXPLOSION_FIRE_BIG</v>
    <v/>
    <v>NRT_NO_ACTION</v>
    <v/>
    <v/>
    <v/>
    <v/>
    <v/>
    <v>4</v>
    <v/>
    <v/>
    <v/>
    <v/>
    <v/>
    <v>4</v>
    <v/>
    <v>1</v>
    <v>m_listNKMEventAttack</v>
    <v/>
    <v>1</v>
    <v/>
    <v>True</v>
    <v/>
    <v/>
    <v/>
    <v/>
    <v/>
    <v>False</v>
    <v/>
    <v/>
    <v/>
    <v/>
    <v/>
    <v/>
    <v>DT_NKM_UNIT_M_SL_HEAVY_TANK_ATTACK1</v>
    <v>93/30</v>
    <v>91/30</v>
    <v/>
    <v/>
    <v/>
    <v/>
    <v>300.0</v>
    <v>0.0</v>
    <v/>
    <v/>
    <v/>
    <v/>
    <v>NDTT_ENEMY</v>
    <v/>
    <v/>
    <v/>
    <v>3</v>
    <v>DT_NKM_UNIT_M_SL_HEAVY_TANK_ATTACK1</v>
  </rv>
  <rv s="45">
    <v>3</v>
    <v>DT_DUMMY</v>
    <v>1</v>
    <v>Generic</v>
    <v>DE_NKM_UNIT_M_SL_AIR_HELI_ATTACK1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True</v>
    <v/>
    <v/>
    <v/>
    <v/>
    <v/>
    <v>False</v>
    <v/>
    <v/>
    <v/>
    <v/>
    <v/>
    <v/>
    <v>DT_DUMMY</v>
    <v>9999/30</v>
    <v>5/30</v>
    <v/>
    <v/>
    <v/>
    <v/>
    <v>20.0</v>
    <v>-20.0</v>
    <v/>
    <v/>
    <v/>
    <v/>
    <v>NDTT_ENEMY</v>
    <v/>
    <v/>
    <v/>
    <v>2</v>
    <v>DT_DUMMY</v>
  </rv>
  <rv s="43">
    <v>3</v>
    <v>DT_NKM_UNIT_M_SL_AIR_HELI_ATTACK1</v>
    <v>1</v>
    <v>Generic</v>
    <v>DE_NKM_UNIT_M_SL_AIR_HELI_ATTACK1</v>
    <v>1</v>
    <v>2</v>
    <v/>
    <v/>
    <v/>
    <v/>
    <v>DT_NKM_UNIT_M_SL_AIR_HELI_ATTACK1</v>
    <v/>
    <v>0</v>
    <v/>
    <v/>
    <v/>
    <v/>
    <v>200</v>
    <v/>
    <v/>
    <v/>
    <v/>
    <v/>
    <v>0</v>
    <v>0.15</v>
    <v/>
    <v/>
    <v/>
    <v/>
    <v/>
    <v/>
    <v/>
    <v/>
    <v/>
    <v/>
    <v/>
    <v/>
    <v>AB_FX_HIT_SLASH_A_RED</v>
    <v/>
    <v>FX_COMBAT_ALL_HIT_EXPLOSION_FIRE_SMALL</v>
    <v/>
    <v>NRT_NO_ACTION</v>
    <v/>
    <v/>
    <v/>
    <v/>
    <v/>
    <v>0.5</v>
    <v/>
    <v/>
    <v/>
    <v/>
    <v/>
    <v>0.5</v>
    <v/>
    <v>1</v>
    <v>m_listNKMEventAttack</v>
    <v>True</v>
    <v>2</v>
    <v/>
    <v>False</v>
    <v/>
    <v/>
    <v/>
    <v/>
    <v/>
    <v>False</v>
    <v/>
    <v/>
    <v/>
    <v/>
    <v/>
    <v>{'m_SkillStrID': 'NKM_UNIT_M_SL_AIR_HELI_PASSIVE', 'm_SkillLevel': [0, 4]}</v>
    <v>DT_NKM_UNIT_M_SL_AIR_HELI_ATTACK1</v>
    <v>15/30</v>
    <v>1/30</v>
    <v/>
    <v/>
    <v/>
    <v/>
    <v>150.0</v>
    <v>-150.0</v>
    <v/>
    <v/>
    <v/>
    <v/>
    <v>NDTT_ENEMY</v>
    <v/>
    <v/>
    <v/>
    <v>2</v>
    <v>DT_NKM_UNIT_M_SL_AIR_HELI_ATTACK1</v>
  </rv>
  <rv s="43">
    <v>3</v>
    <v>DT_NKM_UNIT_M_SL_AIR_HELI_ATTACK1</v>
    <v>1</v>
    <v>Generic</v>
    <v>DE_NKM_UNIT_M_SL_AIR_HELI_ATTACK1</v>
    <v>2</v>
    <v>2</v>
    <v/>
    <v/>
    <v/>
    <v/>
    <v>DT_NKM_UNIT_M_SL_AIR_HELI_ATTACK1</v>
    <v/>
    <v>0</v>
    <v/>
    <v/>
    <v/>
    <v/>
    <v>200</v>
    <v/>
    <v/>
    <v/>
    <v/>
    <v/>
    <v>0</v>
    <v>0.15</v>
    <v/>
    <v/>
    <v/>
    <v/>
    <v/>
    <v/>
    <v/>
    <v/>
    <v/>
    <v/>
    <v/>
    <v/>
    <v>AB_FX_HIT_SLASH_A_RED</v>
    <v/>
    <v>FX_COMBAT_ALL_HIT_EXPLOSION_FIRE_SMALL</v>
    <v/>
    <v>NRT_NO_ACTION</v>
    <v/>
    <v/>
    <v/>
    <v/>
    <v/>
    <v>0.5</v>
    <v/>
    <v/>
    <v/>
    <v/>
    <v/>
    <v>0.5</v>
    <v/>
    <v>1</v>
    <v>m_listNKMEventAttack</v>
    <v>True</v>
    <v>3</v>
    <v/>
    <v>False</v>
    <v/>
    <v/>
    <v/>
    <v/>
    <v/>
    <v>False</v>
    <v/>
    <v/>
    <v/>
    <v/>
    <v/>
    <v>{'m_SkillStrID': 'NKM_UNIT_M_SL_AIR_HELI_PASSIVE', 'm_SkillLevel': [5, 99]}</v>
    <v>DT_NKM_UNIT_M_SL_AIR_HELI_ATTACK1</v>
    <v>15/30</v>
    <v>1/30</v>
    <v/>
    <v/>
    <v/>
    <v/>
    <v>150.0</v>
    <v>-150.0</v>
    <v/>
    <v/>
    <v/>
    <v/>
    <v>NDTT_ENEMY</v>
    <v/>
    <v/>
    <v/>
    <v>2</v>
    <v>DT_NKM_UNIT_M_SL_AIR_HELI_ATTACK1</v>
  </rv>
  <rv s="45">
    <v>3</v>
    <v>DT_DUMMY</v>
    <v>1</v>
    <v>Generic</v>
    <v>DE_NKM_UNIT_M_SL_AIR_HELI_ATTACK1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2</v>
    <v>m_listNKMEventAttack</v>
    <v>True</v>
    <v>1</v>
    <v/>
    <v>True</v>
    <v/>
    <v/>
    <v/>
    <v/>
    <v/>
    <v>False</v>
    <v/>
    <v/>
    <v/>
    <v/>
    <v/>
    <v/>
    <v>DT_DUMMY</v>
    <v>9999/30</v>
    <v>5/30</v>
    <v/>
    <v/>
    <v/>
    <v/>
    <v>20.0</v>
    <v>-20.0</v>
    <v/>
    <v/>
    <v/>
    <v/>
    <v>NDTT_ENEMY</v>
    <v/>
    <v/>
    <v/>
    <v>2</v>
    <v>DT_DUMMY</v>
  </rv>
  <rv s="43">
    <v>3</v>
    <v>DT_NKM_UNIT_M_SL_AIR_HELI_ATTACK1</v>
    <v>1</v>
    <v>Generic</v>
    <v>DE_NKM_UNIT_M_SL_AIR_HELI_ATTACK1</v>
    <v>1</v>
    <v>2</v>
    <v/>
    <v/>
    <v/>
    <v/>
    <v>DT_NKM_UNIT_M_SL_AIR_HELI_ATTACK1</v>
    <v/>
    <v>0</v>
    <v/>
    <v/>
    <v/>
    <v/>
    <v>200</v>
    <v/>
    <v/>
    <v/>
    <v/>
    <v/>
    <v>0</v>
    <v>0.15</v>
    <v/>
    <v/>
    <v/>
    <v/>
    <v/>
    <v/>
    <v/>
    <v/>
    <v/>
    <v/>
    <v/>
    <v/>
    <v>AB_FX_HIT_SLASH_A_RED</v>
    <v/>
    <v>FX_COMBAT_ALL_HIT_EXPLOSION_FIRE_SMALL</v>
    <v/>
    <v>NRT_NO_ACTION</v>
    <v/>
    <v/>
    <v/>
    <v/>
    <v/>
    <v>0.5</v>
    <v/>
    <v/>
    <v/>
    <v/>
    <v/>
    <v>0.5</v>
    <v/>
    <v>2</v>
    <v>m_listNKMEventAttack</v>
    <v>True</v>
    <v>2</v>
    <v/>
    <v>False</v>
    <v/>
    <v/>
    <v/>
    <v/>
    <v/>
    <v>False</v>
    <v/>
    <v/>
    <v/>
    <v/>
    <v/>
    <v>{'m_SkillStrID': 'NKM_UNIT_M_SL_AIR_HELI_PASSIVE', 'm_SkillLevel': [0, 4]}</v>
    <v>DT_NKM_UNIT_M_SL_AIR_HELI_ATTACK1</v>
    <v>15/30</v>
    <v>1/30</v>
    <v/>
    <v/>
    <v/>
    <v/>
    <v>150.0</v>
    <v>-150.0</v>
    <v/>
    <v/>
    <v/>
    <v/>
    <v>NDTT_ENEMY</v>
    <v/>
    <v/>
    <v/>
    <v>2</v>
    <v>DT_NKM_UNIT_M_SL_AIR_HELI_ATTACK1</v>
  </rv>
  <rv s="43">
    <v>3</v>
    <v>DT_NKM_UNIT_M_SL_AIR_HELI_ATTACK1</v>
    <v>1</v>
    <v>Generic</v>
    <v>DE_NKM_UNIT_M_SL_AIR_HELI_ATTACK1</v>
    <v>2</v>
    <v>2</v>
    <v/>
    <v/>
    <v/>
    <v/>
    <v>DT_NKM_UNIT_M_SL_AIR_HELI_ATTACK1</v>
    <v/>
    <v>0</v>
    <v/>
    <v/>
    <v/>
    <v/>
    <v>200</v>
    <v/>
    <v/>
    <v/>
    <v/>
    <v/>
    <v>0</v>
    <v>0.15</v>
    <v/>
    <v/>
    <v/>
    <v/>
    <v/>
    <v/>
    <v/>
    <v/>
    <v/>
    <v/>
    <v/>
    <v/>
    <v>AB_FX_HIT_SLASH_A_RED</v>
    <v/>
    <v>FX_COMBAT_ALL_HIT_EXPLOSION_FIRE_SMALL</v>
    <v/>
    <v>NRT_NO_ACTION</v>
    <v/>
    <v/>
    <v/>
    <v/>
    <v/>
    <v>0.5</v>
    <v/>
    <v/>
    <v/>
    <v/>
    <v/>
    <v>0.5</v>
    <v/>
    <v>2</v>
    <v>m_listNKMEventAttack</v>
    <v>True</v>
    <v>3</v>
    <v/>
    <v>False</v>
    <v/>
    <v/>
    <v/>
    <v/>
    <v/>
    <v>False</v>
    <v/>
    <v/>
    <v/>
    <v/>
    <v/>
    <v>{'m_SkillStrID': 'NKM_UNIT_M_SL_AIR_HELI_PASSIVE', 'm_SkillLevel': [5, 99]}</v>
    <v>DT_NKM_UNIT_M_SL_AIR_HELI_ATTACK1</v>
    <v>15/30</v>
    <v>1/30</v>
    <v/>
    <v/>
    <v/>
    <v/>
    <v>150.0</v>
    <v>-150.0</v>
    <v/>
    <v/>
    <v/>
    <v/>
    <v>NDTT_ENEMY</v>
    <v/>
    <v/>
    <v/>
    <v>2</v>
    <v>DT_NKM_UNIT_M_SL_AIR_HELI_ATTACK1</v>
  </rv>
  <rv s="42">
    <v>3</v>
    <v>DT_NKM_UNIT_C_ORCA_STANDUP</v>
    <v>1</v>
    <v>Generic</v>
    <v/>
    <v/>
    <v/>
    <v/>
    <v/>
    <v/>
    <v/>
    <v>DT_NKM_UNIT_C_ORCA_STANDUP</v>
    <v/>
    <v>0</v>
    <v/>
    <v/>
    <v/>
    <v/>
    <v/>
    <v/>
    <v/>
    <v/>
    <v/>
    <v/>
    <v/>
    <v/>
    <v/>
    <v/>
    <v/>
    <v/>
    <v/>
    <v/>
    <v/>
    <v/>
    <v>0.05</v>
    <v/>
    <v>0.3</v>
    <v/>
    <v>AB_FX_HIT_SLASH_A_RED</v>
    <v/>
    <v>FX_COMBAT_ALL_HIT_STING_SMALL</v>
    <v/>
    <v>NRT_DAMAGE_B</v>
    <v/>
    <v/>
    <v/>
    <v/>
    <v/>
    <v>0.33</v>
    <v/>
    <v/>
    <v/>
    <v/>
    <v/>
    <v>0.33</v>
    <v/>
    <v>1</v>
    <v>m_listNKMEventAttack</v>
    <v/>
    <v>3</v>
    <v/>
    <v>True</v>
    <v/>
    <v/>
    <v/>
    <v/>
    <v/>
    <v/>
    <v/>
    <v/>
    <v/>
    <v/>
    <v/>
    <v/>
    <v>DT_NKM_UNIT_C_ORCA_STANDUP</v>
    <v>17/30</v>
    <v>15/30</v>
    <v/>
    <v/>
    <v/>
    <v/>
    <v>225.0</v>
    <v>-225.0</v>
    <v/>
    <v/>
    <v/>
    <v/>
    <v>NDTT_ENEMY</v>
    <v/>
    <v/>
    <v/>
    <v>3</v>
    <v>DT_NKM_UNIT_C_ORCA_STANDUP</v>
  </rv>
  <rv s="42">
    <v>3</v>
    <v>DT_NKM_UNIT_C_ORCA_ATTACK1</v>
    <v>1</v>
    <v>Generic</v>
    <v/>
    <v/>
    <v/>
    <v/>
    <v/>
    <v/>
    <v/>
    <v>DT_NKM_UNIT_C_ORCA_ATTACK1</v>
    <v/>
    <v>0</v>
    <v/>
    <v/>
    <v/>
    <v/>
    <v>200</v>
    <v/>
    <v/>
    <v/>
    <v/>
    <v/>
    <v/>
    <v/>
    <v/>
    <v/>
    <v/>
    <v/>
    <v/>
    <v/>
    <v>0.1</v>
    <v/>
    <v/>
    <v/>
    <v/>
    <v/>
    <v>AB_FX_HIT_SLASH_B_RED</v>
    <v/>
    <v/>
    <v/>
    <v>NRT_NO_ACTION</v>
    <v>2</v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DT_NKM_UNIT_C_ORCA_ATTACK1</v>
    <v>11/30</v>
    <v>6/30</v>
    <v/>
    <v/>
    <v/>
    <v/>
    <v>225.0</v>
    <v>-100.0</v>
    <v/>
    <v/>
    <v/>
    <v/>
    <v/>
    <v/>
    <v/>
    <v/>
    <v>4</v>
    <v>DT_NKM_UNIT_C_ORCA_ATTACK1</v>
  </rv>
  <rv s="42">
    <v>3</v>
    <v>DT_NKM_UNIT_C_ORCA_ATTACK1</v>
    <v>1</v>
    <v>Generic</v>
    <v/>
    <v/>
    <v/>
    <v/>
    <v/>
    <v/>
    <v/>
    <v>DT_NKM_UNIT_C_ORCA_ATTACK1</v>
    <v/>
    <v>0</v>
    <v/>
    <v/>
    <v/>
    <v/>
    <v>200</v>
    <v/>
    <v/>
    <v/>
    <v/>
    <v/>
    <v/>
    <v/>
    <v/>
    <v/>
    <v/>
    <v/>
    <v/>
    <v/>
    <v>0.1</v>
    <v/>
    <v/>
    <v/>
    <v/>
    <v/>
    <v>AB_FX_HIT_SLASH_B_RED</v>
    <v/>
    <v/>
    <v/>
    <v>NRT_NO_ACTION</v>
    <v>2</v>
    <v/>
    <v/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/>
    <v>DT_NKM_UNIT_C_ORCA_ATTACK1</v>
    <v>24/30</v>
    <v>19/30</v>
    <v/>
    <v/>
    <v/>
    <v/>
    <v>225.0</v>
    <v>-100.0</v>
    <v/>
    <v/>
    <v/>
    <v/>
    <v/>
    <v/>
    <v/>
    <v/>
    <v>4</v>
    <v>DT_NKM_UNIT_C_ORCA_ATTACK1</v>
  </rv>
  <rv s="42">
    <v>3</v>
    <v>DT_NKM_UNIT_C_ORCA_ATTACK1_END</v>
    <v>1</v>
    <v>Generic</v>
    <v/>
    <v/>
    <v/>
    <v/>
    <v/>
    <v/>
    <v/>
    <v>DT_NKM_UNIT_C_ORCA_ATTACK1_END</v>
    <v/>
    <v>0</v>
    <v/>
    <v/>
    <v/>
    <v/>
    <v>200</v>
    <v/>
    <v/>
    <v/>
    <v/>
    <v/>
    <v/>
    <v/>
    <v/>
    <v/>
    <v/>
    <v/>
    <v/>
    <v/>
    <v/>
    <v/>
    <v/>
    <v/>
    <v/>
    <v/>
    <v>AB_FX_HIT_SLASH_B_RED</v>
    <v/>
    <v>FX_COMBAT_ALL_SWORD_SLASH_SMALL_02</v>
    <v/>
    <v>NRT_NO_ACTION</v>
    <v/>
    <v/>
    <v/>
    <v/>
    <v/>
    <v>0.4</v>
    <v/>
    <v/>
    <v/>
    <v/>
    <v/>
    <v>0.4</v>
    <v/>
    <v>3</v>
    <v>m_listNKMEventAttack</v>
    <v/>
    <v>2</v>
    <v/>
    <v>True</v>
    <v/>
    <v/>
    <v/>
    <v/>
    <v/>
    <v>False</v>
    <v/>
    <v/>
    <v/>
    <v/>
    <v/>
    <v/>
    <v>DT_NKM_UNIT_C_ORCA_ATTACK1_END</v>
    <v>66/30</v>
    <v>56/30</v>
    <v/>
    <v/>
    <v/>
    <v/>
    <v>225.0</v>
    <v>-100.0</v>
    <v/>
    <v/>
    <v/>
    <v/>
    <v/>
    <v/>
    <v/>
    <v/>
    <v>4</v>
    <v>DT_NKM_UNIT_C_ORCA_ATTACK1_END</v>
  </rv>
  <rv s="47">
    <v>3</v>
    <v>DT_NKM_UNIT_C_ORCA_SKILL1</v>
    <v>1</v>
    <v>Generic</v>
    <v>DE_UNIT_C_ORCA_SKILL</v>
    <v>1</v>
    <v>2</v>
    <v/>
    <v/>
    <v/>
    <v/>
    <v>DT_NKM_UNIT_C_ORCA_SKILL1</v>
    <v/>
    <v>0</v>
    <v/>
    <v/>
    <v/>
    <v/>
    <v/>
    <v/>
    <v/>
    <v/>
    <v>NSAL_SKILL</v>
    <v/>
    <v/>
    <v/>
    <v/>
    <v/>
    <v/>
    <v/>
    <v/>
    <v/>
    <v/>
    <v/>
    <v/>
    <v/>
    <v/>
    <v/>
    <v>AB_FX_HIT_SLASH_B_RED</v>
    <v/>
    <v>FX_COMBAT_ALL_HIT_STING_SMALL</v>
    <v/>
    <v>NRT_DAMAGE_B</v>
    <v/>
    <v/>
    <v/>
    <v/>
    <v/>
    <v>0.41699999999999998</v>
    <v/>
    <v/>
    <v/>
    <v/>
    <v/>
    <v>2.5</v>
    <v>6</v>
    <v>1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47">
    <v>3</v>
    <v>DT_NKM_UNIT_C_ORCA_SKILL1</v>
    <v>1</v>
    <v>Generic</v>
    <v>DE_UNIT_C_ORCA_SKILL</v>
    <v>1</v>
    <v>2</v>
    <v/>
    <v/>
    <v/>
    <v/>
    <v>DT_NKM_UNIT_C_ORCA_SKILL1</v>
    <v/>
    <v>0</v>
    <v/>
    <v/>
    <v/>
    <v/>
    <v/>
    <v/>
    <v/>
    <v/>
    <v>NSAL_SKILL</v>
    <v/>
    <v/>
    <v/>
    <v/>
    <v/>
    <v/>
    <v/>
    <v/>
    <v/>
    <v/>
    <v/>
    <v/>
    <v/>
    <v/>
    <v/>
    <v>AB_FX_HIT_SLASH_B_RED</v>
    <v/>
    <v>FX_COMBAT_ALL_HIT_STING_SMALL</v>
    <v/>
    <v>NRT_DAMAGE_B</v>
    <v/>
    <v/>
    <v/>
    <v/>
    <v/>
    <v>0.41699999999999998</v>
    <v/>
    <v/>
    <v/>
    <v/>
    <v/>
    <v>2.5</v>
    <v>6</v>
    <v>2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47">
    <v>3</v>
    <v>DT_NKM_UNIT_C_ORCA_SKILL1</v>
    <v>1</v>
    <v>Generic</v>
    <v>DE_UNIT_C_ORCA_SKILL</v>
    <v>1</v>
    <v>2</v>
    <v/>
    <v/>
    <v/>
    <v/>
    <v>DT_NKM_UNIT_C_ORCA_SKILL1</v>
    <v/>
    <v>0</v>
    <v/>
    <v/>
    <v/>
    <v/>
    <v/>
    <v/>
    <v/>
    <v/>
    <v>NSAL_SKILL</v>
    <v/>
    <v/>
    <v/>
    <v/>
    <v/>
    <v/>
    <v/>
    <v/>
    <v/>
    <v/>
    <v/>
    <v/>
    <v/>
    <v/>
    <v/>
    <v>AB_FX_HIT_SLASH_B_RED</v>
    <v/>
    <v>FX_COMBAT_ALL_HIT_STING_SMALL</v>
    <v/>
    <v>NRT_DAMAGE_B</v>
    <v/>
    <v/>
    <v/>
    <v/>
    <v/>
    <v>0.41699999999999998</v>
    <v/>
    <v/>
    <v/>
    <v/>
    <v/>
    <v>2.5</v>
    <v>6</v>
    <v>3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47">
    <v>3</v>
    <v>DT_NKM_UNIT_C_ORCA_SKILL1</v>
    <v>1</v>
    <v>Generic</v>
    <v>DE_UNIT_C_ORCA_SKILL</v>
    <v>1</v>
    <v>2</v>
    <v/>
    <v/>
    <v/>
    <v/>
    <v>DT_NKM_UNIT_C_ORCA_SKILL1</v>
    <v/>
    <v>0</v>
    <v/>
    <v/>
    <v/>
    <v/>
    <v/>
    <v/>
    <v/>
    <v/>
    <v>NSAL_SKILL</v>
    <v/>
    <v/>
    <v/>
    <v/>
    <v/>
    <v/>
    <v/>
    <v/>
    <v/>
    <v/>
    <v/>
    <v/>
    <v/>
    <v/>
    <v/>
    <v>AB_FX_HIT_SLASH_B_RED</v>
    <v/>
    <v>FX_COMBAT_ALL_HIT_STING_SMALL</v>
    <v/>
    <v>NRT_DAMAGE_B</v>
    <v/>
    <v/>
    <v/>
    <v/>
    <v/>
    <v>0.41699999999999998</v>
    <v/>
    <v/>
    <v/>
    <v/>
    <v/>
    <v>2.5</v>
    <v>6</v>
    <v>4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47">
    <v>3</v>
    <v>DT_NKM_UNIT_C_ORCA_SKILL1</v>
    <v>1</v>
    <v>Generic</v>
    <v>DE_UNIT_C_ORCA_SKILL</v>
    <v>1</v>
    <v>2</v>
    <v/>
    <v/>
    <v/>
    <v/>
    <v>DT_NKM_UNIT_C_ORCA_SKILL1</v>
    <v/>
    <v>0</v>
    <v/>
    <v/>
    <v/>
    <v/>
    <v/>
    <v/>
    <v/>
    <v/>
    <v>NSAL_SKILL</v>
    <v/>
    <v/>
    <v/>
    <v/>
    <v/>
    <v/>
    <v/>
    <v/>
    <v/>
    <v/>
    <v/>
    <v/>
    <v/>
    <v/>
    <v/>
    <v>AB_FX_HIT_SLASH_B_RED</v>
    <v/>
    <v>FX_COMBAT_ALL_HIT_STING_SMALL</v>
    <v/>
    <v>NRT_DAMAGE_B</v>
    <v/>
    <v/>
    <v/>
    <v/>
    <v/>
    <v>0.41699999999999998</v>
    <v/>
    <v/>
    <v/>
    <v/>
    <v/>
    <v>2.5</v>
    <v>6</v>
    <v>5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47">
    <v>3</v>
    <v>DT_NKM_UNIT_C_ORCA_SKILL1</v>
    <v>1</v>
    <v>Generic</v>
    <v>DE_UNIT_C_ORCA_SKILL</v>
    <v>1</v>
    <v>2</v>
    <v/>
    <v/>
    <v/>
    <v/>
    <v>DT_NKM_UNIT_C_ORCA_SKILL1</v>
    <v/>
    <v>0</v>
    <v/>
    <v/>
    <v/>
    <v/>
    <v/>
    <v/>
    <v/>
    <v/>
    <v>NSAL_SKILL</v>
    <v/>
    <v/>
    <v/>
    <v/>
    <v/>
    <v/>
    <v/>
    <v/>
    <v/>
    <v/>
    <v/>
    <v/>
    <v/>
    <v/>
    <v/>
    <v>AB_FX_HIT_SLASH_B_RED</v>
    <v/>
    <v>FX_COMBAT_ALL_HIT_STING_SMALL</v>
    <v/>
    <v>NRT_DAMAGE_B</v>
    <v/>
    <v/>
    <v/>
    <v/>
    <v/>
    <v>0.41699999999999998</v>
    <v/>
    <v/>
    <v/>
    <v/>
    <v/>
    <v>2.5</v>
    <v>6</v>
    <v>6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44">
    <v>3</v>
    <v>DT_NKM_UNIT_C_ORCA_HYPER1</v>
    <v>1</v>
    <v>Generic</v>
    <v/>
    <v/>
    <v/>
    <v/>
    <v/>
    <v/>
    <v/>
    <v>DT_NKM_UNIT_C_ORCA_HYPER1</v>
    <v/>
    <v>0</v>
    <v/>
    <v/>
    <v/>
    <v/>
    <v/>
    <v/>
    <v/>
    <v/>
    <v>NSAL_HYPER</v>
    <v/>
    <v/>
    <v>0.5</v>
    <v/>
    <v/>
    <v/>
    <v/>
    <v/>
    <v/>
    <v/>
    <v/>
    <v>0.05</v>
    <v/>
    <v>1.0</v>
    <v/>
    <v>AB_FX_HIT_SLASH_A_RED</v>
    <v/>
    <v/>
    <v>{'m_fHyperSkillCoolTimeAdd': -40}</v>
    <v>NRT_DAMAGE_DOWN</v>
    <v/>
    <v/>
    <v/>
    <v/>
    <v/>
    <v>4</v>
    <v/>
    <v/>
    <v/>
    <v/>
    <v/>
    <v>4</v>
    <v/>
    <v>1</v>
    <v>m_listNKMEventAttack</v>
    <v/>
    <v>1</v>
    <v/>
    <v>True</v>
    <v/>
    <v/>
    <v/>
    <v/>
    <v/>
    <v>False</v>
    <v/>
    <v/>
    <v/>
    <v/>
    <v/>
    <v>{'m_SkillStrID': 'NKM_UNIT_C_ORCA_HYPER', 'm_SkillLevel': [1, 4]}</v>
    <v>DT_NKM_UNIT_C_ORCA_HYPER1</v>
    <v>86/30</v>
    <v>76/30</v>
    <v/>
    <v/>
    <v/>
    <v/>
    <v>200.0</v>
    <v>-200.0</v>
    <v/>
    <v/>
    <v/>
    <v/>
    <v/>
    <v/>
    <v/>
    <v/>
    <v>6</v>
    <v>DT_NKM_UNIT_C_ORCA_HYPER1</v>
  </rv>
  <rv s="44">
    <v>3</v>
    <v>DT_NKM_UNIT_C_ORCA_HYPER1</v>
    <v>1</v>
    <v>Generic</v>
    <v/>
    <v/>
    <v/>
    <v/>
    <v/>
    <v/>
    <v/>
    <v>DT_NKM_UNIT_C_ORCA_HYPER1</v>
    <v/>
    <v>0</v>
    <v/>
    <v/>
    <v/>
    <v/>
    <v/>
    <v/>
    <v/>
    <v/>
    <v>NSAL_HYPER</v>
    <v/>
    <v/>
    <v>0.5</v>
    <v/>
    <v/>
    <v/>
    <v/>
    <v/>
    <v/>
    <v/>
    <v/>
    <v>0.05</v>
    <v/>
    <v>1.0</v>
    <v/>
    <v>AB_FX_HIT_SLASH_A_RED</v>
    <v/>
    <v/>
    <v>{'m_fHyperSkillCoolTimeAdd': -40}</v>
    <v>NRT_DAMAGE_DOWN</v>
    <v/>
    <v/>
    <v/>
    <v/>
    <v/>
    <v>4</v>
    <v/>
    <v/>
    <v/>
    <v/>
    <v/>
    <v>4</v>
    <v/>
    <v>2</v>
    <v>m_listNKMEventAttack</v>
    <v/>
    <v>1</v>
    <v/>
    <v>True</v>
    <v/>
    <v/>
    <v/>
    <v/>
    <v/>
    <v>False</v>
    <v/>
    <v/>
    <v/>
    <v/>
    <v>True</v>
    <v>{'m_SkillStrID': 'NKM_UNIT_C_ORCA_HYPER', 'm_SkillLevel': [5, 99]}</v>
    <v>DT_NKM_UNIT_C_ORCA_HYPER1</v>
    <v>90/30</v>
    <v>80/30</v>
    <v/>
    <v/>
    <v/>
    <v/>
    <v>200.0</v>
    <v>-200.0</v>
    <v/>
    <v/>
    <v/>
    <v/>
    <v/>
    <v/>
    <v/>
    <v/>
    <v>6</v>
    <v>DT_NKM_UNIT_C_ORCA_HYPER1</v>
  </rv>
  <rv s="42">
    <v>3</v>
    <v>DT_NKM_UNIT_S_FOX_RIFLE_ATTACK1</v>
    <v>1</v>
    <v>Generic</v>
    <v/>
    <v/>
    <v/>
    <v/>
    <v/>
    <v/>
    <v/>
    <v>DT_NKM_UNIT_S_FOX_RIFLE_ATTACK1</v>
    <v/>
    <v>0</v>
    <v/>
    <v/>
    <v/>
    <v/>
    <v>50</v>
    <v/>
    <v/>
    <v/>
    <v/>
    <v/>
    <v/>
    <v/>
    <v/>
    <v/>
    <v/>
    <v/>
    <v/>
    <v>0.5</v>
    <v>0.1</v>
    <v/>
    <v/>
    <v/>
    <v/>
    <v/>
    <v>AB_FX_HIT_GUN_A_ORANGE</v>
    <v/>
    <v>FX_COMBAT_ALL_GUN_FIRE_SMALL</v>
    <v/>
    <v>NRT_NO_ACTION</v>
    <v>4</v>
    <v/>
    <v/>
    <v/>
    <v/>
    <v>0.56299999999999994</v>
    <v/>
    <v/>
    <v/>
    <v/>
    <v/>
    <v>0.75</v>
    <v/>
    <v>1</v>
    <v>m_listNKMEventAttack</v>
    <v/>
    <v>1</v>
    <v/>
    <v>True</v>
    <v/>
    <v/>
    <v/>
    <v/>
    <v/>
    <v>False</v>
    <v/>
    <v/>
    <v/>
    <v/>
    <v/>
    <v/>
    <v>DT_NKM_UNIT_S_FOX_RIFLE_ATTACK1</v>
    <v>15/30</v>
    <v>13/30</v>
    <v/>
    <v/>
    <v/>
    <v/>
    <v>800.0</v>
    <v>0.0</v>
    <v/>
    <v/>
    <v/>
    <v/>
    <v>NDTT_ENEMY</v>
    <v/>
    <v/>
    <v/>
    <v>3</v>
    <v>DT_NKM_UNIT_S_FOX_RIFLE_ATTACK1</v>
  </rv>
  <rv s="45">
    <v>3</v>
    <v>DT_DUMMY</v>
    <v>1</v>
    <v>Generic</v>
    <v>DE_NKM_UNIT_S_FOX_RIFLE_ATTACK1_END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9999/30</v>
    <v>0/30</v>
    <v/>
    <v/>
    <v/>
    <v/>
    <v>10.0</v>
    <v>-10.0</v>
    <v/>
    <v/>
    <v/>
    <v/>
    <v>NDTT_ENEMY</v>
    <v/>
    <v/>
    <v/>
    <v>3</v>
    <v>DT_DUMMY</v>
  </rv>
  <rv s="49">
    <v>3</v>
    <v>DT_NKM_UNIT_S_FOX_RIFLE_ATTACK1_END</v>
    <v>1</v>
    <v>Generic</v>
    <v>DE_NKM_UNIT_S_FOX_RIFLE_ATTACK1_END</v>
    <v>1</v>
    <v>2</v>
    <v/>
    <v/>
    <v/>
    <v/>
    <v>DT_NKM_UNIT_S_FOX_RIFLE_ATTACK1_END</v>
    <v/>
    <v>0</v>
    <v/>
    <v/>
    <v/>
    <v/>
    <v>150</v>
    <v/>
    <v/>
    <v/>
    <v/>
    <v/>
    <v>2</v>
    <v>0.2</v>
    <v/>
    <v/>
    <v/>
    <v/>
    <v/>
    <v>0.3</v>
    <v/>
    <v/>
    <v/>
    <v/>
    <v/>
    <v/>
    <v>AB_FX_HIT_SLASH_A_RED</v>
    <v/>
    <v>FX_COMBAT_ALL_HIT_EXPLOSION_FIRE_SMALL</v>
    <v/>
    <v>NRT_NO_ACTION</v>
    <v/>
    <v/>
    <v/>
    <v/>
    <v/>
    <v>0.63749999999999996</v>
    <v/>
    <v/>
    <v/>
    <v/>
    <v/>
    <v>1</v>
    <v/>
    <v>1</v>
    <v>m_listNKMEventAttack</v>
    <v>False</v>
    <v>2</v>
    <v/>
    <v>True</v>
    <v/>
    <v/>
    <v/>
    <v/>
    <v/>
    <v>False</v>
    <v/>
    <v/>
    <v/>
    <v/>
    <v/>
    <v>{'m_SkillStrID': 'NKM_UNIT_S_FOX_RIFLE_PASSIVE', 'm_SkillLevel': [1, 4]}</v>
    <v>DT_NKM_UNIT_S_FOX_RIFLE_ATTACK1_END</v>
    <v>9999/30</v>
    <v>0/30</v>
    <v/>
    <v/>
    <v/>
    <v/>
    <v>150.0</v>
    <v>-150.0</v>
    <v/>
    <v/>
    <v/>
    <v/>
    <v/>
    <v/>
    <v/>
    <v/>
    <v>3</v>
    <v>DT_NKM_UNIT_S_FOX_RIFLE_ATTACK1_END</v>
  </rv>
  <rv s="49">
    <v>3</v>
    <v>DT_NKM_UNIT_S_FOX_RIFLE_ATTACK1_END</v>
    <v>1</v>
    <v>Generic</v>
    <v>DE_NKM_UNIT_S_FOX_RIFLE_ATTACK1_END</v>
    <v>2</v>
    <v>2</v>
    <v/>
    <v/>
    <v/>
    <v/>
    <v>DT_NKM_UNIT_S_FOX_RIFLE_ATTACK1_END</v>
    <v/>
    <v>0</v>
    <v/>
    <v/>
    <v/>
    <v/>
    <v>150</v>
    <v/>
    <v/>
    <v/>
    <v/>
    <v/>
    <v>2</v>
    <v>0.2</v>
    <v/>
    <v/>
    <v/>
    <v/>
    <v/>
    <v>0.3</v>
    <v/>
    <v/>
    <v/>
    <v/>
    <v/>
    <v/>
    <v>AB_FX_HIT_SLASH_A_RED</v>
    <v/>
    <v>FX_COMBAT_ALL_HIT_EXPLOSION_FIRE_SMALL</v>
    <v/>
    <v>NRT_NO_ACTION</v>
    <v/>
    <v/>
    <v/>
    <v/>
    <v/>
    <v>0.63749999999999996</v>
    <v/>
    <v/>
    <v/>
    <v/>
    <v/>
    <v>1</v>
    <v/>
    <v>1</v>
    <v>m_listNKMEventAttack</v>
    <v>False</v>
    <v>3</v>
    <v/>
    <v>True</v>
    <v/>
    <v/>
    <v/>
    <v/>
    <v/>
    <v>False</v>
    <v/>
    <v/>
    <v/>
    <v/>
    <v/>
    <v>{'m_SkillStrID': 'NKM_UNIT_S_FOX_RIFLE_PASSIVE', 'm_SkillLevel': [5, 99]}</v>
    <v>DT_NKM_UNIT_S_FOX_RIFLE_ATTACK1_END</v>
    <v>9999/30</v>
    <v>0/30</v>
    <v/>
    <v/>
    <v/>
    <v/>
    <v>150.0</v>
    <v>-150.0</v>
    <v/>
    <v/>
    <v/>
    <v/>
    <v/>
    <v/>
    <v/>
    <v/>
    <v>3</v>
    <v>DT_NKM_UNIT_S_FOX_RIFLE_ATTACK1_END</v>
  </rv>
  <rv s="42">
    <v>3</v>
    <v>DT_NKM_UNIT_S_FOX_RIFLE_ATTACK1</v>
    <v>1</v>
    <v>Generic</v>
    <v/>
    <v/>
    <v/>
    <v/>
    <v/>
    <v/>
    <v/>
    <v>DT_NKM_UNIT_S_FOX_RIFLE_ATTACK1</v>
    <v/>
    <v>0</v>
    <v/>
    <v/>
    <v/>
    <v/>
    <v>50</v>
    <v/>
    <v/>
    <v/>
    <v/>
    <v/>
    <v/>
    <v/>
    <v/>
    <v/>
    <v/>
    <v/>
    <v/>
    <v>0.5</v>
    <v>0.1</v>
    <v/>
    <v/>
    <v/>
    <v/>
    <v/>
    <v>AB_FX_HIT_GUN_A_ORANGE</v>
    <v/>
    <v>FX_COMBAT_ALL_GUN_FIRE_SMALL</v>
    <v/>
    <v>NRT_NO_ACTION</v>
    <v>4</v>
    <v/>
    <v/>
    <v/>
    <v/>
    <v>0.56299999999999994</v>
    <v/>
    <v/>
    <v/>
    <v/>
    <v/>
    <v>0.75</v>
    <v/>
    <v>1</v>
    <v>m_listNKMEventAttack</v>
    <v/>
    <v>1</v>
    <v/>
    <v>True</v>
    <v/>
    <v/>
    <v/>
    <v/>
    <v/>
    <v/>
    <v>False</v>
    <v/>
    <v/>
    <v/>
    <v/>
    <v/>
    <v>DT_NKM_UNIT_S_FOX_RIFLE_ATTACK1</v>
    <v>15/30</v>
    <v>13/30</v>
    <v/>
    <v/>
    <v/>
    <v/>
    <v>800.0</v>
    <v>0.0</v>
    <v/>
    <v/>
    <v/>
    <v/>
    <v>NDTT_ENEMY</v>
    <v/>
    <v/>
    <v/>
    <v>4</v>
    <v>DT_NKM_UNIT_S_FOX_RIFLE_ATTACK1</v>
  </rv>
  <rv s="49">
    <v>3</v>
    <v>DT_NKM_UNIT_S_FOX_RIFLE_ATTACK1_END</v>
    <v>1</v>
    <v>Generic</v>
    <v>DE_NKM_UNIT_S_FOX_RIFLE_ATTACK1_END_AIR</v>
    <v>1</v>
    <v>2</v>
    <v/>
    <v/>
    <v/>
    <v/>
    <v>DT_NKM_UNIT_S_FOX_RIFLE_ATTACK1_END</v>
    <v/>
    <v>0</v>
    <v/>
    <v/>
    <v/>
    <v/>
    <v>150</v>
    <v/>
    <v/>
    <v/>
    <v/>
    <v/>
    <v>2</v>
    <v>0.2</v>
    <v/>
    <v/>
    <v/>
    <v/>
    <v/>
    <v>0.3</v>
    <v/>
    <v/>
    <v/>
    <v/>
    <v/>
    <v/>
    <v>AB_FX_HIT_SLASH_A_RED</v>
    <v/>
    <v>FX_COMBAT_ALL_HIT_EXPLOSION_FIRE_SMALL</v>
    <v/>
    <v>NRT_NO_ACTION</v>
    <v/>
    <v/>
    <v/>
    <v/>
    <v/>
    <v>0.63749999999999996</v>
    <v/>
    <v/>
    <v/>
    <v/>
    <v/>
    <v>1</v>
    <v/>
    <v>1</v>
    <v>m_listNKMEventAttack</v>
    <v>False</v>
    <v>2</v>
    <v/>
    <v>True</v>
    <v/>
    <v/>
    <v/>
    <v/>
    <v/>
    <v>True</v>
    <v>False</v>
    <v/>
    <v/>
    <v/>
    <v/>
    <v>{'m_SkillStrID': 'NKM_UNIT_S_FOX_RIFLE_PASSIVE', 'm_SkillLevel': [1, 4]}</v>
    <v>DT_NKM_UNIT_S_FOX_RIFLE_ATTACK1_END</v>
    <v>9999/30</v>
    <v>0/30</v>
    <v/>
    <v/>
    <v/>
    <v/>
    <v>150.0</v>
    <v>-150.0</v>
    <v/>
    <v/>
    <v/>
    <v/>
    <v/>
    <v/>
    <v/>
    <v/>
    <v>4</v>
    <v>DT_NKM_UNIT_S_FOX_RIFLE_ATTACK1_END</v>
  </rv>
  <rv s="49">
    <v>3</v>
    <v>DT_NKM_UNIT_S_FOX_RIFLE_ATTACK1_END</v>
    <v>1</v>
    <v>Generic</v>
    <v>DE_NKM_UNIT_S_FOX_RIFLE_ATTACK1_END_AIR</v>
    <v>2</v>
    <v>2</v>
    <v/>
    <v/>
    <v/>
    <v/>
    <v>DT_NKM_UNIT_S_FOX_RIFLE_ATTACK1_END</v>
    <v/>
    <v>0</v>
    <v/>
    <v/>
    <v/>
    <v/>
    <v>150</v>
    <v/>
    <v/>
    <v/>
    <v/>
    <v/>
    <v>2</v>
    <v>0.2</v>
    <v/>
    <v/>
    <v/>
    <v/>
    <v/>
    <v>0.3</v>
    <v/>
    <v/>
    <v/>
    <v/>
    <v/>
    <v/>
    <v>AB_FX_HIT_SLASH_A_RED</v>
    <v/>
    <v>FX_COMBAT_ALL_HIT_EXPLOSION_FIRE_SMALL</v>
    <v/>
    <v>NRT_NO_ACTION</v>
    <v/>
    <v/>
    <v/>
    <v/>
    <v/>
    <v>0.63749999999999996</v>
    <v/>
    <v/>
    <v/>
    <v/>
    <v/>
    <v>1</v>
    <v/>
    <v>1</v>
    <v>m_listNKMEventAttack</v>
    <v>False</v>
    <v>3</v>
    <v/>
    <v>True</v>
    <v/>
    <v/>
    <v/>
    <v/>
    <v/>
    <v>True</v>
    <v>False</v>
    <v/>
    <v/>
    <v/>
    <v/>
    <v>{'m_SkillStrID': 'NKM_UNIT_S_FOX_RIFLE_PASSIVE', 'm_SkillLevel': [5, 99]}</v>
    <v>DT_NKM_UNIT_S_FOX_RIFLE_ATTACK1_END</v>
    <v>9999/30</v>
    <v>0/30</v>
    <v/>
    <v/>
    <v/>
    <v/>
    <v>150.0</v>
    <v>-150.0</v>
    <v/>
    <v/>
    <v/>
    <v/>
    <v/>
    <v/>
    <v/>
    <v/>
    <v>4</v>
    <v>DT_NKM_UNIT_S_FOX_RIFLE_ATTACK1_END</v>
  </rv>
  <rv s="45">
    <v>3</v>
    <v>DT_NKM_UNIT_S_FOX_SNIPER_ATTACK1</v>
    <v>1</v>
    <v>Generic</v>
    <v>DE_NKM_UNIT_S_FOX_SNIPER_ATTACK1</v>
    <v>1</v>
    <v>1</v>
    <v/>
    <v/>
    <v/>
    <v/>
    <v>DT_NKM_UNIT_S_FOX_SNIPER_ATTACK1</v>
    <v/>
    <v>0</v>
    <v/>
    <v/>
    <v/>
    <v/>
    <v>300</v>
    <v/>
    <v/>
    <v/>
    <v/>
    <v/>
    <v>0</v>
    <v>0.3</v>
    <v/>
    <v/>
    <v/>
    <v/>
    <v/>
    <v/>
    <v/>
    <v/>
    <v/>
    <v/>
    <v/>
    <v/>
    <v>AB_FX_HIT_GUN_A_ORANGE</v>
    <v/>
    <v>FX_COMBAT_ALL_HIT_GUN_FIRE_SMALL_02</v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'NKM_UNIT_S_FOX_SNIPER_PASSIVE', 'm_SkillLevel': [1, 4]}</v>
    <v>DT_NKM_UNIT_S_FOX_SNIPER_ATTACK1</v>
    <v>1000/30</v>
    <v>0/30</v>
    <v/>
    <v/>
    <v/>
    <v/>
    <v>100.0</v>
    <v>-50.0</v>
    <v/>
    <v/>
    <v/>
    <v/>
    <v>NDTT_ENEMY</v>
    <v/>
    <v/>
    <v/>
    <v>3</v>
    <v>DT_NKM_UNIT_S_FOX_SNIPER_ATTACK1</v>
  </rv>
  <rv s="45">
    <v>3</v>
    <v>DT_NKM_UNIT_S_FOX_SNIPER_ATTACK1_LV5</v>
    <v>1</v>
    <v>Generic</v>
    <v>DE_NKM_UNIT_S_FOX_SNIPER_ATTACK1</v>
    <v>2</v>
    <v>1</v>
    <v/>
    <v/>
    <v/>
    <v/>
    <v>DT_NKM_UNIT_S_FOX_SNIPER_ATTACK1_LV5</v>
    <v/>
    <v>0</v>
    <v/>
    <v/>
    <v/>
    <v/>
    <v>1200</v>
    <v/>
    <v/>
    <v/>
    <v/>
    <v/>
    <v>0</v>
    <v>0.3</v>
    <v/>
    <v/>
    <v/>
    <v/>
    <v/>
    <v/>
    <v/>
    <v/>
    <v/>
    <v/>
    <v/>
    <v/>
    <v>AB_FX_HIT_GUN_A_ORANGE</v>
    <v/>
    <v>FX_COMBAT_ALL_HIT_GUN_FIRE_SMALL_02</v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'NKM_UNIT_S_FOX_SNIPER_PASSIVE', 'm_SkillLevel': [5, 99]}</v>
    <v>DT_NKM_UNIT_S_FOX_SNIPER_ATTACK1_LV5</v>
    <v>1000/30</v>
    <v>0/30</v>
    <v/>
    <v/>
    <v/>
    <v/>
    <v>100.0</v>
    <v>-50.0</v>
    <v/>
    <v/>
    <v/>
    <v/>
    <v>NDTT_ENEMY</v>
    <v/>
    <v/>
    <v/>
    <v>3</v>
    <v>DT_NKM_UNIT_S_FOX_SNIPER_ATTACK1_LV5</v>
  </rv>
  <rv s="45">
    <v>3</v>
    <v>DT_DUMMY</v>
    <v>1</v>
    <v>Generic</v>
    <v>DE_NKM_UNIT_S_FOX_RPG_ATTACK1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9999/30</v>
    <v>0/30</v>
    <v/>
    <v/>
    <v/>
    <v/>
    <v>10.0</v>
    <v>-10.0</v>
    <v/>
    <v/>
    <v/>
    <v/>
    <v>NDTT_ENEMY</v>
    <v/>
    <v/>
    <v/>
    <v>3</v>
    <v>DT_DUMMY</v>
  </rv>
  <rv s="45">
    <v>3</v>
    <v>DT_DUMMY</v>
    <v>1</v>
    <v>Generic</v>
    <v>DE_NKM_UNIT_S_FOX_RPG_ATTACK1</v>
    <v>1</v>
    <v>2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9999/30</v>
    <v>0/30</v>
    <v/>
    <v/>
    <v/>
    <v/>
    <v>10.0</v>
    <v>-10.0</v>
    <v/>
    <v/>
    <v/>
    <v/>
    <v>NDTT_ENEMY</v>
    <v/>
    <v/>
    <v/>
    <v>3</v>
    <v>DT_DUMMY</v>
  </rv>
  <rv s="43">
    <v>3</v>
    <v>DT_NKM_UNIT_S_FOX_RPG_ATTACK1</v>
    <v>1</v>
    <v>Generic</v>
    <v>DE_NKM_UNIT_S_FOX_RPG_ATTACK1</v>
    <v>1</v>
    <v>3</v>
    <v/>
    <v/>
    <v/>
    <v/>
    <v>DT_NKM_UNIT_S_FOX_RPG_ATTACK1</v>
    <v/>
    <v>0</v>
    <v/>
    <v/>
    <v/>
    <v/>
    <v>300</v>
    <v/>
    <v/>
    <v/>
    <v/>
    <v/>
    <v>0</v>
    <v>0.4</v>
    <v/>
    <v/>
    <v/>
    <v/>
    <v/>
    <v/>
    <v/>
    <v/>
    <v/>
    <v/>
    <v/>
    <v/>
    <v>AB_FX_HIT_SLASH_A_RED</v>
    <v/>
    <v>FX_COMBAT_ALL_HIT_EXPLOSION_FIRE_SMALL</v>
    <v/>
    <v>NRT_NO_ACTION</v>
    <v/>
    <v/>
    <v/>
    <v/>
    <v/>
    <v>1.125</v>
    <v/>
    <v/>
    <v/>
    <v/>
    <v/>
    <v>1.5</v>
    <v/>
    <v>1</v>
    <v>m_listNKMEventAttack</v>
    <v>False</v>
    <v>3</v>
    <v/>
    <v>True</v>
    <v/>
    <v/>
    <v/>
    <v/>
    <v/>
    <v>False</v>
    <v>True</v>
    <v/>
    <v/>
    <v/>
    <v/>
    <v/>
    <v>DT_NKM_UNIT_S_FOX_RPG_ATTACK1</v>
    <v>9999/30</v>
    <v>0/30</v>
    <v/>
    <v/>
    <v/>
    <v/>
    <v>200.0</v>
    <v>-200.0</v>
    <v/>
    <v/>
    <v/>
    <v/>
    <v>NDTT_ENEMY</v>
    <v/>
    <v/>
    <v/>
    <v>3</v>
    <v>DT_NKM_UNIT_S_FOX_RPG_ATTACK1</v>
  </rv>
  <rv s="45">
    <v>3</v>
    <v>DT_DUMMY</v>
    <v>1</v>
    <v>Generic</v>
    <v>DE_NKM_UNIT_S_FOX_STINGER_ATTACK1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/>
    <v>False</v>
    <v/>
    <v/>
    <v/>
    <v/>
    <v/>
    <v>DT_DUMMY</v>
    <v>9999/30</v>
    <v>0/30</v>
    <v/>
    <v/>
    <v/>
    <v/>
    <v>30.0</v>
    <v>-30.0</v>
    <v/>
    <v/>
    <v/>
    <v/>
    <v>NDTT_ENEMY</v>
    <v/>
    <v/>
    <v/>
    <v>3</v>
    <v>DT_DUMMY</v>
  </rv>
  <rv s="49">
    <v>3</v>
    <v>DT_NKM_UNIT_S_FOX_STINGER_ATTACK1</v>
    <v>1</v>
    <v>Generic</v>
    <v>DE_NKM_UNIT_S_FOX_STINGER_ATTACK1</v>
    <v>1</v>
    <v>2</v>
    <v/>
    <v/>
    <v/>
    <v/>
    <v>DT_NKM_UNIT_S_FOX_STINGER_ATTACK1</v>
    <v/>
    <v>0</v>
    <v/>
    <v/>
    <v/>
    <v/>
    <v>300</v>
    <v/>
    <v/>
    <v/>
    <v/>
    <v/>
    <v>0</v>
    <v>0.4</v>
    <v/>
    <v/>
    <v/>
    <v/>
    <v/>
    <v/>
    <v/>
    <v/>
    <v/>
    <v/>
    <v/>
    <v/>
    <v>AB_FX_HIT_SLASH_A_RED</v>
    <v/>
    <v>FX_COMBAT_ALL_HIT_EXPLOSION_FIRE_SMALL</v>
    <v/>
    <v>NRT_NO_ACTION</v>
    <v/>
    <v/>
    <v/>
    <v/>
    <v/>
    <v>0.75</v>
    <v/>
    <v/>
    <v/>
    <v/>
    <v/>
    <v>1</v>
    <v/>
    <v>1</v>
    <v>m_listNKMEventAttack</v>
    <v>True</v>
    <v>2</v>
    <v/>
    <v>True</v>
    <v/>
    <v/>
    <v/>
    <v/>
    <v/>
    <v/>
    <v>False</v>
    <v/>
    <v/>
    <v/>
    <v/>
    <v/>
    <v>DT_NKM_UNIT_S_FOX_STINGER_ATTACK1</v>
    <v>30/30</v>
    <v>0/30</v>
    <v/>
    <v/>
    <v/>
    <v/>
    <v>200.0</v>
    <v>-200.0</v>
    <v/>
    <v/>
    <v/>
    <v/>
    <v/>
    <v/>
    <v/>
    <v/>
    <v>3</v>
    <v>DT_NKM_UNIT_S_FOX_STINGER_ATTACK1</v>
  </rv>
  <rv s="50">
    <v>3</v>
    <v>DT_NKM_UNIT_S_FOX_MORTAR_ATTACK1</v>
    <v>1</v>
    <v>Generic</v>
    <v>DE_NKM_UNIT_S_FOX_MORTAR_ATTACK1_UP</v>
    <v>1</v>
    <v>1</v>
    <v>DE_NKM_UNIT_S_FOX_MORTAR_ATTACK1</v>
    <v>1</v>
    <v>2</v>
    <v/>
    <v>DT_NKM_UNIT_S_FOX_MORTAR_ATTACK1</v>
    <v/>
    <v>0</v>
    <v/>
    <v/>
    <v/>
    <v/>
    <v>300</v>
    <v/>
    <v/>
    <v/>
    <v/>
    <v/>
    <v>0</v>
    <v>0.4</v>
    <v/>
    <v/>
    <v/>
    <v/>
    <v/>
    <v/>
    <v/>
    <v/>
    <v/>
    <v/>
    <v/>
    <v/>
    <v>AB_FX_HIT_SLASH_A_RED</v>
    <v/>
    <v>FX_COMBAT_ALL_HIT_EXPLOSION_FIRE_SMALL</v>
    <v/>
    <v>NRT_NO_ACTION</v>
    <v/>
    <v/>
    <v/>
    <v/>
    <v/>
    <v>2</v>
    <v/>
    <v/>
    <v/>
    <v/>
    <v/>
    <v>2</v>
    <v/>
    <v>1</v>
    <v>m_listNKMEventAttack</v>
    <v/>
    <v>3</v>
    <v/>
    <v>False</v>
    <v/>
    <v/>
    <v/>
    <v/>
    <v/>
    <v>False</v>
    <v>True</v>
    <v/>
    <v/>
    <v/>
    <v/>
    <v/>
    <v>DT_NKM_UNIT_S_FOX_MORTAR_ATTACK1</v>
    <v>5/30</v>
    <v>1/30</v>
    <v/>
    <v/>
    <v/>
    <v/>
    <v>200.0</v>
    <v>-200.0</v>
    <v/>
    <v/>
    <v/>
    <v/>
    <v>NDTT_ENEMY</v>
    <v/>
    <v/>
    <v/>
    <v>3</v>
    <v>DT_NKM_UNIT_S_FOX_MORTAR_ATTACK1</v>
  </rv>
  <rv s="42">
    <v>3</v>
    <v>DT_NKM_UNIT_S_FOX_MORTAR_ATTACK2</v>
    <v>1</v>
    <v>Generic</v>
    <v/>
    <v/>
    <v/>
    <v/>
    <v/>
    <v/>
    <v/>
    <v>DT_NKM_UNIT_S_FOX_MORTAR_ATTACK2</v>
    <v/>
    <v>0</v>
    <v/>
    <v/>
    <v/>
    <v/>
    <v>0</v>
    <v/>
    <v/>
    <v/>
    <v/>
    <v/>
    <v>0</v>
    <v>0.2</v>
    <v/>
    <v/>
    <v/>
    <v/>
    <v/>
    <v>0.5</v>
    <v>0.1</v>
    <v/>
    <v/>
    <v/>
    <v/>
    <v/>
    <v>AB_FX_HIT_GUN_A_ORANGE</v>
    <v/>
    <v>FX_COMBAT_ALL_GUN_FIRE_SMALL</v>
    <v/>
    <v>NRT_NO_ACTION</v>
    <v>5</v>
    <v/>
    <v/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DT_NKM_UNIT_S_FOX_MORTAR_ATTACK2</v>
    <v>4/30</v>
    <v>2/30</v>
    <v/>
    <v/>
    <v/>
    <v/>
    <v>900.0</v>
    <v>0.0</v>
    <v/>
    <v/>
    <v/>
    <v/>
    <v>NDTT_ENEMY</v>
    <v/>
    <v/>
    <v/>
    <v>5</v>
    <v>DT_NKM_UNIT_S_FOX_MORTAR_ATTACK2</v>
  </rv>
  <rv s="42">
    <v>3</v>
    <v>DT_NKM_UNIT_S_FOX_MORTAR_ATTACK2</v>
    <v>1</v>
    <v>Generic</v>
    <v/>
    <v/>
    <v/>
    <v/>
    <v/>
    <v/>
    <v/>
    <v>DT_NKM_UNIT_S_FOX_MORTAR_ATTACK2</v>
    <v/>
    <v>0</v>
    <v/>
    <v/>
    <v/>
    <v/>
    <v>0</v>
    <v/>
    <v/>
    <v/>
    <v/>
    <v/>
    <v>0</v>
    <v>0.2</v>
    <v/>
    <v/>
    <v/>
    <v/>
    <v/>
    <v>0.5</v>
    <v>0.1</v>
    <v/>
    <v/>
    <v/>
    <v/>
    <v/>
    <v>AB_FX_HIT_GUN_A_ORANGE</v>
    <v/>
    <v>FX_COMBAT_ALL_GUN_FIRE_SMALL</v>
    <v/>
    <v>NRT_NO_ACTION</v>
    <v>5</v>
    <v/>
    <v/>
    <v/>
    <v/>
    <v>0.25</v>
    <v/>
    <v/>
    <v/>
    <v/>
    <v/>
    <v>0.25</v>
    <v/>
    <v>1</v>
    <v>m_listNKMEventAttack</v>
    <v/>
    <v>1</v>
    <v/>
    <v>True</v>
    <v/>
    <v/>
    <v/>
    <v/>
    <v/>
    <v/>
    <v>False</v>
    <v/>
    <v/>
    <v/>
    <v/>
    <v/>
    <v>DT_NKM_UNIT_S_FOX_MORTAR_ATTACK2</v>
    <v>4/30</v>
    <v>2/30</v>
    <v/>
    <v/>
    <v/>
    <v/>
    <v>900.0</v>
    <v>0.0</v>
    <v/>
    <v/>
    <v/>
    <v/>
    <v>NDTT_ENEMY</v>
    <v/>
    <v/>
    <v/>
    <v>8</v>
    <v>DT_NKM_UNIT_S_FOX_MORTAR_ATTACK2</v>
  </rv>
  <rv s="45">
    <v>3</v>
    <v>DT_NKM_UNIT_M_FOX_HOWITZER_ATTACK</v>
    <v>1</v>
    <v>Generic</v>
    <v>DE_NKM_UNIT_M_FOX_HOWITZER_ATTACK</v>
    <v>1</v>
    <v>1</v>
    <v/>
    <v/>
    <v/>
    <v/>
    <v>DT_NKM_UNIT_M_FOX_HOWITZER_ATTACK</v>
    <v/>
    <v>0</v>
    <v/>
    <v/>
    <v/>
    <v/>
    <v>0</v>
    <v/>
    <v/>
    <v/>
    <v/>
    <v/>
    <v>13</v>
    <v>0.5</v>
    <v/>
    <v/>
    <v/>
    <v/>
    <v/>
    <v/>
    <v/>
    <v/>
    <v/>
    <v/>
    <v/>
    <v/>
    <v>AB_FX_HIT_SLASH_A_RED</v>
    <v/>
    <v>FX_COMBAT_ALL_HIT_EXPLOSION_FIRE_BIG</v>
    <v/>
    <v>NRT_NO_ACTION</v>
    <v/>
    <v/>
    <v/>
    <v/>
    <v/>
    <v>1</v>
    <v/>
    <v/>
    <v/>
    <v/>
    <v/>
    <v>1</v>
    <v/>
    <v>1</v>
    <v>m_listNKMEventAttack</v>
    <v>False</v>
    <v>3</v>
    <v/>
    <v>False</v>
    <v/>
    <v/>
    <v/>
    <v/>
    <v/>
    <v>False</v>
    <v>True</v>
    <v/>
    <v/>
    <v/>
    <v/>
    <v/>
    <v>DT_NKM_UNIT_M_FOX_HOWITZER_ATTACK</v>
    <v>10/30</v>
    <v>5/30</v>
    <v/>
    <v/>
    <v/>
    <v/>
    <v>250.0</v>
    <v>-250.0</v>
    <v/>
    <v/>
    <v/>
    <v/>
    <v>NDTT_ENEMY</v>
    <v/>
    <v/>
    <v/>
    <v>4</v>
    <v>DT_NKM_UNIT_M_FOX_HOWITZER_ATTACK</v>
  </rv>
  <rv s="51">
    <v>3</v>
    <v>DT_NKM_UNIT_M_FOX_ANTIAIR_ATTACK1</v>
    <v>1</v>
    <v>Generic</v>
    <v/>
    <v/>
    <v/>
    <v/>
    <v/>
    <v/>
    <v/>
    <v>DT_NKM_UNIT_M_FOX_ANTIAIR_ATTACK1</v>
    <v/>
    <v>0</v>
    <v/>
    <v/>
    <v/>
    <v/>
    <v>50</v>
    <v/>
    <v/>
    <v/>
    <v/>
    <v/>
    <v>2</v>
    <v>0.2</v>
    <v/>
    <v/>
    <v/>
    <v/>
    <v/>
    <v>0.6</v>
    <v>0.1</v>
    <v/>
    <v/>
    <v/>
    <v/>
    <v/>
    <v>AB_FX_HIT_GUN_A_ORANGE</v>
    <v/>
    <v>FX_COMBAT_ALL_GUN_FIRE_SMALL</v>
    <v/>
    <v>NRT_NO_ACTION</v>
    <v>4</v>
    <v/>
    <v/>
    <v/>
    <v/>
    <v>0.5</v>
    <v/>
    <v/>
    <v/>
    <v/>
    <v/>
    <v>1</v>
    <v>2</v>
    <v>1</v>
    <v>m_listNKMEventAttack</v>
    <v/>
    <v>1</v>
    <v/>
    <v>True</v>
    <v/>
    <v/>
    <v/>
    <v/>
    <v/>
    <v>False</v>
    <v/>
    <v/>
    <v/>
    <v/>
    <v/>
    <v/>
    <v>DT_NKM_UNIT_M_FOX_ANTIAIR_ATTACK1</v>
    <v>3/30</v>
    <v>1/30</v>
    <v/>
    <v/>
    <v/>
    <v/>
    <v>900.0</v>
    <v>0.0</v>
    <v/>
    <v/>
    <v/>
    <v/>
    <v>NDTT_ENEMY</v>
    <v/>
    <v/>
    <v/>
    <v>3</v>
    <v>DT_NKM_UNIT_M_FOX_ANTIAIR_ATTACK1</v>
  </rv>
  <rv s="51">
    <v>3</v>
    <v>DT_NKM_UNIT_M_FOX_ANTIAIR_ATTACK1</v>
    <v>1</v>
    <v>Generic</v>
    <v/>
    <v/>
    <v/>
    <v/>
    <v/>
    <v/>
    <v/>
    <v>DT_NKM_UNIT_M_FOX_ANTIAIR_ATTACK1</v>
    <v/>
    <v>0</v>
    <v/>
    <v/>
    <v/>
    <v/>
    <v>50</v>
    <v/>
    <v/>
    <v/>
    <v/>
    <v/>
    <v>2</v>
    <v>0.2</v>
    <v/>
    <v/>
    <v/>
    <v/>
    <v/>
    <v>0.6</v>
    <v>0.1</v>
    <v/>
    <v/>
    <v/>
    <v/>
    <v/>
    <v>AB_FX_HIT_GUN_A_ORANGE</v>
    <v/>
    <v>FX_COMBAT_ALL_GUN_FIRE_SMALL</v>
    <v/>
    <v>NRT_NO_ACTION</v>
    <v>4</v>
    <v/>
    <v/>
    <v/>
    <v/>
    <v>0.5</v>
    <v/>
    <v/>
    <v/>
    <v/>
    <v/>
    <v>1</v>
    <v>2</v>
    <v>2</v>
    <v>m_listNKMEventAttack</v>
    <v/>
    <v>1</v>
    <v/>
    <v>True</v>
    <v/>
    <v/>
    <v/>
    <v/>
    <v/>
    <v>False</v>
    <v/>
    <v/>
    <v/>
    <v/>
    <v/>
    <v/>
    <v>DT_NKM_UNIT_M_FOX_ANTIAIR_ATTACK1</v>
    <v>18/30</v>
    <v>16/30</v>
    <v/>
    <v/>
    <v/>
    <v/>
    <v>900.0</v>
    <v>0.0</v>
    <v/>
    <v/>
    <v/>
    <v/>
    <v>NDTT_ENEMY</v>
    <v/>
    <v/>
    <v/>
    <v>3</v>
    <v>DT_NKM_UNIT_M_FOX_ANTIAIR_ATTACK1</v>
  </rv>
  <rv s="51">
    <v>3</v>
    <v>DT_NKM_UNIT_M_FOX_ANTIAIR_ATTACK1</v>
    <v>1</v>
    <v>Generic</v>
    <v/>
    <v/>
    <v/>
    <v/>
    <v/>
    <v/>
    <v/>
    <v>DT_NKM_UNIT_M_FOX_ANTIAIR_ATTACK1</v>
    <v/>
    <v>0</v>
    <v/>
    <v/>
    <v/>
    <v/>
    <v>50</v>
    <v/>
    <v/>
    <v/>
    <v/>
    <v/>
    <v>2</v>
    <v>0.2</v>
    <v/>
    <v/>
    <v/>
    <v/>
    <v/>
    <v>0.6</v>
    <v>0.1</v>
    <v/>
    <v/>
    <v/>
    <v/>
    <v/>
    <v>AB_FX_HIT_GUN_A_ORANGE</v>
    <v/>
    <v>FX_COMBAT_ALL_GUN_FIRE_SMALL</v>
    <v/>
    <v>NRT_NO_ACTION</v>
    <v>4</v>
    <v/>
    <v/>
    <v/>
    <v/>
    <v>0.5</v>
    <v/>
    <v/>
    <v/>
    <v/>
    <v/>
    <v>1</v>
    <v>2</v>
    <v>1</v>
    <v>m_listNKMEventAttack</v>
    <v/>
    <v>1</v>
    <v/>
    <v>True</v>
    <v/>
    <v/>
    <v/>
    <v/>
    <v/>
    <v/>
    <v>False</v>
    <v/>
    <v/>
    <v/>
    <v/>
    <v/>
    <v>DT_NKM_UNIT_M_FOX_ANTIAIR_ATTACK1</v>
    <v>3/30</v>
    <v>1/30</v>
    <v/>
    <v/>
    <v/>
    <v/>
    <v>1000.0</v>
    <v>0.0</v>
    <v/>
    <v/>
    <v/>
    <v/>
    <v>NDTT_ENEMY</v>
    <v/>
    <v/>
    <v/>
    <v>6</v>
    <v>DT_NKM_UNIT_M_FOX_ANTIAIR_ATTACK1</v>
  </rv>
  <rv s="51">
    <v>3</v>
    <v>DT_NKM_UNIT_M_FOX_ANTIAIR_ATTACK1</v>
    <v>1</v>
    <v>Generic</v>
    <v/>
    <v/>
    <v/>
    <v/>
    <v/>
    <v/>
    <v/>
    <v>DT_NKM_UNIT_M_FOX_ANTIAIR_ATTACK1</v>
    <v/>
    <v>0</v>
    <v/>
    <v/>
    <v/>
    <v/>
    <v>50</v>
    <v/>
    <v/>
    <v/>
    <v/>
    <v/>
    <v>2</v>
    <v>0.2</v>
    <v/>
    <v/>
    <v/>
    <v/>
    <v/>
    <v>0.6</v>
    <v>0.1</v>
    <v/>
    <v/>
    <v/>
    <v/>
    <v/>
    <v>AB_FX_HIT_GUN_A_ORANGE</v>
    <v/>
    <v>FX_COMBAT_ALL_GUN_FIRE_SMALL</v>
    <v/>
    <v>NRT_NO_ACTION</v>
    <v>4</v>
    <v/>
    <v/>
    <v/>
    <v/>
    <v>0.5</v>
    <v/>
    <v/>
    <v/>
    <v/>
    <v/>
    <v>1</v>
    <v>2</v>
    <v>2</v>
    <v>m_listNKMEventAttack</v>
    <v/>
    <v>1</v>
    <v/>
    <v>True</v>
    <v/>
    <v/>
    <v/>
    <v/>
    <v/>
    <v/>
    <v>False</v>
    <v/>
    <v/>
    <v/>
    <v/>
    <v/>
    <v>DT_NKM_UNIT_M_FOX_ANTIAIR_ATTACK1</v>
    <v>18/30</v>
    <v>16/30</v>
    <v/>
    <v/>
    <v/>
    <v/>
    <v>1000.0</v>
    <v>0.0</v>
    <v/>
    <v/>
    <v/>
    <v/>
    <v>NDTT_ENEMY</v>
    <v/>
    <v/>
    <v/>
    <v>6</v>
    <v>DT_NKM_UNIT_M_FOX_ANTIAIR_ATTACK1</v>
  </rv>
  <rv s="52">
    <v>3</v>
    <v>DT_NKM_UNIT_M_FOX_ROCKET_ATTACK1</v>
    <v>1</v>
    <v>Generic</v>
    <v>DE_NKM_UNIT_M_FOX_ROCKET_ATTACK1_DUMMY</v>
    <v>1</v>
    <v>1</v>
    <v>DE_NKM_UNIT_M_FOX_ROCKET_ATTACK1</v>
    <v>1</v>
    <v>2</v>
    <v/>
    <v>DT_NKM_UNIT_M_FOX_ROCKET_ATTACK1</v>
    <v/>
    <v>0</v>
    <v/>
    <v/>
    <v/>
    <v/>
    <v>50</v>
    <v/>
    <v/>
    <v/>
    <v/>
    <v/>
    <v>3</v>
    <v>0.3</v>
    <v/>
    <v/>
    <v/>
    <v/>
    <v/>
    <v/>
    <v/>
    <v/>
    <v/>
    <v/>
    <v/>
    <v/>
    <v>AB_FX_HIT_SLASH_A_RED</v>
    <v/>
    <v/>
    <v/>
    <v>NRT_NO_ACTION</v>
    <v/>
    <v/>
    <v/>
    <v/>
    <v/>
    <v>0.375</v>
    <v/>
    <v/>
    <v/>
    <v/>
    <v/>
    <v>3</v>
    <v>6</v>
    <v>1</v>
    <v>m_listNKMEventAttack</v>
    <v>False</v>
    <v>3</v>
    <v/>
    <v>False</v>
    <v/>
    <v/>
    <v/>
    <v/>
    <v/>
    <v>False</v>
    <v>True</v>
    <v/>
    <v/>
    <v/>
    <v/>
    <v/>
    <v>DT_NKM_UNIT_M_FOX_ROCKET_ATTACK1</v>
    <v>1000/30</v>
    <v>1/30</v>
    <v/>
    <v/>
    <v/>
    <v/>
    <v>150.0</v>
    <v>-150.0</v>
    <v/>
    <v/>
    <v/>
    <v/>
    <v>NDTT_ENEMY</v>
    <v/>
    <v/>
    <v/>
    <v>3</v>
    <v>DT_NKM_UNIT_M_FOX_ROCKET_ATTACK1</v>
  </rv>
  <rv s="52">
    <v>3</v>
    <v>DT_NKM_UNIT_M_FOX_ROCKET_ATTACK1</v>
    <v>1</v>
    <v>Generic</v>
    <v>DE_NKM_UNIT_M_FOX_ROCKET_ATTACK1_DUMMY</v>
    <v>1</v>
    <v>1</v>
    <v>DE_NKM_UNIT_M_FOX_ROCKET_ATTACK1</v>
    <v>1</v>
    <v>2</v>
    <v/>
    <v>DT_NKM_UNIT_M_FOX_ROCKET_ATTACK1</v>
    <v/>
    <v>0</v>
    <v/>
    <v/>
    <v/>
    <v/>
    <v>50</v>
    <v/>
    <v/>
    <v/>
    <v/>
    <v/>
    <v>3</v>
    <v>0.3</v>
    <v/>
    <v/>
    <v/>
    <v/>
    <v/>
    <v/>
    <v/>
    <v/>
    <v/>
    <v/>
    <v/>
    <v/>
    <v>AB_FX_HIT_SLASH_A_RED</v>
    <v/>
    <v/>
    <v/>
    <v>NRT_NO_ACTION</v>
    <v/>
    <v/>
    <v/>
    <v/>
    <v/>
    <v>0.375</v>
    <v/>
    <v/>
    <v/>
    <v/>
    <v/>
    <v>3</v>
    <v>6</v>
    <v>2</v>
    <v>m_listNKMEventAttack</v>
    <v>False</v>
    <v>3</v>
    <v/>
    <v>False</v>
    <v/>
    <v/>
    <v/>
    <v/>
    <v/>
    <v>False</v>
    <v>True</v>
    <v/>
    <v/>
    <v/>
    <v/>
    <v/>
    <v>DT_NKM_UNIT_M_FOX_ROCKET_ATTACK1</v>
    <v>1000/30</v>
    <v>1/30</v>
    <v/>
    <v/>
    <v/>
    <v/>
    <v>150.0</v>
    <v>-150.0</v>
    <v/>
    <v/>
    <v/>
    <v/>
    <v>NDTT_ENEMY</v>
    <v/>
    <v/>
    <v/>
    <v>3</v>
    <v>DT_NKM_UNIT_M_FOX_ROCKET_ATTACK1</v>
  </rv>
  <rv s="52">
    <v>3</v>
    <v>DT_NKM_UNIT_M_FOX_ROCKET_ATTACK1</v>
    <v>1</v>
    <v>Generic</v>
    <v>DE_NKM_UNIT_M_FOX_ROCKET_ATTACK1_DUMMY</v>
    <v>1</v>
    <v>1</v>
    <v>DE_NKM_UNIT_M_FOX_ROCKET_ATTACK1</v>
    <v>1</v>
    <v>2</v>
    <v/>
    <v>DT_NKM_UNIT_M_FOX_ROCKET_ATTACK1</v>
    <v/>
    <v>0</v>
    <v/>
    <v/>
    <v/>
    <v/>
    <v>50</v>
    <v/>
    <v/>
    <v/>
    <v/>
    <v/>
    <v>3</v>
    <v>0.3</v>
    <v/>
    <v/>
    <v/>
    <v/>
    <v/>
    <v/>
    <v/>
    <v/>
    <v/>
    <v/>
    <v/>
    <v/>
    <v>AB_FX_HIT_SLASH_A_RED</v>
    <v/>
    <v/>
    <v/>
    <v>NRT_NO_ACTION</v>
    <v/>
    <v/>
    <v/>
    <v/>
    <v/>
    <v>0.375</v>
    <v/>
    <v/>
    <v/>
    <v/>
    <v/>
    <v>3</v>
    <v>6</v>
    <v>3</v>
    <v>m_listNKMEventAttack</v>
    <v>False</v>
    <v>3</v>
    <v/>
    <v>False</v>
    <v/>
    <v/>
    <v/>
    <v/>
    <v/>
    <v>False</v>
    <v>True</v>
    <v/>
    <v/>
    <v/>
    <v/>
    <v/>
    <v>DT_NKM_UNIT_M_FOX_ROCKET_ATTACK1</v>
    <v>1000/30</v>
    <v>1/30</v>
    <v/>
    <v/>
    <v/>
    <v/>
    <v>150.0</v>
    <v>-150.0</v>
    <v/>
    <v/>
    <v/>
    <v/>
    <v>NDTT_ENEMY</v>
    <v/>
    <v/>
    <v/>
    <v>3</v>
    <v>DT_NKM_UNIT_M_FOX_ROCKET_ATTACK1</v>
  </rv>
  <rv s="52">
    <v>3</v>
    <v>DT_NKM_UNIT_M_FOX_ROCKET_ATTACK1</v>
    <v>1</v>
    <v>Generic</v>
    <v>DE_NKM_UNIT_M_FOX_ROCKET_ATTACK1_DUMMY</v>
    <v>1</v>
    <v>1</v>
    <v>DE_NKM_UNIT_M_FOX_ROCKET_ATTACK1</v>
    <v>1</v>
    <v>2</v>
    <v/>
    <v>DT_NKM_UNIT_M_FOX_ROCKET_ATTACK1</v>
    <v/>
    <v>0</v>
    <v/>
    <v/>
    <v/>
    <v/>
    <v>50</v>
    <v/>
    <v/>
    <v/>
    <v/>
    <v/>
    <v>3</v>
    <v>0.3</v>
    <v/>
    <v/>
    <v/>
    <v/>
    <v/>
    <v/>
    <v/>
    <v/>
    <v/>
    <v/>
    <v/>
    <v/>
    <v>AB_FX_HIT_SLASH_A_RED</v>
    <v/>
    <v/>
    <v/>
    <v>NRT_NO_ACTION</v>
    <v/>
    <v/>
    <v/>
    <v/>
    <v/>
    <v>0.375</v>
    <v/>
    <v/>
    <v/>
    <v/>
    <v/>
    <v>3</v>
    <v>6</v>
    <v>4</v>
    <v>m_listNKMEventAttack</v>
    <v>False</v>
    <v>3</v>
    <v/>
    <v>False</v>
    <v/>
    <v/>
    <v/>
    <v/>
    <v/>
    <v>False</v>
    <v>True</v>
    <v/>
    <v/>
    <v/>
    <v/>
    <v/>
    <v>DT_NKM_UNIT_M_FOX_ROCKET_ATTACK1</v>
    <v>1000/30</v>
    <v>1/30</v>
    <v/>
    <v/>
    <v/>
    <v/>
    <v>150.0</v>
    <v>-150.0</v>
    <v/>
    <v/>
    <v/>
    <v/>
    <v>NDTT_ENEMY</v>
    <v/>
    <v/>
    <v/>
    <v>3</v>
    <v>DT_NKM_UNIT_M_FOX_ROCKET_ATTACK1</v>
  </rv>
  <rv s="52">
    <v>3</v>
    <v>DT_NKM_UNIT_M_FOX_ROCKET_ATTACK1</v>
    <v>1</v>
    <v>Generic</v>
    <v>DE_NKM_UNIT_M_FOX_ROCKET_ATTACK1_DUMMY</v>
    <v>1</v>
    <v>1</v>
    <v>DE_NKM_UNIT_M_FOX_ROCKET_ATTACK1</v>
    <v>1</v>
    <v>2</v>
    <v/>
    <v>DT_NKM_UNIT_M_FOX_ROCKET_ATTACK1</v>
    <v/>
    <v>0</v>
    <v/>
    <v/>
    <v/>
    <v/>
    <v>50</v>
    <v/>
    <v/>
    <v/>
    <v/>
    <v/>
    <v>3</v>
    <v>0.3</v>
    <v/>
    <v/>
    <v/>
    <v/>
    <v/>
    <v/>
    <v/>
    <v/>
    <v/>
    <v/>
    <v/>
    <v/>
    <v>AB_FX_HIT_SLASH_A_RED</v>
    <v/>
    <v/>
    <v/>
    <v>NRT_NO_ACTION</v>
    <v/>
    <v/>
    <v/>
    <v/>
    <v/>
    <v>0.375</v>
    <v/>
    <v/>
    <v/>
    <v/>
    <v/>
    <v>3</v>
    <v>6</v>
    <v>5</v>
    <v>m_listNKMEventAttack</v>
    <v>False</v>
    <v>3</v>
    <v/>
    <v>False</v>
    <v/>
    <v/>
    <v/>
    <v/>
    <v/>
    <v>False</v>
    <v>True</v>
    <v/>
    <v/>
    <v/>
    <v/>
    <v/>
    <v>DT_NKM_UNIT_M_FOX_ROCKET_ATTACK1</v>
    <v>1000/30</v>
    <v>1/30</v>
    <v/>
    <v/>
    <v/>
    <v/>
    <v>150.0</v>
    <v>-150.0</v>
    <v/>
    <v/>
    <v/>
    <v/>
    <v>NDTT_ENEMY</v>
    <v/>
    <v/>
    <v/>
    <v>3</v>
    <v>DT_NKM_UNIT_M_FOX_ROCKET_ATTACK1</v>
  </rv>
  <rv s="52">
    <v>3</v>
    <v>DT_NKM_UNIT_M_FOX_ROCKET_ATTACK1</v>
    <v>1</v>
    <v>Generic</v>
    <v>DE_NKM_UNIT_M_FOX_ROCKET_ATTACK1_DUMMY</v>
    <v>1</v>
    <v>1</v>
    <v>DE_NKM_UNIT_M_FOX_ROCKET_ATTACK1</v>
    <v>1</v>
    <v>2</v>
    <v/>
    <v>DT_NKM_UNIT_M_FOX_ROCKET_ATTACK1</v>
    <v/>
    <v>0</v>
    <v/>
    <v/>
    <v/>
    <v/>
    <v>50</v>
    <v/>
    <v/>
    <v/>
    <v/>
    <v/>
    <v>3</v>
    <v>0.3</v>
    <v/>
    <v/>
    <v/>
    <v/>
    <v/>
    <v/>
    <v/>
    <v/>
    <v/>
    <v/>
    <v/>
    <v/>
    <v>AB_FX_HIT_SLASH_A_RED</v>
    <v/>
    <v/>
    <v/>
    <v>NRT_NO_ACTION</v>
    <v/>
    <v/>
    <v/>
    <v/>
    <v/>
    <v>0.375</v>
    <v/>
    <v/>
    <v/>
    <v/>
    <v/>
    <v>3</v>
    <v>6</v>
    <v>6</v>
    <v>m_listNKMEventAttack</v>
    <v>False</v>
    <v>3</v>
    <v/>
    <v>False</v>
    <v/>
    <v/>
    <v/>
    <v/>
    <v/>
    <v>False</v>
    <v>True</v>
    <v/>
    <v/>
    <v/>
    <v/>
    <v/>
    <v>DT_NKM_UNIT_M_FOX_ROCKET_ATTACK1</v>
    <v>1000/30</v>
    <v>1/30</v>
    <v/>
    <v/>
    <v/>
    <v/>
    <v>150.0</v>
    <v>-150.0</v>
    <v/>
    <v/>
    <v/>
    <v/>
    <v>NDTT_ENEMY</v>
    <v/>
    <v/>
    <v/>
    <v>3</v>
    <v>DT_NKM_UNIT_M_FOX_ROCKET_ATTACK1</v>
  </rv>
  <rv s="42">
    <v>3</v>
    <v>DT_NKM_UNIT_M_FOX_VEHICLE_START</v>
    <v>1</v>
    <v>Generic</v>
    <v/>
    <v/>
    <v/>
    <v/>
    <v/>
    <v/>
    <v/>
    <v>DT_NKM_UNIT_M_FOX_VEHICLE_START</v>
    <v/>
    <v>0</v>
    <v/>
    <v/>
    <v/>
    <v/>
    <v>1300</v>
    <v/>
    <v/>
    <v/>
    <v/>
    <v/>
    <v>0</v>
    <v>0.4</v>
    <v/>
    <v/>
    <v/>
    <v/>
    <v/>
    <v/>
    <v/>
    <v/>
    <v/>
    <v/>
    <v/>
    <v/>
    <v>AB_FX_HIT_SLASH_A_BLUE</v>
    <v/>
    <v>FX_COMBAT_ALL_HIT_SMASH_BIG</v>
    <v/>
    <v>NRT_DAMAGE_B</v>
    <v/>
    <v/>
    <v/>
    <v/>
    <v/>
    <v>1.8</v>
    <v/>
    <v/>
    <v/>
    <v/>
    <v/>
    <v>1.8</v>
    <v/>
    <v>1</v>
    <v>m_listNKMEventAttack</v>
    <v/>
    <v>2</v>
    <v/>
    <v>True</v>
    <v/>
    <v/>
    <v>True</v>
    <v/>
    <v/>
    <v>False</v>
    <v/>
    <v/>
    <v/>
    <v/>
    <v/>
    <v/>
    <v>DT_NKM_UNIT_M_FOX_VEHICLE_START</v>
    <v>10/30</v>
    <v>5/30</v>
    <v/>
    <v/>
    <v/>
    <v/>
    <v>125.0</v>
    <v>-200.0</v>
    <v/>
    <v/>
    <v/>
    <v/>
    <v>NDTT_ENEMY</v>
    <v/>
    <v/>
    <v/>
    <v>1</v>
    <v>DT_NKM_UNIT_M_FOX_VEHICLE_START</v>
  </rv>
  <rv s="42">
    <v>3</v>
    <v>DT_NKM_UNIT_M_FOX_VEHICLE_ATTACK</v>
    <v>1</v>
    <v>Generic</v>
    <v/>
    <v/>
    <v/>
    <v/>
    <v/>
    <v/>
    <v/>
    <v>DT_NKM_UNIT_M_FOX_VEHICLE_ATTACK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</v>
    <v/>
    <v>NRT_NO_ACTION</v>
    <v>6</v>
    <v/>
    <v/>
    <v/>
    <v/>
    <v>0.5</v>
    <v/>
    <v/>
    <v/>
    <v/>
    <v/>
    <v>0.5</v>
    <v/>
    <v>1</v>
    <v>m_listNKMEventAttack</v>
    <v/>
    <v>1</v>
    <v/>
    <v>True</v>
    <v/>
    <v/>
    <v>True</v>
    <v/>
    <v/>
    <v>False</v>
    <v/>
    <v/>
    <v/>
    <v/>
    <v/>
    <v/>
    <v>DT_NKM_UNIT_M_FOX_VEHICLE_ATTACK</v>
    <v>15/30</v>
    <v>10/30</v>
    <v/>
    <v/>
    <v/>
    <v/>
    <v>350.0</v>
    <v>0.0</v>
    <v/>
    <v/>
    <v/>
    <v/>
    <v>NDTT_ENEMY</v>
    <v/>
    <v/>
    <v/>
    <v>2</v>
    <v>DT_NKM_UNIT_M_FOX_VEHICLE_ATTACK</v>
  </rv>
  <rv s="42">
    <v>3</v>
    <v>DT_NKM_UNIT_M_FOX_VEHICLE_ATTACK</v>
    <v>1</v>
    <v>Generic</v>
    <v/>
    <v/>
    <v/>
    <v/>
    <v/>
    <v/>
    <v/>
    <v>DT_NKM_UNIT_M_FOX_VEHICLE_ATTACK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</v>
    <v/>
    <v>NRT_NO_ACTION</v>
    <v>6</v>
    <v/>
    <v/>
    <v/>
    <v/>
    <v>0.5</v>
    <v/>
    <v/>
    <v/>
    <v/>
    <v/>
    <v>0.5</v>
    <v/>
    <v>2</v>
    <v>m_listNKMEventAttack</v>
    <v/>
    <v>1</v>
    <v/>
    <v>True</v>
    <v/>
    <v/>
    <v>True</v>
    <v/>
    <v/>
    <v>False</v>
    <v/>
    <v/>
    <v/>
    <v/>
    <v/>
    <v/>
    <v>DT_NKM_UNIT_M_FOX_VEHICLE_ATTACK</v>
    <v>40/30</v>
    <v>35/30</v>
    <v/>
    <v/>
    <v/>
    <v/>
    <v>350.0</v>
    <v>0.0</v>
    <v/>
    <v/>
    <v/>
    <v/>
    <v>NDTT_ENEMY</v>
    <v/>
    <v/>
    <v/>
    <v>2</v>
    <v>DT_NKM_UNIT_M_FOX_VEHICLE_ATTACK</v>
  </rv>
  <rv s="42">
    <v>3</v>
    <v>DT_NKM_UNIT_M_FOX_VEHICLE_ATTACK</v>
    <v>1</v>
    <v>Generic</v>
    <v/>
    <v/>
    <v/>
    <v/>
    <v/>
    <v/>
    <v/>
    <v>DT_NKM_UNIT_M_FOX_VEHICLE_ATTACK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</v>
    <v/>
    <v>NRT_NO_ACTION</v>
    <v>6</v>
    <v/>
    <v/>
    <v/>
    <v/>
    <v>0.5</v>
    <v/>
    <v/>
    <v/>
    <v/>
    <v/>
    <v>0.5</v>
    <v/>
    <v>1</v>
    <v>m_listNKMEventAttack</v>
    <v/>
    <v>1</v>
    <v/>
    <v>True</v>
    <v/>
    <v/>
    <v>True</v>
    <v/>
    <v/>
    <v/>
    <v>False</v>
    <v/>
    <v/>
    <v/>
    <v/>
    <v/>
    <v>DT_NKM_UNIT_M_FOX_VEHICLE_ATTACK</v>
    <v>15/30</v>
    <v>10/30</v>
    <v/>
    <v/>
    <v/>
    <v/>
    <v>350.0</v>
    <v>0.0</v>
    <v/>
    <v/>
    <v/>
    <v/>
    <v>NDTT_ENEMY</v>
    <v/>
    <v/>
    <v/>
    <v>3</v>
    <v>DT_NKM_UNIT_M_FOX_VEHICLE_ATTACK</v>
  </rv>
  <rv s="42">
    <v>3</v>
    <v>DT_NKM_UNIT_M_FOX_VEHICLE_ATTACK</v>
    <v>1</v>
    <v>Generic</v>
    <v/>
    <v/>
    <v/>
    <v/>
    <v/>
    <v/>
    <v/>
    <v>DT_NKM_UNIT_M_FOX_VEHICLE_ATTACK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</v>
    <v/>
    <v>NRT_NO_ACTION</v>
    <v>6</v>
    <v/>
    <v/>
    <v/>
    <v/>
    <v>0.5</v>
    <v/>
    <v/>
    <v/>
    <v/>
    <v/>
    <v>0.5</v>
    <v/>
    <v>2</v>
    <v>m_listNKMEventAttack</v>
    <v/>
    <v>1</v>
    <v/>
    <v>True</v>
    <v/>
    <v/>
    <v>True</v>
    <v/>
    <v/>
    <v/>
    <v>False</v>
    <v/>
    <v/>
    <v/>
    <v/>
    <v/>
    <v>DT_NKM_UNIT_M_FOX_VEHICLE_ATTACK</v>
    <v>40/30</v>
    <v>35/30</v>
    <v/>
    <v/>
    <v/>
    <v/>
    <v>350.0</v>
    <v>0.0</v>
    <v/>
    <v/>
    <v/>
    <v/>
    <v>NDTT_ENEMY</v>
    <v/>
    <v/>
    <v/>
    <v>3</v>
    <v>DT_NKM_UNIT_M_FOX_VEHICLE_ATTACK</v>
  </rv>
  <rv s="53">
    <v>3</v>
    <v>DT_NKM_UNIT_S_TIDE_SUBMACHINEGUN_ATTACK1</v>
    <v>1</v>
    <v>Generic</v>
    <v/>
    <v/>
    <v/>
    <v/>
    <v/>
    <v/>
    <v/>
    <v>DT_NKM_UNIT_S_TIDE_SUBMACHINEGUN_ATTACK1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>NRT_NO_ACTION</v>
    <v>4</v>
    <v/>
    <v/>
    <v/>
    <v/>
    <v>0.439</v>
    <v/>
    <v/>
    <v/>
    <v/>
    <v/>
    <v>1.3</v>
    <v>2</v>
    <v>1</v>
    <v>m_listNKMEventAttack</v>
    <v/>
    <v>1</v>
    <v/>
    <v>True</v>
    <v/>
    <v/>
    <v/>
    <v/>
    <v/>
    <v>False</v>
    <v/>
    <v/>
    <v/>
    <v/>
    <v/>
    <v/>
    <v>DT_NKM_UNIT_S_TIDE_SUBMACHINEGUN_ATTACK1</v>
    <v>8/30</v>
    <v>5/30</v>
    <v/>
    <v/>
    <v/>
    <v/>
    <v>750.0</v>
    <v>0.0</v>
    <v/>
    <v/>
    <v/>
    <v/>
    <v>NDTT_ENEMY</v>
    <v/>
    <v/>
    <v/>
    <v>3</v>
    <v>DT_NKM_UNIT_S_TIDE_SUBMACHINEGUN_ATTACK1</v>
  </rv>
  <rv s="53">
    <v>3</v>
    <v>DT_NKM_UNIT_S_TIDE_SUBMACHINEGUN_ATTACK1</v>
    <v>1</v>
    <v>Generic</v>
    <v/>
    <v/>
    <v/>
    <v/>
    <v/>
    <v/>
    <v/>
    <v>DT_NKM_UNIT_S_TIDE_SUBMACHINEGUN_ATTACK1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>NRT_NO_ACTION</v>
    <v>4</v>
    <v/>
    <v/>
    <v/>
    <v/>
    <v>0.439</v>
    <v/>
    <v/>
    <v/>
    <v/>
    <v/>
    <v>1.3</v>
    <v>2</v>
    <v>2</v>
    <v>m_listNKMEventAttack</v>
    <v/>
    <v>1</v>
    <v/>
    <v>True</v>
    <v/>
    <v/>
    <v/>
    <v/>
    <v/>
    <v>False</v>
    <v/>
    <v/>
    <v/>
    <v/>
    <v/>
    <v/>
    <v>DT_NKM_UNIT_S_TIDE_SUBMACHINEGUN_ATTACK1</v>
    <v>37/30</v>
    <v>35/30</v>
    <v/>
    <v/>
    <v/>
    <v/>
    <v>750.0</v>
    <v>0.0</v>
    <v/>
    <v/>
    <v/>
    <v/>
    <v>NDTT_ENEMY</v>
    <v/>
    <v/>
    <v/>
    <v>3</v>
    <v>DT_NKM_UNIT_S_TIDE_SUBMACHINEGUN_ATTACK1</v>
  </rv>
  <rv s="53">
    <v>3</v>
    <v>DT_NKM_UNIT_S_TIDE_SUBMACHINEGUN_ATTACK1</v>
    <v>1</v>
    <v>Generic</v>
    <v/>
    <v/>
    <v/>
    <v/>
    <v/>
    <v/>
    <v/>
    <v>DT_NKM_UNIT_S_TIDE_SUBMACHINEGUN_ATTACK1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>NRT_NO_ACTION</v>
    <v>4</v>
    <v/>
    <v/>
    <v/>
    <v/>
    <v>0.439</v>
    <v/>
    <v/>
    <v/>
    <v/>
    <v/>
    <v>1.3</v>
    <v>2</v>
    <v>1</v>
    <v>m_listNKMEventAttack</v>
    <v/>
    <v>1</v>
    <v/>
    <v>True</v>
    <v/>
    <v/>
    <v/>
    <v/>
    <v/>
    <v/>
    <v>False</v>
    <v/>
    <v/>
    <v/>
    <v/>
    <v/>
    <v>DT_NKM_UNIT_S_TIDE_SUBMACHINEGUN_ATTACK1</v>
    <v>8/30</v>
    <v>5/30</v>
    <v/>
    <v/>
    <v/>
    <v/>
    <v>750.0</v>
    <v>0.0</v>
    <v/>
    <v/>
    <v/>
    <v/>
    <v>NDTT_ENEMY</v>
    <v/>
    <v/>
    <v/>
    <v>4</v>
    <v>DT_NKM_UNIT_S_TIDE_SUBMACHINEGUN_ATTACK1</v>
  </rv>
  <rv s="53">
    <v>3</v>
    <v>DT_NKM_UNIT_S_TIDE_SUBMACHINEGUN_ATTACK1</v>
    <v>1</v>
    <v>Generic</v>
    <v/>
    <v/>
    <v/>
    <v/>
    <v/>
    <v/>
    <v/>
    <v>DT_NKM_UNIT_S_TIDE_SUBMACHINEGUN_ATTACK1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>NRT_NO_ACTION</v>
    <v>4</v>
    <v/>
    <v/>
    <v/>
    <v/>
    <v>0.439</v>
    <v/>
    <v/>
    <v/>
    <v/>
    <v/>
    <v>1.3</v>
    <v>2</v>
    <v>2</v>
    <v>m_listNKMEventAttack</v>
    <v/>
    <v>1</v>
    <v/>
    <v>True</v>
    <v/>
    <v/>
    <v/>
    <v/>
    <v/>
    <v/>
    <v>False</v>
    <v/>
    <v/>
    <v/>
    <v/>
    <v/>
    <v>DT_NKM_UNIT_S_TIDE_SUBMACHINEGUN_ATTACK1</v>
    <v>37/30</v>
    <v>35/30</v>
    <v/>
    <v/>
    <v/>
    <v/>
    <v>750.0</v>
    <v>0.0</v>
    <v/>
    <v/>
    <v/>
    <v/>
    <v>NDTT_ENEMY</v>
    <v/>
    <v/>
    <v/>
    <v>4</v>
    <v>DT_NKM_UNIT_S_TIDE_SUBMACHINEGUN_ATTACK1</v>
  </rv>
  <rv s="43">
    <v>3</v>
    <v>DT_NKM_UNIT_S_TIDE_GUNSHIELD_MOVE</v>
    <v>1</v>
    <v>Generic</v>
    <v>DE_NKM_UNIT_S_TIDE_GUNSHIELD_MOVE</v>
    <v>1</v>
    <v>1</v>
    <v/>
    <v/>
    <v/>
    <v/>
    <v>DT_NKM_UNIT_S_TIDE_GUNSHIELD_MOVE</v>
    <v/>
    <v>0</v>
    <v/>
    <v/>
    <v/>
    <v/>
    <v>100</v>
    <v/>
    <v/>
    <v/>
    <v/>
    <v/>
    <v/>
    <v/>
    <v/>
    <v/>
    <v/>
    <v/>
    <v/>
    <v/>
    <v/>
    <v/>
    <v/>
    <v/>
    <v/>
    <v/>
    <v>AB_FX_HIT_GUN_A_ORANGE</v>
    <v/>
    <v>FX_COMBAT_ALL_HIT_SLASH_SMALL</v>
    <v/>
    <v>NRT_NO_ACTION</v>
    <v/>
    <v/>
    <v/>
    <v/>
    <v/>
    <v>0.52500000000000002</v>
    <v/>
    <v/>
    <v/>
    <v/>
    <v/>
    <v>0.7</v>
    <v/>
    <v>1</v>
    <v>m_listNKMEventAttack</v>
    <v>False</v>
    <v>1</v>
    <v/>
    <v>False</v>
    <v/>
    <v/>
    <v/>
    <v/>
    <v/>
    <v>False</v>
    <v>True</v>
    <v/>
    <v/>
    <v/>
    <v/>
    <v>{'m_SkillStrID': 'NKM_UNIT_S_TIDE_GUNSHIELD_PASSIVE', 'm_SkillLevel': [0, 4]}</v>
    <v>DT_NKM_UNIT_S_TIDE_GUNSHIELD_MOVE</v>
    <v>1000/30</v>
    <v>0/30</v>
    <v>3</v>
    <v/>
    <v/>
    <v/>
    <v>100.0</v>
    <v>-50.0</v>
    <v/>
    <v/>
    <v/>
    <v/>
    <v>NDTT_ENEMY</v>
    <v/>
    <v/>
    <v/>
    <v>2</v>
    <v>DT_NKM_UNIT_S_TIDE_GUNSHIELD_MOVE</v>
  </rv>
  <rv s="43">
    <v>3</v>
    <v>DT_NKM_UNIT_S_TIDE_GUNSHIELD_MOVE_LV5</v>
    <v>1</v>
    <v>Generic</v>
    <v>DE_NKM_UNIT_S_TIDE_GUNSHIELD_MOVE</v>
    <v>2</v>
    <v>1</v>
    <v/>
    <v/>
    <v/>
    <v/>
    <v>DT_NKM_UNIT_S_TIDE_GUNSHIELD_MOVE_LV5</v>
    <v/>
    <v>0</v>
    <v/>
    <v/>
    <v/>
    <v/>
    <v>100</v>
    <v/>
    <v/>
    <v/>
    <v/>
    <v/>
    <v/>
    <v/>
    <v/>
    <v/>
    <v/>
    <v/>
    <v/>
    <v/>
    <v/>
    <v/>
    <v/>
    <v/>
    <v/>
    <v/>
    <v>AB_FX_HIT_GUN_A_ORANGE</v>
    <v/>
    <v>FX_COMBAT_ALL_GUN_FIRE_SMALL</v>
    <v/>
    <v>NRT_NO_ACTION</v>
    <v/>
    <v/>
    <v/>
    <v/>
    <v/>
    <v>1.05</v>
    <v/>
    <v/>
    <v/>
    <v/>
    <v/>
    <v>1.4</v>
    <v/>
    <v>1</v>
    <v>m_listNKMEventAttack</v>
    <v>False</v>
    <v>1</v>
    <v/>
    <v>False</v>
    <v/>
    <v/>
    <v/>
    <v/>
    <v/>
    <v>False</v>
    <v>True</v>
    <v/>
    <v/>
    <v/>
    <v/>
    <v>{'m_SkillStrID': 'NKM_UNIT_S_TIDE_GUNSHIELD_PASSIVE', 'm_SkillLevel': [5, 99]}</v>
    <v>DT_NKM_UNIT_S_TIDE_GUNSHIELD_MOVE_LV5</v>
    <v>1000/30</v>
    <v>0/30</v>
    <v>3</v>
    <v/>
    <v/>
    <v/>
    <v>100.0</v>
    <v>-50.0</v>
    <v/>
    <v/>
    <v/>
    <v/>
    <v>NDTT_ENEMY</v>
    <v/>
    <v/>
    <v/>
    <v>2</v>
    <v>DT_NKM_UNIT_S_TIDE_GUNSHIELD_MOVE_LV5</v>
  </rv>
  <rv s="48">
    <v>3</v>
    <v>DT_NKM_UNIT_S_TIDE_GUNSHIELD_ATTACK1</v>
    <v>1</v>
    <v>Generic</v>
    <v/>
    <v/>
    <v/>
    <v/>
    <v/>
    <v/>
    <v/>
    <v>DT_NKM_UNIT_S_TIDE_GUNSHIELD_ATTACK1</v>
    <v/>
    <v>0</v>
    <v/>
    <v/>
    <v/>
    <v/>
    <v>200</v>
    <v/>
    <v/>
    <v/>
    <v/>
    <v/>
    <v/>
    <v/>
    <v/>
    <v/>
    <v/>
    <v/>
    <v/>
    <v/>
    <v/>
    <v/>
    <v/>
    <v/>
    <v/>
    <v/>
    <v>AB_FX_HIT_SLASH_A_BLUE</v>
    <v/>
    <v>FX_COMBAT_ALL_HIT_SMASH_SMALL</v>
    <v/>
    <v>NRT_NO_ACTION</v>
    <v/>
    <v/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DT_NKM_UNIT_S_TIDE_GUNSHIELD_ATTACK1</v>
    <v>25/30</v>
    <v>22/30</v>
    <v>3</v>
    <v/>
    <v/>
    <v/>
    <v>150.0</v>
    <v>0.0</v>
    <v/>
    <v/>
    <v/>
    <v/>
    <v>NDTT_ENEMY</v>
    <v/>
    <v/>
    <v/>
    <v>3</v>
    <v>DT_NKM_UNIT_S_TIDE_GUNSHIELD_ATTACK1</v>
  </rv>
  <rv s="48">
    <v>3</v>
    <v>DT_NKM_UNIT_S_TIDE_GUNSHIELD_ATTACK1</v>
    <v>1</v>
    <v>Generic</v>
    <v/>
    <v/>
    <v/>
    <v/>
    <v/>
    <v/>
    <v/>
    <v>DT_NKM_UNIT_S_TIDE_GUNSHIELD_ATTACK1</v>
    <v/>
    <v>0</v>
    <v/>
    <v/>
    <v/>
    <v/>
    <v>200</v>
    <v/>
    <v/>
    <v/>
    <v/>
    <v/>
    <v/>
    <v/>
    <v/>
    <v/>
    <v/>
    <v/>
    <v/>
    <v/>
    <v/>
    <v/>
    <v/>
    <v/>
    <v/>
    <v/>
    <v>AB_FX_HIT_SLASH_A_BLUE</v>
    <v/>
    <v>FX_COMBAT_ALL_HIT_SMASH_SMALL</v>
    <v/>
    <v>NRT_NO_ACTION</v>
    <v/>
    <v/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DT_NKM_UNIT_S_TIDE_GUNSHIELD_ATTACK1</v>
    <v>25/30</v>
    <v>22/30</v>
    <v>3</v>
    <v/>
    <v/>
    <v/>
    <v>150.0</v>
    <v>0.0</v>
    <v/>
    <v/>
    <v/>
    <v/>
    <v>NDTT_ENEMY</v>
    <v/>
    <v/>
    <v/>
    <v>4</v>
    <v>DT_NKM_UNIT_S_TIDE_GUNSHIELD_ATTACK1</v>
  </rv>
  <rv s="42">
    <v>3</v>
    <v>DT_NKM_UNIT_S_TIDE_GUNSHIELD_ATTACK1_AIR</v>
    <v>1</v>
    <v>Generic</v>
    <v/>
    <v/>
    <v/>
    <v/>
    <v/>
    <v/>
    <v/>
    <v>DT_NKM_UNIT_S_TIDE_GUNSHIELD_ATTACK1_AIR</v>
    <v/>
    <v>0</v>
    <v/>
    <v/>
    <v/>
    <v/>
    <v>100</v>
    <v/>
    <v/>
    <v/>
    <v/>
    <v/>
    <v/>
    <v/>
    <v/>
    <v/>
    <v/>
    <v/>
    <v/>
    <v/>
    <v>0.15</v>
    <v/>
    <v/>
    <v/>
    <v/>
    <v/>
    <v>AB_FX_HIT_GUN_A_ORANGE</v>
    <v/>
    <v>FX_COMBAT_ALL_GUN_FIRE_SMALL</v>
    <v/>
    <v>NRT_NO_ACTION</v>
    <v>2</v>
    <v/>
    <v/>
    <v/>
    <v/>
    <v>0.52500000000000002</v>
    <v/>
    <v/>
    <v/>
    <v/>
    <v/>
    <v>0.7</v>
    <v/>
    <v>1</v>
    <v>m_listNKMEventAttack</v>
    <v/>
    <v>1</v>
    <v/>
    <v>True</v>
    <v/>
    <v/>
    <v/>
    <v/>
    <v/>
    <v>True</v>
    <v/>
    <v/>
    <v/>
    <v/>
    <v/>
    <v/>
    <v>DT_NKM_UNIT_S_TIDE_GUNSHIELD_ATTACK1_AIR</v>
    <v>18/30</v>
    <v>15/30</v>
    <v/>
    <v/>
    <v/>
    <v/>
    <v>600.0</v>
    <v>0.0</v>
    <v/>
    <v/>
    <v/>
    <v/>
    <v>NDTT_ENEMY</v>
    <v/>
    <v/>
    <v/>
    <v>5</v>
    <v>DT_NKM_UNIT_S_TIDE_GUNSHIELD_ATTACK1_AIR</v>
  </rv>
  <rv s="42">
    <v>3</v>
    <v>DT_NKM_UNIT_S_TIDE_GUNSHIELD_ATTACK1_AIR</v>
    <v>1</v>
    <v>Generic</v>
    <v/>
    <v/>
    <v/>
    <v/>
    <v/>
    <v/>
    <v/>
    <v>DT_NKM_UNIT_S_TIDE_GUNSHIELD_ATTACK1_AIR</v>
    <v/>
    <v>0</v>
    <v/>
    <v/>
    <v/>
    <v/>
    <v>100</v>
    <v/>
    <v/>
    <v/>
    <v/>
    <v/>
    <v/>
    <v/>
    <v/>
    <v/>
    <v/>
    <v/>
    <v/>
    <v/>
    <v>0.15</v>
    <v/>
    <v/>
    <v/>
    <v/>
    <v/>
    <v>AB_FX_HIT_GUN_A_ORANGE</v>
    <v/>
    <v>FX_COMBAT_ALL_GUN_FIRE_SMALL</v>
    <v/>
    <v>NRT_NO_ACTION</v>
    <v>2</v>
    <v/>
    <v/>
    <v/>
    <v/>
    <v>0.52500000000000002</v>
    <v/>
    <v/>
    <v/>
    <v/>
    <v/>
    <v>0.7</v>
    <v/>
    <v>2</v>
    <v>m_listNKMEventAttack</v>
    <v/>
    <v>1</v>
    <v/>
    <v>True</v>
    <v/>
    <v/>
    <v/>
    <v/>
    <v/>
    <v>True</v>
    <v/>
    <v/>
    <v/>
    <v/>
    <v/>
    <v/>
    <v>DT_NKM_UNIT_S_TIDE_GUNSHIELD_ATTACK1_AIR</v>
    <v>28/30</v>
    <v>25/30</v>
    <v/>
    <v/>
    <v/>
    <v/>
    <v>500.0</v>
    <v>0.0</v>
    <v/>
    <v/>
    <v/>
    <v/>
    <v>NDTT_ENEMY</v>
    <v/>
    <v/>
    <v/>
    <v>5</v>
    <v>DT_NKM_UNIT_S_TIDE_GUNSHIELD_ATTACK1_AIR</v>
  </rv>
  <rv s="45">
    <v>3</v>
    <v>DT_DUMMY</v>
    <v>1</v>
    <v>Generic</v>
    <v>DE_NKM_UNIT_S_TIDE_GRENADE_ATTACK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/>
    <v/>
    <v/>
    <v/>
    <v/>
    <v/>
    <v>DT_DUMMY</v>
    <v>9999/30</v>
    <v>1/30</v>
    <v/>
    <v/>
    <v/>
    <v/>
    <v>20.0</v>
    <v>-20.0</v>
    <v/>
    <v/>
    <v/>
    <v/>
    <v>NDTT_ENEMY</v>
    <v/>
    <v/>
    <v/>
    <v>3</v>
    <v>DT_DUMMY</v>
  </rv>
  <rv s="49">
    <v>3</v>
    <v>DT_NKM_UNIT_S_TIDE_GRENADE_ATTACK1</v>
    <v>1</v>
    <v>Generic</v>
    <v>DE_NKM_UNIT_S_TIDE_GRENADE_ATTACK</v>
    <v>1</v>
    <v>2</v>
    <v/>
    <v/>
    <v/>
    <v/>
    <v>DT_NKM_UNIT_S_TIDE_GRENADE_ATTACK1</v>
    <v/>
    <v>0</v>
    <v/>
    <v/>
    <v/>
    <v/>
    <v>500</v>
    <v/>
    <v/>
    <v/>
    <v/>
    <v/>
    <v>4</v>
    <v>0.4</v>
    <v/>
    <v/>
    <v/>
    <v/>
    <v/>
    <v/>
    <v/>
    <v/>
    <v/>
    <v/>
    <v>0.1</v>
    <v/>
    <v>AB_FX_HIT_SLASH_A_RED</v>
    <v/>
    <v>FX_COMBAT_ALL_HIT_EXPLOSION_FIRE_SMALL</v>
    <v/>
    <v>NRT_NO_ACTION</v>
    <v/>
    <v/>
    <v/>
    <v/>
    <v/>
    <v>0.75</v>
    <v/>
    <v/>
    <v/>
    <v/>
    <v/>
    <v>1</v>
    <v/>
    <v>1</v>
    <v>m_listNKMEventAttack</v>
    <v>False</v>
    <v>2</v>
    <v/>
    <v>True</v>
    <v/>
    <v/>
    <v/>
    <v/>
    <v/>
    <v>False</v>
    <v/>
    <v/>
    <v/>
    <v/>
    <v/>
    <v/>
    <v>DT_NKM_UNIT_S_TIDE_GRENADE_ATTACK1</v>
    <v>9999/30</v>
    <v>1/30</v>
    <v/>
    <v/>
    <v/>
    <v/>
    <v>150.0</v>
    <v>-150.0</v>
    <v/>
    <v/>
    <v/>
    <v/>
    <v/>
    <v/>
    <v/>
    <v/>
    <v>3</v>
    <v>DT_NKM_UNIT_S_TIDE_GRENADE_ATTACK1</v>
  </rv>
  <rv s="43">
    <v>3</v>
    <v>DT_NKM_UNIT_S_TIDE_GRENADE_PASSIVE2</v>
    <v>1</v>
    <v>Generic</v>
    <v>DE_NKM_UNIT_S_TIDE_GRENADE_PASSIVE2</v>
    <v>1</v>
    <v>2</v>
    <v/>
    <v/>
    <v/>
    <v/>
    <v>DT_NKM_UNIT_S_TIDE_GRENADE_PASSIVE2</v>
    <v/>
    <v>0</v>
    <v/>
    <v/>
    <v/>
    <v/>
    <v>500</v>
    <v/>
    <v/>
    <v/>
    <v/>
    <v/>
    <v>7</v>
    <v>0.4</v>
    <v/>
    <v/>
    <v/>
    <v/>
    <v/>
    <v/>
    <v/>
    <v/>
    <v/>
    <v/>
    <v>0.1</v>
    <v/>
    <v>AB_FX_HIT_SLASH_A_RED</v>
    <v/>
    <v/>
    <v/>
    <v>NRT_NO_ACTION</v>
    <v/>
    <v/>
    <v/>
    <v/>
    <v/>
    <v>1.125</v>
    <v/>
    <v/>
    <v/>
    <v/>
    <v/>
    <v>1.5</v>
    <v/>
    <v>1</v>
    <v>m_listNKMEventAttack</v>
    <v>False</v>
    <v>2</v>
    <v/>
    <v>True</v>
    <v/>
    <v/>
    <v/>
    <v/>
    <v/>
    <v>False</v>
    <v/>
    <v/>
    <v/>
    <v/>
    <v/>
    <v/>
    <v>DT_NKM_UNIT_S_TIDE_GRENADE_PASSIVE2</v>
    <v>9999/30</v>
    <v>1/30</v>
    <v/>
    <v/>
    <v/>
    <v/>
    <v>225.0</v>
    <v>-225.0</v>
    <v/>
    <v/>
    <v/>
    <v/>
    <v/>
    <v/>
    <v/>
    <v/>
    <v>4</v>
    <v>DT_NKM_UNIT_S_TIDE_GRENADE_PASSIVE2</v>
  </rv>
  <rv s="43">
    <v>3</v>
    <v>DT_NKM_UNIT_S_TIDE_GRENADE_PASSIVE2</v>
    <v>1</v>
    <v>Generic</v>
    <v>DE_NKM_UNIT_S_TIDE_GRENADE_PASSIVE2_LV5</v>
    <v>1</v>
    <v>2</v>
    <v/>
    <v/>
    <v/>
    <v/>
    <v>DT_NKM_UNIT_S_TIDE_GRENADE_PASSIVE2</v>
    <v/>
    <v>0</v>
    <v/>
    <v/>
    <v/>
    <v/>
    <v>500</v>
    <v/>
    <v/>
    <v/>
    <v/>
    <v/>
    <v>7</v>
    <v>0.4</v>
    <v/>
    <v/>
    <v/>
    <v/>
    <v/>
    <v/>
    <v/>
    <v/>
    <v/>
    <v/>
    <v>0.1</v>
    <v/>
    <v>AB_FX_HIT_SLASH_A_RED</v>
    <v/>
    <v/>
    <v/>
    <v>NRT_NO_ACTION</v>
    <v/>
    <v/>
    <v/>
    <v/>
    <v/>
    <v>1.125</v>
    <v/>
    <v/>
    <v/>
    <v/>
    <v/>
    <v>1.5</v>
    <v/>
    <v>2</v>
    <v>m_listNKMEventAttack</v>
    <v>False</v>
    <v>3</v>
    <v/>
    <v>True</v>
    <v/>
    <v/>
    <v/>
    <v/>
    <v/>
    <v>False</v>
    <v/>
    <v/>
    <v/>
    <v/>
    <v/>
    <v/>
    <v>DT_NKM_UNIT_S_TIDE_GRENADE_PASSIVE2</v>
    <v>9999/30</v>
    <v>1/30</v>
    <v/>
    <v/>
    <v/>
    <v/>
    <v>337.5</v>
    <v>-337.5</v>
    <v/>
    <v/>
    <v/>
    <v/>
    <v/>
    <v/>
    <v/>
    <v/>
    <v>4</v>
    <v>DT_NKM_UNIT_S_TIDE_GRENADE_PASSIVE2</v>
  </rv>
  <rv s="48">
    <v>3</v>
    <v>DT_NKM_UNIT_S_TIDE_SHOTGUN_ATTACK1</v>
    <v>1</v>
    <v>Generic</v>
    <v/>
    <v/>
    <v/>
    <v/>
    <v/>
    <v/>
    <v/>
    <v>DT_NKM_UNIT_S_TIDE_SHOTGUN_ATTACK1</v>
    <v/>
    <v>0</v>
    <v/>
    <v/>
    <v/>
    <v/>
    <v>700</v>
    <v/>
    <v/>
    <v/>
    <v/>
    <v/>
    <v/>
    <v/>
    <v/>
    <v/>
    <v/>
    <v/>
    <v/>
    <v/>
    <v/>
    <v/>
    <v/>
    <v/>
    <v/>
    <v/>
    <v>AB_FX_HIT_GUN_A_ORANGE</v>
    <v/>
    <v>FX_COMBAT_ALL_GUN_FIRE_SMALL_03</v>
    <v/>
    <v>NRT_NO_ACTION</v>
    <v/>
    <v/>
    <v/>
    <v/>
    <v/>
    <v>0.75</v>
    <v/>
    <v/>
    <v/>
    <v/>
    <v/>
    <v>1</v>
    <v/>
    <v>1</v>
    <v>m_listNKMEventAttack</v>
    <v/>
    <v>2</v>
    <v/>
    <v>True</v>
    <v/>
    <v/>
    <v/>
    <v/>
    <v/>
    <v>False</v>
    <v/>
    <v/>
    <v/>
    <v/>
    <v/>
    <v>{'m_SkillStrID': 'NKM_UNIT_S_TIDE_SHOTGUN_PASSIVE2', 'm_SkillLevel': [0, 0]}</v>
    <v>DT_NKM_UNIT_S_TIDE_SHOTGUN_ATTACK1</v>
    <v>25/30</v>
    <v>15/30</v>
    <v/>
    <v/>
    <v/>
    <v/>
    <v>350.0</v>
    <v>0.0</v>
    <v/>
    <v/>
    <v/>
    <v/>
    <v>NDTT_ENEMY</v>
    <v/>
    <v/>
    <v/>
    <v>3</v>
    <v>DT_NKM_UNIT_S_TIDE_SHOTGUN_ATTACK1</v>
  </rv>
  <rv s="48">
    <v>3</v>
    <v>DT_NKM_UNIT_S_TIDE_SHOTGUN_ATTACK1_PASSIVE2</v>
    <v>1</v>
    <v>Generic</v>
    <v/>
    <v/>
    <v/>
    <v/>
    <v/>
    <v/>
    <v/>
    <v>DT_NKM_UNIT_S_TIDE_SHOTGUN_ATTACK1_PASSIVE2</v>
    <v/>
    <v>0</v>
    <v/>
    <v/>
    <v/>
    <v/>
    <v>700</v>
    <v/>
    <v/>
    <v/>
    <v/>
    <v/>
    <v/>
    <v/>
    <v/>
    <v/>
    <v/>
    <v/>
    <v/>
    <v/>
    <v/>
    <v/>
    <v/>
    <v/>
    <v/>
    <v/>
    <v>AB_FX_HIT_GUN_A_ORANGE</v>
    <v/>
    <v>FX_COMBAT_ALL_GUN_FIRE_SMALL_03</v>
    <v/>
    <v>NRT_NO_ACTION</v>
    <v/>
    <v/>
    <v/>
    <v/>
    <v/>
    <v>0.75</v>
    <v/>
    <v/>
    <v/>
    <v/>
    <v/>
    <v>1</v>
    <v/>
    <v>2</v>
    <v>m_listNKMEventAttack</v>
    <v/>
    <v>2</v>
    <v/>
    <v>True</v>
    <v/>
    <v/>
    <v/>
    <v/>
    <v/>
    <v>False</v>
    <v/>
    <v/>
    <v/>
    <v/>
    <v/>
    <v>{'m_SkillStrID': 'NKM_UNIT_S_TIDE_SHOTGUN_PASSIVE2', 'm_SkillLevel': [1, 4]}</v>
    <v>DT_NKM_UNIT_S_TIDE_SHOTGUN_ATTACK1_PASSIVE2</v>
    <v>25/30</v>
    <v>15/30</v>
    <v/>
    <v/>
    <v/>
    <v/>
    <v>350.0</v>
    <v>0.0</v>
    <v/>
    <v/>
    <v/>
    <v/>
    <v>NDTT_ENEMY</v>
    <v/>
    <v/>
    <v/>
    <v>3</v>
    <v>DT_NKM_UNIT_S_TIDE_SHOTGUN_ATTACK1_PASSIVE2</v>
  </rv>
  <rv s="48">
    <v>3</v>
    <v>DT_NKM_UNIT_S_TIDE_SHOTGUN_ATTACK1_PASSIVE2_LV5</v>
    <v>1</v>
    <v>Generic</v>
    <v/>
    <v/>
    <v/>
    <v/>
    <v/>
    <v/>
    <v/>
    <v>DT_NKM_UNIT_S_TIDE_SHOTGUN_ATTACK1_PASSIVE2_LV5</v>
    <v/>
    <v>0</v>
    <v/>
    <v/>
    <v/>
    <v/>
    <v>700</v>
    <v/>
    <v/>
    <v/>
    <v/>
    <v/>
    <v/>
    <v/>
    <v/>
    <v/>
    <v/>
    <v/>
    <v/>
    <v/>
    <v/>
    <v/>
    <v/>
    <v/>
    <v/>
    <v/>
    <v>AB_FX_HIT_GUN_A_ORANGE</v>
    <v/>
    <v>FX_COMBAT_ALL_GUN_FIRE_SMALL_03</v>
    <v/>
    <v>NRT_NO_ACTION</v>
    <v/>
    <v/>
    <v/>
    <v/>
    <v/>
    <v>0.75</v>
    <v/>
    <v/>
    <v/>
    <v/>
    <v/>
    <v>1</v>
    <v/>
    <v>3</v>
    <v>m_listNKMEventAttack</v>
    <v/>
    <v>2</v>
    <v/>
    <v>True</v>
    <v/>
    <v/>
    <v/>
    <v/>
    <v/>
    <v>False</v>
    <v/>
    <v/>
    <v/>
    <v/>
    <v/>
    <v>{'m_SkillStrID': 'NKM_UNIT_S_TIDE_SHOTGUN_PASSIVE2', 'm_SkillLevel': [5, 99]}</v>
    <v>DT_NKM_UNIT_S_TIDE_SHOTGUN_ATTACK1_PASSIVE2_LV5</v>
    <v>25/30</v>
    <v>15/30</v>
    <v/>
    <v/>
    <v/>
    <v/>
    <v>350.0</v>
    <v>0.0</v>
    <v/>
    <v/>
    <v/>
    <v/>
    <v>NDTT_ENEMY</v>
    <v/>
    <v/>
    <v/>
    <v>3</v>
    <v>DT_NKM_UNIT_S_TIDE_SHOTGUN_ATTACK1_PASSIVE2_LV5</v>
  </rv>
  <rv s="44">
    <v>3</v>
    <v>DT_NKM_UNIT_M_TIDE_VEHICLE_ATTACK1</v>
    <v>1</v>
    <v>Generic</v>
    <v/>
    <v/>
    <v/>
    <v/>
    <v/>
    <v/>
    <v/>
    <v>DT_NKM_UNIT_M_TIDE_VEHICLE_ATTACK1</v>
    <v/>
    <v>0</v>
    <v/>
    <v/>
    <v/>
    <v/>
    <v>1300</v>
    <v/>
    <v/>
    <v/>
    <v/>
    <v/>
    <v>10.0</v>
    <v>10/30</v>
    <v/>
    <v/>
    <v/>
    <v/>
    <v/>
    <v/>
    <v/>
    <v/>
    <v/>
    <v/>
    <v/>
    <v/>
    <v>AB_FX_HIT_GUN_A_ORANGE</v>
    <v/>
    <v>FX_COMBAT_ALL_HIT_SMASH_BIG</v>
    <v/>
    <v>NRT_DAMAGE_A</v>
    <v/>
    <v/>
    <v/>
    <v/>
    <v/>
    <v>1</v>
    <v/>
    <v/>
    <v/>
    <v/>
    <v/>
    <v>1</v>
    <v/>
    <v>1</v>
    <v>m_listNKMEventAttack</v>
    <v/>
    <v>2</v>
    <v/>
    <v>True</v>
    <v/>
    <v/>
    <v>True</v>
    <v/>
    <v/>
    <v>False</v>
    <v/>
    <v/>
    <v/>
    <v/>
    <v/>
    <v/>
    <v>DT_NKM_UNIT_M_TIDE_VEHICLE_ATTACK1</v>
    <v>30/30</v>
    <v>8/30</v>
    <v/>
    <v/>
    <v/>
    <v/>
    <v>100.0</v>
    <v>-100.0</v>
    <v/>
    <v/>
    <v/>
    <v/>
    <v>NDTT_ENEMY</v>
    <v/>
    <v/>
    <v/>
    <v>1</v>
    <v>DT_NKM_UNIT_M_TIDE_VEHICLE_ATTACK1</v>
  </rv>
  <rv s="42">
    <v>3</v>
    <v>DT_NKM_UNIT_M_TIDE_VEHICLE_ATTACK2</v>
    <v>1</v>
    <v>Generic</v>
    <v/>
    <v/>
    <v/>
    <v/>
    <v/>
    <v/>
    <v/>
    <v>DT_NKM_UNIT_M_TIDE_VEHICLE_ATTACK2</v>
    <v/>
    <v>0</v>
    <v/>
    <v/>
    <v/>
    <v/>
    <v/>
    <v/>
    <v/>
    <v/>
    <v/>
    <v/>
    <v/>
    <v/>
    <v/>
    <v/>
    <v/>
    <v/>
    <v/>
    <v>0.4</v>
    <v>0.1</v>
    <v/>
    <v/>
    <v/>
    <v/>
    <v/>
    <v>AB_FX_HIT_GUN_A_ORANGE</v>
    <v/>
    <v/>
    <v/>
    <v>NRT_NO_ACTION</v>
    <v>2</v>
    <v/>
    <v/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DT_NKM_UNIT_M_TIDE_VEHICLE_ATTACK2</v>
    <v>10/30</v>
    <v>10/30</v>
    <v/>
    <v/>
    <v/>
    <v/>
    <v>450.0</v>
    <v>0.0</v>
    <v/>
    <v/>
    <v/>
    <v/>
    <v>NDTT_ENEMY</v>
    <v/>
    <v/>
    <v/>
    <v>3</v>
    <v>DT_NKM_UNIT_M_TIDE_VEHICLE_ATTACK2</v>
  </rv>
  <rv s="42">
    <v>3</v>
    <v>DT_NKM_UNIT_M_TIDE_VEHICLE_ATTACK2</v>
    <v>1</v>
    <v>Generic</v>
    <v/>
    <v/>
    <v/>
    <v/>
    <v/>
    <v/>
    <v/>
    <v>DT_NKM_UNIT_M_TIDE_VEHICLE_ATTACK2</v>
    <v/>
    <v>0</v>
    <v/>
    <v/>
    <v/>
    <v/>
    <v/>
    <v/>
    <v/>
    <v/>
    <v/>
    <v/>
    <v/>
    <v/>
    <v/>
    <v/>
    <v/>
    <v/>
    <v/>
    <v>0.4</v>
    <v>0.1</v>
    <v/>
    <v/>
    <v/>
    <v/>
    <v/>
    <v>AB_FX_HIT_GUN_A_ORANGE</v>
    <v/>
    <v/>
    <v/>
    <v>NRT_NO_ACTION</v>
    <v>2</v>
    <v/>
    <v/>
    <v/>
    <v/>
    <v>0.25</v>
    <v/>
    <v/>
    <v/>
    <v/>
    <v/>
    <v>0.25</v>
    <v/>
    <v>2</v>
    <v>m_listNKMEventAttack</v>
    <v/>
    <v>1</v>
    <v/>
    <v>True</v>
    <v/>
    <v/>
    <v/>
    <v/>
    <v/>
    <v>False</v>
    <v/>
    <v/>
    <v/>
    <v/>
    <v/>
    <v/>
    <v>DT_NKM_UNIT_M_TIDE_VEHICLE_ATTACK2</v>
    <v>25/30</v>
    <v>25/30</v>
    <v/>
    <v/>
    <v/>
    <v/>
    <v>450.0</v>
    <v>0.0</v>
    <v/>
    <v/>
    <v/>
    <v/>
    <v>NDTT_ENEMY</v>
    <v/>
    <v/>
    <v/>
    <v>3</v>
    <v>DT_NKM_UNIT_M_TIDE_VEHICLE_ATTACK2</v>
  </rv>
  <rv s="42">
    <v>3</v>
    <v>DT_NKM_UNIT_M_TIDE_VEHICLE_ATTACK2</v>
    <v>1</v>
    <v>Generic</v>
    <v/>
    <v/>
    <v/>
    <v/>
    <v/>
    <v/>
    <v/>
    <v>DT_NKM_UNIT_M_TIDE_VEHICLE_ATTACK2</v>
    <v/>
    <v>0</v>
    <v/>
    <v/>
    <v/>
    <v/>
    <v/>
    <v/>
    <v/>
    <v/>
    <v/>
    <v/>
    <v/>
    <v/>
    <v/>
    <v/>
    <v/>
    <v/>
    <v/>
    <v>0.4</v>
    <v>0.1</v>
    <v/>
    <v/>
    <v/>
    <v/>
    <v/>
    <v>AB_FX_HIT_GUN_A_ORANGE</v>
    <v/>
    <v/>
    <v/>
    <v>NRT_NO_ACTION</v>
    <v>2</v>
    <v/>
    <v/>
    <v/>
    <v/>
    <v>0.25</v>
    <v/>
    <v/>
    <v/>
    <v/>
    <v/>
    <v>0.25</v>
    <v/>
    <v>3</v>
    <v>m_listNKMEventAttack</v>
    <v/>
    <v>1</v>
    <v/>
    <v>True</v>
    <v/>
    <v/>
    <v/>
    <v/>
    <v/>
    <v>False</v>
    <v/>
    <v/>
    <v/>
    <v/>
    <v/>
    <v/>
    <v>DT_NKM_UNIT_M_TIDE_VEHICLE_ATTACK2</v>
    <v>45/30</v>
    <v>45/30</v>
    <v/>
    <v/>
    <v/>
    <v/>
    <v>450.0</v>
    <v>0.0</v>
    <v/>
    <v/>
    <v/>
    <v/>
    <v>NDTT_ENEMY</v>
    <v/>
    <v/>
    <v/>
    <v>3</v>
    <v>DT_NKM_UNIT_M_TIDE_VEHICLE_ATTACK2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DT_NKM_UNIT_S_SL_RIFLE_ATTACK1</v>
    <v>10/30</v>
    <v>10/30</v>
    <v/>
    <v/>
    <v/>
    <v/>
    <v>450.0</v>
    <v>0.0</v>
    <v/>
    <v/>
    <v/>
    <v/>
    <v>NDTT_ENEMY</v>
    <v/>
    <v/>
    <v/>
    <v>4</v>
    <v>DT_NKM_UNIT_S_SL_RIFLE_ATTACK1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2</v>
    <v>m_listNKMEventAttack</v>
    <v/>
    <v>1</v>
    <v/>
    <v>True</v>
    <v/>
    <v/>
    <v/>
    <v/>
    <v/>
    <v/>
    <v>False</v>
    <v/>
    <v/>
    <v/>
    <v/>
    <v/>
    <v>DT_NKM_UNIT_S_SL_RIFLE_ATTACK1</v>
    <v>20/30</v>
    <v>20/30</v>
    <v/>
    <v/>
    <v/>
    <v/>
    <v>450.0</v>
    <v>0.0</v>
    <v/>
    <v/>
    <v/>
    <v/>
    <v>NDTT_ENEMY</v>
    <v/>
    <v/>
    <v/>
    <v>4</v>
    <v>DT_NKM_UNIT_S_SL_RIFLE_ATTACK1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3</v>
    <v>m_listNKMEventAttack</v>
    <v/>
    <v>1</v>
    <v/>
    <v>True</v>
    <v/>
    <v/>
    <v/>
    <v/>
    <v/>
    <v/>
    <v>False</v>
    <v/>
    <v/>
    <v/>
    <v/>
    <v/>
    <v>DT_NKM_UNIT_S_SL_RIFLE_ATTACK1</v>
    <v>35/30</v>
    <v>35/30</v>
    <v/>
    <v/>
    <v/>
    <v/>
    <v>450.0</v>
    <v>0.0</v>
    <v/>
    <v/>
    <v/>
    <v/>
    <v>NDTT_ENEMY</v>
    <v/>
    <v/>
    <v/>
    <v>4</v>
    <v>DT_NKM_UNIT_S_SL_RIFLE_ATTACK1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4</v>
    <v>m_listNKMEventAttack</v>
    <v/>
    <v>1</v>
    <v/>
    <v>True</v>
    <v/>
    <v/>
    <v/>
    <v/>
    <v/>
    <v/>
    <v>False</v>
    <v/>
    <v/>
    <v/>
    <v/>
    <v/>
    <v>DT_NKM_UNIT_S_SL_RIFLE_ATTACK1</v>
    <v>45/30</v>
    <v>45/30</v>
    <v/>
    <v/>
    <v/>
    <v/>
    <v>400.0</v>
    <v>0.0</v>
    <v/>
    <v/>
    <v/>
    <v/>
    <v>NDTT_ENEMY</v>
    <v/>
    <v/>
    <v/>
    <v>4</v>
    <v>DT_NKM_UNIT_S_SL_RIFLE_ATTACK1</v>
  </rv>
  <rv s="42">
    <v>3</v>
    <v>DT_NKM_UNIT_M_TIDE_VEHICLE_ATTACK3</v>
    <v>1</v>
    <v>Generic</v>
    <v/>
    <v/>
    <v/>
    <v/>
    <v/>
    <v/>
    <v/>
    <v>DT_NKM_UNIT_M_TIDE_VEHICLE_ATTACK3</v>
    <v/>
    <v>0</v>
    <v/>
    <v/>
    <v/>
    <v/>
    <v>500</v>
    <v/>
    <v/>
    <v/>
    <v/>
    <v/>
    <v/>
    <v/>
    <v/>
    <v/>
    <v/>
    <v/>
    <v/>
    <v/>
    <v/>
    <v/>
    <v/>
    <v/>
    <v/>
    <v/>
    <v>AB_FX_HIT_GUN_A_ORANGE</v>
    <v/>
    <v/>
    <v/>
    <v>NRT_DAMAGE_DOWN</v>
    <v/>
    <v/>
    <v/>
    <v/>
    <v/>
    <v>2.5</v>
    <v/>
    <v/>
    <v/>
    <v/>
    <v/>
    <v>2.5</v>
    <v/>
    <v>1</v>
    <v>m_listNKMEventAttack</v>
    <v/>
    <v>3</v>
    <v/>
    <v>True</v>
    <v/>
    <v/>
    <v/>
    <v/>
    <v/>
    <v>False</v>
    <v/>
    <v/>
    <v/>
    <v/>
    <v/>
    <v>{'m_SkillStrID': 'NKM_UNIT_M_TIDE_VEHICLE_PASSIVE', 'm_SkillLevel': [5, 99]}</v>
    <v>DT_NKM_UNIT_M_TIDE_VEHICLE_ATTACK3</v>
    <v>10/30</v>
    <v>1/30</v>
    <v/>
    <v/>
    <v/>
    <v/>
    <v>400.0</v>
    <v>-400.0</v>
    <v/>
    <v/>
    <v/>
    <v/>
    <v>NDTT_ENEMY</v>
    <v/>
    <v/>
    <v/>
    <v>6</v>
    <v>DT_NKM_UNIT_M_TIDE_VEHICLE_ATTACK3</v>
  </rv>
  <rv s="42">
    <v>3</v>
    <v>DT_NKM_UNIT_M_TIDE_HELI_ATTACK1</v>
    <v>1</v>
    <v>Generic</v>
    <v/>
    <v/>
    <v/>
    <v/>
    <v/>
    <v/>
    <v/>
    <v>DT_NKM_UNIT_M_TIDE_HELI_ATTACK1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3</v>
    <v/>
    <v/>
    <v/>
    <v/>
    <v>0.33</v>
    <v/>
    <v/>
    <v/>
    <v/>
    <v/>
    <v>0.33</v>
    <v/>
    <v>1</v>
    <v>m_listNKMEventAttack</v>
    <v>True</v>
    <v>1</v>
    <v/>
    <v>True</v>
    <v/>
    <v/>
    <v/>
    <v/>
    <v/>
    <v>False</v>
    <v/>
    <v/>
    <v/>
    <v/>
    <v/>
    <v/>
    <v>DT_NKM_UNIT_M_TIDE_HELI_ATTACK1</v>
    <v>22/30</v>
    <v>22/30</v>
    <v/>
    <v/>
    <v/>
    <v/>
    <v>650.0</v>
    <v>0.0</v>
    <v/>
    <v/>
    <v/>
    <v/>
    <v>NDTT_ENEMY</v>
    <v/>
    <v/>
    <v/>
    <v>2</v>
    <v>DT_NKM_UNIT_M_TIDE_HELI_ATTACK1</v>
  </rv>
  <rv s="42">
    <v>3</v>
    <v>DT_NKM_UNIT_M_TIDE_HELI_ATTACK1</v>
    <v>1</v>
    <v>Generic</v>
    <v/>
    <v/>
    <v/>
    <v/>
    <v/>
    <v/>
    <v/>
    <v>DT_NKM_UNIT_M_TIDE_HELI_ATTACK1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3</v>
    <v/>
    <v/>
    <v/>
    <v/>
    <v>0.33</v>
    <v/>
    <v/>
    <v/>
    <v/>
    <v/>
    <v>0.33</v>
    <v/>
    <v>2</v>
    <v>m_listNKMEventAttack</v>
    <v>True</v>
    <v>1</v>
    <v/>
    <v>True</v>
    <v/>
    <v/>
    <v/>
    <v/>
    <v/>
    <v>False</v>
    <v/>
    <v/>
    <v/>
    <v/>
    <v/>
    <v/>
    <v>DT_NKM_UNIT_M_TIDE_HELI_ATTACK1</v>
    <v>38/30</v>
    <v>38/30</v>
    <v/>
    <v/>
    <v/>
    <v/>
    <v>650.0</v>
    <v>0.0</v>
    <v/>
    <v/>
    <v/>
    <v/>
    <v>NDTT_ENEMY</v>
    <v/>
    <v/>
    <v/>
    <v>2</v>
    <v>DT_NKM_UNIT_M_TIDE_HELI_ATTACK1</v>
  </rv>
  <rv s="42">
    <v>3</v>
    <v>DT_NKM_UNIT_M_TIDE_HELI_ATTACK1</v>
    <v>1</v>
    <v>Generic</v>
    <v/>
    <v/>
    <v/>
    <v/>
    <v/>
    <v/>
    <v/>
    <v>DT_NKM_UNIT_M_TIDE_HELI_ATTACK1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3</v>
    <v/>
    <v/>
    <v/>
    <v/>
    <v>0.33</v>
    <v/>
    <v/>
    <v/>
    <v/>
    <v/>
    <v>0.33</v>
    <v/>
    <v>3</v>
    <v>m_listNKMEventAttack</v>
    <v>True</v>
    <v>1</v>
    <v/>
    <v>True</v>
    <v/>
    <v/>
    <v/>
    <v/>
    <v/>
    <v>False</v>
    <v/>
    <v/>
    <v/>
    <v/>
    <v/>
    <v/>
    <v>DT_NKM_UNIT_M_TIDE_HELI_ATTACK1</v>
    <v>56/30</v>
    <v>56/30</v>
    <v/>
    <v/>
    <v/>
    <v/>
    <v>650.0</v>
    <v>0.0</v>
    <v/>
    <v/>
    <v/>
    <v/>
    <v>NDTT_ENEMY</v>
    <v/>
    <v/>
    <v/>
    <v>2</v>
    <v>DT_NKM_UNIT_M_TIDE_HELI_ATTACK1</v>
  </rv>
  <rv s="42">
    <v>3</v>
    <v>DT_NKM_UNIT_M_TIDE_HELI_ATTACK1</v>
    <v>1</v>
    <v>Generic</v>
    <v/>
    <v/>
    <v/>
    <v/>
    <v/>
    <v/>
    <v/>
    <v>DT_NKM_UNIT_M_TIDE_HELI_ATTACK1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3</v>
    <v/>
    <v/>
    <v/>
    <v/>
    <v>0.33</v>
    <v/>
    <v/>
    <v/>
    <v/>
    <v/>
    <v>0.33</v>
    <v/>
    <v>1</v>
    <v>m_listNKMEventAttack</v>
    <v>True</v>
    <v>1</v>
    <v/>
    <v>True</v>
    <v/>
    <v/>
    <v/>
    <v/>
    <v/>
    <v/>
    <v>False</v>
    <v/>
    <v/>
    <v/>
    <v/>
    <v/>
    <v>DT_NKM_UNIT_M_TIDE_HELI_ATTACK1</v>
    <v>22/30</v>
    <v>22/30</v>
    <v/>
    <v/>
    <v/>
    <v/>
    <v>650.0</v>
    <v>0.0</v>
    <v/>
    <v/>
    <v/>
    <v/>
    <v>NDTT_ENEMY</v>
    <v/>
    <v/>
    <v/>
    <v>3</v>
    <v>DT_NKM_UNIT_M_TIDE_HELI_ATTACK1</v>
  </rv>
  <rv s="42">
    <v>3</v>
    <v>DT_NKM_UNIT_M_TIDE_HELI_ATTACK1</v>
    <v>1</v>
    <v>Generic</v>
    <v/>
    <v/>
    <v/>
    <v/>
    <v/>
    <v/>
    <v/>
    <v>DT_NKM_UNIT_M_TIDE_HELI_ATTACK1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3</v>
    <v/>
    <v/>
    <v/>
    <v/>
    <v>0.33</v>
    <v/>
    <v/>
    <v/>
    <v/>
    <v/>
    <v>0.33</v>
    <v/>
    <v>2</v>
    <v>m_listNKMEventAttack</v>
    <v>True</v>
    <v>1</v>
    <v/>
    <v>True</v>
    <v/>
    <v/>
    <v/>
    <v/>
    <v/>
    <v/>
    <v>False</v>
    <v/>
    <v/>
    <v/>
    <v/>
    <v/>
    <v>DT_NKM_UNIT_M_TIDE_HELI_ATTACK1</v>
    <v>38/30</v>
    <v>38/30</v>
    <v/>
    <v/>
    <v/>
    <v/>
    <v>650.0</v>
    <v>0.0</v>
    <v/>
    <v/>
    <v/>
    <v/>
    <v>NDTT_ENEMY</v>
    <v/>
    <v/>
    <v/>
    <v>3</v>
    <v>DT_NKM_UNIT_M_TIDE_HELI_ATTACK1</v>
  </rv>
  <rv s="42">
    <v>3</v>
    <v>DT_NKM_UNIT_M_TIDE_HELI_ATTACK1</v>
    <v>1</v>
    <v>Generic</v>
    <v/>
    <v/>
    <v/>
    <v/>
    <v/>
    <v/>
    <v/>
    <v>DT_NKM_UNIT_M_TIDE_HELI_ATTACK1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3</v>
    <v/>
    <v/>
    <v/>
    <v/>
    <v>0.33</v>
    <v/>
    <v/>
    <v/>
    <v/>
    <v/>
    <v>0.33</v>
    <v/>
    <v>3</v>
    <v>m_listNKMEventAttack</v>
    <v>True</v>
    <v>1</v>
    <v/>
    <v>True</v>
    <v/>
    <v/>
    <v/>
    <v/>
    <v/>
    <v/>
    <v>False</v>
    <v/>
    <v/>
    <v/>
    <v/>
    <v/>
    <v>DT_NKM_UNIT_M_TIDE_HELI_ATTACK1</v>
    <v>56/30</v>
    <v>56/30</v>
    <v/>
    <v/>
    <v/>
    <v/>
    <v>650.0</v>
    <v>0.0</v>
    <v/>
    <v/>
    <v/>
    <v/>
    <v>NDTT_ENEMY</v>
    <v/>
    <v/>
    <v/>
    <v>3</v>
    <v>DT_NKM_UNIT_M_TIDE_HELI_ATTACK1</v>
  </rv>
  <rv s="42">
    <v>3</v>
    <v>DT_NKM_UNIT_M_TIDE_DRONE_ATTACK1</v>
    <v>1</v>
    <v>Generic</v>
    <v/>
    <v/>
    <v/>
    <v/>
    <v/>
    <v/>
    <v/>
    <v>DT_NKM_UNIT_M_TIDE_DRONE_ATTACK1</v>
    <v/>
    <v>0</v>
    <v/>
    <v>0</v>
    <v/>
    <v/>
    <v>0</v>
    <v/>
    <v/>
    <v/>
    <v/>
    <v/>
    <v/>
    <v/>
    <v/>
    <v/>
    <v/>
    <v/>
    <v/>
    <v/>
    <v>0.2</v>
    <v/>
    <v/>
    <v/>
    <v/>
    <v/>
    <v/>
    <v/>
    <v/>
    <v/>
    <v>NRT_NO_ACTION</v>
    <v>3</v>
    <v/>
    <v/>
    <v/>
    <v/>
    <v>2.5</v>
    <v/>
    <v/>
    <v/>
    <v/>
    <v/>
    <v>2.5</v>
    <v/>
    <v>1</v>
    <v>m_listNKMEventAttack</v>
    <v>False</v>
    <v>2</v>
    <v/>
    <v>True</v>
    <v/>
    <v/>
    <v/>
    <v/>
    <v/>
    <v>False</v>
    <v/>
    <v/>
    <v/>
    <v/>
    <v/>
    <v/>
    <v>DT_NKM_UNIT_M_TIDE_DRONE_ATTACK1</v>
    <v>75/30</v>
    <v>70/30</v>
    <v/>
    <v/>
    <v/>
    <v/>
    <v>450.0</v>
    <v>-50.0</v>
    <v/>
    <v/>
    <v/>
    <v/>
    <v>NDTT_ENEMY</v>
    <v/>
    <v/>
    <v/>
    <v>1</v>
    <v>DT_NKM_UNIT_M_TIDE_DRONE_ATTACK1</v>
  </rv>
  <rv s="48">
    <v>3</v>
    <v>DT_NKM_UNIT_M_FUTURE_SPIDER_ATTACK1</v>
    <v>1</v>
    <v>Generic</v>
    <v/>
    <v/>
    <v/>
    <v/>
    <v/>
    <v/>
    <v/>
    <v>DT_NKM_UNIT_M_FUTURE_SPIDER_ATTACK1</v>
    <v/>
    <v>0</v>
    <v/>
    <v/>
    <v/>
    <v/>
    <v>50</v>
    <v/>
    <v/>
    <v/>
    <v/>
    <v/>
    <v>0</v>
    <v>0.2</v>
    <v/>
    <v/>
    <v/>
    <v/>
    <v/>
    <v/>
    <v>0.1</v>
    <v/>
    <v/>
    <v/>
    <v/>
    <v/>
    <v>AB_FX_HIT_GUN_A_ORANGE</v>
    <v/>
    <v>FX_COMBAT_ALL_GUN_FIRE_SMALL_05</v>
    <v/>
    <v>NRT_NO_ACTION</v>
    <v>4</v>
    <v/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DT_NKM_UNIT_M_FUTURE_SPIDER_ATTACK1</v>
    <v>17/30</v>
    <v>15/30</v>
    <v/>
    <v/>
    <v/>
    <v/>
    <v>800.0</v>
    <v>0.0</v>
    <v/>
    <v/>
    <v/>
    <v/>
    <v>NDTT_ENEMY</v>
    <v/>
    <v/>
    <v/>
    <v>3</v>
    <v>DT_NKM_UNIT_M_FUTURE_SPIDER_ATTACK1</v>
  </rv>
  <rv s="48">
    <v>3</v>
    <v>DT_NKM_UNIT_M_FUTURE_SPIDER_ATTACK1</v>
    <v>1</v>
    <v>Generic</v>
    <v/>
    <v/>
    <v/>
    <v/>
    <v/>
    <v/>
    <v/>
    <v>DT_NKM_UNIT_M_FUTURE_SPIDER_ATTACK1</v>
    <v/>
    <v>0</v>
    <v/>
    <v/>
    <v/>
    <v/>
    <v>50</v>
    <v/>
    <v/>
    <v/>
    <v/>
    <v/>
    <v>0</v>
    <v>0.2</v>
    <v/>
    <v/>
    <v/>
    <v/>
    <v/>
    <v/>
    <v>0.1</v>
    <v/>
    <v/>
    <v/>
    <v/>
    <v/>
    <v>AB_FX_HIT_GUN_A_ORANGE</v>
    <v/>
    <v>FX_COMBAT_ALL_GUN_FIRE_SMALL_05</v>
    <v/>
    <v>NRT_NO_ACTION</v>
    <v>4</v>
    <v/>
    <v/>
    <v/>
    <v/>
    <v>0.75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DT_NKM_UNIT_M_FUTURE_SPIDER_ATTACK1</v>
    <v>17/30</v>
    <v>15/30</v>
    <v/>
    <v/>
    <v/>
    <v/>
    <v>800.0</v>
    <v>0.0</v>
    <v/>
    <v/>
    <v/>
    <v/>
    <v>NDTT_ENEMY</v>
    <v/>
    <v/>
    <v/>
    <v>4</v>
    <v>DT_NKM_UNIT_M_FUTURE_SPIDER_ATTACK1</v>
  </rv>
  <rv s="42">
    <v>3</v>
    <v>DT_NKM_UNIT_M_FUTURE_BALLISTA_ATTACK1</v>
    <v>1</v>
    <v>Generic</v>
    <v/>
    <v/>
    <v/>
    <v/>
    <v/>
    <v/>
    <v/>
    <v>DT_NKM_UNIT_M_FUTURE_BALLISTA_ATTACK1</v>
    <v/>
    <v>0</v>
    <v/>
    <v/>
    <v/>
    <v/>
    <v>200</v>
    <v/>
    <v/>
    <v/>
    <v/>
    <v/>
    <v/>
    <v/>
    <v/>
    <v/>
    <v/>
    <v/>
    <v/>
    <v/>
    <v>5/30</v>
    <v/>
    <v/>
    <v/>
    <v/>
    <v/>
    <v>AB_FX_HIT_GUN_A_ORANGE</v>
    <v>AB_FX_HIT_GUN_A_ORANGE</v>
    <v/>
    <v/>
    <v>NRT_NO_ACTION</v>
    <v>3</v>
    <v/>
    <v/>
    <v/>
    <v/>
    <v>0.5</v>
    <v/>
    <v/>
    <v/>
    <v/>
    <v/>
    <v>0.5</v>
    <v/>
    <v>1</v>
    <v>m_listNKMEventAttack</v>
    <v>False</v>
    <v>1</v>
    <v/>
    <v>True</v>
    <v/>
    <v/>
    <v/>
    <v/>
    <v/>
    <v>False</v>
    <v/>
    <v/>
    <v/>
    <v/>
    <v/>
    <v/>
    <v>DT_NKM_UNIT_M_FUTURE_BALLISTA_ATTACK1</v>
    <v>15/30</v>
    <v>1/30</v>
    <v/>
    <v/>
    <v/>
    <v/>
    <v>1000.0</v>
    <v>0.0</v>
    <v/>
    <v/>
    <v/>
    <v/>
    <v>NDTT_ENEMY</v>
    <v/>
    <v/>
    <v/>
    <v>8</v>
    <v>DT_NKM_UNIT_M_FUTURE_BALLISTA_ATTACK1</v>
  </rv>
  <rv s="42">
    <v>3</v>
    <v>DT_NKM_UNIT_M_FUTURE_BALLISTA_ATTACK1</v>
    <v>1</v>
    <v>Generic</v>
    <v/>
    <v/>
    <v/>
    <v/>
    <v/>
    <v/>
    <v/>
    <v>DT_NKM_UNIT_M_FUTURE_BALLISTA_ATTACK1</v>
    <v/>
    <v>0</v>
    <v/>
    <v/>
    <v/>
    <v/>
    <v>200</v>
    <v/>
    <v/>
    <v/>
    <v/>
    <v/>
    <v/>
    <v/>
    <v/>
    <v/>
    <v/>
    <v/>
    <v/>
    <v/>
    <v>5/30</v>
    <v/>
    <v/>
    <v/>
    <v/>
    <v/>
    <v>AB_FX_HIT_GUN_A_ORANGE</v>
    <v>AB_FX_HIT_GUN_A_ORANGE</v>
    <v/>
    <v/>
    <v>NRT_NO_ACTION</v>
    <v>3</v>
    <v/>
    <v/>
    <v/>
    <v/>
    <v>0.5</v>
    <v/>
    <v/>
    <v/>
    <v/>
    <v/>
    <v>0.5</v>
    <v/>
    <v>2</v>
    <v>m_listNKMEventAttack</v>
    <v>False</v>
    <v>1</v>
    <v/>
    <v>True</v>
    <v/>
    <v/>
    <v/>
    <v/>
    <v/>
    <v>False</v>
    <v/>
    <v/>
    <v/>
    <v/>
    <v/>
    <v/>
    <v>DT_NKM_UNIT_M_FUTURE_BALLISTA_ATTACK1</v>
    <v>30/30</v>
    <v>15/30</v>
    <v/>
    <v/>
    <v/>
    <v/>
    <v>1000.0</v>
    <v>0.0</v>
    <v/>
    <v/>
    <v/>
    <v/>
    <v>NDTT_ENEMY</v>
    <v/>
    <v/>
    <v/>
    <v>8</v>
    <v>DT_NKM_UNIT_M_FUTURE_BALLISTA_ATTACK1</v>
  </rv>
  <rv s="42">
    <v>3</v>
    <v>DT_NKM_UNIT_M_FUTURE_BALLISTA_ATTACK1</v>
    <v>1</v>
    <v>Generic</v>
    <v/>
    <v/>
    <v/>
    <v/>
    <v/>
    <v/>
    <v/>
    <v>DT_NKM_UNIT_M_FUTURE_BALLISTA_ATTACK1</v>
    <v/>
    <v>0</v>
    <v/>
    <v/>
    <v/>
    <v/>
    <v>200</v>
    <v/>
    <v/>
    <v/>
    <v/>
    <v/>
    <v/>
    <v/>
    <v/>
    <v/>
    <v/>
    <v/>
    <v/>
    <v/>
    <v>5/30</v>
    <v/>
    <v/>
    <v/>
    <v/>
    <v/>
    <v>AB_FX_HIT_GUN_A_ORANGE</v>
    <v>AB_FX_HIT_GUN_A_ORANGE</v>
    <v/>
    <v/>
    <v>NRT_NO_ACTION</v>
    <v>3</v>
    <v/>
    <v/>
    <v/>
    <v/>
    <v>0.5</v>
    <v/>
    <v/>
    <v/>
    <v/>
    <v/>
    <v>0.5</v>
    <v/>
    <v>1</v>
    <v>m_listNKMEventAttack</v>
    <v>False</v>
    <v>1</v>
    <v/>
    <v>True</v>
    <v/>
    <v/>
    <v/>
    <v/>
    <v/>
    <v/>
    <v>False</v>
    <v/>
    <v/>
    <v/>
    <v/>
    <v/>
    <v>DT_NKM_UNIT_M_FUTURE_BALLISTA_ATTACK1</v>
    <v>15/30</v>
    <v>1/30</v>
    <v/>
    <v/>
    <v/>
    <v/>
    <v>1000.0</v>
    <v>0.0</v>
    <v/>
    <v/>
    <v/>
    <v/>
    <v>NDTT_ENEMY</v>
    <v/>
    <v/>
    <v/>
    <v>11</v>
    <v>DT_NKM_UNIT_M_FUTURE_BALLISTA_ATTACK1</v>
  </rv>
  <rv s="42">
    <v>3</v>
    <v>DT_NKM_UNIT_M_FUTURE_BALLISTA_ATTACK1</v>
    <v>1</v>
    <v>Generic</v>
    <v/>
    <v/>
    <v/>
    <v/>
    <v/>
    <v/>
    <v/>
    <v>DT_NKM_UNIT_M_FUTURE_BALLISTA_ATTACK1</v>
    <v/>
    <v>0</v>
    <v/>
    <v/>
    <v/>
    <v/>
    <v>200</v>
    <v/>
    <v/>
    <v/>
    <v/>
    <v/>
    <v/>
    <v/>
    <v/>
    <v/>
    <v/>
    <v/>
    <v/>
    <v/>
    <v>5/30</v>
    <v/>
    <v/>
    <v/>
    <v/>
    <v/>
    <v>AB_FX_HIT_GUN_A_ORANGE</v>
    <v>AB_FX_HIT_GUN_A_ORANGE</v>
    <v/>
    <v/>
    <v>NRT_NO_ACTION</v>
    <v>3</v>
    <v/>
    <v/>
    <v/>
    <v/>
    <v>0.5</v>
    <v/>
    <v/>
    <v/>
    <v/>
    <v/>
    <v>0.5</v>
    <v/>
    <v>2</v>
    <v>m_listNKMEventAttack</v>
    <v>False</v>
    <v>1</v>
    <v/>
    <v>True</v>
    <v/>
    <v/>
    <v/>
    <v/>
    <v/>
    <v/>
    <v>False</v>
    <v/>
    <v/>
    <v/>
    <v/>
    <v/>
    <v>DT_NKM_UNIT_M_FUTURE_BALLISTA_ATTACK1</v>
    <v>30/30</v>
    <v>15/30</v>
    <v/>
    <v/>
    <v/>
    <v/>
    <v>1000.0</v>
    <v>0.0</v>
    <v/>
    <v/>
    <v/>
    <v/>
    <v>NDTT_ENEMY</v>
    <v/>
    <v/>
    <v/>
    <v>11</v>
    <v>DT_NKM_UNIT_M_FUTURE_BALLISTA_ATTACK1</v>
  </rv>
  <rv s="44">
    <v>3</v>
    <v>DT_NKM_UNIT_M_FUTURE_TITAN_PASSIVE_LV5_COUNTER</v>
    <v>1</v>
    <v>Generic</v>
    <v/>
    <v/>
    <v/>
    <v/>
    <v/>
    <v/>
    <v/>
    <v>DT_NKM_UNIT_M_FUTURE_TITAN_PASSIVE_LV5_COUNTER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/>
    <v/>
    <v>0</v>
    <v/>
    <v>1</v>
    <v>m_listNKMEventAttack</v>
    <v/>
    <v>99</v>
    <v/>
    <v>True</v>
    <v/>
    <v/>
    <v/>
    <v/>
    <v/>
    <v/>
    <v/>
    <v/>
    <v/>
    <v/>
    <v/>
    <v>{'m_SkillStrID': 'NKM_UNIT_M_FUTURE_TITAN_PASSIVE', 'm_SkillLevel': [5, 99]}</v>
    <v>DT_NKM_UNIT_M_FUTURE_TITAN_PASSIVE_LV5_COUNTER</v>
    <v>20/30</v>
    <v>15/30</v>
    <v/>
    <v/>
    <v/>
    <v/>
    <v>6000.0</v>
    <v>-6000.0</v>
    <v/>
    <v/>
    <v/>
    <v>['NUST_COUNTER']</v>
    <v>NDTT_ALL_NOT_SELF</v>
    <v/>
    <v/>
    <v/>
    <v>1</v>
    <v>DT_NKM_UNIT_M_FUTURE_TITAN_PASSIVE_LV5_COUNTER</v>
  </rv>
  <rv s="44">
    <v>3</v>
    <v>DT_NKM_UNIT_M_FUTURE_TITAN_PASSIVE_LV5_SOLDIER</v>
    <v>1</v>
    <v>Generic</v>
    <v/>
    <v/>
    <v/>
    <v/>
    <v/>
    <v/>
    <v/>
    <v>DT_NKM_UNIT_M_FUTURE_TITAN_PASSIVE_LV5_SOLDIER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/>
    <v/>
    <v>0</v>
    <v/>
    <v>2</v>
    <v>m_listNKMEventAttack</v>
    <v/>
    <v>99</v>
    <v/>
    <v>True</v>
    <v/>
    <v/>
    <v/>
    <v/>
    <v/>
    <v/>
    <v/>
    <v/>
    <v/>
    <v/>
    <v/>
    <v>{'m_SkillStrID': 'NKM_UNIT_M_FUTURE_TITAN_PASSIVE', 'm_SkillLevel': [5, 99]}</v>
    <v>DT_NKM_UNIT_M_FUTURE_TITAN_PASSIVE_LV5_SOLDIER</v>
    <v>20/30</v>
    <v>15/30</v>
    <v/>
    <v/>
    <v/>
    <v/>
    <v>6000.0</v>
    <v>-6000.0</v>
    <v/>
    <v/>
    <v/>
    <v>['NUST_SOLDIER']</v>
    <v>NDTT_ALL_NOT_SELF</v>
    <v/>
    <v/>
    <v/>
    <v>1</v>
    <v>DT_NKM_UNIT_M_FUTURE_TITAN_PASSIVE_LV5_SOLDIER</v>
  </rv>
  <rv s="44">
    <v>3</v>
    <v>DT_NKM_UNIT_M_FUTURE_TITAN_PASSIVE_LV5_MECHANIC</v>
    <v>1</v>
    <v>Generic</v>
    <v/>
    <v/>
    <v/>
    <v/>
    <v/>
    <v/>
    <v/>
    <v>DT_NKM_UNIT_M_FUTURE_TITAN_PASSIVE_LV5_MECHANIC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/>
    <v/>
    <v>0</v>
    <v/>
    <v>3</v>
    <v>m_listNKMEventAttack</v>
    <v/>
    <v>99</v>
    <v/>
    <v>True</v>
    <v/>
    <v/>
    <v/>
    <v/>
    <v/>
    <v/>
    <v/>
    <v/>
    <v/>
    <v/>
    <v/>
    <v>{'m_SkillStrID': 'NKM_UNIT_M_FUTURE_TITAN_PASSIVE', 'm_SkillLevel': [5, 99]}</v>
    <v>DT_NKM_UNIT_M_FUTURE_TITAN_PASSIVE_LV5_MECHANIC</v>
    <v>20/30</v>
    <v>15/30</v>
    <v/>
    <v/>
    <v/>
    <v/>
    <v>6000.0</v>
    <v>-6000.0</v>
    <v/>
    <v/>
    <v/>
    <v>['NUST_MECHANIC']</v>
    <v>NDTT_ALL_NOT_SELF</v>
    <v/>
    <v/>
    <v/>
    <v>1</v>
    <v>DT_NKM_UNIT_M_FUTURE_TITAN_PASSIVE_LV5_MECHANIC</v>
  </rv>
  <rv s="44">
    <v>3</v>
    <v>DT_NKM_UNIT_M_FUTURE_TITAN_PASSIVE_LV5_CORRUPTED</v>
    <v>1</v>
    <v>Generic</v>
    <v/>
    <v/>
    <v/>
    <v/>
    <v/>
    <v/>
    <v/>
    <v>DT_NKM_UNIT_M_FUTURE_TITAN_PASSIVE_LV5_CORRUPTED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/>
    <v/>
    <v>0</v>
    <v/>
    <v>4</v>
    <v>m_listNKMEventAttack</v>
    <v/>
    <v>99</v>
    <v/>
    <v>True</v>
    <v/>
    <v/>
    <v/>
    <v/>
    <v/>
    <v/>
    <v/>
    <v/>
    <v/>
    <v/>
    <v/>
    <v>{'m_SkillStrID': 'NKM_UNIT_M_FUTURE_TITAN_PASSIVE', 'm_SkillLevel': [5, 99]}</v>
    <v>DT_NKM_UNIT_M_FUTURE_TITAN_PASSIVE_LV5_CORRUPTED</v>
    <v>20/30</v>
    <v>15/30</v>
    <v/>
    <v/>
    <v/>
    <v/>
    <v>6000.0</v>
    <v>-6000.0</v>
    <v/>
    <v/>
    <v/>
    <v>['NUST_CORRUPTED']</v>
    <v>NDTT_ALL_NOT_SELF</v>
    <v/>
    <v/>
    <v/>
    <v>1</v>
    <v>DT_NKM_UNIT_M_FUTURE_TITAN_PASSIVE_LV5_CORRUPTED</v>
  </rv>
  <rv s="45">
    <v>3</v>
    <v>DT_NKM_UNIT_M_FUTURE_TITAN_ATTACK1</v>
    <v>1</v>
    <v>Generic</v>
    <v>DE_NKM_UNIT_M_FUTRUE_TITAN_ATTACK</v>
    <v>1</v>
    <v>1</v>
    <v/>
    <v/>
    <v/>
    <v/>
    <v>DT_NKM_UNIT_M_FUTURE_TITAN_ATTACK1</v>
    <v/>
    <v>0</v>
    <v/>
    <v/>
    <v/>
    <v/>
    <v>300</v>
    <v/>
    <v/>
    <v/>
    <v/>
    <v/>
    <v>10</v>
    <v>0.5</v>
    <v/>
    <v/>
    <v/>
    <v/>
    <v/>
    <v/>
    <v/>
    <v/>
    <v/>
    <v/>
    <v/>
    <v/>
    <v>AB_FX_HIT_SLASH_A_RED</v>
    <v/>
    <v/>
    <v/>
    <v>NRT_NO_ACTION</v>
    <v/>
    <v/>
    <v/>
    <v/>
    <v/>
    <v>1</v>
    <v/>
    <v/>
    <v/>
    <v/>
    <v/>
    <v>1</v>
    <v/>
    <v>1</v>
    <v>m_listNKMEventAttack</v>
    <v/>
    <v>3</v>
    <v/>
    <v>False</v>
    <v/>
    <v/>
    <v/>
    <v/>
    <v/>
    <v>False</v>
    <v>True</v>
    <v/>
    <v/>
    <v/>
    <v/>
    <v/>
    <v>DT_NKM_UNIT_M_FUTURE_TITAN_ATTACK1</v>
    <v>10/30</v>
    <v>1/30</v>
    <v/>
    <v/>
    <v/>
    <v/>
    <v>250.0</v>
    <v>-250.0</v>
    <v/>
    <v/>
    <v/>
    <v/>
    <v>NDTT_ENEMY</v>
    <v/>
    <v/>
    <v/>
    <v>4</v>
    <v>DT_NKM_UNIT_M_FUTURE_TITAN_ATTACK1</v>
  </rv>
  <rv s="47">
    <v>3</v>
    <v>DT_NKM_UNIT_M_FUTURE_TITAN_SKILL1</v>
    <v>1</v>
    <v>Generic</v>
    <v>DE_NKM_UNIT_M_FUTRUE_TITAN_SKILL1</v>
    <v>1</v>
    <v>1</v>
    <v/>
    <v/>
    <v/>
    <v/>
    <v>DT_NKM_UNIT_M_FUTURE_TITAN_SKILL1</v>
    <v/>
    <v>0</v>
    <v/>
    <v>500</v>
    <v/>
    <v/>
    <v/>
    <v/>
    <v/>
    <v/>
    <v>NSAL_SKILL</v>
    <v/>
    <v>10</v>
    <v>0.5</v>
    <v/>
    <v/>
    <v/>
    <v/>
    <v/>
    <v/>
    <v>0.1</v>
    <v/>
    <v/>
    <v/>
    <v/>
    <v/>
    <v>AB_FX_HIT_SLASH_A_RED</v>
    <v/>
    <v/>
    <v/>
    <v>NRT_DAMAGE_UP</v>
    <v>4</v>
    <v/>
    <v/>
    <v/>
    <v/>
    <v>1.375</v>
    <v/>
    <v/>
    <v/>
    <v/>
    <v/>
    <v>2.75</v>
    <v>2</v>
    <v>1</v>
    <v>m_listNKMEventAttack</v>
    <v>False</v>
    <v>3</v>
    <v/>
    <v>False</v>
    <v/>
    <v/>
    <v/>
    <v/>
    <v/>
    <v>False</v>
    <v/>
    <v/>
    <v/>
    <v/>
    <v/>
    <v/>
    <v>DT_NKM_UNIT_M_FUTURE_TITAN_SKILL1</v>
    <v>15/30</v>
    <v>5/30</v>
    <v/>
    <v/>
    <v/>
    <v/>
    <v>350.0</v>
    <v>-350.0</v>
    <v/>
    <v/>
    <v/>
    <v/>
    <v/>
    <v/>
    <v/>
    <v/>
    <v>6</v>
    <v>DT_NKM_UNIT_M_FUTURE_TITAN_SKILL1</v>
  </rv>
  <rv s="47">
    <v>3</v>
    <v>DT_NKM_UNIT_M_FUTURE_TITAN_SKILL1</v>
    <v>1</v>
    <v>Generic</v>
    <v>DE_NKM_UNIT_M_FUTRUE_TITAN_SKILL1</v>
    <v>2</v>
    <v>1</v>
    <v/>
    <v/>
    <v/>
    <v/>
    <v>DT_NKM_UNIT_M_FUTURE_TITAN_SKILL1</v>
    <v/>
    <v>0</v>
    <v/>
    <v>500</v>
    <v/>
    <v/>
    <v/>
    <v/>
    <v/>
    <v/>
    <v>NSAL_SKILL</v>
    <v/>
    <v>10</v>
    <v>0.5</v>
    <v/>
    <v/>
    <v/>
    <v/>
    <v/>
    <v/>
    <v>0.1</v>
    <v/>
    <v/>
    <v/>
    <v/>
    <v/>
    <v>AB_FX_HIT_SLASH_A_RED</v>
    <v/>
    <v/>
    <v/>
    <v>NRT_DAMAGE_UP</v>
    <v>4</v>
    <v/>
    <v/>
    <v/>
    <v/>
    <v>1.375</v>
    <v/>
    <v/>
    <v/>
    <v/>
    <v/>
    <v>2.75</v>
    <v>2</v>
    <v>1</v>
    <v>m_listNKMEventAttack</v>
    <v>False</v>
    <v>3</v>
    <v/>
    <v>False</v>
    <v/>
    <v/>
    <v/>
    <v/>
    <v/>
    <v>False</v>
    <v/>
    <v/>
    <v/>
    <v/>
    <v/>
    <v/>
    <v>DT_NKM_UNIT_M_FUTURE_TITAN_SKILL1</v>
    <v>30/30</v>
    <v>20/30</v>
    <v/>
    <v/>
    <v/>
    <v/>
    <v>350.0</v>
    <v>-350.0</v>
    <v/>
    <v/>
    <v/>
    <v/>
    <v/>
    <v/>
    <v/>
    <v/>
    <v>6</v>
    <v>DT_NKM_UNIT_M_FUTURE_TITAN_SKILL1</v>
  </rv>
  <rv s="50">
    <v>3</v>
    <v>DT_NKM_UNIT_S_HB_CHOIENA_SKILL1_LV1</v>
    <v>1</v>
    <v>Generic</v>
    <v>DE_NKM_UNIT_S_HB_CHOIENA_START</v>
    <v>1</v>
    <v>2</v>
    <v>DE_NKM_UNIT_S_HB_CHOIENA</v>
    <v>1</v>
    <v>3</v>
    <v/>
    <v>DT_NKM_UNIT_S_HB_CHOIENA_SKILL1_LV1</v>
    <v/>
    <v>0</v>
    <v/>
    <v/>
    <v/>
    <v/>
    <v/>
    <v/>
    <v/>
    <v/>
    <v/>
    <v/>
    <v/>
    <v/>
    <v/>
    <v/>
    <v/>
    <v/>
    <v/>
    <v/>
    <v/>
    <v/>
    <v/>
    <v/>
    <v/>
    <v/>
    <v>AB_FX_HIT_FLASH_A_YELLOW</v>
    <v/>
    <v>FX_COMBAT_ALL_HEAL_SMALL</v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>False</v>
    <v>True</v>
    <v/>
    <v/>
    <v/>
    <v/>
    <v>{'m_SkillStrID': 'NKM_UNIT_S_HB_CHOIENA_SKILL', 'm_SkillLevel': [1, 1]}</v>
    <v>DT_NKM_UNIT_S_HB_CHOIENA_SKILL1_LV1</v>
    <v>10/30</v>
    <v>1/30</v>
    <v/>
    <v/>
    <v/>
    <v/>
    <v>1200</v>
    <v>0</v>
    <v/>
    <v/>
    <v/>
    <v/>
    <v>NDTT_MY_TEAM_NOT_SELF</v>
    <v/>
    <v/>
    <v/>
    <v>5</v>
    <v>DT_NKM_UNIT_S_HB_CHOIENA_SKILL1_LV1</v>
  </rv>
  <rv s="50">
    <v>3</v>
    <v>DT_NKM_UNIT_S_HB_CHOIENA_SKILL1_LV2</v>
    <v>1</v>
    <v>Generic</v>
    <v>DE_NKM_UNIT_S_HB_CHOIENA_START</v>
    <v>1</v>
    <v>2</v>
    <v>DE_NKM_UNIT_S_HB_CHOIENA</v>
    <v>2</v>
    <v>3</v>
    <v/>
    <v>DT_NKM_UNIT_S_HB_CHOIENA_SKILL1_LV2</v>
    <v/>
    <v>0</v>
    <v/>
    <v/>
    <v/>
    <v/>
    <v/>
    <v/>
    <v/>
    <v/>
    <v/>
    <v/>
    <v/>
    <v/>
    <v/>
    <v/>
    <v/>
    <v/>
    <v/>
    <v/>
    <v/>
    <v/>
    <v/>
    <v/>
    <v/>
    <v/>
    <v>AB_FX_HIT_FLASH_A_YELLOW</v>
    <v/>
    <v>FX_COMBAT_ALL_HEAL_SMALL</v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>False</v>
    <v>True</v>
    <v/>
    <v/>
    <v/>
    <v/>
    <v>{'m_SkillStrID': 'NKM_UNIT_S_HB_CHOIENA_SKILL', 'm_SkillLevel': [2, 2]}</v>
    <v>DT_NKM_UNIT_S_HB_CHOIENA_SKILL1_LV2</v>
    <v>10/30</v>
    <v>1/30</v>
    <v/>
    <v/>
    <v/>
    <v/>
    <v>1200</v>
    <v>0</v>
    <v/>
    <v/>
    <v/>
    <v/>
    <v>NDTT_MY_TEAM_NOT_SELF</v>
    <v/>
    <v/>
    <v/>
    <v>5</v>
    <v>DT_NKM_UNIT_S_HB_CHOIENA_SKILL1_LV2</v>
  </rv>
  <rv s="50">
    <v>3</v>
    <v>DT_NKM_UNIT_S_HB_CHOIENA_SKILL1_LV3</v>
    <v>1</v>
    <v>Generic</v>
    <v>DE_NKM_UNIT_S_HB_CHOIENA_START</v>
    <v>1</v>
    <v>2</v>
    <v>DE_NKM_UNIT_S_HB_CHOIENA</v>
    <v>3</v>
    <v>3</v>
    <v/>
    <v>DT_NKM_UNIT_S_HB_CHOIENA_SKILL1_LV3</v>
    <v/>
    <v>0</v>
    <v/>
    <v/>
    <v/>
    <v/>
    <v/>
    <v/>
    <v/>
    <v/>
    <v/>
    <v/>
    <v/>
    <v/>
    <v/>
    <v/>
    <v/>
    <v/>
    <v/>
    <v/>
    <v/>
    <v/>
    <v/>
    <v/>
    <v/>
    <v/>
    <v>AB_FX_HIT_FLASH_A_YELLOW</v>
    <v/>
    <v>FX_COMBAT_ALL_HEAL_SMALL</v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>False</v>
    <v>True</v>
    <v/>
    <v/>
    <v/>
    <v/>
    <v>{'m_SkillStrID': 'NKM_UNIT_S_HB_CHOIENA_SKILL', 'm_SkillLevel': [3, 3]}</v>
    <v>DT_NKM_UNIT_S_HB_CHOIENA_SKILL1_LV3</v>
    <v>10/30</v>
    <v>1/30</v>
    <v/>
    <v/>
    <v/>
    <v/>
    <v>1200</v>
    <v>0</v>
    <v/>
    <v/>
    <v/>
    <v/>
    <v>NDTT_MY_TEAM_NOT_SELF</v>
    <v/>
    <v/>
    <v/>
    <v>5</v>
    <v>DT_NKM_UNIT_S_HB_CHOIENA_SKILL1_LV3</v>
  </rv>
  <rv s="50">
    <v>3</v>
    <v>DT_NKM_UNIT_S_HB_CHOIENA_SKILL1_LV4</v>
    <v>1</v>
    <v>Generic</v>
    <v>DE_NKM_UNIT_S_HB_CHOIENA_START</v>
    <v>1</v>
    <v>2</v>
    <v>DE_NKM_UNIT_S_HB_CHOIENA</v>
    <v>4</v>
    <v>3</v>
    <v/>
    <v>DT_NKM_UNIT_S_HB_CHOIENA_SKILL1_LV4</v>
    <v/>
    <v>0</v>
    <v/>
    <v/>
    <v/>
    <v/>
    <v/>
    <v/>
    <v/>
    <v/>
    <v/>
    <v/>
    <v/>
    <v/>
    <v/>
    <v/>
    <v/>
    <v/>
    <v/>
    <v/>
    <v/>
    <v/>
    <v/>
    <v/>
    <v/>
    <v/>
    <v>AB_FX_HIT_FLASH_A_YELLOW</v>
    <v/>
    <v>FX_COMBAT_ALL_HEAL_SMALL</v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>False</v>
    <v>True</v>
    <v/>
    <v/>
    <v/>
    <v/>
    <v>{'m_SkillStrID': 'NKM_UNIT_S_HB_CHOIENA_SKILL', 'm_SkillLevel': [4, 4]}</v>
    <v>DT_NKM_UNIT_S_HB_CHOIENA_SKILL1_LV4</v>
    <v>10/30</v>
    <v>1/30</v>
    <v/>
    <v/>
    <v/>
    <v/>
    <v>1200</v>
    <v>0</v>
    <v/>
    <v/>
    <v/>
    <v/>
    <v>NDTT_MY_TEAM_NOT_SELF</v>
    <v/>
    <v/>
    <v/>
    <v>5</v>
    <v>DT_NKM_UNIT_S_HB_CHOIENA_SKILL1_LV4</v>
  </rv>
  <rv s="50">
    <v>3</v>
    <v>DT_NKM_UNIT_S_HB_CHOIENA_SKILL1_LV5</v>
    <v>1</v>
    <v>Generic</v>
    <v>DE_NKM_UNIT_S_HB_CHOIENA_START</v>
    <v>1</v>
    <v>2</v>
    <v>DE_NKM_UNIT_S_HB_CHOIENA</v>
    <v>5</v>
    <v>3</v>
    <v/>
    <v>DT_NKM_UNIT_S_HB_CHOIENA_SKILL1_LV5</v>
    <v/>
    <v>0</v>
    <v/>
    <v/>
    <v/>
    <v/>
    <v/>
    <v/>
    <v/>
    <v/>
    <v/>
    <v/>
    <v/>
    <v/>
    <v/>
    <v/>
    <v/>
    <v/>
    <v/>
    <v/>
    <v/>
    <v/>
    <v/>
    <v/>
    <v/>
    <v/>
    <v>AB_FX_HIT_FLASH_A_YELLOW</v>
    <v/>
    <v>FX_COMBAT_ALL_HEAL_SMALL</v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>False</v>
    <v>True</v>
    <v/>
    <v/>
    <v/>
    <v/>
    <v>{'m_SkillStrID': 'NKM_UNIT_S_HB_CHOIENA_SKILL', 'm_SkillLevel': [5, 5]}</v>
    <v>DT_NKM_UNIT_S_HB_CHOIENA_SKILL1_LV5</v>
    <v>10/30</v>
    <v>1/30</v>
    <v/>
    <v/>
    <v/>
    <v/>
    <v>1000</v>
    <v>0</v>
    <v/>
    <v/>
    <v/>
    <v/>
    <v>NDTT_MY_TEAM_NOT_SELF</v>
    <v/>
    <v/>
    <v/>
    <v>5</v>
    <v>DT_NKM_UNIT_S_HB_CHOIENA_SKILL1_LV5</v>
  </rv>
  <rv s="43">
    <v>3</v>
    <v>DT_NKM_UNIT_C_HB_GAEUN_PASSIVE</v>
    <v>1</v>
    <v>Generic</v>
    <v>DE_UNIT_C_HB_GAEUN_PASSIVE</v>
    <v>1</v>
    <v>1</v>
    <v/>
    <v/>
    <v/>
    <v/>
    <v>DT_NKM_UNIT_C_HB_GAEUN_PASSIVE</v>
    <v/>
    <v>0</v>
    <v/>
    <v/>
    <v/>
    <v/>
    <v>100</v>
    <v/>
    <v/>
    <v/>
    <v/>
    <v/>
    <v/>
    <v/>
    <v/>
    <v/>
    <v/>
    <v/>
    <v/>
    <v/>
    <v>0.12</v>
    <v/>
    <v/>
    <v/>
    <v/>
    <v/>
    <v/>
    <v/>
    <v/>
    <v/>
    <v>NRT_NO_ACTION</v>
    <v>3</v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'NKM_UNIT_C_HB_GAEUN_PASSIVE', 'm_SkillLevel': [1, 4]}</v>
    <v>DT_NKM_UNIT_C_HB_GAEUN_PASSIVE</v>
    <v>10/30</v>
    <v>0/30</v>
    <v/>
    <v/>
    <v/>
    <v/>
    <v>250</v>
    <v>-250</v>
    <v/>
    <v/>
    <v/>
    <v/>
    <v/>
    <v/>
    <v/>
    <v/>
    <v>3</v>
    <v>DT_NKM_UNIT_C_HB_GAEUN_PASSIVE</v>
  </rv>
  <rv s="43">
    <v>3</v>
    <v>DT_NKM_UNIT_C_HB_GAEUN_PASSIVE</v>
    <v>1</v>
    <v>Generic</v>
    <v>DE_UNIT_C_HB_GAEUN_PASSIVE</v>
    <v>2</v>
    <v>1</v>
    <v/>
    <v/>
    <v/>
    <v/>
    <v>DT_NKM_UNIT_C_HB_GAEUN_PASSIVE</v>
    <v/>
    <v>0</v>
    <v/>
    <v/>
    <v/>
    <v/>
    <v>100</v>
    <v/>
    <v/>
    <v/>
    <v/>
    <v/>
    <v/>
    <v/>
    <v/>
    <v/>
    <v/>
    <v/>
    <v/>
    <v/>
    <v>0.12</v>
    <v/>
    <v/>
    <v/>
    <v/>
    <v/>
    <v/>
    <v/>
    <v/>
    <v/>
    <v>NRT_NO_ACTION</v>
    <v>3</v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'NKM_UNIT_C_HB_GAEUN_PASSIVE', 'm_SkillLevel': [1, 4]}</v>
    <v>DT_NKM_UNIT_C_HB_GAEUN_PASSIVE</v>
    <v>20/30</v>
    <v>10/30</v>
    <v/>
    <v/>
    <v/>
    <v/>
    <v>250</v>
    <v>-250</v>
    <v/>
    <v/>
    <v/>
    <v/>
    <v/>
    <v/>
    <v/>
    <v/>
    <v>3</v>
    <v>DT_NKM_UNIT_C_HB_GAEUN_PASSIVE</v>
  </rv>
  <rv s="43">
    <v>3</v>
    <v>DT_NKM_UNIT_C_HB_GAEUN_PASSIVE_LV5</v>
    <v>1</v>
    <v>Generic</v>
    <v>DE_UNIT_C_HB_GAEUN_PASSIVE</v>
    <v>3</v>
    <v>1</v>
    <v/>
    <v/>
    <v/>
    <v/>
    <v>DT_NKM_UNIT_C_HB_GAEUN_PASSIVE_LV5</v>
    <v/>
    <v>0</v>
    <v/>
    <v/>
    <v/>
    <v/>
    <v>100</v>
    <v/>
    <v/>
    <v/>
    <v/>
    <v/>
    <v/>
    <v/>
    <v/>
    <v/>
    <v/>
    <v/>
    <v/>
    <v/>
    <v>0.12</v>
    <v/>
    <v/>
    <v/>
    <v/>
    <v/>
    <v/>
    <v/>
    <v/>
    <v/>
    <v>NRT_NO_ACTION</v>
    <v>3</v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'NKM_UNIT_C_HB_GAEUN_PASSIVE', 'm_SkillLevel': [5, 99]}</v>
    <v>DT_NKM_UNIT_C_HB_GAEUN_PASSIVE_LV5</v>
    <v>10/30</v>
    <v>0/30</v>
    <v/>
    <v/>
    <v/>
    <v/>
    <v>300</v>
    <v>-300</v>
    <v/>
    <v/>
    <v/>
    <v/>
    <v/>
    <v/>
    <v/>
    <v/>
    <v>3</v>
    <v>DT_NKM_UNIT_C_HB_GAEUN_PASSIVE_LV5</v>
  </rv>
  <rv s="43">
    <v>3</v>
    <v>DT_NKM_UNIT_C_HB_GAEUN_PASSIVE_LV5</v>
    <v>1</v>
    <v>Generic</v>
    <v>DE_UNIT_C_HB_GAEUN_PASSIVE</v>
    <v>4</v>
    <v>1</v>
    <v/>
    <v/>
    <v/>
    <v/>
    <v>DT_NKM_UNIT_C_HB_GAEUN_PASSIVE_LV5</v>
    <v/>
    <v>0</v>
    <v/>
    <v/>
    <v/>
    <v/>
    <v>100</v>
    <v/>
    <v/>
    <v/>
    <v/>
    <v/>
    <v/>
    <v/>
    <v/>
    <v/>
    <v/>
    <v/>
    <v/>
    <v/>
    <v>0.12</v>
    <v/>
    <v/>
    <v/>
    <v/>
    <v/>
    <v/>
    <v/>
    <v/>
    <v/>
    <v>NRT_NO_ACTION</v>
    <v>3</v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'NKM_UNIT_C_HB_GAEUN_PASSIVE', 'm_SkillLevel': [5, 99]}</v>
    <v>DT_NKM_UNIT_C_HB_GAEUN_PASSIVE_LV5</v>
    <v>20/30</v>
    <v>10/30</v>
    <v/>
    <v/>
    <v/>
    <v/>
    <v>300</v>
    <v>-300</v>
    <v/>
    <v/>
    <v/>
    <v/>
    <v/>
    <v/>
    <v/>
    <v/>
    <v>3</v>
    <v>DT_NKM_UNIT_C_HB_GAEUN_PASSIVE_LV5</v>
  </rv>
  <rv s="42">
    <v>3</v>
    <v>DT_NKM_UNIT_C_HB_GAEUN_PASSIVE</v>
    <v>1</v>
    <v>Generic</v>
    <v/>
    <v/>
    <v/>
    <v/>
    <v/>
    <v/>
    <v/>
    <v>DT_NKM_UNIT_C_HB_GAEUN_PASSIVE</v>
    <v/>
    <v>0</v>
    <v/>
    <v/>
    <v/>
    <v/>
    <v>100</v>
    <v/>
    <v/>
    <v/>
    <v/>
    <v/>
    <v/>
    <v/>
    <v/>
    <v/>
    <v/>
    <v/>
    <v/>
    <v/>
    <v>0.12</v>
    <v/>
    <v/>
    <v/>
    <v/>
    <v/>
    <v/>
    <v/>
    <v/>
    <v/>
    <v>NRT_NO_ACTION</v>
    <v>3</v>
    <v/>
    <v/>
    <v/>
    <v/>
    <v>1.5</v>
    <v/>
    <v/>
    <v/>
    <v/>
    <v/>
    <v>1.5</v>
    <v/>
    <v>1</v>
    <v>m_listNKMEventAttack</v>
    <v>True</v>
    <v>1</v>
    <v/>
    <v/>
    <v/>
    <v/>
    <v/>
    <v/>
    <v/>
    <v>True</v>
    <v>False</v>
    <v/>
    <v/>
    <v/>
    <v/>
    <v>{'m_SkillStrID': 'NKM_UNIT_C_HB_GAEUN_PASSIVE', 'm_SkillLevel': [1, 4]}</v>
    <v>DT_NKM_UNIT_C_HB_GAEUN_PASSIVE</v>
    <v>20/30</v>
    <v>14/30</v>
    <v/>
    <v/>
    <v/>
    <v/>
    <v>700</v>
    <v>0</v>
    <v/>
    <v/>
    <v/>
    <v/>
    <v>NDTT_ENEMY</v>
    <v/>
    <v/>
    <v/>
    <v>4</v>
    <v>DT_NKM_UNIT_C_HB_GAEUN_PASSIVE</v>
  </rv>
  <rv s="42">
    <v>3</v>
    <v>DT_NKM_UNIT_C_HB_GAEUN_PASSIVE_LV5</v>
    <v>1</v>
    <v>Generic</v>
    <v/>
    <v/>
    <v/>
    <v/>
    <v/>
    <v/>
    <v/>
    <v>DT_NKM_UNIT_C_HB_GAEUN_PASSIVE_LV5</v>
    <v/>
    <v>0</v>
    <v/>
    <v/>
    <v/>
    <v/>
    <v>100</v>
    <v/>
    <v/>
    <v/>
    <v/>
    <v/>
    <v/>
    <v/>
    <v/>
    <v/>
    <v/>
    <v/>
    <v/>
    <v/>
    <v>0.12</v>
    <v/>
    <v/>
    <v/>
    <v/>
    <v/>
    <v/>
    <v/>
    <v/>
    <v/>
    <v>NRT_NO_ACTION</v>
    <v>3</v>
    <v/>
    <v/>
    <v/>
    <v/>
    <v>1.5</v>
    <v/>
    <v/>
    <v/>
    <v/>
    <v/>
    <v>1.5</v>
    <v/>
    <v>2</v>
    <v>m_listNKMEventAttack</v>
    <v>True</v>
    <v>1</v>
    <v/>
    <v/>
    <v/>
    <v/>
    <v/>
    <v/>
    <v/>
    <v>True</v>
    <v>False</v>
    <v/>
    <v/>
    <v/>
    <v/>
    <v>{'m_SkillStrID': 'NKM_UNIT_C_HB_GAEUN_PASSIVE', 'm_SkillLevel': [5, 99]}</v>
    <v>DT_NKM_UNIT_C_HB_GAEUN_PASSIVE_LV5</v>
    <v>20/30</v>
    <v>14/30</v>
    <v/>
    <v/>
    <v/>
    <v/>
    <v>700</v>
    <v>0</v>
    <v/>
    <v/>
    <v/>
    <v/>
    <v>NDTT_ENEMY</v>
    <v/>
    <v/>
    <v/>
    <v>4</v>
    <v>DT_NKM_UNIT_C_HB_GAEUN_PASSIVE_LV5</v>
  </rv>
  <rv s="42">
    <v>3</v>
    <v>DT_NKM_UNIT_C_HB_GAEUN_ATTACK1</v>
    <v>1</v>
    <v>Generic</v>
    <v/>
    <v/>
    <v/>
    <v/>
    <v/>
    <v/>
    <v/>
    <v>DT_NKM_UNIT_C_HB_GAEUN_ATTACK1</v>
    <v/>
    <v>0</v>
    <v/>
    <v>0</v>
    <v/>
    <v/>
    <v>0</v>
    <v/>
    <v/>
    <v/>
    <v/>
    <v/>
    <v/>
    <v/>
    <v/>
    <v/>
    <v/>
    <v/>
    <v/>
    <v>0.5</v>
    <v/>
    <v/>
    <v/>
    <v/>
    <v/>
    <v/>
    <v>AB_FX_HIT_GUN_A_BLUE</v>
    <v>AB_FX_HIT_GUN_A_BLUE</v>
    <v>FX_COMBAT_ALL_GUN_FIRE_SMALL</v>
    <v/>
    <v>NRT_NO_ACTION</v>
    <v/>
    <v/>
    <v/>
    <v/>
    <v/>
    <v>0.33</v>
    <v/>
    <v/>
    <v/>
    <v/>
    <v/>
    <v>0.33</v>
    <v/>
    <v>1</v>
    <v>m_listNKMEventAttack</v>
    <v>True</v>
    <v>1</v>
    <v/>
    <v/>
    <v/>
    <v/>
    <v/>
    <v/>
    <v/>
    <v>False</v>
    <v/>
    <v/>
    <v/>
    <v/>
    <v/>
    <v/>
    <v>DT_NKM_UNIT_C_HB_GAEUN_ATTACK1</v>
    <v>15/30</v>
    <v>10/30</v>
    <v/>
    <v/>
    <v/>
    <v/>
    <v>800</v>
    <v>0</v>
    <v/>
    <v/>
    <v/>
    <v/>
    <v>NDTT_ENEMY</v>
    <v/>
    <v/>
    <v/>
    <v>5</v>
    <v>DT_NKM_UNIT_C_HB_GAEUN_ATTACK1</v>
  </rv>
  <rv s="42">
    <v>3</v>
    <v>DT_NKM_UNIT_C_HB_GAEUN_ATTACK1</v>
    <v>1</v>
    <v>Generic</v>
    <v/>
    <v/>
    <v/>
    <v/>
    <v/>
    <v/>
    <v/>
    <v>DT_NKM_UNIT_C_HB_GAEUN_ATTACK1</v>
    <v/>
    <v>0</v>
    <v/>
    <v>0</v>
    <v/>
    <v/>
    <v>0</v>
    <v/>
    <v/>
    <v/>
    <v/>
    <v/>
    <v/>
    <v/>
    <v/>
    <v/>
    <v/>
    <v/>
    <v/>
    <v>0.5</v>
    <v/>
    <v/>
    <v/>
    <v/>
    <v/>
    <v/>
    <v>AB_FX_HIT_GUN_A_BLUE</v>
    <v>AB_FX_HIT_GUN_A_BLUE</v>
    <v>FX_COMBAT_ALL_GUN_FIRE_SMALL</v>
    <v/>
    <v>NRT_NO_ACTION</v>
    <v/>
    <v/>
    <v/>
    <v/>
    <v/>
    <v>0.33</v>
    <v/>
    <v/>
    <v/>
    <v/>
    <v/>
    <v>0.33</v>
    <v/>
    <v>2</v>
    <v>m_listNKMEventAttack</v>
    <v>True</v>
    <v>1</v>
    <v/>
    <v/>
    <v/>
    <v/>
    <v/>
    <v/>
    <v/>
    <v>False</v>
    <v/>
    <v/>
    <v/>
    <v/>
    <v/>
    <v/>
    <v>DT_NKM_UNIT_C_HB_GAEUN_ATTACK1</v>
    <v>23/30</v>
    <v>18/30</v>
    <v/>
    <v/>
    <v/>
    <v/>
    <v>800</v>
    <v>0</v>
    <v/>
    <v/>
    <v/>
    <v/>
    <v>NDTT_ENEMY</v>
    <v/>
    <v/>
    <v/>
    <v>5</v>
    <v>DT_NKM_UNIT_C_HB_GAEUN_ATTACK1</v>
  </rv>
  <rv s="42">
    <v>3</v>
    <v>DT_NKM_UNIT_C_HB_GAEUN_ATTACK1</v>
    <v>1</v>
    <v>Generic</v>
    <v/>
    <v/>
    <v/>
    <v/>
    <v/>
    <v/>
    <v/>
    <v>DT_NKM_UNIT_C_HB_GAEUN_ATTACK1</v>
    <v/>
    <v>0</v>
    <v/>
    <v>0</v>
    <v/>
    <v/>
    <v>0</v>
    <v/>
    <v/>
    <v/>
    <v/>
    <v/>
    <v/>
    <v/>
    <v/>
    <v/>
    <v/>
    <v/>
    <v/>
    <v>0.5</v>
    <v/>
    <v/>
    <v/>
    <v/>
    <v/>
    <v/>
    <v>AB_FX_HIT_GUN_A_BLUE</v>
    <v>AB_FX_HIT_GUN_A_BLUE</v>
    <v>FX_COMBAT_ALL_GUN_FIRE_SMALL</v>
    <v/>
    <v>NRT_NO_ACTION</v>
    <v/>
    <v/>
    <v/>
    <v/>
    <v/>
    <v>0.33</v>
    <v/>
    <v/>
    <v/>
    <v/>
    <v/>
    <v>0.33</v>
    <v/>
    <v>3</v>
    <v>m_listNKMEventAttack</v>
    <v>True</v>
    <v>1</v>
    <v/>
    <v/>
    <v/>
    <v/>
    <v/>
    <v/>
    <v/>
    <v>False</v>
    <v/>
    <v/>
    <v/>
    <v/>
    <v/>
    <v/>
    <v>DT_NKM_UNIT_C_HB_GAEUN_ATTACK1</v>
    <v>36/30</v>
    <v>31/30</v>
    <v/>
    <v/>
    <v/>
    <v/>
    <v>800</v>
    <v>0</v>
    <v/>
    <v/>
    <v/>
    <v/>
    <v>NDTT_ENEMY</v>
    <v/>
    <v/>
    <v/>
    <v>5</v>
    <v>DT_NKM_UNIT_C_HB_GAEUN_ATTACK1</v>
  </rv>
  <rv s="42">
    <v>3</v>
    <v>DT_NKM_UNIT_C_HB_GAEUN_ATTACK1</v>
    <v>1</v>
    <v>Generic</v>
    <v/>
    <v/>
    <v/>
    <v/>
    <v/>
    <v/>
    <v/>
    <v>DT_NKM_UNIT_C_HB_GAEUN_ATTACK1</v>
    <v/>
    <v>0</v>
    <v/>
    <v>0</v>
    <v/>
    <v/>
    <v>0</v>
    <v/>
    <v/>
    <v/>
    <v/>
    <v/>
    <v/>
    <v/>
    <v/>
    <v/>
    <v/>
    <v/>
    <v/>
    <v>0.5</v>
    <v/>
    <v/>
    <v/>
    <v/>
    <v/>
    <v/>
    <v>AB_FX_HIT_GUN_A_BLUE</v>
    <v>AB_FX_HIT_GUN_A_BLUE</v>
    <v>FX_COMBAT_ALL_GUN_FIRE_SMALL</v>
    <v/>
    <v>NRT_NO_ACTION</v>
    <v/>
    <v/>
    <v/>
    <v/>
    <v/>
    <v>0.33</v>
    <v/>
    <v/>
    <v/>
    <v/>
    <v/>
    <v>0.33</v>
    <v/>
    <v>1</v>
    <v>m_listNKMEventAttack</v>
    <v>True</v>
    <v>1</v>
    <v/>
    <v/>
    <v/>
    <v/>
    <v/>
    <v/>
    <v/>
    <v/>
    <v>False</v>
    <v/>
    <v/>
    <v/>
    <v/>
    <v/>
    <v>DT_NKM_UNIT_C_HB_GAEUN_ATTACK1</v>
    <v>15/30</v>
    <v>10/30</v>
    <v/>
    <v/>
    <v/>
    <v/>
    <v>800</v>
    <v>0</v>
    <v/>
    <v/>
    <v/>
    <v/>
    <v>NDTT_ENEMY</v>
    <v/>
    <v/>
    <v/>
    <v>6</v>
    <v>DT_NKM_UNIT_C_HB_GAEUN_ATTACK1</v>
  </rv>
  <rv s="42">
    <v>3</v>
    <v>DT_NKM_UNIT_C_HB_GAEUN_ATTACK1</v>
    <v>1</v>
    <v>Generic</v>
    <v/>
    <v/>
    <v/>
    <v/>
    <v/>
    <v/>
    <v/>
    <v>DT_NKM_UNIT_C_HB_GAEUN_ATTACK1</v>
    <v/>
    <v>0</v>
    <v/>
    <v>0</v>
    <v/>
    <v/>
    <v>0</v>
    <v/>
    <v/>
    <v/>
    <v/>
    <v/>
    <v/>
    <v/>
    <v/>
    <v/>
    <v/>
    <v/>
    <v/>
    <v>0.5</v>
    <v/>
    <v/>
    <v/>
    <v/>
    <v/>
    <v/>
    <v>AB_FX_HIT_GUN_A_BLUE</v>
    <v>AB_FX_HIT_GUN_A_BLUE</v>
    <v>FX_COMBAT_ALL_GUN_FIRE_SMALL</v>
    <v/>
    <v>NRT_NO_ACTION</v>
    <v/>
    <v/>
    <v/>
    <v/>
    <v/>
    <v>0.33</v>
    <v/>
    <v/>
    <v/>
    <v/>
    <v/>
    <v>0.33</v>
    <v/>
    <v>2</v>
    <v>m_listNKMEventAttack</v>
    <v>True</v>
    <v>1</v>
    <v/>
    <v/>
    <v/>
    <v/>
    <v/>
    <v/>
    <v/>
    <v/>
    <v>False</v>
    <v/>
    <v/>
    <v/>
    <v/>
    <v/>
    <v>DT_NKM_UNIT_C_HB_GAEUN_ATTACK1</v>
    <v>23/30</v>
    <v>18/30</v>
    <v/>
    <v/>
    <v/>
    <v/>
    <v>800</v>
    <v>0</v>
    <v/>
    <v/>
    <v/>
    <v/>
    <v>NDTT_ENEMY</v>
    <v/>
    <v/>
    <v/>
    <v>6</v>
    <v>DT_NKM_UNIT_C_HB_GAEUN_ATTACK1</v>
  </rv>
  <rv s="42">
    <v>3</v>
    <v>DT_NKM_UNIT_C_HB_GAEUN_ATTACK1</v>
    <v>1</v>
    <v>Generic</v>
    <v/>
    <v/>
    <v/>
    <v/>
    <v/>
    <v/>
    <v/>
    <v>DT_NKM_UNIT_C_HB_GAEUN_ATTACK1</v>
    <v/>
    <v>0</v>
    <v/>
    <v>0</v>
    <v/>
    <v/>
    <v>0</v>
    <v/>
    <v/>
    <v/>
    <v/>
    <v/>
    <v/>
    <v/>
    <v/>
    <v/>
    <v/>
    <v/>
    <v/>
    <v>0.5</v>
    <v/>
    <v/>
    <v/>
    <v/>
    <v/>
    <v/>
    <v>AB_FX_HIT_GUN_A_BLUE</v>
    <v>AB_FX_HIT_GUN_A_BLUE</v>
    <v>FX_COMBAT_ALL_GUN_FIRE_SMALL</v>
    <v/>
    <v>NRT_NO_ACTION</v>
    <v/>
    <v/>
    <v/>
    <v/>
    <v/>
    <v>0.33</v>
    <v/>
    <v/>
    <v/>
    <v/>
    <v/>
    <v>0.33</v>
    <v/>
    <v>3</v>
    <v>m_listNKMEventAttack</v>
    <v>True</v>
    <v>1</v>
    <v/>
    <v/>
    <v/>
    <v/>
    <v/>
    <v/>
    <v/>
    <v/>
    <v>False</v>
    <v/>
    <v/>
    <v/>
    <v/>
    <v/>
    <v>DT_NKM_UNIT_C_HB_GAEUN_ATTACK1</v>
    <v>36/30</v>
    <v>31/30</v>
    <v/>
    <v/>
    <v/>
    <v/>
    <v>800</v>
    <v>0</v>
    <v/>
    <v/>
    <v/>
    <v/>
    <v>NDTT_ENEMY</v>
    <v/>
    <v/>
    <v/>
    <v>6</v>
    <v>DT_NKM_UNIT_C_HB_GAEUN_ATTACK1</v>
  </rv>
  <rv s="45">
    <v>3</v>
    <v>DT_DUMMY_SKILL</v>
    <v>1</v>
    <v>Generic</v>
    <v>DE_NKM_UNIT_C_HB_GAEUN_SKILL1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>True</v>
    <v>True</v>
    <v/>
    <v/>
    <v/>
    <v/>
    <v/>
    <v>DT_DUMMY_SKILL</v>
    <v>30/30</v>
    <v>0/30</v>
    <v/>
    <v/>
    <v/>
    <v/>
    <v>50.0</v>
    <v>-50.0</v>
    <v/>
    <v/>
    <v/>
    <v/>
    <v>NDTT_ENEMY</v>
    <v/>
    <v/>
    <v/>
    <v>7</v>
    <v>DT_DUMMY_SKILL</v>
  </rv>
  <rv s="47">
    <v>3</v>
    <v>DT_NKM_UNIT_C_HB_GAEUN_SKILL1</v>
    <v>1</v>
    <v>Generic</v>
    <v>DE_NKM_UNIT_C_HB_GAEUN_SKILL1</v>
    <v>1</v>
    <v>2</v>
    <v/>
    <v/>
    <v/>
    <v/>
    <v>DT_NKM_UNIT_C_HB_GAEUN_SKILL1</v>
    <v/>
    <v>0</v>
    <v/>
    <v>0</v>
    <v/>
    <v/>
    <v>1200</v>
    <v/>
    <v/>
    <v/>
    <v>NSAL_SKILL</v>
    <v/>
    <v/>
    <v/>
    <v/>
    <v/>
    <v/>
    <v/>
    <v/>
    <v/>
    <v/>
    <v/>
    <v/>
    <v/>
    <v/>
    <v>1.0</v>
    <v>AB_FX_HIT_GUN_A_BLUE</v>
    <v/>
    <v/>
    <v/>
    <v>NRT_NO_ACTION</v>
    <v/>
    <v/>
    <v/>
    <v/>
    <v>['NUST_MECHANIC']</v>
    <v>1.25</v>
    <v/>
    <v/>
    <v/>
    <v/>
    <v/>
    <v>2.5</v>
    <v>2</v>
    <v>1</v>
    <v>m_listNKMEventAttack</v>
    <v>False</v>
    <v>3</v>
    <v/>
    <v>True</v>
    <v/>
    <v/>
    <v/>
    <v/>
    <v/>
    <v>True</v>
    <v>True</v>
    <v/>
    <v/>
    <v/>
    <v/>
    <v/>
    <v>DT_NKM_UNIT_C_HB_GAEUN_SKILL1</v>
    <v>30/30</v>
    <v>0/30</v>
    <v/>
    <v/>
    <v/>
    <v/>
    <v>250.0</v>
    <v>-250.0</v>
    <v/>
    <v/>
    <v/>
    <v/>
    <v>NDTT_ENEMY</v>
    <v/>
    <v/>
    <v/>
    <v>7</v>
    <v>DT_NKM_UNIT_C_HB_GAEUN_SKILL1</v>
  </rv>
  <rv s="45">
    <v>3</v>
    <v>DT_DUMMY_SKILL</v>
    <v>1</v>
    <v>Generic</v>
    <v>DE_NKM_UNIT_C_HB_GAEUN_SKILL1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2</v>
    <v>m_listNKMEventAttack</v>
    <v>False</v>
    <v>1</v>
    <v/>
    <v>True</v>
    <v/>
    <v/>
    <v/>
    <v/>
    <v/>
    <v>True</v>
    <v>True</v>
    <v/>
    <v/>
    <v/>
    <v/>
    <v/>
    <v>DT_DUMMY_SKILL</v>
    <v>30/30</v>
    <v>0/30</v>
    <v/>
    <v/>
    <v/>
    <v/>
    <v>50.0</v>
    <v>-50.0</v>
    <v/>
    <v/>
    <v/>
    <v/>
    <v>NDTT_ENEMY</v>
    <v/>
    <v/>
    <v/>
    <v>7</v>
    <v>DT_DUMMY_SKILL</v>
  </rv>
  <rv s="47">
    <v>3</v>
    <v>DT_NKM_UNIT_C_HB_GAEUN_SKILL1</v>
    <v>1</v>
    <v>Generic</v>
    <v>DE_NKM_UNIT_C_HB_GAEUN_SKILL1</v>
    <v>1</v>
    <v>2</v>
    <v/>
    <v/>
    <v/>
    <v/>
    <v>DT_NKM_UNIT_C_HB_GAEUN_SKILL1</v>
    <v/>
    <v>0</v>
    <v/>
    <v>0</v>
    <v/>
    <v/>
    <v>1200</v>
    <v/>
    <v/>
    <v/>
    <v>NSAL_SKILL</v>
    <v/>
    <v/>
    <v/>
    <v/>
    <v/>
    <v/>
    <v/>
    <v/>
    <v/>
    <v/>
    <v/>
    <v/>
    <v/>
    <v/>
    <v>1.0</v>
    <v>AB_FX_HIT_GUN_A_BLUE</v>
    <v/>
    <v/>
    <v/>
    <v>NRT_NO_ACTION</v>
    <v/>
    <v/>
    <v/>
    <v/>
    <v>['NUST_MECHANIC']</v>
    <v>1.25</v>
    <v/>
    <v/>
    <v/>
    <v/>
    <v/>
    <v>2.5</v>
    <v>2</v>
    <v>2</v>
    <v>m_listNKMEventAttack</v>
    <v>False</v>
    <v>3</v>
    <v/>
    <v>True</v>
    <v/>
    <v/>
    <v/>
    <v/>
    <v/>
    <v>True</v>
    <v>True</v>
    <v/>
    <v/>
    <v/>
    <v/>
    <v/>
    <v>DT_NKM_UNIT_C_HB_GAEUN_SKILL1</v>
    <v>30/30</v>
    <v>0/30</v>
    <v/>
    <v/>
    <v/>
    <v/>
    <v>250.0</v>
    <v>-250.0</v>
    <v/>
    <v/>
    <v/>
    <v/>
    <v>NDTT_ENEMY</v>
    <v/>
    <v/>
    <v/>
    <v>7</v>
    <v>DT_NKM_UNIT_C_HB_GAEUN_SKILL1</v>
  </rv>
  <rv s="45">
    <v>3</v>
    <v>DT_DUMMY_HYPER</v>
    <v>1</v>
    <v>Generic</v>
    <v>DE_NKM_UNIT_C_HB_GAEUN_HYPER_START</v>
    <v>1</v>
    <v>1</v>
    <v/>
    <v/>
    <v/>
    <v/>
    <v>DT_DUMMY_HYPER</v>
    <v/>
    <v>0</v>
    <v/>
    <v/>
    <v/>
    <v/>
    <v>0</v>
    <v/>
    <v/>
    <v/>
    <v>NSAL_HYPER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/>
    <v/>
    <v/>
    <v/>
    <v/>
    <v/>
    <v>DT_DUMMY_HYPER</v>
    <v>30/30</v>
    <v>1/30</v>
    <v/>
    <v/>
    <v/>
    <v/>
    <v>100.0</v>
    <v>-100.0</v>
    <v/>
    <v/>
    <v/>
    <v/>
    <v>NDTT_ENEMY</v>
    <v/>
    <v/>
    <v/>
    <v>8</v>
    <v>DT_DUMMY_HYPER</v>
  </rv>
  <rv s="46">
    <v>3</v>
    <v>DT_NKM_UNIT_C_HB_GAEUN_HYPER1</v>
    <v>1</v>
    <v>Generic</v>
    <v>DE_NKM_UNIT_C_HB_GAEUN_HYPER_START</v>
    <v>1</v>
    <v>2</v>
    <v/>
    <v/>
    <v/>
    <v/>
    <v>DT_NKM_UNIT_C_HB_GAEUN_HYPER1</v>
    <v/>
    <v>0</v>
    <v/>
    <v>600</v>
    <v/>
    <v/>
    <v>600</v>
    <v/>
    <v/>
    <v/>
    <v>NSAL_HYPER</v>
    <v/>
    <v/>
    <v/>
    <v/>
    <v/>
    <v/>
    <v/>
    <v/>
    <v/>
    <v/>
    <v/>
    <v/>
    <v/>
    <v/>
    <v/>
    <v>AB_FX_HIT_GUN_A_BLUE</v>
    <v>AB_FX_HIT_GUN_A_BLUE</v>
    <v/>
    <v/>
    <v>NRT_DAMAGE_UP</v>
    <v/>
    <v/>
    <v/>
    <v/>
    <v/>
    <v>0.4</v>
    <v/>
    <v/>
    <v/>
    <v/>
    <v/>
    <v>4</v>
    <v>10</v>
    <v>1</v>
    <v>m_listNKMEventAttack</v>
    <v>False</v>
    <v>3</v>
    <v/>
    <v>False</v>
    <v/>
    <v/>
    <v/>
    <v/>
    <v/>
    <v/>
    <v/>
    <v/>
    <v/>
    <v/>
    <v/>
    <v>{'m_SkillStrID': 'NKM_UNIT_C_HB_GAEUN_HYPER', 'm_SkillLevel': [1, 4]}</v>
    <v>DT_NKM_UNIT_C_HB_GAEUN_HYPER1</v>
    <v>30/30</v>
    <v>0/30</v>
    <v/>
    <v/>
    <v/>
    <v/>
    <v>200.0</v>
    <v>-200.0</v>
    <v/>
    <v/>
    <v/>
    <v/>
    <v>NDTT_ENEMY</v>
    <v/>
    <v/>
    <v/>
    <v>8</v>
    <v>DT_NKM_UNIT_C_HB_GAEUN_HYPER1</v>
  </rv>
  <rv s="46">
    <v>3</v>
    <v>DT_NKM_UNIT_C_HB_GAEUN_HYPER1_LV5</v>
    <v>1</v>
    <v>Generic</v>
    <v>DE_NKM_UNIT_C_HB_GAEUN_HYPER_START</v>
    <v>2</v>
    <v>2</v>
    <v/>
    <v/>
    <v/>
    <v/>
    <v>DT_NKM_UNIT_C_HB_GAEUN_HYPER1_LV5</v>
    <v/>
    <v>0</v>
    <v/>
    <v>600</v>
    <v/>
    <v/>
    <v>600</v>
    <v/>
    <v/>
    <v/>
    <v>NSAL_HYPER</v>
    <v/>
    <v/>
    <v/>
    <v/>
    <v/>
    <v/>
    <v/>
    <v/>
    <v/>
    <v/>
    <v/>
    <v/>
    <v/>
    <v/>
    <v/>
    <v>AB_FX_HIT_GUN_A_BLUE</v>
    <v>AB_FX_HIT_GUN_A_BLUE</v>
    <v/>
    <v/>
    <v>NRT_DAMAGE_UP</v>
    <v/>
    <v/>
    <v/>
    <v/>
    <v/>
    <v>0.4</v>
    <v/>
    <v/>
    <v/>
    <v/>
    <v/>
    <v>4</v>
    <v>10</v>
    <v>1</v>
    <v>m_listNKMEventAttack</v>
    <v>False</v>
    <v>3</v>
    <v/>
    <v>False</v>
    <v/>
    <v/>
    <v/>
    <v/>
    <v/>
    <v/>
    <v/>
    <v/>
    <v/>
    <v/>
    <v/>
    <v>{'m_SkillStrID': 'NKM_UNIT_C_HB_GAEUN_HYPER', 'm_SkillLevel': [5, 99]}</v>
    <v>DT_NKM_UNIT_C_HB_GAEUN_HYPER1_LV5</v>
    <v>30/30</v>
    <v>0/30</v>
    <v/>
    <v/>
    <v/>
    <v/>
    <v>200.0</v>
    <v>-200.0</v>
    <v/>
    <v/>
    <v/>
    <v/>
    <v>NDTT_ENEMY</v>
    <v/>
    <v/>
    <v/>
    <v>8</v>
    <v>DT_NKM_UNIT_C_HB_GAEUN_HYPER1_LV5</v>
  </rv>
  <rv s="44">
    <v>3</v>
    <v>DT_NKM_UNIT_C_HB_RUMI_START</v>
    <v>1</v>
    <v>Generic</v>
    <v/>
    <v/>
    <v/>
    <v/>
    <v/>
    <v/>
    <v/>
    <v>DT_NKM_UNIT_C_HB_RUMI_START</v>
    <v/>
    <v>0</v>
    <v/>
    <v/>
    <v/>
    <v/>
    <v>1500</v>
    <v/>
    <v/>
    <v/>
    <v/>
    <v/>
    <v/>
    <v/>
    <v/>
    <v/>
    <v/>
    <v/>
    <v/>
    <v/>
    <v/>
    <v/>
    <v/>
    <v/>
    <v/>
    <v/>
    <v>AB_FX_HIT_GUN_A_ORANGE</v>
    <v/>
    <v/>
    <v/>
    <v>NRT_DAMAGE_A</v>
    <v/>
    <v/>
    <v/>
    <v/>
    <v/>
    <v>2</v>
    <v/>
    <v/>
    <v/>
    <v/>
    <v/>
    <v>2</v>
    <v/>
    <v>1</v>
    <v>m_listNKMEventAttack</v>
    <v>False</v>
    <v>2</v>
    <v/>
    <v/>
    <v/>
    <v/>
    <v/>
    <v/>
    <v/>
    <v>False</v>
    <v/>
    <v/>
    <v/>
    <v/>
    <v/>
    <v>{'m_SkillStrID': 'NKM_UNIT_C_HB_RUMI_PASSIVE', 'm_SkillLevel': [1, 4]}</v>
    <v>DT_NKM_UNIT_C_HB_RUMI_START</v>
    <v>57/30</v>
    <v>52/30</v>
    <v/>
    <v/>
    <v/>
    <v/>
    <v>200</v>
    <v>-200</v>
    <v/>
    <v/>
    <v/>
    <v/>
    <v>NDTT_ENEMY</v>
    <v/>
    <v/>
    <v/>
    <v>1</v>
    <v>DT_NKM_UNIT_C_HB_RUMI_START</v>
  </rv>
  <rv s="44">
    <v>3</v>
    <v>DT_NKM_UNIT_C_HB_RUMI_START</v>
    <v>1</v>
    <v>Generic</v>
    <v/>
    <v/>
    <v/>
    <v/>
    <v/>
    <v/>
    <v/>
    <v>DT_NKM_UNIT_C_HB_RUMI_START</v>
    <v/>
    <v>0</v>
    <v/>
    <v/>
    <v/>
    <v/>
    <v>1500</v>
    <v/>
    <v/>
    <v/>
    <v/>
    <v/>
    <v/>
    <v/>
    <v/>
    <v/>
    <v/>
    <v/>
    <v/>
    <v/>
    <v/>
    <v/>
    <v/>
    <v/>
    <v/>
    <v/>
    <v>AB_FX_HIT_GUN_A_ORANGE</v>
    <v/>
    <v/>
    <v/>
    <v>NRT_DAMAGE_A</v>
    <v/>
    <v/>
    <v/>
    <v/>
    <v/>
    <v>2</v>
    <v/>
    <v/>
    <v/>
    <v/>
    <v/>
    <v>2</v>
    <v/>
    <v>2</v>
    <v>m_listNKMEventAttack</v>
    <v>False</v>
    <v>4</v>
    <v/>
    <v/>
    <v/>
    <v/>
    <v/>
    <v/>
    <v/>
    <v>False</v>
    <v/>
    <v/>
    <v/>
    <v/>
    <v/>
    <v>{'m_SkillStrID': 'NKM_UNIT_C_HB_RUMI_PASSIVE', 'm_SkillLevel': [5, 99]}</v>
    <v>DT_NKM_UNIT_C_HB_RUMI_START</v>
    <v>57/30</v>
    <v>52/30</v>
    <v/>
    <v/>
    <v/>
    <v/>
    <v>200</v>
    <v>-200</v>
    <v/>
    <v/>
    <v/>
    <v/>
    <v>NDTT_ENEMY</v>
    <v/>
    <v/>
    <v/>
    <v>1</v>
    <v>DT_NKM_UNIT_C_HB_RUMI_START</v>
  </rv>
  <rv s="45">
    <v>3</v>
    <v>DT_DUMMY</v>
    <v>1</v>
    <v>Generic</v>
    <v>DE_NKM_UNIT_C_HB_RUMI_ATTACK1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/>
    <v/>
    <v/>
    <v/>
    <v/>
    <v/>
    <v>False</v>
    <v/>
    <v/>
    <v/>
    <v/>
    <v/>
    <v/>
    <v>DT_DUMMY</v>
    <v>30/30</v>
    <v>0/30</v>
    <v/>
    <v/>
    <v/>
    <v/>
    <v>50.0</v>
    <v>0.0</v>
    <v/>
    <v/>
    <v/>
    <v/>
    <v>NDTT_ENEMY</v>
    <v/>
    <v/>
    <v/>
    <v>3</v>
    <v>DT_DUMMY</v>
  </rv>
  <rv s="45">
    <v>3</v>
    <v>DT_NKM_UNIT_C_HB_RUMI_ATTACK1</v>
    <v>1</v>
    <v>Generic</v>
    <v>DE_NKM_UNIT_C_HB_RUMI_ATTACK1</v>
    <v>1</v>
    <v>2</v>
    <v/>
    <v/>
    <v/>
    <v/>
    <v>DT_NKM_UNIT_C_HB_RUMI_ATTACK1</v>
    <v/>
    <v>0</v>
    <v/>
    <v/>
    <v/>
    <v/>
    <v>300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3</v>
    <v>DT_NKM_UNIT_C_HB_RUMI_ATTACK1</v>
  </rv>
  <rv s="44">
    <v>3</v>
    <v>DT_NKM_UNIT_C_HB_RUMI_SKILL1</v>
    <v>1</v>
    <v>Generic</v>
    <v/>
    <v/>
    <v/>
    <v/>
    <v/>
    <v/>
    <v/>
    <v>DT_NKM_UNIT_C_HB_RUMI_SKILL1</v>
    <v/>
    <v>0</v>
    <v/>
    <v/>
    <v/>
    <v/>
    <v>800</v>
    <v/>
    <v/>
    <v/>
    <v>NSAL_SKILL</v>
    <v/>
    <v/>
    <v/>
    <v/>
    <v/>
    <v/>
    <v/>
    <v/>
    <v/>
    <v/>
    <v/>
    <v/>
    <v/>
    <v/>
    <v/>
    <v>AB_FX_HIT_GUN_A_ORANGE</v>
    <v/>
    <v/>
    <v/>
    <v>NRT_DAMAGE_A</v>
    <v/>
    <v/>
    <v/>
    <v/>
    <v/>
    <v>2</v>
    <v/>
    <v/>
    <v/>
    <v/>
    <v/>
    <v>2</v>
    <v/>
    <v>1</v>
    <v>m_listNKMEventAttack</v>
    <v>True</v>
    <v>2</v>
    <v/>
    <v/>
    <v/>
    <v/>
    <v/>
    <v/>
    <v/>
    <v>False</v>
    <v/>
    <v/>
    <v/>
    <v/>
    <v/>
    <v/>
    <v>DT_NKM_UNIT_C_HB_RUMI_SKILL1</v>
    <v>25/30</v>
    <v>20/30</v>
    <v/>
    <v/>
    <v/>
    <v/>
    <v>200</v>
    <v>-200</v>
    <v/>
    <v/>
    <v/>
    <v/>
    <v>NDTT_ENEMY</v>
    <v/>
    <v/>
    <v/>
    <v>4</v>
    <v>DT_NKM_UNIT_C_HB_RUMI_SKILL1</v>
  </rv>
  <rv s="45">
    <v>3</v>
    <v>DT_DUMMY_SKILL</v>
    <v>1</v>
    <v>Generic</v>
    <v>DE_NKM_UNIT_C_HB_RUMI_SKILL1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4</v>
    <v>DT_DUMMY_SKILL</v>
  </rv>
  <rv s="45">
    <v>3</v>
    <v>DT_NKM_UNIT_C_HB_RUMI_ATTACK1</v>
    <v>1</v>
    <v>Generic</v>
    <v>DE_NKM_UNIT_C_HB_RUMI_SKILL1</v>
    <v>1</v>
    <v>2</v>
    <v/>
    <v/>
    <v/>
    <v/>
    <v>DT_NKM_UNIT_C_HB_RUMI_ATTACK1</v>
    <v/>
    <v>0</v>
    <v/>
    <v/>
    <v/>
    <v/>
    <v>300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4</v>
    <v>DT_NKM_UNIT_C_HB_RUMI_ATTACK1</v>
  </rv>
  <rv s="44">
    <v>3</v>
    <v>DT_NKM_UNIT_C_HB_RUMI_SKILL1_END</v>
    <v>1</v>
    <v>Generic</v>
    <v/>
    <v/>
    <v/>
    <v/>
    <v/>
    <v/>
    <v/>
    <v>DT_NKM_UNIT_C_HB_RUMI_SKILL1_END</v>
    <v/>
    <v>0</v>
    <v/>
    <v/>
    <v/>
    <v/>
    <v>1200</v>
    <v/>
    <v/>
    <v/>
    <v>NSAL_SKILL</v>
    <v/>
    <v/>
    <v/>
    <v/>
    <v/>
    <v/>
    <v/>
    <v/>
    <v/>
    <v/>
    <v/>
    <v/>
    <v/>
    <v/>
    <v/>
    <v>AB_FX_HIT_SLASH_A_RED</v>
    <v/>
    <v>FX_COMBAT_ALL_HIT_SMASH_SMALL_06</v>
    <v/>
    <v>NRT_DAMAGE_A</v>
    <v/>
    <v/>
    <v/>
    <v/>
    <v/>
    <v>1</v>
    <v/>
    <v/>
    <v/>
    <v/>
    <v/>
    <v>1</v>
    <v/>
    <v>2</v>
    <v>m_listNKMEventAttack</v>
    <v>True</v>
    <v>2</v>
    <v/>
    <v/>
    <v/>
    <v/>
    <v/>
    <v/>
    <v/>
    <v>False</v>
    <v/>
    <v/>
    <v/>
    <v/>
    <v/>
    <v/>
    <v>DT_NKM_UNIT_C_HB_RUMI_SKILL1_END</v>
    <v>55/30</v>
    <v>50/30</v>
    <v/>
    <v/>
    <v/>
    <v/>
    <v>400</v>
    <v>0</v>
    <v/>
    <v/>
    <v/>
    <v/>
    <v>NDTT_ENEMY</v>
    <v/>
    <v/>
    <v/>
    <v>4</v>
    <v>DT_NKM_UNIT_C_HB_RUMI_SKILL1_END</v>
  </rv>
  <rv s="45">
    <v>3</v>
    <v>DT_DUMMY_SKILL</v>
    <v>1</v>
    <v>Generic</v>
    <v>DE_NKM_UNIT_C_HB_RUMI_SKILL1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2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4</v>
    <v>DT_DUMMY_SKILL</v>
  </rv>
  <rv s="45">
    <v>3</v>
    <v>DT_NKM_UNIT_C_HB_RUMI_ATTACK1</v>
    <v>1</v>
    <v>Generic</v>
    <v>DE_NKM_UNIT_C_HB_RUMI_SKILL1</v>
    <v>1</v>
    <v>2</v>
    <v/>
    <v/>
    <v/>
    <v/>
    <v>DT_NKM_UNIT_C_HB_RUMI_ATTACK1</v>
    <v/>
    <v>0</v>
    <v/>
    <v/>
    <v/>
    <v/>
    <v>300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2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4</v>
    <v>DT_NKM_UNIT_C_HB_RUMI_ATTACK1</v>
  </rv>
  <rv s="45">
    <v>3</v>
    <v>DT_DUMMY_SKILL</v>
    <v>1</v>
    <v>Generic</v>
    <v>DE_NKM_UNIT_C_HB_RUMI_SKILL1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3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4</v>
    <v>DT_DUMMY_SKILL</v>
  </rv>
  <rv s="45">
    <v>3</v>
    <v>DT_NKM_UNIT_C_HB_RUMI_ATTACK1</v>
    <v>1</v>
    <v>Generic</v>
    <v>DE_NKM_UNIT_C_HB_RUMI_SKILL1</v>
    <v>1</v>
    <v>2</v>
    <v/>
    <v/>
    <v/>
    <v/>
    <v>DT_NKM_UNIT_C_HB_RUMI_ATTACK1</v>
    <v/>
    <v>0</v>
    <v/>
    <v/>
    <v/>
    <v/>
    <v>300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3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4</v>
    <v>DT_NKM_UNIT_C_HB_RUMI_ATTACK1</v>
  </rv>
  <rv s="44">
    <v>3</v>
    <v>DT_NKM_UNIT_C_HB_RUMI_SKILL1</v>
    <v>1</v>
    <v>Generic</v>
    <v/>
    <v/>
    <v/>
    <v/>
    <v/>
    <v/>
    <v/>
    <v>DT_NKM_UNIT_C_HB_RUMI_SKILL1</v>
    <v/>
    <v>0</v>
    <v/>
    <v/>
    <v/>
    <v/>
    <v>800</v>
    <v/>
    <v/>
    <v/>
    <v>NSAL_SKILL</v>
    <v/>
    <v/>
    <v/>
    <v/>
    <v/>
    <v/>
    <v/>
    <v/>
    <v/>
    <v/>
    <v/>
    <v/>
    <v/>
    <v/>
    <v/>
    <v>AB_FX_HIT_GUN_A_ORANGE</v>
    <v/>
    <v/>
    <v/>
    <v>NRT_DAMAGE_A</v>
    <v/>
    <v/>
    <v/>
    <v/>
    <v/>
    <v>2</v>
    <v/>
    <v/>
    <v/>
    <v/>
    <v/>
    <v>2</v>
    <v/>
    <v>1</v>
    <v>m_listNKMEventAttack</v>
    <v>True</v>
    <v>2</v>
    <v/>
    <v/>
    <v/>
    <v/>
    <v/>
    <v/>
    <v/>
    <v>False</v>
    <v/>
    <v/>
    <v/>
    <v/>
    <v/>
    <v/>
    <v>DT_NKM_UNIT_C_HB_RUMI_SKILL1</v>
    <v>25/30</v>
    <v>20/30</v>
    <v/>
    <v/>
    <v/>
    <v/>
    <v>200</v>
    <v>-200</v>
    <v/>
    <v/>
    <v/>
    <v/>
    <v>NDTT_ENEMY</v>
    <v/>
    <v/>
    <v/>
    <v>5</v>
    <v>DT_NKM_UNIT_C_HB_RUMI_SKILL1</v>
  </rv>
  <rv s="45">
    <v>3</v>
    <v>DT_DUMMY_SKILL</v>
    <v>1</v>
    <v>Generic</v>
    <v>DE_NKM_UNIT_C_HB_RUMI_SKILL1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5</v>
    <v>DT_DUMMY_SKILL</v>
  </rv>
  <rv s="45">
    <v>3</v>
    <v>DT_NKM_UNIT_C_HB_RUMI_ATTACK1</v>
    <v>1</v>
    <v>Generic</v>
    <v>DE_NKM_UNIT_C_HB_RUMI_SKILL1</v>
    <v>1</v>
    <v>2</v>
    <v/>
    <v/>
    <v/>
    <v/>
    <v>DT_NKM_UNIT_C_HB_RUMI_ATTACK1</v>
    <v/>
    <v>0</v>
    <v/>
    <v/>
    <v/>
    <v/>
    <v>300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5</v>
    <v>DT_NKM_UNIT_C_HB_RUMI_ATTACK1</v>
  </rv>
  <rv s="44">
    <v>3</v>
    <v>DT_NKM_UNIT_C_HB_RUMI_SKILL1_END</v>
    <v>1</v>
    <v>Generic</v>
    <v/>
    <v/>
    <v/>
    <v/>
    <v/>
    <v/>
    <v/>
    <v>DT_NKM_UNIT_C_HB_RUMI_SKILL1_END</v>
    <v/>
    <v>0</v>
    <v/>
    <v/>
    <v/>
    <v/>
    <v>1200</v>
    <v/>
    <v/>
    <v/>
    <v>NSAL_SKILL</v>
    <v/>
    <v/>
    <v/>
    <v/>
    <v/>
    <v/>
    <v/>
    <v/>
    <v/>
    <v/>
    <v/>
    <v/>
    <v/>
    <v/>
    <v/>
    <v>AB_FX_HIT_SLASH_A_RED</v>
    <v/>
    <v>FX_COMBAT_ALL_HIT_SMASH_SMALL_06</v>
    <v/>
    <v>NRT_DAMAGE_A</v>
    <v/>
    <v/>
    <v/>
    <v/>
    <v/>
    <v>1</v>
    <v/>
    <v/>
    <v/>
    <v/>
    <v/>
    <v>1</v>
    <v/>
    <v>2</v>
    <v>m_listNKMEventAttack</v>
    <v>True</v>
    <v>2</v>
    <v/>
    <v/>
    <v/>
    <v/>
    <v/>
    <v/>
    <v/>
    <v>False</v>
    <v/>
    <v/>
    <v/>
    <v/>
    <v/>
    <v/>
    <v>DT_NKM_UNIT_C_HB_RUMI_SKILL1_END</v>
    <v>55/30</v>
    <v>50/30</v>
    <v/>
    <v/>
    <v/>
    <v/>
    <v>300</v>
    <v>0</v>
    <v/>
    <v/>
    <v/>
    <v/>
    <v>NDTT_ENEMY</v>
    <v/>
    <v/>
    <v/>
    <v>5</v>
    <v>DT_NKM_UNIT_C_HB_RUMI_SKILL1_END</v>
  </rv>
  <rv s="45">
    <v>3</v>
    <v>DT_DUMMY_SKILL</v>
    <v>1</v>
    <v>Generic</v>
    <v>DE_NKM_UNIT_C_HB_RUMI_SKILL1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2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5</v>
    <v>DT_DUMMY_SKILL</v>
  </rv>
  <rv s="45">
    <v>3</v>
    <v>DT_NKM_UNIT_C_HB_RUMI_ATTACK1</v>
    <v>1</v>
    <v>Generic</v>
    <v>DE_NKM_UNIT_C_HB_RUMI_SKILL1</v>
    <v>1</v>
    <v>2</v>
    <v/>
    <v/>
    <v/>
    <v/>
    <v>DT_NKM_UNIT_C_HB_RUMI_ATTACK1</v>
    <v/>
    <v>0</v>
    <v/>
    <v/>
    <v/>
    <v/>
    <v>300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2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5</v>
    <v>DT_NKM_UNIT_C_HB_RUMI_ATTACK1</v>
  </rv>
  <rv s="45">
    <v>3</v>
    <v>DT_DUMMY_SKILL</v>
    <v>1</v>
    <v>Generic</v>
    <v>DE_NKM_UNIT_C_HB_RUMI_SKILL1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3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5</v>
    <v>DT_DUMMY_SKILL</v>
  </rv>
  <rv s="45">
    <v>3</v>
    <v>DT_NKM_UNIT_C_HB_RUMI_ATTACK1</v>
    <v>1</v>
    <v>Generic</v>
    <v>DE_NKM_UNIT_C_HB_RUMI_SKILL1</v>
    <v>1</v>
    <v>2</v>
    <v/>
    <v/>
    <v/>
    <v/>
    <v>DT_NKM_UNIT_C_HB_RUMI_ATTACK1</v>
    <v/>
    <v>0</v>
    <v/>
    <v/>
    <v/>
    <v/>
    <v>300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3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5</v>
    <v>DT_NKM_UNIT_C_HB_RUMI_ATTACK1</v>
  </rv>
  <rv s="45">
    <v>3</v>
    <v>DT_NKM_UNIT_C_HB_NECO_ATTACK1</v>
    <v>1</v>
    <v>Generic</v>
    <v>DE_NKM_UNIT_C_HB_NECO_ATTACK1</v>
    <v>1</v>
    <v>1</v>
    <v/>
    <v/>
    <v/>
    <v/>
    <v>DT_NKM_UNIT_C_HB_NECO_ATTACK1</v>
    <v/>
    <v>0</v>
    <v/>
    <v/>
    <v/>
    <v/>
    <v>300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</v>
    <v/>
    <v/>
    <v/>
    <v/>
    <v/>
    <v>1</v>
    <v/>
    <v>1</v>
    <v>m_listNKMEventAttack</v>
    <v>False</v>
    <v>1</v>
    <v/>
    <v/>
    <v/>
    <v/>
    <v/>
    <v/>
    <v/>
    <v>False</v>
    <v/>
    <v/>
    <v/>
    <v/>
    <v/>
    <v/>
    <v>DT_NKM_UNIT_C_HB_NECO_ATTACK1</v>
    <v>30/30</v>
    <v>0/30</v>
    <v/>
    <v/>
    <v/>
    <v/>
    <v>50.0</v>
    <v>0.0</v>
    <v/>
    <v/>
    <v/>
    <v/>
    <v>NDTT_ENEMY</v>
    <v/>
    <v/>
    <v/>
    <v>4</v>
    <v>DT_NKM_UNIT_C_HB_NECO_ATTACK1</v>
  </rv>
  <rv s="53">
    <v>3</v>
    <v>DT_NKM_UNIT_C_HB_NECO_SKILL1</v>
    <v>1</v>
    <v>Generic</v>
    <v/>
    <v/>
    <v/>
    <v/>
    <v/>
    <v/>
    <v/>
    <v>DT_NKM_UNIT_C_HB_NECO_SKILL1</v>
    <v/>
    <v>0</v>
    <v/>
    <v/>
    <v/>
    <v/>
    <v>1500</v>
    <v/>
    <v/>
    <v/>
    <v>NSAL_SKILL</v>
    <v/>
    <v/>
    <v/>
    <v/>
    <v/>
    <v/>
    <v/>
    <v/>
    <v/>
    <v/>
    <v/>
    <v/>
    <v/>
    <v/>
    <v/>
    <v>AB_FX_HIT_SLASH_B_BLUE</v>
    <v/>
    <v/>
    <v/>
    <v>NRT_DAMAGE_A</v>
    <v/>
    <v/>
    <v/>
    <v/>
    <v/>
    <v>0.6</v>
    <v/>
    <v/>
    <v/>
    <v/>
    <v/>
    <v>1.8</v>
    <v>3</v>
    <v>1</v>
    <v>m_listNKMEventAttack</v>
    <v>True</v>
    <v>2</v>
    <v/>
    <v/>
    <v/>
    <v/>
    <v/>
    <v/>
    <v/>
    <v>False</v>
    <v/>
    <v/>
    <v/>
    <v/>
    <v/>
    <v>{'m_SkillStrID': 'NKM_UNIT_C_HB_MIYA_SKILL', 'm_SkillLevel': [1, 4]}</v>
    <v>DT_NKM_UNIT_C_HB_NECO_SKILL1</v>
    <v>40/30</v>
    <v>30/30</v>
    <v/>
    <v/>
    <v/>
    <v/>
    <v>750</v>
    <v>0</v>
    <v/>
    <v/>
    <v/>
    <v/>
    <v>NDTT_ENEMY</v>
    <v/>
    <v/>
    <v/>
    <v>5</v>
    <v>DT_NKM_UNIT_C_HB_NECO_SKILL1</v>
  </rv>
  <rv s="53">
    <v>3</v>
    <v>DT_NKM_UNIT_C_HB_NECO_SKILL1</v>
    <v>1</v>
    <v>Generic</v>
    <v/>
    <v/>
    <v/>
    <v/>
    <v/>
    <v/>
    <v/>
    <v>DT_NKM_UNIT_C_HB_NECO_SKILL1</v>
    <v/>
    <v>0</v>
    <v/>
    <v/>
    <v/>
    <v/>
    <v>1500</v>
    <v/>
    <v/>
    <v/>
    <v>NSAL_SKILL</v>
    <v/>
    <v/>
    <v/>
    <v/>
    <v/>
    <v/>
    <v/>
    <v/>
    <v/>
    <v/>
    <v/>
    <v/>
    <v/>
    <v/>
    <v/>
    <v>AB_FX_HIT_SLASH_B_BLUE</v>
    <v/>
    <v/>
    <v/>
    <v>NRT_DAMAGE_A</v>
    <v/>
    <v/>
    <v/>
    <v/>
    <v/>
    <v>0.6</v>
    <v/>
    <v/>
    <v/>
    <v/>
    <v/>
    <v>1.8</v>
    <v>3</v>
    <v>2</v>
    <v>m_listNKMEventAttack</v>
    <v>True</v>
    <v>2</v>
    <v/>
    <v/>
    <v/>
    <v/>
    <v/>
    <v/>
    <v/>
    <v>False</v>
    <v/>
    <v/>
    <v/>
    <v/>
    <v/>
    <v>{'m_SkillStrID': 'NKM_UNIT_C_HB_MIYA_SKILL', 'm_SkillLevel': [1, 4]}</v>
    <v>DT_NKM_UNIT_C_HB_NECO_SKILL1</v>
    <v>55/30</v>
    <v>45/30</v>
    <v/>
    <v/>
    <v/>
    <v/>
    <v>750</v>
    <v>0</v>
    <v/>
    <v/>
    <v/>
    <v/>
    <v>NDTT_ENEMY</v>
    <v/>
    <v/>
    <v/>
    <v>5</v>
    <v>DT_NKM_UNIT_C_HB_NECO_SKILL1</v>
  </rv>
  <rv s="53">
    <v>3</v>
    <v>DT_NKM_UNIT_C_HB_NECO_SKILL1</v>
    <v>1</v>
    <v>Generic</v>
    <v/>
    <v/>
    <v/>
    <v/>
    <v/>
    <v/>
    <v/>
    <v>DT_NKM_UNIT_C_HB_NECO_SKILL1</v>
    <v/>
    <v>0</v>
    <v/>
    <v/>
    <v/>
    <v/>
    <v>1500</v>
    <v/>
    <v/>
    <v/>
    <v>NSAL_SKILL</v>
    <v/>
    <v/>
    <v/>
    <v/>
    <v/>
    <v/>
    <v/>
    <v/>
    <v/>
    <v/>
    <v/>
    <v/>
    <v/>
    <v/>
    <v/>
    <v>AB_FX_HIT_SLASH_B_BLUE</v>
    <v/>
    <v/>
    <v/>
    <v>NRT_DAMAGE_A</v>
    <v/>
    <v/>
    <v/>
    <v/>
    <v/>
    <v>0.6</v>
    <v/>
    <v/>
    <v/>
    <v/>
    <v/>
    <v>1.8</v>
    <v>3</v>
    <v>3</v>
    <v>m_listNKMEventAttack</v>
    <v>True</v>
    <v>2</v>
    <v/>
    <v/>
    <v/>
    <v/>
    <v/>
    <v/>
    <v/>
    <v>False</v>
    <v/>
    <v/>
    <v/>
    <v/>
    <v/>
    <v>{'m_SkillStrID': 'NKM_UNIT_C_HB_MIYA_SKILL', 'm_SkillLevel': [1, 4]}</v>
    <v>DT_NKM_UNIT_C_HB_NECO_SKILL1</v>
    <v>70/30</v>
    <v>60/30</v>
    <v/>
    <v/>
    <v/>
    <v/>
    <v>750</v>
    <v>0</v>
    <v/>
    <v/>
    <v/>
    <v/>
    <v>NDTT_ENEMY</v>
    <v/>
    <v/>
    <v/>
    <v>5</v>
    <v>DT_NKM_UNIT_C_HB_NECO_SKILL1</v>
  </rv>
  <rv s="53">
    <v>3</v>
    <v>DT_NKM_UNIT_C_HB_NECO_SKILL1_LV5</v>
    <v>1</v>
    <v>Generic</v>
    <v/>
    <v/>
    <v/>
    <v/>
    <v/>
    <v/>
    <v/>
    <v>DT_NKM_UNIT_C_HB_NECO_SKILL1_LV5</v>
    <v/>
    <v>0</v>
    <v/>
    <v/>
    <v/>
    <v/>
    <v>1500</v>
    <v/>
    <v/>
    <v/>
    <v>NSAL_SKILL</v>
    <v/>
    <v/>
    <v/>
    <v/>
    <v/>
    <v/>
    <v/>
    <v/>
    <v/>
    <v/>
    <v/>
    <v/>
    <v/>
    <v/>
    <v/>
    <v>AB_FX_HIT_SLASH_B_BLUE</v>
    <v/>
    <v/>
    <v/>
    <v>NRT_DAMAGE_A</v>
    <v/>
    <v/>
    <v/>
    <v/>
    <v/>
    <v>0.6</v>
    <v/>
    <v/>
    <v/>
    <v/>
    <v/>
    <v>1.8</v>
    <v>3</v>
    <v>4</v>
    <v>m_listNKMEventAttack</v>
    <v>True</v>
    <v>2</v>
    <v/>
    <v/>
    <v/>
    <v/>
    <v/>
    <v/>
    <v/>
    <v>False</v>
    <v/>
    <v/>
    <v/>
    <v/>
    <v/>
    <v>{'m_SkillStrID': 'NKM_UNIT_C_HB_MIYA_SKILL', 'm_SkillLevel': [5, 99]}</v>
    <v>DT_NKM_UNIT_C_HB_NECO_SKILL1_LV5</v>
    <v>40/30</v>
    <v>30/30</v>
    <v/>
    <v/>
    <v/>
    <v/>
    <v>750</v>
    <v>0</v>
    <v/>
    <v/>
    <v/>
    <v/>
    <v>NDTT_ENEMY</v>
    <v/>
    <v/>
    <v/>
    <v>5</v>
    <v>DT_NKM_UNIT_C_HB_NECO_SKILL1_LV5</v>
  </rv>
  <rv s="53">
    <v>3</v>
    <v>DT_NKM_UNIT_C_HB_NECO_SKILL1_LV5</v>
    <v>1</v>
    <v>Generic</v>
    <v/>
    <v/>
    <v/>
    <v/>
    <v/>
    <v/>
    <v/>
    <v>DT_NKM_UNIT_C_HB_NECO_SKILL1_LV5</v>
    <v/>
    <v>0</v>
    <v/>
    <v/>
    <v/>
    <v/>
    <v>1500</v>
    <v/>
    <v/>
    <v/>
    <v>NSAL_SKILL</v>
    <v/>
    <v/>
    <v/>
    <v/>
    <v/>
    <v/>
    <v/>
    <v/>
    <v/>
    <v/>
    <v/>
    <v/>
    <v/>
    <v/>
    <v/>
    <v>AB_FX_HIT_SLASH_B_BLUE</v>
    <v/>
    <v/>
    <v/>
    <v>NRT_DAMAGE_A</v>
    <v/>
    <v/>
    <v/>
    <v/>
    <v/>
    <v>0.6</v>
    <v/>
    <v/>
    <v/>
    <v/>
    <v/>
    <v>1.8</v>
    <v>3</v>
    <v>5</v>
    <v>m_listNKMEventAttack</v>
    <v>True</v>
    <v>2</v>
    <v/>
    <v/>
    <v/>
    <v/>
    <v/>
    <v/>
    <v/>
    <v>False</v>
    <v/>
    <v/>
    <v/>
    <v/>
    <v/>
    <v>{'m_SkillStrID': 'NKM_UNIT_C_HB_MIYA_SKILL', 'm_SkillLevel': [5, 99]}</v>
    <v>DT_NKM_UNIT_C_HB_NECO_SKILL1_LV5</v>
    <v>55/30</v>
    <v>45/30</v>
    <v/>
    <v/>
    <v/>
    <v/>
    <v>750</v>
    <v>0</v>
    <v/>
    <v/>
    <v/>
    <v/>
    <v>NDTT_ENEMY</v>
    <v/>
    <v/>
    <v/>
    <v>5</v>
    <v>DT_NKM_UNIT_C_HB_NECO_SKILL1_LV5</v>
  </rv>
  <rv s="53">
    <v>3</v>
    <v>DT_NKM_UNIT_C_HB_NECO_SKILL1_LV5</v>
    <v>1</v>
    <v>Generic</v>
    <v/>
    <v/>
    <v/>
    <v/>
    <v/>
    <v/>
    <v/>
    <v>DT_NKM_UNIT_C_HB_NECO_SKILL1_LV5</v>
    <v/>
    <v>0</v>
    <v/>
    <v/>
    <v/>
    <v/>
    <v>1500</v>
    <v/>
    <v/>
    <v/>
    <v>NSAL_SKILL</v>
    <v/>
    <v/>
    <v/>
    <v/>
    <v/>
    <v/>
    <v/>
    <v/>
    <v/>
    <v/>
    <v/>
    <v/>
    <v/>
    <v/>
    <v/>
    <v>AB_FX_HIT_SLASH_B_BLUE</v>
    <v/>
    <v/>
    <v/>
    <v>NRT_DAMAGE_A</v>
    <v/>
    <v/>
    <v/>
    <v/>
    <v/>
    <v>0.6</v>
    <v/>
    <v/>
    <v/>
    <v/>
    <v/>
    <v>1.8</v>
    <v>3</v>
    <v>6</v>
    <v>m_listNKMEventAttack</v>
    <v>True</v>
    <v>2</v>
    <v/>
    <v/>
    <v/>
    <v/>
    <v/>
    <v/>
    <v/>
    <v>False</v>
    <v/>
    <v/>
    <v/>
    <v/>
    <v/>
    <v>{'m_SkillStrID': 'NKM_UNIT_C_HB_MIYA_SKILL', 'm_SkillLevel': [5, 99]}</v>
    <v>DT_NKM_UNIT_C_HB_NECO_SKILL1_LV5</v>
    <v>70/30</v>
    <v>60/30</v>
    <v/>
    <v/>
    <v/>
    <v/>
    <v>750</v>
    <v>0</v>
    <v/>
    <v/>
    <v/>
    <v/>
    <v>NDTT_ENEMY</v>
    <v/>
    <v/>
    <v/>
    <v>5</v>
    <v>DT_NKM_UNIT_C_HB_NECO_SKILL1_LV5</v>
  </rv>
  <rv s="44">
    <v>3</v>
    <v>DT_NKM_UNIT_C_HB_NECO_HYPER1</v>
    <v>1</v>
    <v>Generic</v>
    <v/>
    <v/>
    <v/>
    <v/>
    <v/>
    <v/>
    <v/>
    <v>DT_NKM_UNIT_C_HB_NECO_HYPER1</v>
    <v/>
    <v>0</v>
    <v/>
    <v/>
    <v/>
    <v/>
    <v>1000</v>
    <v/>
    <v/>
    <v/>
    <v>NSAL_HYPER</v>
    <v/>
    <v/>
    <v/>
    <v/>
    <v/>
    <v/>
    <v/>
    <v/>
    <v/>
    <v/>
    <v/>
    <v/>
    <v/>
    <v/>
    <v/>
    <v>AB_FX_HIT_SLASH_B_BLUE</v>
    <v/>
    <v/>
    <v/>
    <v>NRT_DAMAGE_DOWN</v>
    <v/>
    <v/>
    <v/>
    <v/>
    <v/>
    <v>1</v>
    <v/>
    <v/>
    <v/>
    <v/>
    <v/>
    <v>1</v>
    <v/>
    <v>1</v>
    <v>m_listNKMEventAttack</v>
    <v>True</v>
    <v>2</v>
    <v/>
    <v/>
    <v/>
    <v/>
    <v/>
    <v/>
    <v/>
    <v>False</v>
    <v/>
    <v/>
    <v/>
    <v/>
    <v/>
    <v>{'m_SkillStrID': 'NKM_UNIT_C_HB_MIYA_HYPER', 'm_SkillLevel': [1, 4]}</v>
    <v>DT_NKM_UNIT_C_HB_NECO_HYPER1</v>
    <v>5/30</v>
    <v>0/30</v>
    <v/>
    <v/>
    <v/>
    <v/>
    <v>3000</v>
    <v>0</v>
    <v/>
    <v/>
    <v/>
    <v/>
    <v>NDTT_ENEMY</v>
    <v/>
    <v/>
    <v/>
    <v>7</v>
    <v>DT_NKM_UNIT_C_HB_NECO_HYPER1</v>
  </rv>
  <rv s="44">
    <v>3</v>
    <v>DT_NKM_UNIT_C_HB_NECO_HYPER1_LV5</v>
    <v>1</v>
    <v>Generic</v>
    <v/>
    <v/>
    <v/>
    <v/>
    <v/>
    <v/>
    <v/>
    <v>DT_NKM_UNIT_C_HB_NECO_HYPER1_LV5</v>
    <v/>
    <v>0</v>
    <v/>
    <v/>
    <v/>
    <v/>
    <v>2000</v>
    <v/>
    <v/>
    <v/>
    <v>NSAL_HYPER</v>
    <v/>
    <v/>
    <v/>
    <v/>
    <v/>
    <v/>
    <v/>
    <v/>
    <v/>
    <v/>
    <v/>
    <v/>
    <v/>
    <v/>
    <v/>
    <v>AB_FX_HIT_SLASH_B_BLUE</v>
    <v/>
    <v/>
    <v/>
    <v>NRT_DAMAGE_DOWN</v>
    <v/>
    <v/>
    <v/>
    <v/>
    <v/>
    <v>1</v>
    <v/>
    <v/>
    <v/>
    <v/>
    <v/>
    <v>1</v>
    <v/>
    <v>2</v>
    <v>m_listNKMEventAttack</v>
    <v>True</v>
    <v>2</v>
    <v/>
    <v/>
    <v/>
    <v/>
    <v/>
    <v/>
    <v/>
    <v>False</v>
    <v/>
    <v/>
    <v/>
    <v/>
    <v/>
    <v>{'m_SkillStrID': 'NKM_UNIT_C_HB_MIYA_HYPER', 'm_SkillLevel': [5, 99]}</v>
    <v>DT_NKM_UNIT_C_HB_NECO_HYPER1_LV5</v>
    <v>5/30</v>
    <v>0/30</v>
    <v/>
    <v/>
    <v/>
    <v/>
    <v>3000</v>
    <v>0</v>
    <v/>
    <v/>
    <v/>
    <v/>
    <v>NDTT_ENEMY</v>
    <v/>
    <v/>
    <v/>
    <v>7</v>
    <v>DT_NKM_UNIT_C_HB_NECO_HYPER1_LV5</v>
  </rv>
  <rv s="44">
    <v>3</v>
    <v>DT_NKM_UNIT_C_HB_NECO_HYPER2</v>
    <v>1</v>
    <v>Generic</v>
    <v/>
    <v/>
    <v/>
    <v/>
    <v/>
    <v/>
    <v/>
    <v>DT_NKM_UNIT_C_HB_NECO_HYPER2</v>
    <v/>
    <v>0</v>
    <v/>
    <v/>
    <v/>
    <v/>
    <v>1500</v>
    <v/>
    <v/>
    <v/>
    <v>NSAL_HYPER</v>
    <v/>
    <v/>
    <v/>
    <v/>
    <v/>
    <v/>
    <v/>
    <v/>
    <v/>
    <v/>
    <v/>
    <v/>
    <v/>
    <v/>
    <v/>
    <v>AB_FX_HIT_SLASH_B_BLUE</v>
    <v/>
    <v/>
    <v/>
    <v>NRT_DAMAGE_DOWN</v>
    <v/>
    <v/>
    <v/>
    <v/>
    <v/>
    <v>3</v>
    <v/>
    <v/>
    <v/>
    <v/>
    <v/>
    <v>3</v>
    <v/>
    <v>1</v>
    <v>m_listNKMEventAttack</v>
    <v>True</v>
    <v>3</v>
    <v/>
    <v/>
    <v/>
    <v/>
    <v/>
    <v/>
    <v/>
    <v>False</v>
    <v/>
    <v/>
    <v/>
    <v/>
    <v/>
    <v>{'m_SkillStrID': 'NKM_UNIT_C_HB_MIYA_HYPER', 'm_SkillLevel': [1, 4]}</v>
    <v>DT_NKM_UNIT_C_HB_NECO_HYPER2</v>
    <v>5/30</v>
    <v>0/30</v>
    <v/>
    <v/>
    <v/>
    <v/>
    <v>3000</v>
    <v>0</v>
    <v/>
    <v/>
    <v/>
    <v/>
    <v>NDTT_ENEMY</v>
    <v/>
    <v/>
    <v/>
    <v>10</v>
    <v>DT_NKM_UNIT_C_HB_NECO_HYPER2</v>
  </rv>
  <rv s="44">
    <v>3</v>
    <v>DT_NKM_UNIT_C_HB_NECO_HYPER2_LV5</v>
    <v>1</v>
    <v>Generic</v>
    <v/>
    <v/>
    <v/>
    <v/>
    <v/>
    <v/>
    <v/>
    <v>DT_NKM_UNIT_C_HB_NECO_HYPER2_LV5</v>
    <v/>
    <v>0</v>
    <v/>
    <v/>
    <v/>
    <v/>
    <v>3000</v>
    <v/>
    <v/>
    <v/>
    <v>NSAL_HYPER</v>
    <v/>
    <v/>
    <v/>
    <v/>
    <v/>
    <v/>
    <v/>
    <v/>
    <v/>
    <v/>
    <v/>
    <v/>
    <v/>
    <v/>
    <v/>
    <v>AB_FX_HIT_SLASH_B_BLUE</v>
    <v/>
    <v/>
    <v/>
    <v>NRT_DAMAGE_DOWN</v>
    <v/>
    <v/>
    <v/>
    <v/>
    <v/>
    <v>3</v>
    <v/>
    <v/>
    <v/>
    <v/>
    <v/>
    <v>3</v>
    <v/>
    <v>2</v>
    <v>m_listNKMEventAttack</v>
    <v>True</v>
    <v>3</v>
    <v/>
    <v/>
    <v/>
    <v/>
    <v/>
    <v/>
    <v/>
    <v>False</v>
    <v/>
    <v/>
    <v/>
    <v/>
    <v/>
    <v>{'m_SkillStrID': 'NKM_UNIT_C_HB_MIYA_HYPER', 'm_SkillLevel': [5, 99]}</v>
    <v>DT_NKM_UNIT_C_HB_NECO_HYPER2_LV5</v>
    <v>5/30</v>
    <v>0/30</v>
    <v/>
    <v/>
    <v/>
    <v/>
    <v>3000</v>
    <v>0</v>
    <v/>
    <v/>
    <v/>
    <v/>
    <v>NDTT_ENEMY</v>
    <v/>
    <v/>
    <v/>
    <v>10</v>
    <v>DT_NKM_UNIT_C_HB_NECO_HYPER2_LV5</v>
  </rv>
  <rv s="44">
    <v>3</v>
    <v>DT_NKM_UNIT_C_HB_NECO_HYPER3</v>
    <v>1</v>
    <v>Generic</v>
    <v/>
    <v/>
    <v/>
    <v/>
    <v/>
    <v/>
    <v/>
    <v>DT_NKM_UNIT_C_HB_NECO_HYPER3</v>
    <v/>
    <v>0</v>
    <v/>
    <v/>
    <v/>
    <v/>
    <v>2000</v>
    <v/>
    <v/>
    <v/>
    <v>NSAL_HYPER</v>
    <v/>
    <v/>
    <v/>
    <v/>
    <v/>
    <v/>
    <v/>
    <v/>
    <v/>
    <v/>
    <v/>
    <v/>
    <v/>
    <v/>
    <v/>
    <v>AB_FX_HIT_SLASH_B_BLUE</v>
    <v/>
    <v/>
    <v/>
    <v>NRT_DAMAGE_DOWN</v>
    <v/>
    <v/>
    <v/>
    <v/>
    <v/>
    <v>5</v>
    <v/>
    <v/>
    <v/>
    <v/>
    <v/>
    <v>5</v>
    <v/>
    <v>1</v>
    <v>m_listNKMEventAttack</v>
    <v>True</v>
    <v>4</v>
    <v/>
    <v/>
    <v/>
    <v/>
    <v/>
    <v/>
    <v/>
    <v>False</v>
    <v/>
    <v/>
    <v/>
    <v/>
    <v/>
    <v>{'m_SkillStrID': 'NKM_UNIT_C_HB_MIYA_HYPER', 'm_SkillLevel': [1, 4]}</v>
    <v>DT_NKM_UNIT_C_HB_NECO_HYPER3</v>
    <v>5/30</v>
    <v>0/30</v>
    <v/>
    <v/>
    <v/>
    <v/>
    <v>3000</v>
    <v>0</v>
    <v/>
    <v/>
    <v/>
    <v/>
    <v>NDTT_ENEMY</v>
    <v/>
    <v/>
    <v/>
    <v>13</v>
    <v>DT_NKM_UNIT_C_HB_NECO_HYPER3</v>
  </rv>
  <rv s="45">
    <v>3</v>
    <v>DT_NKM_UNIT_C_HB_NECO_HYPER_END</v>
    <v>1</v>
    <v>Generic</v>
    <v>DE_NKM_UNIT_C_HB_NECO_HYPER_END</v>
    <v>1</v>
    <v>1</v>
    <v/>
    <v/>
    <v/>
    <v/>
    <v>DT_NKM_UNIT_C_HB_NECO_HYPER_END</v>
    <v/>
    <v>0</v>
    <v/>
    <v>1500</v>
    <v/>
    <v/>
    <v>0</v>
    <v/>
    <v/>
    <v/>
    <v>NSAL_HYPER</v>
    <v/>
    <v/>
    <v/>
    <v/>
    <v/>
    <v/>
    <v/>
    <v/>
    <v/>
    <v/>
    <v/>
    <v/>
    <v/>
    <v/>
    <v/>
    <v>AB_FX_HIT_SLASH_B_BLUE</v>
    <v/>
    <v/>
    <v/>
    <v>NRT_DAMAGE_UP</v>
    <v/>
    <v/>
    <v/>
    <v/>
    <v/>
    <v>0</v>
    <v/>
    <v/>
    <v/>
    <v/>
    <v/>
    <v>0</v>
    <v/>
    <v>1</v>
    <v>m_listNKMEventAttack</v>
    <v>True</v>
    <v>2</v>
    <v/>
    <v/>
    <v/>
    <v/>
    <v/>
    <v/>
    <v/>
    <v/>
    <v/>
    <v/>
    <v/>
    <v/>
    <v/>
    <v/>
    <v>DT_NKM_UNIT_C_HB_NECO_HYPER_END</v>
    <v>90/30</v>
    <v>0/30</v>
    <v/>
    <v/>
    <v/>
    <v/>
    <v>400</v>
    <v>-500</v>
    <v/>
    <v/>
    <v/>
    <v/>
    <v>NDTT_ENEMY</v>
    <v/>
    <v/>
    <v/>
    <v>13</v>
    <v>DT_NKM_UNIT_C_HB_NECO_HYPER_END</v>
  </rv>
  <rv s="44">
    <v>3</v>
    <v>DT_NKM_UNIT_C_HB_NECO_HYPER3_LV5</v>
    <v>1</v>
    <v>Generic</v>
    <v/>
    <v/>
    <v/>
    <v/>
    <v/>
    <v/>
    <v/>
    <v>DT_NKM_UNIT_C_HB_NECO_HYPER3_LV5</v>
    <v/>
    <v>0</v>
    <v/>
    <v/>
    <v/>
    <v/>
    <v>4000</v>
    <v/>
    <v/>
    <v/>
    <v>NSAL_HYPER</v>
    <v/>
    <v/>
    <v/>
    <v/>
    <v/>
    <v/>
    <v/>
    <v/>
    <v/>
    <v/>
    <v/>
    <v/>
    <v/>
    <v/>
    <v/>
    <v>AB_FX_HIT_SLASH_B_BLUE</v>
    <v/>
    <v/>
    <v/>
    <v>NRT_DAMAGE_DOWN</v>
    <v/>
    <v/>
    <v/>
    <v/>
    <v/>
    <v>5</v>
    <v/>
    <v/>
    <v/>
    <v/>
    <v/>
    <v>5</v>
    <v/>
    <v>2</v>
    <v>m_listNKMEventAttack</v>
    <v>True</v>
    <v>4</v>
    <v/>
    <v/>
    <v/>
    <v/>
    <v/>
    <v/>
    <v/>
    <v>False</v>
    <v/>
    <v/>
    <v/>
    <v/>
    <v/>
    <v>{'m_SkillStrID': 'NKM_UNIT_C_HB_MIYA_HYPER', 'm_SkillLevel': [5, 99]}</v>
    <v>DT_NKM_UNIT_C_HB_NECO_HYPER3_LV5</v>
    <v>5/30</v>
    <v>0/30</v>
    <v/>
    <v/>
    <v/>
    <v/>
    <v>3000</v>
    <v>0</v>
    <v/>
    <v/>
    <v/>
    <v/>
    <v>NDTT_ENEMY</v>
    <v/>
    <v/>
    <v/>
    <v>13</v>
    <v>DT_NKM_UNIT_C_HB_NECO_HYPER3_LV5</v>
  </rv>
  <rv s="42">
    <v>3</v>
    <v>DT_NKM_UNIT_C_HB_BOMI_ATTACK1</v>
    <v>1</v>
    <v>Generic</v>
    <v/>
    <v/>
    <v/>
    <v/>
    <v/>
    <v/>
    <v/>
    <v>DT_NKM_UNIT_C_HB_BOMI_ATTACK1</v>
    <v/>
    <v>0</v>
    <v/>
    <v>0</v>
    <v/>
    <v/>
    <v>0</v>
    <v/>
    <v/>
    <v/>
    <v/>
    <v/>
    <v/>
    <v/>
    <v/>
    <v/>
    <v/>
    <v/>
    <v/>
    <v>0.5</v>
    <v>2/30</v>
    <v/>
    <v/>
    <v/>
    <v/>
    <v/>
    <v>AB_FX_HIT_GUN_A_ORANGE</v>
    <v>AB_FX_HIT_GUN_A_ORANGE</v>
    <v>FX_COMBAT_ALL_GUN_FIRE_SMALL</v>
    <v/>
    <v>NRT_NO_ACTION</v>
    <v>3</v>
    <v/>
    <v/>
    <v/>
    <v/>
    <v>0.5</v>
    <v/>
    <v/>
    <v/>
    <v/>
    <v/>
    <v>0.5</v>
    <v/>
    <v>1</v>
    <v>m_listNKMEventAttack</v>
    <v>True</v>
    <v>1</v>
    <v/>
    <v/>
    <v/>
    <v/>
    <v/>
    <v/>
    <v/>
    <v>False</v>
    <v/>
    <v/>
    <v/>
    <v/>
    <v/>
    <v/>
    <v>DT_NKM_UNIT_C_HB_BOMI_ATTACK1</v>
    <v>12/30</v>
    <v>7/30</v>
    <v/>
    <v/>
    <v/>
    <v/>
    <v>500</v>
    <v>0</v>
    <v/>
    <v/>
    <v/>
    <v/>
    <v>NDTT_ENEMY</v>
    <v/>
    <v/>
    <v/>
    <v>3</v>
    <v>DT_NKM_UNIT_C_HB_BOMI_ATTACK1</v>
  </rv>
  <rv s="42">
    <v>3</v>
    <v>DT_NKM_UNIT_C_HB_BOMI_ATTACK1</v>
    <v>1</v>
    <v>Generic</v>
    <v/>
    <v/>
    <v/>
    <v/>
    <v/>
    <v/>
    <v/>
    <v>DT_NKM_UNIT_C_HB_BOMI_ATTACK1</v>
    <v/>
    <v>0</v>
    <v/>
    <v>0</v>
    <v/>
    <v/>
    <v>0</v>
    <v/>
    <v/>
    <v/>
    <v/>
    <v/>
    <v/>
    <v/>
    <v/>
    <v/>
    <v/>
    <v/>
    <v/>
    <v>0.5</v>
    <v>2/30</v>
    <v/>
    <v/>
    <v/>
    <v/>
    <v/>
    <v>AB_FX_HIT_GUN_A_ORANGE</v>
    <v>AB_FX_HIT_GUN_A_ORANGE</v>
    <v>FX_COMBAT_ALL_GUN_FIRE_SMALL</v>
    <v/>
    <v>NRT_NO_ACTION</v>
    <v>3</v>
    <v/>
    <v/>
    <v/>
    <v/>
    <v>0.5</v>
    <v/>
    <v/>
    <v/>
    <v/>
    <v/>
    <v>0.5</v>
    <v/>
    <v>2</v>
    <v>m_listNKMEventAttack</v>
    <v>True</v>
    <v>1</v>
    <v/>
    <v/>
    <v/>
    <v/>
    <v/>
    <v/>
    <v/>
    <v>False</v>
    <v/>
    <v/>
    <v/>
    <v/>
    <v/>
    <v/>
    <v>DT_NKM_UNIT_C_HB_BOMI_ATTACK1</v>
    <v>30/30</v>
    <v>25/30</v>
    <v/>
    <v/>
    <v/>
    <v/>
    <v>500</v>
    <v>0</v>
    <v/>
    <v/>
    <v/>
    <v/>
    <v>NDTT_ENEMY</v>
    <v/>
    <v/>
    <v/>
    <v>3</v>
    <v>DT_NKM_UNIT_C_HB_BOMI_ATTACK1</v>
  </rv>
  <rv s="42">
    <v>3</v>
    <v>DT_NKM_UNIT_C_HB_BOMI_ATTACK1</v>
    <v>1</v>
    <v>Generic</v>
    <v/>
    <v/>
    <v/>
    <v/>
    <v/>
    <v/>
    <v/>
    <v>DT_NKM_UNIT_C_HB_BOMI_ATTACK1</v>
    <v/>
    <v>0</v>
    <v/>
    <v>0</v>
    <v/>
    <v/>
    <v>0</v>
    <v/>
    <v/>
    <v/>
    <v/>
    <v/>
    <v/>
    <v/>
    <v/>
    <v/>
    <v/>
    <v/>
    <v/>
    <v>0.5</v>
    <v>2/30</v>
    <v/>
    <v/>
    <v/>
    <v/>
    <v/>
    <v>AB_FX_HIT_GUN_A_ORANGE</v>
    <v>AB_FX_HIT_GUN_A_ORANGE</v>
    <v>FX_COMBAT_ALL_GUN_FIRE_SMALL</v>
    <v/>
    <v>NRT_NO_ACTION</v>
    <v>3</v>
    <v/>
    <v/>
    <v/>
    <v/>
    <v>0.5</v>
    <v/>
    <v/>
    <v/>
    <v/>
    <v/>
    <v>0.5</v>
    <v/>
    <v>1</v>
    <v>m_listNKMEventAttack</v>
    <v>True</v>
    <v>1</v>
    <v/>
    <v/>
    <v/>
    <v/>
    <v/>
    <v/>
    <v/>
    <v>False</v>
    <v/>
    <v/>
    <v/>
    <v/>
    <v/>
    <v/>
    <v>DT_NKM_UNIT_C_HB_BOMI_ATTACK1</v>
    <v>12/30</v>
    <v>7/30</v>
    <v/>
    <v/>
    <v/>
    <v/>
    <v>500</v>
    <v>0</v>
    <v/>
    <v/>
    <v/>
    <v/>
    <v>NDTT_ENEMY</v>
    <v/>
    <v/>
    <v/>
    <v>4</v>
    <v>DT_NKM_UNIT_C_HB_BOMI_ATTACK1</v>
  </rv>
  <rv s="42">
    <v>3</v>
    <v>DT_NKM_UNIT_C_HB_BOMI_ATTACK1</v>
    <v>1</v>
    <v>Generic</v>
    <v/>
    <v/>
    <v/>
    <v/>
    <v/>
    <v/>
    <v/>
    <v>DT_NKM_UNIT_C_HB_BOMI_ATTACK1</v>
    <v/>
    <v>0</v>
    <v/>
    <v>0</v>
    <v/>
    <v/>
    <v>0</v>
    <v/>
    <v/>
    <v/>
    <v/>
    <v/>
    <v/>
    <v/>
    <v/>
    <v/>
    <v/>
    <v/>
    <v/>
    <v>0.5</v>
    <v>2/30</v>
    <v/>
    <v/>
    <v/>
    <v/>
    <v/>
    <v>AB_FX_HIT_GUN_A_ORANGE</v>
    <v>AB_FX_HIT_GUN_A_ORANGE</v>
    <v>FX_COMBAT_ALL_GUN_FIRE_SMALL</v>
    <v/>
    <v>NRT_NO_ACTION</v>
    <v>3</v>
    <v/>
    <v/>
    <v/>
    <v/>
    <v>0.5</v>
    <v/>
    <v/>
    <v/>
    <v/>
    <v/>
    <v>0.5</v>
    <v/>
    <v>2</v>
    <v>m_listNKMEventAttack</v>
    <v>True</v>
    <v>1</v>
    <v/>
    <v/>
    <v/>
    <v/>
    <v/>
    <v/>
    <v/>
    <v>False</v>
    <v/>
    <v/>
    <v/>
    <v/>
    <v/>
    <v/>
    <v>DT_NKM_UNIT_C_HB_BOMI_ATTACK1</v>
    <v>30/30</v>
    <v>25/30</v>
    <v/>
    <v/>
    <v/>
    <v/>
    <v>500</v>
    <v>0</v>
    <v/>
    <v/>
    <v/>
    <v/>
    <v>NDTT_ENEMY</v>
    <v/>
    <v/>
    <v/>
    <v>4</v>
    <v>DT_NKM_UNIT_C_HB_BOMI_ATTACK1</v>
  </rv>
  <rv s="53">
    <v>3</v>
    <v>DT_NKM_UNIT_C_HB_BOMI_HYPER1</v>
    <v>1</v>
    <v>Generic</v>
    <v/>
    <v/>
    <v/>
    <v/>
    <v/>
    <v/>
    <v/>
    <v>DT_NKM_UNIT_C_HB_BOMI_HYPER1</v>
    <v/>
    <v>0</v>
    <v/>
    <v>0</v>
    <v/>
    <v/>
    <v>150</v>
    <v/>
    <v/>
    <v/>
    <v>NSAL_HYPER</v>
    <v/>
    <v/>
    <v/>
    <v/>
    <v/>
    <v/>
    <v/>
    <v/>
    <v/>
    <v>0.1</v>
    <v/>
    <v/>
    <v/>
    <v/>
    <v/>
    <v>AB_FX_HIT_GUN_A_ORANGE</v>
    <v>AB_FX_HIT_GUN_A_ORANGE</v>
    <v/>
    <v/>
    <v>NRT_DAMAGE_A</v>
    <v>4</v>
    <v/>
    <v/>
    <v/>
    <v/>
    <v>0.62474999999999992</v>
    <v/>
    <v/>
    <v/>
    <v/>
    <v/>
    <v>2.5</v>
    <v>3</v>
    <v>1</v>
    <v>m_listNKMEventAttack</v>
    <v>True</v>
    <v>3</v>
    <v/>
    <v/>
    <v/>
    <v/>
    <v/>
    <v/>
    <v/>
    <v/>
    <v/>
    <v/>
    <v/>
    <v/>
    <v/>
    <v>{'m_SkillStrID': 'NKM_UNIT_C_HB_BOMI_HYPER', 'm_SkillLevel': [1, 4]}</v>
    <v>DT_NKM_UNIT_C_HB_BOMI_HYPER1</v>
    <v>62/30</v>
    <v>47/30</v>
    <v/>
    <v/>
    <v/>
    <v/>
    <v>400</v>
    <v>-400</v>
    <v/>
    <v/>
    <v/>
    <v/>
    <v>NDTT_ENEMY</v>
    <v/>
    <v/>
    <v/>
    <v>6</v>
    <v>DT_NKM_UNIT_C_HB_BOMI_HYPER1</v>
  </rv>
  <rv s="53">
    <v>3</v>
    <v>DT_NKM_UNIT_C_HB_BOMI_HYPER1</v>
    <v>1</v>
    <v>Generic</v>
    <v/>
    <v/>
    <v/>
    <v/>
    <v/>
    <v/>
    <v/>
    <v>DT_NKM_UNIT_C_HB_BOMI_HYPER1</v>
    <v/>
    <v>0</v>
    <v/>
    <v>0</v>
    <v/>
    <v/>
    <v>150</v>
    <v/>
    <v/>
    <v/>
    <v>NSAL_HYPER</v>
    <v/>
    <v/>
    <v/>
    <v/>
    <v/>
    <v/>
    <v/>
    <v/>
    <v/>
    <v>0.1</v>
    <v/>
    <v/>
    <v/>
    <v/>
    <v/>
    <v>AB_FX_HIT_GUN_A_ORANGE</v>
    <v>AB_FX_HIT_GUN_A_ORANGE</v>
    <v/>
    <v/>
    <v>NRT_DAMAGE_A</v>
    <v>4</v>
    <v/>
    <v/>
    <v/>
    <v/>
    <v>0.62474999999999992</v>
    <v/>
    <v/>
    <v/>
    <v/>
    <v/>
    <v>2.5</v>
    <v>3</v>
    <v>2</v>
    <v>m_listNKMEventAttack</v>
    <v>True</v>
    <v>3</v>
    <v/>
    <v/>
    <v/>
    <v/>
    <v/>
    <v/>
    <v/>
    <v/>
    <v/>
    <v/>
    <v/>
    <v/>
    <v/>
    <v>{'m_SkillStrID': 'NKM_UNIT_C_HB_BOMI_HYPER', 'm_SkillLevel': [1, 4]}</v>
    <v>DT_NKM_UNIT_C_HB_BOMI_HYPER1</v>
    <v>77/30</v>
    <v>62/30</v>
    <v/>
    <v/>
    <v/>
    <v/>
    <v>400</v>
    <v>-400</v>
    <v/>
    <v/>
    <v/>
    <v/>
    <v>NDTT_ENEMY</v>
    <v/>
    <v/>
    <v/>
    <v>6</v>
    <v>DT_NKM_UNIT_C_HB_BOMI_HYPER1</v>
  </rv>
  <rv s="53">
    <v>3</v>
    <v>DT_NKM_UNIT_C_HB_BOMI_HYPER1</v>
    <v>1</v>
    <v>Generic</v>
    <v/>
    <v/>
    <v/>
    <v/>
    <v/>
    <v/>
    <v/>
    <v>DT_NKM_UNIT_C_HB_BOMI_HYPER1</v>
    <v/>
    <v>0</v>
    <v/>
    <v>0</v>
    <v/>
    <v/>
    <v>150</v>
    <v/>
    <v/>
    <v/>
    <v>NSAL_HYPER</v>
    <v/>
    <v/>
    <v/>
    <v/>
    <v/>
    <v/>
    <v/>
    <v/>
    <v/>
    <v>0.1</v>
    <v/>
    <v/>
    <v/>
    <v/>
    <v/>
    <v>AB_FX_HIT_GUN_A_ORANGE</v>
    <v>AB_FX_HIT_GUN_A_ORANGE</v>
    <v/>
    <v/>
    <v>NRT_DAMAGE_A</v>
    <v>4</v>
    <v/>
    <v/>
    <v/>
    <v/>
    <v>0.62474999999999992</v>
    <v/>
    <v/>
    <v/>
    <v/>
    <v/>
    <v>2.5</v>
    <v>3</v>
    <v>3</v>
    <v>m_listNKMEventAttack</v>
    <v>True</v>
    <v>3</v>
    <v/>
    <v/>
    <v/>
    <v/>
    <v/>
    <v/>
    <v/>
    <v/>
    <v/>
    <v/>
    <v/>
    <v/>
    <v/>
    <v>{'m_SkillStrID': 'NKM_UNIT_C_HB_BOMI_HYPER', 'm_SkillLevel': [1, 4]}</v>
    <v>DT_NKM_UNIT_C_HB_BOMI_HYPER1</v>
    <v>92/30</v>
    <v>77/30</v>
    <v/>
    <v/>
    <v/>
    <v/>
    <v>400</v>
    <v>-400</v>
    <v/>
    <v/>
    <v/>
    <v/>
    <v>NDTT_ENEMY</v>
    <v/>
    <v/>
    <v/>
    <v>6</v>
    <v>DT_NKM_UNIT_C_HB_BOMI_HYPER1</v>
  </rv>
  <rv s="51">
    <v>3</v>
    <v>DT_NKM_UNIT_C_HB_BOMI_HYPER1_END</v>
    <v>1</v>
    <v>Generic</v>
    <v/>
    <v/>
    <v/>
    <v/>
    <v/>
    <v/>
    <v/>
    <v>DT_NKM_UNIT_C_HB_BOMI_HYPER1_END</v>
    <v/>
    <v>0</v>
    <v/>
    <v>1500</v>
    <v/>
    <v/>
    <v>0</v>
    <v/>
    <v/>
    <v/>
    <v>NSAL_HYPER</v>
    <v/>
    <v/>
    <v/>
    <v/>
    <v/>
    <v/>
    <v/>
    <v/>
    <v/>
    <v/>
    <v/>
    <v/>
    <v/>
    <v/>
    <v/>
    <v>AB_FX_HIT_SLASH_A_BLUE</v>
    <v/>
    <v/>
    <v/>
    <v>NRT_DAMAGE_UP</v>
    <v/>
    <v/>
    <v/>
    <v/>
    <v/>
    <v>0.75</v>
    <v/>
    <v/>
    <v/>
    <v/>
    <v/>
    <v>1</v>
    <v>1</v>
    <v>4</v>
    <v>m_listNKMEventAttack</v>
    <v>True</v>
    <v>3</v>
    <v/>
    <v/>
    <v/>
    <v/>
    <v/>
    <v/>
    <v/>
    <v>False</v>
    <v/>
    <v/>
    <v/>
    <v/>
    <v/>
    <v>{'m_SkillStrID': 'NKM_UNIT_C_HB_BOMI_HYPER', 'm_SkillLevel': [1, 4]}</v>
    <v>DT_NKM_UNIT_C_HB_BOMI_HYPER1_END</v>
    <v>108/30</v>
    <v>98/30</v>
    <v/>
    <v/>
    <v/>
    <v/>
    <v>400</v>
    <v>-400</v>
    <v/>
    <v/>
    <v/>
    <v/>
    <v>NDTT_ENEMY</v>
    <v/>
    <v/>
    <v/>
    <v>6</v>
    <v>DT_NKM_UNIT_C_HB_BOMI_HYPER1_END</v>
  </rv>
  <rv s="53">
    <v>3</v>
    <v>DT_NKM_UNIT_C_HB_BOMI_HYPER1_LV5</v>
    <v>1</v>
    <v>Generic</v>
    <v/>
    <v/>
    <v/>
    <v/>
    <v/>
    <v/>
    <v/>
    <v>DT_NKM_UNIT_C_HB_BOMI_HYPER1_LV5</v>
    <v/>
    <v>0</v>
    <v/>
    <v>0</v>
    <v/>
    <v/>
    <v>100</v>
    <v/>
    <v/>
    <v/>
    <v>NSAL_HYPER</v>
    <v/>
    <v/>
    <v/>
    <v/>
    <v/>
    <v/>
    <v/>
    <v/>
    <v/>
    <v>0.1</v>
    <v/>
    <v/>
    <v/>
    <v/>
    <v/>
    <v>AB_FX_HIT_GUN_A_ORANGE</v>
    <v>AB_FX_HIT_GUN_A_ORANGE</v>
    <v/>
    <v/>
    <v>NRT_DAMAGE_A</v>
    <v>4</v>
    <v/>
    <v/>
    <v/>
    <v/>
    <v>0.62474999999999992</v>
    <v/>
    <v/>
    <v/>
    <v/>
    <v/>
    <v>2.5</v>
    <v>3</v>
    <v>5</v>
    <v>m_listNKMEventAttack</v>
    <v>True</v>
    <v>3</v>
    <v/>
    <v/>
    <v/>
    <v/>
    <v/>
    <v/>
    <v/>
    <v/>
    <v/>
    <v/>
    <v/>
    <v/>
    <v/>
    <v>{'m_SkillStrID': 'NKM_UNIT_C_HB_BOMI_HYPER', 'm_SkillLevel': [5, 99]}</v>
    <v>DT_NKM_UNIT_C_HB_BOMI_HYPER1_LV5</v>
    <v>62/30</v>
    <v>47/30</v>
    <v/>
    <v/>
    <v/>
    <v/>
    <v>400</v>
    <v>-400</v>
    <v/>
    <v/>
    <v/>
    <v/>
    <v>NDTT_ENEMY</v>
    <v/>
    <v/>
    <v/>
    <v>6</v>
    <v>DT_NKM_UNIT_C_HB_BOMI_HYPER1_LV5</v>
  </rv>
  <rv s="53">
    <v>3</v>
    <v>DT_NKM_UNIT_C_HB_BOMI_HYPER1_LV5</v>
    <v>1</v>
    <v>Generic</v>
    <v/>
    <v/>
    <v/>
    <v/>
    <v/>
    <v/>
    <v/>
    <v>DT_NKM_UNIT_C_HB_BOMI_HYPER1_LV5</v>
    <v/>
    <v>0</v>
    <v/>
    <v>0</v>
    <v/>
    <v/>
    <v>100</v>
    <v/>
    <v/>
    <v/>
    <v>NSAL_HYPER</v>
    <v/>
    <v/>
    <v/>
    <v/>
    <v/>
    <v/>
    <v/>
    <v/>
    <v/>
    <v>0.1</v>
    <v/>
    <v/>
    <v/>
    <v/>
    <v/>
    <v>AB_FX_HIT_GUN_A_ORANGE</v>
    <v>AB_FX_HIT_GUN_A_ORANGE</v>
    <v/>
    <v/>
    <v>NRT_DAMAGE_A</v>
    <v>4</v>
    <v/>
    <v/>
    <v/>
    <v/>
    <v>0.62474999999999992</v>
    <v/>
    <v/>
    <v/>
    <v/>
    <v/>
    <v>2.5</v>
    <v>3</v>
    <v>6</v>
    <v>m_listNKMEventAttack</v>
    <v>True</v>
    <v>3</v>
    <v/>
    <v/>
    <v/>
    <v/>
    <v/>
    <v/>
    <v/>
    <v/>
    <v/>
    <v/>
    <v/>
    <v/>
    <v/>
    <v>{'m_SkillStrID': 'NKM_UNIT_C_HB_BOMI_HYPER', 'm_SkillLevel': [5, 99]}</v>
    <v>DT_NKM_UNIT_C_HB_BOMI_HYPER1_LV5</v>
    <v>77/30</v>
    <v>62/30</v>
    <v/>
    <v/>
    <v/>
    <v/>
    <v>400</v>
    <v>-400</v>
    <v/>
    <v/>
    <v/>
    <v/>
    <v>NDTT_ENEMY</v>
    <v/>
    <v/>
    <v/>
    <v>6</v>
    <v>DT_NKM_UNIT_C_HB_BOMI_HYPER1_LV5</v>
  </rv>
  <rv s="53">
    <v>3</v>
    <v>DT_NKM_UNIT_C_HB_BOMI_HYPER1_LV5</v>
    <v>1</v>
    <v>Generic</v>
    <v/>
    <v/>
    <v/>
    <v/>
    <v/>
    <v/>
    <v/>
    <v>DT_NKM_UNIT_C_HB_BOMI_HYPER1_LV5</v>
    <v/>
    <v>0</v>
    <v/>
    <v>0</v>
    <v/>
    <v/>
    <v>100</v>
    <v/>
    <v/>
    <v/>
    <v>NSAL_HYPER</v>
    <v/>
    <v/>
    <v/>
    <v/>
    <v/>
    <v/>
    <v/>
    <v/>
    <v/>
    <v>0.1</v>
    <v/>
    <v/>
    <v/>
    <v/>
    <v/>
    <v>AB_FX_HIT_GUN_A_ORANGE</v>
    <v>AB_FX_HIT_GUN_A_ORANGE</v>
    <v/>
    <v/>
    <v>NRT_DAMAGE_A</v>
    <v>4</v>
    <v/>
    <v/>
    <v/>
    <v/>
    <v>0.62474999999999992</v>
    <v/>
    <v/>
    <v/>
    <v/>
    <v/>
    <v>2.5</v>
    <v>3</v>
    <v>7</v>
    <v>m_listNKMEventAttack</v>
    <v>True</v>
    <v>3</v>
    <v/>
    <v/>
    <v/>
    <v/>
    <v/>
    <v/>
    <v/>
    <v/>
    <v/>
    <v/>
    <v/>
    <v/>
    <v/>
    <v>{'m_SkillStrID': 'NKM_UNIT_C_HB_BOMI_HYPER', 'm_SkillLevel': [5, 99]}</v>
    <v>DT_NKM_UNIT_C_HB_BOMI_HYPER1_LV5</v>
    <v>92/30</v>
    <v>77/30</v>
    <v/>
    <v/>
    <v/>
    <v/>
    <v>400</v>
    <v>-400</v>
    <v/>
    <v/>
    <v/>
    <v/>
    <v>NDTT_ENEMY</v>
    <v/>
    <v/>
    <v/>
    <v>6</v>
    <v>DT_NKM_UNIT_C_HB_BOMI_HYPER1_LV5</v>
  </rv>
  <rv s="51">
    <v>3</v>
    <v>DT_NKM_UNIT_C_HB_BOMI_HYPER1_END_LV5</v>
    <v>1</v>
    <v>Generic</v>
    <v/>
    <v/>
    <v/>
    <v/>
    <v/>
    <v/>
    <v/>
    <v>DT_NKM_UNIT_C_HB_BOMI_HYPER1_END_LV5</v>
    <v/>
    <v>0</v>
    <v/>
    <v>1500</v>
    <v/>
    <v/>
    <v>0</v>
    <v/>
    <v/>
    <v/>
    <v>NSAL_HYPER</v>
    <v/>
    <v/>
    <v/>
    <v/>
    <v/>
    <v/>
    <v/>
    <v/>
    <v/>
    <v/>
    <v/>
    <v/>
    <v/>
    <v/>
    <v/>
    <v>AB_FX_HIT_SLASH_A_BLUE</v>
    <v/>
    <v/>
    <v/>
    <v>NRT_DAMAGE_UP</v>
    <v/>
    <v/>
    <v/>
    <v/>
    <v/>
    <v>0.75</v>
    <v/>
    <v/>
    <v/>
    <v/>
    <v/>
    <v>1</v>
    <v>1</v>
    <v>8</v>
    <v>m_listNKMEventAttack</v>
    <v>True</v>
    <v>3</v>
    <v/>
    <v/>
    <v/>
    <v/>
    <v/>
    <v/>
    <v/>
    <v>False</v>
    <v/>
    <v/>
    <v/>
    <v/>
    <v/>
    <v>{'m_SkillStrID': 'NKM_UNIT_C_HB_BOMI_HYPER', 'm_SkillLevel': [5, 99]}</v>
    <v>DT_NKM_UNIT_C_HB_BOMI_HYPER1_END_LV5</v>
    <v>108/30</v>
    <v>98/30</v>
    <v/>
    <v/>
    <v/>
    <v/>
    <v>400</v>
    <v>-400</v>
    <v/>
    <v/>
    <v/>
    <v/>
    <v>NDTT_ENEMY</v>
    <v/>
    <v/>
    <v/>
    <v>6</v>
    <v>DT_NKM_UNIT_C_HB_BOMI_HYPER1_END_LV5</v>
  </rv>
  <rv s="42">
    <v>3</v>
    <v>DT_NKM_UNIT_C_VATICAN_BENEDICT_ATTACK1</v>
    <v>1</v>
    <v>Generic</v>
    <v/>
    <v/>
    <v/>
    <v/>
    <v/>
    <v/>
    <v/>
    <v>DT_NKM_UNIT_C_VATICAN_BENEDICT_ATTACK1</v>
    <v/>
    <v>0</v>
    <v/>
    <v/>
    <v/>
    <v/>
    <v>100</v>
    <v/>
    <v/>
    <v/>
    <v/>
    <v/>
    <v>0</v>
    <v>0.2</v>
    <v/>
    <v/>
    <v/>
    <v/>
    <v/>
    <v>0.8</v>
    <v/>
    <v/>
    <v/>
    <v/>
    <v/>
    <v/>
    <v>AB_FX_HIT_SLASH_B_BLUE</v>
    <v/>
    <v>FX_COMBAT_ALL_HIT_SLASH_SMALL</v>
    <v/>
    <v>NRT_NO_ACTION</v>
    <v/>
    <v/>
    <v/>
    <v/>
    <v/>
    <v>0.2</v>
    <v/>
    <v/>
    <v/>
    <v/>
    <v/>
    <v>0.2</v>
    <v/>
    <v>1</v>
    <v>m_listNKMEventAttack</v>
    <v/>
    <v>2</v>
    <v/>
    <v>True</v>
    <v/>
    <v/>
    <v/>
    <v/>
    <v/>
    <v>False</v>
    <v/>
    <v/>
    <v/>
    <v/>
    <v/>
    <v/>
    <v>DT_NKM_UNIT_C_VATICAN_BENEDICT_ATTACK1</v>
    <v>16/30</v>
    <v>10/30</v>
    <v/>
    <v/>
    <v/>
    <v/>
    <v>200.0</v>
    <v>0.0</v>
    <v/>
    <v/>
    <v/>
    <v/>
    <v>NDTT_ENEMY</v>
    <v/>
    <v/>
    <v/>
    <v>3</v>
    <v>DT_NKM_UNIT_C_VATICAN_BENEDICT_ATTACK1</v>
  </rv>
  <rv s="42">
    <v>3</v>
    <v>DT_NKM_UNIT_C_VATICAN_BENEDICT_ATTACK1</v>
    <v>1</v>
    <v>Generic</v>
    <v/>
    <v/>
    <v/>
    <v/>
    <v/>
    <v/>
    <v/>
    <v>DT_NKM_UNIT_C_VATICAN_BENEDICT_ATTACK1</v>
    <v/>
    <v>0</v>
    <v/>
    <v/>
    <v/>
    <v/>
    <v>100</v>
    <v/>
    <v/>
    <v/>
    <v/>
    <v/>
    <v>0</v>
    <v>0.2</v>
    <v/>
    <v/>
    <v/>
    <v/>
    <v/>
    <v>0.8</v>
    <v/>
    <v/>
    <v/>
    <v/>
    <v/>
    <v/>
    <v>AB_FX_HIT_SLASH_B_BLUE</v>
    <v/>
    <v>FX_COMBAT_ALL_HIT_SLASH_SMALL</v>
    <v/>
    <v>NRT_NO_ACTION</v>
    <v/>
    <v/>
    <v/>
    <v/>
    <v/>
    <v>0.2</v>
    <v/>
    <v/>
    <v/>
    <v/>
    <v/>
    <v>0.2</v>
    <v/>
    <v>2</v>
    <v>m_listNKMEventAttack</v>
    <v/>
    <v>2</v>
    <v/>
    <v>True</v>
    <v/>
    <v/>
    <v/>
    <v/>
    <v/>
    <v>False</v>
    <v/>
    <v/>
    <v/>
    <v/>
    <v/>
    <v/>
    <v>DT_NKM_UNIT_C_VATICAN_BENEDICT_ATTACK1</v>
    <v>16/30</v>
    <v>15/30</v>
    <v/>
    <v/>
    <v/>
    <v/>
    <v>200.0</v>
    <v>0.0</v>
    <v/>
    <v/>
    <v/>
    <v/>
    <v>NDTT_ENEMY</v>
    <v/>
    <v/>
    <v/>
    <v>3</v>
    <v>DT_NKM_UNIT_C_VATICAN_BENEDICT_ATTACK1</v>
  </rv>
  <rv s="42">
    <v>3</v>
    <v>DT_NKM_UNIT_C_VATICAN_BENEDICT_ATTACK1</v>
    <v>1</v>
    <v>Generic</v>
    <v/>
    <v/>
    <v/>
    <v/>
    <v/>
    <v/>
    <v/>
    <v>DT_NKM_UNIT_C_VATICAN_BENEDICT_ATTACK1</v>
    <v/>
    <v>0</v>
    <v/>
    <v/>
    <v/>
    <v/>
    <v>100</v>
    <v/>
    <v/>
    <v/>
    <v/>
    <v/>
    <v>0</v>
    <v>0.2</v>
    <v/>
    <v/>
    <v/>
    <v/>
    <v/>
    <v>0.8</v>
    <v/>
    <v/>
    <v/>
    <v/>
    <v/>
    <v/>
    <v>AB_FX_HIT_SLASH_B_BLUE</v>
    <v/>
    <v>FX_COMBAT_ALL_HIT_SLASH_SMALL</v>
    <v/>
    <v>NRT_NO_ACTION</v>
    <v/>
    <v/>
    <v/>
    <v/>
    <v/>
    <v>0.2</v>
    <v/>
    <v/>
    <v/>
    <v/>
    <v/>
    <v>0.2</v>
    <v/>
    <v>3</v>
    <v>m_listNKMEventAttack</v>
    <v/>
    <v>2</v>
    <v/>
    <v>True</v>
    <v/>
    <v/>
    <v/>
    <v/>
    <v/>
    <v>False</v>
    <v/>
    <v/>
    <v/>
    <v/>
    <v/>
    <v/>
    <v>DT_NKM_UNIT_C_VATICAN_BENEDICT_ATTACK1</v>
    <v>21/30</v>
    <v>20/30</v>
    <v/>
    <v/>
    <v/>
    <v/>
    <v>200.0</v>
    <v>0.0</v>
    <v/>
    <v/>
    <v/>
    <v/>
    <v>NDTT_ENEMY</v>
    <v/>
    <v/>
    <v/>
    <v>3</v>
    <v>DT_NKM_UNIT_C_VATICAN_BENEDICT_ATTACK1</v>
  </rv>
  <rv s="42">
    <v>3</v>
    <v>DT_NKM_UNIT_C_VATICAN_BENEDICT_ATTACK1_END</v>
    <v>1</v>
    <v>Generic</v>
    <v/>
    <v/>
    <v/>
    <v/>
    <v/>
    <v/>
    <v/>
    <v>DT_NKM_UNIT_C_VATICAN_BENEDICT_ATTACK1_END</v>
    <v/>
    <v>0</v>
    <v/>
    <v/>
    <v/>
    <v/>
    <v>200</v>
    <v/>
    <v/>
    <v/>
    <v/>
    <v/>
    <v>0</v>
    <v>0.3</v>
    <v/>
    <v/>
    <v/>
    <v/>
    <v/>
    <v>0.8</v>
    <v/>
    <v/>
    <v/>
    <v/>
    <v>0.1</v>
    <v/>
    <v>AB_FX_HIT_SLASH_B_BLUE</v>
    <v/>
    <v>FX_COMBAT_ALL_HIT_SLASH_SMALL</v>
    <v/>
    <v>NRT_NO_ACTION</v>
    <v/>
    <v/>
    <v/>
    <v/>
    <v/>
    <v>0.4</v>
    <v/>
    <v/>
    <v/>
    <v/>
    <v/>
    <v>0.4</v>
    <v/>
    <v>4</v>
    <v>m_listNKMEventAttack</v>
    <v/>
    <v>2</v>
    <v/>
    <v>True</v>
    <v/>
    <v/>
    <v/>
    <v/>
    <v/>
    <v>False</v>
    <v/>
    <v/>
    <v/>
    <v/>
    <v/>
    <v/>
    <v>DT_NKM_UNIT_C_VATICAN_BENEDICT_ATTACK1_END</v>
    <v>51/30</v>
    <v>50/30</v>
    <v/>
    <v/>
    <v/>
    <v/>
    <v>250.0</v>
    <v>0.0</v>
    <v/>
    <v/>
    <v/>
    <v/>
    <v>NDTT_ENEMY</v>
    <v/>
    <v/>
    <v/>
    <v>3</v>
    <v>DT_NKM_UNIT_C_VATICAN_BENEDICT_ATTACK1_END</v>
  </rv>
  <rv s="42">
    <v>3</v>
    <v>DT_NKM_UNIT_C_VATICAN_BENEDICT_SKILL1</v>
    <v>1</v>
    <v>Generic</v>
    <v/>
    <v/>
    <v/>
    <v/>
    <v/>
    <v/>
    <v/>
    <v>DT_NKM_UNIT_C_VATICAN_BENEDICT_SKILL1</v>
    <v/>
    <v>0</v>
    <v/>
    <v/>
    <v/>
    <v/>
    <v>150</v>
    <v/>
    <v/>
    <v/>
    <v>NSAL_SKILL</v>
    <v/>
    <v>10</v>
    <v>0.75</v>
    <v/>
    <v/>
    <v/>
    <v/>
    <v/>
    <v/>
    <v>0.1</v>
    <v/>
    <v/>
    <v/>
    <v/>
    <v>3.0</v>
    <v>AB_FX_HIT_GUN_A_ORANGE</v>
    <v/>
    <v>FX_COMBAT_ALL_HIT_EXPLOSION_ENERGY_BIG</v>
    <v/>
    <v>NRT_NO_ACTION</v>
    <v>1</v>
    <v/>
    <v/>
    <v/>
    <v>['NUST_MECHANIC']</v>
    <v>1.5</v>
    <v/>
    <v/>
    <v/>
    <v/>
    <v/>
    <v>1.5</v>
    <v/>
    <v>1</v>
    <v>m_listNKMEventAttack</v>
    <v/>
    <v>2</v>
    <v/>
    <v>True</v>
    <v/>
    <v/>
    <v/>
    <v/>
    <v/>
    <v>False</v>
    <v/>
    <v/>
    <v/>
    <v/>
    <v/>
    <v/>
    <v>DT_NKM_UNIT_C_VATICAN_BENEDICT_SKILL1</v>
    <v>34/30</v>
    <v>31/30</v>
    <v/>
    <v/>
    <v/>
    <v/>
    <v>300.0</v>
    <v>0.0</v>
    <v/>
    <v/>
    <v/>
    <v/>
    <v>NDTT_ENEMY</v>
    <v/>
    <v/>
    <v/>
    <v>4</v>
    <v>DT_NKM_UNIT_C_VATICAN_BENEDICT_SKILL1</v>
  </rv>
  <rv s="42">
    <v>3</v>
    <v>DT_NKM_UNIT_C_VATICAN_BENEDICT_HYPER1</v>
    <v>1</v>
    <v>Generic</v>
    <v/>
    <v/>
    <v/>
    <v/>
    <v/>
    <v/>
    <v/>
    <v>DT_NKM_UNIT_C_VATICAN_BENEDICT_HYPER1</v>
    <v/>
    <v>0</v>
    <v/>
    <v/>
    <v/>
    <v/>
    <v/>
    <v/>
    <v/>
    <v/>
    <v>NSAL_HYPER</v>
    <v/>
    <v>10</v>
    <v>0.5</v>
    <v/>
    <v/>
    <v/>
    <v/>
    <v/>
    <v/>
    <v/>
    <v/>
    <v/>
    <v/>
    <v/>
    <v>4.0</v>
    <v>AB_FX_HIT_SLASH_A_BLUE</v>
    <v/>
    <v>FX_COMBAT_ALL_HIT_BLADE_BIG</v>
    <v/>
    <v>NRT_NO_ACTION</v>
    <v/>
    <v/>
    <v/>
    <v/>
    <v>['NUST_MECHANIC']</v>
    <v>1.5</v>
    <v/>
    <v/>
    <v/>
    <v/>
    <v/>
    <v>1.5</v>
    <v/>
    <v>1</v>
    <v>m_listNKMEventAttack</v>
    <v/>
    <v>3</v>
    <v/>
    <v>True</v>
    <v/>
    <v/>
    <v/>
    <v/>
    <v/>
    <v>False</v>
    <v/>
    <v/>
    <v/>
    <v/>
    <v/>
    <v>{'m_SkillStrID': 'NKM_UNIT_C_VATICAN_BENEDICT_HYPER', 'm_SkillLevel': [1, 4]}</v>
    <v>DT_NKM_UNIT_C_VATICAN_BENEDICT_HYPER1</v>
    <v>70/30</v>
    <v>60/30</v>
    <v/>
    <v/>
    <v/>
    <v/>
    <v>600.0</v>
    <v>0.0</v>
    <v/>
    <v/>
    <v/>
    <v/>
    <v>NDTT_ENEMY</v>
    <v/>
    <v/>
    <v/>
    <v>5</v>
    <v>DT_NKM_UNIT_C_VATICAN_BENEDICT_HYPER1</v>
  </rv>
  <rv s="42">
    <v>3</v>
    <v>DT_NKM_UNIT_C_VATICAN_BENEDICT_HYPER1_LV5</v>
    <v>1</v>
    <v>Generic</v>
    <v/>
    <v/>
    <v/>
    <v/>
    <v/>
    <v/>
    <v/>
    <v>DT_NKM_UNIT_C_VATICAN_BENEDICT_HYPER1_LV5</v>
    <v/>
    <v>0</v>
    <v/>
    <v/>
    <v/>
    <v/>
    <v/>
    <v/>
    <v/>
    <v/>
    <v>NSAL_HYPER</v>
    <v/>
    <v>10</v>
    <v>0.5</v>
    <v/>
    <v/>
    <v/>
    <v/>
    <v/>
    <v/>
    <v/>
    <v/>
    <v/>
    <v/>
    <v/>
    <v>6.0</v>
    <v>AB_FX_HIT_SLASH_A_BLUE</v>
    <v/>
    <v>FX_COMBAT_ALL_HIT_BLADE_BIG</v>
    <v/>
    <v>NRT_NO_ACTION</v>
    <v/>
    <v/>
    <v/>
    <v/>
    <v>['NUST_MECHANIC']</v>
    <v>1.5</v>
    <v/>
    <v/>
    <v/>
    <v/>
    <v/>
    <v>1.5</v>
    <v/>
    <v>2</v>
    <v>m_listNKMEventAttack</v>
    <v/>
    <v>3</v>
    <v/>
    <v>True</v>
    <v/>
    <v/>
    <v/>
    <v/>
    <v/>
    <v>False</v>
    <v/>
    <v/>
    <v/>
    <v/>
    <v/>
    <v>{'m_SkillStrID': 'NKM_UNIT_C_VATICAN_BENEDICT_HYPER', 'm_SkillLevel': [5, 99]}</v>
    <v>DT_NKM_UNIT_C_VATICAN_BENEDICT_HYPER1_LV5</v>
    <v>70/30</v>
    <v>60/30</v>
    <v/>
    <v/>
    <v/>
    <v/>
    <v>600.0</v>
    <v>0.0</v>
    <v/>
    <v/>
    <v/>
    <v/>
    <v>NDTT_ENEMY</v>
    <v/>
    <v/>
    <v/>
    <v>5</v>
    <v>DT_NKM_UNIT_C_VATICAN_BENEDICT_HYPER1_LV5</v>
  </rv>
  <rv s="42">
    <v>3</v>
    <v>DT_NKM_UNIT_C_VATICAN_BENEDICT_HYPER1_END</v>
    <v>1</v>
    <v>Generic</v>
    <v/>
    <v/>
    <v/>
    <v/>
    <v/>
    <v/>
    <v/>
    <v>DT_NKM_UNIT_C_VATICAN_BENEDICT_HYPER1_END</v>
    <v/>
    <v>0</v>
    <v/>
    <v/>
    <v/>
    <v/>
    <v/>
    <v/>
    <v/>
    <v/>
    <v>NSAL_HYPER</v>
    <v/>
    <v>10</v>
    <v>0.5</v>
    <v/>
    <v/>
    <v/>
    <v/>
    <v/>
    <v/>
    <v/>
    <v/>
    <v/>
    <v/>
    <v/>
    <v/>
    <v>AB_FX_HIT_SLASH_A_BLUE</v>
    <v/>
    <v>FX_COMBAT_ALL_HIT_BLADE_BIG</v>
    <v/>
    <v>NRT_NO_ACTION</v>
    <v/>
    <v/>
    <v/>
    <v/>
    <v/>
    <v>1.5</v>
    <v/>
    <v/>
    <v/>
    <v/>
    <v/>
    <v>1.5</v>
    <v/>
    <v>3</v>
    <v>m_listNKMEventAttack</v>
    <v/>
    <v>3</v>
    <v/>
    <v>True</v>
    <v/>
    <v/>
    <v/>
    <v/>
    <v/>
    <v>False</v>
    <v/>
    <v/>
    <v/>
    <v/>
    <v/>
    <v/>
    <v>DT_NKM_UNIT_C_VATICAN_BENEDICT_HYPER1_END</v>
    <v>90/30</v>
    <v>80/30</v>
    <v/>
    <v/>
    <v/>
    <v/>
    <v>600.0</v>
    <v>0.0</v>
    <v/>
    <v/>
    <v/>
    <v/>
    <v>NDTT_ENEMY</v>
    <v/>
    <v/>
    <v/>
    <v>5</v>
    <v>DT_NKM_UNIT_C_VATICAN_BENEDICT_HYPER1_END</v>
  </rv>
  <rv s="42">
    <v>3</v>
    <v>DT_NKM_UNIT_C_VATICAN_CINDY_ATTACK1</v>
    <v>1</v>
    <v>Generic</v>
    <v/>
    <v/>
    <v/>
    <v/>
    <v/>
    <v/>
    <v/>
    <v>DT_NKM_UNIT_C_VATICAN_CINDY_ATTACK1</v>
    <v/>
    <v>0</v>
    <v/>
    <v/>
    <v/>
    <v/>
    <v>0</v>
    <v/>
    <v/>
    <v/>
    <v/>
    <v/>
    <v/>
    <v/>
    <v/>
    <v/>
    <v/>
    <v/>
    <v/>
    <v/>
    <v>0.1</v>
    <v/>
    <v/>
    <v>0.05</v>
    <v>0.05</v>
    <v/>
    <v>AB_FX_HIT_GUN_A_ORANGE</v>
    <v/>
    <v>FX_COMBAT_ALL_SWORD_SLASH_SMALL_07</v>
    <v/>
    <v>NRT_NO_ACTION</v>
    <v>3</v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DT_NKM_UNIT_C_VATICAN_CINDY_ATTACK1</v>
    <v>13/30</v>
    <v>10/30</v>
    <v/>
    <v/>
    <v/>
    <v/>
    <v>150.0</v>
    <v>-100.0</v>
    <v/>
    <v/>
    <v/>
    <v/>
    <v>NDTT_ENEMY</v>
    <v/>
    <v/>
    <v/>
    <v>3</v>
    <v>DT_NKM_UNIT_C_VATICAN_CINDY_ATTACK1</v>
  </rv>
  <rv s="42">
    <v>3</v>
    <v>DT_NKM_UNIT_C_VATICAN_CINDY_ATTACK1</v>
    <v>1</v>
    <v>Generic</v>
    <v/>
    <v/>
    <v/>
    <v/>
    <v/>
    <v/>
    <v/>
    <v>DT_NKM_UNIT_C_VATICAN_CINDY_ATTACK1</v>
    <v/>
    <v>0</v>
    <v/>
    <v/>
    <v/>
    <v/>
    <v>0</v>
    <v/>
    <v/>
    <v/>
    <v/>
    <v/>
    <v/>
    <v/>
    <v/>
    <v/>
    <v/>
    <v/>
    <v/>
    <v/>
    <v>0.1</v>
    <v/>
    <v/>
    <v>0.05</v>
    <v>0.05</v>
    <v/>
    <v>AB_FX_HIT_GUN_A_ORANGE</v>
    <v/>
    <v>FX_COMBAT_ALL_SWORD_SLASH_SMALL_07</v>
    <v/>
    <v>NRT_NO_ACTION</v>
    <v>3</v>
    <v/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DT_NKM_UNIT_C_VATICAN_CINDY_ATTACK1</v>
    <v>38/30</v>
    <v>35/30</v>
    <v/>
    <v/>
    <v/>
    <v/>
    <v>150.0</v>
    <v>-100.0</v>
    <v/>
    <v/>
    <v/>
    <v/>
    <v>NDTT_ENEMY</v>
    <v/>
    <v/>
    <v/>
    <v>3</v>
    <v>DT_NKM_UNIT_C_VATICAN_CINDY_ATTACK1</v>
  </rv>
  <rv s="42">
    <v>3</v>
    <v>DT_NKM_UNIT_C_VATICAN_CINDY_SKILL1</v>
    <v>1</v>
    <v>Generic</v>
    <v/>
    <v/>
    <v/>
    <v/>
    <v/>
    <v/>
    <v/>
    <v>DT_NKM_UNIT_C_VATICAN_CINDY_SKILL1</v>
    <v/>
    <v>0</v>
    <v/>
    <v/>
    <v/>
    <v/>
    <v>150</v>
    <v/>
    <v/>
    <v/>
    <v>NSAL_SKILL</v>
    <v/>
    <v>10</v>
    <v>0.2</v>
    <v/>
    <v/>
    <v/>
    <v/>
    <v/>
    <v/>
    <v>0.15</v>
    <v/>
    <v/>
    <v/>
    <v/>
    <v/>
    <v>AB_FX_HIT_GUN_A_ORANGE</v>
    <v/>
    <v>FX_COMBAT_ALL_SWORD_SLASH_SMALL_07</v>
    <v/>
    <v>NRT_DAMAGE_A</v>
    <v>3</v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DT_NKM_UNIT_C_VATICAN_CINDY_SKILL1</v>
    <v>33/30</v>
    <v>30/30</v>
    <v/>
    <v/>
    <v/>
    <v/>
    <v>200.0</v>
    <v>-50.0</v>
    <v/>
    <v/>
    <v/>
    <v/>
    <v>NDTT_ENEMY</v>
    <v/>
    <v/>
    <v/>
    <v>4</v>
    <v>DT_NKM_UNIT_C_VATICAN_CINDY_SKILL1</v>
  </rv>
  <rv s="42">
    <v>3</v>
    <v>DT_NKM_UNIT_C_VATICAN_CINDY_SKILL1</v>
    <v>1</v>
    <v>Generic</v>
    <v/>
    <v/>
    <v/>
    <v/>
    <v/>
    <v/>
    <v/>
    <v>DT_NKM_UNIT_C_VATICAN_CINDY_SKILL1</v>
    <v/>
    <v>0</v>
    <v/>
    <v/>
    <v/>
    <v/>
    <v>150</v>
    <v/>
    <v/>
    <v/>
    <v>NSAL_SKILL</v>
    <v/>
    <v>10</v>
    <v>0.2</v>
    <v/>
    <v/>
    <v/>
    <v/>
    <v/>
    <v/>
    <v>0.15</v>
    <v/>
    <v/>
    <v/>
    <v/>
    <v/>
    <v>AB_FX_HIT_GUN_A_ORANGE</v>
    <v/>
    <v>FX_COMBAT_ALL_SWORD_SLASH_SMALL_07</v>
    <v/>
    <v>NRT_DAMAGE_A</v>
    <v>3</v>
    <v/>
    <v/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/>
    <v>DT_NKM_UNIT_C_VATICAN_CINDY_SKILL1</v>
    <v>48/30</v>
    <v>45/30</v>
    <v/>
    <v/>
    <v/>
    <v/>
    <v>200.0</v>
    <v>-50.0</v>
    <v/>
    <v/>
    <v/>
    <v/>
    <v>NDTT_ENEMY</v>
    <v/>
    <v/>
    <v/>
    <v>4</v>
    <v>DT_NKM_UNIT_C_VATICAN_CINDY_SKILL1</v>
  </rv>
  <rv s="42">
    <v>3</v>
    <v>DT_NKM_UNIT_C_VATICAN_CINDY_SKILL1</v>
    <v>1</v>
    <v>Generic</v>
    <v/>
    <v/>
    <v/>
    <v/>
    <v/>
    <v/>
    <v/>
    <v>DT_NKM_UNIT_C_VATICAN_CINDY_SKILL1</v>
    <v/>
    <v>0</v>
    <v/>
    <v/>
    <v/>
    <v/>
    <v>150</v>
    <v/>
    <v/>
    <v/>
    <v>NSAL_SKILL</v>
    <v/>
    <v>10</v>
    <v>0.2</v>
    <v/>
    <v/>
    <v/>
    <v/>
    <v/>
    <v/>
    <v>0.15</v>
    <v/>
    <v/>
    <v/>
    <v/>
    <v/>
    <v>AB_FX_HIT_GUN_A_ORANGE</v>
    <v/>
    <v>FX_COMBAT_ALL_SWORD_SLASH_SMALL_07</v>
    <v/>
    <v>NRT_DAMAGE_A</v>
    <v>3</v>
    <v/>
    <v/>
    <v/>
    <v/>
    <v>0.3</v>
    <v/>
    <v/>
    <v/>
    <v/>
    <v/>
    <v>0.3</v>
    <v/>
    <v>3</v>
    <v>m_listNKMEventAttack</v>
    <v/>
    <v>5</v>
    <v/>
    <v>True</v>
    <v/>
    <v/>
    <v/>
    <v/>
    <v/>
    <v>False</v>
    <v/>
    <v/>
    <v/>
    <v/>
    <v/>
    <v/>
    <v>DT_NKM_UNIT_C_VATICAN_CINDY_SKILL1</v>
    <v>63/30</v>
    <v>60/30</v>
    <v/>
    <v/>
    <v/>
    <v/>
    <v>200.0</v>
    <v>-50.0</v>
    <v/>
    <v/>
    <v/>
    <v/>
    <v>NDTT_ENEMY</v>
    <v/>
    <v/>
    <v/>
    <v>4</v>
    <v>DT_NKM_UNIT_C_VATICAN_CINDY_SKILL1</v>
  </rv>
  <rv s="42">
    <v>3</v>
    <v>DT_NKM_UNIT_C_VATICAN_CINDY_SKILL1_END</v>
    <v>1</v>
    <v>Generic</v>
    <v/>
    <v/>
    <v/>
    <v/>
    <v/>
    <v/>
    <v/>
    <v>DT_NKM_UNIT_C_VATICAN_CINDY_SKILL1_END</v>
    <v/>
    <v>0</v>
    <v/>
    <v/>
    <v/>
    <v/>
    <v>1400</v>
    <v/>
    <v/>
    <v/>
    <v>NSAL_SKILL</v>
    <v/>
    <v>5</v>
    <v/>
    <v/>
    <v/>
    <v/>
    <v/>
    <v/>
    <v/>
    <v/>
    <v/>
    <v/>
    <v>0.1</v>
    <v>0.2</v>
    <v/>
    <v>AB_FX_HIT_GUN_A_ORANGE</v>
    <v/>
    <v>FX_COMBAT_ALL_HIT_BLADE_BIG</v>
    <v/>
    <v>NRT_DAMAGE_A</v>
    <v/>
    <v/>
    <v/>
    <v/>
    <v/>
    <v>0.7</v>
    <v/>
    <v/>
    <v/>
    <v/>
    <v/>
    <v>0.7</v>
    <v/>
    <v>4</v>
    <v>m_listNKMEventAttack</v>
    <v/>
    <v>2</v>
    <v/>
    <v>True</v>
    <v/>
    <v/>
    <v/>
    <v/>
    <v/>
    <v>False</v>
    <v/>
    <v/>
    <v/>
    <v/>
    <v/>
    <v/>
    <v>DT_NKM_UNIT_C_VATICAN_CINDY_SKILL1_END</v>
    <v>98/30</v>
    <v>95/30</v>
    <v/>
    <v/>
    <v/>
    <v/>
    <v>250.0</v>
    <v>-50.0</v>
    <v/>
    <v/>
    <v/>
    <v/>
    <v>NDTT_ENEMY</v>
    <v/>
    <v/>
    <v/>
    <v>4</v>
    <v>DT_NKM_UNIT_C_VATICAN_CINDY_SKILL1_END</v>
  </rv>
  <rv s="42">
    <v>3</v>
    <v>DT_NKM_UNIT_C_VATICAN_CINDY_ATTACK1</v>
    <v>1</v>
    <v>Generic</v>
    <v/>
    <v/>
    <v/>
    <v/>
    <v/>
    <v/>
    <v/>
    <v>DT_NKM_UNIT_C_VATICAN_CINDY_ATTACK1</v>
    <v/>
    <v>0</v>
    <v/>
    <v/>
    <v/>
    <v/>
    <v>0</v>
    <v/>
    <v/>
    <v/>
    <v/>
    <v/>
    <v/>
    <v/>
    <v/>
    <v/>
    <v/>
    <v/>
    <v/>
    <v/>
    <v>0.1</v>
    <v/>
    <v/>
    <v>0.05</v>
    <v>0.05</v>
    <v/>
    <v>AB_FX_HIT_GUN_A_ORANGE</v>
    <v/>
    <v>FX_COMBAT_ALL_SWORD_SLASH_SMALL_07</v>
    <v/>
    <v>NRT_NO_ACTION</v>
    <v>3</v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DT_NKM_UNIT_C_VATICAN_CINDY_ATTACK1</v>
    <v>36/30</v>
    <v>35/30</v>
    <v/>
    <v/>
    <v/>
    <v/>
    <v>150.0</v>
    <v>-50.0</v>
    <v/>
    <v>USN_SKILL1_LOOP</v>
    <v/>
    <v/>
    <v>NDTT_ENEMY</v>
    <v/>
    <v/>
    <v/>
    <v>5</v>
    <v>DT_NKM_UNIT_C_VATICAN_CINDY_ATTACK1</v>
  </rv>
  <rv s="42">
    <v>3</v>
    <v>DT_NKM_UNIT_C_VATICAN_CINDY_SKILL1</v>
    <v>1</v>
    <v>Generic</v>
    <v/>
    <v/>
    <v/>
    <v/>
    <v/>
    <v/>
    <v/>
    <v>DT_NKM_UNIT_C_VATICAN_CINDY_SKILL1</v>
    <v/>
    <v>0</v>
    <v/>
    <v/>
    <v/>
    <v/>
    <v>150</v>
    <v/>
    <v/>
    <v/>
    <v>NSAL_SKILL</v>
    <v/>
    <v>10</v>
    <v>0.2</v>
    <v/>
    <v/>
    <v/>
    <v/>
    <v/>
    <v/>
    <v>0.15</v>
    <v/>
    <v/>
    <v/>
    <v/>
    <v/>
    <v>AB_FX_HIT_GUN_A_ORANGE</v>
    <v/>
    <v>FX_COMBAT_ALL_SWORD_SLASH_SMALL_07</v>
    <v/>
    <v>NRT_DAMAGE_A</v>
    <v>3</v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DT_NKM_UNIT_C_VATICAN_CINDY_SKILL1</v>
    <v>10/30</v>
    <v>1/30</v>
    <v/>
    <v/>
    <v/>
    <v/>
    <v>200.0</v>
    <v>-50.0</v>
    <v/>
    <v/>
    <v/>
    <v/>
    <v>NDTT_ENEMY</v>
    <v/>
    <v/>
    <v/>
    <v>6</v>
    <v>DT_NKM_UNIT_C_VATICAN_CINDY_SKILL1</v>
  </rv>
  <rv s="42">
    <v>3</v>
    <v>DT_NKM_UNIT_C_VATICAN_CINDY_SKILL1</v>
    <v>1</v>
    <v>Generic</v>
    <v/>
    <v/>
    <v/>
    <v/>
    <v/>
    <v/>
    <v/>
    <v>DT_NKM_UNIT_C_VATICAN_CINDY_SKILL1</v>
    <v/>
    <v>0</v>
    <v/>
    <v/>
    <v/>
    <v/>
    <v>150</v>
    <v/>
    <v/>
    <v/>
    <v>NSAL_SKILL</v>
    <v/>
    <v>10</v>
    <v>0.2</v>
    <v/>
    <v/>
    <v/>
    <v/>
    <v/>
    <v/>
    <v>0.15</v>
    <v/>
    <v/>
    <v/>
    <v/>
    <v/>
    <v>AB_FX_HIT_GUN_A_ORANGE</v>
    <v/>
    <v>FX_COMBAT_ALL_SWORD_SLASH_SMALL_07</v>
    <v/>
    <v>NRT_DAMAGE_A</v>
    <v>3</v>
    <v/>
    <v/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/>
    <v>DT_NKM_UNIT_C_VATICAN_CINDY_SKILL1</v>
    <v>25/30</v>
    <v>15/30</v>
    <v/>
    <v/>
    <v/>
    <v/>
    <v>200.0</v>
    <v>-50.0</v>
    <v/>
    <v/>
    <v/>
    <v/>
    <v>NDTT_ENEMY</v>
    <v/>
    <v/>
    <v/>
    <v>6</v>
    <v>DT_NKM_UNIT_C_VATICAN_CINDY_SKILL1</v>
  </rv>
  <rv s="42">
    <v>3</v>
    <v>DT_NKM_UNIT_C_VATICAN_CINDY_SKILL1</v>
    <v>1</v>
    <v>Generic</v>
    <v/>
    <v/>
    <v/>
    <v/>
    <v/>
    <v/>
    <v/>
    <v>DT_NKM_UNIT_C_VATICAN_CINDY_SKILL1</v>
    <v/>
    <v>0</v>
    <v/>
    <v/>
    <v/>
    <v/>
    <v>150</v>
    <v/>
    <v/>
    <v/>
    <v>NSAL_SKILL</v>
    <v/>
    <v>10</v>
    <v>0.2</v>
    <v/>
    <v/>
    <v/>
    <v/>
    <v/>
    <v/>
    <v>0.15</v>
    <v/>
    <v/>
    <v/>
    <v/>
    <v/>
    <v>AB_FX_HIT_GUN_A_ORANGE</v>
    <v/>
    <v>FX_COMBAT_ALL_SWORD_SLASH_SMALL_07</v>
    <v/>
    <v>NRT_DAMAGE_A</v>
    <v>3</v>
    <v/>
    <v/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/>
    <v>DT_NKM_UNIT_C_VATICAN_CINDY_SKILL1</v>
    <v>35/30</v>
    <v>30/30</v>
    <v/>
    <v/>
    <v/>
    <v/>
    <v>200.0</v>
    <v>-50.0</v>
    <v/>
    <v/>
    <v/>
    <v/>
    <v>NDTT_ENEMY</v>
    <v/>
    <v/>
    <v/>
    <v>6</v>
    <v>DT_NKM_UNIT_C_VATICAN_CINDY_SKILL1</v>
  </rv>
  <rv s="42">
    <v>3</v>
    <v>DT_NKM_UNIT_C_VATICAN_CINDY_SKILL1</v>
    <v>1</v>
    <v>Generic</v>
    <v/>
    <v/>
    <v/>
    <v/>
    <v/>
    <v/>
    <v/>
    <v>DT_NKM_UNIT_C_VATICAN_CINDY_SKILL1</v>
    <v/>
    <v>0</v>
    <v/>
    <v/>
    <v/>
    <v/>
    <v>150</v>
    <v/>
    <v/>
    <v/>
    <v>NSAL_SKILL</v>
    <v/>
    <v>10</v>
    <v>0.2</v>
    <v/>
    <v/>
    <v/>
    <v/>
    <v/>
    <v/>
    <v>0.15</v>
    <v/>
    <v/>
    <v/>
    <v/>
    <v/>
    <v>AB_FX_HIT_GUN_A_ORANGE</v>
    <v/>
    <v>FX_COMBAT_ALL_SWORD_SLASH_SMALL_07</v>
    <v/>
    <v>NRT_DAMAGE_A</v>
    <v>3</v>
    <v/>
    <v/>
    <v/>
    <v/>
    <v>0.3</v>
    <v/>
    <v/>
    <v/>
    <v/>
    <v/>
    <v>0.3</v>
    <v/>
    <v>4</v>
    <v>m_listNKMEventAttack</v>
    <v/>
    <v>2</v>
    <v/>
    <v>True</v>
    <v/>
    <v/>
    <v/>
    <v/>
    <v/>
    <v>False</v>
    <v/>
    <v/>
    <v/>
    <v/>
    <v/>
    <v/>
    <v>DT_NKM_UNIT_C_VATICAN_CINDY_SKILL1</v>
    <v>55/30</v>
    <v>45/30</v>
    <v/>
    <v/>
    <v/>
    <v/>
    <v>200.0</v>
    <v>-50.0</v>
    <v/>
    <v/>
    <v/>
    <v/>
    <v>NDTT_ENEMY</v>
    <v/>
    <v/>
    <v/>
    <v>6</v>
    <v>DT_NKM_UNIT_C_VATICAN_CINDY_SKILL1</v>
  </rv>
  <rv s="42">
    <v>3</v>
    <v>DT_NKM_UNIT_C_VATICAN_CINDY_SKILL1_END</v>
    <v>1</v>
    <v>Generic</v>
    <v/>
    <v/>
    <v/>
    <v/>
    <v/>
    <v/>
    <v/>
    <v>DT_NKM_UNIT_C_VATICAN_CINDY_SKILL1_END</v>
    <v/>
    <v>0</v>
    <v/>
    <v/>
    <v/>
    <v/>
    <v>1400</v>
    <v/>
    <v/>
    <v/>
    <v>NSAL_SKILL</v>
    <v/>
    <v>5</v>
    <v/>
    <v/>
    <v/>
    <v/>
    <v/>
    <v/>
    <v/>
    <v/>
    <v/>
    <v/>
    <v>0.1</v>
    <v>0.2</v>
    <v/>
    <v>AB_FX_HIT_GUN_A_ORANGE</v>
    <v/>
    <v>FX_COMBAT_ALL_HIT_BLADE_BIG</v>
    <v/>
    <v>NRT_DAMAGE_A</v>
    <v/>
    <v/>
    <v/>
    <v/>
    <v/>
    <v>0.7</v>
    <v/>
    <v/>
    <v/>
    <v/>
    <v/>
    <v>0.7</v>
    <v/>
    <v>1</v>
    <v>m_listNKMEventAttack</v>
    <v/>
    <v>2</v>
    <v/>
    <v>True</v>
    <v/>
    <v/>
    <v/>
    <v/>
    <v/>
    <v>False</v>
    <v/>
    <v/>
    <v/>
    <v/>
    <v/>
    <v/>
    <v>DT_NKM_UNIT_C_VATICAN_CINDY_SKILL1_END</v>
    <v>30/30</v>
    <v>15/30</v>
    <v/>
    <v/>
    <v/>
    <v/>
    <v>200.0</v>
    <v>-50.0</v>
    <v/>
    <v/>
    <v/>
    <v/>
    <v>NDTT_ENEMY</v>
    <v/>
    <v/>
    <v/>
    <v>7</v>
    <v>DT_NKM_UNIT_C_VATICAN_CINDY_SKILL1_END</v>
  </rv>
  <rv s="42">
    <v>3</v>
    <v>DT_NKM_UNIT_C_VATICAN_CINDY_HYPER1</v>
    <v>1</v>
    <v>Generic</v>
    <v/>
    <v/>
    <v/>
    <v/>
    <v/>
    <v/>
    <v/>
    <v>DT_NKM_UNIT_C_VATICAN_CINDY_HYPER1</v>
    <v/>
    <v>0</v>
    <v/>
    <v>700</v>
    <v/>
    <v/>
    <v/>
    <v/>
    <v/>
    <v/>
    <v>NSAL_HYPER</v>
    <v/>
    <v>5</v>
    <v>0.2</v>
    <v/>
    <v/>
    <v/>
    <v/>
    <v/>
    <v/>
    <v>0.1</v>
    <v/>
    <v/>
    <v/>
    <v/>
    <v/>
    <v>AB_FX_HIT_SLASH_A_BLUE</v>
    <v/>
    <v>FX_COMBAT_ALL_HIT_BLADE_BIG</v>
    <v/>
    <v>NRT_DAMAGE_UP</v>
    <v>3</v>
    <v/>
    <v/>
    <v/>
    <v/>
    <v>0.8</v>
    <v/>
    <v/>
    <v/>
    <v/>
    <v/>
    <v>0.8</v>
    <v/>
    <v>1</v>
    <v>m_listNKMEventAttack</v>
    <v/>
    <v>2</v>
    <v/>
    <v>True</v>
    <v/>
    <v/>
    <v/>
    <v/>
    <v/>
    <v>False</v>
    <v/>
    <v/>
    <v/>
    <v/>
    <v/>
    <v/>
    <v>DT_NKM_UNIT_C_VATICAN_CINDY_HYPER1</v>
    <v>48/30</v>
    <v>38/30</v>
    <v/>
    <v/>
    <v/>
    <v/>
    <v>200.0</v>
    <v>-200.0</v>
    <v/>
    <v/>
    <v/>
    <v/>
    <v>NDTT_ENEMY</v>
    <v/>
    <v/>
    <v/>
    <v>9</v>
    <v>DT_NKM_UNIT_C_VATICAN_CINDY_HYPER1</v>
  </rv>
  <rv s="42">
    <v>3</v>
    <v>DT_NKM_UNIT_C_VATICAN_CINDY_HYPER1_END</v>
    <v>1</v>
    <v>Generic</v>
    <v/>
    <v/>
    <v/>
    <v/>
    <v/>
    <v/>
    <v/>
    <v>DT_NKM_UNIT_C_VATICAN_CINDY_HYPER1_END</v>
    <v/>
    <v>0</v>
    <v/>
    <v>700</v>
    <v/>
    <v/>
    <v>1400</v>
    <v/>
    <v/>
    <v/>
    <v>NSAL_HYPER</v>
    <v/>
    <v>10</v>
    <v>0.4</v>
    <v/>
    <v/>
    <v/>
    <v/>
    <v/>
    <v/>
    <v/>
    <v/>
    <v/>
    <v/>
    <v/>
    <v/>
    <v>AB_FX_HIT_SLASH_A_BLUE</v>
    <v/>
    <v>FX_COMBAT_ALL_HIT_EXPLOSION_ENERGY_BIG</v>
    <v/>
    <v>NRT_DAMAGE_DOWN</v>
    <v/>
    <v/>
    <v/>
    <v/>
    <v/>
    <v>0.7</v>
    <v/>
    <v/>
    <v/>
    <v/>
    <v/>
    <v>0.7</v>
    <v/>
    <v>2</v>
    <v>m_listNKMEventAttack</v>
    <v/>
    <v>2</v>
    <v/>
    <v>True</v>
    <v/>
    <v/>
    <v/>
    <v/>
    <v/>
    <v>False</v>
    <v/>
    <v/>
    <v/>
    <v/>
    <v/>
    <v/>
    <v>DT_NKM_UNIT_C_VATICAN_CINDY_HYPER1_END</v>
    <v>75/30</v>
    <v>65/30</v>
    <v/>
    <v/>
    <v/>
    <v/>
    <v>300.0</v>
    <v>-300.0</v>
    <v/>
    <v/>
    <v/>
    <v/>
    <v>NDTT_ENEMY</v>
    <v/>
    <v/>
    <v/>
    <v>9</v>
    <v>DT_NKM_UNIT_C_VATICAN_CINDY_HYPER1_END</v>
  </rv>
  <rv s="45">
    <v>3</v>
    <v>DT_NKM_UNIT_C_VATICAN_CLOUDIA_ATTACK1</v>
    <v>1</v>
    <v>Generic</v>
    <v>DE_NKM_UNIT_C_VATICAN_CLOUDIA_ATTACK1</v>
    <v>1</v>
    <v>1</v>
    <v/>
    <v/>
    <v/>
    <v/>
    <v>DT_NKM_UNIT_C_VATICAN_CLOUDIA_ATTACK1</v>
    <v/>
    <v>0</v>
    <v/>
    <v/>
    <v/>
    <v/>
    <v>200</v>
    <v/>
    <v/>
    <v/>
    <v/>
    <v/>
    <v/>
    <v/>
    <v/>
    <v/>
    <v/>
    <v/>
    <v/>
    <v/>
    <v/>
    <v/>
    <v>0.05</v>
    <v/>
    <v>0.1</v>
    <v/>
    <v>AB_FX_HIT_SLASH_A_BLUE</v>
    <v/>
    <v>FX_COMBAT_ALL_HIT_ENERGY_SMALL</v>
    <v/>
    <v>NRT_NO_ACTION</v>
    <v/>
    <v/>
    <v/>
    <v/>
    <v/>
    <v>1</v>
    <v/>
    <v/>
    <v/>
    <v/>
    <v/>
    <v>1</v>
    <v/>
    <v>1</v>
    <v>m_listNKMEventAttack</v>
    <v/>
    <v>1</v>
    <v/>
    <v>False</v>
    <v/>
    <v/>
    <v/>
    <v/>
    <v/>
    <v/>
    <v/>
    <v/>
    <v/>
    <v/>
    <v/>
    <v/>
    <v>DT_NKM_UNIT_C_VATICAN_CLOUDIA_ATTACK1</v>
    <v>100/30</v>
    <v>10/30</v>
    <v/>
    <v/>
    <v/>
    <v/>
    <v>30.0</v>
    <v>-30.0</v>
    <v/>
    <v/>
    <v/>
    <v/>
    <v>NDTT_ENEMY</v>
    <v/>
    <v/>
    <v/>
    <v>3</v>
    <v>DT_NKM_UNIT_C_VATICAN_CLOUDIA_ATTACK1</v>
  </rv>
  <rv s="42">
    <v>3</v>
    <v>DT_NKM_UNIT_C_AMY_ATTACK1</v>
    <v>1</v>
    <v>Generic</v>
    <v/>
    <v/>
    <v/>
    <v/>
    <v/>
    <v/>
    <v/>
    <v>DT_NKM_UNIT_C_AMY_ATTACK1</v>
    <v/>
    <v>0</v>
    <v/>
    <v/>
    <v/>
    <v/>
    <v/>
    <v/>
    <v/>
    <v/>
    <v/>
    <v/>
    <v>0</v>
    <v>0.1</v>
    <v/>
    <v/>
    <v/>
    <v/>
    <v/>
    <v/>
    <v/>
    <v/>
    <v/>
    <v/>
    <v/>
    <v/>
    <v>AB_FX_HIT_SLASH_B_BLUE</v>
    <v/>
    <v/>
    <v/>
    <v>NRT_NO_ACTION</v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DT_NKM_UNIT_C_AMY_ATTACK1</v>
    <v>18/30</v>
    <v>16/30</v>
    <v/>
    <v/>
    <v/>
    <v/>
    <v>425.0</v>
    <v>-100.0</v>
    <v/>
    <v/>
    <v/>
    <v/>
    <v>NDTT_ENEMY</v>
    <v/>
    <v/>
    <v/>
    <v>3</v>
    <v>DT_NKM_UNIT_C_AMY_ATTACK1</v>
  </rv>
  <rv s="42">
    <v>3</v>
    <v>DT_NKM_UNIT_C_AMY_ATTACK1</v>
    <v>1</v>
    <v>Generic</v>
    <v/>
    <v/>
    <v/>
    <v/>
    <v/>
    <v/>
    <v/>
    <v>DT_NKM_UNIT_C_AMY_ATTACK1</v>
    <v/>
    <v>0</v>
    <v/>
    <v/>
    <v/>
    <v/>
    <v/>
    <v/>
    <v/>
    <v/>
    <v/>
    <v/>
    <v>0</v>
    <v>0.1</v>
    <v/>
    <v/>
    <v/>
    <v/>
    <v/>
    <v/>
    <v/>
    <v/>
    <v/>
    <v/>
    <v/>
    <v/>
    <v>AB_FX_HIT_SLASH_B_BLUE</v>
    <v/>
    <v/>
    <v/>
    <v>NRT_NO_ACTION</v>
    <v/>
    <v/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DT_NKM_UNIT_C_AMY_ATTACK1</v>
    <v>24/30</v>
    <v>23/30</v>
    <v/>
    <v/>
    <v/>
    <v/>
    <v>425.0</v>
    <v>-100.0</v>
    <v/>
    <v/>
    <v/>
    <v/>
    <v>NDTT_ENEMY</v>
    <v/>
    <v/>
    <v/>
    <v>3</v>
    <v>DT_NKM_UNIT_C_AMY_ATTACK1</v>
  </rv>
  <rv s="45">
    <v>3</v>
    <v>DT_DUMMY_SKILL</v>
    <v>1</v>
    <v>Generic</v>
    <v>DE_UNIT_C_AMY_SKILL1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DT_DUMMY_SKILL</v>
    <v>30/30</v>
    <v>5/30</v>
    <v/>
    <v/>
    <v/>
    <v/>
    <v>30.0</v>
    <v>-30.0</v>
    <v/>
    <v/>
    <v/>
    <v/>
    <v/>
    <v/>
    <v/>
    <v/>
    <v>4</v>
    <v>DT_DUMMY_SKILL</v>
  </rv>
  <rv s="47">
    <v>3</v>
    <v>DT_NKM_UNIT_C_AMY_SKILL1</v>
    <v>1</v>
    <v>Generic</v>
    <v>DE_UNIT_C_AMY_SKILL1</v>
    <v>1</v>
    <v>2</v>
    <v/>
    <v/>
    <v/>
    <v/>
    <v>DT_NKM_UNIT_C_AMY_SKILL1</v>
    <v/>
    <v>0</v>
    <v/>
    <v/>
    <v/>
    <v/>
    <v>200</v>
    <v/>
    <v/>
    <v/>
    <v>NSAL_SKILL</v>
    <v/>
    <v>10</v>
    <v>0.2</v>
    <v/>
    <v/>
    <v/>
    <v/>
    <v/>
    <v/>
    <v>0.3</v>
    <v/>
    <v/>
    <v/>
    <v/>
    <v/>
    <v>AB_FX_HIT_SLASH_B_BLUE</v>
    <v/>
    <v>FX_COMBAT_ALL_HIT_BLADE_BIG</v>
    <v/>
    <v>NRT_DAMAGE_A</v>
    <v>2</v>
    <v/>
    <v/>
    <v/>
    <v/>
    <v>0.31274999999999997</v>
    <v/>
    <v/>
    <v/>
    <v/>
    <v/>
    <v>2.5</v>
    <v>6</v>
    <v>1</v>
    <v>m_listNKMEventAttack</v>
    <v>False</v>
    <v>3</v>
    <v/>
    <v>True</v>
    <v/>
    <v/>
    <v/>
    <v/>
    <v/>
    <v>False</v>
    <v/>
    <v/>
    <v/>
    <v/>
    <v/>
    <v/>
    <v>DT_NKM_UNIT_C_AMY_SKILL1</v>
    <v>15/30</v>
    <v>1/30</v>
    <v/>
    <v/>
    <v/>
    <v/>
    <v>300.0</v>
    <v>-300.0</v>
    <v/>
    <v/>
    <v/>
    <v/>
    <v/>
    <v/>
    <v/>
    <v/>
    <v>4</v>
    <v>DT_NKM_UNIT_C_AMY_SKILL1</v>
  </rv>
  <rv s="47">
    <v>3</v>
    <v>DT_NKM_UNIT_C_AMY_SKILL1</v>
    <v>1</v>
    <v>Generic</v>
    <v>DE_UNIT_C_AMY_SKILL1</v>
    <v>2</v>
    <v>2</v>
    <v/>
    <v/>
    <v/>
    <v/>
    <v>DT_NKM_UNIT_C_AMY_SKILL1</v>
    <v/>
    <v>0</v>
    <v/>
    <v/>
    <v/>
    <v/>
    <v>200</v>
    <v/>
    <v/>
    <v/>
    <v>NSAL_SKILL</v>
    <v/>
    <v>10</v>
    <v>0.2</v>
    <v/>
    <v/>
    <v/>
    <v/>
    <v/>
    <v/>
    <v>0.3</v>
    <v/>
    <v/>
    <v/>
    <v/>
    <v/>
    <v>AB_FX_HIT_SLASH_B_BLUE</v>
    <v/>
    <v>FX_COMBAT_ALL_HIT_BLADE_BIG</v>
    <v/>
    <v>NRT_DAMAGE_A</v>
    <v>2</v>
    <v/>
    <v/>
    <v/>
    <v/>
    <v>0.31274999999999997</v>
    <v/>
    <v/>
    <v/>
    <v/>
    <v/>
    <v>2.5</v>
    <v>6</v>
    <v>1</v>
    <v>m_listNKMEventAttack</v>
    <v>False</v>
    <v>3</v>
    <v/>
    <v>True</v>
    <v/>
    <v/>
    <v/>
    <v/>
    <v/>
    <v>False</v>
    <v/>
    <v/>
    <v/>
    <v/>
    <v/>
    <v/>
    <v>DT_NKM_UNIT_C_AMY_SKILL1</v>
    <v>30/30</v>
    <v>16/30</v>
    <v/>
    <v/>
    <v/>
    <v/>
    <v>300.0</v>
    <v>-300.0</v>
    <v/>
    <v/>
    <v/>
    <v/>
    <v/>
    <v/>
    <v/>
    <v/>
    <v>4</v>
    <v>DT_NKM_UNIT_C_AMY_SKILL1</v>
  </rv>
  <rv s="42">
    <v>3</v>
    <v>DT_NKM_UNIT_C_AMY_HYPER1</v>
    <v>1</v>
    <v>Generic</v>
    <v/>
    <v/>
    <v/>
    <v/>
    <v/>
    <v/>
    <v/>
    <v>DT_NKM_UNIT_C_AMY_HYPER1</v>
    <v/>
    <v>0</v>
    <v/>
    <v/>
    <v/>
    <v/>
    <v/>
    <v/>
    <v/>
    <v/>
    <v>NSAL_HYPER</v>
    <v/>
    <v>20</v>
    <v>0.2</v>
    <v/>
    <v/>
    <v/>
    <v/>
    <v/>
    <v/>
    <v/>
    <v/>
    <v>0.05</v>
    <v/>
    <v>0.1</v>
    <v/>
    <v>AB_FX_HIT_SLASH_A_BLUE</v>
    <v/>
    <v>FX_COMBAT_ALL_HIT_BLADE_BIG</v>
    <v/>
    <v>NRT_DAMAGE_B</v>
    <v/>
    <v/>
    <v/>
    <v/>
    <v/>
    <v>0.27500000000000002</v>
    <v/>
    <v/>
    <v/>
    <v/>
    <v/>
    <v>0.27500000000000002</v>
    <v/>
    <v>1</v>
    <v>m_listNKMEventAttack</v>
    <v/>
    <v>4</v>
    <v/>
    <v>True</v>
    <v/>
    <v/>
    <v/>
    <v/>
    <v/>
    <v>False</v>
    <v/>
    <v/>
    <v/>
    <v/>
    <v/>
    <v/>
    <v>DT_NKM_UNIT_C_AMY_HYPER1</v>
    <v>32/30</v>
    <v>30/30</v>
    <v/>
    <v/>
    <v/>
    <v/>
    <v>400.0</v>
    <v>-400.0</v>
    <v/>
    <v/>
    <v/>
    <v/>
    <v>NDTT_ENEMY</v>
    <v/>
    <v/>
    <v/>
    <v>5</v>
    <v>DT_NKM_UNIT_C_AMY_HYPER1</v>
  </rv>
  <rv s="42">
    <v>3</v>
    <v>DT_NKM_UNIT_C_AMY_HYPER1</v>
    <v>1</v>
    <v>Generic</v>
    <v/>
    <v/>
    <v/>
    <v/>
    <v/>
    <v/>
    <v/>
    <v>DT_NKM_UNIT_C_AMY_HYPER1</v>
    <v/>
    <v>0</v>
    <v/>
    <v/>
    <v/>
    <v/>
    <v/>
    <v/>
    <v/>
    <v/>
    <v>NSAL_HYPER</v>
    <v/>
    <v>20</v>
    <v>0.2</v>
    <v/>
    <v/>
    <v/>
    <v/>
    <v/>
    <v/>
    <v/>
    <v/>
    <v>0.05</v>
    <v/>
    <v>0.1</v>
    <v/>
    <v>AB_FX_HIT_SLASH_A_BLUE</v>
    <v/>
    <v>FX_COMBAT_ALL_HIT_BLADE_BIG</v>
    <v/>
    <v>NRT_DAMAGE_B</v>
    <v/>
    <v/>
    <v/>
    <v/>
    <v/>
    <v>0.27500000000000002</v>
    <v/>
    <v/>
    <v/>
    <v/>
    <v/>
    <v>0.27500000000000002</v>
    <v/>
    <v>2</v>
    <v>m_listNKMEventAttack</v>
    <v/>
    <v>4</v>
    <v/>
    <v>True</v>
    <v/>
    <v/>
    <v/>
    <v/>
    <v/>
    <v>False</v>
    <v/>
    <v/>
    <v/>
    <v/>
    <v/>
    <v/>
    <v>DT_NKM_UNIT_C_AMY_HYPER1</v>
    <v>42/30</v>
    <v>40/30</v>
    <v/>
    <v/>
    <v/>
    <v/>
    <v>400.0</v>
    <v>-400.0</v>
    <v/>
    <v/>
    <v/>
    <v/>
    <v>NDTT_ENEMY</v>
    <v/>
    <v/>
    <v/>
    <v>5</v>
    <v>DT_NKM_UNIT_C_AMY_HYPER1</v>
  </rv>
  <rv s="42">
    <v>3</v>
    <v>DT_NKM_UNIT_C_AMY_HYPER1</v>
    <v>1</v>
    <v>Generic</v>
    <v/>
    <v/>
    <v/>
    <v/>
    <v/>
    <v/>
    <v/>
    <v>DT_NKM_UNIT_C_AMY_HYPER1</v>
    <v/>
    <v>0</v>
    <v/>
    <v/>
    <v/>
    <v/>
    <v/>
    <v/>
    <v/>
    <v/>
    <v>NSAL_HYPER</v>
    <v/>
    <v>20</v>
    <v>0.2</v>
    <v/>
    <v/>
    <v/>
    <v/>
    <v/>
    <v/>
    <v/>
    <v/>
    <v>0.05</v>
    <v/>
    <v>0.1</v>
    <v/>
    <v>AB_FX_HIT_SLASH_A_BLUE</v>
    <v/>
    <v>FX_COMBAT_ALL_HIT_BLADE_BIG</v>
    <v/>
    <v>NRT_DAMAGE_B</v>
    <v/>
    <v/>
    <v/>
    <v/>
    <v/>
    <v>0.27500000000000002</v>
    <v/>
    <v/>
    <v/>
    <v/>
    <v/>
    <v>0.27500000000000002</v>
    <v/>
    <v>3</v>
    <v>m_listNKMEventAttack</v>
    <v/>
    <v>4</v>
    <v/>
    <v>True</v>
    <v/>
    <v/>
    <v/>
    <v/>
    <v/>
    <v>False</v>
    <v/>
    <v/>
    <v/>
    <v/>
    <v/>
    <v/>
    <v>DT_NKM_UNIT_C_AMY_HYPER1</v>
    <v>52/30</v>
    <v>50/30</v>
    <v/>
    <v/>
    <v/>
    <v/>
    <v>400.0</v>
    <v>-400.0</v>
    <v/>
    <v/>
    <v/>
    <v/>
    <v>NDTT_ENEMY</v>
    <v/>
    <v/>
    <v/>
    <v>5</v>
    <v>DT_NKM_UNIT_C_AMY_HYPER1</v>
  </rv>
  <rv s="42">
    <v>3</v>
    <v>DT_NKM_UNIT_C_AMY_HYPER1</v>
    <v>1</v>
    <v>Generic</v>
    <v/>
    <v/>
    <v/>
    <v/>
    <v/>
    <v/>
    <v/>
    <v>DT_NKM_UNIT_C_AMY_HYPER1</v>
    <v/>
    <v>0</v>
    <v/>
    <v/>
    <v/>
    <v/>
    <v/>
    <v/>
    <v/>
    <v/>
    <v>NSAL_HYPER</v>
    <v/>
    <v>20</v>
    <v>0.2</v>
    <v/>
    <v/>
    <v/>
    <v/>
    <v/>
    <v/>
    <v/>
    <v/>
    <v>0.05</v>
    <v/>
    <v>0.1</v>
    <v/>
    <v>AB_FX_HIT_SLASH_A_BLUE</v>
    <v/>
    <v>FX_COMBAT_ALL_HIT_BLADE_BIG</v>
    <v/>
    <v>NRT_DAMAGE_B</v>
    <v/>
    <v/>
    <v/>
    <v/>
    <v/>
    <v>0.27500000000000002</v>
    <v/>
    <v/>
    <v/>
    <v/>
    <v/>
    <v>0.27500000000000002</v>
    <v/>
    <v>4</v>
    <v>m_listNKMEventAttack</v>
    <v/>
    <v>4</v>
    <v/>
    <v>True</v>
    <v/>
    <v/>
    <v/>
    <v/>
    <v/>
    <v>False</v>
    <v/>
    <v/>
    <v/>
    <v/>
    <v/>
    <v/>
    <v>DT_NKM_UNIT_C_AMY_HYPER1</v>
    <v>62/30</v>
    <v>60/30</v>
    <v/>
    <v/>
    <v/>
    <v/>
    <v>400.0</v>
    <v>-400.0</v>
    <v/>
    <v/>
    <v/>
    <v/>
    <v>NDTT_ENEMY</v>
    <v/>
    <v/>
    <v/>
    <v>5</v>
    <v>DT_NKM_UNIT_C_AMY_HYPER1</v>
  </rv>
  <rv s="42">
    <v>3</v>
    <v>DT_NKM_UNIT_C_AMY_HYPER1</v>
    <v>1</v>
    <v>Generic</v>
    <v/>
    <v/>
    <v/>
    <v/>
    <v/>
    <v/>
    <v/>
    <v>DT_NKM_UNIT_C_AMY_HYPER1</v>
    <v/>
    <v>0</v>
    <v/>
    <v/>
    <v/>
    <v/>
    <v/>
    <v/>
    <v/>
    <v/>
    <v>NSAL_HYPER</v>
    <v/>
    <v>20</v>
    <v>0.2</v>
    <v/>
    <v/>
    <v/>
    <v/>
    <v/>
    <v/>
    <v/>
    <v/>
    <v>0.05</v>
    <v/>
    <v>0.1</v>
    <v/>
    <v>AB_FX_HIT_SLASH_A_BLUE</v>
    <v/>
    <v>FX_COMBAT_ALL_HIT_BLADE_BIG</v>
    <v/>
    <v>NRT_DAMAGE_B</v>
    <v/>
    <v/>
    <v/>
    <v/>
    <v/>
    <v>0.27500000000000002</v>
    <v/>
    <v/>
    <v/>
    <v/>
    <v/>
    <v>0.27500000000000002</v>
    <v/>
    <v>5</v>
    <v>m_listNKMEventAttack</v>
    <v/>
    <v>4</v>
    <v/>
    <v>True</v>
    <v/>
    <v/>
    <v/>
    <v/>
    <v/>
    <v>False</v>
    <v/>
    <v/>
    <v/>
    <v/>
    <v/>
    <v/>
    <v>DT_NKM_UNIT_C_AMY_HYPER1</v>
    <v>72/30</v>
    <v>70/30</v>
    <v/>
    <v/>
    <v/>
    <v/>
    <v>400.0</v>
    <v>-400.0</v>
    <v/>
    <v/>
    <v/>
    <v/>
    <v>NDTT_ENEMY</v>
    <v/>
    <v/>
    <v/>
    <v>5</v>
    <v>DT_NKM_UNIT_C_AMY_HYPER1</v>
  </rv>
  <rv s="42">
    <v>3</v>
    <v>DT_NKM_UNIT_C_AMY_HYPER1</v>
    <v>1</v>
    <v>Generic</v>
    <v/>
    <v/>
    <v/>
    <v/>
    <v/>
    <v/>
    <v/>
    <v>DT_NKM_UNIT_C_AMY_HYPER1</v>
    <v/>
    <v>0</v>
    <v/>
    <v/>
    <v/>
    <v/>
    <v/>
    <v/>
    <v/>
    <v/>
    <v>NSAL_HYPER</v>
    <v/>
    <v>20</v>
    <v>0.2</v>
    <v/>
    <v/>
    <v/>
    <v/>
    <v/>
    <v/>
    <v/>
    <v/>
    <v>0.05</v>
    <v/>
    <v>0.1</v>
    <v/>
    <v>AB_FX_HIT_SLASH_A_BLUE</v>
    <v/>
    <v>FX_COMBAT_ALL_HIT_BLADE_BIG</v>
    <v/>
    <v>NRT_DAMAGE_B</v>
    <v/>
    <v/>
    <v/>
    <v/>
    <v/>
    <v>0.27500000000000002</v>
    <v/>
    <v/>
    <v/>
    <v/>
    <v/>
    <v>0.27500000000000002</v>
    <v/>
    <v>6</v>
    <v>m_listNKMEventAttack</v>
    <v/>
    <v>4</v>
    <v/>
    <v>True</v>
    <v/>
    <v/>
    <v/>
    <v/>
    <v/>
    <v>False</v>
    <v/>
    <v/>
    <v/>
    <v/>
    <v/>
    <v/>
    <v>DT_NKM_UNIT_C_AMY_HYPER1</v>
    <v>82/30</v>
    <v>80/30</v>
    <v/>
    <v/>
    <v/>
    <v/>
    <v>400.0</v>
    <v>-400.0</v>
    <v/>
    <v/>
    <v/>
    <v/>
    <v>NDTT_ENEMY</v>
    <v/>
    <v/>
    <v/>
    <v>5</v>
    <v>DT_NKM_UNIT_C_AMY_HYPER1</v>
  </rv>
  <rv s="42">
    <v>3</v>
    <v>DT_NKM_UNIT_C_AMY_HYPER1</v>
    <v>1</v>
    <v>Generic</v>
    <v/>
    <v/>
    <v/>
    <v/>
    <v/>
    <v/>
    <v/>
    <v>DT_NKM_UNIT_C_AMY_HYPER1</v>
    <v/>
    <v>0</v>
    <v/>
    <v/>
    <v/>
    <v/>
    <v/>
    <v/>
    <v/>
    <v/>
    <v>NSAL_HYPER</v>
    <v/>
    <v>20</v>
    <v>0.2</v>
    <v/>
    <v/>
    <v/>
    <v/>
    <v/>
    <v/>
    <v/>
    <v/>
    <v>0.05</v>
    <v/>
    <v>0.1</v>
    <v/>
    <v>AB_FX_HIT_SLASH_A_BLUE</v>
    <v/>
    <v>FX_COMBAT_ALL_HIT_BLADE_BIG</v>
    <v/>
    <v>NRT_DAMAGE_B</v>
    <v/>
    <v/>
    <v/>
    <v/>
    <v/>
    <v>0.27500000000000002</v>
    <v/>
    <v/>
    <v/>
    <v/>
    <v/>
    <v>0.27500000000000002</v>
    <v/>
    <v>7</v>
    <v>m_listNKMEventAttack</v>
    <v/>
    <v>4</v>
    <v/>
    <v>True</v>
    <v/>
    <v/>
    <v/>
    <v/>
    <v/>
    <v>False</v>
    <v/>
    <v/>
    <v/>
    <v/>
    <v/>
    <v/>
    <v>DT_NKM_UNIT_C_AMY_HYPER1</v>
    <v>92/30</v>
    <v>90/30</v>
    <v/>
    <v/>
    <v/>
    <v/>
    <v>400.0</v>
    <v>-400.0</v>
    <v/>
    <v/>
    <v/>
    <v/>
    <v>NDTT_ENEMY</v>
    <v/>
    <v/>
    <v/>
    <v>5</v>
    <v>DT_NKM_UNIT_C_AMY_HYPER1</v>
  </rv>
  <rv s="42">
    <v>3</v>
    <v>DT_NKM_UNIT_C_AMY_HYPER1</v>
    <v>1</v>
    <v>Generic</v>
    <v/>
    <v/>
    <v/>
    <v/>
    <v/>
    <v/>
    <v/>
    <v>DT_NKM_UNIT_C_AMY_HYPER1</v>
    <v/>
    <v>0</v>
    <v/>
    <v/>
    <v/>
    <v/>
    <v/>
    <v/>
    <v/>
    <v/>
    <v>NSAL_HYPER</v>
    <v/>
    <v>20</v>
    <v>0.2</v>
    <v/>
    <v/>
    <v/>
    <v/>
    <v/>
    <v/>
    <v/>
    <v/>
    <v>0.05</v>
    <v/>
    <v>0.1</v>
    <v/>
    <v>AB_FX_HIT_SLASH_A_BLUE</v>
    <v/>
    <v>FX_COMBAT_ALL_HIT_BLADE_BIG</v>
    <v/>
    <v>NRT_DAMAGE_B</v>
    <v/>
    <v/>
    <v/>
    <v/>
    <v/>
    <v>0.27500000000000002</v>
    <v/>
    <v/>
    <v/>
    <v/>
    <v/>
    <v>0.27500000000000002</v>
    <v/>
    <v>8</v>
    <v>m_listNKMEventAttack</v>
    <v/>
    <v>4</v>
    <v/>
    <v>True</v>
    <v/>
    <v/>
    <v/>
    <v/>
    <v/>
    <v>False</v>
    <v/>
    <v/>
    <v/>
    <v/>
    <v/>
    <v/>
    <v>DT_NKM_UNIT_C_AMY_HYPER1</v>
    <v>102/30</v>
    <v>100/30</v>
    <v/>
    <v/>
    <v/>
    <v/>
    <v>400.0</v>
    <v>-400.0</v>
    <v/>
    <v/>
    <v/>
    <v/>
    <v>NDTT_ENEMY</v>
    <v/>
    <v/>
    <v/>
    <v>5</v>
    <v>DT_NKM_UNIT_C_AMY_HYPER1</v>
  </rv>
  <rv s="42">
    <v>3</v>
    <v>DT_NKM_UNIT_C_KIM_CHEOLSU_ATTACK1</v>
    <v>1</v>
    <v>Generic</v>
    <v/>
    <v/>
    <v/>
    <v/>
    <v/>
    <v/>
    <v/>
    <v>DT_NKM_UNIT_C_KIM_CHEOLSU_ATTACK1</v>
    <v/>
    <v>0</v>
    <v/>
    <v/>
    <v/>
    <v/>
    <v>100</v>
    <v/>
    <v/>
    <v/>
    <v/>
    <v/>
    <v>0</v>
    <v>0.1</v>
    <v/>
    <v/>
    <v/>
    <v/>
    <v/>
    <v/>
    <v/>
    <v/>
    <v/>
    <v/>
    <v/>
    <v/>
    <v>AB_FX_HIT_GUN_A_ORANGE</v>
    <v/>
    <v>FX_COMBAT_ALL_HIT_SMASH_SMALL</v>
    <v/>
    <v>NRT_NO_ACTION</v>
    <v/>
    <v/>
    <v/>
    <v/>
    <v/>
    <v>0.3</v>
    <v/>
    <v/>
    <v/>
    <v/>
    <v/>
    <v>0.3</v>
    <v/>
    <v>1</v>
    <v>m_listNKMEventAttack</v>
    <v/>
    <v>1</v>
    <v/>
    <v>True</v>
    <v/>
    <v/>
    <v/>
    <v/>
    <v/>
    <v>False</v>
    <v/>
    <v/>
    <v/>
    <v/>
    <v/>
    <v/>
    <v>DT_NKM_UNIT_C_KIM_CHEOLSU_ATTACK1</v>
    <v>5/30</v>
    <v>3/30</v>
    <v/>
    <v/>
    <v/>
    <v/>
    <v>200.0</v>
    <v>0.0</v>
    <v/>
    <v/>
    <v/>
    <v/>
    <v>NDTT_ENEMY</v>
    <v/>
    <v/>
    <v/>
    <v>3</v>
    <v>DT_NKM_UNIT_C_KIM_CHEOLSU_ATTACK1</v>
  </rv>
  <rv s="43">
    <v>3</v>
    <v>DT_NKM_UNIT_C_KIM_CHEOLSU_ATTACK2_LV5</v>
    <v>1</v>
    <v>Generic</v>
    <v>DE_NKM_UNIT_C_KIM_CHEOLSU_PASSIVE_LV5</v>
    <v>1</v>
    <v>1</v>
    <v/>
    <v/>
    <v/>
    <v/>
    <v>DT_NKM_UNIT_C_KIM_CHEOLSU_ATTACK2_LV5</v>
    <v/>
    <v>0</v>
    <v/>
    <v/>
    <v/>
    <v/>
    <v>300</v>
    <v/>
    <v/>
    <v/>
    <v/>
    <v/>
    <v>0</v>
    <v>0.2</v>
    <v/>
    <v/>
    <v/>
    <v/>
    <v/>
    <v/>
    <v/>
    <v/>
    <v/>
    <v/>
    <v/>
    <v/>
    <v>AB_FX_HIT_GUN_A_ORANGE</v>
    <v/>
    <v>FX_COMBAT_ALL_HIT_SMASH_BIG</v>
    <v/>
    <v>NRT_NO_ACTION</v>
    <v/>
    <v/>
    <v/>
    <v/>
    <v/>
    <v>0.8</v>
    <v/>
    <v/>
    <v/>
    <v/>
    <v/>
    <v>0.8</v>
    <v/>
    <v>1</v>
    <v>m_listNKMEventAttack</v>
    <v>False</v>
    <v>3</v>
    <v/>
    <v>False</v>
    <v/>
    <v/>
    <v/>
    <v/>
    <v/>
    <v>False</v>
    <v>True</v>
    <v/>
    <v/>
    <v/>
    <v/>
    <v/>
    <v>DT_NKM_UNIT_C_KIM_CHEOLSU_ATTACK2_LV5</v>
    <v>999/30</v>
    <v>0/30</v>
    <v>5</v>
    <v/>
    <v/>
    <v/>
    <v>30.0</v>
    <v>-30.0</v>
    <v/>
    <v/>
    <v/>
    <v/>
    <v>NDTT_ENEMY</v>
    <v/>
    <v/>
    <v/>
    <v>3</v>
    <v>DT_NKM_UNIT_C_KIM_CHEOLSU_ATTACK2_LV5</v>
  </rv>
  <rv s="42">
    <v>3</v>
    <v>DT_NKM_UNIT_C_KIM_CHEOLSU_ATTACK1</v>
    <v>1</v>
    <v>Generic</v>
    <v/>
    <v/>
    <v/>
    <v/>
    <v/>
    <v/>
    <v/>
    <v>DT_NKM_UNIT_C_KIM_CHEOLSU_ATTACK1</v>
    <v/>
    <v>0</v>
    <v/>
    <v/>
    <v/>
    <v/>
    <v>100</v>
    <v/>
    <v/>
    <v/>
    <v/>
    <v/>
    <v>0</v>
    <v>0.1</v>
    <v/>
    <v/>
    <v/>
    <v/>
    <v/>
    <v/>
    <v/>
    <v/>
    <v/>
    <v/>
    <v/>
    <v/>
    <v>AB_FX_HIT_GUN_A_ORANGE</v>
    <v/>
    <v>FX_COMBAT_ALL_HIT_SMASH_SMALL</v>
    <v/>
    <v>NRT_NO_ACTION</v>
    <v/>
    <v/>
    <v/>
    <v/>
    <v/>
    <v>0.3</v>
    <v/>
    <v/>
    <v/>
    <v/>
    <v/>
    <v>0.3</v>
    <v/>
    <v>2</v>
    <v>m_listNKMEventAttack</v>
    <v/>
    <v>1</v>
    <v/>
    <v>True</v>
    <v/>
    <v/>
    <v/>
    <v/>
    <v/>
    <v>False</v>
    <v/>
    <v/>
    <v/>
    <v/>
    <v/>
    <v/>
    <v>DT_NKM_UNIT_C_KIM_CHEOLSU_ATTACK1</v>
    <v>18/30</v>
    <v>15/30</v>
    <v/>
    <v/>
    <v/>
    <v/>
    <v>200.0</v>
    <v>0.0</v>
    <v/>
    <v/>
    <v/>
    <v/>
    <v>NDTT_ENEMY</v>
    <v/>
    <v/>
    <v/>
    <v>3</v>
    <v>DT_NKM_UNIT_C_KIM_CHEOLSU_ATTACK1</v>
  </rv>
  <rv s="42">
    <v>3</v>
    <v>DT_NKM_UNIT_C_KIM_CHEOLSU_ATTACK2</v>
    <v>1</v>
    <v>Generic</v>
    <v/>
    <v/>
    <v/>
    <v/>
    <v/>
    <v/>
    <v/>
    <v>DT_NKM_UNIT_C_KIM_CHEOLSU_ATTACK2</v>
    <v/>
    <v>0</v>
    <v/>
    <v/>
    <v/>
    <v/>
    <v>300</v>
    <v/>
    <v/>
    <v/>
    <v/>
    <v/>
    <v>0</v>
    <v>0.2</v>
    <v/>
    <v/>
    <v/>
    <v/>
    <v/>
    <v/>
    <v/>
    <v/>
    <v/>
    <v/>
    <v/>
    <v/>
    <v>AB_FX_HIT_GUN_A_ORANGE</v>
    <v/>
    <v>FX_COMBAT_ALL_HIT_SMASH_BIG</v>
    <v/>
    <v>NRT_NO_ACTION</v>
    <v/>
    <v/>
    <v/>
    <v/>
    <v/>
    <v>0.4</v>
    <v/>
    <v/>
    <v/>
    <v/>
    <v/>
    <v>0.4</v>
    <v/>
    <v>3</v>
    <v>m_listNKMEventAttack</v>
    <v/>
    <v>1</v>
    <v/>
    <v>True</v>
    <v/>
    <v/>
    <v/>
    <v/>
    <v/>
    <v>False</v>
    <v/>
    <v/>
    <v/>
    <v/>
    <v/>
    <v>{'m_SkillStrID': 'NKM_UNIT_C_KIM_CHEOLSU_PASSIVE', 'm_SkillLevel': [1, 4]}</v>
    <v>DT_NKM_UNIT_C_KIM_CHEOLSU_ATTACK2</v>
    <v>34/30</v>
    <v>32/30</v>
    <v>5</v>
    <v/>
    <v/>
    <v/>
    <v>250.0</v>
    <v>0.0</v>
    <v/>
    <v/>
    <v/>
    <v/>
    <v>NDTT_ENEMY</v>
    <v/>
    <v/>
    <v/>
    <v>3</v>
    <v>DT_NKM_UNIT_C_KIM_CHEOLSU_ATTACK2</v>
  </rv>
  <rv s="42">
    <v>3</v>
    <v>DT_NKM_UNIT_C_KIM_CHEOLSU_ATTACK1</v>
    <v>1</v>
    <v>Generic</v>
    <v/>
    <v/>
    <v/>
    <v/>
    <v/>
    <v/>
    <v/>
    <v>DT_NKM_UNIT_C_KIM_CHEOLSU_ATTACK1</v>
    <v/>
    <v>0</v>
    <v/>
    <v/>
    <v/>
    <v/>
    <v>100</v>
    <v/>
    <v/>
    <v/>
    <v/>
    <v/>
    <v>0</v>
    <v>0.1</v>
    <v/>
    <v/>
    <v/>
    <v/>
    <v/>
    <v/>
    <v/>
    <v/>
    <v/>
    <v/>
    <v/>
    <v/>
    <v>AB_FX_HIT_GUN_A_ORANGE</v>
    <v/>
    <v>FX_COMBAT_ALL_HIT_SMASH_SMALL</v>
    <v/>
    <v>NRT_NO_ACTION</v>
    <v/>
    <v/>
    <v/>
    <v/>
    <v/>
    <v>0.3</v>
    <v/>
    <v/>
    <v/>
    <v/>
    <v/>
    <v>0.3</v>
    <v/>
    <v>1</v>
    <v>m_listNKMEventAttack</v>
    <v/>
    <v>1</v>
    <v/>
    <v>True</v>
    <v/>
    <v/>
    <v/>
    <v/>
    <v/>
    <v>False</v>
    <v/>
    <v/>
    <v/>
    <v/>
    <v/>
    <v/>
    <v>DT_NKM_UNIT_C_KIM_CHEOLSU_ATTACK1</v>
    <v>5/30</v>
    <v>3/30</v>
    <v/>
    <v/>
    <v/>
    <v/>
    <v>200.0</v>
    <v>0.0</v>
    <v/>
    <v/>
    <v/>
    <v/>
    <v>NDTT_ENEMY</v>
    <v/>
    <v/>
    <v/>
    <v>4</v>
    <v>DT_NKM_UNIT_C_KIM_CHEOLSU_ATTACK1</v>
  </rv>
  <rv s="43">
    <v>3</v>
    <v>DT_NKM_UNIT_C_KIM_CHEOLSU_ATTACK2_LV5</v>
    <v>1</v>
    <v>Generic</v>
    <v>DE_NKM_UNIT_C_KIM_CHEOLSU_PASSIVE_LV5</v>
    <v>1</v>
    <v>1</v>
    <v/>
    <v/>
    <v/>
    <v/>
    <v>DT_NKM_UNIT_C_KIM_CHEOLSU_ATTACK2_LV5</v>
    <v/>
    <v>0</v>
    <v/>
    <v/>
    <v/>
    <v/>
    <v>300</v>
    <v/>
    <v/>
    <v/>
    <v/>
    <v/>
    <v>0</v>
    <v>0.2</v>
    <v/>
    <v/>
    <v/>
    <v/>
    <v/>
    <v/>
    <v/>
    <v/>
    <v/>
    <v/>
    <v/>
    <v/>
    <v>AB_FX_HIT_GUN_A_ORANGE</v>
    <v/>
    <v>FX_COMBAT_ALL_HIT_SMASH_BIG</v>
    <v/>
    <v>NRT_NO_ACTION</v>
    <v/>
    <v/>
    <v/>
    <v/>
    <v/>
    <v>0.8</v>
    <v/>
    <v/>
    <v/>
    <v/>
    <v/>
    <v>0.8</v>
    <v/>
    <v>1</v>
    <v>m_listNKMEventAttack</v>
    <v>False</v>
    <v>3</v>
    <v/>
    <v>False</v>
    <v/>
    <v/>
    <v/>
    <v/>
    <v/>
    <v>False</v>
    <v>True</v>
    <v/>
    <v/>
    <v/>
    <v/>
    <v/>
    <v>DT_NKM_UNIT_C_KIM_CHEOLSU_ATTACK2_LV5</v>
    <v>999/30</v>
    <v>0/30</v>
    <v>5</v>
    <v/>
    <v/>
    <v/>
    <v>30.0</v>
    <v>-30.0</v>
    <v/>
    <v/>
    <v/>
    <v/>
    <v>NDTT_ENEMY</v>
    <v/>
    <v/>
    <v/>
    <v>4</v>
    <v>DT_NKM_UNIT_C_KIM_CHEOLSU_ATTACK2_LV5</v>
  </rv>
  <rv s="42">
    <v>3</v>
    <v>DT_NKM_UNIT_C_KIM_CHEOLSU_ATTACK1</v>
    <v>1</v>
    <v>Generic</v>
    <v/>
    <v/>
    <v/>
    <v/>
    <v/>
    <v/>
    <v/>
    <v>DT_NKM_UNIT_C_KIM_CHEOLSU_ATTACK1</v>
    <v/>
    <v>0</v>
    <v/>
    <v/>
    <v/>
    <v/>
    <v>100</v>
    <v/>
    <v/>
    <v/>
    <v/>
    <v/>
    <v>0</v>
    <v>0.1</v>
    <v/>
    <v/>
    <v/>
    <v/>
    <v/>
    <v/>
    <v/>
    <v/>
    <v/>
    <v/>
    <v/>
    <v/>
    <v>AB_FX_HIT_GUN_A_ORANGE</v>
    <v/>
    <v>FX_COMBAT_ALL_HIT_SMASH_SMALL</v>
    <v/>
    <v>NRT_NO_ACTION</v>
    <v/>
    <v/>
    <v/>
    <v/>
    <v/>
    <v>0.3</v>
    <v/>
    <v/>
    <v/>
    <v/>
    <v/>
    <v>0.3</v>
    <v/>
    <v>2</v>
    <v>m_listNKMEventAttack</v>
    <v/>
    <v>1</v>
    <v/>
    <v>True</v>
    <v/>
    <v/>
    <v/>
    <v/>
    <v/>
    <v>False</v>
    <v/>
    <v/>
    <v/>
    <v/>
    <v/>
    <v/>
    <v>DT_NKM_UNIT_C_KIM_CHEOLSU_ATTACK1</v>
    <v>18/30</v>
    <v>15/30</v>
    <v/>
    <v/>
    <v/>
    <v/>
    <v>200.0</v>
    <v>0.0</v>
    <v/>
    <v/>
    <v/>
    <v/>
    <v>NDTT_ENEMY</v>
    <v/>
    <v/>
    <v/>
    <v>4</v>
    <v>DT_NKM_UNIT_C_KIM_CHEOLSU_ATTACK1</v>
  </rv>
  <rv s="42">
    <v>3</v>
    <v>DT_NKM_UNIT_C_KIM_CHEOLSU_ATTACK2</v>
    <v>1</v>
    <v>Generic</v>
    <v/>
    <v/>
    <v/>
    <v/>
    <v/>
    <v/>
    <v/>
    <v>DT_NKM_UNIT_C_KIM_CHEOLSU_ATTACK2</v>
    <v/>
    <v>0</v>
    <v/>
    <v/>
    <v/>
    <v/>
    <v>300</v>
    <v/>
    <v/>
    <v/>
    <v/>
    <v/>
    <v>0</v>
    <v>0.2</v>
    <v/>
    <v/>
    <v/>
    <v/>
    <v/>
    <v/>
    <v/>
    <v/>
    <v/>
    <v/>
    <v/>
    <v/>
    <v>AB_FX_HIT_GUN_A_ORANGE</v>
    <v/>
    <v>FX_COMBAT_ALL_HIT_SMASH_BIG</v>
    <v/>
    <v>NRT_NO_ACTION</v>
    <v/>
    <v/>
    <v/>
    <v/>
    <v/>
    <v>0.4</v>
    <v/>
    <v/>
    <v/>
    <v/>
    <v/>
    <v>0.4</v>
    <v/>
    <v>3</v>
    <v>m_listNKMEventAttack</v>
    <v/>
    <v>1</v>
    <v/>
    <v>True</v>
    <v/>
    <v/>
    <v/>
    <v/>
    <v/>
    <v>False</v>
    <v/>
    <v/>
    <v/>
    <v/>
    <v/>
    <v>{'m_SkillStrID': 'NKM_UNIT_C_KIM_CHEOLSU_PASSIVE', 'm_SkillLevel': [1, 4]}</v>
    <v>DT_NKM_UNIT_C_KIM_CHEOLSU_ATTACK2</v>
    <v>34/30</v>
    <v>32/30</v>
    <v>5</v>
    <v/>
    <v/>
    <v/>
    <v>300.0</v>
    <v>0.0</v>
    <v/>
    <v/>
    <v/>
    <v/>
    <v>NDTT_ENEMY</v>
    <v/>
    <v/>
    <v/>
    <v>4</v>
    <v>DT_NKM_UNIT_C_KIM_CHEOLSU_ATTACK2</v>
  </rv>
  <rv s="42">
    <v>3</v>
    <v>DT_NKM_UNIT_C_KIM_CHEOLSU_SKILL1</v>
    <v>1</v>
    <v>Generic</v>
    <v/>
    <v/>
    <v/>
    <v/>
    <v/>
    <v/>
    <v/>
    <v>DT_NKM_UNIT_C_KIM_CHEOLSU_SKILL1</v>
    <v/>
    <v>0</v>
    <v/>
    <v>800</v>
    <v/>
    <v/>
    <v/>
    <v/>
    <v/>
    <v/>
    <v>NSAL_SKILL</v>
    <v/>
    <v>10</v>
    <v>0.2</v>
    <v/>
    <v/>
    <v/>
    <v/>
    <v/>
    <v/>
    <v>0.1</v>
    <v/>
    <v>0.05</v>
    <v/>
    <v>0.2</v>
    <v/>
    <v>AB_FX_HIT_SLASH_A_RED</v>
    <v/>
    <v>FX_COMBAT_ALL_HIT_BLADE_BIG</v>
    <v/>
    <v>NRT_DAMAGE_UP</v>
    <v>2</v>
    <v/>
    <v/>
    <v/>
    <v/>
    <v>0.5</v>
    <v/>
    <v/>
    <v/>
    <v/>
    <v/>
    <v>0.5</v>
    <v/>
    <v>1</v>
    <v>m_listNKMEventAttack</v>
    <v/>
    <v>2</v>
    <v/>
    <v>True</v>
    <v/>
    <v/>
    <v/>
    <v/>
    <v/>
    <v/>
    <v/>
    <v/>
    <v/>
    <v/>
    <v/>
    <v>{'m_SkillStrID': 'NKM_UNIT_C_KIM_CHEOLSU_SKILL', 'm_SkillLevel': [1, 4]}</v>
    <v>DT_NKM_UNIT_C_KIM_CHEOLSU_SKILL1</v>
    <v>13/30</v>
    <v>9/30</v>
    <v>5</v>
    <v/>
    <v/>
    <v/>
    <v>300.0</v>
    <v>0.0</v>
    <v/>
    <v/>
    <v/>
    <v/>
    <v>NDTT_ENEMY</v>
    <v/>
    <v/>
    <v/>
    <v>5</v>
    <v>DT_NKM_UNIT_C_KIM_CHEOLSU_SKILL1</v>
  </rv>
  <rv s="42">
    <v>3</v>
    <v>DT_NKM_UNIT_C_KIM_CHEOLSU_SKILL2</v>
    <v>1</v>
    <v>Generic</v>
    <v/>
    <v/>
    <v/>
    <v/>
    <v/>
    <v/>
    <v/>
    <v>DT_NKM_UNIT_C_KIM_CHEOLSU_SKILL2</v>
    <v/>
    <v>0</v>
    <v/>
    <v>1000</v>
    <v/>
    <v/>
    <v/>
    <v/>
    <v/>
    <v/>
    <v>NSAL_SKILL</v>
    <v/>
    <v>10</v>
    <v>0.2</v>
    <v/>
    <v/>
    <v/>
    <v/>
    <v/>
    <v/>
    <v/>
    <v/>
    <v/>
    <v/>
    <v/>
    <v/>
    <v>AB_FX_HIT_SLASH_A_RED</v>
    <v/>
    <v>FX_COMBAT_ALL_HIT_BLADE_BIG</v>
    <v/>
    <v>NRT_DAMAGE_B</v>
    <v/>
    <v/>
    <v/>
    <v/>
    <v/>
    <v>1.5</v>
    <v/>
    <v/>
    <v/>
    <v/>
    <v/>
    <v>1.5</v>
    <v/>
    <v>2</v>
    <v>m_listNKMEventAttack</v>
    <v/>
    <v>2</v>
    <v/>
    <v>True</v>
    <v/>
    <v/>
    <v/>
    <v/>
    <v/>
    <v/>
    <v/>
    <v/>
    <v/>
    <v/>
    <v/>
    <v>{'m_SkillStrID': 'NKM_UNIT_C_KIM_CHEOLSU_SKILL', 'm_SkillLevel': [1, 4]}</v>
    <v>DT_NKM_UNIT_C_KIM_CHEOLSU_SKILL2</v>
    <v>27/30</v>
    <v>23/30</v>
    <v/>
    <v/>
    <v/>
    <v/>
    <v>300.0</v>
    <v>0.0</v>
    <v/>
    <v/>
    <v/>
    <v/>
    <v>NDTT_ENEMY</v>
    <v/>
    <v/>
    <v/>
    <v>5</v>
    <v>DT_NKM_UNIT_C_KIM_CHEOLSU_SKILL2</v>
  </rv>
  <rv s="42">
    <v>3</v>
    <v>DT_NKM_UNIT_C_KIM_CHEOLSU_SKILL1</v>
    <v>1</v>
    <v>Generic</v>
    <v/>
    <v/>
    <v/>
    <v/>
    <v/>
    <v/>
    <v/>
    <v>DT_NKM_UNIT_C_KIM_CHEOLSU_SKILL1</v>
    <v/>
    <v>0</v>
    <v/>
    <v>800</v>
    <v/>
    <v/>
    <v/>
    <v/>
    <v/>
    <v/>
    <v>NSAL_SKILL</v>
    <v/>
    <v>10</v>
    <v>0.2</v>
    <v/>
    <v/>
    <v/>
    <v/>
    <v/>
    <v/>
    <v>0.1</v>
    <v/>
    <v>0.05</v>
    <v/>
    <v>0.2</v>
    <v/>
    <v>AB_FX_HIT_SLASH_A_RED</v>
    <v/>
    <v>FX_COMBAT_ALL_HIT_BLADE_BIG</v>
    <v/>
    <v>NRT_DAMAGE_UP</v>
    <v>2</v>
    <v/>
    <v/>
    <v/>
    <v/>
    <v>0.5</v>
    <v/>
    <v/>
    <v/>
    <v/>
    <v/>
    <v>0.5</v>
    <v/>
    <v>3</v>
    <v>m_listNKMEventAttack</v>
    <v/>
    <v>3</v>
    <v/>
    <v>True</v>
    <v/>
    <v/>
    <v/>
    <v/>
    <v/>
    <v/>
    <v/>
    <v/>
    <v/>
    <v/>
    <v/>
    <v>{'m_SkillStrID': 'NKM_UNIT_C_KIM_CHEOLSU_SKILL', 'm_SkillLevel': [5, 99]}</v>
    <v>DT_NKM_UNIT_C_KIM_CHEOLSU_SKILL1</v>
    <v>13/30</v>
    <v>9/30</v>
    <v>5</v>
    <v/>
    <v/>
    <v/>
    <v>300.0</v>
    <v>0.0</v>
    <v/>
    <v/>
    <v/>
    <v/>
    <v>NDTT_ENEMY</v>
    <v/>
    <v/>
    <v/>
    <v>5</v>
    <v>DT_NKM_UNIT_C_KIM_CHEOLSU_SKILL1</v>
  </rv>
  <rv s="42">
    <v>3</v>
    <v>DT_NKM_UNIT_C_KIM_CHEOLSU_SKILL2</v>
    <v>1</v>
    <v>Generic</v>
    <v/>
    <v/>
    <v/>
    <v/>
    <v/>
    <v/>
    <v/>
    <v>DT_NKM_UNIT_C_KIM_CHEOLSU_SKILL2</v>
    <v/>
    <v>0</v>
    <v/>
    <v>1000</v>
    <v/>
    <v/>
    <v/>
    <v/>
    <v/>
    <v/>
    <v>NSAL_SKILL</v>
    <v/>
    <v>10</v>
    <v>0.2</v>
    <v/>
    <v/>
    <v/>
    <v/>
    <v/>
    <v/>
    <v/>
    <v/>
    <v/>
    <v/>
    <v/>
    <v/>
    <v>AB_FX_HIT_SLASH_A_RED</v>
    <v/>
    <v>FX_COMBAT_ALL_HIT_BLADE_BIG</v>
    <v/>
    <v>NRT_DAMAGE_B</v>
    <v/>
    <v/>
    <v/>
    <v/>
    <v/>
    <v>1.5</v>
    <v/>
    <v/>
    <v/>
    <v/>
    <v/>
    <v>1.5</v>
    <v/>
    <v>4</v>
    <v>m_listNKMEventAttack</v>
    <v/>
    <v>3</v>
    <v/>
    <v>True</v>
    <v/>
    <v/>
    <v/>
    <v/>
    <v/>
    <v/>
    <v/>
    <v/>
    <v/>
    <v/>
    <v/>
    <v>{'m_SkillStrID': 'NKM_UNIT_C_KIM_CHEOLSU_SKILL', 'm_SkillLevel': [5, 99]}</v>
    <v>DT_NKM_UNIT_C_KIM_CHEOLSU_SKILL2</v>
    <v>27/30</v>
    <v>23/30</v>
    <v/>
    <v/>
    <v/>
    <v/>
    <v>300.0</v>
    <v>0.0</v>
    <v/>
    <v/>
    <v/>
    <v/>
    <v>NDTT_ENEMY</v>
    <v/>
    <v/>
    <v/>
    <v>5</v>
    <v>DT_NKM_UNIT_C_KIM_CHEOLSU_SKILL2</v>
  </rv>
  <rv s="42">
    <v>3</v>
    <v>DT_NKM_UNIT_C_KIM_CHEOLSU_HYPER1</v>
    <v>1</v>
    <v>Generic</v>
    <v/>
    <v/>
    <v/>
    <v/>
    <v/>
    <v/>
    <v/>
    <v>DT_NKM_UNIT_C_KIM_CHEOLSU_HYPER1</v>
    <v/>
    <v>0</v>
    <v/>
    <v/>
    <v/>
    <v/>
    <v>2000</v>
    <v/>
    <v/>
    <v/>
    <v>NSAL_HYPER</v>
    <v/>
    <v>20</v>
    <v/>
    <v/>
    <v/>
    <v/>
    <v/>
    <v/>
    <v/>
    <v/>
    <v/>
    <v>0.05</v>
    <v/>
    <v>0.2</v>
    <v/>
    <v>AB_FX_HIT_GUN_A_ORANGE</v>
    <v/>
    <v/>
    <v/>
    <v>NRT_DAMAGE_DOWN</v>
    <v/>
    <v/>
    <v/>
    <v/>
    <v/>
    <v>3.5</v>
    <v/>
    <v/>
    <v/>
    <v/>
    <v/>
    <v>3.5</v>
    <v/>
    <v>1</v>
    <v>m_listNKMEventAttack</v>
    <v/>
    <v>2</v>
    <v/>
    <v>True</v>
    <v/>
    <v/>
    <v/>
    <v/>
    <v/>
    <v>False</v>
    <v/>
    <v/>
    <v/>
    <v/>
    <v/>
    <v>{'m_SkillStrID': 'NKM_UNIT_C_KIM_CHEOLSU_HYPER', 'm_SkillLevel': [1, 4]}</v>
    <v>DT_NKM_UNIT_C_KIM_CHEOLSU_HYPER1</v>
    <v>39/30</v>
    <v>37/30</v>
    <v/>
    <v/>
    <v/>
    <v/>
    <v>250.0</v>
    <v>0.0</v>
    <v/>
    <v/>
    <v/>
    <v/>
    <v>NDTT_ENEMY</v>
    <v/>
    <v/>
    <v/>
    <v>6</v>
    <v>DT_NKM_UNIT_C_KIM_CHEOLSU_HYPER1</v>
  </rv>
  <rv s="42">
    <v>3</v>
    <v>DT_NKM_UNIT_C_KIM_CHEOLSU_HYPER1</v>
    <v>1</v>
    <v>Generic</v>
    <v/>
    <v/>
    <v/>
    <v/>
    <v/>
    <v/>
    <v/>
    <v>DT_NKM_UNIT_C_KIM_CHEOLSU_HYPER1</v>
    <v/>
    <v>0</v>
    <v/>
    <v/>
    <v/>
    <v/>
    <v>2000</v>
    <v/>
    <v/>
    <v/>
    <v>NSAL_HYPER</v>
    <v/>
    <v>20</v>
    <v/>
    <v/>
    <v/>
    <v/>
    <v/>
    <v/>
    <v/>
    <v/>
    <v/>
    <v>0.05</v>
    <v/>
    <v>0.2</v>
    <v/>
    <v>AB_FX_HIT_GUN_A_ORANGE</v>
    <v/>
    <v/>
    <v/>
    <v>NRT_DAMAGE_DOWN</v>
    <v/>
    <v/>
    <v/>
    <v/>
    <v/>
    <v>3.5</v>
    <v/>
    <v/>
    <v/>
    <v/>
    <v/>
    <v>3.5</v>
    <v/>
    <v>2</v>
    <v>m_listNKMEventAttack</v>
    <v/>
    <v>2</v>
    <v/>
    <v>True</v>
    <v/>
    <v/>
    <v/>
    <v>True</v>
    <v/>
    <v>False</v>
    <v/>
    <v/>
    <v/>
    <v/>
    <v/>
    <v>{'m_SkillStrID': 'NKM_UNIT_C_KIM_CHEOLSU_HYPER', 'm_SkillLevel': [5, 99]}</v>
    <v>DT_NKM_UNIT_C_KIM_CHEOLSU_HYPER1</v>
    <v>39/30</v>
    <v>37/30</v>
    <v/>
    <v/>
    <v/>
    <v/>
    <v>250.0</v>
    <v>0.0</v>
    <v/>
    <v/>
    <v/>
    <v/>
    <v>NDTT_ENEMY</v>
    <v/>
    <v/>
    <v/>
    <v>6</v>
    <v>DT_NKM_UNIT_C_KIM_CHEOLSU_HYPER1</v>
  </rv>
  <rv s="42">
    <v>3</v>
    <v>DT_NKM_UNIT_C_FREEDOM_KASUMI_ATTACK1</v>
    <v>1</v>
    <v>Generic</v>
    <v/>
    <v/>
    <v/>
    <v/>
    <v/>
    <v/>
    <v/>
    <v>DT_NKM_UNIT_C_FREEDOM_KASUMI_ATTACK1</v>
    <v/>
    <v>0</v>
    <v/>
    <v/>
    <v/>
    <v/>
    <v>250</v>
    <v/>
    <v/>
    <v/>
    <v/>
    <v/>
    <v>0</v>
    <v>0.1</v>
    <v/>
    <v/>
    <v/>
    <v/>
    <v/>
    <v/>
    <v/>
    <v/>
    <v/>
    <v>0.05</v>
    <v>0.05</v>
    <v/>
    <v>AB_FX_HIT_GUN_A_ORANGE</v>
    <v/>
    <v>FX_COMBAT_ALL_HIT_BLADE_BIG</v>
    <v/>
    <v>NRT_NO_ACTION</v>
    <v/>
    <v/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DT_NKM_UNIT_C_FREEDOM_KASUMI_ATTACK1</v>
    <v>16/30</v>
    <v>14/30</v>
    <v/>
    <v/>
    <v/>
    <v/>
    <v>300.0</v>
    <v>0.0</v>
    <v/>
    <v/>
    <v/>
    <v/>
    <v>NDTT_ENEMY</v>
    <v/>
    <v/>
    <v/>
    <v>3</v>
    <v>DT_NKM_UNIT_C_FREEDOM_KASUMI_ATTACK1</v>
  </rv>
  <rv s="42">
    <v>3</v>
    <v>DT_NKM_UNIT_C_FREEDOM_KASUMI_ATTACK1</v>
    <v>1</v>
    <v>Generic</v>
    <v/>
    <v/>
    <v/>
    <v/>
    <v/>
    <v/>
    <v/>
    <v>DT_NKM_UNIT_C_FREEDOM_KASUMI_ATTACK1</v>
    <v/>
    <v>0</v>
    <v/>
    <v/>
    <v/>
    <v/>
    <v>250</v>
    <v/>
    <v/>
    <v/>
    <v/>
    <v/>
    <v>0</v>
    <v>0.1</v>
    <v/>
    <v/>
    <v/>
    <v/>
    <v/>
    <v/>
    <v/>
    <v/>
    <v/>
    <v>0.05</v>
    <v>0.05</v>
    <v/>
    <v>AB_FX_HIT_GUN_A_ORANGE</v>
    <v/>
    <v>FX_COMBAT_ALL_HIT_BLADE_BIG</v>
    <v/>
    <v>NRT_NO_ACTION</v>
    <v/>
    <v/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DT_NKM_UNIT_C_FREEDOM_KASUMI_ATTACK1</v>
    <v>40/30</v>
    <v>38/30</v>
    <v/>
    <v/>
    <v/>
    <v/>
    <v>300.0</v>
    <v>0.0</v>
    <v/>
    <v/>
    <v/>
    <v/>
    <v>NDTT_ENEMY</v>
    <v/>
    <v/>
    <v/>
    <v>3</v>
    <v>DT_NKM_UNIT_C_FREEDOM_KASUMI_ATTACK1</v>
  </rv>
  <rv s="42">
    <v>3</v>
    <v>DT_NKM_UNIT_C_FREEDOM_KASUMI_ATTACK2</v>
    <v>1</v>
    <v>Generic</v>
    <v/>
    <v/>
    <v/>
    <v/>
    <v/>
    <v/>
    <v/>
    <v>DT_NKM_UNIT_C_FREEDOM_KASUMI_ATTACK2</v>
    <v/>
    <v>0</v>
    <v/>
    <v/>
    <v/>
    <v/>
    <v>500</v>
    <v/>
    <v/>
    <v/>
    <v/>
    <v/>
    <v>0</v>
    <v>0.2</v>
    <v/>
    <v/>
    <v/>
    <v/>
    <v/>
    <v/>
    <v/>
    <v/>
    <v/>
    <v>0.05</v>
    <v>0.05</v>
    <v/>
    <v>AB_FX_HIT_GUN_A_ORANGE</v>
    <v/>
    <v>FX_COMBAT_ALL_HIT_BLADE_BIG</v>
    <v/>
    <v>NRT_NO_ACTION</v>
    <v/>
    <v/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DT_NKM_UNIT_C_FREEDOM_KASUMI_ATTACK2</v>
    <v>62/30</v>
    <v>60/30</v>
    <v/>
    <v/>
    <v/>
    <v/>
    <v>300.0</v>
    <v>0.0</v>
    <v/>
    <v/>
    <v/>
    <v/>
    <v>NDTT_ENEMY</v>
    <v/>
    <v/>
    <v/>
    <v>3</v>
    <v>DT_NKM_UNIT_C_FREEDOM_KASUMI_ATTACK2</v>
  </rv>
  <rv s="42">
    <v>3</v>
    <v>DT_NKM_UNIT_C_FREEDOM_KASUMI_SKILL1</v>
    <v>1</v>
    <v>Generic</v>
    <v/>
    <v/>
    <v/>
    <v/>
    <v/>
    <v/>
    <v/>
    <v>DT_NKM_UNIT_C_FREEDOM_KASUMI_SKILL1</v>
    <v/>
    <v>0</v>
    <v/>
    <v/>
    <v/>
    <v/>
    <v>800</v>
    <v/>
    <v/>
    <v/>
    <v>NSAL_SKILL</v>
    <v/>
    <v>10</v>
    <v>0.3</v>
    <v/>
    <v/>
    <v/>
    <v/>
    <v/>
    <v/>
    <v/>
    <v/>
    <v/>
    <v>0.1</v>
    <v>0.2</v>
    <v/>
    <v>AB_FX_HIT_GUN_A_ORANGE</v>
    <v/>
    <v>FX_COMBAT_ALL_HIT_BLADE_BIG</v>
    <v/>
    <v>NRT_DAMAGE_B</v>
    <v/>
    <v/>
    <v/>
    <v/>
    <v/>
    <v>0.5</v>
    <v/>
    <v/>
    <v/>
    <v/>
    <v/>
    <v>0.5</v>
    <v/>
    <v>1</v>
    <v>m_listNKMEventAttack</v>
    <v/>
    <v>3</v>
    <v/>
    <v>True</v>
    <v/>
    <v/>
    <v>True</v>
    <v/>
    <v/>
    <v/>
    <v/>
    <v/>
    <v/>
    <v/>
    <v/>
    <v/>
    <v>DT_NKM_UNIT_C_FREEDOM_KASUMI_SKILL1</v>
    <v>47/30</v>
    <v>45/30</v>
    <v>5</v>
    <v/>
    <v/>
    <v/>
    <v>250.0</v>
    <v>-250.0</v>
    <v/>
    <v/>
    <v/>
    <v/>
    <v>NDTT_ENEMY</v>
    <v/>
    <v/>
    <v/>
    <v>4</v>
    <v>DT_NKM_UNIT_C_FREEDOM_KASUMI_SKILL1</v>
  </rv>
  <rv s="42">
    <v>3</v>
    <v>DT_NKM_UNIT_C_FREEDOM_KASUMI_SKILL1</v>
    <v>1</v>
    <v>Generic</v>
    <v/>
    <v/>
    <v/>
    <v/>
    <v/>
    <v/>
    <v/>
    <v>DT_NKM_UNIT_C_FREEDOM_KASUMI_SKILL1</v>
    <v/>
    <v>0</v>
    <v/>
    <v/>
    <v/>
    <v/>
    <v>800</v>
    <v/>
    <v/>
    <v/>
    <v>NSAL_SKILL</v>
    <v/>
    <v>10</v>
    <v>0.3</v>
    <v/>
    <v/>
    <v/>
    <v/>
    <v/>
    <v/>
    <v/>
    <v/>
    <v/>
    <v>0.1</v>
    <v>0.2</v>
    <v/>
    <v>AB_FX_HIT_GUN_A_ORANGE</v>
    <v/>
    <v>FX_COMBAT_ALL_HIT_BLADE_BIG</v>
    <v/>
    <v>NRT_DAMAGE_B</v>
    <v/>
    <v/>
    <v/>
    <v/>
    <v/>
    <v>0.5</v>
    <v/>
    <v/>
    <v/>
    <v/>
    <v/>
    <v>0.5</v>
    <v/>
    <v>2</v>
    <v>m_listNKMEventAttack</v>
    <v/>
    <v>3</v>
    <v/>
    <v>True</v>
    <v/>
    <v/>
    <v>True</v>
    <v/>
    <v/>
    <v/>
    <v/>
    <v/>
    <v/>
    <v/>
    <v/>
    <v/>
    <v>DT_NKM_UNIT_C_FREEDOM_KASUMI_SKILL1</v>
    <v>57/30</v>
    <v>55/30</v>
    <v>5</v>
    <v/>
    <v/>
    <v/>
    <v>250.0</v>
    <v>-250.0</v>
    <v/>
    <v/>
    <v/>
    <v/>
    <v>NDTT_ENEMY</v>
    <v/>
    <v/>
    <v/>
    <v>4</v>
    <v>DT_NKM_UNIT_C_FREEDOM_KASUMI_SKILL1</v>
  </rv>
  <rv s="44">
    <v>3</v>
    <v>DT_NKM_UNIT_C_FREEDOM_KASUMI_HYPER1</v>
    <v>1</v>
    <v>Generic</v>
    <v/>
    <v/>
    <v/>
    <v/>
    <v/>
    <v/>
    <v/>
    <v>DT_NKM_UNIT_C_FREEDOM_KASUMI_HYPER1</v>
    <v/>
    <v>0</v>
    <v/>
    <v>1500</v>
    <v/>
    <v/>
    <v>800</v>
    <v/>
    <v/>
    <v/>
    <v>NSAL_HYPER</v>
    <v/>
    <v>20</v>
    <v>0.4</v>
    <v/>
    <v/>
    <v/>
    <v/>
    <v/>
    <v/>
    <v/>
    <v/>
    <v>0.05</v>
    <v/>
    <v>0.2</v>
    <v/>
    <v>AB_FX_HIT_GUN_A_ORANGE</v>
    <v/>
    <v>FX_COMBAT_ALL_HIT_BLADE_BIG_02</v>
    <v/>
    <v>NRT_DAMAGE_UP</v>
    <v/>
    <v/>
    <v/>
    <v/>
    <v/>
    <v>3</v>
    <v/>
    <v/>
    <v/>
    <v/>
    <v/>
    <v>3</v>
    <v/>
    <v>1</v>
    <v>m_listNKMEventAttack</v>
    <v/>
    <v>4</v>
    <v/>
    <v>True</v>
    <v/>
    <v/>
    <v/>
    <v/>
    <v/>
    <v/>
    <v/>
    <v/>
    <v/>
    <v/>
    <v/>
    <v/>
    <v>DT_NKM_UNIT_C_FREEDOM_KASUMI_HYPER1</v>
    <v>83/30</v>
    <v>79/30</v>
    <v/>
    <v/>
    <v/>
    <v/>
    <v>600.0</v>
    <v>0.0</v>
    <v/>
    <v/>
    <v/>
    <v/>
    <v>NDTT_ENEMY</v>
    <v/>
    <v/>
    <v/>
    <v>5</v>
    <v>DT_NKM_UNIT_C_FREEDOM_KASUMI_HYPER1</v>
  </rv>
  <rv s="45">
    <v>3</v>
    <v>DT_NKM_UNIT_C_FREEDOM_LEE_MINSEO_ATTACK1</v>
    <v>1</v>
    <v>Generic</v>
    <v>DE_UNIT_C_FREEDOM_LEE_MINSEO_ATTACK1</v>
    <v>1</v>
    <v>2</v>
    <v/>
    <v/>
    <v/>
    <v/>
    <v>DT_NKM_UNIT_C_FREEDOM_LEE_MINSEO_ATTACK1</v>
    <v/>
    <v>0</v>
    <v/>
    <v/>
    <v/>
    <v/>
    <v>150</v>
    <v/>
    <v/>
    <v/>
    <v/>
    <v/>
    <v>0</v>
    <v>0.3</v>
    <v/>
    <v/>
    <v/>
    <v/>
    <v/>
    <v/>
    <v/>
    <v/>
    <v/>
    <v/>
    <v/>
    <v/>
    <v>AB_FX_HIT_SLASH_A_RED</v>
    <v/>
    <v>FX_COMBAT_ALL_HIT_EXPLOSION_FIRE_SMALL</v>
    <v/>
    <v>NRT_NO_ACTION</v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>{'m_SkillStrID': 'NKM_UNIT_C_FREEDOM_LEE_MINSEO_PASSIVE', 'm_SkillLevel': [1, 4]}</v>
    <v>DT_NKM_UNIT_C_FREEDOM_LEE_MINSEO_ATTACK1</v>
    <v>9999/30</v>
    <v>0/30</v>
    <v/>
    <v/>
    <v/>
    <v/>
    <v>50.0</v>
    <v>-50.0</v>
    <v/>
    <v/>
    <v/>
    <v/>
    <v>NDTT_ENEMY</v>
    <v/>
    <v/>
    <v/>
    <v>3</v>
    <v>DT_NKM_UNIT_C_FREEDOM_LEE_MINSEO_ATTACK1</v>
  </rv>
  <rv s="45">
    <v>3</v>
    <v>DT_NKM_UNIT_C_FREEDOM_LEE_MINSEO_ATTACK1_LV5</v>
    <v>1</v>
    <v>Generic</v>
    <v>DE_UNIT_C_FREEDOM_LEE_MINSEO_ATTACK1</v>
    <v>2</v>
    <v>2</v>
    <v/>
    <v/>
    <v/>
    <v/>
    <v>DT_NKM_UNIT_C_FREEDOM_LEE_MINSEO_ATTACK1_LV5</v>
    <v/>
    <v>0</v>
    <v/>
    <v/>
    <v/>
    <v/>
    <v>150</v>
    <v/>
    <v/>
    <v/>
    <v/>
    <v/>
    <v>0</v>
    <v>0.3</v>
    <v/>
    <v/>
    <v/>
    <v/>
    <v/>
    <v/>
    <v/>
    <v/>
    <v/>
    <v/>
    <v/>
    <v/>
    <v>AB_FX_HIT_SLASH_A_RED</v>
    <v/>
    <v>FX_COMBAT_ALL_HIT_EXPLOSION_FIRE_SMALL</v>
    <v/>
    <v>NRT_NO_ACTION</v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>{'m_SkillStrID': 'NKM_UNIT_C_FREEDOM_LEE_MINSEO_PASSIVE', 'm_SkillLevel': [5, 99]}</v>
    <v>DT_NKM_UNIT_C_FREEDOM_LEE_MINSEO_ATTACK1_LV5</v>
    <v>9999/30</v>
    <v>0/30</v>
    <v/>
    <v/>
    <v/>
    <v/>
    <v>50.0</v>
    <v>-50.0</v>
    <v/>
    <v/>
    <v/>
    <v/>
    <v>NDTT_ENEMY</v>
    <v/>
    <v/>
    <v/>
    <v>3</v>
    <v>DT_NKM_UNIT_C_FREEDOM_LEE_MINSEO_ATTACK1_LV5</v>
  </rv>
  <rv s="45">
    <v>3</v>
    <v>DT_NKM_UNIT_C_FREEDOM_LEE_MINSEO_ATTACK1</v>
    <v>1</v>
    <v>Generic</v>
    <v>DE_UNIT_C_FREEDOM_LEE_MINSEO_ATTACK1</v>
    <v>1</v>
    <v>2</v>
    <v/>
    <v/>
    <v/>
    <v/>
    <v>DT_NKM_UNIT_C_FREEDOM_LEE_MINSEO_ATTACK1</v>
    <v/>
    <v>0</v>
    <v/>
    <v/>
    <v/>
    <v/>
    <v>150</v>
    <v/>
    <v/>
    <v/>
    <v/>
    <v/>
    <v>0</v>
    <v>0.3</v>
    <v/>
    <v/>
    <v/>
    <v/>
    <v/>
    <v/>
    <v/>
    <v/>
    <v/>
    <v/>
    <v/>
    <v/>
    <v>AB_FX_HIT_SLASH_A_RED</v>
    <v/>
    <v>FX_COMBAT_ALL_HIT_EXPLOSION_FIRE_SMALL</v>
    <v/>
    <v>NRT_NO_ACTION</v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>{'m_SkillStrID': 'NKM_UNIT_C_FREEDOM_LEE_MINSEO_PASSIVE', 'm_SkillLevel': [1, 4]}</v>
    <v>DT_NKM_UNIT_C_FREEDOM_LEE_MINSEO_ATTACK1</v>
    <v>9999/30</v>
    <v>0/30</v>
    <v/>
    <v/>
    <v/>
    <v/>
    <v>50.0</v>
    <v>-50.0</v>
    <v/>
    <v/>
    <v/>
    <v/>
    <v>NDTT_ENEMY</v>
    <v/>
    <v/>
    <v/>
    <v>4</v>
    <v>DT_NKM_UNIT_C_FREEDOM_LEE_MINSEO_ATTACK1</v>
  </rv>
  <rv s="45">
    <v>3</v>
    <v>DT_NKM_UNIT_C_FREEDOM_LEE_MINSEO_ATTACK1_LV5</v>
    <v>1</v>
    <v>Generic</v>
    <v>DE_UNIT_C_FREEDOM_LEE_MINSEO_ATTACK1</v>
    <v>2</v>
    <v>2</v>
    <v/>
    <v/>
    <v/>
    <v/>
    <v>DT_NKM_UNIT_C_FREEDOM_LEE_MINSEO_ATTACK1_LV5</v>
    <v/>
    <v>0</v>
    <v/>
    <v/>
    <v/>
    <v/>
    <v>150</v>
    <v/>
    <v/>
    <v/>
    <v/>
    <v/>
    <v>0</v>
    <v>0.3</v>
    <v/>
    <v/>
    <v/>
    <v/>
    <v/>
    <v/>
    <v/>
    <v/>
    <v/>
    <v/>
    <v/>
    <v/>
    <v>AB_FX_HIT_SLASH_A_RED</v>
    <v/>
    <v>FX_COMBAT_ALL_HIT_EXPLOSION_FIRE_SMALL</v>
    <v/>
    <v>NRT_NO_ACTION</v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>{'m_SkillStrID': 'NKM_UNIT_C_FREEDOM_LEE_MINSEO_PASSIVE', 'm_SkillLevel': [5, 99]}</v>
    <v>DT_NKM_UNIT_C_FREEDOM_LEE_MINSEO_ATTACK1_LV5</v>
    <v>9999/30</v>
    <v>0/30</v>
    <v/>
    <v/>
    <v/>
    <v/>
    <v>50.0</v>
    <v>-50.0</v>
    <v/>
    <v/>
    <v/>
    <v/>
    <v>NDTT_ENEMY</v>
    <v/>
    <v/>
    <v/>
    <v>4</v>
    <v>DT_NKM_UNIT_C_FREEDOM_LEE_MINSEO_ATTACK1_LV5</v>
  </rv>
  <rv s="43">
    <v>3</v>
    <v>DT_NKM_UNIT_C_FREEDOM_LEE_MINSEO_SKILL1</v>
    <v>1</v>
    <v>Generic</v>
    <v>DE_UNIT_C_FREEDOM_LEE_MINSEO_SKILL1</v>
    <v>1</v>
    <v>1</v>
    <v/>
    <v/>
    <v/>
    <v/>
    <v>DT_NKM_UNIT_C_FREEDOM_LEE_MINSEO_SKILL1</v>
    <v/>
    <v>0</v>
    <v/>
    <v/>
    <v/>
    <v/>
    <v>0</v>
    <v/>
    <v/>
    <v/>
    <v>NSAL_SKILL</v>
    <v/>
    <v>10</v>
    <v>0.3</v>
    <v/>
    <v/>
    <v/>
    <v/>
    <v/>
    <v/>
    <v/>
    <v/>
    <v/>
    <v/>
    <v/>
    <v/>
    <v>AB_FX_HIT_SLASH_A_RED</v>
    <v/>
    <v>FX_COMBAT_ALL_HIT_ELECTRIC_BIG_02</v>
    <v/>
    <v>NRT_DAMAGE_B</v>
    <v/>
    <v/>
    <v/>
    <v/>
    <v/>
    <v>1.8</v>
    <v/>
    <v/>
    <v/>
    <v/>
    <v/>
    <v>1.8</v>
    <v/>
    <v>1</v>
    <v>m_listNKMEventAttack</v>
    <v/>
    <v>2</v>
    <v/>
    <v>False</v>
    <v/>
    <v/>
    <v/>
    <v/>
    <v/>
    <v>True</v>
    <v>True</v>
    <v/>
    <v/>
    <v/>
    <v/>
    <v/>
    <v>DT_NKM_UNIT_C_FREEDOM_LEE_MINSEO_SKILL1</v>
    <v>5/30</v>
    <v>1/30</v>
    <v/>
    <v/>
    <v/>
    <v/>
    <v>150.0</v>
    <v>-150.0</v>
    <v/>
    <v/>
    <v/>
    <v/>
    <v>NDTT_ENEMY</v>
    <v/>
    <v/>
    <v/>
    <v>5</v>
    <v>DT_NKM_UNIT_C_FREEDOM_LEE_MINSEO_SKILL1</v>
  </rv>
  <rv s="42">
    <v>3</v>
    <v>DT_NKM_UNIT_C_FREEDOM_LEE_MINSEO_HYPER1</v>
    <v>1</v>
    <v>Generic</v>
    <v/>
    <v/>
    <v/>
    <v/>
    <v/>
    <v/>
    <v/>
    <v>DT_NKM_UNIT_C_FREEDOM_LEE_MINSEO_HYPER1</v>
    <v/>
    <v>0</v>
    <v/>
    <v>1000</v>
    <v/>
    <v/>
    <v/>
    <v/>
    <v/>
    <v/>
    <v>NSAL_HYPER</v>
    <v/>
    <v>20</v>
    <v>0.3</v>
    <v/>
    <v/>
    <v/>
    <v/>
    <v/>
    <v/>
    <v/>
    <v/>
    <v/>
    <v/>
    <v/>
    <v/>
    <v>AB_FX_HIT_SLASH_A_RED</v>
    <v/>
    <v>FX_COMBAT_ALL_HIT_ELECTRIC_BIG_03</v>
    <v/>
    <v>NRT_DAMAGE_UP</v>
    <v/>
    <v/>
    <v/>
    <v/>
    <v/>
    <v>1.5</v>
    <v/>
    <v/>
    <v/>
    <v/>
    <v/>
    <v>1.5</v>
    <v/>
    <v>1</v>
    <v>m_listNKMEventAttack</v>
    <v>True</v>
    <v>3</v>
    <v/>
    <v>True</v>
    <v/>
    <v/>
    <v/>
    <v/>
    <v/>
    <v>False</v>
    <v/>
    <v/>
    <v/>
    <v/>
    <v/>
    <v/>
    <v>DT_NKM_UNIT_C_FREEDOM_LEE_MINSEO_HYPER1</v>
    <v>65/30</v>
    <v>60/30</v>
    <v/>
    <v/>
    <v/>
    <v/>
    <v>1000.0</v>
    <v>0.0</v>
    <v/>
    <v/>
    <v/>
    <v/>
    <v>NDTT_ENEMY</v>
    <v/>
    <v/>
    <v/>
    <v>6</v>
    <v>DT_NKM_UNIT_C_FREEDOM_LEE_MINSEO_HYPER1</v>
  </rv>
  <rv s="42">
    <v>3</v>
    <v>DT_NKM_UNIT_C_FREEDOM_LEE_MINSEO_HYPER1</v>
    <v>1</v>
    <v>Generic</v>
    <v/>
    <v/>
    <v/>
    <v/>
    <v/>
    <v/>
    <v/>
    <v>DT_NKM_UNIT_C_FREEDOM_LEE_MINSEO_HYPER1</v>
    <v/>
    <v>0</v>
    <v/>
    <v>1000</v>
    <v/>
    <v/>
    <v/>
    <v/>
    <v/>
    <v/>
    <v>NSAL_HYPER</v>
    <v/>
    <v>20</v>
    <v>0.3</v>
    <v/>
    <v/>
    <v/>
    <v/>
    <v/>
    <v/>
    <v/>
    <v/>
    <v/>
    <v/>
    <v/>
    <v/>
    <v>AB_FX_HIT_SLASH_A_RED</v>
    <v/>
    <v>FX_COMBAT_ALL_HIT_ELECTRIC_BIG_03</v>
    <v/>
    <v>NRT_DAMAGE_UP</v>
    <v/>
    <v/>
    <v/>
    <v/>
    <v/>
    <v>1.5</v>
    <v/>
    <v/>
    <v/>
    <v/>
    <v/>
    <v>1.5</v>
    <v/>
    <v>2</v>
    <v>m_listNKMEventAttack</v>
    <v>True</v>
    <v>3</v>
    <v/>
    <v>True</v>
    <v/>
    <v/>
    <v/>
    <v/>
    <v/>
    <v>False</v>
    <v/>
    <v/>
    <v/>
    <v/>
    <v/>
    <v/>
    <v>DT_NKM_UNIT_C_FREEDOM_LEE_MINSEO_HYPER1</v>
    <v>85/30</v>
    <v>80/30</v>
    <v/>
    <v/>
    <v/>
    <v/>
    <v>1200.0</v>
    <v>0.0</v>
    <v/>
    <v/>
    <v/>
    <v/>
    <v>NDTT_ENEMY</v>
    <v/>
    <v/>
    <v/>
    <v>6</v>
    <v>DT_NKM_UNIT_C_FREEDOM_LEE_MINSEO_HYPER1</v>
  </rv>
  <rv s="42">
    <v>3</v>
    <v>DT_NKM_UNIT_C_FREEDOM_LIN_ATTACK1</v>
    <v>1</v>
    <v>Generic</v>
    <v/>
    <v/>
    <v/>
    <v/>
    <v/>
    <v/>
    <v/>
    <v>DT_NKM_UNIT_C_FREEDOM_LIN_ATTACK1</v>
    <v/>
    <v>0</v>
    <v/>
    <v/>
    <v/>
    <v/>
    <v>800</v>
    <v/>
    <v/>
    <v/>
    <v/>
    <v/>
    <v/>
    <v/>
    <v/>
    <v/>
    <v/>
    <v/>
    <v/>
    <v/>
    <v/>
    <v/>
    <v/>
    <v/>
    <v/>
    <v/>
    <v>AB_FX_HIT_GUN_A_ORANGE</v>
    <v/>
    <v>FX_COMBAT_ALL_SHOTGUN_FIRE_SMALL</v>
    <v/>
    <v>NRT_NO_ACTION</v>
    <v/>
    <v/>
    <v/>
    <v/>
    <v/>
    <v>0.42499999999999999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DT_NKM_UNIT_C_FREEDOM_LIN_ATTACK1</v>
    <v>12/30</v>
    <v>10/30</v>
    <v/>
    <v/>
    <v/>
    <v/>
    <v>400.0</v>
    <v>0.0</v>
    <v/>
    <v/>
    <v/>
    <v/>
    <v>NDTT_ENEMY</v>
    <v/>
    <v/>
    <v/>
    <v>3</v>
    <v>DT_NKM_UNIT_C_FREEDOM_LIN_ATTACK1</v>
  </rv>
  <rv s="42">
    <v>3</v>
    <v>DT_NKM_UNIT_C_FREEDOM_LIN_ATTACK1_BACK</v>
    <v>1</v>
    <v>Generic</v>
    <v/>
    <v/>
    <v/>
    <v/>
    <v/>
    <v/>
    <v/>
    <v>DT_NKM_UNIT_C_FREEDOM_LIN_ATTACK1_BACK</v>
    <v/>
    <v>0</v>
    <v/>
    <v/>
    <v/>
    <v/>
    <v>800</v>
    <v/>
    <v/>
    <v/>
    <v/>
    <v/>
    <v/>
    <v/>
    <v/>
    <v/>
    <v/>
    <v/>
    <v/>
    <v/>
    <v/>
    <v/>
    <v/>
    <v/>
    <v/>
    <v/>
    <v>AB_FX_HIT_GUN_A_ORANGE</v>
    <v/>
    <v>FX_COMBAT_ALL_SHOTGUN_FIRE_SMALL</v>
    <v/>
    <v>NRT_NO_ACTION</v>
    <v/>
    <v/>
    <v/>
    <v/>
    <v/>
    <v>0.42499999999999999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DT_NKM_UNIT_C_FREEDOM_LIN_ATTACK1_BACK</v>
    <v>26/30</v>
    <v>25/30</v>
    <v/>
    <v/>
    <v/>
    <v/>
    <v>400.0</v>
    <v>0.0</v>
    <v/>
    <v/>
    <v/>
    <v/>
    <v>NDTT_ENEMY</v>
    <v/>
    <v/>
    <v/>
    <v>3</v>
    <v>DT_NKM_UNIT_C_FREEDOM_LIN_ATTACK1_BACK</v>
  </rv>
  <rv s="42">
    <v>3</v>
    <v>DT_NKM_UNIT_C_FREEDOM_LIN_SKILL1</v>
    <v>1</v>
    <v>Generic</v>
    <v/>
    <v/>
    <v/>
    <v/>
    <v/>
    <v/>
    <v/>
    <v>DT_NKM_UNIT_C_FREEDOM_LIN_SKILL1</v>
    <v/>
    <v>0</v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>NRT_NO_ACTION</v>
    <v/>
    <v/>
    <v/>
    <v/>
    <v/>
    <v>0.4</v>
    <v/>
    <v/>
    <v/>
    <v/>
    <v/>
    <v>0.4</v>
    <v/>
    <v>1</v>
    <v>m_listNKMEventAttack</v>
    <v/>
    <v>3</v>
    <v/>
    <v>True</v>
    <v/>
    <v/>
    <v/>
    <v/>
    <v/>
    <v>False</v>
    <v/>
    <v/>
    <v/>
    <v/>
    <v/>
    <v/>
    <v>DT_NKM_UNIT_C_FREEDOM_LIN_SKILL1</v>
    <v>20/30</v>
    <v>20/30</v>
    <v/>
    <v/>
    <v/>
    <v/>
    <v>400.0</v>
    <v>0.0</v>
    <v/>
    <v/>
    <v/>
    <v/>
    <v>NDTT_ENEMY</v>
    <v/>
    <v/>
    <v/>
    <v>4</v>
    <v>DT_NKM_UNIT_C_FREEDOM_LIN_SKILL1</v>
  </rv>
  <rv s="42">
    <v>3</v>
    <v>DT_NKM_UNIT_C_FREEDOM_LIN_SKILL1</v>
    <v>1</v>
    <v>Generic</v>
    <v/>
    <v/>
    <v/>
    <v/>
    <v/>
    <v/>
    <v/>
    <v>DT_NKM_UNIT_C_FREEDOM_LIN_SKILL1</v>
    <v/>
    <v>0</v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>NRT_NO_ACTION</v>
    <v/>
    <v/>
    <v/>
    <v/>
    <v/>
    <v>0.4</v>
    <v/>
    <v/>
    <v/>
    <v/>
    <v/>
    <v>0.4</v>
    <v/>
    <v>2</v>
    <v>m_listNKMEventAttack</v>
    <v/>
    <v>3</v>
    <v/>
    <v>True</v>
    <v/>
    <v/>
    <v/>
    <v/>
    <v/>
    <v>False</v>
    <v/>
    <v/>
    <v/>
    <v/>
    <v/>
    <v/>
    <v>DT_NKM_UNIT_C_FREEDOM_LIN_SKILL1</v>
    <v>25/30</v>
    <v>25/30</v>
    <v/>
    <v/>
    <v/>
    <v/>
    <v>400.0</v>
    <v>0.0</v>
    <v/>
    <v/>
    <v/>
    <v/>
    <v>NDTT_ENEMY</v>
    <v/>
    <v/>
    <v/>
    <v>4</v>
    <v>DT_NKM_UNIT_C_FREEDOM_LIN_SKILL1</v>
  </rv>
  <rv s="42">
    <v>3</v>
    <v>DT_NKM_UNIT_C_FREEDOM_LIN_SKILL1</v>
    <v>1</v>
    <v>Generic</v>
    <v/>
    <v/>
    <v/>
    <v/>
    <v/>
    <v/>
    <v/>
    <v>DT_NKM_UNIT_C_FREEDOM_LIN_SKILL1</v>
    <v/>
    <v>0</v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>NRT_NO_ACTION</v>
    <v/>
    <v/>
    <v/>
    <v/>
    <v/>
    <v>0.4</v>
    <v/>
    <v/>
    <v/>
    <v/>
    <v/>
    <v>0.4</v>
    <v/>
    <v>3</v>
    <v>m_listNKMEventAttack</v>
    <v/>
    <v>3</v>
    <v/>
    <v>True</v>
    <v/>
    <v/>
    <v/>
    <v/>
    <v/>
    <v>False</v>
    <v/>
    <v/>
    <v/>
    <v/>
    <v/>
    <v/>
    <v>DT_NKM_UNIT_C_FREEDOM_LIN_SKILL1</v>
    <v>30/30</v>
    <v>30/30</v>
    <v/>
    <v/>
    <v/>
    <v/>
    <v>400.0</v>
    <v>0.0</v>
    <v/>
    <v/>
    <v/>
    <v/>
    <v>NDTT_ENEMY</v>
    <v/>
    <v/>
    <v/>
    <v>4</v>
    <v>DT_NKM_UNIT_C_FREEDOM_LIN_SKILL1</v>
  </rv>
  <rv s="42">
    <v>3</v>
    <v>DT_NKM_UNIT_C_FREEDOM_LIN_SKILL1</v>
    <v>1</v>
    <v>Generic</v>
    <v/>
    <v/>
    <v/>
    <v/>
    <v/>
    <v/>
    <v/>
    <v>DT_NKM_UNIT_C_FREEDOM_LIN_SKILL1</v>
    <v/>
    <v>0</v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>NRT_NO_ACTION</v>
    <v/>
    <v/>
    <v/>
    <v/>
    <v/>
    <v>0.4</v>
    <v/>
    <v/>
    <v/>
    <v/>
    <v/>
    <v>0.4</v>
    <v/>
    <v>4</v>
    <v>m_listNKMEventAttack</v>
    <v/>
    <v>3</v>
    <v/>
    <v>True</v>
    <v/>
    <v/>
    <v/>
    <v/>
    <v/>
    <v>False</v>
    <v/>
    <v/>
    <v/>
    <v/>
    <v/>
    <v/>
    <v>DT_NKM_UNIT_C_FREEDOM_LIN_SKILL1</v>
    <v>35/30</v>
    <v>35/30</v>
    <v/>
    <v/>
    <v/>
    <v/>
    <v>400.0</v>
    <v>0.0</v>
    <v/>
    <v/>
    <v/>
    <v/>
    <v>NDTT_ENEMY</v>
    <v/>
    <v/>
    <v/>
    <v>4</v>
    <v>DT_NKM_UNIT_C_FREEDOM_LIN_SKILL1</v>
  </rv>
  <rv s="42">
    <v>3</v>
    <v>DT_NKM_UNIT_C_FREEDOM_LIN_SKILL1</v>
    <v>1</v>
    <v>Generic</v>
    <v/>
    <v/>
    <v/>
    <v/>
    <v/>
    <v/>
    <v/>
    <v>DT_NKM_UNIT_C_FREEDOM_LIN_SKILL1</v>
    <v/>
    <v>0</v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>NRT_NO_ACTION</v>
    <v/>
    <v/>
    <v/>
    <v/>
    <v/>
    <v>0.4</v>
    <v/>
    <v/>
    <v/>
    <v/>
    <v/>
    <v>0.4</v>
    <v/>
    <v>5</v>
    <v>m_listNKMEventAttack</v>
    <v/>
    <v>3</v>
    <v/>
    <v>True</v>
    <v/>
    <v/>
    <v/>
    <v/>
    <v/>
    <v>False</v>
    <v/>
    <v/>
    <v/>
    <v/>
    <v/>
    <v/>
    <v>DT_NKM_UNIT_C_FREEDOM_LIN_SKILL1</v>
    <v>40/30</v>
    <v>40/30</v>
    <v/>
    <v/>
    <v/>
    <v/>
    <v>400.0</v>
    <v>0.0</v>
    <v/>
    <v/>
    <v/>
    <v/>
    <v>NDTT_ENEMY</v>
    <v/>
    <v/>
    <v/>
    <v>4</v>
    <v>DT_NKM_UNIT_C_FREEDOM_LIN_SKILL1</v>
  </rv>
  <rv s="42">
    <v>3</v>
    <v>DT_NKM_UNIT_C_FREEDOM_LIN_SKILL1</v>
    <v>1</v>
    <v>Generic</v>
    <v/>
    <v/>
    <v/>
    <v/>
    <v/>
    <v/>
    <v/>
    <v>DT_NKM_UNIT_C_FREEDOM_LIN_SKILL1</v>
    <v/>
    <v>0</v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>NRT_NO_ACTION</v>
    <v/>
    <v/>
    <v/>
    <v/>
    <v/>
    <v>0.4</v>
    <v/>
    <v/>
    <v/>
    <v/>
    <v/>
    <v>0.4</v>
    <v/>
    <v>6</v>
    <v>m_listNKMEventAttack</v>
    <v/>
    <v>3</v>
    <v/>
    <v>True</v>
    <v/>
    <v/>
    <v/>
    <v/>
    <v/>
    <v>False</v>
    <v/>
    <v/>
    <v/>
    <v/>
    <v/>
    <v/>
    <v>DT_NKM_UNIT_C_FREEDOM_LIN_SKILL1</v>
    <v>45/30</v>
    <v>45/30</v>
    <v/>
    <v/>
    <v/>
    <v/>
    <v>400.0</v>
    <v>0.0</v>
    <v/>
    <v/>
    <v/>
    <v/>
    <v>NDTT_ENEMY</v>
    <v/>
    <v/>
    <v/>
    <v>4</v>
    <v>DT_NKM_UNIT_C_FREEDOM_LIN_SKILL1</v>
  </rv>
  <rv s="42">
    <v>3</v>
    <v>DT_NKM_UNIT_C_FREEDOM_LIN_SKILL1</v>
    <v>1</v>
    <v>Generic</v>
    <v/>
    <v/>
    <v/>
    <v/>
    <v/>
    <v/>
    <v/>
    <v>DT_NKM_UNIT_C_FREEDOM_LIN_SKILL1</v>
    <v/>
    <v>0</v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>NRT_NO_ACTION</v>
    <v/>
    <v/>
    <v/>
    <v/>
    <v/>
    <v>0.4</v>
    <v/>
    <v/>
    <v/>
    <v/>
    <v/>
    <v>0.4</v>
    <v/>
    <v>7</v>
    <v>m_listNKMEventAttack</v>
    <v/>
    <v>3</v>
    <v/>
    <v>True</v>
    <v/>
    <v/>
    <v/>
    <v/>
    <v/>
    <v>False</v>
    <v/>
    <v/>
    <v/>
    <v/>
    <v/>
    <v/>
    <v>DT_NKM_UNIT_C_FREEDOM_LIN_SKILL1</v>
    <v>50/30</v>
    <v>50/30</v>
    <v/>
    <v/>
    <v/>
    <v/>
    <v>400.0</v>
    <v>0.0</v>
    <v/>
    <v/>
    <v/>
    <v/>
    <v>NDTT_ENEMY</v>
    <v/>
    <v/>
    <v/>
    <v>4</v>
    <v>DT_NKM_UNIT_C_FREEDOM_LIN_SKILL1</v>
  </rv>
  <rv s="42">
    <v>3</v>
    <v>DT_NKM_UNIT_C_FREEDOM_LIN_SKILL1_BACK</v>
    <v>1</v>
    <v>Generic</v>
    <v/>
    <v/>
    <v/>
    <v/>
    <v/>
    <v/>
    <v/>
    <v>DT_NKM_UNIT_C_FREEDOM_LIN_SKILL1_BACK</v>
    <v/>
    <v>0</v>
    <v/>
    <v/>
    <v/>
    <v/>
    <v>1200</v>
    <v/>
    <v/>
    <v/>
    <v>NSAL_SKILL</v>
    <v/>
    <v>10</v>
    <v>0.4</v>
    <v/>
    <v/>
    <v/>
    <v/>
    <v/>
    <v/>
    <v/>
    <v/>
    <v/>
    <v/>
    <v/>
    <v/>
    <v>AB_FX_HIT_GUN_A_ORANGE</v>
    <v/>
    <v>FX_COMBAT_ALL_SHOTGUN_FIRE_SMALL</v>
    <v/>
    <v>NRT_DAMAGE_B</v>
    <v/>
    <v/>
    <v/>
    <v/>
    <v/>
    <v>0.4</v>
    <v/>
    <v/>
    <v/>
    <v/>
    <v/>
    <v>0.4</v>
    <v/>
    <v>8</v>
    <v>m_listNKMEventAttack</v>
    <v/>
    <v>3</v>
    <v/>
    <v>True</v>
    <v/>
    <v/>
    <v/>
    <v/>
    <v/>
    <v>False</v>
    <v/>
    <v/>
    <v/>
    <v/>
    <v/>
    <v/>
    <v>DT_NKM_UNIT_C_FREEDOM_LIN_SKILL1_BACK</v>
    <v>55/30</v>
    <v>55/30</v>
    <v/>
    <v/>
    <v/>
    <v/>
    <v>400.0</v>
    <v>0.0</v>
    <v/>
    <v/>
    <v/>
    <v/>
    <v>NDTT_ENEMY</v>
    <v/>
    <v/>
    <v/>
    <v>4</v>
    <v>DT_NKM_UNIT_C_FREEDOM_LIN_SKILL1_BACK</v>
  </rv>
  <rv s="42">
    <v>3</v>
    <v>DT_NKM_UNIT_C_MARIA_ATTACK1</v>
    <v>1</v>
    <v>Generic</v>
    <v/>
    <v/>
    <v/>
    <v/>
    <v/>
    <v/>
    <v/>
    <v>DT_NKM_UNIT_C_MARIA_ATTACK1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0.2</v>
    <v/>
    <v/>
    <v/>
    <v/>
    <v/>
    <v>0.2</v>
    <v/>
    <v>1</v>
    <v>m_listNKMEventAttack</v>
    <v/>
    <v>1</v>
    <v/>
    <v>True</v>
    <v/>
    <v/>
    <v/>
    <v/>
    <v/>
    <v>False</v>
    <v/>
    <v/>
    <v/>
    <v/>
    <v/>
    <v/>
    <v>DT_NKM_UNIT_C_MARIA_ATTACK1</v>
    <v>25/30</v>
    <v>25/30</v>
    <v/>
    <v/>
    <v/>
    <v/>
    <v>900.0</v>
    <v>-50.0</v>
    <v/>
    <v/>
    <v/>
    <v/>
    <v>NDTT_ENEMY</v>
    <v/>
    <v/>
    <v/>
    <v>3</v>
    <v>DT_NKM_UNIT_C_MARIA_ATTACK1</v>
  </rv>
  <rv s="42">
    <v>3</v>
    <v>DT_NKM_UNIT_C_MARIA_ATTACK1</v>
    <v>1</v>
    <v>Generic</v>
    <v/>
    <v/>
    <v/>
    <v/>
    <v/>
    <v/>
    <v/>
    <v>DT_NKM_UNIT_C_MARIA_ATTACK1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0.2</v>
    <v/>
    <v/>
    <v/>
    <v/>
    <v/>
    <v>0.2</v>
    <v/>
    <v>2</v>
    <v>m_listNKMEventAttack</v>
    <v/>
    <v>1</v>
    <v/>
    <v>True</v>
    <v/>
    <v/>
    <v/>
    <v/>
    <v/>
    <v>False</v>
    <v/>
    <v/>
    <v/>
    <v/>
    <v/>
    <v/>
    <v>DT_NKM_UNIT_C_MARIA_ATTACK1</v>
    <v>35/30</v>
    <v>35/30</v>
    <v/>
    <v/>
    <v/>
    <v/>
    <v>900.0</v>
    <v>-50.0</v>
    <v/>
    <v/>
    <v/>
    <v/>
    <v>NDTT_ENEMY</v>
    <v/>
    <v/>
    <v/>
    <v>3</v>
    <v>DT_NKM_UNIT_C_MARIA_ATTACK1</v>
  </rv>
  <rv s="42">
    <v>3</v>
    <v>DT_NKM_UNIT_C_MARIA_ATTACK1</v>
    <v>1</v>
    <v>Generic</v>
    <v/>
    <v/>
    <v/>
    <v/>
    <v/>
    <v/>
    <v/>
    <v>DT_NKM_UNIT_C_MARIA_ATTACK1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0.2</v>
    <v/>
    <v/>
    <v/>
    <v/>
    <v/>
    <v>0.2</v>
    <v/>
    <v>3</v>
    <v>m_listNKMEventAttack</v>
    <v/>
    <v>1</v>
    <v/>
    <v>True</v>
    <v/>
    <v/>
    <v/>
    <v/>
    <v/>
    <v>False</v>
    <v/>
    <v/>
    <v/>
    <v/>
    <v/>
    <v/>
    <v>DT_NKM_UNIT_C_MARIA_ATTACK1</v>
    <v>66/30</v>
    <v>56/30</v>
    <v/>
    <v/>
    <v/>
    <v/>
    <v>900.0</v>
    <v>-50.0</v>
    <v/>
    <v/>
    <v/>
    <v/>
    <v>NDTT_ENEMY</v>
    <v/>
    <v/>
    <v/>
    <v>3</v>
    <v>DT_NKM_UNIT_C_MARIA_ATTACK1</v>
  </rv>
  <rv s="42">
    <v>3</v>
    <v>DT_NKM_UNIT_C_MARIA_ATTACK1</v>
    <v>1</v>
    <v>Generic</v>
    <v/>
    <v/>
    <v/>
    <v/>
    <v/>
    <v/>
    <v/>
    <v>DT_NKM_UNIT_C_MARIA_ATTACK1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0.2</v>
    <v/>
    <v/>
    <v/>
    <v/>
    <v/>
    <v>0.2</v>
    <v/>
    <v>1</v>
    <v>m_listNKMEventAttack</v>
    <v/>
    <v>1</v>
    <v/>
    <v>True</v>
    <v/>
    <v/>
    <v/>
    <v/>
    <v/>
    <v/>
    <v>False</v>
    <v/>
    <v/>
    <v/>
    <v/>
    <v/>
    <v>DT_NKM_UNIT_C_MARIA_ATTACK1</v>
    <v>25/30</v>
    <v>25/30</v>
    <v/>
    <v/>
    <v/>
    <v/>
    <v>900.0</v>
    <v>-50.0</v>
    <v/>
    <v/>
    <v/>
    <v/>
    <v>NDTT_ENEMY</v>
    <v/>
    <v/>
    <v/>
    <v>4</v>
    <v>DT_NKM_UNIT_C_MARIA_ATTACK1</v>
  </rv>
  <rv s="42">
    <v>3</v>
    <v>DT_NKM_UNIT_C_MARIA_ATTACK1</v>
    <v>1</v>
    <v>Generic</v>
    <v/>
    <v/>
    <v/>
    <v/>
    <v/>
    <v/>
    <v/>
    <v>DT_NKM_UNIT_C_MARIA_ATTACK1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0.2</v>
    <v/>
    <v/>
    <v/>
    <v/>
    <v/>
    <v>0.2</v>
    <v/>
    <v>2</v>
    <v>m_listNKMEventAttack</v>
    <v/>
    <v>1</v>
    <v/>
    <v>True</v>
    <v/>
    <v/>
    <v/>
    <v/>
    <v/>
    <v/>
    <v>False</v>
    <v/>
    <v/>
    <v/>
    <v/>
    <v/>
    <v>DT_NKM_UNIT_C_MARIA_ATTACK1</v>
    <v>35/30</v>
    <v>35/30</v>
    <v/>
    <v/>
    <v/>
    <v/>
    <v>900.0</v>
    <v>-50.0</v>
    <v/>
    <v/>
    <v/>
    <v/>
    <v>NDTT_ENEMY</v>
    <v/>
    <v/>
    <v/>
    <v>4</v>
    <v>DT_NKM_UNIT_C_MARIA_ATTACK1</v>
  </rv>
  <rv s="42">
    <v>3</v>
    <v>DT_NKM_UNIT_C_MARIA_ATTACK1</v>
    <v>1</v>
    <v>Generic</v>
    <v/>
    <v/>
    <v/>
    <v/>
    <v/>
    <v/>
    <v/>
    <v>DT_NKM_UNIT_C_MARIA_ATTACK1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0.2</v>
    <v/>
    <v/>
    <v/>
    <v/>
    <v/>
    <v>0.2</v>
    <v/>
    <v>3</v>
    <v>m_listNKMEventAttack</v>
    <v/>
    <v>1</v>
    <v/>
    <v>True</v>
    <v/>
    <v/>
    <v/>
    <v/>
    <v/>
    <v>False</v>
    <v/>
    <v/>
    <v/>
    <v/>
    <v/>
    <v/>
    <v>DT_NKM_UNIT_C_MARIA_ATTACK1</v>
    <v>66/30</v>
    <v>56/30</v>
    <v/>
    <v/>
    <v/>
    <v/>
    <v>900.0</v>
    <v>-50.0</v>
    <v/>
    <v/>
    <v/>
    <v/>
    <v>NDTT_ENEMY</v>
    <v/>
    <v/>
    <v/>
    <v>4</v>
    <v>DT_NKM_UNIT_C_MARIA_ATTACK1</v>
  </rv>
  <rv s="54">
    <v>3</v>
    <v>DT_NKM_UNIT_C_MARIA_SKILL1</v>
    <v>1</v>
    <v>Generic</v>
    <v>DE_NKM_UNIT_C_MARIA_SKILL_AIR_FIGHTER</v>
    <v>1</v>
    <v>1</v>
    <v>DE_NKM_UNIT_C_MARIA_SKILL_EXPLOSION</v>
    <v>1</v>
    <v>1</v>
    <v/>
    <v>DT_NKM_UNIT_C_MARIA_SKILL1</v>
    <v/>
    <v>0</v>
    <v/>
    <v>1100</v>
    <v/>
    <v/>
    <v/>
    <v/>
    <v/>
    <v/>
    <v>NSAL_SKILL</v>
    <v/>
    <v>10</v>
    <v/>
    <v/>
    <v/>
    <v/>
    <v/>
    <v/>
    <v/>
    <v/>
    <v/>
    <v/>
    <v/>
    <v/>
    <v/>
    <v>AB_FX_HIT_GUN_A_ORANGE</v>
    <v/>
    <v>FX_COMBAT_ALL_EXPLOSION_ATTACK_BIG_02</v>
    <v/>
    <v>NRT_DAMAGE_UP</v>
    <v/>
    <v/>
    <v/>
    <v/>
    <v/>
    <v>2.5</v>
    <v/>
    <v/>
    <v/>
    <v/>
    <v/>
    <v>2.5</v>
    <v/>
    <v>1</v>
    <v>m_listNKMEventAttack</v>
    <v>False</v>
    <v>4</v>
    <v/>
    <v>False</v>
    <v/>
    <v/>
    <v/>
    <v/>
    <v/>
    <v>True</v>
    <v>True</v>
    <v/>
    <v/>
    <v/>
    <v/>
    <v/>
    <v>DT_NKM_UNIT_C_MARIA_SKILL1</v>
    <v>9999/30</v>
    <v>0/30</v>
    <v/>
    <v/>
    <v/>
    <v/>
    <v>-600.0</v>
    <v>-900.0</v>
    <v/>
    <v/>
    <v/>
    <v/>
    <v>NDTT_ENEMY</v>
    <v/>
    <v/>
    <v/>
    <v>5</v>
    <v>DT_NKM_UNIT_C_MARIA_SKILL1</v>
  </rv>
  <rv s="42">
    <v>3</v>
    <v>DT_NKM_UNIT_C_DELTA_JAKE_START</v>
    <v>1</v>
    <v>Generic</v>
    <v/>
    <v/>
    <v/>
    <v/>
    <v/>
    <v/>
    <v/>
    <v>DT_NKM_UNIT_C_DELTA_JAKE_START</v>
    <v/>
    <v>0</v>
    <v/>
    <v>800</v>
    <v/>
    <v/>
    <v/>
    <v/>
    <v/>
    <v/>
    <v/>
    <v/>
    <v>10</v>
    <v>0.3</v>
    <v/>
    <v/>
    <v/>
    <v/>
    <v/>
    <v/>
    <v>0.1</v>
    <v/>
    <v/>
    <v/>
    <v/>
    <v/>
    <v>AB_FX_HIT_SLASH_A_BLUE</v>
    <v/>
    <v>FX_COMBAT_ALL_HIT_ELECTRIC_BIG_02</v>
    <v/>
    <v>NRT_DAMAGE_UP</v>
    <v>3</v>
    <v/>
    <v/>
    <v/>
    <v/>
    <v>1.8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'NKM_UNIT_C_DELTA_JAKE_PASSIVE', 'm_SkillLevel': [1, 4]}</v>
    <v>DT_NKM_UNIT_C_DELTA_JAKE_START</v>
    <v>40/30</v>
    <v>20/30</v>
    <v/>
    <v/>
    <v/>
    <v/>
    <v>250.0</v>
    <v>-250.0</v>
    <v/>
    <v/>
    <v/>
    <v/>
    <v>NDTT_ENEMY</v>
    <v/>
    <v/>
    <v/>
    <v>1</v>
    <v>DT_NKM_UNIT_C_DELTA_JAKE_START</v>
  </rv>
  <rv s="42">
    <v>3</v>
    <v>DT_NKM_UNIT_C_DELTA_JAKE_START_LV5</v>
    <v>1</v>
    <v>Generic</v>
    <v/>
    <v/>
    <v/>
    <v/>
    <v/>
    <v/>
    <v/>
    <v>DT_NKM_UNIT_C_DELTA_JAKE_START_LV5</v>
    <v/>
    <v>0</v>
    <v/>
    <v>800</v>
    <v/>
    <v/>
    <v/>
    <v/>
    <v/>
    <v/>
    <v/>
    <v/>
    <v>0</v>
    <v>0.3</v>
    <v/>
    <v/>
    <v/>
    <v/>
    <v/>
    <v/>
    <v>0.1</v>
    <v/>
    <v/>
    <v/>
    <v/>
    <v/>
    <v>AB_FX_HIT_SLASH_A_BLUE</v>
    <v/>
    <v>FX_COMBAT_ALL_HIT_ELECTRIC_BIG_02</v>
    <v/>
    <v>NRT_DAMAGE_UP</v>
    <v>3</v>
    <v/>
    <v/>
    <v/>
    <v/>
    <v>2.7</v>
    <v/>
    <v/>
    <v/>
    <v/>
    <v/>
    <v>2.7</v>
    <v/>
    <v>2</v>
    <v>m_listNKMEventAttack</v>
    <v/>
    <v>3</v>
    <v/>
    <v>True</v>
    <v/>
    <v/>
    <v/>
    <v/>
    <v/>
    <v/>
    <v/>
    <v/>
    <v/>
    <v/>
    <v/>
    <v>{'m_SkillStrID': 'NKM_UNIT_C_DELTA_JAKE_PASSIVE', 'm_SkillLevel': [5, 99]}</v>
    <v>DT_NKM_UNIT_C_DELTA_JAKE_START_LV5</v>
    <v>40/30</v>
    <v>20/30</v>
    <v/>
    <v/>
    <v/>
    <v/>
    <v>250.0</v>
    <v>-250.0</v>
    <v/>
    <v/>
    <v/>
    <v/>
    <v>NDTT_ENEMY</v>
    <v/>
    <v/>
    <v/>
    <v>1</v>
    <v>DT_NKM_UNIT_C_DELTA_JAKE_START_LV5</v>
  </rv>
  <rv s="42">
    <v>3</v>
    <v>DT_NKM_UNIT_C_DELTA_JAKE_ATTACK1</v>
    <v>1</v>
    <v>Generic</v>
    <v/>
    <v/>
    <v/>
    <v/>
    <v/>
    <v/>
    <v/>
    <v>DT_NKM_UNIT_C_DELTA_JAKE_ATTACK1</v>
    <v/>
    <v>0</v>
    <v/>
    <v/>
    <v/>
    <v/>
    <v>200</v>
    <v/>
    <v/>
    <v/>
    <v/>
    <v/>
    <v>0</v>
    <v>0.1</v>
    <v/>
    <v/>
    <v/>
    <v/>
    <v/>
    <v/>
    <v/>
    <v/>
    <v/>
    <v/>
    <v/>
    <v/>
    <v>AB_FX_HIT_GUN_A_BLUE</v>
    <v/>
    <v>FX_COMBAT_ALL_HIT_ELECTRIC_SMALL</v>
    <v/>
    <v>NRT_NO_ACTION</v>
    <v/>
    <v/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DT_NKM_UNIT_C_DELTA_JAKE_ATTACK1</v>
    <v>11/30</v>
    <v>9/30</v>
    <v/>
    <v/>
    <v/>
    <v/>
    <v>200</v>
    <v>0.0</v>
    <v/>
    <v/>
    <v/>
    <v/>
    <v>NDTT_ENEMY</v>
    <v/>
    <v/>
    <v/>
    <v>3</v>
    <v>DT_NKM_UNIT_C_DELTA_JAKE_ATTACK1</v>
  </rv>
  <rv s="42">
    <v>3</v>
    <v>DT_NKM_UNIT_C_DELTA_JAKE_ATTACK1</v>
    <v>1</v>
    <v>Generic</v>
    <v/>
    <v/>
    <v/>
    <v/>
    <v/>
    <v/>
    <v/>
    <v>DT_NKM_UNIT_C_DELTA_JAKE_ATTACK1</v>
    <v/>
    <v>0</v>
    <v/>
    <v/>
    <v/>
    <v/>
    <v>200</v>
    <v/>
    <v/>
    <v/>
    <v/>
    <v/>
    <v>0</v>
    <v>0.1</v>
    <v/>
    <v/>
    <v/>
    <v/>
    <v/>
    <v/>
    <v/>
    <v/>
    <v/>
    <v/>
    <v/>
    <v/>
    <v>AB_FX_HIT_GUN_A_BLUE</v>
    <v/>
    <v>FX_COMBAT_ALL_HIT_ELECTRIC_SMALL</v>
    <v/>
    <v>NRT_NO_ACTION</v>
    <v/>
    <v/>
    <v/>
    <v/>
    <v/>
    <v>0.5</v>
    <v/>
    <v/>
    <v/>
    <v/>
    <v/>
    <v>0.5</v>
    <v/>
    <v>2</v>
    <v>m_listNKMEventAttack</v>
    <v/>
    <v>1</v>
    <v/>
    <v>True</v>
    <v/>
    <v/>
    <v/>
    <v/>
    <v/>
    <v>False</v>
    <v/>
    <v/>
    <v/>
    <v/>
    <v/>
    <v/>
    <v>DT_NKM_UNIT_C_DELTA_JAKE_ATTACK1</v>
    <v>25/30</v>
    <v>22/30</v>
    <v/>
    <v/>
    <v/>
    <v/>
    <v>200.0</v>
    <v>0.0</v>
    <v/>
    <v/>
    <v/>
    <v/>
    <v>NDTT_ENEMY</v>
    <v/>
    <v/>
    <v/>
    <v>3</v>
    <v>DT_NKM_UNIT_C_DELTA_JAKE_ATTACK1</v>
  </rv>
  <rv s="43">
    <v>3</v>
    <v>DT_NKM_UNIT_C_DELTA_JAKE_SKILL1</v>
    <v>1</v>
    <v>Generic</v>
    <v>DE_NKM_UNIT_C_JAKE_SKILL</v>
    <v>1</v>
    <v>1</v>
    <v/>
    <v/>
    <v/>
    <v/>
    <v>DT_NKM_UNIT_C_DELTA_JAKE_SKILL1</v>
    <v/>
    <v>0</v>
    <v/>
    <v>800</v>
    <v/>
    <v/>
    <v/>
    <v/>
    <v/>
    <v/>
    <v>NSAL_SKILL</v>
    <v/>
    <v>10</v>
    <v>0.3</v>
    <v/>
    <v/>
    <v/>
    <v/>
    <v/>
    <v/>
    <v>0.1</v>
    <v/>
    <v/>
    <v/>
    <v/>
    <v/>
    <v>AB_FX_HIT_SLASH_A_BLUE</v>
    <v/>
    <v>FX_COMBAT_ALL_HIT_ELECTRIC_BIG_02</v>
    <v/>
    <v>NRT_DAMAGE_UP</v>
    <v>3</v>
    <v/>
    <v/>
    <v/>
    <v/>
    <v>1.8</v>
    <v/>
    <v/>
    <v/>
    <v/>
    <v/>
    <v>1.8</v>
    <v/>
    <v>1</v>
    <v>m_listNKMEventAttack</v>
    <v/>
    <v>2</v>
    <v/>
    <v>True</v>
    <v/>
    <v/>
    <v/>
    <v/>
    <v/>
    <v/>
    <v/>
    <v/>
    <v/>
    <v/>
    <v/>
    <v>{'m_SkillStrID': 'NKM_UNIT_C_DELTA_JAKE_SKILL', 'm_SkillLevel': [1, 4]}</v>
    <v>DT_NKM_UNIT_C_DELTA_JAKE_SKILL1</v>
    <v>15/30</v>
    <v>0/30</v>
    <v/>
    <v/>
    <v/>
    <v/>
    <v>300.0</v>
    <v>-300.0</v>
    <v/>
    <v/>
    <v/>
    <v/>
    <v>NDTT_ENEMY</v>
    <v/>
    <v/>
    <v/>
    <v>4</v>
    <v>DT_NKM_UNIT_C_DELTA_JAKE_SKILL1</v>
  </rv>
  <rv s="43">
    <v>3</v>
    <v>DT_NKM_UNIT_C_DELTA_JAKE_SKILL1</v>
    <v>1</v>
    <v>Generic</v>
    <v>DE_NKM_UNIT_C_JAKE_SKILL</v>
    <v>2</v>
    <v>1</v>
    <v/>
    <v/>
    <v/>
    <v/>
    <v>DT_NKM_UNIT_C_DELTA_JAKE_SKILL1</v>
    <v/>
    <v>0</v>
    <v/>
    <v>800</v>
    <v/>
    <v/>
    <v/>
    <v/>
    <v/>
    <v/>
    <v>NSAL_SKILL</v>
    <v/>
    <v>10</v>
    <v>0.3</v>
    <v/>
    <v/>
    <v/>
    <v/>
    <v/>
    <v/>
    <v>0.1</v>
    <v/>
    <v/>
    <v/>
    <v/>
    <v/>
    <v>AB_FX_HIT_SLASH_A_BLUE</v>
    <v/>
    <v>FX_COMBAT_ALL_HIT_ELECTRIC_BIG_02</v>
    <v/>
    <v>NRT_DAMAGE_UP</v>
    <v>3</v>
    <v/>
    <v/>
    <v/>
    <v/>
    <v>1.8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'NKM_UNIT_C_DELTA_JAKE_SKILL', 'm_SkillLevel': [5, 99]}</v>
    <v>DT_NKM_UNIT_C_DELTA_JAKE_SKILL1</v>
    <v>15/30</v>
    <v>0/30</v>
    <v/>
    <v/>
    <v/>
    <v/>
    <v>450.0</v>
    <v>-450.0</v>
    <v/>
    <v/>
    <v/>
    <v/>
    <v>NDTT_ENEMY</v>
    <v/>
    <v/>
    <v/>
    <v>4</v>
    <v>DT_NKM_UNIT_C_DELTA_JAKE_SKILL1</v>
  </rv>
  <rv s="44">
    <v>3</v>
    <v>DT_NKM_UNIT_C_DELTA_JAKE_HYPER1</v>
    <v>1</v>
    <v>Generic</v>
    <v/>
    <v/>
    <v/>
    <v/>
    <v/>
    <v/>
    <v/>
    <v>DT_NKM_UNIT_C_DELTA_JAKE_HYPER1</v>
    <v/>
    <v>0</v>
    <v/>
    <v>800</v>
    <v/>
    <v/>
    <v>600</v>
    <v/>
    <v/>
    <v/>
    <v>NSAL_HYPER</v>
    <v/>
    <v>20</v>
    <v>0.3</v>
    <v/>
    <v/>
    <v/>
    <v/>
    <v/>
    <v/>
    <v/>
    <v/>
    <v/>
    <v/>
    <v/>
    <v/>
    <v>AB_FX_HIT_SLASH_A_BLUE</v>
    <v/>
    <v>FX_COMBAT_ALL_HIT_ELECTRIC_BIG_03</v>
    <v/>
    <v>NRT_DAMAGE_DOWN</v>
    <v/>
    <v/>
    <v/>
    <v/>
    <v/>
    <v>1</v>
    <v/>
    <v/>
    <v/>
    <v/>
    <v/>
    <v>1</v>
    <v/>
    <v>1</v>
    <v>m_listNKMEventAttack</v>
    <v/>
    <v>3</v>
    <v/>
    <v>True</v>
    <v/>
    <v/>
    <v/>
    <v/>
    <v/>
    <v/>
    <v/>
    <v/>
    <v/>
    <v/>
    <v/>
    <v/>
    <v>DT_NKM_UNIT_C_DELTA_JAKE_HYPER1</v>
    <v>75/30</v>
    <v>70/30</v>
    <v/>
    <v/>
    <v/>
    <v/>
    <v>400.0</v>
    <v>0.0</v>
    <v/>
    <v/>
    <v/>
    <v/>
    <v>NDTT_ENEMY</v>
    <v/>
    <v/>
    <v/>
    <v>5</v>
    <v>DT_NKM_UNIT_C_DELTA_JAKE_HYPER1</v>
  </rv>
  <rv s="44">
    <v>3</v>
    <v>DT_NKM_UNIT_C_DELTA_JAKE_HYPER1</v>
    <v>1</v>
    <v>Generic</v>
    <v/>
    <v/>
    <v/>
    <v/>
    <v/>
    <v/>
    <v/>
    <v>DT_NKM_UNIT_C_DELTA_JAKE_HYPER1</v>
    <v/>
    <v>0</v>
    <v/>
    <v>800</v>
    <v/>
    <v/>
    <v>600</v>
    <v/>
    <v/>
    <v/>
    <v>NSAL_HYPER</v>
    <v/>
    <v>20</v>
    <v>0.3</v>
    <v/>
    <v/>
    <v/>
    <v/>
    <v/>
    <v/>
    <v/>
    <v/>
    <v/>
    <v/>
    <v/>
    <v/>
    <v>AB_FX_HIT_SLASH_A_BLUE</v>
    <v/>
    <v>FX_COMBAT_ALL_HIT_ELECTRIC_BIG_03</v>
    <v/>
    <v>NRT_DAMAGE_DOWN</v>
    <v/>
    <v/>
    <v/>
    <v/>
    <v/>
    <v>1</v>
    <v/>
    <v/>
    <v/>
    <v/>
    <v/>
    <v>1</v>
    <v/>
    <v>2</v>
    <v>m_listNKMEventAttack</v>
    <v/>
    <v>3</v>
    <v/>
    <v>True</v>
    <v/>
    <v/>
    <v/>
    <v/>
    <v/>
    <v/>
    <v/>
    <v/>
    <v/>
    <v/>
    <v/>
    <v/>
    <v>DT_NKM_UNIT_C_DELTA_JAKE_HYPER1</v>
    <v>85/30</v>
    <v>80/30</v>
    <v/>
    <v/>
    <v/>
    <v/>
    <v>400.0</v>
    <v>0.0</v>
    <v/>
    <v/>
    <v/>
    <v/>
    <v>NDTT_ENEMY</v>
    <v/>
    <v/>
    <v/>
    <v>5</v>
    <v>DT_NKM_UNIT_C_DELTA_JAKE_HYPER1</v>
  </rv>
  <rv s="44">
    <v>3</v>
    <v>DT_NKM_UNIT_C_DELTA_JAKE_HYPER1</v>
    <v>1</v>
    <v>Generic</v>
    <v/>
    <v/>
    <v/>
    <v/>
    <v/>
    <v/>
    <v/>
    <v>DT_NKM_UNIT_C_DELTA_JAKE_HYPER1</v>
    <v/>
    <v>0</v>
    <v/>
    <v>800</v>
    <v/>
    <v/>
    <v>600</v>
    <v/>
    <v/>
    <v/>
    <v>NSAL_HYPER</v>
    <v/>
    <v>20</v>
    <v>0.3</v>
    <v/>
    <v/>
    <v/>
    <v/>
    <v/>
    <v/>
    <v/>
    <v/>
    <v/>
    <v/>
    <v/>
    <v/>
    <v>AB_FX_HIT_SLASH_A_BLUE</v>
    <v/>
    <v>FX_COMBAT_ALL_HIT_ELECTRIC_BIG_03</v>
    <v/>
    <v>NRT_DAMAGE_DOWN</v>
    <v/>
    <v/>
    <v/>
    <v/>
    <v/>
    <v>1</v>
    <v/>
    <v/>
    <v/>
    <v/>
    <v/>
    <v>1</v>
    <v/>
    <v>3</v>
    <v>m_listNKMEventAttack</v>
    <v/>
    <v>3</v>
    <v/>
    <v>True</v>
    <v/>
    <v/>
    <v/>
    <v/>
    <v/>
    <v/>
    <v/>
    <v/>
    <v/>
    <v/>
    <v/>
    <v/>
    <v>DT_NKM_UNIT_C_DELTA_JAKE_HYPER1</v>
    <v>95/30</v>
    <v>90/30</v>
    <v/>
    <v/>
    <v/>
    <v/>
    <v>400.0</v>
    <v>0.0</v>
    <v/>
    <v/>
    <v/>
    <v/>
    <v>NDTT_ENEMY</v>
    <v/>
    <v/>
    <v/>
    <v>5</v>
    <v>DT_NKM_UNIT_C_DELTA_JAKE_HYPER1</v>
  </rv>
  <rv s="44">
    <v>3</v>
    <v>DT_NKM_UNIT_C_DELTA_KYLE_ATTACK1</v>
    <v>1</v>
    <v>Generic</v>
    <v/>
    <v/>
    <v/>
    <v/>
    <v/>
    <v/>
    <v/>
    <v>DT_NKM_UNIT_C_DELTA_KYLE_ATTACK1</v>
    <v/>
    <v>0</v>
    <v/>
    <v/>
    <v/>
    <v/>
    <v>40</v>
    <v/>
    <v/>
    <v/>
    <v/>
    <v/>
    <v>0</v>
    <v>0.2</v>
    <v/>
    <v/>
    <v/>
    <v/>
    <v/>
    <v/>
    <v>0.12</v>
    <v/>
    <v/>
    <v/>
    <v/>
    <v/>
    <v>AB_FX_HIT_GUN_A_ORANGE</v>
    <v/>
    <v/>
    <v/>
    <v>NRT_NO_ACTION</v>
    <v>4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DT_NKM_UNIT_C_DELTA_KYLE_ATTACK1</v>
    <v>17/30</v>
    <v>11/30</v>
    <v/>
    <v/>
    <v/>
    <v/>
    <v>850.0</v>
    <v>0.0</v>
    <v/>
    <v/>
    <v/>
    <v/>
    <v>NDTT_ENEMY</v>
    <v/>
    <v/>
    <v/>
    <v>3</v>
    <v>DT_NKM_UNIT_C_DELTA_KYLE_ATTACK1</v>
  </rv>
  <rv s="44">
    <v>3</v>
    <v>DT_NKM_UNIT_C_DELTA_KYLE_ATTACK1</v>
    <v>1</v>
    <v>Generic</v>
    <v/>
    <v/>
    <v/>
    <v/>
    <v/>
    <v/>
    <v/>
    <v>DT_NKM_UNIT_C_DELTA_KYLE_ATTACK1</v>
    <v/>
    <v>0</v>
    <v/>
    <v/>
    <v/>
    <v/>
    <v>40</v>
    <v/>
    <v/>
    <v/>
    <v/>
    <v/>
    <v>0</v>
    <v>0.2</v>
    <v/>
    <v/>
    <v/>
    <v/>
    <v/>
    <v/>
    <v>0.12</v>
    <v/>
    <v/>
    <v/>
    <v/>
    <v/>
    <v>AB_FX_HIT_GUN_A_ORANGE</v>
    <v/>
    <v/>
    <v/>
    <v>NRT_NO_ACTION</v>
    <v>4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DT_NKM_UNIT_C_DELTA_KYLE_ATTACK1</v>
    <v>12/30</v>
    <v>11/30</v>
    <v/>
    <v/>
    <v/>
    <v/>
    <v>850.0</v>
    <v>0.0</v>
    <v/>
    <v/>
    <v/>
    <v/>
    <v>NDTT_ENEMY</v>
    <v/>
    <v/>
    <v/>
    <v>4</v>
    <v>DT_NKM_UNIT_C_DELTA_KYLE_ATTACK1</v>
  </rv>
  <rv s="55">
    <v>3</v>
    <v>DT_NKM_UNIT_C_DELTA_KYLE_PASSIVE</v>
    <v>1</v>
    <v>Generic</v>
    <v>DE_UNIT_C_DELTA_KYLE_PASSIVE</v>
    <v>1</v>
    <v>1</v>
    <v/>
    <v/>
    <v/>
    <v/>
    <v>DT_NKM_UNIT_C_DELTA_KYLE_PASSIVE</v>
    <v/>
    <v>0</v>
    <v/>
    <v/>
    <v/>
    <v/>
    <v>150</v>
    <v/>
    <v/>
    <v/>
    <v/>
    <v/>
    <v>0</v>
    <v>0.2</v>
    <v/>
    <v/>
    <v/>
    <v/>
    <v/>
    <v/>
    <v/>
    <v/>
    <v/>
    <v/>
    <v/>
    <v/>
    <v/>
    <v/>
    <v/>
    <v/>
    <v>NRT_NO_ACTION</v>
    <v/>
    <v/>
    <v/>
    <v/>
    <v/>
    <v>1</v>
    <v/>
    <v>0.06</v>
    <v>0.06</v>
    <v/>
    <v/>
    <v>1</v>
    <v/>
    <v>1</v>
    <v>m_listNKMEventAttack</v>
    <v/>
    <v>1</v>
    <v/>
    <v>True</v>
    <v/>
    <v/>
    <v/>
    <v/>
    <v/>
    <v/>
    <v/>
    <v/>
    <v/>
    <v/>
    <v/>
    <v>{'m_SkillStrID': 'NKM_UNIT_C_DELTA_KYLE_PASSIVE', 'm_SkillLevel': [1, 4]}</v>
    <v>DT_NKM_UNIT_C_DELTA_KYLE_PASSIVE</v>
    <v>15/30</v>
    <v>0/30</v>
    <v/>
    <v/>
    <v/>
    <v/>
    <v>50.0</v>
    <v>-50.0</v>
    <v/>
    <v/>
    <v/>
    <v/>
    <v/>
    <v/>
    <v/>
    <v/>
    <v>5</v>
    <v>DT_NKM_UNIT_C_DELTA_KYLE_PASSIVE</v>
  </rv>
  <rv s="55">
    <v>3</v>
    <v>DT_NKM_UNIT_C_DELTA_KYLE_PASSIVE_LV5</v>
    <v>1</v>
    <v>Generic</v>
    <v>DE_UNIT_C_DELTA_KYLE_PASSIVE</v>
    <v>2</v>
    <v>1</v>
    <v/>
    <v/>
    <v/>
    <v/>
    <v>DT_NKM_UNIT_C_DELTA_KYLE_PASSIVE_LV5</v>
    <v/>
    <v>0</v>
    <v/>
    <v/>
    <v/>
    <v/>
    <v>150</v>
    <v/>
    <v/>
    <v/>
    <v/>
    <v/>
    <v>0</v>
    <v>0.2</v>
    <v/>
    <v/>
    <v/>
    <v/>
    <v/>
    <v/>
    <v/>
    <v/>
    <v/>
    <v/>
    <v/>
    <v/>
    <v/>
    <v/>
    <v/>
    <v/>
    <v>NRT_NO_ACTION</v>
    <v/>
    <v/>
    <v/>
    <v/>
    <v/>
    <v>1</v>
    <v/>
    <v>0.08</v>
    <v>0.08</v>
    <v/>
    <v/>
    <v>1</v>
    <v/>
    <v>1</v>
    <v>m_listNKMEventAttack</v>
    <v/>
    <v>1</v>
    <v/>
    <v>True</v>
    <v/>
    <v/>
    <v/>
    <v/>
    <v/>
    <v/>
    <v/>
    <v/>
    <v/>
    <v/>
    <v/>
    <v>{'m_SkillStrID': 'NKM_UNIT_C_DELTA_KYLE_PASSIVE', 'm_SkillLevel': [5, 99]}</v>
    <v>DT_NKM_UNIT_C_DELTA_KYLE_PASSIVE_LV5</v>
    <v>15/30</v>
    <v>0/30</v>
    <v/>
    <v/>
    <v/>
    <v/>
    <v>50.0</v>
    <v>-50.0</v>
    <v/>
    <v/>
    <v/>
    <v/>
    <v/>
    <v/>
    <v/>
    <v/>
    <v>5</v>
    <v>DT_NKM_UNIT_C_DELTA_KYLE_PASSIVE_LV5</v>
  </rv>
  <rv s="55">
    <v>3</v>
    <v>DT_NKM_UNIT_C_DELTA_KYLE_PASSIVE</v>
    <v>1</v>
    <v>Generic</v>
    <v>DE_UNIT_C_DELTA_KYLE_PASSIVE</v>
    <v>1</v>
    <v>1</v>
    <v/>
    <v/>
    <v/>
    <v/>
    <v>DT_NKM_UNIT_C_DELTA_KYLE_PASSIVE</v>
    <v/>
    <v>0</v>
    <v/>
    <v/>
    <v/>
    <v/>
    <v>150</v>
    <v/>
    <v/>
    <v/>
    <v/>
    <v/>
    <v>0</v>
    <v>0.2</v>
    <v/>
    <v/>
    <v/>
    <v/>
    <v/>
    <v/>
    <v/>
    <v/>
    <v/>
    <v/>
    <v/>
    <v/>
    <v/>
    <v/>
    <v/>
    <v/>
    <v>NRT_NO_ACTION</v>
    <v/>
    <v/>
    <v/>
    <v/>
    <v/>
    <v>1</v>
    <v/>
    <v>0.06</v>
    <v>0.06</v>
    <v/>
    <v/>
    <v>1</v>
    <v/>
    <v>1</v>
    <v>m_listNKMEventAttack</v>
    <v/>
    <v>1</v>
    <v/>
    <v>True</v>
    <v/>
    <v/>
    <v/>
    <v/>
    <v/>
    <v/>
    <v/>
    <v/>
    <v/>
    <v/>
    <v/>
    <v>{'m_SkillStrID': 'NKM_UNIT_C_DELTA_KYLE_PASSIVE', 'm_SkillLevel': [1, 4]}</v>
    <v>DT_NKM_UNIT_C_DELTA_KYLE_PASSIVE</v>
    <v>15/30</v>
    <v>0/30</v>
    <v/>
    <v/>
    <v/>
    <v/>
    <v>50.0</v>
    <v>-50.0</v>
    <v/>
    <v/>
    <v/>
    <v/>
    <v/>
    <v/>
    <v/>
    <v/>
    <v>6</v>
    <v>DT_NKM_UNIT_C_DELTA_KYLE_PASSIVE</v>
  </rv>
  <rv s="55">
    <v>3</v>
    <v>DT_NKM_UNIT_C_DELTA_KYLE_PASSIVE_LV5</v>
    <v>1</v>
    <v>Generic</v>
    <v>DE_UNIT_C_DELTA_KYLE_PASSIVE</v>
    <v>2</v>
    <v>1</v>
    <v/>
    <v/>
    <v/>
    <v/>
    <v>DT_NKM_UNIT_C_DELTA_KYLE_PASSIVE_LV5</v>
    <v/>
    <v>0</v>
    <v/>
    <v/>
    <v/>
    <v/>
    <v>150</v>
    <v/>
    <v/>
    <v/>
    <v/>
    <v/>
    <v>0</v>
    <v>0.2</v>
    <v/>
    <v/>
    <v/>
    <v/>
    <v/>
    <v/>
    <v/>
    <v/>
    <v/>
    <v/>
    <v/>
    <v/>
    <v/>
    <v/>
    <v/>
    <v/>
    <v>NRT_NO_ACTION</v>
    <v/>
    <v/>
    <v/>
    <v/>
    <v/>
    <v>1</v>
    <v/>
    <v>0.08</v>
    <v>0.08</v>
    <v/>
    <v/>
    <v>1</v>
    <v/>
    <v>1</v>
    <v>m_listNKMEventAttack</v>
    <v/>
    <v>1</v>
    <v/>
    <v>True</v>
    <v/>
    <v/>
    <v/>
    <v/>
    <v/>
    <v/>
    <v/>
    <v/>
    <v/>
    <v/>
    <v/>
    <v>{'m_SkillStrID': 'NKM_UNIT_C_DELTA_KYLE_PASSIVE', 'm_SkillLevel': [5, 99]}</v>
    <v>DT_NKM_UNIT_C_DELTA_KYLE_PASSIVE_LV5</v>
    <v>15/30</v>
    <v>0/30</v>
    <v/>
    <v/>
    <v/>
    <v/>
    <v>50.0</v>
    <v>-50.0</v>
    <v/>
    <v/>
    <v/>
    <v/>
    <v/>
    <v/>
    <v/>
    <v/>
    <v>6</v>
    <v>DT_NKM_UNIT_C_DELTA_KYLE_PASSIVE_LV5</v>
  </rv>
  <rv s="45">
    <v>3</v>
    <v>DT_DUMMY_HYPER</v>
    <v>1</v>
    <v>Generic</v>
    <v>DE_UNIT_C_DELTA_KYLE_HYPER1</v>
    <v>1</v>
    <v>1</v>
    <v/>
    <v/>
    <v/>
    <v/>
    <v>DT_DUMMY_HYPER</v>
    <v/>
    <v>0</v>
    <v/>
    <v/>
    <v/>
    <v/>
    <v>0</v>
    <v/>
    <v/>
    <v/>
    <v>NSAL_HYPER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50.0</v>
    <v>-80.0</v>
    <v/>
    <v/>
    <v/>
    <v/>
    <v>NDTT_ENEMY</v>
    <v/>
    <v/>
    <v/>
    <v>8</v>
    <v>DT_DUMMY_HYPER</v>
  </rv>
  <rv s="43">
    <v>3</v>
    <v>DT_NKM_UNIT_C_DELTA_KYLE_HYPER1</v>
    <v>1</v>
    <v>Generic</v>
    <v>DE_UNIT_C_DELTA_KYLE_HYPER1</v>
    <v>1</v>
    <v>2</v>
    <v/>
    <v/>
    <v/>
    <v/>
    <v>DT_NKM_UNIT_C_DELTA_KYLE_HYPER1</v>
    <v/>
    <v>0</v>
    <v/>
    <v/>
    <v/>
    <v/>
    <v>-400</v>
    <v/>
    <v/>
    <v/>
    <v>NSAL_HYPER</v>
    <v/>
    <v>20</v>
    <v>0.3</v>
    <v/>
    <v/>
    <v/>
    <v/>
    <v/>
    <v/>
    <v>0.3</v>
    <v/>
    <v/>
    <v/>
    <v/>
    <v/>
    <v>AB_FX_HIT_SLASH_B_BLUE</v>
    <v/>
    <v>FX_COMBAT_ALL_HIT_EXPLOSION_ENERGY_BIG</v>
    <v/>
    <v>NRT_DAMAGE_A</v>
    <v>2</v>
    <v/>
    <v/>
    <v/>
    <v/>
    <v>0.5</v>
    <v/>
    <v/>
    <v/>
    <v/>
    <v/>
    <v>0.5</v>
    <v/>
    <v>1</v>
    <v>m_listNKMEventAttack</v>
    <v>False</v>
    <v>3</v>
    <v/>
    <v>False</v>
    <v/>
    <v/>
    <v/>
    <v/>
    <v/>
    <v/>
    <v/>
    <v/>
    <v/>
    <v/>
    <v/>
    <v/>
    <v>DT_NKM_UNIT_C_DELTA_KYLE_HYPER1</v>
    <v>3/30</v>
    <v>1/30</v>
    <v/>
    <v/>
    <v/>
    <v/>
    <v>400.0</v>
    <v>-400.0</v>
    <v/>
    <v/>
    <v/>
    <v/>
    <v>NDTT_ENEMY</v>
    <v/>
    <v/>
    <v/>
    <v>8</v>
    <v>DT_NKM_UNIT_C_DELTA_KYLE_HYPER1</v>
  </rv>
  <rv s="43">
    <v>3</v>
    <v>DT_NKM_UNIT_C_DELTA_KYLE_HYPER1</v>
    <v>1</v>
    <v>Generic</v>
    <v>DE_UNIT_C_DELTA_KYLE_HYPER1</v>
    <v>2</v>
    <v>2</v>
    <v/>
    <v/>
    <v/>
    <v/>
    <v>DT_NKM_UNIT_C_DELTA_KYLE_HYPER1</v>
    <v/>
    <v>0</v>
    <v/>
    <v/>
    <v/>
    <v/>
    <v>-400</v>
    <v/>
    <v/>
    <v/>
    <v>NSAL_HYPER</v>
    <v/>
    <v>20</v>
    <v>0.3</v>
    <v/>
    <v/>
    <v/>
    <v/>
    <v/>
    <v/>
    <v>0.3</v>
    <v/>
    <v/>
    <v/>
    <v/>
    <v/>
    <v>AB_FX_HIT_SLASH_B_BLUE</v>
    <v/>
    <v>FX_COMBAT_ALL_HIT_EXPLOSION_ENERGY_BIG</v>
    <v/>
    <v>NRT_DAMAGE_A</v>
    <v>2</v>
    <v/>
    <v/>
    <v/>
    <v/>
    <v>0.5</v>
    <v/>
    <v/>
    <v/>
    <v/>
    <v/>
    <v>0.5</v>
    <v/>
    <v>1</v>
    <v>m_listNKMEventAttack</v>
    <v>False</v>
    <v>3</v>
    <v/>
    <v>False</v>
    <v/>
    <v/>
    <v/>
    <v/>
    <v/>
    <v/>
    <v/>
    <v/>
    <v/>
    <v/>
    <v/>
    <v/>
    <v>DT_NKM_UNIT_C_DELTA_KYLE_HYPER1</v>
    <v>25/30</v>
    <v>20/30</v>
    <v/>
    <v/>
    <v/>
    <v/>
    <v>400.0</v>
    <v>-400.0</v>
    <v/>
    <v/>
    <v/>
    <v/>
    <v>NDTT_ENEMY</v>
    <v/>
    <v/>
    <v/>
    <v>8</v>
    <v>DT_NKM_UNIT_C_DELTA_KYLE_HYPER1</v>
  </rv>
  <rv s="43">
    <v>3</v>
    <v>DT_NKM_UNIT_C_DELTA_KYLE_HYPER1</v>
    <v>1</v>
    <v>Generic</v>
    <v>DE_UNIT_C_DELTA_KYLE_HYPER1</v>
    <v>3</v>
    <v>2</v>
    <v/>
    <v/>
    <v/>
    <v/>
    <v>DT_NKM_UNIT_C_DELTA_KYLE_HYPER1</v>
    <v/>
    <v>0</v>
    <v/>
    <v/>
    <v/>
    <v/>
    <v>-400</v>
    <v/>
    <v/>
    <v/>
    <v>NSAL_HYPER</v>
    <v/>
    <v>20</v>
    <v>0.3</v>
    <v/>
    <v/>
    <v/>
    <v/>
    <v/>
    <v/>
    <v>0.3</v>
    <v/>
    <v/>
    <v/>
    <v/>
    <v/>
    <v>AB_FX_HIT_SLASH_B_BLUE</v>
    <v/>
    <v>FX_COMBAT_ALL_HIT_EXPLOSION_ENERGY_BIG</v>
    <v/>
    <v>NRT_DAMAGE_A</v>
    <v>2</v>
    <v/>
    <v/>
    <v/>
    <v/>
    <v>0.5</v>
    <v/>
    <v/>
    <v/>
    <v/>
    <v/>
    <v>0.5</v>
    <v/>
    <v>1</v>
    <v>m_listNKMEventAttack</v>
    <v>False</v>
    <v>3</v>
    <v/>
    <v>False</v>
    <v/>
    <v/>
    <v/>
    <v/>
    <v/>
    <v/>
    <v/>
    <v/>
    <v/>
    <v/>
    <v/>
    <v/>
    <v>DT_NKM_UNIT_C_DELTA_KYLE_HYPER1</v>
    <v>50/30</v>
    <v>40/30</v>
    <v/>
    <v/>
    <v/>
    <v/>
    <v>400.0</v>
    <v>-400.0</v>
    <v/>
    <v/>
    <v/>
    <v/>
    <v>NDTT_ENEMY</v>
    <v/>
    <v/>
    <v/>
    <v>8</v>
    <v>DT_NKM_UNIT_C_DELTA_KYLE_HYPER1</v>
  </rv>
  <rv s="45">
    <v>3</v>
    <v>DT_NKM_UNIT_C_DELTA_KYLE_HYPER1_END</v>
    <v>1</v>
    <v>Generic</v>
    <v>DE_UNIT_C_DELTA_KYLE_HYPER1</v>
    <v>4</v>
    <v>2</v>
    <v/>
    <v/>
    <v/>
    <v/>
    <v>DT_NKM_UNIT_C_DELTA_KYLE_HYPER1_END</v>
    <v/>
    <v>0</v>
    <v/>
    <v>1300</v>
    <v/>
    <v/>
    <v/>
    <v/>
    <v/>
    <v/>
    <v>NSAL_HYPER</v>
    <v/>
    <v>20</v>
    <v>0.5</v>
    <v/>
    <v/>
    <v/>
    <v/>
    <v/>
    <v/>
    <v/>
    <v/>
    <v/>
    <v/>
    <v/>
    <v/>
    <v>AB_FX_HIT_SLASH_A_BLUE</v>
    <v/>
    <v>FX_COMBAT_ALL_HIT_EXPLOSION_FIRE_BIG</v>
    <v/>
    <v>NRT_DAMAGE_UP</v>
    <v/>
    <v/>
    <v/>
    <v/>
    <v/>
    <v>2</v>
    <v/>
    <v/>
    <v/>
    <v/>
    <v/>
    <v>2</v>
    <v/>
    <v>1</v>
    <v>m_listNKMEventAttack</v>
    <v>False</v>
    <v>3</v>
    <v/>
    <v>False</v>
    <v/>
    <v/>
    <v/>
    <v/>
    <v/>
    <v/>
    <v/>
    <v/>
    <v/>
    <v/>
    <v/>
    <v/>
    <v>DT_NKM_UNIT_C_DELTA_KYLE_HYPER1_END</v>
    <v>66/30</v>
    <v>65/30</v>
    <v/>
    <v/>
    <v/>
    <v/>
    <v>400.0</v>
    <v>-400.0</v>
    <v/>
    <v/>
    <v/>
    <v/>
    <v>NDTT_ENEMY</v>
    <v/>
    <v/>
    <v/>
    <v>8</v>
    <v>DT_NKM_UNIT_C_DELTA_KYLE_HYPER1_END</v>
  </rv>
  <rv s="51">
    <v>3</v>
    <v>DT_NKM_UNIT_C_DELTA_SYLVIA_ATTACK1</v>
    <v>1</v>
    <v>Generic</v>
    <v/>
    <v/>
    <v/>
    <v/>
    <v/>
    <v/>
    <v/>
    <v>DT_NKM_UNIT_C_DELTA_SYLVIA_ATTACK1</v>
    <v/>
    <v>0</v>
    <v/>
    <v/>
    <v/>
    <v/>
    <v>70</v>
    <v/>
    <v/>
    <v/>
    <v/>
    <v/>
    <v>0</v>
    <v>0.2</v>
    <v/>
    <v/>
    <v/>
    <v/>
    <v/>
    <v/>
    <v/>
    <v/>
    <v/>
    <v/>
    <v/>
    <v/>
    <v>AB_FX_HIT_SLASH_B_BLUE</v>
    <v/>
    <v/>
    <v/>
    <v>NRT_NO_ACTION</v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/>
    <v/>
    <v/>
    <v/>
    <v/>
    <v/>
    <v/>
    <v>DT_NKM_UNIT_C_DELTA_SYLVIA_ATTACK1</v>
    <v>16/30</v>
    <v>15/30</v>
    <v/>
    <v/>
    <v/>
    <v/>
    <v>1200.0</v>
    <v>0.0</v>
    <v/>
    <v/>
    <v/>
    <v/>
    <v>NDTT_ENEMY</v>
    <v/>
    <v/>
    <v/>
    <v>3</v>
    <v>DT_NKM_UNIT_C_DELTA_SYLVIA_ATTACK1</v>
  </rv>
  <rv s="51">
    <v>3</v>
    <v>DT_NKM_UNIT_C_DELTA_SYLVIA_ATTACK1</v>
    <v>1</v>
    <v>Generic</v>
    <v/>
    <v/>
    <v/>
    <v/>
    <v/>
    <v/>
    <v/>
    <v>DT_NKM_UNIT_C_DELTA_SYLVIA_ATTACK1</v>
    <v/>
    <v>0</v>
    <v/>
    <v/>
    <v/>
    <v/>
    <v>70</v>
    <v/>
    <v/>
    <v/>
    <v/>
    <v/>
    <v>0</v>
    <v>0.2</v>
    <v/>
    <v/>
    <v/>
    <v/>
    <v/>
    <v/>
    <v/>
    <v/>
    <v/>
    <v/>
    <v/>
    <v/>
    <v>AB_FX_HIT_SLASH_B_BLUE</v>
    <v/>
    <v/>
    <v/>
    <v>NRT_NO_ACTION</v>
    <v/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/>
    <v/>
    <v/>
    <v/>
    <v/>
    <v/>
    <v/>
    <v>DT_NKM_UNIT_C_DELTA_SYLVIA_ATTACK1</v>
    <v>26/30</v>
    <v>25/30</v>
    <v/>
    <v/>
    <v/>
    <v/>
    <v>1200.0</v>
    <v>0.0</v>
    <v/>
    <v/>
    <v/>
    <v/>
    <v>NDTT_ENEMY</v>
    <v/>
    <v/>
    <v/>
    <v>3</v>
    <v>DT_NKM_UNIT_C_DELTA_SYLVIA_ATTACK1</v>
  </rv>
  <rv s="51">
    <v>3</v>
    <v>DT_NKM_UNIT_C_DELTA_SYLVIA_ATTACK1</v>
    <v>1</v>
    <v>Generic</v>
    <v/>
    <v/>
    <v/>
    <v/>
    <v/>
    <v/>
    <v/>
    <v>DT_NKM_UNIT_C_DELTA_SYLVIA_ATTACK1</v>
    <v/>
    <v>0</v>
    <v/>
    <v/>
    <v/>
    <v/>
    <v>70</v>
    <v/>
    <v/>
    <v/>
    <v/>
    <v/>
    <v>0</v>
    <v>0.2</v>
    <v/>
    <v/>
    <v/>
    <v/>
    <v/>
    <v/>
    <v/>
    <v/>
    <v/>
    <v/>
    <v/>
    <v/>
    <v>AB_FX_HIT_SLASH_B_BLUE</v>
    <v/>
    <v/>
    <v/>
    <v>NRT_NO_ACTION</v>
    <v/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/>
    <v/>
    <v/>
    <v/>
    <v/>
    <v/>
    <v/>
    <v>DT_NKM_UNIT_C_DELTA_SYLVIA_ATTACK1</v>
    <v>36/30</v>
    <v>35/30</v>
    <v/>
    <v/>
    <v/>
    <v/>
    <v>1200.0</v>
    <v>0.0</v>
    <v/>
    <v/>
    <v/>
    <v/>
    <v>NDTT_ENEMY</v>
    <v/>
    <v/>
    <v/>
    <v>3</v>
    <v>DT_NKM_UNIT_C_DELTA_SYLVIA_ATTACK1</v>
  </rv>
  <rv s="51">
    <v>3</v>
    <v>DT_NKM_UNIT_C_DELTA_SYLVIA_ATTACK1</v>
    <v>1</v>
    <v>Generic</v>
    <v/>
    <v/>
    <v/>
    <v/>
    <v/>
    <v/>
    <v/>
    <v>DT_NKM_UNIT_C_DELTA_SYLVIA_ATTACK1</v>
    <v/>
    <v>0</v>
    <v/>
    <v/>
    <v/>
    <v/>
    <v>70</v>
    <v/>
    <v/>
    <v/>
    <v/>
    <v/>
    <v>0</v>
    <v>0.2</v>
    <v/>
    <v/>
    <v/>
    <v/>
    <v/>
    <v/>
    <v/>
    <v/>
    <v/>
    <v/>
    <v/>
    <v/>
    <v>AB_FX_HIT_SLASH_B_BLUE</v>
    <v/>
    <v/>
    <v/>
    <v>NRT_NO_ACTION</v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/>
    <v/>
    <v/>
    <v/>
    <v/>
    <v/>
    <v/>
    <v>DT_NKM_UNIT_C_DELTA_SYLVIA_ATTACK1</v>
    <v>16/30</v>
    <v>15/30</v>
    <v/>
    <v/>
    <v/>
    <v/>
    <v>1200.0</v>
    <v>0.0</v>
    <v/>
    <v/>
    <v/>
    <v/>
    <v>NDTT_ENEMY</v>
    <v/>
    <v/>
    <v/>
    <v>4</v>
    <v>DT_NKM_UNIT_C_DELTA_SYLVIA_ATTACK1</v>
  </rv>
  <rv s="51">
    <v>3</v>
    <v>DT_NKM_UNIT_C_DELTA_SYLVIA_ATTACK1</v>
    <v>1</v>
    <v>Generic</v>
    <v/>
    <v/>
    <v/>
    <v/>
    <v/>
    <v/>
    <v/>
    <v>DT_NKM_UNIT_C_DELTA_SYLVIA_ATTACK1</v>
    <v/>
    <v>0</v>
    <v/>
    <v/>
    <v/>
    <v/>
    <v>70</v>
    <v/>
    <v/>
    <v/>
    <v/>
    <v/>
    <v>0</v>
    <v>0.2</v>
    <v/>
    <v/>
    <v/>
    <v/>
    <v/>
    <v/>
    <v/>
    <v/>
    <v/>
    <v/>
    <v/>
    <v/>
    <v>AB_FX_HIT_SLASH_B_BLUE</v>
    <v/>
    <v/>
    <v/>
    <v>NRT_NO_ACTION</v>
    <v/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/>
    <v/>
    <v/>
    <v/>
    <v/>
    <v/>
    <v/>
    <v>DT_NKM_UNIT_C_DELTA_SYLVIA_ATTACK1</v>
    <v>26/30</v>
    <v>25/30</v>
    <v/>
    <v/>
    <v/>
    <v/>
    <v>1200.0</v>
    <v>0.0</v>
    <v/>
    <v/>
    <v/>
    <v/>
    <v>NDTT_ENEMY</v>
    <v/>
    <v/>
    <v/>
    <v>4</v>
    <v>DT_NKM_UNIT_C_DELTA_SYLVIA_ATTACK1</v>
  </rv>
  <rv s="51">
    <v>3</v>
    <v>DT_NKM_UNIT_C_DELTA_SYLVIA_ATTACK1</v>
    <v>1</v>
    <v>Generic</v>
    <v/>
    <v/>
    <v/>
    <v/>
    <v/>
    <v/>
    <v/>
    <v>DT_NKM_UNIT_C_DELTA_SYLVIA_ATTACK1</v>
    <v/>
    <v>0</v>
    <v/>
    <v/>
    <v/>
    <v/>
    <v>70</v>
    <v/>
    <v/>
    <v/>
    <v/>
    <v/>
    <v>0</v>
    <v>0.2</v>
    <v/>
    <v/>
    <v/>
    <v/>
    <v/>
    <v/>
    <v/>
    <v/>
    <v/>
    <v/>
    <v/>
    <v/>
    <v>AB_FX_HIT_SLASH_B_BLUE</v>
    <v/>
    <v/>
    <v/>
    <v>NRT_NO_ACTION</v>
    <v/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/>
    <v/>
    <v/>
    <v/>
    <v/>
    <v/>
    <v/>
    <v>DT_NKM_UNIT_C_DELTA_SYLVIA_ATTACK1</v>
    <v>38/30</v>
    <v>37/30</v>
    <v/>
    <v/>
    <v/>
    <v/>
    <v>1200.0</v>
    <v>0.0</v>
    <v/>
    <v/>
    <v/>
    <v/>
    <v>NDTT_ENEMY</v>
    <v/>
    <v/>
    <v/>
    <v>4</v>
    <v>DT_NKM_UNIT_C_DELTA_SYLVIA_ATTACK1</v>
  </rv>
  <rv s="50">
    <v>3</v>
    <v>DT_DUMMY_SKILL</v>
    <v>1</v>
    <v>Generic</v>
    <v>DE_UNIT_C_DELTA_SYLVIA_SKILL_DUMMY</v>
    <v>1</v>
    <v>1</v>
    <v>DE_UNIT_C_DELTA_SYLVIA_SKILL</v>
    <v>1</v>
    <v>1</v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/>
    <v>1</v>
    <v/>
    <v>False</v>
    <v/>
    <v/>
    <v/>
    <v/>
    <v/>
    <v/>
    <v/>
    <v/>
    <v/>
    <v/>
    <v/>
    <v/>
    <v>DT_DUMMY_SKILL</v>
    <v>90/30</v>
    <v>10/30</v>
    <v/>
    <v/>
    <v/>
    <v/>
    <v>50.0</v>
    <v>-50.0</v>
    <v/>
    <v/>
    <v/>
    <v/>
    <v>NDTT_ENEMY</v>
    <v/>
    <v/>
    <v/>
    <v>5</v>
    <v>DT_DUMMY_SKILL</v>
  </rv>
  <rv s="50">
    <v>3</v>
    <v>DT_NKM_UNIT_C_DELTA_SYLVIA_SKILL1_END</v>
    <v>1</v>
    <v>Generic</v>
    <v>DE_UNIT_C_DELTA_SYLVIA_SKILL_DUMMY</v>
    <v>1</v>
    <v>1</v>
    <v>DE_UNIT_C_DELTA_SYLVIA_SKILL</v>
    <v>1</v>
    <v>2</v>
    <v/>
    <v>DT_NKM_UNIT_C_DELTA_SYLVIA_SKILL1_END</v>
    <v/>
    <v>0</v>
    <v/>
    <v/>
    <v/>
    <v/>
    <v>400</v>
    <v/>
    <v/>
    <v/>
    <v>NSAL_SKILL</v>
    <v/>
    <v/>
    <v/>
    <v/>
    <v/>
    <v/>
    <v/>
    <v/>
    <v/>
    <v/>
    <v/>
    <v/>
    <v/>
    <v/>
    <v>4.0</v>
    <v>AB_FX_HIT_SLASH_B_BLUE</v>
    <v/>
    <v/>
    <v/>
    <v>NRT_NO_ACTION</v>
    <v/>
    <v/>
    <v/>
    <v>['NUST_MECHANIC']</v>
    <v/>
    <v>2</v>
    <v/>
    <v/>
    <v/>
    <v/>
    <v/>
    <v>2</v>
    <v/>
    <v>1</v>
    <v>m_listNKMEventAttack</v>
    <v/>
    <v>2</v>
    <v/>
    <v>False</v>
    <v/>
    <v/>
    <v/>
    <v/>
    <v/>
    <v/>
    <v/>
    <v/>
    <v/>
    <v/>
    <v/>
    <v>{'m_SkillStrID': 'NKM_UNIT_C_DELTA_SYLVIA_SKILL', 'm_SkillLevel': [1, 4]}</v>
    <v>DT_NKM_UNIT_C_DELTA_SYLVIA_SKILL1_END</v>
    <v>30/30</v>
    <v>0/30</v>
    <v/>
    <v/>
    <v/>
    <v/>
    <v>500.0</v>
    <v>-500.0</v>
    <v/>
    <v/>
    <v/>
    <v/>
    <v>NDTT_ENEMY</v>
    <v/>
    <v/>
    <v/>
    <v>5</v>
    <v>DT_NKM_UNIT_C_DELTA_SYLVIA_SKILL1_END</v>
  </rv>
  <rv s="50">
    <v>3</v>
    <v>DT_NKM_UNIT_C_DELTA_SYLVIA_SKILL1_END_LV5</v>
    <v>1</v>
    <v>Generic</v>
    <v>DE_UNIT_C_DELTA_SYLVIA_SKILL_DUMMY</v>
    <v>1</v>
    <v>1</v>
    <v>DE_UNIT_C_DELTA_SYLVIA_SKILL</v>
    <v>2</v>
    <v>2</v>
    <v/>
    <v>DT_NKM_UNIT_C_DELTA_SYLVIA_SKILL1_END_LV5</v>
    <v/>
    <v>0</v>
    <v/>
    <v/>
    <v/>
    <v/>
    <v>400</v>
    <v/>
    <v/>
    <v/>
    <v>NSAL_SKILL</v>
    <v/>
    <v/>
    <v/>
    <v/>
    <v/>
    <v/>
    <v/>
    <v/>
    <v/>
    <v/>
    <v/>
    <v/>
    <v/>
    <v/>
    <v>4.0</v>
    <v>AB_FX_HIT_SLASH_B_BLUE</v>
    <v/>
    <v/>
    <v/>
    <v>NRT_NO_ACTION</v>
    <v/>
    <v/>
    <v/>
    <v/>
    <v/>
    <v>2</v>
    <v/>
    <v/>
    <v/>
    <v/>
    <v/>
    <v>2</v>
    <v/>
    <v>1</v>
    <v>m_listNKMEventAttack</v>
    <v/>
    <v>2</v>
    <v/>
    <v>False</v>
    <v/>
    <v/>
    <v/>
    <v/>
    <v/>
    <v/>
    <v/>
    <v/>
    <v/>
    <v/>
    <v/>
    <v>{'m_SkillStrID': 'NKM_UNIT_C_DELTA_SYLVIA_SKILL', 'm_SkillLevel': [5, 99]}</v>
    <v>DT_NKM_UNIT_C_DELTA_SYLVIA_SKILL1_END_LV5</v>
    <v>30/30</v>
    <v>0/30</v>
    <v/>
    <v/>
    <v/>
    <v/>
    <v>500.0</v>
    <v>-500.0</v>
    <v/>
    <v/>
    <v/>
    <v/>
    <v>NDTT_ENEMY</v>
    <v/>
    <v/>
    <v/>
    <v>5</v>
    <v>DT_NKM_UNIT_C_DELTA_SYLVIA_SKILL1_END_LV5</v>
  </rv>
  <rv s="56">
    <v>3</v>
    <v>DT_NKM_UNIT_C_DELTA_SYLVIA_HYPER1</v>
    <v>1</v>
    <v>Generic</v>
    <v>DE_UNIT_C_DELTA_SYLVIA_HYPER_SKILL1_HUD</v>
    <v>1</v>
    <v>1</v>
    <v>DE_UNIT_C_DELTA_SYLVIA_HYPER_SKILL1</v>
    <v>1</v>
    <v>1</v>
    <v/>
    <v>DT_NKM_UNIT_C_DELTA_SYLVIA_HYPER1</v>
    <v/>
    <v>0</v>
    <v/>
    <v>800</v>
    <v/>
    <v/>
    <v/>
    <v/>
    <v/>
    <v/>
    <v>NSAL_HYPER</v>
    <v/>
    <v>20</v>
    <v>0.75</v>
    <v/>
    <v/>
    <v/>
    <v/>
    <v/>
    <v/>
    <v>0.1</v>
    <v/>
    <v/>
    <v/>
    <v/>
    <v/>
    <v>AB_FX_hit_explosion_fire_small</v>
    <v/>
    <v>FX_COMBAT_ALL_HIT_EXPLOSION_FIRE_BIG</v>
    <v/>
    <v>NRT_DAMAGE_UP</v>
    <v>4</v>
    <v/>
    <v/>
    <v/>
    <v/>
    <v>2.6</v>
    <v/>
    <v/>
    <v/>
    <v/>
    <v/>
    <v>4</v>
    <v/>
    <v>1</v>
    <v>m_listNKMEventAttack</v>
    <v>False</v>
    <v>4</v>
    <v/>
    <v>False</v>
    <v/>
    <v/>
    <v/>
    <v/>
    <v/>
    <v>True</v>
    <v>True</v>
    <v/>
    <v/>
    <v/>
    <v/>
    <v/>
    <v>DT_NKM_UNIT_C_DELTA_SYLVIA_HYPER1</v>
    <v>120/30</v>
    <v>90/30</v>
    <v/>
    <v/>
    <v/>
    <v/>
    <v>1200.0</v>
    <v>-1200.0</v>
    <v/>
    <v/>
    <v/>
    <v/>
    <v>NDTT_ENEMY</v>
    <v/>
    <v/>
    <v/>
    <v>6</v>
    <v>DT_NKM_UNIT_C_DELTA_SYLVIA_HYPER1</v>
  </rv>
  <rv s="53">
    <v>3</v>
    <v>DT_NKM_UNIT_C_ADMIN_LEE_SUYEON_ATTACK1</v>
    <v>1</v>
    <v>Generic</v>
    <v/>
    <v/>
    <v/>
    <v/>
    <v/>
    <v/>
    <v/>
    <v>DT_NKM_UNIT_C_ADMIN_LEE_SUYEON_ATTACK1</v>
    <v/>
    <v>0</v>
    <v/>
    <v/>
    <v/>
    <v/>
    <v>100</v>
    <v/>
    <v/>
    <v/>
    <v/>
    <v/>
    <v>0</v>
    <v>0.2</v>
    <v/>
    <v/>
    <v/>
    <v/>
    <v/>
    <v/>
    <v/>
    <v/>
    <v>0.05</v>
    <v/>
    <v>0.1</v>
    <v/>
    <v>AB_FX_HIT_SLASH_A_BLUE</v>
    <v/>
    <v>FX_COMBAT_ALL_HIT_SLASH_SMALL</v>
    <v/>
    <v>NRT_NO_ACTION</v>
    <v/>
    <v/>
    <v/>
    <v/>
    <v/>
    <v>0.21249999999999999</v>
    <v/>
    <v/>
    <v/>
    <v/>
    <v/>
    <v>0.5</v>
    <v>2</v>
    <v>1</v>
    <v>m_listNKMEventAttack</v>
    <v/>
    <v>2</v>
    <v/>
    <v>True</v>
    <v/>
    <v/>
    <v/>
    <v/>
    <v/>
    <v>False</v>
    <v/>
    <v/>
    <v/>
    <v/>
    <v/>
    <v/>
    <v>DT_NKM_UNIT_C_ADMIN_LEE_SUYEON_ATTACK1</v>
    <v>15/30</v>
    <v>5/30</v>
    <v/>
    <v/>
    <v/>
    <v/>
    <v>350.0</v>
    <v>-150.0</v>
    <v/>
    <v/>
    <v/>
    <v/>
    <v>NDTT_ENEMY</v>
    <v/>
    <v/>
    <v/>
    <v>3</v>
    <v>DT_NKM_UNIT_C_ADMIN_LEE_SUYEON_ATTACK1</v>
  </rv>
  <rv s="53">
    <v>3</v>
    <v>DT_NKM_UNIT_C_ADMIN_LEE_SUYEON_ATTACK1</v>
    <v>1</v>
    <v>Generic</v>
    <v/>
    <v/>
    <v/>
    <v/>
    <v/>
    <v/>
    <v/>
    <v>DT_NKM_UNIT_C_ADMIN_LEE_SUYEON_ATTACK1</v>
    <v/>
    <v>0</v>
    <v/>
    <v/>
    <v/>
    <v/>
    <v>100</v>
    <v/>
    <v/>
    <v/>
    <v/>
    <v/>
    <v>0</v>
    <v>0.2</v>
    <v/>
    <v/>
    <v/>
    <v/>
    <v/>
    <v/>
    <v/>
    <v/>
    <v>0.05</v>
    <v/>
    <v>0.1</v>
    <v/>
    <v>AB_FX_HIT_SLASH_A_BLUE</v>
    <v/>
    <v>FX_COMBAT_ALL_HIT_SLASH_SMALL</v>
    <v/>
    <v>NRT_NO_ACTION</v>
    <v/>
    <v/>
    <v/>
    <v/>
    <v/>
    <v>0.21249999999999999</v>
    <v/>
    <v/>
    <v/>
    <v/>
    <v/>
    <v>0.5</v>
    <v>2</v>
    <v>2</v>
    <v>m_listNKMEventAttack</v>
    <v/>
    <v>2</v>
    <v/>
    <v>True</v>
    <v/>
    <v/>
    <v/>
    <v/>
    <v/>
    <v>False</v>
    <v/>
    <v/>
    <v/>
    <v/>
    <v/>
    <v/>
    <v>DT_NKM_UNIT_C_ADMIN_LEE_SUYEON_ATTACK1</v>
    <v>32/30</v>
    <v>15/30</v>
    <v/>
    <v/>
    <v/>
    <v/>
    <v>350.0</v>
    <v>-150.0</v>
    <v/>
    <v/>
    <v/>
    <v/>
    <v>NDTT_ENEMY</v>
    <v/>
    <v/>
    <v/>
    <v>3</v>
    <v>DT_NKM_UNIT_C_ADMIN_LEE_SUYEON_ATTACK1</v>
  </rv>
  <rv s="53">
    <v>3</v>
    <v>DT_NKM_UNIT_C_ADMIN_LEE_SUYEON_ATTACK1</v>
    <v>1</v>
    <v>Generic</v>
    <v/>
    <v/>
    <v/>
    <v/>
    <v/>
    <v/>
    <v/>
    <v>DT_NKM_UNIT_C_ADMIN_LEE_SUYEON_ATTACK1</v>
    <v/>
    <v>0</v>
    <v/>
    <v/>
    <v/>
    <v/>
    <v>100</v>
    <v/>
    <v/>
    <v/>
    <v/>
    <v/>
    <v>0</v>
    <v>0.2</v>
    <v/>
    <v/>
    <v/>
    <v/>
    <v/>
    <v/>
    <v/>
    <v/>
    <v>0.05</v>
    <v/>
    <v>0.1</v>
    <v/>
    <v>AB_FX_HIT_SLASH_A_BLUE</v>
    <v/>
    <v>FX_COMBAT_ALL_HIT_SLASH_SMALL</v>
    <v/>
    <v>NRT_NO_ACTION</v>
    <v/>
    <v/>
    <v/>
    <v/>
    <v/>
    <v>0.21249999999999999</v>
    <v/>
    <v/>
    <v/>
    <v/>
    <v/>
    <v>0.5</v>
    <v>2</v>
    <v>3</v>
    <v>m_listNKMEventAttack</v>
    <v/>
    <v>2</v>
    <v/>
    <v>True</v>
    <v/>
    <v/>
    <v/>
    <v/>
    <v/>
    <v>False</v>
    <v/>
    <v/>
    <v/>
    <v/>
    <v/>
    <v/>
    <v>DT_NKM_UNIT_C_ADMIN_LEE_SUYEON_ATTACK1</v>
    <v>45/30</v>
    <v>32/30</v>
    <v/>
    <v/>
    <v/>
    <v/>
    <v>350.0</v>
    <v>-150.0</v>
    <v/>
    <v/>
    <v/>
    <v/>
    <v>NDTT_ENEMY</v>
    <v/>
    <v/>
    <v/>
    <v>3</v>
    <v>DT_NKM_UNIT_C_ADMIN_LEE_SUYEON_ATTACK1</v>
  </rv>
  <rv s="42">
    <v>3</v>
    <v>DT_NKM_UNIT_C_ADMIN_LEE_SUYEON_SKILL1</v>
    <v>1</v>
    <v>Generic</v>
    <v/>
    <v/>
    <v/>
    <v/>
    <v/>
    <v/>
    <v/>
    <v>DT_NKM_UNIT_C_ADMIN_LEE_SUYEON_SKILL1</v>
    <v/>
    <v>0</v>
    <v/>
    <v/>
    <v/>
    <v/>
    <v>0</v>
    <v/>
    <v/>
    <v/>
    <v>NSAL_SKILL</v>
    <v/>
    <v>10</v>
    <v>0.2</v>
    <v/>
    <v/>
    <v/>
    <v/>
    <v/>
    <v/>
    <v/>
    <v/>
    <v/>
    <v/>
    <v/>
    <v/>
    <v>AB_FX_HIT_SLASH_A_BLUE</v>
    <v/>
    <v>FX_COMBAT_ALL_HIT_SLASH_SMALL</v>
    <v/>
    <v>NRT_DAMAGE_B</v>
    <v/>
    <v/>
    <v/>
    <v/>
    <v/>
    <v>0.25</v>
    <v/>
    <v/>
    <v/>
    <v/>
    <v/>
    <v>0.25</v>
    <v/>
    <v>1</v>
    <v>m_listNKMEventAttack</v>
    <v/>
    <v>3</v>
    <v/>
    <v>True</v>
    <v/>
    <v/>
    <v/>
    <v/>
    <v/>
    <v>False</v>
    <v/>
    <v/>
    <v/>
    <v/>
    <v/>
    <v/>
    <v>DT_NKM_UNIT_C_ADMIN_LEE_SUYEON_SKILL1</v>
    <v>25/30</v>
    <v>25/30</v>
    <v/>
    <v/>
    <v/>
    <v/>
    <v>500.0</v>
    <v>-100.0</v>
    <v/>
    <v/>
    <v/>
    <v/>
    <v>NDTT_ENEMY</v>
    <v/>
    <v/>
    <v/>
    <v>5</v>
    <v>DT_NKM_UNIT_C_ADMIN_LEE_SUYEON_SKILL1</v>
  </rv>
  <rv s="42">
    <v>3</v>
    <v>DT_NKM_UNIT_C_ADMIN_LEE_SUYEON_SKILL1_RAPID</v>
    <v>1</v>
    <v>Generic</v>
    <v/>
    <v/>
    <v/>
    <v/>
    <v/>
    <v/>
    <v/>
    <v>DT_NKM_UNIT_C_ADMIN_LEE_SUYEON_SKILL1_RAPID</v>
    <v/>
    <v>0</v>
    <v/>
    <v/>
    <v/>
    <v/>
    <v>0</v>
    <v/>
    <v/>
    <v/>
    <v>NSAL_SKILL</v>
    <v/>
    <v>10</v>
    <v>0.4</v>
    <v/>
    <v/>
    <v/>
    <v/>
    <v/>
    <v/>
    <v>0.1</v>
    <v/>
    <v/>
    <v/>
    <v/>
    <v/>
    <v>AB_FX_HIT_SLASH_A_BLUE</v>
    <v/>
    <v>FX_COMBAT_ALL_HIT_SLASH_SMALL</v>
    <v/>
    <v>NRT_DAMAGE_B</v>
    <v>3</v>
    <v/>
    <v/>
    <v/>
    <v/>
    <v>0.25</v>
    <v/>
    <v/>
    <v/>
    <v/>
    <v/>
    <v>0.25</v>
    <v/>
    <v>2</v>
    <v>m_listNKMEventAttack</v>
    <v/>
    <v>3</v>
    <v/>
    <v>True</v>
    <v/>
    <v/>
    <v/>
    <v/>
    <v/>
    <v>False</v>
    <v/>
    <v/>
    <v/>
    <v/>
    <v/>
    <v/>
    <v>DT_NKM_UNIT_C_ADMIN_LEE_SUYEON_SKILL1_RAPID</v>
    <v>40/30</v>
    <v>40/30</v>
    <v/>
    <v/>
    <v/>
    <v/>
    <v>500.0</v>
    <v>-50.0</v>
    <v/>
    <v/>
    <v/>
    <v/>
    <v>NDTT_ENEMY</v>
    <v/>
    <v/>
    <v/>
    <v>5</v>
    <v>DT_NKM_UNIT_C_ADMIN_LEE_SUYEON_SKILL1_RAPID</v>
  </rv>
  <rv s="42">
    <v>3</v>
    <v>DT_NKM_UNIT_C_ADMIN_LEE_SUYEON_SKILL1_UP</v>
    <v>1</v>
    <v>Generic</v>
    <v/>
    <v/>
    <v/>
    <v/>
    <v/>
    <v/>
    <v/>
    <v>DT_NKM_UNIT_C_ADMIN_LEE_SUYEON_SKILL1_UP</v>
    <v/>
    <v>0</v>
    <v/>
    <v>1000</v>
    <v/>
    <v/>
    <v/>
    <v/>
    <v/>
    <v/>
    <v>NSAL_SKILL</v>
    <v/>
    <v>10</v>
    <v>0.4</v>
    <v/>
    <v/>
    <v/>
    <v/>
    <v/>
    <v/>
    <v>0.1</v>
    <v/>
    <v/>
    <v/>
    <v/>
    <v/>
    <v>AB_FX_HIT_SLASH_A_BLUE</v>
    <v/>
    <v>FX_COMBAT_ALL_HIT_SLASH_SMALL</v>
    <v/>
    <v>NRT_DAMAGE_UP</v>
    <v>3</v>
    <v/>
    <v/>
    <v/>
    <v/>
    <v>0.5</v>
    <v/>
    <v/>
    <v/>
    <v/>
    <v/>
    <v>0.5</v>
    <v/>
    <v>3</v>
    <v>m_listNKMEventAttack</v>
    <v/>
    <v>2</v>
    <v/>
    <v>True</v>
    <v/>
    <v/>
    <v/>
    <v/>
    <v/>
    <v/>
    <v/>
    <v/>
    <v/>
    <v/>
    <v/>
    <v/>
    <v>DT_NKM_UNIT_C_ADMIN_LEE_SUYEON_SKILL1_UP</v>
    <v>55/30</v>
    <v>55/30</v>
    <v/>
    <v/>
    <v/>
    <v/>
    <v>500.0</v>
    <v>-50.0</v>
    <v/>
    <v/>
    <v/>
    <v/>
    <v>NDTT_ENEMY</v>
    <v/>
    <v/>
    <v/>
    <v>5</v>
    <v>DT_NKM_UNIT_C_ADMIN_LEE_SUYEON_SKILL1_UP</v>
  </rv>
  <rv s="53">
    <v>3</v>
    <v>DT_NKM_UNIT_C_ADMIN_LEE_SUYEON_SKILL1_RAPID_AIR</v>
    <v>1</v>
    <v>Generic</v>
    <v/>
    <v/>
    <v/>
    <v/>
    <v/>
    <v/>
    <v/>
    <v>DT_NKM_UNIT_C_ADMIN_LEE_SUYEON_SKILL1_RAPID_AIR</v>
    <v/>
    <v>0</v>
    <v/>
    <v>200</v>
    <v/>
    <v/>
    <v/>
    <v/>
    <v/>
    <v/>
    <v>NSAL_SKILL</v>
    <v/>
    <v>10</v>
    <v>0.4</v>
    <v/>
    <v/>
    <v/>
    <v/>
    <v/>
    <v/>
    <v>0.1</v>
    <v/>
    <v/>
    <v/>
    <v/>
    <v/>
    <v>AB_FX_HIT_SLASH_A_BLUE</v>
    <v/>
    <v>FX_COMBAT_ALL_HIT_SLASH_SMALL</v>
    <v/>
    <v>NRT_DAMAGE_UP</v>
    <v>4</v>
    <v/>
    <v/>
    <v/>
    <v/>
    <v>0.375</v>
    <v/>
    <v/>
    <v/>
    <v/>
    <v/>
    <v>0.75</v>
    <v>2</v>
    <v>4</v>
    <v>m_listNKMEventAttack</v>
    <v/>
    <v>3</v>
    <v/>
    <v>True</v>
    <v/>
    <v/>
    <v/>
    <v/>
    <v/>
    <v/>
    <v/>
    <v/>
    <v/>
    <v/>
    <v/>
    <v/>
    <v>DT_NKM_UNIT_C_ADMIN_LEE_SUYEON_SKILL1_RAPID_AIR</v>
    <v>75/30</v>
    <v>70/30</v>
    <v/>
    <v/>
    <v/>
    <v/>
    <v>500.0</v>
    <v>-100.0</v>
    <v/>
    <v/>
    <v/>
    <v/>
    <v>NDTT_ENEMY</v>
    <v/>
    <v/>
    <v/>
    <v>5</v>
    <v>DT_NKM_UNIT_C_ADMIN_LEE_SUYEON_SKILL1_RAPID_AIR</v>
  </rv>
  <rv s="53">
    <v>3</v>
    <v>DT_NKM_UNIT_C_ADMIN_LEE_SUYEON_SKILL1_RAPID_AIR</v>
    <v>1</v>
    <v>Generic</v>
    <v/>
    <v/>
    <v/>
    <v/>
    <v/>
    <v/>
    <v/>
    <v>DT_NKM_UNIT_C_ADMIN_LEE_SUYEON_SKILL1_RAPID_AIR</v>
    <v/>
    <v>0</v>
    <v/>
    <v>200</v>
    <v/>
    <v/>
    <v/>
    <v/>
    <v/>
    <v/>
    <v>NSAL_SKILL</v>
    <v/>
    <v>10</v>
    <v>0.4</v>
    <v/>
    <v/>
    <v/>
    <v/>
    <v/>
    <v/>
    <v>0.1</v>
    <v/>
    <v/>
    <v/>
    <v/>
    <v/>
    <v>AB_FX_HIT_SLASH_A_BLUE</v>
    <v/>
    <v>FX_COMBAT_ALL_HIT_SLASH_SMALL</v>
    <v/>
    <v>NRT_DAMAGE_UP</v>
    <v>4</v>
    <v/>
    <v/>
    <v/>
    <v/>
    <v>0.375</v>
    <v/>
    <v/>
    <v/>
    <v/>
    <v/>
    <v>0.75</v>
    <v>2</v>
    <v>5</v>
    <v>m_listNKMEventAttack</v>
    <v/>
    <v>3</v>
    <v/>
    <v>True</v>
    <v/>
    <v/>
    <v/>
    <v/>
    <v/>
    <v/>
    <v/>
    <v/>
    <v/>
    <v/>
    <v/>
    <v/>
    <v>DT_NKM_UNIT_C_ADMIN_LEE_SUYEON_SKILL1_RAPID_AIR</v>
    <v>90/30</v>
    <v>85/30</v>
    <v/>
    <v/>
    <v/>
    <v/>
    <v>500.0</v>
    <v>0.0</v>
    <v/>
    <v/>
    <v/>
    <v/>
    <v>NDTT_ENEMY</v>
    <v/>
    <v/>
    <v/>
    <v>5</v>
    <v>DT_NKM_UNIT_C_ADMIN_LEE_SUYEON_SKILL1_RAPID_AIR</v>
  </rv>
  <rv s="44">
    <v>3</v>
    <v>DT_NKM_UNIT_C_ADMIN_LEE_SUYEON_SKILL1_DOWN</v>
    <v>1</v>
    <v>Generic</v>
    <v/>
    <v/>
    <v/>
    <v/>
    <v/>
    <v/>
    <v/>
    <v>DT_NKM_UNIT_C_ADMIN_LEE_SUYEON_SKILL1_DOWN</v>
    <v/>
    <v>0</v>
    <v/>
    <v>1500</v>
    <v/>
    <v/>
    <v/>
    <v/>
    <v/>
    <v/>
    <v>NSAL_SKILL</v>
    <v/>
    <v>10</v>
    <v>0.5</v>
    <v/>
    <v/>
    <v/>
    <v/>
    <v/>
    <v/>
    <v/>
    <v/>
    <v/>
    <v/>
    <v/>
    <v/>
    <v>AB_FX_HIT_SLASH_A_BLUE</v>
    <v/>
    <v>FX_COMBAT_ALL_HIT_BLADE_BIG_02</v>
    <v/>
    <v>NRT_DAMAGE_UP</v>
    <v/>
    <v/>
    <v/>
    <v/>
    <v/>
    <v>1</v>
    <v/>
    <v/>
    <v/>
    <v/>
    <v/>
    <v>1</v>
    <v/>
    <v>6</v>
    <v>m_listNKMEventAttack</v>
    <v/>
    <v>3</v>
    <v/>
    <v>True</v>
    <v/>
    <v/>
    <v/>
    <v/>
    <v/>
    <v/>
    <v/>
    <v/>
    <v/>
    <v/>
    <v/>
    <v/>
    <v>DT_NKM_UNIT_C_ADMIN_LEE_SUYEON_SKILL1_DOWN</v>
    <v>125/30</v>
    <v>120/30</v>
    <v/>
    <v/>
    <v/>
    <v/>
    <v>500.0</v>
    <v>0.0</v>
    <v/>
    <v/>
    <v/>
    <v/>
    <v>NDTT_ENEMY</v>
    <v/>
    <v/>
    <v/>
    <v>5</v>
    <v>DT_NKM_UNIT_C_ADMIN_LEE_SUYEON_SKILL1_DOWN</v>
  </rv>
  <rv s="42">
    <v>3</v>
    <v>DT_NKM_UNIT_C_ADMIN_LEE_SUYEON_HYPER1</v>
    <v>1</v>
    <v>Generic</v>
    <v/>
    <v/>
    <v/>
    <v/>
    <v/>
    <v/>
    <v/>
    <v>DT_NKM_UNIT_C_ADMIN_LEE_SUYEON_HYPER1</v>
    <v/>
    <v>0</v>
    <v/>
    <v/>
    <v/>
    <v/>
    <v>0</v>
    <v/>
    <v/>
    <v/>
    <v>NSAL_HYPER</v>
    <v/>
    <v>20</v>
    <v/>
    <v/>
    <v/>
    <v/>
    <v/>
    <v/>
    <v/>
    <v/>
    <v/>
    <v>6/30</v>
    <v/>
    <v>15/30</v>
    <v/>
    <v>AB_FX_HIT_SLASH_A_BLUE</v>
    <v/>
    <v>FX_COMBAT_ALL_HIT_BLADE_BIG</v>
    <v/>
    <v>NRT_DAMAGE_B</v>
    <v/>
    <v/>
    <v/>
    <v/>
    <v/>
    <v>0.5</v>
    <v/>
    <v/>
    <v/>
    <v/>
    <v/>
    <v>0.5</v>
    <v/>
    <v>1</v>
    <v>m_listNKMEventAttack</v>
    <v/>
    <v>4</v>
    <v/>
    <v>True</v>
    <v/>
    <v/>
    <v/>
    <v/>
    <v/>
    <v/>
    <v/>
    <v/>
    <v/>
    <v/>
    <v/>
    <v/>
    <v>DT_NKM_UNIT_C_ADMIN_LEE_SUYEON_HYPER1</v>
    <v>40/30</v>
    <v>38/30</v>
    <v/>
    <v/>
    <v/>
    <v/>
    <v>800.0</v>
    <v>0.0</v>
    <v/>
    <v/>
    <v/>
    <v/>
    <v>NDTT_ENEMY</v>
    <v/>
    <v/>
    <v/>
    <v>6</v>
    <v>DT_NKM_UNIT_C_ADMIN_LEE_SUYEON_HYPER1</v>
  </rv>
  <rv s="43">
    <v>3</v>
    <v>DT_NKM_UNIT_C_ADMIN_LEE_SUYEON_HYPER1_RAPID</v>
    <v>1</v>
    <v>Generic</v>
    <v>DE_C_ADMIN_LEE_SUYEON_HYPER1_RAPID</v>
    <v>1</v>
    <v>1</v>
    <v/>
    <v/>
    <v/>
    <v/>
    <v>DT_NKM_UNIT_C_ADMIN_LEE_SUYEON_HYPER1_RAPID</v>
    <v/>
    <v>0</v>
    <v/>
    <v>800</v>
    <v/>
    <v/>
    <v>-400</v>
    <v/>
    <v/>
    <v/>
    <v>NSAL_HYPER</v>
    <v/>
    <v>20</v>
    <v>0.3</v>
    <v/>
    <v/>
    <v/>
    <v/>
    <v/>
    <v/>
    <v>5/30</v>
    <v/>
    <v>3/30</v>
    <v/>
    <v>40/30</v>
    <v/>
    <v>AB_FX_HIT_SLASH_A_BLUE</v>
    <v/>
    <v>FX_COMBAT_ALL_HIT_BLADE_BIG</v>
    <v/>
    <v>NRT_DAMAGE_UP</v>
    <v>4</v>
    <v/>
    <v/>
    <v/>
    <v/>
    <v>2.25</v>
    <v/>
    <v/>
    <v/>
    <v/>
    <v/>
    <v>2.25</v>
    <v/>
    <v>1</v>
    <v>m_listNKMEventAttack</v>
    <v/>
    <v>4</v>
    <v/>
    <v>False</v>
    <v/>
    <v/>
    <v/>
    <v/>
    <v/>
    <v/>
    <v/>
    <v/>
    <v/>
    <v/>
    <v/>
    <v/>
    <v>DT_NKM_UNIT_C_ADMIN_LEE_SUYEON_HYPER1_RAPID</v>
    <v>20/30</v>
    <v>0/30</v>
    <v/>
    <v/>
    <v/>
    <v/>
    <v>400.0</v>
    <v>-400.0</v>
    <v/>
    <v/>
    <v/>
    <v/>
    <v>NDTT_ENEMY</v>
    <v/>
    <v/>
    <v/>
    <v>6</v>
    <v>DT_NKM_UNIT_C_ADMIN_LEE_SUYEON_HYPER1_RAPID</v>
  </rv>
  <rv s="42">
    <v>3</v>
    <v>DT_NKM_UNIT_C_ADMIN_LEE_SUYEON_HYPER1_END</v>
    <v>1</v>
    <v>Generic</v>
    <v/>
    <v/>
    <v/>
    <v/>
    <v/>
    <v/>
    <v/>
    <v>DT_NKM_UNIT_C_ADMIN_LEE_SUYEON_HYPER1_END</v>
    <v/>
    <v>0</v>
    <v/>
    <v>2000</v>
    <v/>
    <v/>
    <v/>
    <v/>
    <v/>
    <v/>
    <v>NSAL_HYPER</v>
    <v/>
    <v>20</v>
    <v/>
    <v/>
    <v/>
    <v/>
    <v/>
    <v/>
    <v/>
    <v/>
    <v/>
    <v/>
    <v/>
    <v/>
    <v/>
    <v>AB_FX_HIT_SLASH_A_BLUE</v>
    <v/>
    <v>FX_COMBAT_ALL_HIT_EXPLOSION_ENERGY_BIG_02</v>
    <v/>
    <v>NRT_DAMAGE_UP</v>
    <v/>
    <v/>
    <v/>
    <v/>
    <v/>
    <v>1.5</v>
    <v/>
    <v/>
    <v/>
    <v/>
    <v/>
    <v>1.5</v>
    <v/>
    <v>2</v>
    <v>m_listNKMEventAttack</v>
    <v/>
    <v>4</v>
    <v/>
    <v>True</v>
    <v/>
    <v/>
    <v/>
    <v/>
    <v/>
    <v/>
    <v/>
    <v/>
    <v/>
    <v/>
    <v/>
    <v/>
    <v>DT_NKM_UNIT_C_ADMIN_LEE_SUYEON_HYPER1_END</v>
    <v>195/30</v>
    <v>190/30</v>
    <v/>
    <v/>
    <v/>
    <v/>
    <v>800.0</v>
    <v>0.0</v>
    <v/>
    <v/>
    <v/>
    <v/>
    <v>NDTT_ENEMY</v>
    <v/>
    <v/>
    <v/>
    <v>6</v>
    <v>DT_NKM_UNIT_C_ADMIN_LEE_SUYEON_HYPER1_END</v>
  </rv>
  <rv s="43">
    <v>3</v>
    <v>DT_NKM_UNIT_C_ADMIN_NA_YUBIN_ATTACK1</v>
    <v>1</v>
    <v>Generic</v>
    <v>DE_UNIT_NA_YUBIN_ATTACK</v>
    <v>1</v>
    <v>1</v>
    <v/>
    <v/>
    <v/>
    <v/>
    <v>DT_NKM_UNIT_C_ADMIN_NA_YUBIN_ATTACK1</v>
    <v/>
    <v>0</v>
    <v/>
    <v/>
    <v/>
    <v/>
    <v>0</v>
    <v/>
    <v/>
    <v/>
    <v/>
    <v/>
    <v/>
    <v/>
    <v/>
    <v/>
    <v/>
    <v/>
    <v/>
    <v/>
    <v>0.05</v>
    <v/>
    <v>0.05</v>
    <v/>
    <v>0.1</v>
    <v/>
    <v>AB_FX_HIT_GUN_A_BLUE</v>
    <v/>
    <v>FX_COMBAT_ALL_HIT_EXPLOSION_ENERGY_SMALL_02</v>
    <v/>
    <v>NRT_NO_ACTION</v>
    <v>3</v>
    <v/>
    <v/>
    <v/>
    <v/>
    <v>0.42499999999999999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DT_NKM_UNIT_C_ADMIN_NA_YUBIN_ATTACK1</v>
    <v>21/30</v>
    <v>20/30</v>
    <v/>
    <v/>
    <v/>
    <v/>
    <v>900.0</v>
    <v>-50.0</v>
    <v/>
    <v/>
    <v/>
    <v/>
    <v>NDTT_ENEMY</v>
    <v/>
    <v/>
    <v/>
    <v>3</v>
    <v>DT_NKM_UNIT_C_ADMIN_NA_YUBIN_ATTACK1</v>
  </rv>
  <rv s="43">
    <v>3</v>
    <v>DT_NKM_UNIT_C_ADMIN_NA_YUBIN_ATTACK1_END</v>
    <v>1</v>
    <v>Generic</v>
    <v>DE_UNIT_NA_YUBIN_ATTACK_END</v>
    <v>1</v>
    <v>1</v>
    <v/>
    <v/>
    <v/>
    <v/>
    <v>DT_NKM_UNIT_C_ADMIN_NA_YUBIN_ATTACK1_END</v>
    <v/>
    <v>0</v>
    <v/>
    <v/>
    <v/>
    <v/>
    <v/>
    <v/>
    <v/>
    <v/>
    <v/>
    <v/>
    <v/>
    <v/>
    <v/>
    <v/>
    <v/>
    <v/>
    <v/>
    <v/>
    <v/>
    <v/>
    <v>0.05</v>
    <v/>
    <v>0.1</v>
    <v/>
    <v/>
    <v/>
    <v/>
    <v/>
    <v>NRT_NO_ACTION</v>
    <v/>
    <v/>
    <v/>
    <v/>
    <v/>
    <v>0.51</v>
    <v/>
    <v/>
    <v/>
    <v/>
    <v/>
    <v>0.6</v>
    <v/>
    <v>2</v>
    <v>m_listNKMEventAttack</v>
    <v/>
    <v>2</v>
    <v/>
    <v>False</v>
    <v/>
    <v/>
    <v/>
    <v/>
    <v/>
    <v>False</v>
    <v/>
    <v/>
    <v/>
    <v/>
    <v/>
    <v/>
    <v>DT_NKM_UNIT_C_ADMIN_NA_YUBIN_ATTACK1_END</v>
    <v>15/30</v>
    <v>1/30</v>
    <v/>
    <v/>
    <v/>
    <v/>
    <v>250.0</v>
    <v>-250.0</v>
    <v/>
    <v/>
    <v/>
    <v/>
    <v>NDTT_ENEMY</v>
    <v/>
    <v/>
    <v/>
    <v>3</v>
    <v>DT_NKM_UNIT_C_ADMIN_NA_YUBIN_ATTACK1_END</v>
  </rv>
  <rv s="43">
    <v>3</v>
    <v>DT_NKM_UNIT_C_ADMIN_NA_YUBIN_ATTACK1</v>
    <v>1</v>
    <v>Generic</v>
    <v>DE_UNIT_NA_YUBIN_ATTACK_AIR</v>
    <v>1</v>
    <v>1</v>
    <v/>
    <v/>
    <v/>
    <v/>
    <v>DT_NKM_UNIT_C_ADMIN_NA_YUBIN_ATTACK1</v>
    <v/>
    <v>0</v>
    <v/>
    <v/>
    <v/>
    <v/>
    <v>0</v>
    <v/>
    <v/>
    <v/>
    <v/>
    <v/>
    <v/>
    <v/>
    <v/>
    <v/>
    <v/>
    <v/>
    <v/>
    <v/>
    <v>0.05</v>
    <v/>
    <v>0.05</v>
    <v/>
    <v>0.1</v>
    <v/>
    <v>AB_FX_HIT_GUN_A_BLUE</v>
    <v/>
    <v>FX_COMBAT_ALL_HIT_EXPLOSION_ENERGY_SMALL_02</v>
    <v/>
    <v>NRT_NO_ACTION</v>
    <v>3</v>
    <v/>
    <v/>
    <v/>
    <v/>
    <v>0.42499999999999999</v>
    <v/>
    <v/>
    <v/>
    <v/>
    <v/>
    <v>0.5</v>
    <v/>
    <v>1</v>
    <v>m_listNKMEventAttack</v>
    <v/>
    <v>2</v>
    <v/>
    <v>True</v>
    <v/>
    <v/>
    <v/>
    <v/>
    <v/>
    <v>True</v>
    <v>False</v>
    <v/>
    <v/>
    <v/>
    <v/>
    <v/>
    <v>DT_NKM_UNIT_C_ADMIN_NA_YUBIN_ATTACK1</v>
    <v>21/30</v>
    <v>20/30</v>
    <v/>
    <v/>
    <v/>
    <v/>
    <v>900.0</v>
    <v>-50.0</v>
    <v/>
    <v/>
    <v/>
    <v/>
    <v>NDTT_ENEMY</v>
    <v/>
    <v/>
    <v/>
    <v>4</v>
    <v>DT_NKM_UNIT_C_ADMIN_NA_YUBIN_ATTACK1</v>
  </rv>
  <rv s="43">
    <v>3</v>
    <v>DT_NKM_UNIT_C_ADMIN_NA_YUBIN_ATTACK1_END</v>
    <v>1</v>
    <v>Generic</v>
    <v>DE_UNIT_NA_YUBIN_ATTACK_END_AIR</v>
    <v>1</v>
    <v>1</v>
    <v/>
    <v/>
    <v/>
    <v/>
    <v>DT_NKM_UNIT_C_ADMIN_NA_YUBIN_ATTACK1_END</v>
    <v/>
    <v>0</v>
    <v/>
    <v/>
    <v/>
    <v/>
    <v/>
    <v/>
    <v/>
    <v/>
    <v/>
    <v/>
    <v/>
    <v/>
    <v/>
    <v/>
    <v/>
    <v/>
    <v/>
    <v/>
    <v/>
    <v/>
    <v>0.05</v>
    <v/>
    <v>0.1</v>
    <v/>
    <v/>
    <v/>
    <v/>
    <v/>
    <v>NRT_NO_ACTION</v>
    <v/>
    <v/>
    <v/>
    <v/>
    <v/>
    <v>0.51</v>
    <v/>
    <v/>
    <v/>
    <v/>
    <v/>
    <v>0.6</v>
    <v/>
    <v>2</v>
    <v>m_listNKMEventAttack</v>
    <v/>
    <v>2</v>
    <v/>
    <v>False</v>
    <v/>
    <v/>
    <v/>
    <v/>
    <v/>
    <v>True</v>
    <v>False</v>
    <v/>
    <v/>
    <v/>
    <v/>
    <v/>
    <v>DT_NKM_UNIT_C_ADMIN_NA_YUBIN_ATTACK1_END</v>
    <v>15/30</v>
    <v>1/30</v>
    <v/>
    <v/>
    <v/>
    <v/>
    <v>250.0</v>
    <v>-250.0</v>
    <v/>
    <v/>
    <v/>
    <v/>
    <v>NDTT_ENEMY</v>
    <v/>
    <v/>
    <v/>
    <v>4</v>
    <v>DT_NKM_UNIT_C_ADMIN_NA_YUBIN_ATTACK1_END</v>
  </rv>
  <rv s="49">
    <v>3</v>
    <v>DT_NKM_UNIT_C_ADMIN_NA_YUBIN_SKILL1</v>
    <v>1</v>
    <v>Generic</v>
    <v>DE_NKM_UNIT_C_ADMIN_NA_YUBIN_SKILL1</v>
    <v>1</v>
    <v>1</v>
    <v/>
    <v/>
    <v/>
    <v/>
    <v>DT_NKM_UNIT_C_ADMIN_NA_YUBIN_SKILL1</v>
    <v/>
    <v>0</v>
    <v/>
    <v/>
    <v/>
    <v/>
    <v/>
    <v/>
    <v/>
    <v/>
    <v>NSAL_SKILL</v>
    <v/>
    <v>5</v>
    <v>0.2</v>
    <v/>
    <v/>
    <v/>
    <v/>
    <v/>
    <v/>
    <v>0.06</v>
    <v/>
    <v>0.0</v>
    <v/>
    <v>0.0</v>
    <v/>
    <v>AB_FX_HIT_GUN_A_BLUE</v>
    <v/>
    <v>FX_COMBAT_ALL_HIT_EXPLOSION_ENERGY_BIG_02</v>
    <v/>
    <v>NRT_DAMAGE_A</v>
    <v>10</v>
    <v/>
    <v/>
    <v/>
    <v/>
    <v>0.85</v>
    <v/>
    <v/>
    <v/>
    <v/>
    <v/>
    <v>1</v>
    <v/>
    <v>1</v>
    <v>m_listNKMEventAttack</v>
    <v/>
    <v>3</v>
    <v/>
    <v>True</v>
    <v/>
    <v/>
    <v/>
    <v/>
    <v/>
    <v/>
    <v/>
    <v/>
    <v/>
    <v/>
    <v/>
    <v/>
    <v>DT_NKM_UNIT_C_ADMIN_NA_YUBIN_SKILL1</v>
    <v>25/30</v>
    <v>15/30</v>
    <v/>
    <v/>
    <v/>
    <v/>
    <v>500.0</v>
    <v>-500.0</v>
    <v/>
    <v/>
    <v/>
    <v/>
    <v>NDTT_ENEMY</v>
    <v/>
    <v/>
    <v/>
    <v>5</v>
    <v>DT_NKM_UNIT_C_ADMIN_NA_YUBIN_SKILL1</v>
  </rv>
  <rv s="43">
    <v>3</v>
    <v>DT_NKM_UNIT_C_ADMIN_NA_YUBIN_SKILL1_END</v>
    <v>1</v>
    <v>Generic</v>
    <v>DE_NKM_UNIT_C_ADMIN_NA_YUBIN_SKILL1</v>
    <v>2</v>
    <v>1</v>
    <v/>
    <v/>
    <v/>
    <v/>
    <v>DT_NKM_UNIT_C_ADMIN_NA_YUBIN_SKILL1_END</v>
    <v/>
    <v>0</v>
    <v/>
    <v>1200</v>
    <v/>
    <v/>
    <v/>
    <v/>
    <v/>
    <v/>
    <v>NSAL_SKILL</v>
    <v/>
    <v>60</v>
    <v>0.4</v>
    <v/>
    <v/>
    <v/>
    <v/>
    <v/>
    <v/>
    <v/>
    <v/>
    <v/>
    <v/>
    <v/>
    <v/>
    <v>AB_FX_HIT_GUN_A_BLUE</v>
    <v/>
    <v/>
    <v/>
    <v>NRT_DAMAGE_UP</v>
    <v/>
    <v/>
    <v/>
    <v/>
    <v/>
    <v>1.53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'NKM_UNIT_C_ADMIN_NA_YUBIN_SKILL', 'm_SkillLevel': [0, 4]}</v>
    <v>DT_NKM_UNIT_C_ADMIN_NA_YUBIN_SKILL1_END</v>
    <v>65/30</v>
    <v>55/30</v>
    <v/>
    <v/>
    <v/>
    <v/>
    <v>500.0</v>
    <v>-500.0</v>
    <v/>
    <v/>
    <v/>
    <v/>
    <v>NDTT_ENEMY</v>
    <v/>
    <v/>
    <v/>
    <v>5</v>
    <v>DT_NKM_UNIT_C_ADMIN_NA_YUBIN_SKILL1_END</v>
  </rv>
  <rv s="43">
    <v>3</v>
    <v>DT_NKM_UNIT_C_ADMIN_NA_YUBIN_SKILL1_END_LV5</v>
    <v>1</v>
    <v>Generic</v>
    <v>DE_NKM_UNIT_C_ADMIN_NA_YUBIN_SKILL1</v>
    <v>3</v>
    <v>1</v>
    <v/>
    <v/>
    <v/>
    <v/>
    <v>DT_NKM_UNIT_C_ADMIN_NA_YUBIN_SKILL1_END_LV5</v>
    <v/>
    <v>0</v>
    <v/>
    <v>1200</v>
    <v/>
    <v/>
    <v/>
    <v/>
    <v/>
    <v/>
    <v>NSAL_SKILL</v>
    <v/>
    <v>10</v>
    <v>0.4</v>
    <v/>
    <v/>
    <v/>
    <v/>
    <v/>
    <v/>
    <v/>
    <v/>
    <v/>
    <v/>
    <v/>
    <v/>
    <v>AB_FX_HIT_GUN_A_BLUE</v>
    <v/>
    <v/>
    <v/>
    <v>NRT_DAMAGE_UP</v>
    <v/>
    <v/>
    <v/>
    <v/>
    <v/>
    <v>1.53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'NKM_UNIT_C_ADMIN_NA_YUBIN_SKILL', 'm_SkillLevel': [5, 99]}</v>
    <v>DT_NKM_UNIT_C_ADMIN_NA_YUBIN_SKILL1_END_LV5</v>
    <v>65/30</v>
    <v>55/30</v>
    <v/>
    <v/>
    <v/>
    <v/>
    <v>500.0</v>
    <v>-500.0</v>
    <v/>
    <v/>
    <v/>
    <v/>
    <v>NDTT_ENEMY</v>
    <v/>
    <v/>
    <v/>
    <v>5</v>
    <v>DT_NKM_UNIT_C_ADMIN_NA_YUBIN_SKILL1_END_LV5</v>
  </rv>
  <rv s="48">
    <v>3</v>
    <v>DT_NKM_UNIT_C_ADMIN_NA_YUBIN_HYPER1</v>
    <v>1</v>
    <v>Generic</v>
    <v/>
    <v/>
    <v/>
    <v/>
    <v/>
    <v/>
    <v/>
    <v>DT_NKM_UNIT_C_ADMIN_NA_YUBIN_HYPER1</v>
    <v/>
    <v>0</v>
    <v/>
    <v>1000</v>
    <v/>
    <v/>
    <v>0</v>
    <v/>
    <v/>
    <v/>
    <v>NSAL_HYPER</v>
    <v/>
    <v>20</v>
    <v>0.5</v>
    <v/>
    <v/>
    <v/>
    <v/>
    <v/>
    <v/>
    <v>0.05</v>
    <v/>
    <v>0.2</v>
    <v/>
    <v>0.5</v>
    <v/>
    <v>AB_FX_HIT_GUN_A_BLUE</v>
    <v/>
    <v/>
    <v/>
    <v>NRT_DAMAGE_UP</v>
    <v>5</v>
    <v/>
    <v/>
    <v/>
    <v/>
    <v>0.85</v>
    <v/>
    <v/>
    <v/>
    <v/>
    <v/>
    <v>1</v>
    <v/>
    <v>1</v>
    <v>m_listNKMEventAttack</v>
    <v/>
    <v>4</v>
    <v/>
    <v>True</v>
    <v/>
    <v/>
    <v/>
    <v/>
    <v/>
    <v/>
    <v/>
    <v/>
    <v/>
    <v/>
    <v/>
    <v/>
    <v>DT_NKM_UNIT_C_ADMIN_NA_YUBIN_HYPER1</v>
    <v>22/30</v>
    <v>22/30</v>
    <v/>
    <v/>
    <v/>
    <v/>
    <v>1000.0</v>
    <v>0.0</v>
    <v/>
    <v/>
    <v/>
    <v/>
    <v>NDTT_ENEMY</v>
    <v/>
    <v/>
    <v/>
    <v>6</v>
    <v>DT_NKM_UNIT_C_ADMIN_NA_YUBIN_HYPER1</v>
  </rv>
  <rv s="51">
    <v>3</v>
    <v>DT_NKM_UNIT_C_ADMIN_NA_YUBIN_HYPER1_SHOT</v>
    <v>1</v>
    <v>Generic</v>
    <v/>
    <v/>
    <v/>
    <v/>
    <v/>
    <v/>
    <v/>
    <v>DT_NKM_UNIT_C_ADMIN_NA_YUBIN_HYPER1_SHOT</v>
    <v/>
    <v>0</v>
    <v/>
    <v>700</v>
    <v/>
    <v/>
    <v>0</v>
    <v/>
    <v/>
    <v/>
    <v>NSAL_HYPER</v>
    <v/>
    <v>20</v>
    <v>0.1</v>
    <v/>
    <v/>
    <v/>
    <v/>
    <v/>
    <v/>
    <v/>
    <v/>
    <v/>
    <v/>
    <v/>
    <v/>
    <v>AB_FX_HIT_GUN_A_BLUE</v>
    <v/>
    <v/>
    <v/>
    <v>NRT_DAMAGE_UP</v>
    <v/>
    <v/>
    <v/>
    <v/>
    <v/>
    <v>0.63749999999999996</v>
    <v/>
    <v/>
    <v/>
    <v/>
    <v/>
    <v>3</v>
    <v>4</v>
    <v>2</v>
    <v>m_listNKMEventAttack</v>
    <v/>
    <v>4</v>
    <v/>
    <v>True</v>
    <v/>
    <v/>
    <v/>
    <v/>
    <v/>
    <v/>
    <v/>
    <v/>
    <v/>
    <v/>
    <v/>
    <v/>
    <v>DT_NKM_UNIT_C_ADMIN_NA_YUBIN_HYPER1_SHOT</v>
    <v>54/30</v>
    <v>53/30</v>
    <v/>
    <v/>
    <v/>
    <v/>
    <v>1000.0</v>
    <v>0.0</v>
    <v/>
    <v/>
    <v/>
    <v/>
    <v>NDTT_ENEMY</v>
    <v/>
    <v/>
    <v/>
    <v>6</v>
    <v>DT_NKM_UNIT_C_ADMIN_NA_YUBIN_HYPER1_SHOT</v>
  </rv>
  <rv s="51">
    <v>3</v>
    <v>DT_NKM_UNIT_C_ADMIN_NA_YUBIN_HYPER1_SHOT</v>
    <v>1</v>
    <v>Generic</v>
    <v/>
    <v/>
    <v/>
    <v/>
    <v/>
    <v/>
    <v/>
    <v>DT_NKM_UNIT_C_ADMIN_NA_YUBIN_HYPER1_SHOT</v>
    <v/>
    <v>0</v>
    <v/>
    <v>700</v>
    <v/>
    <v/>
    <v>0</v>
    <v/>
    <v/>
    <v/>
    <v>NSAL_HYPER</v>
    <v/>
    <v>20</v>
    <v>0.1</v>
    <v/>
    <v/>
    <v/>
    <v/>
    <v/>
    <v/>
    <v/>
    <v/>
    <v/>
    <v/>
    <v/>
    <v/>
    <v>AB_FX_HIT_GUN_A_BLUE</v>
    <v/>
    <v/>
    <v/>
    <v>NRT_DAMAGE_UP</v>
    <v/>
    <v/>
    <v/>
    <v/>
    <v/>
    <v>0.63749999999999996</v>
    <v/>
    <v/>
    <v/>
    <v/>
    <v/>
    <v>3</v>
    <v>4</v>
    <v>3</v>
    <v>m_listNKMEventAttack</v>
    <v/>
    <v>4</v>
    <v/>
    <v>True</v>
    <v/>
    <v/>
    <v/>
    <v/>
    <v/>
    <v/>
    <v/>
    <v/>
    <v/>
    <v/>
    <v/>
    <v/>
    <v>DT_NKM_UNIT_C_ADMIN_NA_YUBIN_HYPER1_SHOT</v>
    <v>64/30</v>
    <v>63/30</v>
    <v/>
    <v/>
    <v/>
    <v/>
    <v>1000.0</v>
    <v>0.0</v>
    <v/>
    <v/>
    <v/>
    <v/>
    <v>NDTT_ENEMY</v>
    <v/>
    <v/>
    <v/>
    <v>6</v>
    <v>DT_NKM_UNIT_C_ADMIN_NA_YUBIN_HYPER1_SHOT</v>
  </rv>
  <rv s="51">
    <v>3</v>
    <v>DT_NKM_UNIT_C_ADMIN_NA_YUBIN_HYPER1_SHOT</v>
    <v>1</v>
    <v>Generic</v>
    <v/>
    <v/>
    <v/>
    <v/>
    <v/>
    <v/>
    <v/>
    <v>DT_NKM_UNIT_C_ADMIN_NA_YUBIN_HYPER1_SHOT</v>
    <v/>
    <v>0</v>
    <v/>
    <v>700</v>
    <v/>
    <v/>
    <v>0</v>
    <v/>
    <v/>
    <v/>
    <v>NSAL_HYPER</v>
    <v/>
    <v>20</v>
    <v>0.1</v>
    <v/>
    <v/>
    <v/>
    <v/>
    <v/>
    <v/>
    <v/>
    <v/>
    <v/>
    <v/>
    <v/>
    <v/>
    <v>AB_FX_HIT_GUN_A_BLUE</v>
    <v/>
    <v/>
    <v/>
    <v>NRT_DAMAGE_UP</v>
    <v/>
    <v/>
    <v/>
    <v/>
    <v/>
    <v>0.63749999999999996</v>
    <v/>
    <v/>
    <v/>
    <v/>
    <v/>
    <v>3</v>
    <v>4</v>
    <v>4</v>
    <v>m_listNKMEventAttack</v>
    <v/>
    <v>4</v>
    <v/>
    <v>True</v>
    <v/>
    <v/>
    <v/>
    <v/>
    <v/>
    <v/>
    <v/>
    <v/>
    <v/>
    <v/>
    <v/>
    <v/>
    <v>DT_NKM_UNIT_C_ADMIN_NA_YUBIN_HYPER1_SHOT</v>
    <v>72/30</v>
    <v>70/30</v>
    <v/>
    <v/>
    <v/>
    <v/>
    <v>1000.0</v>
    <v>0.0</v>
    <v/>
    <v/>
    <v/>
    <v/>
    <v>NDTT_ENEMY</v>
    <v/>
    <v/>
    <v/>
    <v>6</v>
    <v>DT_NKM_UNIT_C_ADMIN_NA_YUBIN_HYPER1_SHOT</v>
  </rv>
  <rv s="51">
    <v>3</v>
    <v>DT_NKM_UNIT_C_ADMIN_NA_YUBIN_HYPER1_SHOT</v>
    <v>1</v>
    <v>Generic</v>
    <v/>
    <v/>
    <v/>
    <v/>
    <v/>
    <v/>
    <v/>
    <v>DT_NKM_UNIT_C_ADMIN_NA_YUBIN_HYPER1_SHOT</v>
    <v/>
    <v>0</v>
    <v/>
    <v>700</v>
    <v/>
    <v/>
    <v>0</v>
    <v/>
    <v/>
    <v/>
    <v>NSAL_HYPER</v>
    <v/>
    <v>20</v>
    <v>0.1</v>
    <v/>
    <v/>
    <v/>
    <v/>
    <v/>
    <v/>
    <v/>
    <v/>
    <v/>
    <v/>
    <v/>
    <v/>
    <v>AB_FX_HIT_GUN_A_BLUE</v>
    <v/>
    <v/>
    <v/>
    <v>NRT_DAMAGE_UP</v>
    <v/>
    <v/>
    <v/>
    <v/>
    <v/>
    <v>0.63749999999999996</v>
    <v/>
    <v/>
    <v/>
    <v/>
    <v/>
    <v>3</v>
    <v>4</v>
    <v>5</v>
    <v>m_listNKMEventAttack</v>
    <v/>
    <v>4</v>
    <v/>
    <v>True</v>
    <v/>
    <v/>
    <v/>
    <v/>
    <v/>
    <v/>
    <v/>
    <v/>
    <v/>
    <v/>
    <v/>
    <v/>
    <v>DT_NKM_UNIT_C_ADMIN_NA_YUBIN_HYPER1_SHOT</v>
    <v>90/30</v>
    <v>85/30</v>
    <v/>
    <v/>
    <v/>
    <v/>
    <v>1000.0</v>
    <v>0.0</v>
    <v/>
    <v/>
    <v/>
    <v/>
    <v>NDTT_ENEMY</v>
    <v/>
    <v/>
    <v/>
    <v>6</v>
    <v>DT_NKM_UNIT_C_ADMIN_NA_YUBIN_HYPER1_SHOT</v>
  </rv>
  <rv s="53">
    <v>3</v>
    <v>DT_NKM_UNIT_S_ADMIN_SWORD_ATTACK1</v>
    <v>1</v>
    <v>Generic</v>
    <v/>
    <v/>
    <v/>
    <v/>
    <v/>
    <v/>
    <v/>
    <v>DT_NKM_UNIT_S_ADMIN_SWORD_ATTACK1</v>
    <v/>
    <v>0</v>
    <v/>
    <v/>
    <v/>
    <v/>
    <v>100</v>
    <v/>
    <v/>
    <v/>
    <v/>
    <v/>
    <v>0</v>
    <v>0.2</v>
    <v/>
    <v/>
    <v/>
    <v/>
    <v/>
    <v/>
    <v/>
    <v/>
    <v/>
    <v/>
    <v>0.05</v>
    <v/>
    <v>AB_FX_HIT_SLASH_B_RED</v>
    <v/>
    <v>FX_COMBAT_ALL_HIT_SLASH_SMALL</v>
    <v/>
    <v>NRT_NO_ACTION</v>
    <v/>
    <v/>
    <v/>
    <v/>
    <v/>
    <v>0.36699999999999999</v>
    <v/>
    <v/>
    <v/>
    <v/>
    <v/>
    <v>1.1000000000000001</v>
    <v>3</v>
    <v>1</v>
    <v>m_listNKMEventAttack</v>
    <v/>
    <v>2</v>
    <v/>
    <v>True</v>
    <v/>
    <v/>
    <v/>
    <v/>
    <v/>
    <v>False</v>
    <v/>
    <v/>
    <v/>
    <v/>
    <v/>
    <v/>
    <v>DT_NKM_UNIT_S_ADMIN_SWORD_ATTACK1</v>
    <v>15/30</v>
    <v>10/30</v>
    <v/>
    <v/>
    <v/>
    <v/>
    <v>250.0</v>
    <v>0.0</v>
    <v/>
    <v/>
    <v/>
    <v/>
    <v>NDTT_ENEMY</v>
    <v/>
    <v/>
    <v/>
    <v>3</v>
    <v>DT_NKM_UNIT_S_ADMIN_SWORD_ATTACK1</v>
  </rv>
  <rv s="53">
    <v>3</v>
    <v>DT_NKM_UNIT_S_ADMIN_SWORD_ATTACK1</v>
    <v>1</v>
    <v>Generic</v>
    <v/>
    <v/>
    <v/>
    <v/>
    <v/>
    <v/>
    <v/>
    <v>DT_NKM_UNIT_S_ADMIN_SWORD_ATTACK1</v>
    <v/>
    <v>0</v>
    <v/>
    <v/>
    <v/>
    <v/>
    <v>100</v>
    <v/>
    <v/>
    <v/>
    <v/>
    <v/>
    <v>0</v>
    <v>0.2</v>
    <v/>
    <v/>
    <v/>
    <v/>
    <v/>
    <v/>
    <v/>
    <v/>
    <v/>
    <v/>
    <v>0.05</v>
    <v/>
    <v>AB_FX_HIT_SLASH_B_RED</v>
    <v/>
    <v>FX_COMBAT_ALL_HIT_SLASH_SMALL</v>
    <v/>
    <v>NRT_NO_ACTION</v>
    <v/>
    <v/>
    <v/>
    <v/>
    <v/>
    <v>0.36699999999999999</v>
    <v/>
    <v/>
    <v/>
    <v/>
    <v/>
    <v>1.1000000000000001</v>
    <v>3</v>
    <v>2</v>
    <v>m_listNKMEventAttack</v>
    <v/>
    <v>2</v>
    <v/>
    <v>True</v>
    <v/>
    <v/>
    <v/>
    <v/>
    <v/>
    <v>False</v>
    <v/>
    <v/>
    <v/>
    <v/>
    <v/>
    <v/>
    <v>DT_NKM_UNIT_S_ADMIN_SWORD_ATTACK1</v>
    <v>35/30</v>
    <v>25/30</v>
    <v/>
    <v/>
    <v/>
    <v/>
    <v>250.0</v>
    <v>0.0</v>
    <v/>
    <v/>
    <v/>
    <v/>
    <v>NDTT_ENEMY</v>
    <v/>
    <v/>
    <v/>
    <v>3</v>
    <v>DT_NKM_UNIT_S_ADMIN_SWORD_ATTACK1</v>
  </rv>
  <rv s="53">
    <v>3</v>
    <v>DT_NKM_UNIT_S_ADMIN_SWORD_ATTACK1</v>
    <v>1</v>
    <v>Generic</v>
    <v/>
    <v/>
    <v/>
    <v/>
    <v/>
    <v/>
    <v/>
    <v>DT_NKM_UNIT_S_ADMIN_SWORD_ATTACK1</v>
    <v/>
    <v>0</v>
    <v/>
    <v/>
    <v/>
    <v/>
    <v>100</v>
    <v/>
    <v/>
    <v/>
    <v/>
    <v/>
    <v>0</v>
    <v>0.2</v>
    <v/>
    <v/>
    <v/>
    <v/>
    <v/>
    <v/>
    <v/>
    <v/>
    <v/>
    <v/>
    <v>0.05</v>
    <v/>
    <v>AB_FX_HIT_SLASH_B_RED</v>
    <v/>
    <v>FX_COMBAT_ALL_HIT_SLASH_SMALL</v>
    <v/>
    <v>NRT_NO_ACTION</v>
    <v/>
    <v/>
    <v/>
    <v/>
    <v/>
    <v>0.36699999999999999</v>
    <v/>
    <v/>
    <v/>
    <v/>
    <v/>
    <v>1.1000000000000001</v>
    <v>3</v>
    <v>3</v>
    <v>m_listNKMEventAttack</v>
    <v/>
    <v>2</v>
    <v/>
    <v>True</v>
    <v/>
    <v/>
    <v/>
    <v/>
    <v/>
    <v>False</v>
    <v/>
    <v/>
    <v/>
    <v/>
    <v/>
    <v/>
    <v>DT_NKM_UNIT_S_ADMIN_SWORD_ATTACK1</v>
    <v>50/30</v>
    <v>40/30</v>
    <v/>
    <v/>
    <v/>
    <v/>
    <v>250.0</v>
    <v>0.0</v>
    <v/>
    <v/>
    <v/>
    <v/>
    <v>NDTT_ENEMY</v>
    <v/>
    <v/>
    <v/>
    <v>3</v>
    <v>DT_NKM_UNIT_S_ADMIN_SWORD_ATTACK1</v>
  </rv>
  <rv s="42">
    <v>3</v>
    <v>DT_NKM_UNIT_S_ADMIN_SWORD_PASSIVE3</v>
    <v>1</v>
    <v>Generic</v>
    <v/>
    <v/>
    <v/>
    <v/>
    <v/>
    <v/>
    <v/>
    <v>DT_NKM_UNIT_S_ADMIN_SWORD_PASSIVE3</v>
    <v/>
    <v>0</v>
    <v/>
    <v/>
    <v/>
    <v/>
    <v>100</v>
    <v/>
    <v/>
    <v/>
    <v/>
    <v/>
    <v>10</v>
    <v>0.2</v>
    <v/>
    <v/>
    <v/>
    <v/>
    <v/>
    <v/>
    <v/>
    <v/>
    <v/>
    <v/>
    <v>0.1</v>
    <v/>
    <v>AB_FX_HIT_SLASH_A_RED</v>
    <v/>
    <v>FX_COMBAT_ALL_HIT_SLASH_BIG</v>
    <v/>
    <v>NRT_DAMAGE_B</v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>True</v>
    <v/>
    <v>False</v>
    <v/>
    <v/>
    <v/>
    <v/>
    <v/>
    <v>{'m_IgnoreBuffStrID': 'BUFF_ADMIN_SWORD_PASSIVE'}</v>
    <v>DT_NKM_UNIT_S_ADMIN_SWORD_PASSIVE3</v>
    <v>15/30</v>
    <v>5/30</v>
    <v/>
    <v/>
    <v/>
    <v/>
    <v>250.0</v>
    <v>0.0</v>
    <v/>
    <v/>
    <v/>
    <v/>
    <v>NDTT_ENEMY</v>
    <v/>
    <v/>
    <v/>
    <v>4</v>
    <v>DT_NKM_UNIT_S_ADMIN_SWORD_PASSIVE3</v>
  </rv>
  <rv s="42">
    <v>3</v>
    <v>DT_NKM_UNIT_S_ADMIN_SWORD_PASSIVE3</v>
    <v>1</v>
    <v>Generic</v>
    <v/>
    <v/>
    <v/>
    <v/>
    <v/>
    <v/>
    <v/>
    <v>DT_NKM_UNIT_S_ADMIN_SWORD_PASSIVE3</v>
    <v/>
    <v>0</v>
    <v/>
    <v/>
    <v/>
    <v/>
    <v>100</v>
    <v/>
    <v/>
    <v/>
    <v/>
    <v/>
    <v>10</v>
    <v>0.2</v>
    <v/>
    <v/>
    <v/>
    <v/>
    <v/>
    <v/>
    <v/>
    <v/>
    <v/>
    <v/>
    <v>0.1</v>
    <v/>
    <v>AB_FX_HIT_SLASH_A_RED</v>
    <v/>
    <v>FX_COMBAT_ALL_HIT_SLASH_BIG</v>
    <v/>
    <v>NRT_DAMAGE_B</v>
    <v/>
    <v/>
    <v/>
    <v/>
    <v/>
    <v>1.1000000000000001</v>
    <v/>
    <v/>
    <v/>
    <v/>
    <v/>
    <v>1.1000000000000001</v>
    <v/>
    <v>2</v>
    <v>m_listNKMEventAttack</v>
    <v/>
    <v>2</v>
    <v/>
    <v>True</v>
    <v/>
    <v/>
    <v/>
    <v>True</v>
    <v/>
    <v>False</v>
    <v/>
    <v/>
    <v/>
    <v/>
    <v>True</v>
    <v>{'m_NeedBuffStrID': 'BUFF_ADMIN_SWORD_PASSIVE'}</v>
    <v>DT_NKM_UNIT_S_ADMIN_SWORD_PASSIVE3</v>
    <v>15/30</v>
    <v>5/30</v>
    <v/>
    <v/>
    <v/>
    <v/>
    <v>250.0</v>
    <v>0.0</v>
    <v/>
    <v/>
    <v/>
    <v/>
    <v>NDTT_ENEMY</v>
    <v/>
    <v/>
    <v/>
    <v>4</v>
    <v>DT_NKM_UNIT_S_ADMIN_SWORD_PASSIVE3</v>
  </rv>
  <rv s="53">
    <v>3</v>
    <v>DT_NKM_UNIT_S_ADMIN_RIFLE_ATTACK1</v>
    <v>1</v>
    <v>Generic</v>
    <v/>
    <v/>
    <v/>
    <v/>
    <v/>
    <v/>
    <v/>
    <v>DT_NKM_UNIT_S_ADMIN_RIFLE_ATTACK1</v>
    <v/>
    <v>0</v>
    <v/>
    <v/>
    <v/>
    <v/>
    <v>50</v>
    <v/>
    <v/>
    <v/>
    <v/>
    <v/>
    <v/>
    <v/>
    <v/>
    <v/>
    <v/>
    <v/>
    <v/>
    <v/>
    <v>0.05</v>
    <v/>
    <v/>
    <v/>
    <v/>
    <v/>
    <v>AB_FX_HIT_GUN_A_BLUE</v>
    <v/>
    <v/>
    <v/>
    <v>NRT_NO_ACTION</v>
    <v>2</v>
    <v/>
    <v/>
    <v/>
    <v/>
    <v>0.65</v>
    <v/>
    <v/>
    <v/>
    <v/>
    <v/>
    <v>1.3</v>
    <v>2</v>
    <v>1</v>
    <v>m_listNKMEventAttack</v>
    <v/>
    <v>1</v>
    <v/>
    <v>True</v>
    <v/>
    <v/>
    <v/>
    <v/>
    <v/>
    <v/>
    <v/>
    <v/>
    <v/>
    <v/>
    <v/>
    <v/>
    <v>DT_NKM_UNIT_S_ADMIN_RIFLE_ATTACK1</v>
    <v>15/30</v>
    <v>10/30</v>
    <v/>
    <v/>
    <v/>
    <v/>
    <v>900.0</v>
    <v>0.0</v>
    <v/>
    <v/>
    <v/>
    <v/>
    <v>NDTT_ENEMY</v>
    <v/>
    <v/>
    <v/>
    <v>3</v>
    <v>DT_NKM_UNIT_S_ADMIN_RIFLE_ATTACK1</v>
  </rv>
  <rv s="53">
    <v>3</v>
    <v>DT_NKM_UNIT_S_ADMIN_RIFLE_ATTACK1</v>
    <v>1</v>
    <v>Generic</v>
    <v/>
    <v/>
    <v/>
    <v/>
    <v/>
    <v/>
    <v/>
    <v>DT_NKM_UNIT_S_ADMIN_RIFLE_ATTACK1</v>
    <v/>
    <v>0</v>
    <v/>
    <v/>
    <v/>
    <v/>
    <v>50</v>
    <v/>
    <v/>
    <v/>
    <v/>
    <v/>
    <v/>
    <v/>
    <v/>
    <v/>
    <v/>
    <v/>
    <v/>
    <v/>
    <v>0.05</v>
    <v/>
    <v/>
    <v/>
    <v/>
    <v/>
    <v>AB_FX_HIT_GUN_A_BLUE</v>
    <v/>
    <v/>
    <v/>
    <v>NRT_NO_ACTION</v>
    <v>2</v>
    <v/>
    <v/>
    <v/>
    <v/>
    <v>0.65</v>
    <v/>
    <v/>
    <v/>
    <v/>
    <v/>
    <v>1.3</v>
    <v>2</v>
    <v>2</v>
    <v>m_listNKMEventAttack</v>
    <v/>
    <v>1</v>
    <v/>
    <v>True</v>
    <v/>
    <v/>
    <v/>
    <v/>
    <v/>
    <v/>
    <v/>
    <v/>
    <v/>
    <v/>
    <v/>
    <v/>
    <v>DT_NKM_UNIT_S_ADMIN_RIFLE_ATTACK1</v>
    <v>25/30</v>
    <v>20/30</v>
    <v/>
    <v/>
    <v/>
    <v/>
    <v>900.0</v>
    <v>0.0</v>
    <v/>
    <v/>
    <v/>
    <v/>
    <v>NDTT_ENEMY</v>
    <v/>
    <v/>
    <v/>
    <v>3</v>
    <v>DT_NKM_UNIT_S_ADMIN_RIFLE_ATTACK1</v>
  </rv>
  <rv s="53">
    <v>3</v>
    <v>DT_NKM_UNIT_S_ADMIN_RIFLE_ATTACK1</v>
    <v>1</v>
    <v>Generic</v>
    <v/>
    <v/>
    <v/>
    <v/>
    <v/>
    <v/>
    <v/>
    <v>DT_NKM_UNIT_S_ADMIN_RIFLE_ATTACK1</v>
    <v/>
    <v>0</v>
    <v/>
    <v/>
    <v/>
    <v/>
    <v>50</v>
    <v/>
    <v/>
    <v/>
    <v/>
    <v/>
    <v/>
    <v/>
    <v/>
    <v/>
    <v/>
    <v/>
    <v/>
    <v/>
    <v>0.05</v>
    <v/>
    <v/>
    <v/>
    <v/>
    <v/>
    <v>AB_FX_HIT_GUN_A_BLUE</v>
    <v/>
    <v/>
    <v/>
    <v>NRT_NO_ACTION</v>
    <v>2</v>
    <v/>
    <v/>
    <v/>
    <v/>
    <v>0.65</v>
    <v/>
    <v/>
    <v/>
    <v/>
    <v/>
    <v>1.3</v>
    <v>2</v>
    <v>1</v>
    <v>m_listNKMEventAttack</v>
    <v/>
    <v>1</v>
    <v/>
    <v>True</v>
    <v/>
    <v/>
    <v/>
    <v/>
    <v/>
    <v/>
    <v/>
    <v/>
    <v/>
    <v/>
    <v/>
    <v/>
    <v>DT_NKM_UNIT_S_ADMIN_RIFLE_ATTACK1</v>
    <v>15/30</v>
    <v>10/30</v>
    <v/>
    <v/>
    <v/>
    <v/>
    <v>900.0</v>
    <v>0.0</v>
    <v/>
    <v/>
    <v/>
    <v/>
    <v>NDTT_ENEMY</v>
    <v/>
    <v/>
    <v/>
    <v>4</v>
    <v>DT_NKM_UNIT_S_ADMIN_RIFLE_ATTACK1</v>
  </rv>
  <rv s="53">
    <v>3</v>
    <v>DT_NKM_UNIT_S_ADMIN_RIFLE_ATTACK1</v>
    <v>1</v>
    <v>Generic</v>
    <v/>
    <v/>
    <v/>
    <v/>
    <v/>
    <v/>
    <v/>
    <v>DT_NKM_UNIT_S_ADMIN_RIFLE_ATTACK1</v>
    <v/>
    <v>0</v>
    <v/>
    <v/>
    <v/>
    <v/>
    <v>50</v>
    <v/>
    <v/>
    <v/>
    <v/>
    <v/>
    <v/>
    <v/>
    <v/>
    <v/>
    <v/>
    <v/>
    <v/>
    <v/>
    <v>0.05</v>
    <v/>
    <v/>
    <v/>
    <v/>
    <v/>
    <v>AB_FX_HIT_GUN_A_BLUE</v>
    <v/>
    <v/>
    <v/>
    <v>NRT_NO_ACTION</v>
    <v>2</v>
    <v/>
    <v/>
    <v/>
    <v/>
    <v>0.65</v>
    <v/>
    <v/>
    <v/>
    <v/>
    <v/>
    <v>1.3</v>
    <v>2</v>
    <v>2</v>
    <v>m_listNKMEventAttack</v>
    <v/>
    <v>1</v>
    <v/>
    <v>True</v>
    <v/>
    <v/>
    <v/>
    <v/>
    <v/>
    <v/>
    <v/>
    <v/>
    <v/>
    <v/>
    <v/>
    <v/>
    <v>DT_NKM_UNIT_S_ADMIN_RIFLE_ATTACK1</v>
    <v>25/30</v>
    <v>20/30</v>
    <v/>
    <v/>
    <v/>
    <v/>
    <v>900.0</v>
    <v>0.0</v>
    <v/>
    <v/>
    <v/>
    <v/>
    <v>NDTT_ENEMY</v>
    <v/>
    <v/>
    <v/>
    <v>4</v>
    <v>DT_NKM_UNIT_S_ADMIN_RIFLE_ATTACK1</v>
  </rv>
  <rv s="42">
    <v>3</v>
    <v>DT_NKM_UNIT_S_ADMIN_SHIELD_ATTACK1</v>
    <v>1</v>
    <v>Generic</v>
    <v/>
    <v/>
    <v/>
    <v/>
    <v/>
    <v/>
    <v/>
    <v>DT_NKM_UNIT_S_ADMIN_SHIELD_ATTACK1</v>
    <v/>
    <v>0</v>
    <v/>
    <v/>
    <v/>
    <v/>
    <v>0</v>
    <v/>
    <v/>
    <v/>
    <v/>
    <v/>
    <v>0</v>
    <v>0.1</v>
    <v/>
    <v/>
    <v/>
    <v/>
    <v/>
    <v/>
    <v/>
    <v/>
    <v/>
    <v/>
    <v/>
    <v/>
    <v>AB_FX_HIT_SLASH_A_RED</v>
    <v/>
    <v>FX_COMBAT_ALL_HIT_SMASH_BIG</v>
    <v/>
    <v>NRT_NO_ACTION</v>
    <v/>
    <v/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DT_NKM_UNIT_S_ADMIN_SHIELD_ATTACK1</v>
    <v>20/30</v>
    <v>10/30</v>
    <v>5</v>
    <v/>
    <v/>
    <v/>
    <v>175.0</v>
    <v>0.0</v>
    <v/>
    <v/>
    <v/>
    <v/>
    <v>NDTT_ENEMY</v>
    <v/>
    <v/>
    <v/>
    <v>4</v>
    <v>DT_NKM_UNIT_S_ADMIN_SHIELD_ATTACK1</v>
  </rv>
  <rv s="42">
    <v>3</v>
    <v>DT_NKM_UNIT_S_ADMIN_SHIELD_ATTACK2</v>
    <v>1</v>
    <v>Generic</v>
    <v/>
    <v/>
    <v/>
    <v/>
    <v/>
    <v/>
    <v/>
    <v>DT_NKM_UNIT_S_ADMIN_SHIELD_ATTACK2</v>
    <v/>
    <v>0</v>
    <v/>
    <v/>
    <v/>
    <v/>
    <v>300</v>
    <v/>
    <v/>
    <v/>
    <v/>
    <v/>
    <v>0</v>
    <v>0.3</v>
    <v/>
    <v/>
    <v/>
    <v/>
    <v/>
    <v/>
    <v>0.05</v>
    <v/>
    <v/>
    <v/>
    <v>0.1</v>
    <v/>
    <v>AB_FX_HIT_SLASH_A_RED</v>
    <v/>
    <v>FX_COMBAT_ALL_ONESHOT_FIRE_SMALL_03</v>
    <v/>
    <v>NRT_NO_ACTION</v>
    <v>2</v>
    <v/>
    <v/>
    <v/>
    <v/>
    <v>0.5</v>
    <v/>
    <v/>
    <v/>
    <v/>
    <v/>
    <v>0.5</v>
    <v/>
    <v>2</v>
    <v>m_listNKMEventAttack</v>
    <v/>
    <v>1</v>
    <v/>
    <v>True</v>
    <v/>
    <v/>
    <v/>
    <v/>
    <v/>
    <v>False</v>
    <v/>
    <v/>
    <v/>
    <v/>
    <v/>
    <v/>
    <v>DT_NKM_UNIT_S_ADMIN_SHIELD_ATTACK2</v>
    <v>30/30</v>
    <v>25/30</v>
    <v/>
    <v/>
    <v/>
    <v/>
    <v>175.0</v>
    <v>0.0</v>
    <v/>
    <v/>
    <v/>
    <v/>
    <v>NDTT_ENEMY</v>
    <v/>
    <v/>
    <v/>
    <v>4</v>
    <v>DT_NKM_UNIT_S_ADMIN_SHIELD_ATTACK2</v>
  </rv>
  <rv s="42">
    <v>3</v>
    <v>DT_NKM_UNIT_S_ADMIN_SHIELD_ATTACK1</v>
    <v>1</v>
    <v>Generic</v>
    <v/>
    <v/>
    <v/>
    <v/>
    <v/>
    <v/>
    <v/>
    <v>DT_NKM_UNIT_S_ADMIN_SHIELD_ATTACK1</v>
    <v/>
    <v>0</v>
    <v/>
    <v/>
    <v/>
    <v/>
    <v>0</v>
    <v/>
    <v/>
    <v/>
    <v/>
    <v/>
    <v>0</v>
    <v>0.1</v>
    <v/>
    <v/>
    <v/>
    <v/>
    <v/>
    <v/>
    <v/>
    <v/>
    <v/>
    <v/>
    <v/>
    <v/>
    <v>AB_FX_HIT_SLASH_A_RED</v>
    <v/>
    <v>FX_COMBAT_ALL_HIT_SMASH_BIG</v>
    <v/>
    <v>NRT_NO_ACTION</v>
    <v/>
    <v/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DT_NKM_UNIT_S_ADMIN_SHIELD_ATTACK1</v>
    <v>20/30</v>
    <v>10/30</v>
    <v>5</v>
    <v/>
    <v/>
    <v/>
    <v>175.0</v>
    <v>0.0</v>
    <v/>
    <v/>
    <v/>
    <v/>
    <v>NDTT_ENEMY</v>
    <v/>
    <v/>
    <v/>
    <v>5</v>
    <v>DT_NKM_UNIT_S_ADMIN_SHIELD_ATTACK1</v>
  </rv>
  <rv s="42">
    <v>3</v>
    <v>DT_NKM_UNIT_S_ADMIN_SHIELD_ATTACK2</v>
    <v>1</v>
    <v>Generic</v>
    <v/>
    <v/>
    <v/>
    <v/>
    <v/>
    <v/>
    <v/>
    <v>DT_NKM_UNIT_S_ADMIN_SHIELD_ATTACK2</v>
    <v/>
    <v>0</v>
    <v/>
    <v/>
    <v/>
    <v/>
    <v>300</v>
    <v/>
    <v/>
    <v/>
    <v/>
    <v/>
    <v>0</v>
    <v>0.3</v>
    <v/>
    <v/>
    <v/>
    <v/>
    <v/>
    <v/>
    <v>0.05</v>
    <v/>
    <v/>
    <v/>
    <v>0.1</v>
    <v/>
    <v>AB_FX_HIT_SLASH_A_RED</v>
    <v/>
    <v>FX_COMBAT_ALL_ONESHOT_FIRE_SMALL_03</v>
    <v/>
    <v>NRT_NO_ACTION</v>
    <v>2</v>
    <v/>
    <v/>
    <v/>
    <v/>
    <v>0.5</v>
    <v/>
    <v/>
    <v/>
    <v/>
    <v/>
    <v>0.5</v>
    <v/>
    <v>2</v>
    <v>m_listNKMEventAttack</v>
    <v/>
    <v>1</v>
    <v/>
    <v>True</v>
    <v/>
    <v/>
    <v/>
    <v/>
    <v/>
    <v>False</v>
    <v/>
    <v/>
    <v/>
    <v/>
    <v/>
    <v/>
    <v>DT_NKM_UNIT_S_ADMIN_SHIELD_ATTACK2</v>
    <v>30/30</v>
    <v>25/30</v>
    <v/>
    <v/>
    <v/>
    <v/>
    <v>175.0</v>
    <v>0.0</v>
    <v/>
    <v/>
    <v/>
    <v/>
    <v>NDTT_ENEMY</v>
    <v/>
    <v/>
    <v/>
    <v>5</v>
    <v>DT_NKM_UNIT_S_ADMIN_SHIELD_ATTACK2</v>
  </rv>
  <rv s="42">
    <v>3</v>
    <v>DT_NKM_UNIT_M_ADMIN_MACHINEGUN_ATTACK1</v>
    <v>1</v>
    <v>Generic</v>
    <v/>
    <v/>
    <v/>
    <v/>
    <v/>
    <v/>
    <v/>
    <v>DT_NKM_UNIT_M_ADMIN_MACHINEGUN_ATTACK1</v>
    <v/>
    <v>0</v>
    <v/>
    <v/>
    <v/>
    <v/>
    <v>50</v>
    <v/>
    <v/>
    <v/>
    <v/>
    <v/>
    <v>2</v>
    <v>0.15</v>
    <v/>
    <v/>
    <v/>
    <v/>
    <v/>
    <v/>
    <v>0.1</v>
    <v/>
    <v/>
    <v/>
    <v/>
    <v/>
    <v>AB_FX_HIT_GUN_A_BLUE</v>
    <v>AB_FX_HIT_GUN_A_BLUE</v>
    <v/>
    <v/>
    <v>NRT_NO_ACTION</v>
    <v>2</v>
    <v/>
    <v/>
    <v/>
    <v/>
    <v>0.35</v>
    <v/>
    <v/>
    <v/>
    <v/>
    <v/>
    <v>0.35</v>
    <v/>
    <v>1</v>
    <v>m_listNKMEventAttack</v>
    <v>False</v>
    <v>1</v>
    <v/>
    <v>True</v>
    <v/>
    <v/>
    <v/>
    <v/>
    <v/>
    <v>False</v>
    <v/>
    <v/>
    <v/>
    <v/>
    <v/>
    <v/>
    <v>DT_NKM_UNIT_M_ADMIN_MACHINEGUN_ATTACK1</v>
    <v>10/30</v>
    <v>1/30</v>
    <v/>
    <v/>
    <v/>
    <v/>
    <v>800.0</v>
    <v>0.0</v>
    <v/>
    <v/>
    <v/>
    <v/>
    <v>NDTT_ENEMY</v>
    <v/>
    <v/>
    <v/>
    <v>4</v>
    <v>DT_NKM_UNIT_M_ADMIN_MACHINEGUN_ATTACK1</v>
  </rv>
  <rv s="42">
    <v>3</v>
    <v>DT_NKM_UNIT_M_ADMIN_MACHINEGUN_ATTACK1</v>
    <v>1</v>
    <v>Generic</v>
    <v/>
    <v/>
    <v/>
    <v/>
    <v/>
    <v/>
    <v/>
    <v>DT_NKM_UNIT_M_ADMIN_MACHINEGUN_ATTACK1</v>
    <v/>
    <v>0</v>
    <v/>
    <v/>
    <v/>
    <v/>
    <v>50</v>
    <v/>
    <v/>
    <v/>
    <v/>
    <v/>
    <v>2</v>
    <v>0.15</v>
    <v/>
    <v/>
    <v/>
    <v/>
    <v/>
    <v/>
    <v>0.1</v>
    <v/>
    <v/>
    <v/>
    <v/>
    <v/>
    <v>AB_FX_HIT_GUN_A_BLUE</v>
    <v>AB_FX_HIT_GUN_A_BLUE</v>
    <v/>
    <v/>
    <v>NRT_NO_ACTION</v>
    <v>2</v>
    <v/>
    <v/>
    <v/>
    <v/>
    <v>0.35</v>
    <v/>
    <v/>
    <v/>
    <v/>
    <v/>
    <v>0.35</v>
    <v/>
    <v>2</v>
    <v>m_listNKMEventAttack</v>
    <v>False</v>
    <v>1</v>
    <v/>
    <v>True</v>
    <v/>
    <v/>
    <v/>
    <v/>
    <v/>
    <v>False</v>
    <v/>
    <v/>
    <v/>
    <v/>
    <v/>
    <v/>
    <v>DT_NKM_UNIT_M_ADMIN_MACHINEGUN_ATTACK1</v>
    <v>20/30</v>
    <v>11/30</v>
    <v/>
    <v/>
    <v/>
    <v/>
    <v>800.0</v>
    <v>0.0</v>
    <v/>
    <v/>
    <v/>
    <v/>
    <v>NDTT_ENEMY</v>
    <v/>
    <v/>
    <v/>
    <v>4</v>
    <v>DT_NKM_UNIT_M_ADMIN_MACHINEGUN_ATTACK1</v>
  </rv>
  <rv s="42">
    <v>3</v>
    <v>DT_NKM_UNIT_M_ADMIN_MACHINEGUN_ATTACK1</v>
    <v>1</v>
    <v>Generic</v>
    <v/>
    <v/>
    <v/>
    <v/>
    <v/>
    <v/>
    <v/>
    <v>DT_NKM_UNIT_M_ADMIN_MACHINEGUN_ATTACK1</v>
    <v/>
    <v>0</v>
    <v/>
    <v/>
    <v/>
    <v/>
    <v>50</v>
    <v/>
    <v/>
    <v/>
    <v/>
    <v/>
    <v>2</v>
    <v>0.15</v>
    <v/>
    <v/>
    <v/>
    <v/>
    <v/>
    <v/>
    <v>0.1</v>
    <v/>
    <v/>
    <v/>
    <v/>
    <v/>
    <v>AB_FX_HIT_GUN_A_BLUE</v>
    <v>AB_FX_HIT_GUN_A_BLUE</v>
    <v/>
    <v/>
    <v>NRT_NO_ACTION</v>
    <v>2</v>
    <v/>
    <v/>
    <v/>
    <v/>
    <v>0.35</v>
    <v/>
    <v/>
    <v/>
    <v/>
    <v/>
    <v>0.35</v>
    <v/>
    <v>3</v>
    <v>m_listNKMEventAttack</v>
    <v>False</v>
    <v>1</v>
    <v/>
    <v>True</v>
    <v/>
    <v/>
    <v/>
    <v/>
    <v/>
    <v>False</v>
    <v/>
    <v/>
    <v/>
    <v/>
    <v/>
    <v/>
    <v>DT_NKM_UNIT_M_ADMIN_MACHINEGUN_ATTACK1</v>
    <v>30/30</v>
    <v>21/30</v>
    <v/>
    <v/>
    <v/>
    <v/>
    <v>800.0</v>
    <v>0.0</v>
    <v/>
    <v/>
    <v/>
    <v/>
    <v>NDTT_ENEMY</v>
    <v/>
    <v/>
    <v/>
    <v>4</v>
    <v>DT_NKM_UNIT_M_ADMIN_MACHINEGUN_ATTACK1</v>
  </rv>
  <rv s="42">
    <v>3</v>
    <v>DT_NKM_UNIT_M_ADMIN_MACHINEGUN_ATTACK1</v>
    <v>1</v>
    <v>Generic</v>
    <v/>
    <v/>
    <v/>
    <v/>
    <v/>
    <v/>
    <v/>
    <v>DT_NKM_UNIT_M_ADMIN_MACHINEGUN_ATTACK1</v>
    <v/>
    <v>0</v>
    <v/>
    <v/>
    <v/>
    <v/>
    <v>50</v>
    <v/>
    <v/>
    <v/>
    <v/>
    <v/>
    <v>2</v>
    <v>0.15</v>
    <v/>
    <v/>
    <v/>
    <v/>
    <v/>
    <v/>
    <v>0.1</v>
    <v/>
    <v/>
    <v/>
    <v/>
    <v/>
    <v>AB_FX_HIT_GUN_A_BLUE</v>
    <v>AB_FX_HIT_GUN_A_BLUE</v>
    <v/>
    <v/>
    <v>NRT_NO_ACTION</v>
    <v>2</v>
    <v/>
    <v/>
    <v/>
    <v/>
    <v>0.35</v>
    <v/>
    <v/>
    <v/>
    <v/>
    <v/>
    <v>0.35</v>
    <v/>
    <v>1</v>
    <v>m_listNKMEventAttack</v>
    <v>False</v>
    <v>1</v>
    <v/>
    <v>True</v>
    <v/>
    <v/>
    <v/>
    <v/>
    <v/>
    <v/>
    <v>False</v>
    <v/>
    <v/>
    <v/>
    <v/>
    <v/>
    <v>DT_NKM_UNIT_M_ADMIN_MACHINEGUN_ATTACK1</v>
    <v>10/30</v>
    <v>1/30</v>
    <v/>
    <v/>
    <v/>
    <v/>
    <v>800.0</v>
    <v>0.0</v>
    <v/>
    <v/>
    <v/>
    <v/>
    <v>NDTT_ENEMY</v>
    <v/>
    <v/>
    <v/>
    <v>7</v>
    <v>DT_NKM_UNIT_M_ADMIN_MACHINEGUN_ATTACK1</v>
  </rv>
  <rv s="42">
    <v>3</v>
    <v>DT_NKM_UNIT_M_ADMIN_MACHINEGUN_ATTACK1</v>
    <v>1</v>
    <v>Generic</v>
    <v/>
    <v/>
    <v/>
    <v/>
    <v/>
    <v/>
    <v/>
    <v>DT_NKM_UNIT_M_ADMIN_MACHINEGUN_ATTACK1</v>
    <v/>
    <v>0</v>
    <v/>
    <v/>
    <v/>
    <v/>
    <v>50</v>
    <v/>
    <v/>
    <v/>
    <v/>
    <v/>
    <v>2</v>
    <v>0.15</v>
    <v/>
    <v/>
    <v/>
    <v/>
    <v/>
    <v/>
    <v>0.1</v>
    <v/>
    <v/>
    <v/>
    <v/>
    <v/>
    <v>AB_FX_HIT_GUN_A_BLUE</v>
    <v>AB_FX_HIT_GUN_A_BLUE</v>
    <v/>
    <v/>
    <v>NRT_NO_ACTION</v>
    <v>2</v>
    <v/>
    <v/>
    <v/>
    <v/>
    <v>0.35</v>
    <v/>
    <v/>
    <v/>
    <v/>
    <v/>
    <v>0.35</v>
    <v/>
    <v>2</v>
    <v>m_listNKMEventAttack</v>
    <v>False</v>
    <v>1</v>
    <v/>
    <v>True</v>
    <v/>
    <v/>
    <v/>
    <v/>
    <v/>
    <v/>
    <v>False</v>
    <v/>
    <v/>
    <v/>
    <v/>
    <v/>
    <v>DT_NKM_UNIT_M_ADMIN_MACHINEGUN_ATTACK1</v>
    <v>20/30</v>
    <v>11/30</v>
    <v/>
    <v/>
    <v/>
    <v/>
    <v>800.0</v>
    <v>0.0</v>
    <v/>
    <v/>
    <v/>
    <v/>
    <v>NDTT_ENEMY</v>
    <v/>
    <v/>
    <v/>
    <v>7</v>
    <v>DT_NKM_UNIT_M_ADMIN_MACHINEGUN_ATTACK1</v>
  </rv>
  <rv s="42">
    <v>3</v>
    <v>DT_NKM_UNIT_M_ADMIN_MACHINEGUN_ATTACK1</v>
    <v>1</v>
    <v>Generic</v>
    <v/>
    <v/>
    <v/>
    <v/>
    <v/>
    <v/>
    <v/>
    <v>DT_NKM_UNIT_M_ADMIN_MACHINEGUN_ATTACK1</v>
    <v/>
    <v>0</v>
    <v/>
    <v/>
    <v/>
    <v/>
    <v>50</v>
    <v/>
    <v/>
    <v/>
    <v/>
    <v/>
    <v>2</v>
    <v>0.15</v>
    <v/>
    <v/>
    <v/>
    <v/>
    <v/>
    <v/>
    <v>0.1</v>
    <v/>
    <v/>
    <v/>
    <v/>
    <v/>
    <v>AB_FX_HIT_GUN_A_BLUE</v>
    <v>AB_FX_HIT_GUN_A_BLUE</v>
    <v/>
    <v/>
    <v>NRT_NO_ACTION</v>
    <v>2</v>
    <v/>
    <v/>
    <v/>
    <v/>
    <v>0.35</v>
    <v/>
    <v/>
    <v/>
    <v/>
    <v/>
    <v>0.35</v>
    <v/>
    <v>3</v>
    <v>m_listNKMEventAttack</v>
    <v>False</v>
    <v>1</v>
    <v/>
    <v>True</v>
    <v/>
    <v/>
    <v/>
    <v/>
    <v/>
    <v/>
    <v>False</v>
    <v/>
    <v/>
    <v/>
    <v/>
    <v/>
    <v>DT_NKM_UNIT_M_ADMIN_MACHINEGUN_ATTACK1</v>
    <v>30/30</v>
    <v>21/30</v>
    <v/>
    <v/>
    <v/>
    <v/>
    <v>800.0</v>
    <v>0.0</v>
    <v/>
    <v/>
    <v/>
    <v/>
    <v>NDTT_ENEMY</v>
    <v/>
    <v/>
    <v/>
    <v>7</v>
    <v>DT_NKM_UNIT_M_ADMIN_MACHINEGUN_ATTACK1</v>
  </rv>
  <rv s="44">
    <v>3</v>
    <v>DT_NKM_UNIT_M_ADMIN_TANK_ATTACK1</v>
    <v>1</v>
    <v>Generic</v>
    <v/>
    <v/>
    <v/>
    <v/>
    <v/>
    <v/>
    <v/>
    <v>DT_NKM_UNIT_M_ADMIN_TANK_ATTACK1</v>
    <v/>
    <v>0</v>
    <v/>
    <v/>
    <v/>
    <v/>
    <v>400</v>
    <v/>
    <v/>
    <v>True</v>
    <v/>
    <v/>
    <v/>
    <v/>
    <v/>
    <v/>
    <v/>
    <v/>
    <v/>
    <v/>
    <v/>
    <v/>
    <v/>
    <v/>
    <v/>
    <v/>
    <v>AB_fx_hit_explosion_fire_blue</v>
    <v>AB_fx_hit_explosion_fire_blue</v>
    <v/>
    <v/>
    <v>NRT_NO_ACTION</v>
    <v/>
    <v/>
    <v/>
    <v/>
    <v/>
    <v>1</v>
    <v/>
    <v/>
    <v/>
    <v/>
    <v/>
    <v>1</v>
    <v/>
    <v>1</v>
    <v>m_listNKMEventAttack</v>
    <v/>
    <v>3</v>
    <v/>
    <v>True</v>
    <v/>
    <v/>
    <v/>
    <v/>
    <v/>
    <v/>
    <v/>
    <v/>
    <v/>
    <v/>
    <v/>
    <v>{'m_SkillStrID': 'NKM_UNIT_M_ADMIN_TANK_PASSIVE2', 'm_SkillLevel': [0, 4]}</v>
    <v>DT_NKM_UNIT_M_ADMIN_TANK_ATTACK1</v>
    <v>21/30</v>
    <v>18/30</v>
    <v/>
    <v>False</v>
    <v/>
    <v/>
    <v>800.0</v>
    <v>0.0</v>
    <v/>
    <v/>
    <v/>
    <v/>
    <v/>
    <v/>
    <v/>
    <v/>
    <v>3</v>
    <v>DT_NKM_UNIT_M_ADMIN_TANK_ATTACK1</v>
  </rv>
  <rv s="44">
    <v>3</v>
    <v>DT_NKM_UNIT_M_ADMIN_TANK_ATTACK1_LV5</v>
    <v>1</v>
    <v>Generic</v>
    <v/>
    <v/>
    <v/>
    <v/>
    <v/>
    <v/>
    <v/>
    <v>DT_NKM_UNIT_M_ADMIN_TANK_ATTACK1_LV5</v>
    <v/>
    <v>0</v>
    <v/>
    <v/>
    <v/>
    <v/>
    <v>400</v>
    <v/>
    <v/>
    <v>True</v>
    <v/>
    <v/>
    <v/>
    <v/>
    <v/>
    <v/>
    <v/>
    <v/>
    <v/>
    <v/>
    <v/>
    <v/>
    <v/>
    <v/>
    <v/>
    <v/>
    <v>AB_fx_hit_explosion_fire_blue</v>
    <v>AB_fx_hit_explosion_fire_blue</v>
    <v/>
    <v/>
    <v>NRT_NO_ACTION</v>
    <v/>
    <v/>
    <v/>
    <v/>
    <v/>
    <v>1</v>
    <v/>
    <v/>
    <v/>
    <v/>
    <v/>
    <v>1</v>
    <v/>
    <v>2</v>
    <v>m_listNKMEventAttack</v>
    <v/>
    <v>3</v>
    <v/>
    <v>True</v>
    <v/>
    <v/>
    <v/>
    <v/>
    <v/>
    <v/>
    <v/>
    <v/>
    <v/>
    <v/>
    <v/>
    <v>{'m_SkillStrID': 'NKM_UNIT_M_ADMIN_TANK_PASSIVE2', 'm_SkillLevel': [5, 99]}</v>
    <v>DT_NKM_UNIT_M_ADMIN_TANK_ATTACK1_LV5</v>
    <v>21/30</v>
    <v>18/30</v>
    <v/>
    <v>False</v>
    <v/>
    <v/>
    <v>800.0</v>
    <v>0.0</v>
    <v/>
    <v/>
    <v/>
    <v/>
    <v/>
    <v/>
    <v/>
    <v/>
    <v>3</v>
    <v>DT_NKM_UNIT_M_ADMIN_TANK_ATTACK1_LV5</v>
  </rv>
  <rv s="44">
    <v>3</v>
    <v>DT_NKM_UNIT_M_ADMIN_TANK_ATTACK1</v>
    <v>1</v>
    <v>Generic</v>
    <v/>
    <v/>
    <v/>
    <v/>
    <v/>
    <v/>
    <v/>
    <v>DT_NKM_UNIT_M_ADMIN_TANK_ATTACK1</v>
    <v/>
    <v>0</v>
    <v/>
    <v/>
    <v/>
    <v/>
    <v>400</v>
    <v/>
    <v/>
    <v>True</v>
    <v/>
    <v/>
    <v/>
    <v/>
    <v/>
    <v/>
    <v/>
    <v/>
    <v/>
    <v/>
    <v/>
    <v/>
    <v/>
    <v/>
    <v/>
    <v/>
    <v>AB_fx_hit_explosion_fire_blue</v>
    <v>AB_fx_hit_explosion_fire_blue</v>
    <v/>
    <v/>
    <v>NRT_NO_ACTION</v>
    <v/>
    <v/>
    <v/>
    <v/>
    <v/>
    <v>1</v>
    <v/>
    <v/>
    <v/>
    <v/>
    <v/>
    <v>1</v>
    <v/>
    <v>1</v>
    <v>m_listNKMEventAttack</v>
    <v/>
    <v>3</v>
    <v/>
    <v>True</v>
    <v/>
    <v/>
    <v/>
    <v/>
    <v/>
    <v/>
    <v/>
    <v/>
    <v/>
    <v/>
    <v/>
    <v>{'m_SkillStrID': 'NKM_UNIT_M_ADMIN_TANK_PASSIVE2', 'm_SkillLevel': [0, 4]}</v>
    <v>DT_NKM_UNIT_M_ADMIN_TANK_ATTACK1</v>
    <v>43/30</v>
    <v>40/30</v>
    <v/>
    <v/>
    <v>False</v>
    <v/>
    <v>800.0</v>
    <v>0.0</v>
    <v/>
    <v/>
    <v/>
    <v/>
    <v/>
    <v/>
    <v/>
    <v/>
    <v>4</v>
    <v>DT_NKM_UNIT_M_ADMIN_TANK_ATTACK1</v>
  </rv>
  <rv s="44">
    <v>3</v>
    <v>DT_NKM_UNIT_M_ADMIN_TANK_ATTACK1_LV5</v>
    <v>1</v>
    <v>Generic</v>
    <v/>
    <v/>
    <v/>
    <v/>
    <v/>
    <v/>
    <v/>
    <v>DT_NKM_UNIT_M_ADMIN_TANK_ATTACK1_LV5</v>
    <v/>
    <v>0</v>
    <v/>
    <v/>
    <v/>
    <v/>
    <v>400</v>
    <v/>
    <v/>
    <v>True</v>
    <v/>
    <v/>
    <v/>
    <v/>
    <v/>
    <v/>
    <v/>
    <v/>
    <v/>
    <v/>
    <v/>
    <v/>
    <v/>
    <v/>
    <v/>
    <v/>
    <v>AB_fx_hit_explosion_fire_blue</v>
    <v>AB_fx_hit_explosion_fire_blue</v>
    <v/>
    <v/>
    <v>NRT_NO_ACTION</v>
    <v/>
    <v/>
    <v/>
    <v/>
    <v/>
    <v>1</v>
    <v/>
    <v/>
    <v/>
    <v/>
    <v/>
    <v>1</v>
    <v/>
    <v>2</v>
    <v>m_listNKMEventAttack</v>
    <v/>
    <v>3</v>
    <v/>
    <v>True</v>
    <v/>
    <v/>
    <v/>
    <v/>
    <v/>
    <v/>
    <v/>
    <v/>
    <v/>
    <v/>
    <v/>
    <v>{'m_SkillStrID': 'NKM_UNIT_M_ADMIN_TANK_PASSIVE2', 'm_SkillLevel': [5, 99]}</v>
    <v>DT_NKM_UNIT_M_ADMIN_TANK_ATTACK1_LV5</v>
    <v>43/30</v>
    <v>40/30</v>
    <v/>
    <v/>
    <v>False</v>
    <v/>
    <v>800.0</v>
    <v>0.0</v>
    <v/>
    <v/>
    <v/>
    <v/>
    <v/>
    <v/>
    <v/>
    <v/>
    <v>4</v>
    <v>DT_NKM_UNIT_M_ADMIN_TANK_ATTACK1_LV5</v>
  </rv>
  <rv s="45">
    <v>3</v>
    <v>DT_NKM_UNIT_M_ADMIN_CANNON_ATTACK1</v>
    <v>1</v>
    <v>Generic</v>
    <v>DE_NKM_UNIT_M_ADMIN_CANNON_ATTACK</v>
    <v>1</v>
    <v>1</v>
    <v/>
    <v/>
    <v/>
    <v/>
    <v>DT_NKM_UNIT_M_ADMIN_CANNON_ATTACK1</v>
    <v/>
    <v>0</v>
    <v/>
    <v/>
    <v/>
    <v/>
    <v>0</v>
    <v/>
    <v/>
    <v>True</v>
    <v/>
    <v/>
    <v>15</v>
    <v>0.4</v>
    <v/>
    <v/>
    <v/>
    <v/>
    <v/>
    <v/>
    <v/>
    <v/>
    <v/>
    <v/>
    <v/>
    <v/>
    <v>AB_FX_HIT_GUN_A_BLUE</v>
    <v/>
    <v>FX_COMBAT_ALL_HIT_EXPLOSION_FIRE_BIG</v>
    <v/>
    <v>NRT_NO_ACTION</v>
    <v/>
    <v/>
    <v/>
    <v/>
    <v/>
    <v>1</v>
    <v/>
    <v/>
    <v/>
    <v/>
    <v/>
    <v>1</v>
    <v/>
    <v>1</v>
    <v>m_listNKMEventAttack</v>
    <v/>
    <v>2</v>
    <v/>
    <v>False</v>
    <v/>
    <v/>
    <v/>
    <v/>
    <v/>
    <v>False</v>
    <v>True</v>
    <v/>
    <v/>
    <v/>
    <v/>
    <v/>
    <v>DT_NKM_UNIT_M_ADMIN_CANNON_ATTACK1</v>
    <v>10/30</v>
    <v>1/30</v>
    <v/>
    <v/>
    <v/>
    <v/>
    <v>200.0</v>
    <v>-200.0</v>
    <v/>
    <v/>
    <v/>
    <v/>
    <v>NDTT_ENEMY</v>
    <v/>
    <v/>
    <v/>
    <v>4</v>
    <v>DT_NKM_UNIT_M_ADMIN_CANNON_ATTACK1</v>
  </rv>
  <rv s="45">
    <v>3</v>
    <v>DT_NKM_UNIT_M_ADMIN_CANNON_ATTACK1_PASSIVE3</v>
    <v>1</v>
    <v>Generic</v>
    <v>DE_NKM_UNIT_M_ADMIN_CANNON_ATTACK</v>
    <v>2</v>
    <v>1</v>
    <v/>
    <v/>
    <v/>
    <v/>
    <v>DT_NKM_UNIT_M_ADMIN_CANNON_ATTACK1_PASSIVE3</v>
    <v/>
    <v>0</v>
    <v/>
    <v/>
    <v/>
    <v/>
    <v>0</v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/>
    <v/>
    <v>0</v>
    <v/>
    <v>1</v>
    <v>m_listNKMEventAttack</v>
    <v/>
    <v>2</v>
    <v/>
    <v>False</v>
    <v/>
    <v/>
    <v/>
    <v/>
    <v/>
    <v>False</v>
    <v>True</v>
    <v/>
    <v/>
    <v/>
    <v/>
    <v>{'m_SkillStrID': 'NKM_UNIT_M_ADMIN_CANNON_PASSIVE3', 'm_SkillLevel': [1, 4]}</v>
    <v>DT_NKM_UNIT_M_ADMIN_CANNON_ATTACK1_PASSIVE3</v>
    <v>20/30</v>
    <v>11/30</v>
    <v/>
    <v/>
    <v/>
    <v/>
    <v>200.0</v>
    <v>-200.0</v>
    <v/>
    <v/>
    <v/>
    <v/>
    <v>NDTT_ENEMY</v>
    <v/>
    <v/>
    <v/>
    <v>4</v>
    <v>DT_NKM_UNIT_M_ADMIN_CANNON_ATTACK1_PASSIVE3</v>
  </rv>
  <rv s="45">
    <v>3</v>
    <v>DT_NKM_UNIT_M_ADMIN_CANNON_ATTACK1_PASSIVE3_LV5</v>
    <v>1</v>
    <v>Generic</v>
    <v>DE_NKM_UNIT_M_ADMIN_CANNON_ATTACK</v>
    <v>3</v>
    <v>1</v>
    <v/>
    <v/>
    <v/>
    <v/>
    <v>DT_NKM_UNIT_M_ADMIN_CANNON_ATTACK1_PASSIVE3_LV5</v>
    <v/>
    <v>0</v>
    <v/>
    <v/>
    <v/>
    <v/>
    <v>0</v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/>
    <v/>
    <v>0</v>
    <v/>
    <v>1</v>
    <v>m_listNKMEventAttack</v>
    <v/>
    <v>2</v>
    <v/>
    <v>False</v>
    <v/>
    <v/>
    <v/>
    <v/>
    <v/>
    <v>False</v>
    <v>True</v>
    <v/>
    <v/>
    <v/>
    <v/>
    <v>{'m_SkillStrID': 'NKM_UNIT_M_ADMIN_CANNON_PASSIVE3', 'm_SkillLevel': [5, 99]}</v>
    <v>DT_NKM_UNIT_M_ADMIN_CANNON_ATTACK1_PASSIVE3_LV5</v>
    <v>20/30</v>
    <v>11/30</v>
    <v/>
    <v/>
    <v/>
    <v/>
    <v>200.0</v>
    <v>-200.0</v>
    <v/>
    <v/>
    <v/>
    <v/>
    <v>NDTT_ENEMY</v>
    <v/>
    <v/>
    <v/>
    <v>4</v>
    <v>DT_NKM_UNIT_M_ADMIN_CANNON_ATTACK1_PASSIVE3_LV5</v>
  </rv>
  <rv s="44">
    <v>3</v>
    <v>DT_NKM_UNIT_C_SIXWING_NA_YUBIN_START</v>
    <v>1</v>
    <v>Generic</v>
    <v/>
    <v/>
    <v/>
    <v/>
    <v/>
    <v/>
    <v/>
    <v>DT_NKM_UNIT_C_SIXWING_NA_YUBIN_START</v>
    <v/>
    <v>0</v>
    <v/>
    <v/>
    <v/>
    <v/>
    <v/>
    <v/>
    <v>True</v>
    <v/>
    <v/>
    <v/>
    <v/>
    <v/>
    <v/>
    <v>1.0</v>
    <v/>
    <v/>
    <v/>
    <v/>
    <v/>
    <v/>
    <v/>
    <v/>
    <v/>
    <v/>
    <v>AB_FX_HIT_SLASH_B_RED</v>
    <v/>
    <v/>
    <v/>
    <v>NRT_NO_ACTION</v>
    <v/>
    <v/>
    <v/>
    <v/>
    <v/>
    <v>0</v>
    <v/>
    <v/>
    <v/>
    <v/>
    <v/>
    <v>0</v>
    <v/>
    <v>1</v>
    <v>m_listNKMEventAttack</v>
    <v/>
    <v>2</v>
    <v/>
    <v>True</v>
    <v/>
    <v/>
    <v>True</v>
    <v/>
    <v/>
    <v/>
    <v/>
    <v/>
    <v/>
    <v/>
    <v/>
    <v/>
    <v>DT_NKM_UNIT_C_SIXWING_NA_YUBIN_START</v>
    <v>115/30</v>
    <v>95/30</v>
    <v/>
    <v/>
    <v/>
    <v/>
    <v>3000.0</v>
    <v>-3000.0</v>
    <v/>
    <v/>
    <v/>
    <v/>
    <v/>
    <v/>
    <v/>
    <v/>
    <v>2</v>
    <v>DT_NKM_UNIT_C_SIXWING_NA_YUBIN_START</v>
  </rv>
  <rv s="42">
    <v>3</v>
    <v>DT_NKM_UNIT_C_SIXWING_NA_YUBIN_PASSIVE</v>
    <v>1</v>
    <v>Generic</v>
    <v/>
    <v/>
    <v/>
    <v/>
    <v/>
    <v/>
    <v/>
    <v>DT_NKM_UNIT_C_SIXWING_NA_YUBIN_PASSIVE</v>
    <v/>
    <v>0</v>
    <v/>
    <v/>
    <v/>
    <v/>
    <v/>
    <v/>
    <v>True</v>
    <v/>
    <v/>
    <v/>
    <v/>
    <v/>
    <v/>
    <v>1.0</v>
    <v/>
    <v/>
    <v/>
    <v/>
    <v/>
    <v/>
    <v/>
    <v/>
    <v>0.3</v>
    <v/>
    <v>AB_FX_HIT_SLASH_A_RED</v>
    <v/>
    <v/>
    <v/>
    <v>NRT_DAMAGE_A</v>
    <v/>
    <v/>
    <v/>
    <v/>
    <v/>
    <v>2.25</v>
    <v/>
    <v/>
    <v/>
    <v/>
    <v/>
    <v>2.25</v>
    <v/>
    <v>1</v>
    <v>m_listNKMEventAttack</v>
    <v/>
    <v>3</v>
    <v/>
    <v>True</v>
    <v/>
    <v/>
    <v>True</v>
    <v/>
    <v/>
    <v/>
    <v/>
    <v/>
    <v/>
    <v/>
    <v/>
    <v/>
    <v>DT_NKM_UNIT_C_SIXWING_NA_YUBIN_PASSIVE</v>
    <v>35/30</v>
    <v>25/30</v>
    <v/>
    <v/>
    <v/>
    <v/>
    <v>500.0</v>
    <v>-500.0</v>
    <v/>
    <v/>
    <v/>
    <v/>
    <v/>
    <v/>
    <v/>
    <v/>
    <v>4</v>
    <v>DT_NKM_UNIT_C_SIXWING_NA_YUBIN_PASSIVE</v>
  </rv>
  <rv s="53">
    <v>3</v>
    <v>DT_NKM_UNIT_C_SIXWING_NA_YUBIN_ATTACK1</v>
    <v>1</v>
    <v>Generic</v>
    <v/>
    <v/>
    <v/>
    <v/>
    <v/>
    <v/>
    <v/>
    <v>DT_NKM_UNIT_C_SIXWING_NA_YUBIN_ATTACK1</v>
    <v/>
    <v>0</v>
    <v/>
    <v/>
    <v/>
    <v/>
    <v/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0.36699999999999999</v>
    <v/>
    <v/>
    <v/>
    <v/>
    <v/>
    <v>1.1000000000000001</v>
    <v>3</v>
    <v>1</v>
    <v>m_listNKMEventAttack</v>
    <v/>
    <v>2</v>
    <v/>
    <v>True</v>
    <v/>
    <v/>
    <v/>
    <v/>
    <v/>
    <v>False</v>
    <v/>
    <v/>
    <v/>
    <v/>
    <v/>
    <v/>
    <v>DT_NKM_UNIT_C_SIXWING_NA_YUBIN_ATTACK1</v>
    <v>32/30</v>
    <v>22/30</v>
    <v/>
    <v/>
    <v/>
    <v/>
    <v>400.0</v>
    <v>0.0</v>
    <v/>
    <v/>
    <v/>
    <v/>
    <v>NDTT_ENEMY</v>
    <v/>
    <v/>
    <v/>
    <v>5</v>
    <v>DT_NKM_UNIT_C_SIXWING_NA_YUBIN_ATTACK1</v>
  </rv>
  <rv s="53">
    <v>3</v>
    <v>DT_NKM_UNIT_C_SIXWING_NA_YUBIN_ATTACK1</v>
    <v>1</v>
    <v>Generic</v>
    <v/>
    <v/>
    <v/>
    <v/>
    <v/>
    <v/>
    <v/>
    <v>DT_NKM_UNIT_C_SIXWING_NA_YUBIN_ATTACK1</v>
    <v/>
    <v>0</v>
    <v/>
    <v/>
    <v/>
    <v/>
    <v/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0.36699999999999999</v>
    <v/>
    <v/>
    <v/>
    <v/>
    <v/>
    <v>1.1000000000000001</v>
    <v>3</v>
    <v>2</v>
    <v>m_listNKMEventAttack</v>
    <v/>
    <v>2</v>
    <v/>
    <v>True</v>
    <v/>
    <v/>
    <v/>
    <v/>
    <v/>
    <v>False</v>
    <v/>
    <v/>
    <v/>
    <v/>
    <v/>
    <v/>
    <v>DT_NKM_UNIT_C_SIXWING_NA_YUBIN_ATTACK1</v>
    <v>48/30</v>
    <v>38/30</v>
    <v/>
    <v/>
    <v/>
    <v/>
    <v>400.0</v>
    <v>0.0</v>
    <v/>
    <v/>
    <v/>
    <v/>
    <v>NDTT_ENEMY</v>
    <v/>
    <v/>
    <v/>
    <v>5</v>
    <v>DT_NKM_UNIT_C_SIXWING_NA_YUBIN_ATTACK1</v>
  </rv>
  <rv s="53">
    <v>3</v>
    <v>DT_NKM_UNIT_C_SIXWING_NA_YUBIN_ATTACK1</v>
    <v>1</v>
    <v>Generic</v>
    <v/>
    <v/>
    <v/>
    <v/>
    <v/>
    <v/>
    <v/>
    <v>DT_NKM_UNIT_C_SIXWING_NA_YUBIN_ATTACK1</v>
    <v/>
    <v>0</v>
    <v/>
    <v/>
    <v/>
    <v/>
    <v/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0.36699999999999999</v>
    <v/>
    <v/>
    <v/>
    <v/>
    <v/>
    <v>1.1000000000000001</v>
    <v>3</v>
    <v>3</v>
    <v>m_listNKMEventAttack</v>
    <v/>
    <v>2</v>
    <v/>
    <v>True</v>
    <v/>
    <v/>
    <v/>
    <v/>
    <v/>
    <v>False</v>
    <v/>
    <v/>
    <v/>
    <v/>
    <v/>
    <v/>
    <v>DT_NKM_UNIT_C_SIXWING_NA_YUBIN_ATTACK1</v>
    <v>80/30</v>
    <v>70/30</v>
    <v/>
    <v/>
    <v/>
    <v/>
    <v>400.0</v>
    <v>0.0</v>
    <v/>
    <v/>
    <v/>
    <v/>
    <v>NDTT_ENEMY</v>
    <v/>
    <v/>
    <v/>
    <v>5</v>
    <v>DT_NKM_UNIT_C_SIXWING_NA_YUBIN_ATTACK1</v>
  </rv>
  <rv s="44">
    <v>3</v>
    <v>DT_NKM_UNIT_C_SIXWING_NA_YUBIN_ATTACK1_AIR</v>
    <v>1</v>
    <v>Generic</v>
    <v/>
    <v/>
    <v/>
    <v/>
    <v/>
    <v/>
    <v/>
    <v>DT_NKM_UNIT_C_SIXWING_NA_YUBIN_ATTACK1_AIR</v>
    <v/>
    <v>0</v>
    <v/>
    <v/>
    <v/>
    <v/>
    <v/>
    <v/>
    <v/>
    <v/>
    <v/>
    <v/>
    <v/>
    <v/>
    <v/>
    <v/>
    <v/>
    <v/>
    <v/>
    <v/>
    <v/>
    <v/>
    <v/>
    <v/>
    <v/>
    <v/>
    <v/>
    <v>AB_FX_HIT_SLASH_B_RED</v>
    <v/>
    <v/>
    <v>NRT_NO_ACTION</v>
    <v/>
    <v/>
    <v/>
    <v/>
    <v/>
    <v>1</v>
    <v/>
    <v/>
    <v/>
    <v/>
    <v/>
    <v>1</v>
    <v/>
    <v>1</v>
    <v>m_listNKMEventAttack</v>
    <v/>
    <v>2</v>
    <v/>
    <v>True</v>
    <v/>
    <v/>
    <v/>
    <v/>
    <v/>
    <v/>
    <v>False</v>
    <v/>
    <v/>
    <v/>
    <v/>
    <v/>
    <v>DT_NKM_UNIT_C_SIXWING_NA_YUBIN_ATTACK1_AIR</v>
    <v>35/30</v>
    <v>20/30</v>
    <v/>
    <v/>
    <v/>
    <v/>
    <v>500.0</v>
    <v>0.0</v>
    <v/>
    <v/>
    <v/>
    <v/>
    <v/>
    <v/>
    <v/>
    <v/>
    <v>6</v>
    <v>DT_NKM_UNIT_C_SIXWING_NA_YUBIN_ATTACK1_AIR</v>
  </rv>
  <rv s="42">
    <v>3</v>
    <v>DT_NKM_UNIT_C_SIXWING_NA_YUBIN_SKILL1</v>
    <v>1</v>
    <v>Generic</v>
    <v/>
    <v/>
    <v/>
    <v/>
    <v/>
    <v/>
    <v/>
    <v>DT_NKM_UNIT_C_SIXWING_NA_YUBIN_SKILL1</v>
    <v/>
    <v>0</v>
    <v/>
    <v/>
    <v/>
    <v/>
    <v>800</v>
    <v/>
    <v/>
    <v/>
    <v>NSAL_SKILL</v>
    <v/>
    <v/>
    <v/>
    <v/>
    <v/>
    <v/>
    <v/>
    <v/>
    <v/>
    <v/>
    <v/>
    <v>0.1</v>
    <v/>
    <v>0.3</v>
    <v/>
    <v>AB_FX_HIT_SLASH_B_RED</v>
    <v/>
    <v>FX_COMBAT_ALL_HIT_SLASH_SMALL</v>
    <v/>
    <v>NRT_DAMAGE_A</v>
    <v/>
    <v/>
    <v/>
    <v/>
    <v/>
    <v>0.6</v>
    <v/>
    <v/>
    <v/>
    <v/>
    <v/>
    <v>0.6</v>
    <v/>
    <v>1</v>
    <v>m_listNKMEventAttack</v>
    <v/>
    <v>2</v>
    <v/>
    <v>True</v>
    <v/>
    <v/>
    <v>True</v>
    <v/>
    <v/>
    <v/>
    <v/>
    <v/>
    <v/>
    <v/>
    <v/>
    <v/>
    <v>DT_NKM_UNIT_C_SIXWING_NA_YUBIN_SKILL1</v>
    <v>40/30</v>
    <v>28/30</v>
    <v/>
    <v/>
    <v/>
    <v/>
    <v>400.0</v>
    <v>0.0</v>
    <v/>
    <v/>
    <v/>
    <v/>
    <v/>
    <v/>
    <v/>
    <v/>
    <v>7</v>
    <v>DT_NKM_UNIT_C_SIXWING_NA_YUBIN_SKILL1</v>
  </rv>
  <rv s="42">
    <v>3</v>
    <v>DT_NKM_UNIT_C_SIXWING_NA_YUBIN_SKILL1_BACK</v>
    <v>1</v>
    <v>Generic</v>
    <v/>
    <v/>
    <v/>
    <v/>
    <v/>
    <v/>
    <v/>
    <v>DT_NKM_UNIT_C_SIXWING_NA_YUBIN_SKILL1_BACK</v>
    <v/>
    <v>0</v>
    <v/>
    <v>1200</v>
    <v/>
    <v/>
    <v>1200</v>
    <v/>
    <v/>
    <v/>
    <v>NSAL_SKILL</v>
    <v/>
    <v/>
    <v/>
    <v/>
    <v/>
    <v/>
    <v/>
    <v/>
    <v/>
    <v/>
    <v/>
    <v>0.2</v>
    <v/>
    <v>1.0</v>
    <v/>
    <v>AB_FX_HIT_SLASH_A_RED</v>
    <v/>
    <v/>
    <v/>
    <v>NRT_DAMAGE_UP</v>
    <v/>
    <v/>
    <v/>
    <v/>
    <v/>
    <v>0.8</v>
    <v/>
    <v/>
    <v/>
    <v/>
    <v/>
    <v>0.8</v>
    <v/>
    <v>2</v>
    <v>m_listNKMEventAttack</v>
    <v/>
    <v>2</v>
    <v/>
    <v>True</v>
    <v/>
    <v/>
    <v>True</v>
    <v/>
    <v/>
    <v/>
    <v/>
    <v/>
    <v/>
    <v/>
    <v/>
    <v/>
    <v>DT_NKM_UNIT_C_SIXWING_NA_YUBIN_SKILL1_BACK</v>
    <v>60/30</v>
    <v>49/30</v>
    <v/>
    <v/>
    <v/>
    <v/>
    <v>400.0</v>
    <v>0.0</v>
    <v/>
    <v/>
    <v/>
    <v/>
    <v/>
    <v/>
    <v/>
    <v/>
    <v>7</v>
    <v>DT_NKM_UNIT_C_SIXWING_NA_YUBIN_SKILL1_BACK</v>
  </rv>
  <rv s="42">
    <v>3</v>
    <v>DT_NKM_UNIT_C_SIXWING_NA_YUBIN_SKILL1_END</v>
    <v>1</v>
    <v>Generic</v>
    <v/>
    <v/>
    <v/>
    <v/>
    <v/>
    <v/>
    <v/>
    <v>DT_NKM_UNIT_C_SIXWING_NA_YUBIN_SKILL1_END</v>
    <v/>
    <v>0</v>
    <v/>
    <v>600</v>
    <v/>
    <v/>
    <v>300</v>
    <v/>
    <v/>
    <v/>
    <v>NSAL_SKILL</v>
    <v/>
    <v/>
    <v/>
    <v/>
    <v/>
    <v/>
    <v/>
    <v/>
    <v/>
    <v>0.1</v>
    <v/>
    <v/>
    <v/>
    <v/>
    <v/>
    <v>AB_FX_hit_explosion_fire_small</v>
    <v/>
    <v/>
    <v/>
    <v>NRT_DAMAGE_UP</v>
    <v>5</v>
    <v/>
    <v/>
    <v/>
    <v/>
    <v>1.3</v>
    <v/>
    <v/>
    <v/>
    <v/>
    <v/>
    <v>1.3</v>
    <v/>
    <v>3</v>
    <v>m_listNKMEventAttack</v>
    <v/>
    <v>2</v>
    <v/>
    <v>True</v>
    <v/>
    <v/>
    <v>True</v>
    <v/>
    <v/>
    <v/>
    <v/>
    <v/>
    <v/>
    <v/>
    <v/>
    <v/>
    <v>DT_NKM_UNIT_C_SIXWING_NA_YUBIN_SKILL1_END</v>
    <v>95/30</v>
    <v>80/30</v>
    <v>8.0</v>
    <v/>
    <v/>
    <v/>
    <v>800.0</v>
    <v>-300.0</v>
    <v/>
    <v/>
    <v/>
    <v/>
    <v/>
    <v/>
    <v/>
    <v/>
    <v>7</v>
    <v>DT_NKM_UNIT_C_SIXWING_NA_YUBIN_SKILL1_END</v>
  </rv>
  <rv s="53">
    <v>3</v>
    <v>DT_NKM_UNIT_C_SIXWING_NA_YUBIN_HYPER1</v>
    <v>1</v>
    <v>Generic</v>
    <v/>
    <v/>
    <v/>
    <v/>
    <v/>
    <v/>
    <v/>
    <v>DT_NKM_UNIT_C_SIXWING_NA_YUBIN_HYPER1</v>
    <v/>
    <v>0</v>
    <v/>
    <v/>
    <v/>
    <v/>
    <v>300</v>
    <v/>
    <v/>
    <v/>
    <v>NSAL_HYPER</v>
    <v/>
    <v/>
    <v/>
    <v/>
    <v/>
    <v/>
    <v/>
    <v/>
    <v/>
    <v/>
    <v/>
    <v/>
    <v/>
    <v/>
    <v/>
    <v>AB_FX_HIT_SLASH_A_RED</v>
    <v/>
    <v>FX_COMBAT_ALL_HIT_SLASH_BIG</v>
    <v/>
    <v>NRT_DAMAGE_A</v>
    <v/>
    <v/>
    <v/>
    <v/>
    <v/>
    <v>0.34</v>
    <v/>
    <v/>
    <v/>
    <v/>
    <v/>
    <v>0.8</v>
    <v>2</v>
    <v>1</v>
    <v>m_listNKMEventAttack</v>
    <v/>
    <v>3</v>
    <v/>
    <v>True</v>
    <v/>
    <v/>
    <v>True</v>
    <v/>
    <v/>
    <v/>
    <v/>
    <v/>
    <v/>
    <v/>
    <v/>
    <v/>
    <v>DT_NKM_UNIT_C_SIXWING_NA_YUBIN_HYPER1</v>
    <v>50/30</v>
    <v>35/30</v>
    <v/>
    <v/>
    <v/>
    <v/>
    <v>600.0</v>
    <v>-300.0</v>
    <v/>
    <v/>
    <v/>
    <v/>
    <v>NDTT_ENEMY</v>
    <v/>
    <v/>
    <v/>
    <v>8</v>
    <v>DT_NKM_UNIT_C_SIXWING_NA_YUBIN_HYPER1</v>
  </rv>
  <rv s="53">
    <v>3</v>
    <v>DT_NKM_UNIT_C_SIXWING_NA_YUBIN_HYPER1</v>
    <v>1</v>
    <v>Generic</v>
    <v/>
    <v/>
    <v/>
    <v/>
    <v/>
    <v/>
    <v/>
    <v>DT_NKM_UNIT_C_SIXWING_NA_YUBIN_HYPER1</v>
    <v/>
    <v>0</v>
    <v/>
    <v/>
    <v/>
    <v/>
    <v>300</v>
    <v/>
    <v/>
    <v/>
    <v>NSAL_HYPER</v>
    <v/>
    <v/>
    <v/>
    <v/>
    <v/>
    <v/>
    <v/>
    <v/>
    <v/>
    <v/>
    <v/>
    <v/>
    <v/>
    <v/>
    <v/>
    <v>AB_FX_HIT_SLASH_A_RED</v>
    <v/>
    <v>FX_COMBAT_ALL_HIT_SLASH_BIG</v>
    <v/>
    <v>NRT_DAMAGE_A</v>
    <v/>
    <v/>
    <v/>
    <v/>
    <v/>
    <v>0.34</v>
    <v/>
    <v/>
    <v/>
    <v/>
    <v/>
    <v>0.8</v>
    <v>2</v>
    <v>2</v>
    <v>m_listNKMEventAttack</v>
    <v/>
    <v>3</v>
    <v/>
    <v>True</v>
    <v/>
    <v/>
    <v>True</v>
    <v/>
    <v/>
    <v/>
    <v/>
    <v/>
    <v/>
    <v/>
    <v/>
    <v/>
    <v>DT_NKM_UNIT_C_SIXWING_NA_YUBIN_HYPER1</v>
    <v>70/30</v>
    <v>60/30</v>
    <v/>
    <v/>
    <v/>
    <v/>
    <v>600.0</v>
    <v>-300.0</v>
    <v/>
    <v/>
    <v/>
    <v/>
    <v>NDTT_ENEMY</v>
    <v/>
    <v/>
    <v/>
    <v>8</v>
    <v>DT_NKM_UNIT_C_SIXWING_NA_YUBIN_HYPER1</v>
  </rv>
  <rv s="48">
    <v>3</v>
    <v>DT_NKM_UNIT_C_SIXWING_NA_YUBIN_HYPER1_BACK</v>
    <v>1</v>
    <v>Generic</v>
    <v/>
    <v/>
    <v/>
    <v/>
    <v/>
    <v/>
    <v/>
    <v>DT_NKM_UNIT_C_SIXWING_NA_YUBIN_HYPER1_BACK</v>
    <v/>
    <v>0</v>
    <v/>
    <v>600</v>
    <v/>
    <v/>
    <v>500</v>
    <v/>
    <v/>
    <v/>
    <v>NSAL_HYPER</v>
    <v/>
    <v/>
    <v/>
    <v/>
    <v/>
    <v/>
    <v/>
    <v/>
    <v/>
    <v>0.1</v>
    <v/>
    <v>0.2</v>
    <v/>
    <v>2.5</v>
    <v/>
    <v>AB_FX_HIT_SLASH_A_RED</v>
    <v/>
    <v/>
    <v/>
    <v>NRT_DAMAGE_DOWN</v>
    <v>2</v>
    <v/>
    <v/>
    <v/>
    <v/>
    <v>0.85</v>
    <v/>
    <v/>
    <v/>
    <v/>
    <v/>
    <v>1</v>
    <v/>
    <v>3</v>
    <v>m_listNKMEventAttack</v>
    <v/>
    <v>3</v>
    <v/>
    <v>True</v>
    <v/>
    <v/>
    <v>True</v>
    <v/>
    <v/>
    <v/>
    <v/>
    <v/>
    <v/>
    <v/>
    <v/>
    <v/>
    <v>DT_NKM_UNIT_C_SIXWING_NA_YUBIN_HYPER1_BACK</v>
    <v>100/30</v>
    <v>90/30</v>
    <v/>
    <v/>
    <v/>
    <v/>
    <v>600.0</v>
    <v>-300.0</v>
    <v/>
    <v/>
    <v/>
    <v/>
    <v>NDTT_ENEMY</v>
    <v/>
    <v/>
    <v/>
    <v>8</v>
    <v>DT_NKM_UNIT_C_SIXWING_NA_YUBIN_HYPER1_BACK</v>
  </rv>
  <rv s="42">
    <v>3</v>
    <v>DT_NKM_UNIT_C_SIXWING_NA_YUBIN_HYPER1_SHOT</v>
    <v>1</v>
    <v>Generic</v>
    <v/>
    <v/>
    <v/>
    <v/>
    <v/>
    <v/>
    <v/>
    <v>DT_NKM_UNIT_C_SIXWING_NA_YUBIN_HYPER1_SHOT</v>
    <v/>
    <v>0</v>
    <v/>
    <v>200</v>
    <v/>
    <v/>
    <v>400</v>
    <v/>
    <v/>
    <v/>
    <v>NSAL_HYPER</v>
    <v/>
    <v/>
    <v/>
    <v/>
    <v/>
    <v/>
    <v/>
    <v/>
    <v/>
    <v/>
    <v/>
    <v>0.1</v>
    <v/>
    <v>0.5</v>
    <v/>
    <v>AB_FX_HIT_SLASH_A_RED</v>
    <v/>
    <v/>
    <v/>
    <v>NRT_DAMAGE_UP</v>
    <v/>
    <v/>
    <v/>
    <v/>
    <v/>
    <v>0.76500000000000001</v>
    <v/>
    <v/>
    <v/>
    <v/>
    <v/>
    <v>0.9</v>
    <v/>
    <v>4</v>
    <v>m_listNKMEventAttack</v>
    <v/>
    <v>3</v>
    <v/>
    <v>True</v>
    <v/>
    <v/>
    <v>True</v>
    <v/>
    <v/>
    <v/>
    <v/>
    <v/>
    <v/>
    <v/>
    <v/>
    <v/>
    <v>DT_NKM_UNIT_C_SIXWING_NA_YUBIN_HYPER1_SHOT</v>
    <v>153/30</v>
    <v>143/30</v>
    <v/>
    <v/>
    <v/>
    <v/>
    <v>900.0</v>
    <v>-200.0</v>
    <v/>
    <v/>
    <v/>
    <v/>
    <v>NDTT_ENEMY</v>
    <v/>
    <v/>
    <v/>
    <v>8</v>
    <v>DT_NKM_UNIT_C_SIXWING_NA_YUBIN_HYPER1_SHOT</v>
  </rv>
  <rv s="42">
    <v>3</v>
    <v>DT_NKM_UNIT_C_SIXWING_NA_YUBIN_HYPER1_SHOT</v>
    <v>1</v>
    <v>Generic</v>
    <v/>
    <v/>
    <v/>
    <v/>
    <v/>
    <v/>
    <v/>
    <v>DT_NKM_UNIT_C_SIXWING_NA_YUBIN_HYPER1_SHOT</v>
    <v/>
    <v>0</v>
    <v/>
    <v>200</v>
    <v/>
    <v/>
    <v>400</v>
    <v/>
    <v/>
    <v/>
    <v>NSAL_HYPER</v>
    <v/>
    <v/>
    <v/>
    <v/>
    <v/>
    <v/>
    <v/>
    <v/>
    <v/>
    <v/>
    <v/>
    <v>0.1</v>
    <v/>
    <v>0.5</v>
    <v/>
    <v>AB_FX_HIT_SLASH_A_RED</v>
    <v/>
    <v/>
    <v/>
    <v>NRT_DAMAGE_UP</v>
    <v/>
    <v/>
    <v/>
    <v/>
    <v/>
    <v>0.76500000000000001</v>
    <v/>
    <v/>
    <v/>
    <v/>
    <v/>
    <v>0.9</v>
    <v/>
    <v>5</v>
    <v>m_listNKMEventAttack</v>
    <v/>
    <v>3</v>
    <v/>
    <v>True</v>
    <v/>
    <v/>
    <v>True</v>
    <v/>
    <v/>
    <v/>
    <v/>
    <v/>
    <v/>
    <v/>
    <v/>
    <v/>
    <v>DT_NKM_UNIT_C_SIXWING_NA_YUBIN_HYPER1_SHOT</v>
    <v>161/30</v>
    <v>151/30</v>
    <v/>
    <v/>
    <v/>
    <v/>
    <v>900.0</v>
    <v>-200.0</v>
    <v/>
    <v/>
    <v/>
    <v/>
    <v>NDTT_ENEMY</v>
    <v/>
    <v/>
    <v/>
    <v>8</v>
    <v>DT_NKM_UNIT_C_SIXWING_NA_YUBIN_HYPER1_SHOT</v>
  </rv>
  <rv s="53">
    <v>3</v>
    <v>DT_NKM_UNIT_C_SIXWING_NA_YUBIN_HYPER1_END</v>
    <v>1</v>
    <v>Generic</v>
    <v/>
    <v/>
    <v/>
    <v/>
    <v/>
    <v/>
    <v/>
    <v>DT_NKM_UNIT_C_SIXWING_NA_YUBIN_HYPER1_END</v>
    <v/>
    <v>0</v>
    <v/>
    <v>800</v>
    <v/>
    <v/>
    <v>1800</v>
    <v/>
    <v/>
    <v/>
    <v>NSAL_HYPER</v>
    <v/>
    <v/>
    <v/>
    <v/>
    <v/>
    <v/>
    <v/>
    <v/>
    <v/>
    <v/>
    <v/>
    <v/>
    <v/>
    <v/>
    <v/>
    <v>AB_FX_hit_explosion_fire_small</v>
    <v/>
    <v/>
    <v/>
    <v>NRT_DAMAGE_UP</v>
    <v/>
    <v/>
    <v/>
    <v/>
    <v/>
    <v>0.70124999999999993</v>
    <v/>
    <v/>
    <v/>
    <v/>
    <v/>
    <v>1.65</v>
    <v>2</v>
    <v>6</v>
    <v>m_listNKMEventAttack</v>
    <v/>
    <v>3</v>
    <v/>
    <v>True</v>
    <v/>
    <v/>
    <v>True</v>
    <v/>
    <v/>
    <v/>
    <v/>
    <v/>
    <v/>
    <v/>
    <v/>
    <v>{'m_SkillStrID': 'NKM_UNIT_C_SIXWING_NA_YUBIN_HYPER', 'm_SkillLevel': [1, 4]}</v>
    <v>DT_NKM_UNIT_C_SIXWING_NA_YUBIN_HYPER1_END</v>
    <v>183/30</v>
    <v>173/30</v>
    <v/>
    <v/>
    <v/>
    <v/>
    <v>1400.0</v>
    <v>-200.0</v>
    <v/>
    <v/>
    <v/>
    <v/>
    <v/>
    <v/>
    <v/>
    <v/>
    <v>8</v>
    <v>DT_NKM_UNIT_C_SIXWING_NA_YUBIN_HYPER1_END</v>
  </rv>
  <rv s="53">
    <v>3</v>
    <v>DT_NKM_UNIT_C_SIXWING_NA_YUBIN_HYPER1_END_LV5</v>
    <v>1</v>
    <v>Generic</v>
    <v/>
    <v/>
    <v/>
    <v/>
    <v/>
    <v/>
    <v/>
    <v>DT_NKM_UNIT_C_SIXWING_NA_YUBIN_HYPER1_END_LV5</v>
    <v/>
    <v>0</v>
    <v/>
    <v>800</v>
    <v/>
    <v/>
    <v>1800</v>
    <v/>
    <v/>
    <v/>
    <v>NSAL_HYPER</v>
    <v/>
    <v/>
    <v/>
    <v/>
    <v/>
    <v/>
    <v/>
    <v/>
    <v/>
    <v/>
    <v/>
    <v/>
    <v/>
    <v/>
    <v/>
    <v>AB_FX_hit_explosion_fire_small</v>
    <v/>
    <v/>
    <v/>
    <v>NRT_DAMAGE_UP</v>
    <v/>
    <v/>
    <v/>
    <v/>
    <v/>
    <v>0.70124999999999993</v>
    <v/>
    <v/>
    <v/>
    <v/>
    <v/>
    <v>1.65</v>
    <v>2</v>
    <v>7</v>
    <v>m_listNKMEventAttack</v>
    <v/>
    <v>3</v>
    <v/>
    <v>True</v>
    <v/>
    <v/>
    <v>True</v>
    <v/>
    <v/>
    <v/>
    <v/>
    <v/>
    <v/>
    <v/>
    <v/>
    <v>{'m_SkillStrID': 'NKM_UNIT_C_SIXWING_NA_YUBIN_HYPER', 'm_SkillLevel': [5, 99]}</v>
    <v>DT_NKM_UNIT_C_SIXWING_NA_YUBIN_HYPER1_END_LV5</v>
    <v>183/30</v>
    <v>173/30</v>
    <v/>
    <v/>
    <v/>
    <v/>
    <v>1400.0</v>
    <v>-200.0</v>
    <v/>
    <v/>
    <v/>
    <v/>
    <v/>
    <v/>
    <v/>
    <v/>
    <v>8</v>
    <v>DT_NKM_UNIT_C_SIXWING_NA_YUBIN_HYPER1_END_LV5</v>
  </rv>
  <rv s="53">
    <v>3</v>
    <v>DT_NKM_UNIT_C_SIXWING_LEE_JISOO_ATTACK1</v>
    <v>1</v>
    <v>Generic</v>
    <v/>
    <v/>
    <v/>
    <v/>
    <v/>
    <v/>
    <v/>
    <v>DT_NKM_UNIT_C_SIXWING_LEE_JISOO_ATTACK1</v>
    <v/>
    <v>0</v>
    <v/>
    <v/>
    <v/>
    <v/>
    <v>50</v>
    <v/>
    <v/>
    <v/>
    <v/>
    <v/>
    <v>0</v>
    <v>0.2</v>
    <v/>
    <v/>
    <v/>
    <v/>
    <v/>
    <v/>
    <v/>
    <v/>
    <v>0.1</v>
    <v/>
    <v>0.2</v>
    <v/>
    <v>AB_FX_HIT_SLASH_B_BLUE</v>
    <v/>
    <v>FX_COMBAT_ALL_HIT_SMASH_SMALL</v>
    <v/>
    <v>NRT_NO_ACTION</v>
    <v/>
    <v/>
    <v/>
    <v/>
    <v/>
    <v>0.21249999999999999</v>
    <v/>
    <v/>
    <v/>
    <v/>
    <v/>
    <v>0.5</v>
    <v>2</v>
    <v>1</v>
    <v>m_listNKMEventAttack</v>
    <v/>
    <v>2</v>
    <v/>
    <v>True</v>
    <v/>
    <v/>
    <v/>
    <v/>
    <v/>
    <v>False</v>
    <v/>
    <v/>
    <v/>
    <v/>
    <v/>
    <v/>
    <v>DT_NKM_UNIT_C_SIXWING_LEE_JISOO_ATTACK1</v>
    <v>15/30</v>
    <v>10/30</v>
    <v/>
    <v/>
    <v/>
    <v/>
    <v>350.0</v>
    <v>0.0</v>
    <v/>
    <v/>
    <v/>
    <v/>
    <v>NDTT_ENEMY</v>
    <v/>
    <v/>
    <v/>
    <v>3</v>
    <v>DT_NKM_UNIT_C_SIXWING_LEE_JISOO_ATTACK1</v>
  </rv>
  <rv s="53">
    <v>3</v>
    <v>DT_NKM_UNIT_C_SIXWING_LEE_JISOO_ATTACK1</v>
    <v>1</v>
    <v>Generic</v>
    <v/>
    <v/>
    <v/>
    <v/>
    <v/>
    <v/>
    <v/>
    <v>DT_NKM_UNIT_C_SIXWING_LEE_JISOO_ATTACK1</v>
    <v/>
    <v>0</v>
    <v/>
    <v/>
    <v/>
    <v/>
    <v>50</v>
    <v/>
    <v/>
    <v/>
    <v/>
    <v/>
    <v>0</v>
    <v>0.2</v>
    <v/>
    <v/>
    <v/>
    <v/>
    <v/>
    <v/>
    <v/>
    <v/>
    <v>0.1</v>
    <v/>
    <v>0.2</v>
    <v/>
    <v>AB_FX_HIT_SLASH_B_BLUE</v>
    <v/>
    <v>FX_COMBAT_ALL_HIT_SMASH_SMALL</v>
    <v/>
    <v>NRT_NO_ACTION</v>
    <v/>
    <v/>
    <v/>
    <v/>
    <v/>
    <v>0.21249999999999999</v>
    <v/>
    <v/>
    <v/>
    <v/>
    <v/>
    <v>0.5</v>
    <v>2</v>
    <v>2</v>
    <v>m_listNKMEventAttack</v>
    <v/>
    <v>2</v>
    <v/>
    <v>True</v>
    <v/>
    <v/>
    <v/>
    <v/>
    <v/>
    <v>False</v>
    <v/>
    <v/>
    <v/>
    <v/>
    <v/>
    <v/>
    <v>DT_NKM_UNIT_C_SIXWING_LEE_JISOO_ATTACK1</v>
    <v>30/30</v>
    <v>25/30</v>
    <v/>
    <v/>
    <v/>
    <v/>
    <v>350.0</v>
    <v>0.0</v>
    <v/>
    <v/>
    <v/>
    <v/>
    <v>NDTT_ENEMY</v>
    <v/>
    <v/>
    <v/>
    <v>3</v>
    <v>DT_NKM_UNIT_C_SIXWING_LEE_JISOO_ATTACK1</v>
  </rv>
  <rv s="42">
    <v>3</v>
    <v>DT_NKM_UNIT_C_SIXWING_LEE_JISOO_ATTACK1_END</v>
    <v>1</v>
    <v>Generic</v>
    <v/>
    <v/>
    <v/>
    <v/>
    <v/>
    <v/>
    <v/>
    <v>DT_NKM_UNIT_C_SIXWING_LEE_JISOO_ATTACK1_END</v>
    <v/>
    <v>0</v>
    <v/>
    <v/>
    <v/>
    <v/>
    <v>100</v>
    <v/>
    <v/>
    <v/>
    <v/>
    <v/>
    <v>0</v>
    <v>0.4</v>
    <v/>
    <v/>
    <v/>
    <v/>
    <v/>
    <v/>
    <v/>
    <v/>
    <v/>
    <v/>
    <v/>
    <v/>
    <v>AB_FX_HIT_SLASH_B_RED</v>
    <v/>
    <v>FX_COMBAT_ALL_HIT_SLASH_SMALL</v>
    <v/>
    <v>NRT_NO_ACTION</v>
    <v/>
    <v/>
    <v/>
    <v/>
    <v/>
    <v>0.59499999999999997</v>
    <v/>
    <v/>
    <v/>
    <v/>
    <v/>
    <v>0.7</v>
    <v/>
    <v>3</v>
    <v>m_listNKMEventAttack</v>
    <v/>
    <v>2</v>
    <v/>
    <v>True</v>
    <v/>
    <v/>
    <v/>
    <v/>
    <v/>
    <v>False</v>
    <v/>
    <v/>
    <v/>
    <v/>
    <v/>
    <v/>
    <v>DT_NKM_UNIT_C_SIXWING_LEE_JISOO_ATTACK1_END</v>
    <v>55/30</v>
    <v>50/30</v>
    <v/>
    <v/>
    <v/>
    <v/>
    <v>350.0</v>
    <v>0.0</v>
    <v/>
    <v/>
    <v/>
    <v/>
    <v>NDTT_ENEMY</v>
    <v/>
    <v/>
    <v/>
    <v>3</v>
    <v>DT_NKM_UNIT_C_SIXWING_LEE_JISOO_ATTACK1_END</v>
  </rv>
  <rv s="53">
    <v>3</v>
    <v>DT_NKM_UNIT_C_SIXWING_LEE_JISOO_SKILL1</v>
    <v>1</v>
    <v>Generic</v>
    <v/>
    <v/>
    <v/>
    <v/>
    <v/>
    <v/>
    <v/>
    <v>DT_NKM_UNIT_C_SIXWING_LEE_JISOO_SKILL1</v>
    <v/>
    <v>0</v>
    <v/>
    <v/>
    <v/>
    <v/>
    <v/>
    <v/>
    <v/>
    <v/>
    <v>NSAL_SKILL</v>
    <v/>
    <v/>
    <v/>
    <v/>
    <v/>
    <v/>
    <v/>
    <v/>
    <v/>
    <v>0.1</v>
    <v/>
    <v/>
    <v/>
    <v/>
    <v/>
    <v>AB_FX_HIT_SLASH_B_RED</v>
    <v/>
    <v/>
    <v/>
    <v>NRT_DAMAGE_B</v>
    <v>5</v>
    <v/>
    <v/>
    <v/>
    <v/>
    <v>0.74375000000000002</v>
    <v/>
    <v/>
    <v/>
    <v/>
    <v/>
    <v>1.75</v>
    <v>2</v>
    <v>1</v>
    <v>m_listNKMEventAttack</v>
    <v/>
    <v>2</v>
    <v/>
    <v>True</v>
    <v/>
    <v/>
    <v/>
    <v/>
    <v/>
    <v>False</v>
    <v/>
    <v/>
    <v/>
    <v/>
    <v/>
    <v/>
    <v>DT_NKM_UNIT_C_SIXWING_LEE_JISOO_SKILL1</v>
    <v>40/30</v>
    <v>30/30</v>
    <v/>
    <v/>
    <v/>
    <v/>
    <v>650.0</v>
    <v>0.0</v>
    <v/>
    <v/>
    <v/>
    <v/>
    <v>NDTT_ENEMY</v>
    <v/>
    <v/>
    <v/>
    <v>4</v>
    <v>DT_NKM_UNIT_C_SIXWING_LEE_JISOO_SKILL1</v>
  </rv>
  <rv s="53">
    <v>3</v>
    <v>DT_NKM_UNIT_C_SIXWING_LEE_JISOO_SKILL1</v>
    <v>1</v>
    <v>Generic</v>
    <v/>
    <v/>
    <v/>
    <v/>
    <v/>
    <v/>
    <v/>
    <v>DT_NKM_UNIT_C_SIXWING_LEE_JISOO_SKILL1</v>
    <v/>
    <v>0</v>
    <v/>
    <v/>
    <v/>
    <v/>
    <v/>
    <v/>
    <v/>
    <v/>
    <v>NSAL_SKILL</v>
    <v/>
    <v/>
    <v/>
    <v/>
    <v/>
    <v/>
    <v/>
    <v/>
    <v/>
    <v>0.1</v>
    <v/>
    <v/>
    <v/>
    <v/>
    <v/>
    <v>AB_FX_HIT_SLASH_B_RED</v>
    <v/>
    <v/>
    <v/>
    <v>NRT_DAMAGE_B</v>
    <v>5</v>
    <v/>
    <v/>
    <v/>
    <v/>
    <v>0.74375000000000002</v>
    <v/>
    <v/>
    <v/>
    <v/>
    <v/>
    <v>1.75</v>
    <v>2</v>
    <v>2</v>
    <v>m_listNKMEventAttack</v>
    <v/>
    <v>2</v>
    <v/>
    <v>True</v>
    <v/>
    <v/>
    <v/>
    <v/>
    <v/>
    <v>False</v>
    <v/>
    <v/>
    <v/>
    <v/>
    <v/>
    <v/>
    <v>DT_NKM_UNIT_C_SIXWING_LEE_JISOO_SKILL1</v>
    <v>60/30</v>
    <v>50/30</v>
    <v/>
    <v/>
    <v/>
    <v/>
    <v>650.0</v>
    <v>0.0</v>
    <v/>
    <v/>
    <v/>
    <v/>
    <v>NDTT_ENEMY</v>
    <v/>
    <v/>
    <v/>
    <v>4</v>
    <v>DT_NKM_UNIT_C_SIXWING_LEE_JISOO_SKILL1</v>
  </rv>
  <rv s="42">
    <v>3</v>
    <v>DT_NKM_UNIT_C_SIXWING_LEE_JISOO_SKILL1_END</v>
    <v>1</v>
    <v>Generic</v>
    <v/>
    <v/>
    <v/>
    <v/>
    <v/>
    <v/>
    <v/>
    <v>DT_NKM_UNIT_C_SIXWING_LEE_JISOO_SKILL1_END</v>
    <v/>
    <v>0</v>
    <v/>
    <v/>
    <v/>
    <v/>
    <v>100</v>
    <v/>
    <v/>
    <v/>
    <v>NSAL_SKILL</v>
    <v/>
    <v/>
    <v/>
    <v/>
    <v/>
    <v/>
    <v/>
    <v/>
    <v/>
    <v/>
    <v/>
    <v/>
    <v/>
    <v/>
    <v/>
    <v>AB_FX_HIT_SLASH_A_RED</v>
    <v/>
    <v/>
    <v/>
    <v>NRT_DAMAGE_B</v>
    <v/>
    <v/>
    <v/>
    <v/>
    <v/>
    <v>1.2749999999999999</v>
    <v/>
    <v/>
    <v/>
    <v/>
    <v/>
    <v>1.5</v>
    <v/>
    <v>3</v>
    <v>m_listNKMEventAttack</v>
    <v/>
    <v>2</v>
    <v/>
    <v>True</v>
    <v/>
    <v/>
    <v/>
    <v/>
    <v/>
    <v>False</v>
    <v/>
    <v/>
    <v/>
    <v/>
    <v/>
    <v/>
    <v>DT_NKM_UNIT_C_SIXWING_LEE_JISOO_SKILL1_END</v>
    <v>80/30</v>
    <v>70/30</v>
    <v/>
    <v/>
    <v/>
    <v/>
    <v>650.0</v>
    <v>0.0</v>
    <v/>
    <v/>
    <v/>
    <v/>
    <v>NDTT_ENEMY</v>
    <v/>
    <v/>
    <v/>
    <v>4</v>
    <v>DT_NKM_UNIT_C_SIXWING_LEE_JISOO_SKILL1_END</v>
  </rv>
  <rv s="48">
    <v>3</v>
    <v>DT_NKM_UNIT_C_SIXWING_LEE_JISOO_HYPER1</v>
    <v>1</v>
    <v>Generic</v>
    <v/>
    <v/>
    <v/>
    <v/>
    <v/>
    <v/>
    <v/>
    <v>DT_NKM_UNIT_C_SIXWING_LEE_JISOO_HYPER1</v>
    <v/>
    <v>0</v>
    <v/>
    <v/>
    <v/>
    <v/>
    <v/>
    <v/>
    <v/>
    <v/>
    <v>NSAL_HYPER</v>
    <v/>
    <v>20</v>
    <v/>
    <v/>
    <v/>
    <v/>
    <v/>
    <v/>
    <v/>
    <v/>
    <v/>
    <v>0.1</v>
    <v/>
    <v>1.5</v>
    <v/>
    <v>AB_FX_HIT_SLASH_A_RED</v>
    <v/>
    <v>FX_COMBAT_ALL_HIT_SLASH_SMALL</v>
    <v/>
    <v>NRT_DAMAGE_B</v>
    <v/>
    <v/>
    <v/>
    <v/>
    <v/>
    <v>1.7</v>
    <v/>
    <v/>
    <v/>
    <v/>
    <v/>
    <v>2</v>
    <v/>
    <v>1</v>
    <v>m_listNKMEventAttack</v>
    <v/>
    <v>3</v>
    <v/>
    <v>True</v>
    <v/>
    <v/>
    <v/>
    <v/>
    <v/>
    <v/>
    <v/>
    <v/>
    <v/>
    <v/>
    <v/>
    <v>{'m_SkillStrID': 'NKM_UNIT_C_SIXWING_LEE_JISOO_HYPER', 'm_SkillLevel': [1, 4]}</v>
    <v>DT_NKM_UNIT_C_SIXWING_LEE_JISOO_HYPER1</v>
    <v>55/30</v>
    <v>50/30</v>
    <v/>
    <v/>
    <v/>
    <v/>
    <v>200.0</v>
    <v>-200.0</v>
    <v/>
    <v/>
    <v/>
    <v/>
    <v>NDTT_ENEMY</v>
    <v/>
    <v/>
    <v/>
    <v>5</v>
    <v>DT_NKM_UNIT_C_SIXWING_LEE_JISOO_HYPER1</v>
  </rv>
  <rv s="48">
    <v>3</v>
    <v>DT_NKM_UNIT_C_SIXWING_LEE_JISOO_HYPER1_LV5</v>
    <v>1</v>
    <v>Generic</v>
    <v/>
    <v/>
    <v/>
    <v/>
    <v/>
    <v/>
    <v/>
    <v>DT_NKM_UNIT_C_SIXWING_LEE_JISOO_HYPER1_LV5</v>
    <v/>
    <v>0</v>
    <v/>
    <v/>
    <v/>
    <v/>
    <v/>
    <v/>
    <v/>
    <v/>
    <v>NSAL_HYPER</v>
    <v/>
    <v>20</v>
    <v/>
    <v/>
    <v/>
    <v/>
    <v/>
    <v/>
    <v/>
    <v/>
    <v/>
    <v>0.1</v>
    <v/>
    <v>1.5</v>
    <v/>
    <v>AB_FX_HIT_SLASH_A_RED</v>
    <v/>
    <v>FX_COMBAT_ALL_HIT_SLASH_SMALL</v>
    <v/>
    <v>NRT_DAMAGE_B</v>
    <v/>
    <v/>
    <v/>
    <v/>
    <v/>
    <v>1.7</v>
    <v/>
    <v/>
    <v/>
    <v/>
    <v/>
    <v>2</v>
    <v/>
    <v>2</v>
    <v>m_listNKMEventAttack</v>
    <v/>
    <v>3</v>
    <v/>
    <v>True</v>
    <v/>
    <v/>
    <v/>
    <v/>
    <v/>
    <v/>
    <v/>
    <v/>
    <v/>
    <v/>
    <v/>
    <v>{'m_SkillStrID': 'NKM_UNIT_C_SIXWING_LEE_JISOO_HYPER', 'm_SkillLevel': [5, 99]}</v>
    <v>DT_NKM_UNIT_C_SIXWING_LEE_JISOO_HYPER1_LV5</v>
    <v>55/30</v>
    <v>50/30</v>
    <v/>
    <v/>
    <v/>
    <v/>
    <v>200.0</v>
    <v>-200.0</v>
    <v/>
    <v/>
    <v/>
    <v/>
    <v>NDTT_ENEMY</v>
    <v/>
    <v/>
    <v/>
    <v>5</v>
    <v>DT_NKM_UNIT_C_SIXWING_LEE_JISOO_HYPER1_LV5</v>
  </rv>
  <rv s="42">
    <v>3</v>
    <v>DT_NKM_UNIT_C_SIXWING_LEE_JISOO_HYPER1_END</v>
    <v>1</v>
    <v>Generic</v>
    <v/>
    <v/>
    <v/>
    <v/>
    <v/>
    <v/>
    <v/>
    <v>DT_NKM_UNIT_C_SIXWING_LEE_JISOO_HYPER1_END</v>
    <v/>
    <v>0</v>
    <v/>
    <v>900</v>
    <v/>
    <v/>
    <v/>
    <v/>
    <v/>
    <v/>
    <v>NSAL_HYPER</v>
    <v/>
    <v/>
    <v/>
    <v/>
    <v/>
    <v/>
    <v/>
    <v/>
    <v/>
    <v>0.05</v>
    <v/>
    <v/>
    <v/>
    <v/>
    <v/>
    <v>AB_FX_HIT_SLASH_B_RED</v>
    <v/>
    <v/>
    <v/>
    <v>NRT_DAMAGE_UP</v>
    <v>5</v>
    <v/>
    <v/>
    <v/>
    <v/>
    <v>2.125</v>
    <v/>
    <v/>
    <v/>
    <v/>
    <v/>
    <v>2.5</v>
    <v/>
    <v>3</v>
    <v>m_listNKMEventAttack</v>
    <v/>
    <v>3</v>
    <v/>
    <v>True</v>
    <v/>
    <v/>
    <v/>
    <v/>
    <v/>
    <v/>
    <v/>
    <v/>
    <v/>
    <v/>
    <v/>
    <v/>
    <v>DT_NKM_UNIT_C_SIXWING_LEE_JISOO_HYPER1_END</v>
    <v>110/30</v>
    <v>105/30</v>
    <v/>
    <v/>
    <v/>
    <v/>
    <v>50.0</v>
    <v>-900.0</v>
    <v/>
    <v/>
    <v/>
    <v/>
    <v>NDTT_ENEMY</v>
    <v/>
    <v/>
    <v/>
    <v>5</v>
    <v>DT_NKM_UNIT_C_SIXWING_LEE_JISOO_HYPER1_END</v>
  </rv>
  <rv s="42">
    <v>3</v>
    <v>DT_NKM_UNIT_C_SIXWING_AMY_START_END</v>
    <v>1</v>
    <v>Generic</v>
    <v/>
    <v/>
    <v/>
    <v/>
    <v/>
    <v/>
    <v/>
    <v>DT_NKM_UNIT_C_SIXWING_AMY_START_END</v>
    <v/>
    <v>0</v>
    <v/>
    <v>0</v>
    <v/>
    <v/>
    <v>-750</v>
    <v/>
    <v/>
    <v/>
    <v>NSAL_NO</v>
    <v/>
    <v/>
    <v/>
    <v/>
    <v/>
    <v/>
    <v/>
    <v/>
    <v/>
    <v/>
    <v/>
    <v/>
    <v/>
    <v/>
    <v/>
    <v>AB_FX_HIT_SLASH_B_RED</v>
    <v/>
    <v/>
    <v/>
    <v>NRT_DAMAGE_DOWN</v>
    <v/>
    <v/>
    <v/>
    <v/>
    <v/>
    <v>1.5</v>
    <v/>
    <v/>
    <v/>
    <v/>
    <v/>
    <v>1.5</v>
    <v/>
    <v>1</v>
    <v>m_listNKMEventAttack</v>
    <v/>
    <v>2</v>
    <v/>
    <v>True</v>
    <v/>
    <v/>
    <v>True</v>
    <v/>
    <v/>
    <v/>
    <v/>
    <v/>
    <v/>
    <v/>
    <v/>
    <v/>
    <v>DT_NKM_UNIT_C_SIXWING_AMY_START_END</v>
    <v>30/30</v>
    <v>10/30</v>
    <v/>
    <v/>
    <v/>
    <v/>
    <v>1800</v>
    <v>-200</v>
    <v/>
    <v/>
    <v/>
    <v/>
    <v/>
    <v/>
    <v/>
    <v/>
    <v>1</v>
    <v>DT_NKM_UNIT_C_SIXWING_AMY_START_END</v>
  </rv>
  <rv s="44">
    <v>3</v>
    <v>DT_NKM_UNIT_C_SIXWING_AMY_START_PULL_SHORT</v>
    <v>1</v>
    <v>Generic</v>
    <v/>
    <v/>
    <v/>
    <v/>
    <v/>
    <v/>
    <v/>
    <v>DT_NKM_UNIT_C_SIXWING_AMY_START_PULL_SHORT</v>
    <v/>
    <v>0</v>
    <v/>
    <v>900</v>
    <v/>
    <v/>
    <v>-500</v>
    <v/>
    <v/>
    <v/>
    <v>NSAL_NO</v>
    <v/>
    <v/>
    <v/>
    <v/>
    <v/>
    <v/>
    <v/>
    <v/>
    <v/>
    <v>0.125</v>
    <v/>
    <v/>
    <v/>
    <v/>
    <v/>
    <v>AB_FX_HIT_SLASH_B_RED</v>
    <v/>
    <v/>
    <v/>
    <v>NRT_DAMAGE_UP</v>
    <v>3</v>
    <v/>
    <v/>
    <v/>
    <v/>
    <v>0</v>
    <v/>
    <v/>
    <v/>
    <v/>
    <v/>
    <v>0</v>
    <v/>
    <v>2</v>
    <v>m_listNKMEventAttack</v>
    <v/>
    <v>2</v>
    <v/>
    <v>True</v>
    <v/>
    <v/>
    <v>False</v>
    <v/>
    <v/>
    <v/>
    <v/>
    <v/>
    <v/>
    <v/>
    <v/>
    <v/>
    <v>DT_NKM_UNIT_C_SIXWING_AMY_START_PULL_SHORT</v>
    <v>103/30</v>
    <v>93/30</v>
    <v/>
    <v/>
    <v/>
    <v/>
    <v>650</v>
    <v>-200</v>
    <v/>
    <v/>
    <v>['NURT_RANGER', 'NURT_SNIPER', 'NURT_SUPPORTER']</v>
    <v/>
    <v>NDTT_ENEMY</v>
    <v/>
    <v/>
    <v/>
    <v>1</v>
    <v>DT_NKM_UNIT_C_SIXWING_AMY_START_PULL_SHORT</v>
  </rv>
  <rv s="44">
    <v>3</v>
    <v>DT_NKM_UNIT_C_SIXWING_AMY_START_PULL</v>
    <v>1</v>
    <v>Generic</v>
    <v/>
    <v/>
    <v/>
    <v/>
    <v/>
    <v/>
    <v/>
    <v>DT_NKM_UNIT_C_SIXWING_AMY_START_PULL</v>
    <v/>
    <v>0</v>
    <v/>
    <v>900</v>
    <v/>
    <v/>
    <v>-1750</v>
    <v/>
    <v/>
    <v/>
    <v>NSAL_NO</v>
    <v/>
    <v/>
    <v/>
    <v/>
    <v/>
    <v/>
    <v/>
    <v/>
    <v/>
    <v>0.125</v>
    <v/>
    <v/>
    <v/>
    <v/>
    <v/>
    <v>AB_FX_HIT_SLASH_B_RED</v>
    <v/>
    <v/>
    <v/>
    <v>NRT_DAMAGE_UP</v>
    <v>3</v>
    <v/>
    <v/>
    <v/>
    <v/>
    <v>0</v>
    <v/>
    <v/>
    <v/>
    <v/>
    <v/>
    <v>0</v>
    <v/>
    <v>3</v>
    <v>m_listNKMEventAttack</v>
    <v/>
    <v>2</v>
    <v/>
    <v>True</v>
    <v/>
    <v/>
    <v>True</v>
    <v/>
    <v/>
    <v/>
    <v/>
    <v/>
    <v/>
    <v/>
    <v/>
    <v/>
    <v>DT_NKM_UNIT_C_SIXWING_AMY_START_PULL</v>
    <v>103/30</v>
    <v>93/30</v>
    <v/>
    <v/>
    <v/>
    <v/>
    <v>1800</v>
    <v>650</v>
    <v/>
    <v/>
    <v>['NURT_RANGER', 'NURT_SNIPER', 'NURT_SUPPORTER']</v>
    <v/>
    <v>NDTT_ENEMY</v>
    <v/>
    <v/>
    <v/>
    <v>1</v>
    <v>DT_NKM_UNIT_C_SIXWING_AMY_START_PULL</v>
  </rv>
  <rv s="51">
    <v>3</v>
    <v>DT_NKM_UNIT_C_SIXWING_AMY_ATTACK1</v>
    <v>1</v>
    <v>Generic</v>
    <v/>
    <v/>
    <v/>
    <v/>
    <v/>
    <v/>
    <v/>
    <v>DT_NKM_UNIT_C_SIXWING_AMY_ATTACK1</v>
    <v/>
    <v>0</v>
    <v/>
    <v/>
    <v/>
    <v/>
    <v>50</v>
    <v/>
    <v/>
    <v/>
    <v>NSAL_NO</v>
    <v/>
    <v/>
    <v/>
    <v/>
    <v/>
    <v/>
    <v/>
    <v/>
    <v/>
    <v/>
    <v/>
    <v/>
    <v/>
    <v/>
    <v/>
    <v>AB_FX_HIT_SLASH_B_RED</v>
    <v/>
    <v>FX_COMBAT_ALL_HIT_STING_SMALL</v>
    <v/>
    <v>NRT_NO_ACTION</v>
    <v/>
    <v/>
    <v/>
    <v/>
    <v/>
    <v>0.33300000000000002</v>
    <v/>
    <v/>
    <v/>
    <v/>
    <v/>
    <v>1</v>
    <v>3</v>
    <v>1</v>
    <v>m_listNKMEventAttack</v>
    <v/>
    <v>2</v>
    <v/>
    <v>True</v>
    <v/>
    <v/>
    <v/>
    <v/>
    <v/>
    <v>False</v>
    <v/>
    <v/>
    <v/>
    <v/>
    <v/>
    <v>{'m_NeedBuffStrID': 'BUFF_C_SIXWING_AMY_ATTACK1'}</v>
    <v>DT_NKM_UNIT_C_SIXWING_AMY_ATTACK1</v>
    <v>15/30</v>
    <v>5/30</v>
    <v/>
    <v/>
    <v/>
    <v/>
    <v>1000.0</v>
    <v>0.0</v>
    <v/>
    <v/>
    <v/>
    <v/>
    <v>NDTT_ENEMY</v>
    <v/>
    <v/>
    <v/>
    <v>3</v>
    <v>DT_NKM_UNIT_C_SIXWING_AMY_ATTACK1</v>
  </rv>
  <rv s="51">
    <v>3</v>
    <v>DT_NKM_UNIT_C_SIXWING_AMY_ATTACK1</v>
    <v>1</v>
    <v>Generic</v>
    <v/>
    <v/>
    <v/>
    <v/>
    <v/>
    <v/>
    <v/>
    <v>DT_NKM_UNIT_C_SIXWING_AMY_ATTACK1</v>
    <v/>
    <v>0</v>
    <v/>
    <v/>
    <v/>
    <v/>
    <v>50</v>
    <v/>
    <v/>
    <v/>
    <v>NSAL_NO</v>
    <v/>
    <v/>
    <v/>
    <v/>
    <v/>
    <v/>
    <v/>
    <v/>
    <v/>
    <v/>
    <v/>
    <v/>
    <v/>
    <v/>
    <v/>
    <v>AB_FX_HIT_SLASH_B_RED</v>
    <v/>
    <v>FX_COMBAT_ALL_HIT_STING_SMALL</v>
    <v/>
    <v>NRT_NO_ACTION</v>
    <v/>
    <v/>
    <v/>
    <v/>
    <v/>
    <v>0.33300000000000002</v>
    <v/>
    <v/>
    <v/>
    <v/>
    <v/>
    <v>1</v>
    <v>3</v>
    <v>2</v>
    <v>m_listNKMEventAttack</v>
    <v/>
    <v>2</v>
    <v/>
    <v>True</v>
    <v/>
    <v/>
    <v/>
    <v/>
    <v/>
    <v>False</v>
    <v/>
    <v/>
    <v/>
    <v/>
    <v/>
    <v>{'m_NeedBuffStrID': 'BUFF_C_SIXWING_AMY_ATTACK1'}</v>
    <v>DT_NKM_UNIT_C_SIXWING_AMY_ATTACK1</v>
    <v>25/30</v>
    <v>15/30</v>
    <v/>
    <v/>
    <v/>
    <v/>
    <v>1000.0</v>
    <v>0.0</v>
    <v/>
    <v/>
    <v/>
    <v/>
    <v>NDTT_ENEMY</v>
    <v/>
    <v/>
    <v/>
    <v>3</v>
    <v>DT_NKM_UNIT_C_SIXWING_AMY_ATTACK1</v>
  </rv>
  <rv s="51">
    <v>3</v>
    <v>DT_NKM_UNIT_C_SIXWING_AMY_ATTACK1</v>
    <v>1</v>
    <v>Generic</v>
    <v/>
    <v/>
    <v/>
    <v/>
    <v/>
    <v/>
    <v/>
    <v>DT_NKM_UNIT_C_SIXWING_AMY_ATTACK1</v>
    <v/>
    <v>0</v>
    <v/>
    <v/>
    <v/>
    <v/>
    <v>50</v>
    <v/>
    <v/>
    <v/>
    <v>NSAL_NO</v>
    <v/>
    <v/>
    <v/>
    <v/>
    <v/>
    <v/>
    <v/>
    <v/>
    <v/>
    <v/>
    <v/>
    <v/>
    <v/>
    <v/>
    <v/>
    <v>AB_FX_HIT_SLASH_B_RED</v>
    <v/>
    <v>FX_COMBAT_ALL_HIT_STING_SMALL</v>
    <v/>
    <v>NRT_NO_ACTION</v>
    <v/>
    <v/>
    <v/>
    <v/>
    <v/>
    <v>0.33300000000000002</v>
    <v/>
    <v/>
    <v/>
    <v/>
    <v/>
    <v>1</v>
    <v>3</v>
    <v>3</v>
    <v>m_listNKMEventAttack</v>
    <v/>
    <v>2</v>
    <v/>
    <v>True</v>
    <v/>
    <v/>
    <v/>
    <v/>
    <v/>
    <v>False</v>
    <v/>
    <v/>
    <v/>
    <v/>
    <v/>
    <v>{'m_NeedBuffStrID': 'BUFF_C_SIXWING_AMY_ATTACK1'}</v>
    <v>DT_NKM_UNIT_C_SIXWING_AMY_ATTACK1</v>
    <v>46/30</v>
    <v>36/30</v>
    <v/>
    <v/>
    <v/>
    <v/>
    <v>1000.0</v>
    <v>0.0</v>
    <v/>
    <v/>
    <v/>
    <v/>
    <v>NDTT_ENEMY</v>
    <v/>
    <v/>
    <v/>
    <v>3</v>
    <v>DT_NKM_UNIT_C_SIXWING_AMY_ATTACK1</v>
  </rv>
  <rv s="51">
    <v>3</v>
    <v>DT_NKM_UNIT_C_SIXWING_AMY_ATTACK1</v>
    <v>1</v>
    <v>Generic</v>
    <v/>
    <v/>
    <v/>
    <v/>
    <v/>
    <v/>
    <v/>
    <v>DT_NKM_UNIT_C_SIXWING_AMY_ATTACK1</v>
    <v/>
    <v>0</v>
    <v/>
    <v/>
    <v/>
    <v/>
    <v>50</v>
    <v/>
    <v/>
    <v/>
    <v>NSAL_NO</v>
    <v/>
    <v/>
    <v/>
    <v/>
    <v/>
    <v/>
    <v/>
    <v/>
    <v/>
    <v/>
    <v/>
    <v/>
    <v/>
    <v/>
    <v/>
    <v>AB_FX_HIT_SLASH_B_RED</v>
    <v/>
    <v>FX_COMBAT_ALL_HIT_STING_SMALL</v>
    <v/>
    <v>NRT_NO_ACTION</v>
    <v/>
    <v/>
    <v/>
    <v/>
    <v/>
    <v>0.33300000000000002</v>
    <v/>
    <v/>
    <v/>
    <v/>
    <v/>
    <v>1</v>
    <v>3</v>
    <v>4</v>
    <v>m_listNKMEventAttack</v>
    <v/>
    <v>2</v>
    <v/>
    <v>True</v>
    <v/>
    <v/>
    <v/>
    <v>True</v>
    <v/>
    <v>False</v>
    <v/>
    <v/>
    <v/>
    <v/>
    <v/>
    <v>{'m_IgnoreBuffStrID': 'BUFF_C_SIXWING_AMY_ATTACK1'}</v>
    <v>DT_NKM_UNIT_C_SIXWING_AMY_ATTACK1</v>
    <v>15/30</v>
    <v>5/30</v>
    <v/>
    <v/>
    <v/>
    <v/>
    <v>1000.0</v>
    <v>0.0</v>
    <v/>
    <v/>
    <v/>
    <v/>
    <v>NDTT_ENEMY</v>
    <v/>
    <v/>
    <v/>
    <v>3</v>
    <v>DT_NKM_UNIT_C_SIXWING_AMY_ATTACK1</v>
  </rv>
  <rv s="51">
    <v>3</v>
    <v>DT_NKM_UNIT_C_SIXWING_AMY_ATTACK1</v>
    <v>1</v>
    <v>Generic</v>
    <v/>
    <v/>
    <v/>
    <v/>
    <v/>
    <v/>
    <v/>
    <v>DT_NKM_UNIT_C_SIXWING_AMY_ATTACK1</v>
    <v/>
    <v>0</v>
    <v/>
    <v/>
    <v/>
    <v/>
    <v>50</v>
    <v/>
    <v/>
    <v/>
    <v>NSAL_NO</v>
    <v/>
    <v/>
    <v/>
    <v/>
    <v/>
    <v/>
    <v/>
    <v/>
    <v/>
    <v/>
    <v/>
    <v/>
    <v/>
    <v/>
    <v/>
    <v>AB_FX_HIT_SLASH_B_RED</v>
    <v/>
    <v>FX_COMBAT_ALL_HIT_STING_SMALL</v>
    <v/>
    <v>NRT_NO_ACTION</v>
    <v/>
    <v/>
    <v/>
    <v/>
    <v/>
    <v>0.33300000000000002</v>
    <v/>
    <v/>
    <v/>
    <v/>
    <v/>
    <v>1</v>
    <v>3</v>
    <v>5</v>
    <v>m_listNKMEventAttack</v>
    <v/>
    <v>2</v>
    <v/>
    <v>True</v>
    <v/>
    <v/>
    <v/>
    <v>True</v>
    <v/>
    <v>False</v>
    <v/>
    <v/>
    <v/>
    <v/>
    <v/>
    <v>{'m_IgnoreBuffStrID': 'BUFF_C_SIXWING_AMY_ATTACK1'}</v>
    <v>DT_NKM_UNIT_C_SIXWING_AMY_ATTACK1</v>
    <v>25/30</v>
    <v>15/30</v>
    <v/>
    <v/>
    <v/>
    <v/>
    <v>1000.0</v>
    <v>0.0</v>
    <v/>
    <v/>
    <v/>
    <v/>
    <v>NDTT_ENEMY</v>
    <v/>
    <v/>
    <v/>
    <v>3</v>
    <v>DT_NKM_UNIT_C_SIXWING_AMY_ATTACK1</v>
  </rv>
  <rv s="51">
    <v>3</v>
    <v>DT_NKM_UNIT_C_SIXWING_AMY_ATTACK1</v>
    <v>1</v>
    <v>Generic</v>
    <v/>
    <v/>
    <v/>
    <v/>
    <v/>
    <v/>
    <v/>
    <v>DT_NKM_UNIT_C_SIXWING_AMY_ATTACK1</v>
    <v/>
    <v>0</v>
    <v/>
    <v/>
    <v/>
    <v/>
    <v>50</v>
    <v/>
    <v/>
    <v/>
    <v>NSAL_NO</v>
    <v/>
    <v/>
    <v/>
    <v/>
    <v/>
    <v/>
    <v/>
    <v/>
    <v/>
    <v/>
    <v/>
    <v/>
    <v/>
    <v/>
    <v/>
    <v>AB_FX_HIT_SLASH_B_RED</v>
    <v/>
    <v>FX_COMBAT_ALL_HIT_STING_SMALL</v>
    <v/>
    <v>NRT_NO_ACTION</v>
    <v/>
    <v/>
    <v/>
    <v/>
    <v/>
    <v>0.33300000000000002</v>
    <v/>
    <v/>
    <v/>
    <v/>
    <v/>
    <v>1</v>
    <v>3</v>
    <v>6</v>
    <v>m_listNKMEventAttack</v>
    <v/>
    <v>2</v>
    <v/>
    <v>True</v>
    <v/>
    <v/>
    <v/>
    <v>True</v>
    <v/>
    <v>False</v>
    <v/>
    <v/>
    <v/>
    <v/>
    <v/>
    <v>{'m_IgnoreBuffStrID': 'BUFF_C_SIXWING_AMY_ATTACK1'}</v>
    <v>DT_NKM_UNIT_C_SIXWING_AMY_ATTACK1</v>
    <v>46/30</v>
    <v>36/30</v>
    <v/>
    <v/>
    <v/>
    <v/>
    <v>1000.0</v>
    <v>0.0</v>
    <v/>
    <v/>
    <v/>
    <v/>
    <v>NDTT_ENEMY</v>
    <v/>
    <v/>
    <v/>
    <v>3</v>
    <v>DT_NKM_UNIT_C_SIXWING_AMY_ATTACK1</v>
  </rv>
  <rv s="51">
    <v>3</v>
    <v>DT_NKM_UNIT_C_SIXWING_AMY_ATTACK1_AIR</v>
    <v>1</v>
    <v>Generic</v>
    <v/>
    <v/>
    <v/>
    <v/>
    <v/>
    <v/>
    <v/>
    <v>DT_NKM_UNIT_C_SIXWING_AMY_ATTACK1_AIR</v>
    <v/>
    <v>0</v>
    <v/>
    <v/>
    <v/>
    <v/>
    <v>50</v>
    <v/>
    <v/>
    <v/>
    <v>NSAL_NO</v>
    <v/>
    <v/>
    <v/>
    <v/>
    <v/>
    <v/>
    <v/>
    <v/>
    <v/>
    <v/>
    <v/>
    <v/>
    <v/>
    <v/>
    <v/>
    <v/>
    <v>AB_FX_HIT_SLASH_B_RED</v>
    <v>FX_COMBAT_ALL_HIT_STING_SMALL</v>
    <v/>
    <v>NRT_NO_ACTION</v>
    <v/>
    <v/>
    <v/>
    <v/>
    <v/>
    <v>0.5</v>
    <v/>
    <v/>
    <v/>
    <v/>
    <v/>
    <v>1</v>
    <v>2</v>
    <v>1</v>
    <v>m_listNKMEventAttack</v>
    <v/>
    <v>2</v>
    <v/>
    <v>True</v>
    <v/>
    <v/>
    <v/>
    <v/>
    <v/>
    <v/>
    <v>False</v>
    <v/>
    <v/>
    <v/>
    <v/>
    <v>{'m_NeedBuffStrID': 'BUFF_C_SIXWING_AMY_ATTACK1'}</v>
    <v>DT_NKM_UNIT_C_SIXWING_AMY_ATTACK1_AIR</v>
    <v>20/30</v>
    <v>6/30</v>
    <v/>
    <v/>
    <v/>
    <v/>
    <v>1000.0</v>
    <v>0.0</v>
    <v/>
    <v/>
    <v/>
    <v/>
    <v/>
    <v/>
    <v/>
    <v/>
    <v>4</v>
    <v>DT_NKM_UNIT_C_SIXWING_AMY_ATTACK1_AIR</v>
  </rv>
  <rv s="51">
    <v>3</v>
    <v>DT_NKM_UNIT_C_SIXWING_AMY_ATTACK1_AIR</v>
    <v>1</v>
    <v>Generic</v>
    <v/>
    <v/>
    <v/>
    <v/>
    <v/>
    <v/>
    <v/>
    <v>DT_NKM_UNIT_C_SIXWING_AMY_ATTACK1_AIR</v>
    <v/>
    <v>0</v>
    <v/>
    <v/>
    <v/>
    <v/>
    <v>50</v>
    <v/>
    <v/>
    <v/>
    <v>NSAL_NO</v>
    <v/>
    <v/>
    <v/>
    <v/>
    <v/>
    <v/>
    <v/>
    <v/>
    <v/>
    <v/>
    <v/>
    <v/>
    <v/>
    <v/>
    <v/>
    <v/>
    <v>AB_FX_HIT_SLASH_B_RED</v>
    <v>FX_COMBAT_ALL_HIT_STING_SMALL</v>
    <v/>
    <v>NRT_NO_ACTION</v>
    <v/>
    <v/>
    <v/>
    <v/>
    <v/>
    <v>0.5</v>
    <v/>
    <v/>
    <v/>
    <v/>
    <v/>
    <v>1</v>
    <v>2</v>
    <v>2</v>
    <v>m_listNKMEventAttack</v>
    <v/>
    <v>2</v>
    <v/>
    <v>True</v>
    <v/>
    <v/>
    <v/>
    <v/>
    <v/>
    <v/>
    <v>False</v>
    <v/>
    <v/>
    <v/>
    <v/>
    <v>{'m_NeedBuffStrID': 'BUFF_C_SIXWING_AMY_ATTACK1'}</v>
    <v>DT_NKM_UNIT_C_SIXWING_AMY_ATTACK1_AIR</v>
    <v>45/30</v>
    <v>32/30</v>
    <v/>
    <v/>
    <v/>
    <v/>
    <v>1000.0</v>
    <v>0.0</v>
    <v/>
    <v/>
    <v/>
    <v/>
    <v/>
    <v/>
    <v/>
    <v/>
    <v>4</v>
    <v>DT_NKM_UNIT_C_SIXWING_AMY_ATTACK1_AIR</v>
  </rv>
  <rv s="51">
    <v>3</v>
    <v>DT_NKM_UNIT_C_SIXWING_AMY_ATTACK1_AIR</v>
    <v>1</v>
    <v>Generic</v>
    <v/>
    <v/>
    <v/>
    <v/>
    <v/>
    <v/>
    <v/>
    <v>DT_NKM_UNIT_C_SIXWING_AMY_ATTACK1_AIR</v>
    <v/>
    <v>0</v>
    <v/>
    <v/>
    <v/>
    <v/>
    <v>50</v>
    <v/>
    <v/>
    <v/>
    <v>NSAL_NO</v>
    <v/>
    <v/>
    <v/>
    <v/>
    <v/>
    <v/>
    <v/>
    <v/>
    <v/>
    <v/>
    <v/>
    <v/>
    <v/>
    <v/>
    <v/>
    <v/>
    <v>AB_FX_HIT_SLASH_B_RED</v>
    <v>FX_COMBAT_ALL_HIT_STING_SMALL</v>
    <v/>
    <v>NRT_NO_ACTION</v>
    <v/>
    <v/>
    <v/>
    <v/>
    <v/>
    <v>0.5</v>
    <v/>
    <v/>
    <v/>
    <v/>
    <v/>
    <v>1</v>
    <v>2</v>
    <v>3</v>
    <v>m_listNKMEventAttack</v>
    <v/>
    <v>2</v>
    <v/>
    <v>True</v>
    <v/>
    <v/>
    <v/>
    <v>True</v>
    <v/>
    <v/>
    <v>False</v>
    <v/>
    <v/>
    <v/>
    <v/>
    <v>{'m_IgnoreBuffStrID': 'BUFF_C_SIXWING_AMY_ATTACK1'}</v>
    <v>DT_NKM_UNIT_C_SIXWING_AMY_ATTACK1_AIR</v>
    <v>20/30</v>
    <v>6/30</v>
    <v/>
    <v/>
    <v/>
    <v/>
    <v>1000.0</v>
    <v>0.0</v>
    <v/>
    <v/>
    <v/>
    <v/>
    <v/>
    <v/>
    <v/>
    <v/>
    <v>4</v>
    <v>DT_NKM_UNIT_C_SIXWING_AMY_ATTACK1_AIR</v>
  </rv>
  <rv s="51">
    <v>3</v>
    <v>DT_NKM_UNIT_C_SIXWING_AMY_ATTACK1_AIR</v>
    <v>1</v>
    <v>Generic</v>
    <v/>
    <v/>
    <v/>
    <v/>
    <v/>
    <v/>
    <v/>
    <v>DT_NKM_UNIT_C_SIXWING_AMY_ATTACK1_AIR</v>
    <v/>
    <v>0</v>
    <v/>
    <v/>
    <v/>
    <v/>
    <v>50</v>
    <v/>
    <v/>
    <v/>
    <v>NSAL_NO</v>
    <v/>
    <v/>
    <v/>
    <v/>
    <v/>
    <v/>
    <v/>
    <v/>
    <v/>
    <v/>
    <v/>
    <v/>
    <v/>
    <v/>
    <v/>
    <v/>
    <v>AB_FX_HIT_SLASH_B_RED</v>
    <v>FX_COMBAT_ALL_HIT_STING_SMALL</v>
    <v/>
    <v>NRT_NO_ACTION</v>
    <v/>
    <v/>
    <v/>
    <v/>
    <v/>
    <v>0.5</v>
    <v/>
    <v/>
    <v/>
    <v/>
    <v/>
    <v>1</v>
    <v>2</v>
    <v>4</v>
    <v>m_listNKMEventAttack</v>
    <v/>
    <v>2</v>
    <v/>
    <v>True</v>
    <v/>
    <v/>
    <v/>
    <v>True</v>
    <v/>
    <v/>
    <v>False</v>
    <v/>
    <v/>
    <v/>
    <v/>
    <v>{'m_IgnoreBuffStrID': 'BUFF_C_SIXWING_AMY_ATTACK1'}</v>
    <v>DT_NKM_UNIT_C_SIXWING_AMY_ATTACK1_AIR</v>
    <v>45/30</v>
    <v>32/30</v>
    <v/>
    <v/>
    <v/>
    <v/>
    <v>1000.0</v>
    <v>0.0</v>
    <v/>
    <v/>
    <v/>
    <v/>
    <v/>
    <v/>
    <v/>
    <v/>
    <v>4</v>
    <v>DT_NKM_UNIT_C_SIXWING_AMY_ATTACK1_AIR</v>
  </rv>
  <rv s="53">
    <v>3</v>
    <v>DT_NKM_UNIT_C_SIXWING_AMY_SKILL1</v>
    <v>1</v>
    <v>Generic</v>
    <v/>
    <v/>
    <v/>
    <v/>
    <v/>
    <v/>
    <v/>
    <v>DT_NKM_UNIT_C_SIXWING_AMY_SKILL1</v>
    <v/>
    <v>0</v>
    <v/>
    <v/>
    <v/>
    <v/>
    <v>100</v>
    <v/>
    <v/>
    <v/>
    <v>NSAL_SKILL</v>
    <v/>
    <v/>
    <v/>
    <v/>
    <v/>
    <v/>
    <v/>
    <v/>
    <v/>
    <v>8/30</v>
    <v/>
    <v/>
    <v/>
    <v/>
    <v/>
    <v>AB_FX_HIT_SLASH_B_RED</v>
    <v/>
    <v/>
    <v/>
    <v>NRT_DAMAGE_B</v>
    <v>3</v>
    <v/>
    <v/>
    <v/>
    <v/>
    <v>0.875</v>
    <v/>
    <v/>
    <v/>
    <v/>
    <v/>
    <v>1.75</v>
    <v>2</v>
    <v>1</v>
    <v>m_listNKMEventAttack</v>
    <v>False</v>
    <v>3</v>
    <v/>
    <v>True</v>
    <v>True</v>
    <v/>
    <v/>
    <v/>
    <v/>
    <v/>
    <v/>
    <v/>
    <v/>
    <v/>
    <v/>
    <v/>
    <v>DT_NKM_UNIT_C_SIXWING_AMY_SKILL1</v>
    <v>53/30</v>
    <v>28/30</v>
    <v/>
    <v/>
    <v/>
    <v/>
    <v>1100.0</v>
    <v>0.0</v>
    <v/>
    <v/>
    <v/>
    <v/>
    <v/>
    <v/>
    <v/>
    <v/>
    <v>5</v>
    <v>DT_NKM_UNIT_C_SIXWING_AMY_SKILL1</v>
  </rv>
  <rv s="50">
    <v>3</v>
    <v>DT_NKM_UNIT_C_SIXWING_AMY_SKILL1_ONEKILL</v>
    <v>1</v>
    <v>Generic</v>
    <v>DE_UNIT_C_SIXWING_AMY_SKILL_DUMMY</v>
    <v>1</v>
    <v>1</v>
    <v>DE_UNIT_C_SIXWING_AMY_SKILL</v>
    <v>1</v>
    <v>1</v>
    <v/>
    <v>DT_NKM_UNIT_C_SIXWING_AMY_SKILL1_ONEKILL</v>
    <v/>
    <v>0</v>
    <v/>
    <v>750</v>
    <v/>
    <v/>
    <v>-1250</v>
    <v/>
    <v/>
    <v/>
    <v>NSAL_SKILL</v>
    <v/>
    <v/>
    <v/>
    <v/>
    <v/>
    <v/>
    <v/>
    <v>0.3</v>
    <v/>
    <v/>
    <v/>
    <v/>
    <v/>
    <v/>
    <v/>
    <v>AB_FX_HIT_SLASH_B_RED</v>
    <v/>
    <v/>
    <v/>
    <v>NRT_DAMAGE_UP</v>
    <v/>
    <v/>
    <v/>
    <v/>
    <v/>
    <v>0</v>
    <v/>
    <v/>
    <v/>
    <v/>
    <v/>
    <v>0</v>
    <v/>
    <v>1</v>
    <v>m_listNKMEventAttack</v>
    <v>True</v>
    <v>1</v>
    <v>True</v>
    <v>False</v>
    <v>True</v>
    <v/>
    <v>True</v>
    <v/>
    <v/>
    <v/>
    <v/>
    <v/>
    <v/>
    <v/>
    <v/>
    <v/>
    <v>DT_NKM_UNIT_C_SIXWING_AMY_SKILL1_ONEKILL</v>
    <v>10/30</v>
    <v>0/30</v>
    <v/>
    <v/>
    <v/>
    <v/>
    <v>0</v>
    <v>-1100</v>
    <v/>
    <v/>
    <v/>
    <v/>
    <v>NDTT_ENEMY</v>
    <v/>
    <v/>
    <v/>
    <v>5</v>
    <v>DT_NKM_UNIT_C_SIXWING_AMY_SKILL1_ONEKILL</v>
  </rv>
  <rv s="53">
    <v>3</v>
    <v>DT_NKM_UNIT_C_SIXWING_AMY_SKILL1</v>
    <v>1</v>
    <v>Generic</v>
    <v/>
    <v/>
    <v/>
    <v/>
    <v/>
    <v/>
    <v/>
    <v>DT_NKM_UNIT_C_SIXWING_AMY_SKILL1</v>
    <v/>
    <v>0</v>
    <v/>
    <v/>
    <v/>
    <v/>
    <v>100</v>
    <v/>
    <v/>
    <v/>
    <v>NSAL_SKILL</v>
    <v/>
    <v/>
    <v/>
    <v/>
    <v/>
    <v/>
    <v/>
    <v/>
    <v/>
    <v>8/30</v>
    <v/>
    <v/>
    <v/>
    <v/>
    <v/>
    <v>AB_FX_HIT_SLASH_B_RED</v>
    <v/>
    <v/>
    <v/>
    <v>NRT_DAMAGE_B</v>
    <v>3</v>
    <v/>
    <v/>
    <v/>
    <v/>
    <v>0.875</v>
    <v/>
    <v/>
    <v/>
    <v/>
    <v/>
    <v>1.75</v>
    <v>2</v>
    <v>2</v>
    <v>m_listNKMEventAttack</v>
    <v>False</v>
    <v>3</v>
    <v/>
    <v>True</v>
    <v>True</v>
    <v/>
    <v/>
    <v/>
    <v/>
    <v/>
    <v/>
    <v/>
    <v/>
    <v/>
    <v/>
    <v/>
    <v>DT_NKM_UNIT_C_SIXWING_AMY_SKILL1</v>
    <v>79/30</v>
    <v>53/30</v>
    <v/>
    <v/>
    <v/>
    <v/>
    <v>1100.0</v>
    <v>0.0</v>
    <v/>
    <v/>
    <v/>
    <v/>
    <v/>
    <v/>
    <v/>
    <v/>
    <v>5</v>
    <v>DT_NKM_UNIT_C_SIXWING_AMY_SKILL1</v>
  </rv>
  <rv s="44">
    <v>3</v>
    <v>DT_NKM_UNIT_C_SIXWING_AMY_SKILL1_END</v>
    <v>1</v>
    <v>Generic</v>
    <v/>
    <v/>
    <v/>
    <v/>
    <v/>
    <v/>
    <v/>
    <v>DT_NKM_UNIT_C_SIXWING_AMY_SKILL1_END</v>
    <v/>
    <v>0</v>
    <v/>
    <v>700</v>
    <v/>
    <v/>
    <v>-50</v>
    <v/>
    <v/>
    <v/>
    <v>NSAL_SKILL</v>
    <v/>
    <v/>
    <v/>
    <v/>
    <v/>
    <v/>
    <v/>
    <v/>
    <v/>
    <v>3/30</v>
    <v/>
    <v/>
    <v/>
    <v/>
    <v/>
    <v>AB_FX_HIT_SLASH_B_RED</v>
    <v/>
    <v/>
    <v/>
    <v>NRT_DAMAGE_UP</v>
    <v>5</v>
    <v/>
    <v/>
    <v/>
    <v/>
    <v>1</v>
    <v/>
    <v/>
    <v/>
    <v/>
    <v/>
    <v>1</v>
    <v/>
    <v>3</v>
    <v>m_listNKMEventAttack</v>
    <v>False</v>
    <v>3</v>
    <v/>
    <v>True</v>
    <v>True</v>
    <v/>
    <v/>
    <v/>
    <v/>
    <v/>
    <v/>
    <v/>
    <v/>
    <v/>
    <v/>
    <v/>
    <v>DT_NKM_UNIT_C_SIXWING_AMY_SKILL1_END</v>
    <v>90/30</v>
    <v>79/30</v>
    <v/>
    <v/>
    <v/>
    <v/>
    <v>1100.0</v>
    <v>0.0</v>
    <v/>
    <v/>
    <v/>
    <v/>
    <v/>
    <v/>
    <v/>
    <v/>
    <v>5</v>
    <v>DT_NKM_UNIT_C_SIXWING_AMY_SKILL1_END</v>
  </rv>
  <rv s="42">
    <v>3</v>
    <v>DT_NKM_UNIT_C_SIXWING_AMY_HYPER1_START</v>
    <v>1</v>
    <v>Generic</v>
    <v/>
    <v/>
    <v/>
    <v/>
    <v/>
    <v/>
    <v/>
    <v>DT_NKM_UNIT_C_SIXWING_AMY_HYPER1_START</v>
    <v/>
    <v>0</v>
    <v/>
    <v>1000</v>
    <v/>
    <v/>
    <v/>
    <v/>
    <v/>
    <v/>
    <v>NSAL_HYPER</v>
    <v/>
    <v>20</v>
    <v/>
    <v/>
    <v/>
    <v/>
    <v/>
    <v/>
    <v/>
    <v/>
    <v/>
    <v>6/30</v>
    <v/>
    <v>20/30</v>
    <v/>
    <v>AB_FX_HIT_SLASH_A_RED</v>
    <v/>
    <v/>
    <v/>
    <v>NRT_DAMAGE_UP</v>
    <v/>
    <v/>
    <v/>
    <v/>
    <v/>
    <v>0.5</v>
    <v/>
    <v/>
    <v/>
    <v/>
    <v/>
    <v>0.5</v>
    <v/>
    <v>1</v>
    <v>m_listNKMEventAttack</v>
    <v/>
    <v>4</v>
    <v/>
    <v>True</v>
    <v/>
    <v/>
    <v/>
    <v/>
    <v/>
    <v/>
    <v/>
    <v/>
    <v/>
    <v/>
    <v/>
    <v/>
    <v>DT_NKM_UNIT_C_SIXWING_AMY_HYPER1_START</v>
    <v>65/30</v>
    <v>55/30</v>
    <v/>
    <v/>
    <v/>
    <v/>
    <v>1200.0</v>
    <v>0.0</v>
    <v/>
    <v/>
    <v/>
    <v/>
    <v/>
    <v/>
    <v/>
    <v/>
    <v>6</v>
    <v>DT_NKM_UNIT_C_SIXWING_AMY_HYPER1_START</v>
  </rv>
  <rv s="45">
    <v>3</v>
    <v>DT_NKM_UNIT_C_SIXWING_AMY_HYPER1</v>
    <v>1</v>
    <v>Generic</v>
    <v>DE_UNIT_C_SIXWING_AMY_HYPER1</v>
    <v>1</v>
    <v>1</v>
    <v/>
    <v/>
    <v/>
    <v/>
    <v>DT_NKM_UNIT_C_SIXWING_AMY_HYPER1</v>
    <v/>
    <v>0</v>
    <v/>
    <v>600</v>
    <v/>
    <v/>
    <v>-1000</v>
    <v/>
    <v/>
    <v/>
    <v>NSAL_HYPER</v>
    <v/>
    <v>20</v>
    <v/>
    <v/>
    <v/>
    <v/>
    <v/>
    <v/>
    <v/>
    <v>3/30</v>
    <v/>
    <v>10/30</v>
    <v/>
    <v>35/30</v>
    <v/>
    <v>AB_FX_HIT_SLASH_B_RED</v>
    <v/>
    <v/>
    <v/>
    <v>NRT_DAMAGE_UP</v>
    <v>4</v>
    <v/>
    <v/>
    <v/>
    <v/>
    <v>1</v>
    <v/>
    <v/>
    <v/>
    <v/>
    <v/>
    <v>1</v>
    <v/>
    <v>1</v>
    <v>m_listNKMEventAttack</v>
    <v>True</v>
    <v>2</v>
    <v/>
    <v>False</v>
    <v/>
    <v/>
    <v/>
    <v/>
    <v/>
    <v/>
    <v/>
    <v/>
    <v/>
    <v/>
    <v/>
    <v/>
    <v>DT_NKM_UNIT_C_SIXWING_AMY_HYPER1</v>
    <v>20/30</v>
    <v>0/30</v>
    <v/>
    <v/>
    <v/>
    <v/>
    <v>600</v>
    <v>-600</v>
    <v/>
    <v/>
    <v/>
    <v/>
    <v>NDTT_ENEMY</v>
    <v/>
    <v/>
    <v/>
    <v>6</v>
    <v>DT_NKM_UNIT_C_SIXWING_AMY_HYPER1</v>
  </rv>
  <rv s="44">
    <v>3</v>
    <v>DT_NKM_UNIT_C_SIXWING_AMY_HYPER1_END</v>
    <v>1</v>
    <v>Generic</v>
    <v/>
    <v/>
    <v/>
    <v/>
    <v/>
    <v/>
    <v/>
    <v>DT_NKM_UNIT_C_SIXWING_AMY_HYPER1_END</v>
    <v/>
    <v>0</v>
    <v/>
    <v>1000</v>
    <v/>
    <v/>
    <v/>
    <v/>
    <v/>
    <v/>
    <v>NSAL_HYPER</v>
    <v/>
    <v>20</v>
    <v/>
    <v/>
    <v/>
    <v/>
    <v/>
    <v/>
    <v/>
    <v/>
    <v/>
    <v/>
    <v/>
    <v/>
    <v/>
    <v>AB_FX_HIT_SLASH_B_RED</v>
    <v/>
    <v/>
    <v/>
    <v>NRT_DAMAGE_UP</v>
    <v/>
    <v/>
    <v/>
    <v/>
    <v/>
    <v>2</v>
    <v/>
    <v/>
    <v/>
    <v/>
    <v/>
    <v>2</v>
    <v/>
    <v>2</v>
    <v>m_listNKMEventAttack</v>
    <v/>
    <v>4</v>
    <v/>
    <v>True</v>
    <v/>
    <v/>
    <v/>
    <v/>
    <v/>
    <v/>
    <v/>
    <v/>
    <v/>
    <v/>
    <v/>
    <v/>
    <v>DT_NKM_UNIT_C_SIXWING_AMY_HYPER1_END</v>
    <v>125/30</v>
    <v>115/30</v>
    <v/>
    <v/>
    <v/>
    <v/>
    <v>1200.0</v>
    <v>0.0</v>
    <v/>
    <v/>
    <v/>
    <v/>
    <v/>
    <v/>
    <v/>
    <v/>
    <v>6</v>
    <v>DT_NKM_UNIT_C_SIXWING_AMY_HYPER1_END</v>
  </rv>
  <rv s="50">
    <v>3</v>
    <v>DT_NKM_UNIT_C_SIXWING_AMY_HYPER1_ONEKILL</v>
    <v>1</v>
    <v>Generic</v>
    <v>DE_UNIT_C_SIXWING_AMY_HYPER1_DUMMY</v>
    <v>1</v>
    <v>1</v>
    <v>DE_UNIT_C_SIXWING_AMY_HYPER1_ONEKILL</v>
    <v>1</v>
    <v>1</v>
    <v/>
    <v>DT_NKM_UNIT_C_SIXWING_AMY_HYPER1_ONEKILL</v>
    <v/>
    <v>0</v>
    <v/>
    <v/>
    <v/>
    <v/>
    <v/>
    <v/>
    <v/>
    <v/>
    <v>NSAL_NO</v>
    <v/>
    <v/>
    <v/>
    <v/>
    <v/>
    <v/>
    <v/>
    <v>0.4</v>
    <v/>
    <v/>
    <v/>
    <v/>
    <v/>
    <v/>
    <v/>
    <v/>
    <v/>
    <v/>
    <v/>
    <v>NRT_NO_ACTION</v>
    <v/>
    <v/>
    <v/>
    <v/>
    <v/>
    <v>0</v>
    <v/>
    <v/>
    <v/>
    <v/>
    <v/>
    <v>0</v>
    <v/>
    <v>2</v>
    <v>m_listNKMEventAttack</v>
    <v>True</v>
    <v>2</v>
    <v>True</v>
    <v>False</v>
    <v/>
    <v/>
    <v/>
    <v/>
    <v/>
    <v/>
    <v/>
    <v/>
    <v/>
    <v/>
    <v/>
    <v/>
    <v>DT_NKM_UNIT_C_SIXWING_AMY_HYPER1_ONEKILL</v>
    <v>10/30</v>
    <v>0/30</v>
    <v/>
    <v/>
    <v/>
    <v/>
    <v>0</v>
    <v>-1200</v>
    <v/>
    <v/>
    <v/>
    <v/>
    <v>NDTT_ENEMY</v>
    <v/>
    <v/>
    <v/>
    <v>6</v>
    <v>DT_NKM_UNIT_C_SIXWING_AMY_HYPER1_ONEKILL</v>
  </rv>
  <rv s="53">
    <v>3</v>
    <v>DT_NKM_UNIT_S_STATE_RIFLE_ATTACK1</v>
    <v>1</v>
    <v>Generic</v>
    <v/>
    <v/>
    <v/>
    <v/>
    <v/>
    <v/>
    <v/>
    <v>DT_NKM_UNIT_S_STATE_RIFLE_ATTACK1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2</v>
    <v/>
    <v/>
    <v/>
    <v/>
    <v>0.54</v>
    <v/>
    <v/>
    <v/>
    <v/>
    <v/>
    <v>1.6</v>
    <v>2</v>
    <v>1</v>
    <v>m_listNKMEventAttack</v>
    <v/>
    <v>1</v>
    <v/>
    <v>True</v>
    <v/>
    <v/>
    <v/>
    <v/>
    <v/>
    <v>False</v>
    <v>True</v>
    <v/>
    <v/>
    <v/>
    <v/>
    <v/>
    <v>DT_NKM_UNIT_S_STATE_RIFLE_ATTACK1</v>
    <v>10/30</v>
    <v>10/30</v>
    <v/>
    <v/>
    <v/>
    <v/>
    <v>800.0</v>
    <v>0.0</v>
    <v/>
    <v/>
    <v/>
    <v/>
    <v>NDTT_ENEMY</v>
    <v/>
    <v/>
    <v/>
    <v>3</v>
    <v>DT_NKM_UNIT_S_STATE_RIFLE_ATTACK1</v>
  </rv>
  <rv s="53">
    <v>3</v>
    <v>DT_NKM_UNIT_S_STATE_RIFLE_ATTACK1</v>
    <v>1</v>
    <v>Generic</v>
    <v/>
    <v/>
    <v/>
    <v/>
    <v/>
    <v/>
    <v/>
    <v>DT_NKM_UNIT_S_STATE_RIFLE_ATTACK1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2</v>
    <v/>
    <v/>
    <v/>
    <v/>
    <v>0.54</v>
    <v/>
    <v/>
    <v/>
    <v/>
    <v/>
    <v>1.6</v>
    <v>2</v>
    <v>2</v>
    <v>m_listNKMEventAttack</v>
    <v/>
    <v>1</v>
    <v/>
    <v>True</v>
    <v/>
    <v/>
    <v/>
    <v/>
    <v/>
    <v>False</v>
    <v>True</v>
    <v/>
    <v/>
    <v/>
    <v/>
    <v/>
    <v>DT_NKM_UNIT_S_STATE_RIFLE_ATTACK1</v>
    <v>15/30</v>
    <v>15/30</v>
    <v/>
    <v/>
    <v/>
    <v/>
    <v>800.0</v>
    <v>0.0</v>
    <v/>
    <v/>
    <v/>
    <v/>
    <v>NDTT_ENEMY</v>
    <v/>
    <v/>
    <v/>
    <v>3</v>
    <v>DT_NKM_UNIT_S_STATE_RIFLE_ATTACK1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1</v>
    <v>m_listNKMEventAttack</v>
    <v/>
    <v>1</v>
    <v/>
    <v>True</v>
    <v/>
    <v/>
    <v/>
    <v/>
    <v/>
    <v>True</v>
    <v>False</v>
    <v/>
    <v/>
    <v/>
    <v/>
    <v/>
    <v>DT_NKM_UNIT_S_SL_RIFLE_ATTACK1</v>
    <v>20/30</v>
    <v>10/30</v>
    <v/>
    <v/>
    <v/>
    <v/>
    <v>800.0</v>
    <v>0.0</v>
    <v/>
    <v/>
    <v/>
    <v/>
    <v>NDTT_ENEMY</v>
    <v/>
    <v/>
    <v/>
    <v>4</v>
    <v>DT_NKM_UNIT_S_SL_RIFLE_ATTACK1</v>
  </rv>
  <rv s="53">
    <v>3</v>
    <v>DT_NKM_UNIT_S_STATE_RIFLE_ATTACK1</v>
    <v>1</v>
    <v>Generic</v>
    <v/>
    <v/>
    <v/>
    <v/>
    <v/>
    <v/>
    <v/>
    <v>DT_NKM_UNIT_S_STATE_RIFLE_ATTACK1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2</v>
    <v/>
    <v/>
    <v/>
    <v/>
    <v>0.54</v>
    <v/>
    <v/>
    <v/>
    <v/>
    <v/>
    <v>1.6</v>
    <v>2</v>
    <v>2</v>
    <v>m_listNKMEventAttack</v>
    <v/>
    <v>1</v>
    <v/>
    <v>True</v>
    <v/>
    <v/>
    <v/>
    <v/>
    <v/>
    <v>False</v>
    <v>True</v>
    <v/>
    <v/>
    <v/>
    <v/>
    <v/>
    <v>DT_NKM_UNIT_S_STATE_RIFLE_ATTACK1</v>
    <v>15/30</v>
    <v>15/30</v>
    <v/>
    <v/>
    <v/>
    <v/>
    <v>800.0</v>
    <v>0.0</v>
    <v/>
    <v/>
    <v/>
    <v/>
    <v>NDTT_ENEMY</v>
    <v/>
    <v/>
    <v/>
    <v>4</v>
    <v>DT_NKM_UNIT_S_STATE_RIFLE_ATTACK1</v>
  </rv>
  <rv s="45">
    <v>3</v>
    <v>DT_DUMMY</v>
    <v>1</v>
    <v>Generic</v>
    <v>DE_NKM_UNIT_S_STATE_RIFLE_PASSIVE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99/30</v>
    <v>3/30</v>
    <v/>
    <v/>
    <v/>
    <v/>
    <v>20.0</v>
    <v>-20.0</v>
    <v/>
    <v/>
    <v/>
    <v/>
    <v/>
    <v/>
    <v/>
    <v/>
    <v>5</v>
    <v>DT_DUMMY</v>
  </rv>
  <rv s="43">
    <v>3</v>
    <v>DT_NKM_UNIT_S_STATE_RIFLE_ATTACK2</v>
    <v>1</v>
    <v>Generic</v>
    <v>DE_NKM_UNIT_S_STATE_RIFLE_PASSIVE</v>
    <v>1</v>
    <v>2</v>
    <v/>
    <v/>
    <v/>
    <v/>
    <v>DT_NKM_UNIT_S_STATE_RIFLE_ATTACK2</v>
    <v/>
    <v>0</v>
    <v/>
    <v/>
    <v/>
    <v/>
    <v>500</v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1.296</v>
    <v/>
    <v/>
    <v/>
    <v/>
    <v/>
    <v>1.92</v>
    <v/>
    <v>1</v>
    <v>m_listNKMEventAttack</v>
    <v>False</v>
    <v>2</v>
    <v/>
    <v>False</v>
    <v/>
    <v/>
    <v/>
    <v/>
    <v/>
    <v>False</v>
    <v/>
    <v/>
    <v/>
    <v/>
    <v/>
    <v>{'m_SkillStrID': 'NKM_UNIT_S_STATE_RIFLE_PASSIVE', 'm_SkillLevel': [0, 4]}</v>
    <v>DT_NKM_UNIT_S_STATE_RIFLE_ATTACK2</v>
    <v>30/30</v>
    <v>0/30</v>
    <v/>
    <v/>
    <v/>
    <v/>
    <v>200.0</v>
    <v>-200.0</v>
    <v/>
    <v/>
    <v/>
    <v/>
    <v/>
    <v/>
    <v/>
    <v/>
    <v>5</v>
    <v>DT_NKM_UNIT_S_STATE_RIFLE_ATTACK2</v>
  </rv>
  <rv s="43">
    <v>3</v>
    <v>DT_NKM_UNIT_S_STATE_RIFLE_ATTACK2</v>
    <v>1</v>
    <v>Generic</v>
    <v>DE_NKM_UNIT_S_STATE_RIFLE_PASSIVE</v>
    <v>2</v>
    <v>2</v>
    <v/>
    <v/>
    <v/>
    <v/>
    <v>DT_NKM_UNIT_S_STATE_RIFLE_ATTACK2</v>
    <v/>
    <v>0</v>
    <v/>
    <v/>
    <v/>
    <v/>
    <v>500</v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1.296</v>
    <v/>
    <v/>
    <v/>
    <v/>
    <v/>
    <v>1.92</v>
    <v/>
    <v>1</v>
    <v>m_listNKMEventAttack</v>
    <v>False</v>
    <v>3</v>
    <v/>
    <v>False</v>
    <v/>
    <v/>
    <v/>
    <v/>
    <v/>
    <v>False</v>
    <v/>
    <v/>
    <v/>
    <v/>
    <v/>
    <v>{'m_SkillStrID': 'NKM_UNIT_S_STATE_RIFLE_PASSIVE', 'm_SkillLevel': [5, 99]}</v>
    <v>DT_NKM_UNIT_S_STATE_RIFLE_ATTACK2</v>
    <v>30/30</v>
    <v>0/30</v>
    <v/>
    <v/>
    <v/>
    <v/>
    <v>200.0</v>
    <v>-200.0</v>
    <v/>
    <v/>
    <v/>
    <v/>
    <v/>
    <v/>
    <v/>
    <v/>
    <v>5</v>
    <v>DT_NKM_UNIT_S_STATE_RIFLE_ATTACK2</v>
  </rv>
  <rv s="45">
    <v>3</v>
    <v>DT_DUMMY</v>
    <v>1</v>
    <v>Generic</v>
    <v>DE_NKM_UNIT_S_STATE_RIFLE_PASSIVE_AIR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>True</v>
    <v>False</v>
    <v/>
    <v/>
    <v/>
    <v/>
    <v/>
    <v>DT_DUMMY</v>
    <v>99/30</v>
    <v>3/30</v>
    <v/>
    <v/>
    <v/>
    <v/>
    <v>20.0</v>
    <v>-20.0</v>
    <v/>
    <v/>
    <v/>
    <v/>
    <v/>
    <v/>
    <v/>
    <v/>
    <v>6</v>
    <v>DT_DUMMY</v>
  </rv>
  <rv s="43">
    <v>3</v>
    <v>DT_NKM_UNIT_S_STATE_RIFLE_ATTACK2</v>
    <v>1</v>
    <v>Generic</v>
    <v>DE_NKM_UNIT_S_STATE_RIFLE_PASSIVE_AIR</v>
    <v>1</v>
    <v>2</v>
    <v/>
    <v/>
    <v/>
    <v/>
    <v>DT_NKM_UNIT_S_STATE_RIFLE_ATTACK2</v>
    <v/>
    <v>0</v>
    <v/>
    <v/>
    <v/>
    <v/>
    <v>500</v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1.296</v>
    <v/>
    <v/>
    <v/>
    <v/>
    <v/>
    <v>1.92</v>
    <v/>
    <v>1</v>
    <v>m_listNKMEventAttack</v>
    <v>False</v>
    <v>2</v>
    <v/>
    <v>False</v>
    <v/>
    <v/>
    <v/>
    <v/>
    <v/>
    <v/>
    <v>False</v>
    <v/>
    <v/>
    <v/>
    <v/>
    <v>{'m_SkillStrID': 'NKM_UNIT_S_STATE_RIFLE_PASSIVE', 'm_SkillLevel': [0, 4]}</v>
    <v>DT_NKM_UNIT_S_STATE_RIFLE_ATTACK2</v>
    <v>30/30</v>
    <v>0/30</v>
    <v/>
    <v/>
    <v/>
    <v/>
    <v>200.0</v>
    <v>-200.0</v>
    <v/>
    <v/>
    <v/>
    <v/>
    <v/>
    <v/>
    <v/>
    <v/>
    <v>6</v>
    <v>DT_NKM_UNIT_S_STATE_RIFLE_ATTACK2</v>
  </rv>
  <rv s="43">
    <v>3</v>
    <v>DT_NKM_UNIT_S_STATE_RIFLE_ATTACK2</v>
    <v>1</v>
    <v>Generic</v>
    <v>DE_NKM_UNIT_S_STATE_RIFLE_PASSIVE_AIR</v>
    <v>2</v>
    <v>2</v>
    <v/>
    <v/>
    <v/>
    <v/>
    <v>DT_NKM_UNIT_S_STATE_RIFLE_ATTACK2</v>
    <v/>
    <v>0</v>
    <v/>
    <v/>
    <v/>
    <v/>
    <v>500</v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1.296</v>
    <v/>
    <v/>
    <v/>
    <v/>
    <v/>
    <v>1.92</v>
    <v/>
    <v>1</v>
    <v>m_listNKMEventAttack</v>
    <v>False</v>
    <v>3</v>
    <v/>
    <v>False</v>
    <v/>
    <v/>
    <v/>
    <v/>
    <v/>
    <v/>
    <v>False</v>
    <v/>
    <v/>
    <v/>
    <v/>
    <v>{'m_SkillStrID': 'NKM_UNIT_S_STATE_RIFLE_PASSIVE', 'm_SkillLevel': [5, 99]}</v>
    <v>DT_NKM_UNIT_S_STATE_RIFLE_ATTACK2</v>
    <v>30/30</v>
    <v>0/30</v>
    <v/>
    <v/>
    <v/>
    <v/>
    <v>200.0</v>
    <v>-200.0</v>
    <v/>
    <v/>
    <v/>
    <v/>
    <v/>
    <v/>
    <v/>
    <v/>
    <v>6</v>
    <v>DT_NKM_UNIT_S_STATE_RIFLE_ATTACK2</v>
  </rv>
  <rv s="42">
    <v>3</v>
    <v>DT_NKM_UNIT_S_STATE_AIRBORNE_ATTACK1</v>
    <v>1</v>
    <v>Generic</v>
    <v/>
    <v/>
    <v/>
    <v/>
    <v/>
    <v/>
    <v/>
    <v>DT_NKM_UNIT_S_STATE_AIRBORNE_ATTACK1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2</v>
    <v/>
    <v/>
    <v/>
    <v/>
    <v>0.5</v>
    <v/>
    <v/>
    <v/>
    <v/>
    <v/>
    <v>0.5</v>
    <v/>
    <v>1</v>
    <v>m_listNKMEventAttack</v>
    <v/>
    <v>1</v>
    <v/>
    <v>True</v>
    <v/>
    <v/>
    <v/>
    <v/>
    <v/>
    <v>False</v>
    <v>True</v>
    <v/>
    <v/>
    <v/>
    <v/>
    <v/>
    <v>DT_NKM_UNIT_S_STATE_AIRBORNE_ATTACK1</v>
    <v>23/30</v>
    <v>14/30</v>
    <v/>
    <v/>
    <v/>
    <v/>
    <v>900.0</v>
    <v>0.0</v>
    <v/>
    <v/>
    <v/>
    <v/>
    <v>NDTT_ENEMY</v>
    <v/>
    <v/>
    <v/>
    <v>3</v>
    <v>DT_NKM_UNIT_S_STATE_AIRBORNE_ATTACK1</v>
  </rv>
  <rv s="42">
    <v>3</v>
    <v>DT_NKM_UNIT_S_STATE_AIRBORNE_ATTACK1</v>
    <v>1</v>
    <v>Generic</v>
    <v/>
    <v/>
    <v/>
    <v/>
    <v/>
    <v/>
    <v/>
    <v>DT_NKM_UNIT_S_STATE_AIRBORNE_ATTACK1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2</v>
    <v/>
    <v/>
    <v/>
    <v/>
    <v>0.5</v>
    <v/>
    <v/>
    <v/>
    <v/>
    <v/>
    <v>0.5</v>
    <v/>
    <v>2</v>
    <v>m_listNKMEventAttack</v>
    <v/>
    <v>1</v>
    <v/>
    <v>True</v>
    <v/>
    <v/>
    <v/>
    <v/>
    <v/>
    <v>False</v>
    <v>True</v>
    <v/>
    <v/>
    <v/>
    <v/>
    <v/>
    <v>DT_NKM_UNIT_S_STATE_AIRBORNE_ATTACK1</v>
    <v>35/30</v>
    <v>23/30</v>
    <v/>
    <v/>
    <v/>
    <v/>
    <v>900.0</v>
    <v>0.0</v>
    <v/>
    <v/>
    <v/>
    <v/>
    <v>NDTT_ENEMY</v>
    <v/>
    <v/>
    <v/>
    <v>3</v>
    <v>DT_NKM_UNIT_S_STATE_AIRBORNE_ATTACK1</v>
  </rv>
  <rv s="42">
    <v>3</v>
    <v>DT_NKM_UNIT_S_STATE_AIRBORNE_ATTACK1</v>
    <v>1</v>
    <v>Generic</v>
    <v/>
    <v/>
    <v/>
    <v/>
    <v/>
    <v/>
    <v/>
    <v>DT_NKM_UNIT_S_STATE_AIRBORNE_ATTACK1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2</v>
    <v/>
    <v/>
    <v/>
    <v/>
    <v>0.5</v>
    <v/>
    <v/>
    <v/>
    <v/>
    <v/>
    <v>0.5</v>
    <v/>
    <v>1</v>
    <v>m_listNKMEventAttack</v>
    <v/>
    <v>1</v>
    <v/>
    <v>True</v>
    <v/>
    <v/>
    <v/>
    <v/>
    <v/>
    <v>True</v>
    <v>False</v>
    <v/>
    <v/>
    <v/>
    <v/>
    <v/>
    <v>DT_NKM_UNIT_S_STATE_AIRBORNE_ATTACK1</v>
    <v>23/30</v>
    <v>14/30</v>
    <v/>
    <v/>
    <v/>
    <v/>
    <v>900.0</v>
    <v>0.0</v>
    <v/>
    <v/>
    <v/>
    <v/>
    <v>NDTT_ENEMY</v>
    <v/>
    <v/>
    <v/>
    <v>4</v>
    <v>DT_NKM_UNIT_S_STATE_AIRBORNE_ATTACK1</v>
  </rv>
  <rv s="42">
    <v>3</v>
    <v>DT_NKM_UNIT_S_STATE_AIRBORNE_ATTACK1</v>
    <v>1</v>
    <v>Generic</v>
    <v/>
    <v/>
    <v/>
    <v/>
    <v/>
    <v/>
    <v/>
    <v>DT_NKM_UNIT_S_STATE_AIRBORNE_ATTACK1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2</v>
    <v/>
    <v/>
    <v/>
    <v/>
    <v>0.5</v>
    <v/>
    <v/>
    <v/>
    <v/>
    <v/>
    <v>0.5</v>
    <v/>
    <v>2</v>
    <v>m_listNKMEventAttack</v>
    <v/>
    <v>1</v>
    <v/>
    <v>True</v>
    <v/>
    <v/>
    <v/>
    <v/>
    <v/>
    <v>True</v>
    <v>False</v>
    <v/>
    <v/>
    <v/>
    <v/>
    <v/>
    <v>DT_NKM_UNIT_S_STATE_AIRBORNE_ATTACK1</v>
    <v>35/30</v>
    <v>23/30</v>
    <v/>
    <v/>
    <v/>
    <v/>
    <v>900.0</v>
    <v>0.0</v>
    <v/>
    <v/>
    <v/>
    <v/>
    <v>NDTT_ENEMY</v>
    <v/>
    <v/>
    <v/>
    <v>4</v>
    <v>DT_NKM_UNIT_S_STATE_AIRBORNE_ATTACK1</v>
  </rv>
  <rv s="44">
    <v>3</v>
    <v>DT_NKM_UNIT_C_STATE_ENGINEER_ATTACK1</v>
    <v>1</v>
    <v>Generic</v>
    <v/>
    <v/>
    <v/>
    <v/>
    <v/>
    <v/>
    <v/>
    <v>DT_NKM_UNIT_C_STATE_ENGINEER_ATTACK1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5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DT_NKM_UNIT_C_STATE_ENGINEER_ATTACK1</v>
    <v>40/30</v>
    <v>17/30</v>
    <v/>
    <v/>
    <v/>
    <v/>
    <v>750.0</v>
    <v>0.0</v>
    <v/>
    <v/>
    <v/>
    <v/>
    <v>NDTT_ENEMY</v>
    <v/>
    <v/>
    <v/>
    <v>3</v>
    <v>DT_NKM_UNIT_C_STATE_ENGINEER_ATTACK1</v>
  </rv>
  <rv s="44">
    <v>3</v>
    <v>DT_NKM_UNIT_C_STATE_ENGINEER_ATTACK1</v>
    <v>1</v>
    <v>Generic</v>
    <v/>
    <v/>
    <v/>
    <v/>
    <v/>
    <v/>
    <v/>
    <v>DT_NKM_UNIT_C_STATE_ENGINEER_ATTACK1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5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DT_NKM_UNIT_C_STATE_ENGINEER_ATTACK1</v>
    <v>40/30</v>
    <v>17/30</v>
    <v/>
    <v/>
    <v/>
    <v/>
    <v>750.0</v>
    <v>0.0</v>
    <v/>
    <v/>
    <v/>
    <v/>
    <v>NDTT_ENEMY</v>
    <v/>
    <v/>
    <v/>
    <v>4</v>
    <v>DT_NKM_UNIT_C_STATE_ENGINEER_ATTACK1</v>
  </rv>
  <rv s="42">
    <v>3</v>
    <v>DT_NKM_UNIT_M_STATE_HELI_ATTACK1</v>
    <v>1</v>
    <v>Generic</v>
    <v/>
    <v/>
    <v/>
    <v/>
    <v/>
    <v/>
    <v/>
    <v>DT_NKM_UNIT_M_STATE_HELI_ATTACK1</v>
    <v/>
    <v>0</v>
    <v/>
    <v/>
    <v/>
    <v/>
    <v/>
    <v/>
    <v/>
    <v/>
    <v/>
    <v/>
    <v/>
    <v/>
    <v/>
    <v/>
    <v/>
    <v/>
    <v/>
    <v/>
    <v>5/30</v>
    <v/>
    <v/>
    <v/>
    <v/>
    <v/>
    <v>AB_FX_HIT_GUN_A_ORANGE</v>
    <v/>
    <v/>
    <v/>
    <v>NRT_NO_ACTION</v>
    <v>4</v>
    <v/>
    <v/>
    <v/>
    <v/>
    <v>0.33</v>
    <v/>
    <v/>
    <v/>
    <v/>
    <v/>
    <v>0.33</v>
    <v/>
    <v>1</v>
    <v>m_listNKMEventAttack</v>
    <v>True</v>
    <v>1</v>
    <v/>
    <v>True</v>
    <v/>
    <v/>
    <v/>
    <v/>
    <v/>
    <v>False</v>
    <v>True</v>
    <v/>
    <v/>
    <v/>
    <v/>
    <v/>
    <v>DT_NKM_UNIT_M_STATE_HELI_ATTACK1</v>
    <v>17/30</v>
    <v>5/30</v>
    <v/>
    <v/>
    <v/>
    <v/>
    <v>500.0</v>
    <v>0.0</v>
    <v/>
    <v/>
    <v/>
    <v/>
    <v>NDTT_ENEMY</v>
    <v/>
    <v/>
    <v/>
    <v>2</v>
    <v>DT_NKM_UNIT_M_STATE_HELI_ATTACK1</v>
  </rv>
  <rv s="42">
    <v>3</v>
    <v>DT_NKM_UNIT_M_STATE_HELI_ATTACK1</v>
    <v>1</v>
    <v>Generic</v>
    <v/>
    <v/>
    <v/>
    <v/>
    <v/>
    <v/>
    <v/>
    <v>DT_NKM_UNIT_M_STATE_HELI_ATTACK1</v>
    <v/>
    <v>0</v>
    <v/>
    <v/>
    <v/>
    <v/>
    <v/>
    <v/>
    <v/>
    <v/>
    <v/>
    <v/>
    <v/>
    <v/>
    <v/>
    <v/>
    <v/>
    <v/>
    <v/>
    <v/>
    <v>5/30</v>
    <v/>
    <v/>
    <v/>
    <v/>
    <v/>
    <v>AB_FX_HIT_GUN_A_ORANGE</v>
    <v/>
    <v/>
    <v/>
    <v>NRT_NO_ACTION</v>
    <v>4</v>
    <v/>
    <v/>
    <v/>
    <v/>
    <v>0.33</v>
    <v/>
    <v/>
    <v/>
    <v/>
    <v/>
    <v>0.33</v>
    <v/>
    <v>2</v>
    <v>m_listNKMEventAttack</v>
    <v>True</v>
    <v>1</v>
    <v/>
    <v>True</v>
    <v/>
    <v/>
    <v/>
    <v/>
    <v/>
    <v>False</v>
    <v>True</v>
    <v/>
    <v/>
    <v/>
    <v/>
    <v/>
    <v>DT_NKM_UNIT_M_STATE_HELI_ATTACK1</v>
    <v>30/30</v>
    <v>17/30</v>
    <v/>
    <v/>
    <v/>
    <v/>
    <v>500.0</v>
    <v>0.0</v>
    <v/>
    <v/>
    <v/>
    <v/>
    <v>NDTT_ENEMY</v>
    <v/>
    <v/>
    <v/>
    <v>2</v>
    <v>DT_NKM_UNIT_M_STATE_HELI_ATTACK1</v>
  </rv>
  <rv s="45">
    <v>3</v>
    <v>DT_NKM_UNIT_M_STATE_TANK_ATTACK1</v>
    <v>1</v>
    <v>Generic</v>
    <v>DE_NKM_UNIT_M_STATE_TANK_ATTACK1</v>
    <v>1</v>
    <v>1</v>
    <v/>
    <v/>
    <v/>
    <v/>
    <v>DT_NKM_UNIT_M_STATE_TANK_ATTACK1</v>
    <v/>
    <v>0</v>
    <v/>
    <v/>
    <v/>
    <v/>
    <v>700</v>
    <v/>
    <v/>
    <v>True</v>
    <v/>
    <v/>
    <v>0</v>
    <v>0.15</v>
    <v/>
    <v/>
    <v/>
    <v/>
    <v/>
    <v/>
    <v/>
    <v/>
    <v/>
    <v/>
    <v/>
    <v/>
    <v>AB_FX_HIT_SLASH_A_RED</v>
    <v/>
    <v/>
    <v/>
    <v>NRT_NO_ACTION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/>
    <v>DT_NKM_UNIT_M_STATE_TANK_ATTACK1</v>
    <v>0/30</v>
    <v>0/30</v>
    <v/>
    <v/>
    <v/>
    <v/>
    <v>150.0</v>
    <v>-150.0</v>
    <v/>
    <v/>
    <v/>
    <v/>
    <v>NDTT_ENEMY</v>
    <v/>
    <v/>
    <v/>
    <v>3</v>
    <v>DT_NKM_UNIT_M_STATE_TANK_ATTACK1</v>
  </rv>
  <rv s="44">
    <v>3</v>
    <v>DT_NKM_UNIT_M_STATE_TANK_ATTACK2</v>
    <v>1</v>
    <v>Generic</v>
    <v/>
    <v/>
    <v/>
    <v/>
    <v/>
    <v/>
    <v/>
    <v>DT_NKM_UNIT_M_STATE_TANK_ATTACK2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</v>
    <v/>
    <v>NRT_NO_ACTION</v>
    <v>7</v>
    <v/>
    <v/>
    <v/>
    <v/>
    <v>1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DT_NKM_UNIT_M_STATE_TANK_ATTACK2</v>
    <v>18/30</v>
    <v>15/30</v>
    <v/>
    <v/>
    <v/>
    <v/>
    <v>700.0</v>
    <v>-50.0</v>
    <v/>
    <v/>
    <v/>
    <v/>
    <v>NDTT_ENEMY</v>
    <v/>
    <v/>
    <v/>
    <v>4</v>
    <v>DT_NKM_UNIT_M_STATE_TANK_ATTACK2</v>
  </rv>
  <rv s="56">
    <v>3</v>
    <v>DT_NKM_UNIT_M_STATE_TANK_SKILL1</v>
    <v>1</v>
    <v>Generic</v>
    <v>DE_NKM_UNIT_M_STATE_TANK_SKILL1_DUMMY</v>
    <v>1</v>
    <v>1</v>
    <v>DE_NKM_UNIT_M_STATE_TANK_SKILL1</v>
    <v>1</v>
    <v>1</v>
    <v/>
    <v>DT_NKM_UNIT_M_STATE_TANK_SKILL1</v>
    <v/>
    <v>0</v>
    <v/>
    <v/>
    <v/>
    <v/>
    <v>800</v>
    <v/>
    <v/>
    <v/>
    <v/>
    <v/>
    <v/>
    <v/>
    <v/>
    <v/>
    <v/>
    <v/>
    <v/>
    <v/>
    <v>0.2</v>
    <v/>
    <v/>
    <v/>
    <v/>
    <v/>
    <v/>
    <v/>
    <v/>
    <v/>
    <v>NRT_DAMAGE_B</v>
    <v>3</v>
    <v/>
    <v/>
    <v/>
    <v/>
    <v>2.5499999999999998</v>
    <v/>
    <v/>
    <v/>
    <v/>
    <v/>
    <v>3</v>
    <v/>
    <v>1</v>
    <v>m_listNKMEventAttack</v>
    <v/>
    <v>3</v>
    <v/>
    <v>False</v>
    <v/>
    <v/>
    <v/>
    <v/>
    <v/>
    <v>True</v>
    <v>True</v>
    <v/>
    <v/>
    <v/>
    <v/>
    <v/>
    <v>DT_NKM_UNIT_M_STATE_TANK_SKILL1</v>
    <v>35/30</v>
    <v>20/30</v>
    <v/>
    <v/>
    <v/>
    <v/>
    <v>300.0</v>
    <v>-300.0</v>
    <v/>
    <v/>
    <v/>
    <v/>
    <v>NDTT_ENEMY</v>
    <v/>
    <v/>
    <v/>
    <v>5</v>
    <v>DT_NKM_UNIT_M_STATE_TANK_SKILL1</v>
  </rv>
  <rv s="45">
    <v>3</v>
    <v>DT_DUMMY</v>
    <v>1</v>
    <v>Generic</v>
    <v>DE_NKM_UNIT_M_STATE_AIRCRAFT_MISSILE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True</v>
    <v/>
    <v/>
    <v/>
    <v/>
    <v/>
    <v>True</v>
    <v>False</v>
    <v/>
    <v/>
    <v/>
    <v/>
    <v/>
    <v>DT_DUMMY</v>
    <v>9999/30</v>
    <v>0/30</v>
    <v/>
    <v/>
    <v/>
    <v/>
    <v>50.0</v>
    <v>-50.0</v>
    <v/>
    <v/>
    <v/>
    <v/>
    <v>NDTT_ENEMY</v>
    <v/>
    <v/>
    <v/>
    <v>4</v>
    <v>DT_DUMMY</v>
  </rv>
  <rv s="43">
    <v>3</v>
    <v>DT_NKM_UNIT_M_STATE_AIRCRAFT_ATTACK1</v>
    <v>1</v>
    <v>Generic</v>
    <v>DE_NKM_UNIT_M_STATE_AIRCRAFT_MISSILE</v>
    <v>1</v>
    <v>2</v>
    <v/>
    <v/>
    <v/>
    <v/>
    <v>DT_NKM_UNIT_M_STATE_AIRCRAFT_ATTACK1</v>
    <v/>
    <v>0</v>
    <v/>
    <v/>
    <v/>
    <v/>
    <v>200</v>
    <v/>
    <v/>
    <v/>
    <v/>
    <v/>
    <v>0</v>
    <v>0.15</v>
    <v/>
    <v/>
    <v/>
    <v/>
    <v/>
    <v/>
    <v/>
    <v/>
    <v/>
    <v/>
    <v/>
    <v/>
    <v>AB_FX_HIT_SLASH_A_RED</v>
    <v/>
    <v>FX_COMBAT_ALL_HIT_EXPLOSION_FIRE_BIG</v>
    <v/>
    <v>NRT_NO_ACTION</v>
    <v/>
    <v/>
    <v/>
    <v/>
    <v/>
    <v>0.6</v>
    <v/>
    <v/>
    <v/>
    <v/>
    <v/>
    <v>0.6</v>
    <v/>
    <v>1</v>
    <v>m_listNKMEventAttack</v>
    <v>True</v>
    <v>2</v>
    <v/>
    <v>True</v>
    <v/>
    <v/>
    <v/>
    <v/>
    <v/>
    <v>True</v>
    <v>False</v>
    <v/>
    <v/>
    <v/>
    <v/>
    <v/>
    <v>DT_NKM_UNIT_M_STATE_AIRCRAFT_ATTACK1</v>
    <v>9999/30</v>
    <v>0/30</v>
    <v/>
    <v/>
    <v/>
    <v/>
    <v>150.0</v>
    <v>-150.0</v>
    <v/>
    <v/>
    <v/>
    <v/>
    <v>NDTT_ENEMY</v>
    <v/>
    <v/>
    <v/>
    <v>4</v>
    <v>DT_NKM_UNIT_M_STATE_AIRCRAFT_ATTACK1</v>
  </rv>
  <rv s="45">
    <v>3</v>
    <v>DT_DUMMY</v>
    <v>1</v>
    <v>Generic</v>
    <v>DE_NKM_UNIT_M_STATE_AIRCRAFT_MISSILE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2</v>
    <v>m_listNKMEventAttack</v>
    <v>True</v>
    <v>1</v>
    <v/>
    <v>True</v>
    <v/>
    <v/>
    <v/>
    <v/>
    <v/>
    <v>True</v>
    <v>False</v>
    <v/>
    <v/>
    <v/>
    <v/>
    <v/>
    <v>DT_DUMMY</v>
    <v>9999/30</v>
    <v>0/30</v>
    <v/>
    <v/>
    <v/>
    <v/>
    <v>50.0</v>
    <v>-50.0</v>
    <v/>
    <v/>
    <v/>
    <v/>
    <v>NDTT_ENEMY</v>
    <v/>
    <v/>
    <v/>
    <v>4</v>
    <v>DT_DUMMY</v>
  </rv>
  <rv s="43">
    <v>3</v>
    <v>DT_NKM_UNIT_M_STATE_AIRCRAFT_ATTACK1</v>
    <v>1</v>
    <v>Generic</v>
    <v>DE_NKM_UNIT_M_STATE_AIRCRAFT_MISSILE</v>
    <v>1</v>
    <v>2</v>
    <v/>
    <v/>
    <v/>
    <v/>
    <v>DT_NKM_UNIT_M_STATE_AIRCRAFT_ATTACK1</v>
    <v/>
    <v>0</v>
    <v/>
    <v/>
    <v/>
    <v/>
    <v>200</v>
    <v/>
    <v/>
    <v/>
    <v/>
    <v/>
    <v>0</v>
    <v>0.15</v>
    <v/>
    <v/>
    <v/>
    <v/>
    <v/>
    <v/>
    <v/>
    <v/>
    <v/>
    <v/>
    <v/>
    <v/>
    <v>AB_FX_HIT_SLASH_A_RED</v>
    <v/>
    <v>FX_COMBAT_ALL_HIT_EXPLOSION_FIRE_BIG</v>
    <v/>
    <v>NRT_NO_ACTION</v>
    <v/>
    <v/>
    <v/>
    <v/>
    <v/>
    <v>0.6</v>
    <v/>
    <v/>
    <v/>
    <v/>
    <v/>
    <v>0.6</v>
    <v/>
    <v>2</v>
    <v>m_listNKMEventAttack</v>
    <v>True</v>
    <v>2</v>
    <v/>
    <v>True</v>
    <v/>
    <v/>
    <v/>
    <v/>
    <v/>
    <v>True</v>
    <v>False</v>
    <v/>
    <v/>
    <v/>
    <v/>
    <v/>
    <v>DT_NKM_UNIT_M_STATE_AIRCRAFT_ATTACK1</v>
    <v>9999/30</v>
    <v>0/30</v>
    <v/>
    <v/>
    <v/>
    <v/>
    <v>150.0</v>
    <v>-150.0</v>
    <v/>
    <v/>
    <v/>
    <v/>
    <v>NDTT_ENEMY</v>
    <v/>
    <v/>
    <v/>
    <v>4</v>
    <v>DT_NKM_UNIT_M_STATE_AIRCRAFT_ATTACK1</v>
  </rv>
  <rv s="45">
    <v>3</v>
    <v>DT_DUMMY</v>
    <v>1</v>
    <v>Generic</v>
    <v>DE_NKM_UNIT_M_STATE_AIRCRAFT_MISSILE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True</v>
    <v/>
    <v/>
    <v/>
    <v/>
    <v/>
    <v>True</v>
    <v>False</v>
    <v/>
    <v/>
    <v/>
    <v/>
    <v/>
    <v>DT_DUMMY</v>
    <v>9999/30</v>
    <v>0/30</v>
    <v/>
    <v/>
    <v/>
    <v/>
    <v>50.0</v>
    <v>-50.0</v>
    <v/>
    <v/>
    <v/>
    <v/>
    <v>NDTT_ENEMY</v>
    <v/>
    <v/>
    <v/>
    <v>5</v>
    <v>DT_DUMMY</v>
  </rv>
  <rv s="43">
    <v>3</v>
    <v>DT_NKM_UNIT_M_STATE_AIRCRAFT_ATTACK1</v>
    <v>1</v>
    <v>Generic</v>
    <v>DE_NKM_UNIT_M_STATE_AIRCRAFT_MISSILE</v>
    <v>1</v>
    <v>2</v>
    <v/>
    <v/>
    <v/>
    <v/>
    <v>DT_NKM_UNIT_M_STATE_AIRCRAFT_ATTACK1</v>
    <v/>
    <v>0</v>
    <v/>
    <v/>
    <v/>
    <v/>
    <v>200</v>
    <v/>
    <v/>
    <v/>
    <v/>
    <v/>
    <v>0</v>
    <v>0.15</v>
    <v/>
    <v/>
    <v/>
    <v/>
    <v/>
    <v/>
    <v/>
    <v/>
    <v/>
    <v/>
    <v/>
    <v/>
    <v>AB_FX_HIT_SLASH_A_RED</v>
    <v/>
    <v>FX_COMBAT_ALL_HIT_EXPLOSION_FIRE_BIG</v>
    <v/>
    <v>NRT_NO_ACTION</v>
    <v/>
    <v/>
    <v/>
    <v/>
    <v/>
    <v>0.6</v>
    <v/>
    <v/>
    <v/>
    <v/>
    <v/>
    <v>0.6</v>
    <v/>
    <v>1</v>
    <v>m_listNKMEventAttack</v>
    <v>True</v>
    <v>2</v>
    <v/>
    <v>True</v>
    <v/>
    <v/>
    <v/>
    <v/>
    <v/>
    <v>True</v>
    <v>False</v>
    <v/>
    <v/>
    <v/>
    <v/>
    <v/>
    <v>DT_NKM_UNIT_M_STATE_AIRCRAFT_ATTACK1</v>
    <v>9999/30</v>
    <v>0/30</v>
    <v/>
    <v/>
    <v/>
    <v/>
    <v>150.0</v>
    <v>-150.0</v>
    <v/>
    <v/>
    <v/>
    <v/>
    <v>NDTT_ENEMY</v>
    <v/>
    <v/>
    <v/>
    <v>5</v>
    <v>DT_NKM_UNIT_M_STATE_AIRCRAFT_ATTACK1</v>
  </rv>
  <rv s="44">
    <v>3</v>
    <v>DT_NKM_UNIT_M_STATE_AIRCRAFT_SKILL1</v>
    <v>1</v>
    <v>Generic</v>
    <v/>
    <v/>
    <v/>
    <v/>
    <v/>
    <v/>
    <v/>
    <v>DT_NKM_UNIT_M_STATE_AIRCRAFT_SKILL1</v>
    <v/>
    <v>0</v>
    <v/>
    <v/>
    <v/>
    <v/>
    <v>300</v>
    <v/>
    <v/>
    <v/>
    <v>NSAL_SKILL</v>
    <v/>
    <v>3</v>
    <v>0.3</v>
    <v/>
    <v/>
    <v/>
    <v/>
    <v/>
    <v/>
    <v>0.1</v>
    <v/>
    <v/>
    <v/>
    <v/>
    <v/>
    <v>AB_FX_HIT_SLASH_B_RED</v>
    <v/>
    <v>FX_COMBAT_ALL_HIT_EXPLOSION_ENERGY_BIG</v>
    <v/>
    <v>NRT_DAMAGE_B</v>
    <v>3</v>
    <v/>
    <v/>
    <v/>
    <v/>
    <v>2</v>
    <v/>
    <v/>
    <v/>
    <v/>
    <v/>
    <v>2</v>
    <v/>
    <v>1</v>
    <v>m_listNKMEventAttack</v>
    <v/>
    <v>3</v>
    <v/>
    <v>True</v>
    <v/>
    <v/>
    <v/>
    <v/>
    <v/>
    <v/>
    <v>False</v>
    <v/>
    <v/>
    <v/>
    <v/>
    <v/>
    <v>DT_NKM_UNIT_M_STATE_AIRCRAFT_SKILL1</v>
    <v>45/30</v>
    <v>30/30</v>
    <v/>
    <v/>
    <v/>
    <v/>
    <v>1000.0</v>
    <v>0.0</v>
    <v/>
    <v/>
    <v/>
    <v/>
    <v>NDTT_ENEMY</v>
    <v/>
    <v/>
    <v/>
    <v>6</v>
    <v>DT_NKM_UNIT_M_STATE_AIRCRAFT_SKILL1</v>
  </rv>
  <rv s="43">
    <v>3</v>
    <v>DT_NKM_UNIT_M_STATE_BOMBER_ATTACK1</v>
    <v>1</v>
    <v>Generic</v>
    <v>DE_NKM_UNIT_M_STATE_BOMBER_ATTACK</v>
    <v>1</v>
    <v>2</v>
    <v/>
    <v/>
    <v/>
    <v/>
    <v>DT_NKM_UNIT_M_STATE_BOMBER_ATTACK1</v>
    <v/>
    <v>0</v>
    <v/>
    <v>0</v>
    <v/>
    <v/>
    <v/>
    <v/>
    <v/>
    <v/>
    <v/>
    <v/>
    <v>0</v>
    <v>0.3</v>
    <v/>
    <v/>
    <v/>
    <v/>
    <v/>
    <v/>
    <v/>
    <v/>
    <v/>
    <v/>
    <v/>
    <v/>
    <v>AB_FX_HIT_SLASH_A_RED</v>
    <v/>
    <v>FX_COMBAT_ALL_HIT_GUN_FIRE_SMALL_02</v>
    <v/>
    <v>NRT_NO_ACTION</v>
    <v/>
    <v/>
    <v/>
    <v/>
    <v/>
    <v>1.5</v>
    <v/>
    <v/>
    <v/>
    <v/>
    <v/>
    <v>1.5</v>
    <v/>
    <v>1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1</v>
    <v>DT_NKM_UNIT_M_STATE_BOMBER_ATTACK1</v>
  </rv>
  <rv s="43">
    <v>3</v>
    <v>DT_NKM_UNIT_M_STATE_BOMBER_ATTACK1</v>
    <v>1</v>
    <v>Generic</v>
    <v>DE_NKM_UNIT_M_STATE_BOMBER_ATTACK</v>
    <v>1</v>
    <v>2</v>
    <v/>
    <v/>
    <v/>
    <v/>
    <v>DT_NKM_UNIT_M_STATE_BOMBER_ATTACK1</v>
    <v/>
    <v>0</v>
    <v/>
    <v>0</v>
    <v/>
    <v/>
    <v/>
    <v/>
    <v/>
    <v/>
    <v/>
    <v/>
    <v>0</v>
    <v>0.3</v>
    <v/>
    <v/>
    <v/>
    <v/>
    <v/>
    <v/>
    <v/>
    <v/>
    <v/>
    <v/>
    <v/>
    <v/>
    <v>AB_FX_HIT_SLASH_A_RED</v>
    <v/>
    <v>FX_COMBAT_ALL_HIT_GUN_FIRE_SMALL_02</v>
    <v/>
    <v>NRT_NO_ACTION</v>
    <v/>
    <v/>
    <v/>
    <v/>
    <v/>
    <v>1.5</v>
    <v/>
    <v/>
    <v/>
    <v/>
    <v/>
    <v>1.5</v>
    <v/>
    <v>1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3</v>
    <v>DT_NKM_UNIT_M_STATE_BOMBER_ATTACK1</v>
  </rv>
  <rv s="43">
    <v>3</v>
    <v>DT_NKM_UNIT_M_STATE_BOMBER_ATTACK1</v>
    <v>1</v>
    <v>Generic</v>
    <v>DE_NKM_UNIT_M_STATE_BOMBER_ATTACK</v>
    <v>1</v>
    <v>2</v>
    <v/>
    <v/>
    <v/>
    <v/>
    <v>DT_NKM_UNIT_M_STATE_BOMBER_ATTACK1</v>
    <v/>
    <v>0</v>
    <v/>
    <v>0</v>
    <v/>
    <v/>
    <v/>
    <v/>
    <v/>
    <v/>
    <v/>
    <v/>
    <v>0</v>
    <v>0.3</v>
    <v/>
    <v/>
    <v/>
    <v/>
    <v/>
    <v/>
    <v/>
    <v/>
    <v/>
    <v/>
    <v/>
    <v/>
    <v>AB_FX_HIT_SLASH_A_RED</v>
    <v/>
    <v>FX_COMBAT_ALL_HIT_GUN_FIRE_SMALL_02</v>
    <v/>
    <v>NRT_NO_ACTION</v>
    <v/>
    <v/>
    <v/>
    <v/>
    <v/>
    <v>1.5</v>
    <v/>
    <v/>
    <v/>
    <v/>
    <v/>
    <v>1.5</v>
    <v/>
    <v>2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3</v>
    <v>DT_NKM_UNIT_M_STATE_BOMBER_ATTACK1</v>
  </rv>
  <rv s="43">
    <v>3</v>
    <v>DT_NKM_UNIT_M_STATE_BOMBER_ATTACK1</v>
    <v>1</v>
    <v>Generic</v>
    <v>DE_NKM_UNIT_M_STATE_BOMBER_ATTACK</v>
    <v>1</v>
    <v>2</v>
    <v/>
    <v/>
    <v/>
    <v/>
    <v>DT_NKM_UNIT_M_STATE_BOMBER_ATTACK1</v>
    <v/>
    <v>0</v>
    <v/>
    <v>0</v>
    <v/>
    <v/>
    <v/>
    <v/>
    <v/>
    <v/>
    <v/>
    <v/>
    <v>0</v>
    <v>0.3</v>
    <v/>
    <v/>
    <v/>
    <v/>
    <v/>
    <v/>
    <v/>
    <v/>
    <v/>
    <v/>
    <v/>
    <v/>
    <v>AB_FX_HIT_SLASH_A_RED</v>
    <v/>
    <v>FX_COMBAT_ALL_HIT_GUN_FIRE_SMALL_02</v>
    <v/>
    <v>NRT_NO_ACTION</v>
    <v/>
    <v/>
    <v/>
    <v/>
    <v/>
    <v>1.5</v>
    <v/>
    <v/>
    <v/>
    <v/>
    <v/>
    <v>1.5</v>
    <v/>
    <v>3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3</v>
    <v>DT_NKM_UNIT_M_STATE_BOMBER_ATTACK1</v>
  </rv>
  <rv s="43">
    <v>3</v>
    <v>DT_NKM_UNIT_M_STATE_BOMBER_ATTACK1</v>
    <v>1</v>
    <v>Generic</v>
    <v>DE_NKM_UNIT_M_STATE_BOMBER_ATTACK</v>
    <v>1</v>
    <v>2</v>
    <v/>
    <v/>
    <v/>
    <v/>
    <v>DT_NKM_UNIT_M_STATE_BOMBER_ATTACK1</v>
    <v/>
    <v>0</v>
    <v/>
    <v>0</v>
    <v/>
    <v/>
    <v/>
    <v/>
    <v/>
    <v/>
    <v/>
    <v/>
    <v>0</v>
    <v>0.3</v>
    <v/>
    <v/>
    <v/>
    <v/>
    <v/>
    <v/>
    <v/>
    <v/>
    <v/>
    <v/>
    <v/>
    <v/>
    <v>AB_FX_HIT_SLASH_A_RED</v>
    <v/>
    <v>FX_COMBAT_ALL_HIT_GUN_FIRE_SMALL_02</v>
    <v/>
    <v>NRT_NO_ACTION</v>
    <v/>
    <v/>
    <v/>
    <v/>
    <v/>
    <v>1.5</v>
    <v/>
    <v/>
    <v/>
    <v/>
    <v/>
    <v>1.5</v>
    <v/>
    <v>1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4</v>
    <v>DT_NKM_UNIT_M_STATE_BOMBER_ATTACK1</v>
  </rv>
  <rv s="43">
    <v>3</v>
    <v>DT_NKM_UNIT_M_STATE_GUNSHIP_ATTACK1</v>
    <v>1</v>
    <v>Generic</v>
    <v>DE_NKM_UNIT_M_STATE_GUNSHIP_ATTACK1</v>
    <v>1</v>
    <v>1</v>
    <v/>
    <v/>
    <v/>
    <v/>
    <v>DT_NKM_UNIT_M_STATE_GUNSHIP_ATTACK1</v>
    <v/>
    <v>0</v>
    <v/>
    <v/>
    <v/>
    <v/>
    <v>200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0.6</v>
    <v/>
    <v/>
    <v/>
    <v/>
    <v/>
    <v>0.6</v>
    <v/>
    <v>1</v>
    <v>m_listNKMEventAttack</v>
    <v/>
    <v>3</v>
    <v/>
    <v>True</v>
    <v/>
    <v/>
    <v/>
    <v/>
    <v/>
    <v>False</v>
    <v>True</v>
    <v/>
    <v/>
    <v/>
    <v/>
    <v/>
    <v>DT_NKM_UNIT_M_STATE_GUNSHIP_ATTACK1</v>
    <v>5/30</v>
    <v>0/30</v>
    <v/>
    <v/>
    <v/>
    <v/>
    <v>200.0</v>
    <v>-200.0</v>
    <v/>
    <v/>
    <v/>
    <v/>
    <v>NDTT_ENEMY</v>
    <v/>
    <v/>
    <v/>
    <v>5</v>
    <v>DT_NKM_UNIT_M_STATE_GUNSHIP_ATTACK1</v>
  </rv>
  <rv s="43">
    <v>3</v>
    <v>DT_NKM_UNIT_M_STATE_GUNSHIP_ATTACK1</v>
    <v>1</v>
    <v>Generic</v>
    <v>DE_NKM_UNIT_M_STATE_GUNSHIP_ATTACK1</v>
    <v>1</v>
    <v>1</v>
    <v/>
    <v/>
    <v/>
    <v/>
    <v>DT_NKM_UNIT_M_STATE_GUNSHIP_ATTACK1</v>
    <v/>
    <v>0</v>
    <v/>
    <v/>
    <v/>
    <v/>
    <v>200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0.6</v>
    <v/>
    <v/>
    <v/>
    <v/>
    <v/>
    <v>0.6</v>
    <v/>
    <v>2</v>
    <v>m_listNKMEventAttack</v>
    <v/>
    <v>3</v>
    <v/>
    <v>True</v>
    <v/>
    <v/>
    <v/>
    <v/>
    <v/>
    <v>False</v>
    <v>True</v>
    <v/>
    <v/>
    <v/>
    <v/>
    <v/>
    <v>DT_NKM_UNIT_M_STATE_GUNSHIP_ATTACK1</v>
    <v>5/30</v>
    <v>0/30</v>
    <v/>
    <v/>
    <v/>
    <v/>
    <v>200.0</v>
    <v>-200.0</v>
    <v/>
    <v/>
    <v/>
    <v/>
    <v>NDTT_ENEMY</v>
    <v/>
    <v/>
    <v/>
    <v>5</v>
    <v>DT_NKM_UNIT_M_STATE_GUNSHIP_ATTACK1</v>
  </rv>
  <rv s="45">
    <v>3</v>
    <v>DT_NKM_UNIT_M_STATE_GUNSHIP_ATTACK2</v>
    <v>1</v>
    <v>Generic</v>
    <v>DE_NKM_UNIT_M_STATE_GUNSHIP_ATTACK2</v>
    <v>1</v>
    <v>1</v>
    <v/>
    <v/>
    <v/>
    <v/>
    <v>DT_NKM_UNIT_M_STATE_GUNSHIP_ATTACK2</v>
    <v/>
    <v>0</v>
    <v/>
    <v/>
    <v/>
    <v/>
    <v>300</v>
    <v/>
    <v/>
    <v/>
    <v/>
    <v/>
    <v>2</v>
    <v>0.3</v>
    <v/>
    <v/>
    <v/>
    <v/>
    <v/>
    <v/>
    <v/>
    <v/>
    <v/>
    <v/>
    <v/>
    <v/>
    <v>AB_FX_HIT_SLASH_A_RED</v>
    <v/>
    <v/>
    <v/>
    <v>NRT_NO_ACTION</v>
    <v/>
    <v/>
    <v/>
    <v/>
    <v/>
    <v>1</v>
    <v/>
    <v/>
    <v/>
    <v/>
    <v/>
    <v>1</v>
    <v/>
    <v>3</v>
    <v>m_listNKMEventAttack</v>
    <v/>
    <v>3</v>
    <v/>
    <v>True</v>
    <v/>
    <v/>
    <v/>
    <v/>
    <v/>
    <v>False</v>
    <v>True</v>
    <v/>
    <v/>
    <v/>
    <v/>
    <v/>
    <v>DT_NKM_UNIT_M_STATE_GUNSHIP_ATTACK2</v>
    <v>5/30</v>
    <v>0/30</v>
    <v/>
    <v/>
    <v/>
    <v/>
    <v>200.0</v>
    <v>-200.0</v>
    <v/>
    <v/>
    <v/>
    <v/>
    <v>NDTT_ENEMY</v>
    <v/>
    <v/>
    <v/>
    <v>5</v>
    <v>DT_NKM_UNIT_M_STATE_GUNSHIP_ATTACK2</v>
  </rv>
  <rv s="53">
    <v>3</v>
    <v>DT_NKM_UNIT_C_ZODIAC_CHARLOTTE_ATTACK1</v>
    <v>1</v>
    <v>Generic</v>
    <v/>
    <v/>
    <v/>
    <v/>
    <v/>
    <v/>
    <v/>
    <v>DT_NKM_UNIT_C_ZODIAC_CHARLOTTE_ATTACK1</v>
    <v/>
    <v>0</v>
    <v/>
    <v/>
    <v/>
    <v/>
    <v>300</v>
    <v/>
    <v/>
    <v/>
    <v/>
    <v/>
    <v>2</v>
    <v>0.1</v>
    <v/>
    <v/>
    <v/>
    <v/>
    <v/>
    <v/>
    <v/>
    <v/>
    <v/>
    <v/>
    <v/>
    <v/>
    <v>AB_FX_HIT_SLASH_B_BLUE</v>
    <v/>
    <v>FX_COMBAT_ALL_HIT_SLASH_SMALL</v>
    <v/>
    <v>NRT_NO_ACTION</v>
    <v/>
    <v/>
    <v/>
    <v/>
    <v/>
    <v>0.36699999999999999</v>
    <v/>
    <v/>
    <v/>
    <v/>
    <v/>
    <v>1.1000000000000001</v>
    <v>3</v>
    <v>1</v>
    <v>m_listNKMEventAttack</v>
    <v/>
    <v>2</v>
    <v/>
    <v>True</v>
    <v/>
    <v/>
    <v/>
    <v/>
    <v/>
    <v>False</v>
    <v/>
    <v/>
    <v/>
    <v/>
    <v/>
    <v>{'m_IgnoreBuffStrID': 'BUFF_CHARLOTTE_PASSIVE'}</v>
    <v>DT_NKM_UNIT_C_ZODIAC_CHARLOTTE_ATTACK1</v>
    <v>38/30</v>
    <v>18/30</v>
    <v/>
    <v/>
    <v/>
    <v/>
    <v>400.0</v>
    <v>-100.0</v>
    <v/>
    <v/>
    <v/>
    <v/>
    <v/>
    <v/>
    <v/>
    <v/>
    <v>4</v>
    <v>DT_NKM_UNIT_C_ZODIAC_CHARLOTTE_ATTACK1</v>
  </rv>
  <rv s="53">
    <v>3</v>
    <v>DT_NKM_UNIT_C_ZODIAC_CHARLOTTE_ATTACK1</v>
    <v>1</v>
    <v>Generic</v>
    <v/>
    <v/>
    <v/>
    <v/>
    <v/>
    <v/>
    <v/>
    <v>DT_NKM_UNIT_C_ZODIAC_CHARLOTTE_ATTACK1</v>
    <v/>
    <v>0</v>
    <v/>
    <v/>
    <v/>
    <v/>
    <v>300</v>
    <v/>
    <v/>
    <v/>
    <v/>
    <v/>
    <v>2</v>
    <v>0.1</v>
    <v/>
    <v/>
    <v/>
    <v/>
    <v/>
    <v/>
    <v/>
    <v/>
    <v/>
    <v/>
    <v/>
    <v/>
    <v>AB_FX_HIT_SLASH_B_BLUE</v>
    <v/>
    <v>FX_COMBAT_ALL_HIT_SLASH_SMALL</v>
    <v/>
    <v>NRT_NO_ACTION</v>
    <v/>
    <v/>
    <v/>
    <v/>
    <v/>
    <v>0.36699999999999999</v>
    <v/>
    <v/>
    <v/>
    <v/>
    <v/>
    <v>1.1000000000000001</v>
    <v>3</v>
    <v>2</v>
    <v>m_listNKMEventAttack</v>
    <v/>
    <v>2</v>
    <v/>
    <v>True</v>
    <v/>
    <v/>
    <v/>
    <v/>
    <v/>
    <v>False</v>
    <v/>
    <v/>
    <v/>
    <v/>
    <v/>
    <v>{'m_IgnoreBuffStrID': 'BUFF_CHARLOTTE_PASSIVE'}</v>
    <v>DT_NKM_UNIT_C_ZODIAC_CHARLOTTE_ATTACK1</v>
    <v>60/30</v>
    <v>40/30</v>
    <v/>
    <v/>
    <v/>
    <v/>
    <v>400.0</v>
    <v>-100.0</v>
    <v/>
    <v/>
    <v/>
    <v/>
    <v/>
    <v/>
    <v/>
    <v/>
    <v>4</v>
    <v>DT_NKM_UNIT_C_ZODIAC_CHARLOTTE_ATTACK1</v>
  </rv>
  <rv s="53">
    <v>3</v>
    <v>DT_NKM_UNIT_C_ZODIAC_CHARLOTTE_ATTACK1</v>
    <v>1</v>
    <v>Generic</v>
    <v/>
    <v/>
    <v/>
    <v/>
    <v/>
    <v/>
    <v/>
    <v>DT_NKM_UNIT_C_ZODIAC_CHARLOTTE_ATTACK1</v>
    <v/>
    <v>0</v>
    <v/>
    <v/>
    <v/>
    <v/>
    <v>300</v>
    <v/>
    <v/>
    <v/>
    <v/>
    <v/>
    <v>2</v>
    <v>0.1</v>
    <v/>
    <v/>
    <v/>
    <v/>
    <v/>
    <v/>
    <v/>
    <v/>
    <v/>
    <v/>
    <v/>
    <v/>
    <v>AB_FX_HIT_SLASH_B_BLUE</v>
    <v/>
    <v>FX_COMBAT_ALL_HIT_SLASH_SMALL</v>
    <v/>
    <v>NRT_NO_ACTION</v>
    <v/>
    <v/>
    <v/>
    <v/>
    <v/>
    <v>0.36699999999999999</v>
    <v/>
    <v/>
    <v/>
    <v/>
    <v/>
    <v>1.1000000000000001</v>
    <v>3</v>
    <v>3</v>
    <v>m_listNKMEventAttack</v>
    <v/>
    <v>2</v>
    <v/>
    <v>True</v>
    <v/>
    <v/>
    <v/>
    <v/>
    <v/>
    <v>False</v>
    <v/>
    <v/>
    <v/>
    <v/>
    <v/>
    <v>{'m_IgnoreBuffStrID': 'BUFF_CHARLOTTE_PASSIVE'}</v>
    <v>DT_NKM_UNIT_C_ZODIAC_CHARLOTTE_ATTACK1</v>
    <v>90/30</v>
    <v>70/30</v>
    <v/>
    <v/>
    <v/>
    <v/>
    <v>400.0</v>
    <v>-100.0</v>
    <v/>
    <v/>
    <v/>
    <v/>
    <v/>
    <v/>
    <v/>
    <v/>
    <v>4</v>
    <v>DT_NKM_UNIT_C_ZODIAC_CHARLOTTE_ATTACK1</v>
  </rv>
  <rv s="53">
    <v>3</v>
    <v>DT_NKM_UNIT_C_ZODIAC_CHARLOTTE_ATTACK1</v>
    <v>1</v>
    <v>Generic</v>
    <v/>
    <v/>
    <v/>
    <v/>
    <v/>
    <v/>
    <v/>
    <v>DT_NKM_UNIT_C_ZODIAC_CHARLOTTE_ATTACK1</v>
    <v/>
    <v>0</v>
    <v/>
    <v/>
    <v/>
    <v/>
    <v>300</v>
    <v/>
    <v/>
    <v/>
    <v/>
    <v/>
    <v>2</v>
    <v>0.1</v>
    <v/>
    <v/>
    <v/>
    <v/>
    <v/>
    <v/>
    <v/>
    <v/>
    <v/>
    <v/>
    <v/>
    <v/>
    <v>AB_FX_HIT_SLASH_B_BLUE</v>
    <v/>
    <v>FX_COMBAT_ALL_HIT_SLASH_SMALL</v>
    <v/>
    <v>NRT_NO_ACTION</v>
    <v/>
    <v/>
    <v/>
    <v/>
    <v/>
    <v>0.36699999999999999</v>
    <v/>
    <v/>
    <v/>
    <v/>
    <v/>
    <v>1.1000000000000001</v>
    <v>3</v>
    <v>4</v>
    <v>m_listNKMEventAttack</v>
    <v/>
    <v>2</v>
    <v/>
    <v>True</v>
    <v/>
    <v/>
    <v/>
    <v/>
    <v/>
    <v>False</v>
    <v/>
    <v/>
    <v/>
    <v/>
    <v>True</v>
    <v>{'m_NeedBuffStrID': 'BUFF_CHARLOTTE_PASSIVE'}</v>
    <v>DT_NKM_UNIT_C_ZODIAC_CHARLOTTE_ATTACK1</v>
    <v>38/30</v>
    <v>18/30</v>
    <v/>
    <v/>
    <v/>
    <v/>
    <v>400.0</v>
    <v>-100.0</v>
    <v/>
    <v/>
    <v/>
    <v/>
    <v/>
    <v/>
    <v/>
    <v/>
    <v>4</v>
    <v>DT_NKM_UNIT_C_ZODIAC_CHARLOTTE_ATTACK1</v>
  </rv>
  <rv s="53">
    <v>3</v>
    <v>DT_NKM_UNIT_C_ZODIAC_CHARLOTTE_ATTACK1</v>
    <v>1</v>
    <v>Generic</v>
    <v/>
    <v/>
    <v/>
    <v/>
    <v/>
    <v/>
    <v/>
    <v>DT_NKM_UNIT_C_ZODIAC_CHARLOTTE_ATTACK1</v>
    <v/>
    <v>0</v>
    <v/>
    <v/>
    <v/>
    <v/>
    <v>300</v>
    <v/>
    <v/>
    <v/>
    <v/>
    <v/>
    <v>2</v>
    <v>0.1</v>
    <v/>
    <v/>
    <v/>
    <v/>
    <v/>
    <v/>
    <v/>
    <v/>
    <v/>
    <v/>
    <v/>
    <v/>
    <v>AB_FX_HIT_SLASH_B_BLUE</v>
    <v/>
    <v>FX_COMBAT_ALL_HIT_SLASH_SMALL</v>
    <v/>
    <v>NRT_NO_ACTION</v>
    <v/>
    <v/>
    <v/>
    <v/>
    <v/>
    <v>0.36699999999999999</v>
    <v/>
    <v/>
    <v/>
    <v/>
    <v/>
    <v>1.1000000000000001</v>
    <v>3</v>
    <v>5</v>
    <v>m_listNKMEventAttack</v>
    <v/>
    <v>2</v>
    <v/>
    <v>True</v>
    <v/>
    <v/>
    <v/>
    <v/>
    <v/>
    <v>False</v>
    <v/>
    <v/>
    <v/>
    <v/>
    <v>True</v>
    <v>{'m_NeedBuffStrID': 'BUFF_CHARLOTTE_PASSIVE'}</v>
    <v>DT_NKM_UNIT_C_ZODIAC_CHARLOTTE_ATTACK1</v>
    <v>60/30</v>
    <v>40/30</v>
    <v/>
    <v/>
    <v/>
    <v/>
    <v>400.0</v>
    <v>-100.0</v>
    <v/>
    <v/>
    <v/>
    <v/>
    <v/>
    <v/>
    <v/>
    <v/>
    <v>4</v>
    <v>DT_NKM_UNIT_C_ZODIAC_CHARLOTTE_ATTACK1</v>
  </rv>
  <rv s="53">
    <v>3</v>
    <v>DT_NKM_UNIT_C_ZODIAC_CHARLOTTE_ATTACK1</v>
    <v>1</v>
    <v>Generic</v>
    <v/>
    <v/>
    <v/>
    <v/>
    <v/>
    <v/>
    <v/>
    <v>DT_NKM_UNIT_C_ZODIAC_CHARLOTTE_ATTACK1</v>
    <v/>
    <v>0</v>
    <v/>
    <v/>
    <v/>
    <v/>
    <v>300</v>
    <v/>
    <v/>
    <v/>
    <v/>
    <v/>
    <v>2</v>
    <v>0.1</v>
    <v/>
    <v/>
    <v/>
    <v/>
    <v/>
    <v/>
    <v/>
    <v/>
    <v/>
    <v/>
    <v/>
    <v/>
    <v>AB_FX_HIT_SLASH_B_BLUE</v>
    <v/>
    <v>FX_COMBAT_ALL_HIT_SLASH_SMALL</v>
    <v/>
    <v>NRT_NO_ACTION</v>
    <v/>
    <v/>
    <v/>
    <v/>
    <v/>
    <v>0.36699999999999999</v>
    <v/>
    <v/>
    <v/>
    <v/>
    <v/>
    <v>1.1000000000000001</v>
    <v>3</v>
    <v>6</v>
    <v>m_listNKMEventAttack</v>
    <v/>
    <v>2</v>
    <v/>
    <v>True</v>
    <v/>
    <v/>
    <v/>
    <v/>
    <v/>
    <v>False</v>
    <v/>
    <v/>
    <v/>
    <v/>
    <v>True</v>
    <v>{'m_NeedBuffStrID': 'BUFF_CHARLOTTE_PASSIVE'}</v>
    <v>DT_NKM_UNIT_C_ZODIAC_CHARLOTTE_ATTACK1</v>
    <v>90/30</v>
    <v>70/30</v>
    <v/>
    <v/>
    <v/>
    <v/>
    <v>400.0</v>
    <v>-100.0</v>
    <v/>
    <v/>
    <v/>
    <v/>
    <v/>
    <v/>
    <v/>
    <v/>
    <v>4</v>
    <v>DT_NKM_UNIT_C_ZODIAC_CHARLOTTE_ATTACK1</v>
  </rv>
  <rv s="53">
    <v>3</v>
    <v>DT_NKM_UNIT_C_ZODIAC_CHARLOTTE_SKILL1</v>
    <v>1</v>
    <v>Generic</v>
    <v/>
    <v/>
    <v/>
    <v/>
    <v/>
    <v/>
    <v/>
    <v>DT_NKM_UNIT_C_ZODIAC_CHARLOTTE_SKILL1</v>
    <v/>
    <v>0</v>
    <v/>
    <v/>
    <v/>
    <v/>
    <v>300</v>
    <v/>
    <v/>
    <v/>
    <v>NSAL_SKILL</v>
    <v/>
    <v>10</v>
    <v>0.2</v>
    <v/>
    <v/>
    <v/>
    <v/>
    <v/>
    <v/>
    <v/>
    <v/>
    <v/>
    <v/>
    <v/>
    <v/>
    <v>AB_FX_HIT_SLASH_B_RED</v>
    <v/>
    <v/>
    <v/>
    <v>NRT_DAMAGE_B</v>
    <v/>
    <v/>
    <v/>
    <v/>
    <v/>
    <v>1.4</v>
    <v/>
    <v/>
    <v/>
    <v/>
    <v/>
    <v>2.8</v>
    <v>2</v>
    <v>1</v>
    <v>m_listNKMEventAttack</v>
    <v/>
    <v>2</v>
    <v/>
    <v>True</v>
    <v/>
    <v/>
    <v>True</v>
    <v/>
    <v/>
    <v>False</v>
    <v/>
    <v/>
    <v/>
    <v/>
    <v/>
    <v>{'m_IgnoreBuffStrID': 'BUFF_CHARLOTTE_PASSIVE'}</v>
    <v>DT_NKM_UNIT_C_ZODIAC_CHARLOTTE_SKILL1</v>
    <v>55/30</v>
    <v>42/30</v>
    <v/>
    <v/>
    <v/>
    <v/>
    <v>700.0</v>
    <v>-100.0</v>
    <v/>
    <v/>
    <v/>
    <v/>
    <v>NDTT_ENEMY</v>
    <v/>
    <v/>
    <v/>
    <v>5</v>
    <v>DT_NKM_UNIT_C_ZODIAC_CHARLOTTE_SKILL1</v>
  </rv>
  <rv s="53">
    <v>3</v>
    <v>DT_NKM_UNIT_C_ZODIAC_CHARLOTTE_SKILL1</v>
    <v>1</v>
    <v>Generic</v>
    <v/>
    <v/>
    <v/>
    <v/>
    <v/>
    <v/>
    <v/>
    <v>DT_NKM_UNIT_C_ZODIAC_CHARLOTTE_SKILL1</v>
    <v/>
    <v>0</v>
    <v/>
    <v/>
    <v/>
    <v/>
    <v>300</v>
    <v/>
    <v/>
    <v/>
    <v>NSAL_SKILL</v>
    <v/>
    <v>10</v>
    <v>0.2</v>
    <v/>
    <v/>
    <v/>
    <v/>
    <v/>
    <v/>
    <v/>
    <v/>
    <v/>
    <v/>
    <v/>
    <v/>
    <v>AB_FX_HIT_SLASH_B_RED</v>
    <v/>
    <v/>
    <v/>
    <v>NRT_DAMAGE_B</v>
    <v/>
    <v/>
    <v/>
    <v/>
    <v/>
    <v>1.4</v>
    <v/>
    <v/>
    <v/>
    <v/>
    <v/>
    <v>2.8</v>
    <v>2</v>
    <v>2</v>
    <v>m_listNKMEventAttack</v>
    <v/>
    <v>2</v>
    <v/>
    <v>True</v>
    <v/>
    <v/>
    <v>True</v>
    <v/>
    <v/>
    <v>False</v>
    <v/>
    <v/>
    <v/>
    <v/>
    <v/>
    <v>{'m_IgnoreBuffStrID': 'BUFF_CHARLOTTE_PASSIVE'}</v>
    <v>DT_NKM_UNIT_C_ZODIAC_CHARLOTTE_SKILL1</v>
    <v>85/30</v>
    <v>70/30</v>
    <v/>
    <v/>
    <v/>
    <v/>
    <v>700.0</v>
    <v>-100.0</v>
    <v/>
    <v/>
    <v/>
    <v/>
    <v>NDTT_ENEMY</v>
    <v/>
    <v/>
    <v/>
    <v>5</v>
    <v>DT_NKM_UNIT_C_ZODIAC_CHARLOTTE_SKILL1</v>
  </rv>
  <rv s="53">
    <v>3</v>
    <v>DT_NKM_UNIT_C_ZODIAC_CHARLOTTE_SKILL1</v>
    <v>1</v>
    <v>Generic</v>
    <v/>
    <v/>
    <v/>
    <v/>
    <v/>
    <v/>
    <v/>
    <v>DT_NKM_UNIT_C_ZODIAC_CHARLOTTE_SKILL1</v>
    <v/>
    <v>0</v>
    <v/>
    <v/>
    <v/>
    <v/>
    <v>300</v>
    <v/>
    <v/>
    <v/>
    <v>NSAL_SKILL</v>
    <v/>
    <v>10</v>
    <v>0.2</v>
    <v/>
    <v/>
    <v/>
    <v/>
    <v/>
    <v/>
    <v/>
    <v/>
    <v/>
    <v/>
    <v/>
    <v/>
    <v>AB_FX_HIT_SLASH_B_RED</v>
    <v/>
    <v/>
    <v/>
    <v>NRT_DAMAGE_B</v>
    <v/>
    <v/>
    <v/>
    <v/>
    <v/>
    <v>1.4</v>
    <v/>
    <v/>
    <v/>
    <v/>
    <v/>
    <v>2.8</v>
    <v>2</v>
    <v>3</v>
    <v>m_listNKMEventAttack</v>
    <v/>
    <v>2</v>
    <v/>
    <v>True</v>
    <v/>
    <v/>
    <v>True</v>
    <v/>
    <v/>
    <v>False</v>
    <v/>
    <v/>
    <v/>
    <v/>
    <v>True</v>
    <v>{'m_NeedBuffStrID': 'BUFF_CHARLOTTE_PASSIVE'}</v>
    <v>DT_NKM_UNIT_C_ZODIAC_CHARLOTTE_SKILL1</v>
    <v>55/30</v>
    <v>42/30</v>
    <v/>
    <v/>
    <v/>
    <v/>
    <v>700.0</v>
    <v>-100.0</v>
    <v/>
    <v/>
    <v/>
    <v/>
    <v>NDTT_ENEMY</v>
    <v/>
    <v/>
    <v/>
    <v>5</v>
    <v>DT_NKM_UNIT_C_ZODIAC_CHARLOTTE_SKILL1</v>
  </rv>
  <rv s="53">
    <v>3</v>
    <v>DT_NKM_UNIT_C_ZODIAC_CHARLOTTE_SKILL1</v>
    <v>1</v>
    <v>Generic</v>
    <v/>
    <v/>
    <v/>
    <v/>
    <v/>
    <v/>
    <v/>
    <v>DT_NKM_UNIT_C_ZODIAC_CHARLOTTE_SKILL1</v>
    <v/>
    <v>0</v>
    <v/>
    <v/>
    <v/>
    <v/>
    <v>300</v>
    <v/>
    <v/>
    <v/>
    <v>NSAL_SKILL</v>
    <v/>
    <v>10</v>
    <v>0.2</v>
    <v/>
    <v/>
    <v/>
    <v/>
    <v/>
    <v/>
    <v/>
    <v/>
    <v/>
    <v/>
    <v/>
    <v/>
    <v>AB_FX_HIT_SLASH_B_RED</v>
    <v/>
    <v/>
    <v/>
    <v>NRT_DAMAGE_B</v>
    <v/>
    <v/>
    <v/>
    <v/>
    <v/>
    <v>1.4</v>
    <v/>
    <v/>
    <v/>
    <v/>
    <v/>
    <v>2.8</v>
    <v>2</v>
    <v>4</v>
    <v>m_listNKMEventAttack</v>
    <v/>
    <v>2</v>
    <v/>
    <v>True</v>
    <v/>
    <v/>
    <v>True</v>
    <v/>
    <v/>
    <v>False</v>
    <v/>
    <v/>
    <v/>
    <v/>
    <v>True</v>
    <v>{'m_NeedBuffStrID': 'BUFF_CHARLOTTE_PASSIVE'}</v>
    <v>DT_NKM_UNIT_C_ZODIAC_CHARLOTTE_SKILL1</v>
    <v>85/30</v>
    <v>70/30</v>
    <v/>
    <v/>
    <v/>
    <v/>
    <v>700.0</v>
    <v>-100.0</v>
    <v/>
    <v/>
    <v/>
    <v/>
    <v>NDTT_ENEMY</v>
    <v/>
    <v/>
    <v/>
    <v>5</v>
    <v>DT_NKM_UNIT_C_ZODIAC_CHARLOTTE_SKILL1</v>
  </rv>
  <rv s="42">
    <v>3</v>
    <v>DT_NKM_UNIT_C_ZODIAC_CHARLOTTE_HYPER1</v>
    <v>1</v>
    <v>Generic</v>
    <v/>
    <v/>
    <v/>
    <v/>
    <v/>
    <v/>
    <v/>
    <v>DT_NKM_UNIT_C_ZODIAC_CHARLOTTE_HYPER1</v>
    <v/>
    <v>0</v>
    <v/>
    <v>700</v>
    <v/>
    <v/>
    <v>800</v>
    <v/>
    <v>True</v>
    <v/>
    <v>NSAL_HYPER</v>
    <v/>
    <v>20</v>
    <v>0.3</v>
    <v/>
    <v/>
    <v/>
    <v/>
    <v/>
    <v/>
    <v>0.1</v>
    <v/>
    <v/>
    <v/>
    <v/>
    <v/>
    <v>AB_FX_HIT_SLASH_A_RED</v>
    <v/>
    <v/>
    <v/>
    <v>NRT_DAMAGE_UP</v>
    <v>3</v>
    <v/>
    <v/>
    <v/>
    <v/>
    <v>3.6</v>
    <v/>
    <v/>
    <v/>
    <v/>
    <v/>
    <v>3.6</v>
    <v/>
    <v>1</v>
    <v>m_listNKMEventAttack</v>
    <v/>
    <v>3</v>
    <v/>
    <v>True</v>
    <v/>
    <v/>
    <v/>
    <v/>
    <v/>
    <v>False</v>
    <v/>
    <v/>
    <v/>
    <v/>
    <v/>
    <v>{'m_IgnoreBuffStrID': 'BUFF_CHARLOTTE_PASSIVE'}</v>
    <v>DT_NKM_UNIT_C_ZODIAC_CHARLOTTE_HYPER1</v>
    <v>77/30</v>
    <v>67/30</v>
    <v/>
    <v/>
    <v/>
    <v/>
    <v>725.0</v>
    <v>-100.0</v>
    <v/>
    <v/>
    <v/>
    <v/>
    <v/>
    <v/>
    <v/>
    <v/>
    <v>6</v>
    <v>DT_NKM_UNIT_C_ZODIAC_CHARLOTTE_HYPER1</v>
  </rv>
  <rv s="42">
    <v>3</v>
    <v>DT_NKM_UNIT_C_ZODIAC_CHARLOTTE_HYPER1</v>
    <v>1</v>
    <v>Generic</v>
    <v/>
    <v/>
    <v/>
    <v/>
    <v/>
    <v/>
    <v/>
    <v>DT_NKM_UNIT_C_ZODIAC_CHARLOTTE_HYPER1</v>
    <v/>
    <v>0</v>
    <v/>
    <v>700</v>
    <v/>
    <v/>
    <v>800</v>
    <v/>
    <v>True</v>
    <v/>
    <v>NSAL_HYPER</v>
    <v/>
    <v>20</v>
    <v>0.3</v>
    <v/>
    <v/>
    <v/>
    <v/>
    <v/>
    <v/>
    <v>0.1</v>
    <v/>
    <v/>
    <v/>
    <v/>
    <v/>
    <v>AB_FX_HIT_SLASH_A_RED</v>
    <v/>
    <v/>
    <v/>
    <v>NRT_DAMAGE_UP</v>
    <v>3</v>
    <v/>
    <v/>
    <v/>
    <v/>
    <v>3.6</v>
    <v/>
    <v/>
    <v/>
    <v/>
    <v/>
    <v>3.6</v>
    <v/>
    <v>2</v>
    <v>m_listNKMEventAttack</v>
    <v/>
    <v>3</v>
    <v/>
    <v>True</v>
    <v/>
    <v/>
    <v/>
    <v/>
    <v/>
    <v>False</v>
    <v/>
    <v/>
    <v/>
    <v/>
    <v>True</v>
    <v>{'m_NeedBuffStrID': 'BUFF_CHARLOTTE_PASSIVE'}</v>
    <v>DT_NKM_UNIT_C_ZODIAC_CHARLOTTE_HYPER1</v>
    <v>77/30</v>
    <v>67/30</v>
    <v/>
    <v/>
    <v/>
    <v/>
    <v>725.0</v>
    <v>-100.0</v>
    <v/>
    <v/>
    <v/>
    <v/>
    <v/>
    <v/>
    <v/>
    <v/>
    <v>6</v>
    <v>DT_NKM_UNIT_C_ZODIAC_CHARLOTTE_HYPER1</v>
  </rv>
  <rv s="45">
    <v>3</v>
    <v>DT_NKM_UNIT_C_ZODIAC_YANG_HANSOL_ATTACK1</v>
    <v>1</v>
    <v>Generic</v>
    <v>DE_UNIT_C_ZODIAC_YANG_HANSOL_ATTACK1</v>
    <v>1</v>
    <v>1</v>
    <v/>
    <v/>
    <v/>
    <v/>
    <v>DT_NKM_UNIT_C_ZODIAC_YANG_HANSOL_ATTACK1</v>
    <v/>
    <v>0</v>
    <v/>
    <v/>
    <v/>
    <v/>
    <v>100</v>
    <v/>
    <v/>
    <v/>
    <v/>
    <v/>
    <v>0</v>
    <v>0.2</v>
    <v/>
    <v/>
    <v/>
    <v/>
    <v/>
    <v/>
    <v/>
    <v/>
    <v/>
    <v/>
    <v/>
    <v/>
    <v>AB_FX_HIT_SLASH_B_BLUE</v>
    <v/>
    <v>FX_COMBAT_ALL_HIT_SLASH_SMALL</v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True</v>
    <v>True</v>
    <v/>
    <v/>
    <v/>
    <v/>
    <v/>
    <v>DT_NKM_UNIT_C_ZODIAC_YANG_HANSOL_ATTACK1</v>
    <v>1000/30</v>
    <v>0/30</v>
    <v/>
    <v/>
    <v/>
    <v/>
    <v>20.0</v>
    <v>-40.0</v>
    <v/>
    <v/>
    <v/>
    <v/>
    <v>NDTT_ENEMY</v>
    <v/>
    <v/>
    <v/>
    <v>3</v>
    <v>DT_NKM_UNIT_C_ZODIAC_YANG_HANSOL_ATTACK1</v>
  </rv>
  <rv s="45">
    <v>3</v>
    <v>DT_NKM_UNIT_C_ZODIAC_YANG_HANSOL_ATTACK1</v>
    <v>1</v>
    <v>Generic</v>
    <v>DE_UNIT_C_ZODIAC_YANG_HANSOL_ATTACK1</v>
    <v>1</v>
    <v>1</v>
    <v/>
    <v/>
    <v/>
    <v/>
    <v>DT_NKM_UNIT_C_ZODIAC_YANG_HANSOL_ATTACK1</v>
    <v/>
    <v>0</v>
    <v/>
    <v/>
    <v/>
    <v/>
    <v>100</v>
    <v/>
    <v/>
    <v/>
    <v/>
    <v/>
    <v>0</v>
    <v>0.2</v>
    <v/>
    <v/>
    <v/>
    <v/>
    <v/>
    <v/>
    <v/>
    <v/>
    <v/>
    <v/>
    <v/>
    <v/>
    <v>AB_FX_HIT_SLASH_B_BLUE</v>
    <v/>
    <v>FX_COMBAT_ALL_HIT_SLASH_SMALL</v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True</v>
    <v>True</v>
    <v/>
    <v/>
    <v/>
    <v/>
    <v/>
    <v>DT_NKM_UNIT_C_ZODIAC_YANG_HANSOL_ATTACK1</v>
    <v>1000/30</v>
    <v>0/30</v>
    <v/>
    <v/>
    <v/>
    <v/>
    <v>20.0</v>
    <v>-40.0</v>
    <v/>
    <v/>
    <v/>
    <v/>
    <v>NDTT_ENEMY</v>
    <v/>
    <v/>
    <v/>
    <v>4</v>
    <v>DT_NKM_UNIT_C_ZODIAC_YANG_HANSOL_ATTACK1</v>
  </rv>
  <rv s="43">
    <v>3</v>
    <v>DT_NKM_UNIT_C_ZODIAC_YANG_HANSOL_PASSIVE</v>
    <v>1</v>
    <v>Generic</v>
    <v>DE_UNIT_C_ZODIAC_YANG_HANSOL_PASSIVE</v>
    <v>1</v>
    <v>1</v>
    <v/>
    <v/>
    <v/>
    <v/>
    <v>DT_NKM_UNIT_C_ZODIAC_YANG_HANSOL_PASSIVE</v>
    <v/>
    <v>0</v>
    <v/>
    <v/>
    <v/>
    <v/>
    <v>300</v>
    <v/>
    <v/>
    <v/>
    <v/>
    <v/>
    <v>10</v>
    <v>0.4</v>
    <v/>
    <v/>
    <v/>
    <v/>
    <v/>
    <v/>
    <v/>
    <v/>
    <v/>
    <v/>
    <v/>
    <v/>
    <v>AB_FX_HIT_SLASH_A_BLUE</v>
    <v/>
    <v>FX_COMBAT_ALL_HIT_EXPLOSION_ENERGY_BIG</v>
    <v/>
    <v>NRT_DAMAGE_B</v>
    <v/>
    <v/>
    <v/>
    <v/>
    <v/>
    <v>2.2000000000000002</v>
    <v/>
    <v/>
    <v/>
    <v/>
    <v/>
    <v>2.2000000000000002</v>
    <v/>
    <v>1</v>
    <v>m_listNKMEventAttack</v>
    <v>False</v>
    <v>3</v>
    <v/>
    <v>False</v>
    <v/>
    <v/>
    <v/>
    <v/>
    <v/>
    <v>True</v>
    <v>True</v>
    <v/>
    <v/>
    <v/>
    <v/>
    <v/>
    <v>DT_NKM_UNIT_C_ZODIAC_YANG_HANSOL_PASSIVE</v>
    <v>1000/30</v>
    <v>0/30</v>
    <v/>
    <v/>
    <v/>
    <v/>
    <v>60.0</v>
    <v>-60.0</v>
    <v/>
    <v/>
    <v/>
    <v/>
    <v>NDTT_ENEMY</v>
    <v/>
    <v/>
    <v/>
    <v>5</v>
    <v>DT_NKM_UNIT_C_ZODIAC_YANG_HANSOL_PASSIVE</v>
  </rv>
  <rv s="42">
    <v>3</v>
    <v>DT_NKM_UNIT_C_ZODIAC_YANG_HANSOL_SKILL1</v>
    <v>1</v>
    <v>Generic</v>
    <v/>
    <v/>
    <v/>
    <v/>
    <v/>
    <v/>
    <v/>
    <v>DT_NKM_UNIT_C_ZODIAC_YANG_HANSOL_SKILL1</v>
    <v/>
    <v>0</v>
    <v/>
    <v/>
    <v/>
    <v/>
    <v>2000</v>
    <v/>
    <v/>
    <v/>
    <v>NSAL_SKILL</v>
    <v/>
    <v>10</v>
    <v/>
    <v/>
    <v/>
    <v/>
    <v/>
    <v/>
    <v/>
    <v/>
    <v/>
    <v/>
    <v/>
    <v/>
    <v/>
    <v>AB_FX_HIT_SLASH_A_BLUE</v>
    <v/>
    <v>FX_COMBAT_ALL_HIT_EXPLOSION_ENERGY_BIG_02</v>
    <v/>
    <v>NRT_DAMAGE_B</v>
    <v/>
    <v/>
    <v/>
    <v/>
    <v/>
    <v>1.8</v>
    <v/>
    <v/>
    <v/>
    <v/>
    <v/>
    <v>1.8</v>
    <v/>
    <v>1</v>
    <v>m_listNKMEventAttack</v>
    <v/>
    <v>2</v>
    <v/>
    <v>True</v>
    <v/>
    <v/>
    <v/>
    <v/>
    <v/>
    <v>False</v>
    <v/>
    <v/>
    <v/>
    <v/>
    <v/>
    <v/>
    <v>DT_NKM_UNIT_C_ZODIAC_YANG_HANSOL_SKILL1</v>
    <v>40/30</v>
    <v>40/30</v>
    <v/>
    <v/>
    <v/>
    <v/>
    <v>400.0</v>
    <v>0.0</v>
    <v/>
    <v/>
    <v/>
    <v/>
    <v>NDTT_ENEMY</v>
    <v/>
    <v/>
    <v/>
    <v>6</v>
    <v>DT_NKM_UNIT_C_ZODIAC_YANG_HANSOL_SKILL1</v>
  </rv>
  <rv s="44">
    <v>3</v>
    <v>DT_NKM_UNIT_C_ZODIAC_YANG_HANSOL_HYPER1</v>
    <v>1</v>
    <v>Generic</v>
    <v/>
    <v/>
    <v/>
    <v/>
    <v/>
    <v/>
    <v/>
    <v>DT_NKM_UNIT_C_ZODIAC_YANG_HANSOL_HYPER1</v>
    <v/>
    <v>0</v>
    <v/>
    <v>1200</v>
    <v/>
    <v/>
    <v/>
    <v/>
    <v/>
    <v/>
    <v>NSAL_HYPER</v>
    <v/>
    <v>20</v>
    <v/>
    <v/>
    <v/>
    <v/>
    <v/>
    <v/>
    <v/>
    <v>0.05</v>
    <v/>
    <v/>
    <v/>
    <v/>
    <v/>
    <v>AB_FX_HIT_SLASH_A_BLUE</v>
    <v/>
    <v>FX_COMBAT_ALL_HIT_EXPLOSION_ENERGY_BIG_02</v>
    <v/>
    <v>NRT_DAMAGE_UP</v>
    <v>3</v>
    <v/>
    <v/>
    <v/>
    <v/>
    <v>3</v>
    <v/>
    <v/>
    <v/>
    <v/>
    <v/>
    <v>3</v>
    <v/>
    <v>1</v>
    <v>m_listNKMEventAttack</v>
    <v/>
    <v>4</v>
    <v/>
    <v>True</v>
    <v/>
    <v/>
    <v/>
    <v/>
    <v/>
    <v/>
    <v/>
    <v/>
    <v/>
    <v/>
    <v/>
    <v>{'m_SkillStrID': 'NKM_UNIT_C_ZODIAC_YANG_HANSOL_PASSIVE', 'm_SkillLevel': [1, 4]}</v>
    <v>DT_NKM_UNIT_C_ZODIAC_YANG_HANSOL_HYPER1</v>
    <v>85/30</v>
    <v>75/30</v>
    <v/>
    <v/>
    <v/>
    <v/>
    <v>800.0</v>
    <v>0.0</v>
    <v/>
    <v/>
    <v/>
    <v/>
    <v>NDTT_ENEMY</v>
    <v/>
    <v/>
    <v/>
    <v>7</v>
    <v>DT_NKM_UNIT_C_ZODIAC_YANG_HANSOL_HYPER1</v>
  </rv>
  <rv s="44">
    <v>3</v>
    <v>DT_NKM_UNIT_C_ZODIAC_YANG_HANSOL_HYPER1</v>
    <v>1</v>
    <v>Generic</v>
    <v/>
    <v/>
    <v/>
    <v/>
    <v/>
    <v/>
    <v/>
    <v>DT_NKM_UNIT_C_ZODIAC_YANG_HANSOL_HYPER1</v>
    <v/>
    <v>0</v>
    <v/>
    <v>1200</v>
    <v/>
    <v/>
    <v/>
    <v/>
    <v/>
    <v/>
    <v>NSAL_HYPER</v>
    <v/>
    <v>20</v>
    <v/>
    <v/>
    <v/>
    <v/>
    <v/>
    <v/>
    <v/>
    <v>0.05</v>
    <v/>
    <v/>
    <v/>
    <v/>
    <v/>
    <v>AB_FX_HIT_SLASH_A_BLUE</v>
    <v/>
    <v>FX_COMBAT_ALL_HIT_EXPLOSION_ENERGY_BIG_02</v>
    <v/>
    <v>NRT_DAMAGE_UP</v>
    <v>3</v>
    <v/>
    <v/>
    <v/>
    <v/>
    <v>3</v>
    <v/>
    <v/>
    <v/>
    <v/>
    <v/>
    <v>3</v>
    <v/>
    <v>2</v>
    <v>m_listNKMEventAttack</v>
    <v/>
    <v>4</v>
    <v/>
    <v>True</v>
    <v/>
    <v/>
    <v/>
    <v>True</v>
    <v/>
    <v/>
    <v/>
    <v/>
    <v/>
    <v/>
    <v/>
    <v>{'m_SkillStrID': 'NKM_UNIT_C_ZODIAC_YANG_HANSOL_PASSIVE', 'm_SkillLevel': [5, 99]}</v>
    <v>DT_NKM_UNIT_C_ZODIAC_YANG_HANSOL_HYPER1</v>
    <v>85/30</v>
    <v>75/30</v>
    <v/>
    <v/>
    <v/>
    <v/>
    <v>800.0</v>
    <v>0.0</v>
    <v/>
    <v/>
    <v/>
    <v/>
    <v>NDTT_ENEMY</v>
    <v/>
    <v/>
    <v/>
    <v>7</v>
    <v>DT_NKM_UNIT_C_ZODIAC_YANG_HANSOL_HYPER1</v>
  </rv>
  <rv s="45">
    <v>3</v>
    <v>DT_NKM_UNIT_C_ZODIAC_ARIUS_ATTACK1</v>
    <v>1</v>
    <v>Generic</v>
    <v>DE_NKM_UNIT_C_ZODIAC_ARIUS_ATTACK1</v>
    <v>1</v>
    <v>1</v>
    <v/>
    <v/>
    <v/>
    <v/>
    <v>DT_NKM_UNIT_C_ZODIAC_ARIUS_ATTACK1</v>
    <v/>
    <v>0</v>
    <v/>
    <v/>
    <v/>
    <v/>
    <v>0</v>
    <v/>
    <v/>
    <v/>
    <v/>
    <v/>
    <v/>
    <v/>
    <v/>
    <v/>
    <v/>
    <v/>
    <v/>
    <v>0.4</v>
    <v/>
    <v/>
    <v/>
    <v/>
    <v/>
    <v/>
    <v>AB_FX_HIT_GUN_A_BLUE</v>
    <v/>
    <v>FX_COMBAT_ALL_HIT_SPELL</v>
    <v/>
    <v>NRT_NO_ACTION</v>
    <v/>
    <v/>
    <v/>
    <v/>
    <v/>
    <v>1</v>
    <v/>
    <v/>
    <v/>
    <v/>
    <v/>
    <v>1</v>
    <v/>
    <v>1</v>
    <v>m_listNKMEventAttack</v>
    <v/>
    <v>1</v>
    <v/>
    <v>False</v>
    <v/>
    <v/>
    <v/>
    <v/>
    <v/>
    <v/>
    <v/>
    <v/>
    <v/>
    <v/>
    <v/>
    <v/>
    <v>DT_NKM_UNIT_C_ZODIAC_ARIUS_ATTACK1</v>
    <v>100/30</v>
    <v>10/30</v>
    <v/>
    <v/>
    <v/>
    <v/>
    <v>30.0</v>
    <v>-30.0</v>
    <v/>
    <v/>
    <v/>
    <v/>
    <v>NDTT_ENEMY</v>
    <v/>
    <v/>
    <v/>
    <v>3</v>
    <v>DT_NKM_UNIT_C_ZODIAC_ARIUS_ATTACK1</v>
  </rv>
  <rv s="44">
    <v>3</v>
    <v>DT_NKM_UNIT_C_ZODIAC_ARIUS_SKILL1_BUFF</v>
    <v>1</v>
    <v>Generic</v>
    <v/>
    <v/>
    <v/>
    <v/>
    <v/>
    <v/>
    <v/>
    <v>DT_NKM_UNIT_C_ZODIAC_ARIUS_SKILL1_BUFF</v>
    <v/>
    <v>0</v>
    <v/>
    <v/>
    <v/>
    <v/>
    <v>0</v>
    <v/>
    <v/>
    <v/>
    <v/>
    <v/>
    <v/>
    <v/>
    <v/>
    <v/>
    <v/>
    <v/>
    <v/>
    <v/>
    <v/>
    <v/>
    <v/>
    <v/>
    <v/>
    <v/>
    <v>AB_FX_HIT_GUN_A_BLUE</v>
    <v/>
    <v/>
    <v/>
    <v>NRT_NO_ACTION</v>
    <v/>
    <v/>
    <v/>
    <v/>
    <v/>
    <v>0</v>
    <v/>
    <v/>
    <v/>
    <v/>
    <v/>
    <v>0</v>
    <v/>
    <v>1</v>
    <v>m_listNKMEventAttack</v>
    <v/>
    <v>99</v>
    <v/>
    <v>True</v>
    <v/>
    <v/>
    <v/>
    <v/>
    <v>True</v>
    <v>False</v>
    <v/>
    <v/>
    <v/>
    <v/>
    <v/>
    <v/>
    <v>DT_NKM_UNIT_C_ZODIAC_ARIUS_SKILL1_BUFF</v>
    <v>49/30</v>
    <v>48/30</v>
    <v/>
    <v/>
    <v/>
    <v/>
    <v>1000.0</v>
    <v>-50.0</v>
    <v/>
    <v/>
    <v/>
    <v/>
    <v>NDTT_MY_TEAM</v>
    <v/>
    <v/>
    <v/>
    <v>4</v>
    <v>DT_NKM_UNIT_C_ZODIAC_ARIUS_SKILL1_BUFF</v>
  </rv>
  <rv s="42">
    <v>3</v>
    <v>DT_NKM_UNIT_C_ZODIAC_ARIUS_SKILL1</v>
    <v>1</v>
    <v>Generic</v>
    <v/>
    <v/>
    <v/>
    <v/>
    <v/>
    <v/>
    <v/>
    <v>DT_NKM_UNIT_C_ZODIAC_ARIUS_SKILL1</v>
    <v/>
    <v>0</v>
    <v/>
    <v/>
    <v/>
    <v/>
    <v>900</v>
    <v/>
    <v/>
    <v/>
    <v>NSAL_SKILL</v>
    <v/>
    <v/>
    <v/>
    <v/>
    <v/>
    <v/>
    <v/>
    <v/>
    <v/>
    <v>0.1</v>
    <v/>
    <v/>
    <v/>
    <v/>
    <v/>
    <v>AB_FX_HIT_GUN_A_BLUE</v>
    <v/>
    <v>FX_COMBAT_ALL_HIT_BLADE_BIG</v>
    <v/>
    <v>NRT_DAMAGE_B</v>
    <v>3</v>
    <v/>
    <v/>
    <v/>
    <v/>
    <v>1.8</v>
    <v/>
    <v/>
    <v/>
    <v/>
    <v/>
    <v>1.8</v>
    <v/>
    <v>2</v>
    <v>m_listNKMEventAttack</v>
    <v/>
    <v>3</v>
    <v/>
    <v>True</v>
    <v/>
    <v/>
    <v/>
    <v/>
    <v/>
    <v>False</v>
    <v/>
    <v/>
    <v/>
    <v/>
    <v/>
    <v/>
    <v>DT_NKM_UNIT_C_ZODIAC_ARIUS_SKILL1</v>
    <v>65/30</v>
    <v>50/30</v>
    <v/>
    <v/>
    <v/>
    <v/>
    <v>1000.0</v>
    <v>-50.0</v>
    <v/>
    <v/>
    <v/>
    <v/>
    <v>NDTT_ENEMY</v>
    <v/>
    <v/>
    <v/>
    <v>4</v>
    <v>DT_NKM_UNIT_C_ZODIAC_ARIUS_SKILL1</v>
  </rv>
  <rv s="42">
    <v>3</v>
    <v>DT_NKM_UNIT_C_ZODIAC_PIONE_START</v>
    <v>1</v>
    <v>Generic</v>
    <v/>
    <v/>
    <v/>
    <v/>
    <v/>
    <v/>
    <v/>
    <v>DT_NKM_UNIT_C_ZODIAC_PIONE_START</v>
    <v/>
    <v>0</v>
    <v/>
    <v/>
    <v/>
    <v/>
    <v>800</v>
    <v/>
    <v/>
    <v/>
    <v/>
    <v/>
    <v>10</v>
    <v/>
    <v/>
    <v/>
    <v/>
    <v/>
    <v/>
    <v/>
    <v>0.2</v>
    <v/>
    <v/>
    <v/>
    <v/>
    <v/>
    <v>AB_FX_HIT_GUN_A_ORANGE</v>
    <v/>
    <v>FX_COMBAT_ALL_HIT_BLADE_BIG</v>
    <v/>
    <v>NRT_DAMAGE_B</v>
    <v>4</v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DT_NKM_UNIT_C_ZODIAC_PIONE_START</v>
    <v>23/30</v>
    <v>0/30</v>
    <v>5</v>
    <v/>
    <v/>
    <v/>
    <v>300.0</v>
    <v>-200.0</v>
    <v/>
    <v/>
    <v/>
    <v/>
    <v>NDTT_ENEMY</v>
    <v/>
    <v/>
    <v/>
    <v>2</v>
    <v>DT_NKM_UNIT_C_ZODIAC_PIONE_START</v>
  </rv>
  <rv s="42">
    <v>3</v>
    <v>DT_NKM_UNIT_C_ZODIAC_PIONE_ATTACK1</v>
    <v>1</v>
    <v>Generic</v>
    <v/>
    <v/>
    <v/>
    <v/>
    <v/>
    <v/>
    <v/>
    <v>DT_NKM_UNIT_C_ZODIAC_PIONE_ATTACK1</v>
    <v/>
    <v>0</v>
    <v/>
    <v/>
    <v/>
    <v/>
    <v>400</v>
    <v/>
    <v/>
    <v/>
    <v/>
    <v/>
    <v/>
    <v/>
    <v/>
    <v/>
    <v/>
    <v/>
    <v/>
    <v/>
    <v/>
    <v/>
    <v/>
    <v/>
    <v/>
    <v/>
    <v>AB_FX_HIT_GUN_A_ORANGE</v>
    <v/>
    <v>FX_COMBAT_ALL_HIT_BLADE_BIG</v>
    <v/>
    <v>NRT_NO_ACTION</v>
    <v/>
    <v/>
    <v/>
    <v/>
    <v/>
    <v>0.5</v>
    <v/>
    <v/>
    <v/>
    <v/>
    <v/>
    <v>0.5</v>
    <v/>
    <v>1</v>
    <v>m_listNKMEventAttack</v>
    <v/>
    <v>3</v>
    <v/>
    <v>True</v>
    <v/>
    <v/>
    <v/>
    <v/>
    <v/>
    <v>False</v>
    <v/>
    <v/>
    <v/>
    <v/>
    <v/>
    <v/>
    <v>DT_NKM_UNIT_C_ZODIAC_PIONE_ATTACK1</v>
    <v>11/30</v>
    <v>10/30</v>
    <v/>
    <v/>
    <v/>
    <v/>
    <v>400.0</v>
    <v>0.0</v>
    <v/>
    <v/>
    <v/>
    <v/>
    <v>NDTT_ENEMY</v>
    <v/>
    <v/>
    <v/>
    <v>3</v>
    <v>DT_NKM_UNIT_C_ZODIAC_PIONE_ATTACK1</v>
  </rv>
  <rv s="42">
    <v>3</v>
    <v>DT_NKM_UNIT_C_ZODIAC_PIONE_ATTACK1</v>
    <v>1</v>
    <v>Generic</v>
    <v/>
    <v/>
    <v/>
    <v/>
    <v/>
    <v/>
    <v/>
    <v>DT_NKM_UNIT_C_ZODIAC_PIONE_ATTACK1</v>
    <v/>
    <v>0</v>
    <v/>
    <v/>
    <v/>
    <v/>
    <v>400</v>
    <v/>
    <v/>
    <v/>
    <v/>
    <v/>
    <v/>
    <v/>
    <v/>
    <v/>
    <v/>
    <v/>
    <v/>
    <v/>
    <v/>
    <v/>
    <v/>
    <v/>
    <v/>
    <v/>
    <v>AB_FX_HIT_GUN_A_ORANGE</v>
    <v/>
    <v>FX_COMBAT_ALL_HIT_BLADE_BIG</v>
    <v/>
    <v>NRT_NO_ACTION</v>
    <v/>
    <v/>
    <v/>
    <v/>
    <v/>
    <v>0.5</v>
    <v/>
    <v/>
    <v/>
    <v/>
    <v/>
    <v>0.5</v>
    <v/>
    <v>2</v>
    <v>m_listNKMEventAttack</v>
    <v/>
    <v>3</v>
    <v/>
    <v>True</v>
    <v/>
    <v/>
    <v/>
    <v/>
    <v/>
    <v>False</v>
    <v/>
    <v/>
    <v/>
    <v/>
    <v/>
    <v/>
    <v>DT_NKM_UNIT_C_ZODIAC_PIONE_ATTACK1</v>
    <v>21/30</v>
    <v>20/30</v>
    <v/>
    <v/>
    <v/>
    <v/>
    <v>400.0</v>
    <v>0.0</v>
    <v/>
    <v/>
    <v/>
    <v/>
    <v>NDTT_ENEMY</v>
    <v/>
    <v/>
    <v/>
    <v>3</v>
    <v>DT_NKM_UNIT_C_ZODIAC_PIONE_ATTACK1</v>
  </rv>
  <rv s="44">
    <v>3</v>
    <v>DT_NKM_UNIT_C_ZODIAC_PIONE_SKILL1</v>
    <v>1</v>
    <v>Generic</v>
    <v/>
    <v/>
    <v/>
    <v/>
    <v/>
    <v/>
    <v/>
    <v>DT_NKM_UNIT_C_ZODIAC_PIONE_SKILL1</v>
    <v/>
    <v>0</v>
    <v/>
    <v>1000</v>
    <v/>
    <v/>
    <v>1200</v>
    <v/>
    <v/>
    <v/>
    <v>NSAL_SKILL</v>
    <v/>
    <v/>
    <v/>
    <v/>
    <v/>
    <v/>
    <v/>
    <v/>
    <v/>
    <v/>
    <v/>
    <v/>
    <v>0.1</v>
    <v>0.1</v>
    <v/>
    <v>AB_FX_HIT_GUN_A_ORANGE</v>
    <v/>
    <v>FX_COMBAT_ALL_HIT_BLADE_BIG</v>
    <v/>
    <v>NRT_DAMAGE_UP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DT_NKM_UNIT_C_ZODIAC_PIONE_SKILL1</v>
    <v>50/30</v>
    <v>40/30</v>
    <v>5.0</v>
    <v/>
    <v/>
    <v/>
    <v>300.0</v>
    <v>-100.0</v>
    <v/>
    <v/>
    <v/>
    <v/>
    <v>NDTT_ENEMY</v>
    <v/>
    <v/>
    <v/>
    <v>4</v>
    <v>DT_NKM_UNIT_C_ZODIAC_PIONE_SKILL1</v>
  </rv>
  <rv s="44">
    <v>3</v>
    <v>DT_NKM_UNIT_C_ZODIAC_PIONE_HYPER1</v>
    <v>1</v>
    <v>Generic</v>
    <v/>
    <v/>
    <v/>
    <v/>
    <v/>
    <v/>
    <v/>
    <v>DT_NKM_UNIT_C_ZODIAC_PIONE_HYPER1</v>
    <v/>
    <v>0</v>
    <v/>
    <v>1300</v>
    <v/>
    <v/>
    <v/>
    <v/>
    <v/>
    <v/>
    <v>NSAL_HYPER</v>
    <v/>
    <v/>
    <v/>
    <v/>
    <v/>
    <v/>
    <v/>
    <v/>
    <v/>
    <v/>
    <v/>
    <v/>
    <v/>
    <v/>
    <v/>
    <v>AB_FX_HIT_GUN_A_ORANGE</v>
    <v/>
    <v>FX_COMBAT_ALL_HIT_BLADE_BIG</v>
    <v/>
    <v>NRT_DAMAGE_UP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DT_NKM_UNIT_C_ZODIAC_PIONE_HYPER1</v>
    <v>65/30</v>
    <v>55/30</v>
    <v/>
    <v/>
    <v/>
    <v/>
    <v>500.0</v>
    <v>-500.0</v>
    <v/>
    <v/>
    <v/>
    <v/>
    <v>NDTT_ENEMY</v>
    <v/>
    <v/>
    <v/>
    <v>5</v>
    <v>DT_NKM_UNIT_C_ZODIAC_PIONE_HYPER1</v>
  </rv>
  <rv s="42">
    <v>3</v>
    <v>DT_NKM_UNIT_C_ZODIAC_LIV_ATTACK1</v>
    <v>1</v>
    <v>Generic</v>
    <v/>
    <v/>
    <v/>
    <v/>
    <v/>
    <v/>
    <v/>
    <v>DT_NKM_UNIT_C_ZODIAC_LIV_ATTACK1</v>
    <v/>
    <v>0</v>
    <v/>
    <v/>
    <v/>
    <v/>
    <v>100</v>
    <v/>
    <v/>
    <v/>
    <v/>
    <v/>
    <v/>
    <v/>
    <v/>
    <v/>
    <v/>
    <v/>
    <v/>
    <v/>
    <v/>
    <v/>
    <v/>
    <v/>
    <v/>
    <v/>
    <v>AB_FX_HIT_GUN_A_BLUE</v>
    <v/>
    <v>FX_COMBAT_ALL_HIT_SMASH_SMALL</v>
    <v/>
    <v>NRT_NO_ACTION</v>
    <v/>
    <v/>
    <v/>
    <v/>
    <v/>
    <v>0.33</v>
    <v/>
    <v/>
    <v/>
    <v/>
    <v/>
    <v>0.33</v>
    <v/>
    <v>1</v>
    <v>m_listNKMEventAttack</v>
    <v/>
    <v>3</v>
    <v/>
    <v>True</v>
    <v/>
    <v/>
    <v/>
    <v/>
    <v/>
    <v>False</v>
    <v/>
    <v/>
    <v/>
    <v/>
    <v/>
    <v/>
    <v>DT_NKM_UNIT_C_ZODIAC_LIV_ATTACK1</v>
    <v>10/30</v>
    <v>6/30</v>
    <v/>
    <v/>
    <v/>
    <v/>
    <v>250.0</v>
    <v>-100.0</v>
    <v/>
    <v/>
    <v/>
    <v/>
    <v>NDTT_ENEMY</v>
    <v/>
    <v/>
    <v/>
    <v>3</v>
    <v>DT_NKM_UNIT_C_ZODIAC_LIV_ATTACK1</v>
  </rv>
  <rv s="42">
    <v>3</v>
    <v>DT_NKM_UNIT_C_ZODIAC_LIV_ATTACK1</v>
    <v>1</v>
    <v>Generic</v>
    <v/>
    <v/>
    <v/>
    <v/>
    <v/>
    <v/>
    <v/>
    <v>DT_NKM_UNIT_C_ZODIAC_LIV_ATTACK1</v>
    <v/>
    <v>0</v>
    <v/>
    <v/>
    <v/>
    <v/>
    <v>100</v>
    <v/>
    <v/>
    <v/>
    <v/>
    <v/>
    <v/>
    <v/>
    <v/>
    <v/>
    <v/>
    <v/>
    <v/>
    <v/>
    <v/>
    <v/>
    <v/>
    <v/>
    <v/>
    <v/>
    <v>AB_FX_HIT_GUN_A_BLUE</v>
    <v/>
    <v>FX_COMBAT_ALL_HIT_SMASH_SMALL</v>
    <v/>
    <v>NRT_NO_ACTION</v>
    <v/>
    <v/>
    <v/>
    <v/>
    <v/>
    <v>0.33</v>
    <v/>
    <v/>
    <v/>
    <v/>
    <v/>
    <v>0.33</v>
    <v/>
    <v>2</v>
    <v>m_listNKMEventAttack</v>
    <v/>
    <v>3</v>
    <v/>
    <v>True</v>
    <v/>
    <v/>
    <v/>
    <v/>
    <v/>
    <v>False</v>
    <v/>
    <v/>
    <v/>
    <v/>
    <v/>
    <v/>
    <v>DT_NKM_UNIT_C_ZODIAC_LIV_ATTACK1</v>
    <v>21/30</v>
    <v>20/30</v>
    <v/>
    <v/>
    <v/>
    <v/>
    <v>250.0</v>
    <v>-100.0</v>
    <v/>
    <v/>
    <v/>
    <v/>
    <v>NDTT_ENEMY</v>
    <v/>
    <v/>
    <v/>
    <v>3</v>
    <v>DT_NKM_UNIT_C_ZODIAC_LIV_ATTACK1</v>
  </rv>
  <rv s="42">
    <v>3</v>
    <v>DT_NKM_UNIT_C_ZODIAC_LIV_ATTACK1</v>
    <v>1</v>
    <v>Generic</v>
    <v/>
    <v/>
    <v/>
    <v/>
    <v/>
    <v/>
    <v/>
    <v>DT_NKM_UNIT_C_ZODIAC_LIV_ATTACK1</v>
    <v/>
    <v>0</v>
    <v/>
    <v/>
    <v/>
    <v/>
    <v>100</v>
    <v/>
    <v/>
    <v/>
    <v/>
    <v/>
    <v/>
    <v/>
    <v/>
    <v/>
    <v/>
    <v/>
    <v/>
    <v/>
    <v/>
    <v/>
    <v/>
    <v/>
    <v/>
    <v/>
    <v>AB_FX_HIT_GUN_A_BLUE</v>
    <v/>
    <v>FX_COMBAT_ALL_HIT_SMASH_SMALL</v>
    <v/>
    <v>NRT_NO_ACTION</v>
    <v/>
    <v/>
    <v/>
    <v/>
    <v/>
    <v>0.33</v>
    <v/>
    <v/>
    <v/>
    <v/>
    <v/>
    <v>0.33</v>
    <v/>
    <v>3</v>
    <v>m_listNKMEventAttack</v>
    <v/>
    <v>3</v>
    <v/>
    <v>True</v>
    <v/>
    <v/>
    <v/>
    <v/>
    <v/>
    <v>False</v>
    <v/>
    <v/>
    <v/>
    <v/>
    <v/>
    <v/>
    <v>DT_NKM_UNIT_C_ZODIAC_LIV_ATTACK1</v>
    <v>36/30</v>
    <v>35/30</v>
    <v/>
    <v/>
    <v/>
    <v/>
    <v>250.0</v>
    <v>-100.0</v>
    <v/>
    <v/>
    <v/>
    <v/>
    <v>NDTT_ENEMY</v>
    <v/>
    <v/>
    <v/>
    <v>3</v>
    <v>DT_NKM_UNIT_C_ZODIAC_LIV_ATTACK1</v>
  </rv>
  <rv s="42">
    <v>3</v>
    <v>DT_NKM_UNIT_C_ZODIAC_LIV_SKILL1</v>
    <v>1</v>
    <v>Generic</v>
    <v/>
    <v/>
    <v/>
    <v/>
    <v/>
    <v/>
    <v/>
    <v>DT_NKM_UNIT_C_ZODIAC_LIV_SKILL1</v>
    <v/>
    <v>0</v>
    <v/>
    <v/>
    <v/>
    <v/>
    <v>550</v>
    <v/>
    <v/>
    <v/>
    <v>NSAL_SKILL</v>
    <v/>
    <v/>
    <v/>
    <v/>
    <v/>
    <v/>
    <v/>
    <v/>
    <v/>
    <v>0.15</v>
    <v/>
    <v/>
    <v/>
    <v/>
    <v/>
    <v>AB_FX_HIT_GUN_A_BLUE</v>
    <v/>
    <v>FX_COMBAT_ALL_HIT_SMASH_BIG</v>
    <v/>
    <v>NRT_DAMAGE_B</v>
    <v>2</v>
    <v/>
    <v/>
    <v/>
    <v/>
    <v>0.4</v>
    <v/>
    <v/>
    <v/>
    <v/>
    <v/>
    <v>0.4</v>
    <v/>
    <v>1</v>
    <v>m_listNKMEventAttack</v>
    <v/>
    <v>2</v>
    <v/>
    <v>True</v>
    <v/>
    <v/>
    <v>True</v>
    <v/>
    <v/>
    <v>False</v>
    <v/>
    <v/>
    <v/>
    <v/>
    <v/>
    <v/>
    <v>DT_NKM_UNIT_C_ZODIAC_LIV_SKILL1</v>
    <v>27/30</v>
    <v>20/30</v>
    <v/>
    <v/>
    <v/>
    <v/>
    <v>325.0</v>
    <v>-250.0</v>
    <v/>
    <v/>
    <v/>
    <v/>
    <v>NDTT_ENEMY</v>
    <v/>
    <v/>
    <v/>
    <v>4</v>
    <v>DT_NKM_UNIT_C_ZODIAC_LIV_SKILL1</v>
  </rv>
  <rv s="42">
    <v>3</v>
    <v>DT_NKM_UNIT_C_ZODIAC_LIV_SKILL1</v>
    <v>1</v>
    <v>Generic</v>
    <v/>
    <v/>
    <v/>
    <v/>
    <v/>
    <v/>
    <v/>
    <v>DT_NKM_UNIT_C_ZODIAC_LIV_SKILL1</v>
    <v/>
    <v>0</v>
    <v/>
    <v/>
    <v/>
    <v/>
    <v>550</v>
    <v/>
    <v/>
    <v/>
    <v>NSAL_SKILL</v>
    <v/>
    <v/>
    <v/>
    <v/>
    <v/>
    <v/>
    <v/>
    <v/>
    <v/>
    <v>0.15</v>
    <v/>
    <v/>
    <v/>
    <v/>
    <v/>
    <v>AB_FX_HIT_GUN_A_BLUE</v>
    <v/>
    <v>FX_COMBAT_ALL_HIT_SMASH_BIG</v>
    <v/>
    <v>NRT_DAMAGE_B</v>
    <v>2</v>
    <v/>
    <v/>
    <v/>
    <v/>
    <v>0.4</v>
    <v/>
    <v/>
    <v/>
    <v/>
    <v/>
    <v>0.4</v>
    <v/>
    <v>2</v>
    <v>m_listNKMEventAttack</v>
    <v/>
    <v>2</v>
    <v/>
    <v>True</v>
    <v/>
    <v/>
    <v>True</v>
    <v/>
    <v/>
    <v>False</v>
    <v/>
    <v/>
    <v/>
    <v/>
    <v/>
    <v/>
    <v>DT_NKM_UNIT_C_ZODIAC_LIV_SKILL1</v>
    <v>37/30</v>
    <v>32/30</v>
    <v/>
    <v/>
    <v/>
    <v/>
    <v>325.0</v>
    <v>-250.0</v>
    <v/>
    <v/>
    <v/>
    <v/>
    <v>NDTT_ENEMY</v>
    <v/>
    <v/>
    <v/>
    <v>4</v>
    <v>DT_NKM_UNIT_C_ZODIAC_LIV_SKILL1</v>
  </rv>
  <rv s="42">
    <v>3</v>
    <v>DT_NKM_UNIT_C_ZODIAC_LIV_SKILL1</v>
    <v>1</v>
    <v>Generic</v>
    <v/>
    <v/>
    <v/>
    <v/>
    <v/>
    <v/>
    <v/>
    <v>DT_NKM_UNIT_C_ZODIAC_LIV_SKILL1</v>
    <v/>
    <v>0</v>
    <v/>
    <v/>
    <v/>
    <v/>
    <v>550</v>
    <v/>
    <v/>
    <v/>
    <v>NSAL_SKILL</v>
    <v/>
    <v/>
    <v/>
    <v/>
    <v/>
    <v/>
    <v/>
    <v/>
    <v/>
    <v>0.15</v>
    <v/>
    <v/>
    <v/>
    <v/>
    <v/>
    <v>AB_FX_HIT_GUN_A_BLUE</v>
    <v/>
    <v>FX_COMBAT_ALL_HIT_SMASH_BIG</v>
    <v/>
    <v>NRT_DAMAGE_B</v>
    <v>2</v>
    <v/>
    <v/>
    <v/>
    <v/>
    <v>0.4</v>
    <v/>
    <v/>
    <v/>
    <v/>
    <v/>
    <v>0.4</v>
    <v/>
    <v>3</v>
    <v>m_listNKMEventAttack</v>
    <v/>
    <v>2</v>
    <v/>
    <v>True</v>
    <v/>
    <v/>
    <v>True</v>
    <v/>
    <v/>
    <v>False</v>
    <v/>
    <v/>
    <v/>
    <v/>
    <v/>
    <v/>
    <v>DT_NKM_UNIT_C_ZODIAC_LIV_SKILL1</v>
    <v>51/30</v>
    <v>46/30</v>
    <v/>
    <v/>
    <v/>
    <v/>
    <v>325.0</v>
    <v>-250.0</v>
    <v/>
    <v/>
    <v/>
    <v/>
    <v>NDTT_ENEMY</v>
    <v/>
    <v/>
    <v/>
    <v>4</v>
    <v>DT_NKM_UNIT_C_ZODIAC_LIV_SKILL1</v>
  </rv>
  <rv s="42">
    <v>3</v>
    <v>DT_NKM_UNIT_C_ZODIAC_LIV_SKILL1</v>
    <v>1</v>
    <v>Generic</v>
    <v/>
    <v/>
    <v/>
    <v/>
    <v/>
    <v/>
    <v/>
    <v>DT_NKM_UNIT_C_ZODIAC_LIV_SKILL1</v>
    <v/>
    <v>0</v>
    <v/>
    <v/>
    <v/>
    <v/>
    <v>550</v>
    <v/>
    <v/>
    <v/>
    <v>NSAL_SKILL</v>
    <v/>
    <v/>
    <v/>
    <v/>
    <v/>
    <v/>
    <v/>
    <v/>
    <v/>
    <v>0.15</v>
    <v/>
    <v/>
    <v/>
    <v/>
    <v/>
    <v>AB_FX_HIT_GUN_A_BLUE</v>
    <v/>
    <v>FX_COMBAT_ALL_HIT_SMASH_BIG</v>
    <v/>
    <v>NRT_DAMAGE_B</v>
    <v>2</v>
    <v/>
    <v/>
    <v/>
    <v/>
    <v>0.4</v>
    <v/>
    <v/>
    <v/>
    <v/>
    <v/>
    <v>0.4</v>
    <v/>
    <v>4</v>
    <v>m_listNKMEventAttack</v>
    <v/>
    <v>2</v>
    <v/>
    <v>True</v>
    <v/>
    <v/>
    <v>True</v>
    <v/>
    <v/>
    <v>False</v>
    <v/>
    <v/>
    <v/>
    <v/>
    <v/>
    <v/>
    <v>DT_NKM_UNIT_C_ZODIAC_LIV_SKILL1</v>
    <v>63/30</v>
    <v>58/30</v>
    <v/>
    <v/>
    <v/>
    <v/>
    <v>325.0</v>
    <v>-300.0</v>
    <v/>
    <v/>
    <v/>
    <v/>
    <v>NDTT_ENEMY</v>
    <v/>
    <v/>
    <v/>
    <v>4</v>
    <v>DT_NKM_UNIT_C_ZODIAC_LIV_SKILL1</v>
  </rv>
  <rv s="42">
    <v>3</v>
    <v>DT_NKM_UNIT_C_ZODIAC_LIV_SKILL1</v>
    <v>1</v>
    <v>Generic</v>
    <v/>
    <v/>
    <v/>
    <v/>
    <v/>
    <v/>
    <v/>
    <v>DT_NKM_UNIT_C_ZODIAC_LIV_SKILL1</v>
    <v/>
    <v>0</v>
    <v/>
    <v/>
    <v/>
    <v/>
    <v>550</v>
    <v/>
    <v/>
    <v/>
    <v>NSAL_SKILL</v>
    <v/>
    <v/>
    <v/>
    <v/>
    <v/>
    <v/>
    <v/>
    <v/>
    <v/>
    <v>0.15</v>
    <v/>
    <v/>
    <v/>
    <v/>
    <v/>
    <v>AB_FX_HIT_GUN_A_BLUE</v>
    <v/>
    <v>FX_COMBAT_ALL_HIT_SMASH_BIG</v>
    <v/>
    <v>NRT_DAMAGE_B</v>
    <v>2</v>
    <v/>
    <v/>
    <v/>
    <v/>
    <v>0.4</v>
    <v/>
    <v/>
    <v/>
    <v/>
    <v/>
    <v>0.4</v>
    <v/>
    <v>5</v>
    <v>m_listNKMEventAttack</v>
    <v/>
    <v>2</v>
    <v/>
    <v>True</v>
    <v/>
    <v/>
    <v>True</v>
    <v/>
    <v/>
    <v>False</v>
    <v/>
    <v/>
    <v/>
    <v/>
    <v/>
    <v/>
    <v>DT_NKM_UNIT_C_ZODIAC_LIV_SKILL1</v>
    <v>75/30</v>
    <v>70/30</v>
    <v/>
    <v/>
    <v/>
    <v/>
    <v>325.0</v>
    <v>-300.0</v>
    <v/>
    <v/>
    <v/>
    <v/>
    <v>NDTT_ENEMY</v>
    <v/>
    <v/>
    <v/>
    <v>4</v>
    <v>DT_NKM_UNIT_C_ZODIAC_LIV_SKILL1</v>
  </rv>
  <rv s="42">
    <v>3</v>
    <v>DT_NKM_UNIT_C_ZODIAC_LIV_SKILL1</v>
    <v>1</v>
    <v>Generic</v>
    <v/>
    <v/>
    <v/>
    <v/>
    <v/>
    <v/>
    <v/>
    <v>DT_NKM_UNIT_C_ZODIAC_LIV_SKILL1</v>
    <v/>
    <v>0</v>
    <v/>
    <v/>
    <v/>
    <v/>
    <v>550</v>
    <v/>
    <v/>
    <v/>
    <v>NSAL_SKILL</v>
    <v/>
    <v/>
    <v/>
    <v/>
    <v/>
    <v/>
    <v/>
    <v/>
    <v/>
    <v>0.15</v>
    <v/>
    <v/>
    <v/>
    <v/>
    <v/>
    <v>AB_FX_HIT_GUN_A_BLUE</v>
    <v/>
    <v>FX_COMBAT_ALL_HIT_SMASH_BIG</v>
    <v/>
    <v>NRT_DAMAGE_B</v>
    <v>2</v>
    <v/>
    <v/>
    <v/>
    <v/>
    <v>0.4</v>
    <v/>
    <v/>
    <v/>
    <v/>
    <v/>
    <v>0.4</v>
    <v/>
    <v>6</v>
    <v>m_listNKMEventAttack</v>
    <v/>
    <v>2</v>
    <v/>
    <v>True</v>
    <v/>
    <v/>
    <v>True</v>
    <v/>
    <v/>
    <v>False</v>
    <v/>
    <v/>
    <v/>
    <v/>
    <v/>
    <v/>
    <v>DT_NKM_UNIT_C_ZODIAC_LIV_SKILL1</v>
    <v>83/30</v>
    <v>81/30</v>
    <v/>
    <v/>
    <v/>
    <v/>
    <v>400.0</v>
    <v>-100.0</v>
    <v/>
    <v/>
    <v/>
    <v/>
    <v>NDTT_ENEMY</v>
    <v/>
    <v/>
    <v/>
    <v>4</v>
    <v>DT_NKM_UNIT_C_ZODIAC_LIV_SKILL1</v>
  </rv>
  <rv s="44">
    <v>3</v>
    <v>DT_NKM_UNIT_C_ZODIAC_LIV_HYPER1</v>
    <v>1</v>
    <v>Generic</v>
    <v/>
    <v/>
    <v/>
    <v/>
    <v/>
    <v/>
    <v/>
    <v>DT_NKM_UNIT_C_ZODIAC_LIV_HYPER1</v>
    <v/>
    <v>0</v>
    <v/>
    <v>1200</v>
    <v/>
    <v/>
    <v/>
    <v/>
    <v/>
    <v/>
    <v>NSAL_HYPER</v>
    <v/>
    <v/>
    <v/>
    <v/>
    <v/>
    <v/>
    <v/>
    <v/>
    <v/>
    <v/>
    <v/>
    <v/>
    <v/>
    <v/>
    <v/>
    <v>AB_FX_HIT_SLASH_A_BLUE</v>
    <v/>
    <v/>
    <v/>
    <v>NRT_DAMAGE_UP</v>
    <v/>
    <v/>
    <v/>
    <v/>
    <v/>
    <v>4</v>
    <v/>
    <v/>
    <v/>
    <v/>
    <v/>
    <v>4</v>
    <v/>
    <v>1</v>
    <v>m_listNKMEventAttack</v>
    <v/>
    <v>3</v>
    <v/>
    <v>True</v>
    <v/>
    <v/>
    <v/>
    <v/>
    <v/>
    <v>False</v>
    <v/>
    <v/>
    <v/>
    <v/>
    <v/>
    <v/>
    <v>DT_NKM_UNIT_C_ZODIAC_LIV_HYPER1</v>
    <v>84/30</v>
    <v>80/30</v>
    <v/>
    <v/>
    <v/>
    <v/>
    <v>800.0</v>
    <v>-100.0</v>
    <v/>
    <v/>
    <v/>
    <v/>
    <v>NDTT_ENEMY</v>
    <v/>
    <v/>
    <v/>
    <v>5</v>
    <v>DT_NKM_UNIT_C_ZODIAC_LIV_HYPER1</v>
  </rv>
  <rv s="45">
    <v>3</v>
    <v>DT_DUMMY</v>
    <v>1</v>
    <v>Generic</v>
    <v>DE_STREGA_YOO_NA_ATTACK1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>True</v>
    <v/>
    <v/>
    <v/>
    <v/>
    <v/>
    <v>DT_DUMMY</v>
    <v>999/30</v>
    <v>0/30</v>
    <v/>
    <v/>
    <v/>
    <v/>
    <v>30.0</v>
    <v>-30.0</v>
    <v/>
    <v/>
    <v/>
    <v/>
    <v/>
    <v/>
    <v/>
    <v/>
    <v>3</v>
    <v>DT_DUMMY</v>
  </rv>
  <rv s="43">
    <v>3</v>
    <v>DT_NKM_UNIT_C_STREGA_YOO_NA_ATTACK1</v>
    <v>1</v>
    <v>Generic</v>
    <v>DE_STREGA_YOO_NA_ATTACK1</v>
    <v>1</v>
    <v>2</v>
    <v/>
    <v/>
    <v/>
    <v/>
    <v>DT_NKM_UNIT_C_STREGA_YOO_NA_ATTACK1</v>
    <v/>
    <v>0</v>
    <v/>
    <v/>
    <v/>
    <v/>
    <v>50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0.75</v>
    <v/>
    <v/>
    <v/>
    <v/>
    <v/>
    <v>0.75</v>
    <v/>
    <v>1</v>
    <v>m_listNKMEventAttack</v>
    <v>False</v>
    <v>2</v>
    <v/>
    <v>False</v>
    <v/>
    <v/>
    <v/>
    <v/>
    <v/>
    <v>False</v>
    <v/>
    <v/>
    <v/>
    <v/>
    <v/>
    <v>{'m_SkillStrID': 'NKM_UNIT_C_STREGA_YOO_NA_PASSIVE', 'm_SkillLevel': [1, 4]}</v>
    <v>DT_NKM_UNIT_C_STREGA_YOO_NA_ATTACK1</v>
    <v>15/30</v>
    <v>1/30</v>
    <v/>
    <v/>
    <v/>
    <v/>
    <v>200.0</v>
    <v>-200.0</v>
    <v/>
    <v/>
    <v/>
    <v/>
    <v>NDTT_ENEMY</v>
    <v/>
    <v/>
    <v/>
    <v>3</v>
    <v>DT_NKM_UNIT_C_STREGA_YOO_NA_ATTACK1</v>
  </rv>
  <rv s="43">
    <v>3</v>
    <v>DT_NKM_UNIT_C_STREGA_YOO_NA_ATTACK1</v>
    <v>1</v>
    <v>Generic</v>
    <v>DE_STREGA_YOO_NA_ATTACK1</v>
    <v>2</v>
    <v>2</v>
    <v/>
    <v/>
    <v/>
    <v/>
    <v>DT_NKM_UNIT_C_STREGA_YOO_NA_ATTACK1</v>
    <v/>
    <v>0</v>
    <v/>
    <v/>
    <v/>
    <v/>
    <v>50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0.75</v>
    <v/>
    <v/>
    <v/>
    <v/>
    <v/>
    <v>0.75</v>
    <v/>
    <v>1</v>
    <v>m_listNKMEventAttack</v>
    <v>False</v>
    <v>3</v>
    <v/>
    <v>False</v>
    <v/>
    <v/>
    <v/>
    <v/>
    <v/>
    <v>False</v>
    <v/>
    <v/>
    <v/>
    <v/>
    <v/>
    <v>{'m_SkillStrID': 'NKM_UNIT_C_STREGA_YOO_NA_PASSIVE', 'm_SkillLevel': [5, 99]}</v>
    <v>DT_NKM_UNIT_C_STREGA_YOO_NA_ATTACK1</v>
    <v>15/30</v>
    <v>1/30</v>
    <v/>
    <v/>
    <v/>
    <v/>
    <v>200.0</v>
    <v>-200.0</v>
    <v/>
    <v/>
    <v/>
    <v/>
    <v>NDTT_ENEMY</v>
    <v/>
    <v/>
    <v/>
    <v>3</v>
    <v>DT_NKM_UNIT_C_STREGA_YOO_NA_ATTACK1</v>
  </rv>
  <rv s="45">
    <v>3</v>
    <v>DT_DUMMY</v>
    <v>1</v>
    <v>Generic</v>
    <v>DE_STREGA_YOO_NA_ATTACK1_AIR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>False</v>
    <v/>
    <v/>
    <v/>
    <v/>
    <v/>
    <v>DT_DUMMY</v>
    <v>999/30</v>
    <v>0/30</v>
    <v/>
    <v/>
    <v/>
    <v/>
    <v>30.0</v>
    <v>-30.0</v>
    <v/>
    <v/>
    <v/>
    <v/>
    <v/>
    <v/>
    <v/>
    <v/>
    <v>4</v>
    <v>DT_DUMMY</v>
  </rv>
  <rv s="43">
    <v>3</v>
    <v>DT_NKM_UNIT_C_STREGA_YOO_NA_ATTACK1</v>
    <v>1</v>
    <v>Generic</v>
    <v>DE_STREGA_YOO_NA_ATTACK1_AIR</v>
    <v>1</v>
    <v>2</v>
    <v/>
    <v/>
    <v/>
    <v/>
    <v>DT_NKM_UNIT_C_STREGA_YOO_NA_ATTACK1</v>
    <v/>
    <v>0</v>
    <v/>
    <v/>
    <v/>
    <v/>
    <v>50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0.75</v>
    <v/>
    <v/>
    <v/>
    <v/>
    <v/>
    <v>0.75</v>
    <v/>
    <v>1</v>
    <v>m_listNKMEventAttack</v>
    <v>False</v>
    <v>2</v>
    <v/>
    <v>False</v>
    <v/>
    <v/>
    <v/>
    <v/>
    <v/>
    <v/>
    <v>False</v>
    <v/>
    <v/>
    <v/>
    <v/>
    <v>{'m_SkillStrID': 'NKM_UNIT_C_STREGA_YOO_NA_PASSIVE', 'm_SkillLevel': [1, 4]}</v>
    <v>DT_NKM_UNIT_C_STREGA_YOO_NA_ATTACK1</v>
    <v>10/30</v>
    <v>1/30</v>
    <v/>
    <v/>
    <v/>
    <v/>
    <v>200.0</v>
    <v>-200.0</v>
    <v/>
    <v/>
    <v/>
    <v/>
    <v/>
    <v/>
    <v/>
    <v/>
    <v>4</v>
    <v>DT_NKM_UNIT_C_STREGA_YOO_NA_ATTACK1</v>
  </rv>
  <rv s="43">
    <v>3</v>
    <v>DT_NKM_UNIT_C_STREGA_YOO_NA_ATTACK1</v>
    <v>1</v>
    <v>Generic</v>
    <v>DE_STREGA_YOO_NA_ATTACK1_AIR</v>
    <v>2</v>
    <v>2</v>
    <v/>
    <v/>
    <v/>
    <v/>
    <v>DT_NKM_UNIT_C_STREGA_YOO_NA_ATTACK1</v>
    <v/>
    <v>0</v>
    <v/>
    <v/>
    <v/>
    <v/>
    <v>50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0.75</v>
    <v/>
    <v/>
    <v/>
    <v/>
    <v/>
    <v>0.75</v>
    <v/>
    <v>1</v>
    <v>m_listNKMEventAttack</v>
    <v>False</v>
    <v>3</v>
    <v/>
    <v>False</v>
    <v/>
    <v/>
    <v/>
    <v/>
    <v/>
    <v/>
    <v>False</v>
    <v/>
    <v/>
    <v/>
    <v/>
    <v>{'m_SkillStrID': 'NKM_UNIT_C_STREGA_YOO_NA_PASSIVE', 'm_SkillLevel': [5, 99]}</v>
    <v>DT_NKM_UNIT_C_STREGA_YOO_NA_ATTACK1</v>
    <v>10/30</v>
    <v>1/30</v>
    <v/>
    <v/>
    <v/>
    <v/>
    <v>200.0</v>
    <v>-200.0</v>
    <v/>
    <v/>
    <v/>
    <v/>
    <v/>
    <v/>
    <v/>
    <v/>
    <v>4</v>
    <v>DT_NKM_UNIT_C_STREGA_YOO_NA_ATTACK1</v>
  </rv>
  <rv s="45">
    <v>3</v>
    <v>DT_DUMMY_SKILL</v>
    <v>1</v>
    <v>Generic</v>
    <v>DE_NKM_UNIT_C_STREGA_YOO_NA_SKILL1A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/>
    <v/>
    <v/>
    <v/>
    <v/>
    <v/>
    <v/>
    <v>DT_DUMMY_SKILL</v>
    <v>9999/30</v>
    <v>15/30</v>
    <v/>
    <v/>
    <v/>
    <v/>
    <v>10.0</v>
    <v>-10.0</v>
    <v/>
    <v/>
    <v/>
    <v/>
    <v/>
    <v/>
    <v/>
    <v/>
    <v>5</v>
    <v>DT_DUMMY_SKILL</v>
  </rv>
  <rv s="43">
    <v>3</v>
    <v>DT_NKM_UNIT_C_STREGA_YOO_NA_SKILL1</v>
    <v>1</v>
    <v>Generic</v>
    <v>DE_NKM_UNIT_C_STREGA_YOO_NA_SKILL1A</v>
    <v>1</v>
    <v>2</v>
    <v/>
    <v/>
    <v/>
    <v/>
    <v>DT_NKM_UNIT_C_STREGA_YOO_NA_SKILL1</v>
    <v/>
    <v>0</v>
    <v/>
    <v/>
    <v/>
    <v/>
    <v>100</v>
    <v/>
    <v/>
    <v/>
    <v>NSAL_SKILL</v>
    <v/>
    <v/>
    <v/>
    <v/>
    <v/>
    <v/>
    <v/>
    <v/>
    <v/>
    <v/>
    <v/>
    <v>0.05</v>
    <v/>
    <v>0.1</v>
    <v/>
    <v>AB_FX_HIT_SLASH_A_RED</v>
    <v/>
    <v/>
    <v/>
    <v>NRT_DAMAGE_A</v>
    <v/>
    <v/>
    <v/>
    <v/>
    <v/>
    <v>0.5</v>
    <v/>
    <v/>
    <v/>
    <v/>
    <v/>
    <v>0.5</v>
    <v/>
    <v>1</v>
    <v>m_listNKMEventAttack</v>
    <v/>
    <v>2</v>
    <v/>
    <v>False</v>
    <v/>
    <v/>
    <v/>
    <v/>
    <v/>
    <v/>
    <v/>
    <v/>
    <v/>
    <v/>
    <v/>
    <v/>
    <v>DT_NKM_UNIT_C_STREGA_YOO_NA_SKILL1</v>
    <v>9999/30</v>
    <v>0/30</v>
    <v/>
    <v/>
    <v/>
    <v/>
    <v>200.0</v>
    <v>-200.0</v>
    <v/>
    <v/>
    <v/>
    <v/>
    <v/>
    <v/>
    <v/>
    <v/>
    <v>5</v>
    <v>DT_NKM_UNIT_C_STREGA_YOO_NA_SKILL1</v>
  </rv>
  <rv s="45">
    <v>3</v>
    <v>DT_DUMMY_SKILL</v>
    <v>1</v>
    <v>Generic</v>
    <v>DE_NKM_UNIT_C_STREGA_YOO_NA_SKILL1A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3</v>
    <v>m_listNKMEventAttack</v>
    <v>False</v>
    <v>1</v>
    <v/>
    <v>False</v>
    <v/>
    <v/>
    <v/>
    <v/>
    <v/>
    <v/>
    <v/>
    <v/>
    <v/>
    <v/>
    <v/>
    <v/>
    <v>DT_DUMMY_SKILL</v>
    <v>9999/30</v>
    <v>15/30</v>
    <v/>
    <v/>
    <v/>
    <v/>
    <v>10.0</v>
    <v>-10.0</v>
    <v/>
    <v/>
    <v/>
    <v/>
    <v/>
    <v/>
    <v/>
    <v/>
    <v>5</v>
    <v>DT_DUMMY_SKILL</v>
  </rv>
  <rv s="43">
    <v>3</v>
    <v>DT_NKM_UNIT_C_STREGA_YOO_NA_SKILL1</v>
    <v>1</v>
    <v>Generic</v>
    <v>DE_NKM_UNIT_C_STREGA_YOO_NA_SKILL1A</v>
    <v>1</v>
    <v>2</v>
    <v/>
    <v/>
    <v/>
    <v/>
    <v>DT_NKM_UNIT_C_STREGA_YOO_NA_SKILL1</v>
    <v/>
    <v>0</v>
    <v/>
    <v/>
    <v/>
    <v/>
    <v>100</v>
    <v/>
    <v/>
    <v/>
    <v>NSAL_SKILL</v>
    <v/>
    <v/>
    <v/>
    <v/>
    <v/>
    <v/>
    <v/>
    <v/>
    <v/>
    <v/>
    <v/>
    <v>0.05</v>
    <v/>
    <v>0.1</v>
    <v/>
    <v>AB_FX_HIT_SLASH_A_RED</v>
    <v/>
    <v/>
    <v/>
    <v>NRT_DAMAGE_A</v>
    <v/>
    <v/>
    <v/>
    <v/>
    <v/>
    <v>0.5</v>
    <v/>
    <v/>
    <v/>
    <v/>
    <v/>
    <v>0.5</v>
    <v/>
    <v>3</v>
    <v>m_listNKMEventAttack</v>
    <v/>
    <v>2</v>
    <v/>
    <v>False</v>
    <v/>
    <v/>
    <v/>
    <v/>
    <v/>
    <v/>
    <v/>
    <v/>
    <v/>
    <v/>
    <v/>
    <v/>
    <v>DT_NKM_UNIT_C_STREGA_YOO_NA_SKILL1</v>
    <v>9999/30</v>
    <v>0/30</v>
    <v/>
    <v/>
    <v/>
    <v/>
    <v>200.0</v>
    <v>-200.0</v>
    <v/>
    <v/>
    <v/>
    <v/>
    <v/>
    <v/>
    <v/>
    <v/>
    <v>5</v>
    <v>DT_NKM_UNIT_C_STREGA_YOO_NA_SKILL1</v>
  </rv>
  <rv s="43">
    <v>3</v>
    <v>DT_NKM_UNIT_C_STREGA_YOO_NA_HYPER1</v>
    <v>1</v>
    <v>Generic</v>
    <v>DE_NKM_UNIT_C_STREGA_YOO_NA_HYPER1</v>
    <v>1</v>
    <v>2</v>
    <v/>
    <v/>
    <v/>
    <v/>
    <v>DT_NKM_UNIT_C_STREGA_YOO_NA_HYPER1</v>
    <v/>
    <v>0</v>
    <v/>
    <v/>
    <v/>
    <v/>
    <v>100</v>
    <v/>
    <v/>
    <v/>
    <v>NSAL_HYPER</v>
    <v/>
    <v/>
    <v/>
    <v/>
    <v/>
    <v/>
    <v/>
    <v/>
    <v/>
    <v/>
    <v/>
    <v>0.05</v>
    <v/>
    <v>0.1</v>
    <v/>
    <v>AB_FX_HIT_SLASH_A_RED</v>
    <v/>
    <v/>
    <v/>
    <v>NRT_DAMAGE_B</v>
    <v/>
    <v/>
    <v/>
    <v/>
    <v/>
    <v>0.4</v>
    <v/>
    <v/>
    <v/>
    <v/>
    <v/>
    <v>0.4</v>
    <v/>
    <v>1</v>
    <v>m_listNKMEventAttack</v>
    <v>False</v>
    <v>3</v>
    <v/>
    <v>True</v>
    <v/>
    <v/>
    <v/>
    <v/>
    <v/>
    <v/>
    <v/>
    <v/>
    <v/>
    <v/>
    <v/>
    <v>{'m_SkillStrID': 'NKM_UNIT_C_STREGA_YOO_NA_HYPER', 'm_SkillLevel': [1, 4]}</v>
    <v>DT_NKM_UNIT_C_STREGA_YOO_NA_HYPER1</v>
    <v>15/30</v>
    <v>0/30</v>
    <v/>
    <v/>
    <v/>
    <v/>
    <v>1000.0</v>
    <v>-100.0</v>
    <v/>
    <v/>
    <v/>
    <v/>
    <v/>
    <v/>
    <v/>
    <v/>
    <v>6</v>
    <v>DT_NKM_UNIT_C_STREGA_YOO_NA_HYPER1</v>
  </rv>
  <rv s="43">
    <v>3</v>
    <v>DT_NKM_UNIT_C_STREGA_YOO_NA_HYPER1</v>
    <v>1</v>
    <v>Generic</v>
    <v>DE_NKM_UNIT_C_STREGA_YOO_NA_HYPER1</v>
    <v>2</v>
    <v>2</v>
    <v/>
    <v/>
    <v/>
    <v/>
    <v>DT_NKM_UNIT_C_STREGA_YOO_NA_HYPER1</v>
    <v/>
    <v>0</v>
    <v/>
    <v/>
    <v/>
    <v/>
    <v>100</v>
    <v/>
    <v/>
    <v/>
    <v>NSAL_HYPER</v>
    <v/>
    <v/>
    <v/>
    <v/>
    <v/>
    <v/>
    <v/>
    <v/>
    <v/>
    <v/>
    <v/>
    <v>0.05</v>
    <v/>
    <v>0.1</v>
    <v/>
    <v>AB_FX_HIT_SLASH_A_RED</v>
    <v/>
    <v/>
    <v/>
    <v>NRT_DAMAGE_B</v>
    <v/>
    <v/>
    <v/>
    <v/>
    <v/>
    <v>0.4</v>
    <v/>
    <v/>
    <v/>
    <v/>
    <v/>
    <v>0.4</v>
    <v/>
    <v>1</v>
    <v>m_listNKMEventAttack</v>
    <v>False</v>
    <v>3</v>
    <v/>
    <v>True</v>
    <v/>
    <v/>
    <v/>
    <v/>
    <v/>
    <v/>
    <v/>
    <v/>
    <v/>
    <v/>
    <v/>
    <v>{'m_SkillStrID': 'NKM_UNIT_C_STREGA_YOO_NA_HYPER', 'm_SkillLevel': [1, 4]}</v>
    <v>DT_NKM_UNIT_C_STREGA_YOO_NA_HYPER1</v>
    <v>30/30</v>
    <v>15/30</v>
    <v/>
    <v/>
    <v/>
    <v/>
    <v>1000.0</v>
    <v>-100.0</v>
    <v/>
    <v/>
    <v/>
    <v/>
    <v/>
    <v/>
    <v/>
    <v/>
    <v>6</v>
    <v>DT_NKM_UNIT_C_STREGA_YOO_NA_HYPER1</v>
  </rv>
  <rv s="43">
    <v>3</v>
    <v>DT_NKM_UNIT_C_STREGA_YOO_NA_HYPER1</v>
    <v>1</v>
    <v>Generic</v>
    <v>DE_NKM_UNIT_C_STREGA_YOO_NA_HYPER1</v>
    <v>3</v>
    <v>2</v>
    <v/>
    <v/>
    <v/>
    <v/>
    <v>DT_NKM_UNIT_C_STREGA_YOO_NA_HYPER1</v>
    <v/>
    <v>0</v>
    <v/>
    <v/>
    <v/>
    <v/>
    <v>100</v>
    <v/>
    <v/>
    <v/>
    <v>NSAL_HYPER</v>
    <v/>
    <v/>
    <v/>
    <v/>
    <v/>
    <v/>
    <v/>
    <v/>
    <v/>
    <v/>
    <v/>
    <v>0.05</v>
    <v/>
    <v>0.1</v>
    <v/>
    <v>AB_FX_HIT_SLASH_A_RED</v>
    <v/>
    <v/>
    <v/>
    <v>NRT_DAMAGE_B</v>
    <v/>
    <v/>
    <v/>
    <v/>
    <v/>
    <v>0.4</v>
    <v/>
    <v/>
    <v/>
    <v/>
    <v/>
    <v>0.4</v>
    <v/>
    <v>1</v>
    <v>m_listNKMEventAttack</v>
    <v>False</v>
    <v>3</v>
    <v/>
    <v>True</v>
    <v/>
    <v/>
    <v/>
    <v/>
    <v/>
    <v/>
    <v/>
    <v/>
    <v/>
    <v/>
    <v/>
    <v>{'m_SkillStrID': 'NKM_UNIT_C_STREGA_YOO_NA_HYPER', 'm_SkillLevel': [1, 4]}</v>
    <v>DT_NKM_UNIT_C_STREGA_YOO_NA_HYPER1</v>
    <v>45/30</v>
    <v>30/30</v>
    <v/>
    <v/>
    <v/>
    <v/>
    <v>1000.0</v>
    <v>-100.0</v>
    <v/>
    <v/>
    <v/>
    <v/>
    <v/>
    <v/>
    <v/>
    <v/>
    <v>6</v>
    <v>DT_NKM_UNIT_C_STREGA_YOO_NA_HYPER1</v>
  </rv>
  <rv s="43">
    <v>3</v>
    <v>DT_NKM_UNIT_C_STREGA_YOO_NA_HYPER1</v>
    <v>1</v>
    <v>Generic</v>
    <v>DE_NKM_UNIT_C_STREGA_YOO_NA_HYPER1</v>
    <v>4</v>
    <v>2</v>
    <v/>
    <v/>
    <v/>
    <v/>
    <v>DT_NKM_UNIT_C_STREGA_YOO_NA_HYPER1</v>
    <v/>
    <v>0</v>
    <v/>
    <v/>
    <v/>
    <v/>
    <v>100</v>
    <v/>
    <v/>
    <v/>
    <v>NSAL_HYPER</v>
    <v/>
    <v/>
    <v/>
    <v/>
    <v/>
    <v/>
    <v/>
    <v/>
    <v/>
    <v/>
    <v/>
    <v>0.05</v>
    <v/>
    <v>0.1</v>
    <v/>
    <v>AB_FX_HIT_SLASH_A_RED</v>
    <v/>
    <v/>
    <v/>
    <v>NRT_DAMAGE_B</v>
    <v/>
    <v/>
    <v/>
    <v/>
    <v/>
    <v>0.4</v>
    <v/>
    <v/>
    <v/>
    <v/>
    <v/>
    <v>0.4</v>
    <v/>
    <v>1</v>
    <v>m_listNKMEventAttack</v>
    <v>False</v>
    <v>3</v>
    <v/>
    <v>True</v>
    <v/>
    <v/>
    <v/>
    <v>True</v>
    <v/>
    <v/>
    <v/>
    <v/>
    <v/>
    <v/>
    <v/>
    <v>{'m_SkillStrID': 'NKM_UNIT_C_STREGA_YOO_NA_HYPER', 'm_SkillLevel': [5, 99]}</v>
    <v>DT_NKM_UNIT_C_STREGA_YOO_NA_HYPER1</v>
    <v>15/30</v>
    <v>0/30</v>
    <v/>
    <v/>
    <v/>
    <v/>
    <v>1000.0</v>
    <v>-100.0</v>
    <v/>
    <v/>
    <v/>
    <v/>
    <v/>
    <v/>
    <v/>
    <v/>
    <v>6</v>
    <v>DT_NKM_UNIT_C_STREGA_YOO_NA_HYPER1</v>
  </rv>
  <rv s="43">
    <v>3</v>
    <v>DT_NKM_UNIT_C_STREGA_YOO_NA_HYPER1</v>
    <v>1</v>
    <v>Generic</v>
    <v>DE_NKM_UNIT_C_STREGA_YOO_NA_HYPER1</v>
    <v>5</v>
    <v>2</v>
    <v/>
    <v/>
    <v/>
    <v/>
    <v>DT_NKM_UNIT_C_STREGA_YOO_NA_HYPER1</v>
    <v/>
    <v>0</v>
    <v/>
    <v/>
    <v/>
    <v/>
    <v>100</v>
    <v/>
    <v/>
    <v/>
    <v>NSAL_HYPER</v>
    <v/>
    <v/>
    <v/>
    <v/>
    <v/>
    <v/>
    <v/>
    <v/>
    <v/>
    <v/>
    <v/>
    <v>0.05</v>
    <v/>
    <v>0.1</v>
    <v/>
    <v>AB_FX_HIT_SLASH_A_RED</v>
    <v/>
    <v/>
    <v/>
    <v>NRT_DAMAGE_B</v>
    <v/>
    <v/>
    <v/>
    <v/>
    <v/>
    <v>0.4</v>
    <v/>
    <v/>
    <v/>
    <v/>
    <v/>
    <v>0.4</v>
    <v/>
    <v>1</v>
    <v>m_listNKMEventAttack</v>
    <v>False</v>
    <v>3</v>
    <v/>
    <v>True</v>
    <v/>
    <v/>
    <v/>
    <v>True</v>
    <v/>
    <v>False</v>
    <v>True</v>
    <v/>
    <v/>
    <v/>
    <v/>
    <v>{'m_SkillStrID': 'NKM_UNIT_C_STREGA_YOO_NA_HYPER', 'm_SkillLevel': [5, 99]}</v>
    <v>DT_NKM_UNIT_C_STREGA_YOO_NA_HYPER1</v>
    <v>30/30</v>
    <v>15/30</v>
    <v/>
    <v/>
    <v/>
    <v/>
    <v>1000.0</v>
    <v>-100.0</v>
    <v/>
    <v/>
    <v/>
    <v/>
    <v>NDTT_ENEMY</v>
    <v/>
    <v/>
    <v/>
    <v>6</v>
    <v>DT_NKM_UNIT_C_STREGA_YOO_NA_HYPER1</v>
  </rv>
  <rv s="43">
    <v>3</v>
    <v>DT_NKM_UNIT_C_STREGA_YOO_NA_HYPER1</v>
    <v>1</v>
    <v>Generic</v>
    <v>DE_NKM_UNIT_C_STREGA_YOO_NA_HYPER1</v>
    <v>6</v>
    <v>2</v>
    <v/>
    <v/>
    <v/>
    <v/>
    <v>DT_NKM_UNIT_C_STREGA_YOO_NA_HYPER1</v>
    <v/>
    <v>0</v>
    <v/>
    <v/>
    <v/>
    <v/>
    <v>100</v>
    <v/>
    <v/>
    <v/>
    <v>NSAL_HYPER</v>
    <v/>
    <v/>
    <v/>
    <v/>
    <v/>
    <v/>
    <v/>
    <v/>
    <v/>
    <v/>
    <v/>
    <v>0.05</v>
    <v/>
    <v>0.1</v>
    <v/>
    <v>AB_FX_HIT_SLASH_A_RED</v>
    <v/>
    <v/>
    <v/>
    <v>NRT_DAMAGE_B</v>
    <v/>
    <v/>
    <v/>
    <v/>
    <v/>
    <v>0.4</v>
    <v/>
    <v/>
    <v/>
    <v/>
    <v/>
    <v>0.4</v>
    <v/>
    <v>1</v>
    <v>m_listNKMEventAttack</v>
    <v>False</v>
    <v>3</v>
    <v/>
    <v>True</v>
    <v/>
    <v/>
    <v/>
    <v>True</v>
    <v/>
    <v>False</v>
    <v>True</v>
    <v/>
    <v/>
    <v/>
    <v/>
    <v>{'m_SkillStrID': 'NKM_UNIT_C_STREGA_YOO_NA_HYPER', 'm_SkillLevel': [5, 99]}</v>
    <v>DT_NKM_UNIT_C_STREGA_YOO_NA_HYPER1</v>
    <v>45/30</v>
    <v>30/30</v>
    <v/>
    <v/>
    <v/>
    <v/>
    <v>1000.0</v>
    <v>-100.0</v>
    <v/>
    <v/>
    <v/>
    <v/>
    <v>NDTT_ENEMY</v>
    <v/>
    <v/>
    <v/>
    <v>6</v>
    <v>DT_NKM_UNIT_C_STREGA_YOO_NA_HYPER1</v>
  </rv>
  <rv s="43">
    <v>3</v>
    <v>DT_NKM_UNIT_C_STREGA_LAURA_ATTACK1</v>
    <v>1</v>
    <v>Generic</v>
    <v>DE_NKM_UNIT_C_STREGA_LAURA_ATTACK1_B</v>
    <v>1</v>
    <v>1</v>
    <v/>
    <v/>
    <v/>
    <v/>
    <v>DT_NKM_UNIT_C_STREGA_LAURA_ATTACK1</v>
    <v/>
    <v>0</v>
    <v/>
    <v/>
    <v/>
    <v/>
    <v>0</v>
    <v/>
    <v/>
    <v/>
    <v/>
    <v/>
    <v/>
    <v/>
    <v/>
    <v/>
    <v/>
    <v/>
    <v/>
    <v/>
    <v/>
    <v/>
    <v/>
    <v/>
    <v/>
    <v/>
    <v/>
    <v/>
    <v>FX_COMBAT_ALL_HIT_SMASH_SMALL</v>
    <v/>
    <v>NRT_NO_ACTION</v>
    <v/>
    <v/>
    <v/>
    <v/>
    <v/>
    <v>0.8</v>
    <v/>
    <v/>
    <v/>
    <v/>
    <v/>
    <v>0.8</v>
    <v/>
    <v>1</v>
    <v>m_listNKMEventAttack</v>
    <v>False</v>
    <v>1</v>
    <v/>
    <v>False</v>
    <v/>
    <v/>
    <v/>
    <v/>
    <v/>
    <v>True</v>
    <v>True</v>
    <v/>
    <v/>
    <v/>
    <v/>
    <v/>
    <v>DT_NKM_UNIT_C_STREGA_LAURA_ATTACK1</v>
    <v>1000/30</v>
    <v>0/30</v>
    <v/>
    <v/>
    <v/>
    <v/>
    <v>30.0</v>
    <v>-30.0</v>
    <v/>
    <v/>
    <v/>
    <v/>
    <v>NDTT_ENEMY</v>
    <v/>
    <v/>
    <v/>
    <v>3</v>
    <v>DT_NKM_UNIT_C_STREGA_LAURA_ATTACK1</v>
  </rv>
  <rv s="43">
    <v>3</v>
    <v>DT_NKM_UNIT_C_STREGA_LAURA_ATTACK1</v>
    <v>1</v>
    <v>Generic</v>
    <v>DE_NKM_UNIT_C_STREGA_LAURA_ATTACK1_B</v>
    <v>1</v>
    <v>1</v>
    <v/>
    <v/>
    <v/>
    <v/>
    <v>DT_NKM_UNIT_C_STREGA_LAURA_ATTACK1</v>
    <v/>
    <v>0</v>
    <v/>
    <v/>
    <v/>
    <v/>
    <v>0</v>
    <v/>
    <v/>
    <v/>
    <v/>
    <v/>
    <v/>
    <v/>
    <v/>
    <v/>
    <v/>
    <v/>
    <v/>
    <v/>
    <v/>
    <v/>
    <v/>
    <v/>
    <v/>
    <v/>
    <v/>
    <v/>
    <v>FX_COMBAT_ALL_HIT_SMASH_SMALL</v>
    <v/>
    <v>NRT_NO_ACTION</v>
    <v/>
    <v/>
    <v/>
    <v/>
    <v/>
    <v>0.8</v>
    <v/>
    <v/>
    <v/>
    <v/>
    <v/>
    <v>0.8</v>
    <v/>
    <v>1</v>
    <v>m_listNKMEventAttack</v>
    <v>False</v>
    <v>1</v>
    <v/>
    <v>False</v>
    <v/>
    <v/>
    <v/>
    <v/>
    <v/>
    <v>True</v>
    <v>True</v>
    <v/>
    <v/>
    <v/>
    <v/>
    <v/>
    <v>DT_NKM_UNIT_C_STREGA_LAURA_ATTACK1</v>
    <v>1000/30</v>
    <v>0/30</v>
    <v/>
    <v/>
    <v/>
    <v/>
    <v>30.0</v>
    <v>-30.0</v>
    <v/>
    <v/>
    <v/>
    <v/>
    <v>NDTT_ENEMY</v>
    <v/>
    <v/>
    <v/>
    <v>4</v>
    <v>DT_NKM_UNIT_C_STREGA_LAURA_ATTACK1</v>
  </rv>
  <rv s="42">
    <v>3</v>
    <v>DT_NKM_UNIT_C_STREGA_LAURA_SKILL1_B</v>
    <v>1</v>
    <v>Generic</v>
    <v/>
    <v/>
    <v/>
    <v/>
    <v/>
    <v/>
    <v/>
    <v>DT_NKM_UNIT_C_STREGA_LAURA_SKILL1_B</v>
    <v/>
    <v>0</v>
    <v/>
    <v>0</v>
    <v/>
    <v/>
    <v>800</v>
    <v/>
    <v/>
    <v/>
    <v>NSAL_SKILL</v>
    <v/>
    <v/>
    <v/>
    <v/>
    <v/>
    <v/>
    <v/>
    <v/>
    <v/>
    <v>5/30</v>
    <v/>
    <v/>
    <v/>
    <v/>
    <v/>
    <v>AB_FX_HIT_SLASH_A_RED</v>
    <v/>
    <v/>
    <v/>
    <v>NRT_DAMAGE_A</v>
    <v>3</v>
    <v/>
    <v/>
    <v/>
    <v/>
    <v>2.04</v>
    <v/>
    <v/>
    <v/>
    <v/>
    <v/>
    <v>2.4</v>
    <v/>
    <v>1</v>
    <v>m_listNKMEventAttack</v>
    <v/>
    <v>2</v>
    <v/>
    <v>True</v>
    <v/>
    <v/>
    <v/>
    <v/>
    <v/>
    <v/>
    <v/>
    <v/>
    <v/>
    <v/>
    <v/>
    <v>{'m_SkillStrID': 'NKM_UNIT_C_STREGA_LAURA_SKILL', 'm_SkillLevel': [1, 4]}</v>
    <v>DT_NKM_UNIT_C_STREGA_LAURA_SKILL1_B</v>
    <v>65/30</v>
    <v>50/30</v>
    <v/>
    <v/>
    <v/>
    <v/>
    <v>900.0</v>
    <v>0.0</v>
    <v/>
    <v/>
    <v/>
    <v/>
    <v>NDTT_ENEMY</v>
    <v/>
    <v/>
    <v/>
    <v>5</v>
    <v>DT_NKM_UNIT_C_STREGA_LAURA_SKILL1_B</v>
  </rv>
  <rv s="42">
    <v>3</v>
    <v>DT_NKM_UNIT_C_STREGA_LAURA_SKILL1_B_LV5</v>
    <v>1</v>
    <v>Generic</v>
    <v/>
    <v/>
    <v/>
    <v/>
    <v/>
    <v/>
    <v/>
    <v>DT_NKM_UNIT_C_STREGA_LAURA_SKILL1_B_LV5</v>
    <v/>
    <v>0</v>
    <v/>
    <v>0</v>
    <v/>
    <v/>
    <v>800</v>
    <v/>
    <v/>
    <v/>
    <v>NSAL_SKILL</v>
    <v/>
    <v/>
    <v/>
    <v/>
    <v/>
    <v/>
    <v/>
    <v/>
    <v/>
    <v>5/30</v>
    <v/>
    <v/>
    <v/>
    <v/>
    <v/>
    <v>AB_FX_HIT_SLASH_A_RED</v>
    <v/>
    <v/>
    <v/>
    <v>NRT_DAMAGE_A</v>
    <v>3</v>
    <v/>
    <v/>
    <v/>
    <v/>
    <v>2.04</v>
    <v/>
    <v/>
    <v/>
    <v/>
    <v/>
    <v>2.4</v>
    <v/>
    <v>2</v>
    <v>m_listNKMEventAttack</v>
    <v/>
    <v>2</v>
    <v/>
    <v>True</v>
    <v/>
    <v/>
    <v/>
    <v/>
    <v/>
    <v/>
    <v/>
    <v/>
    <v/>
    <v/>
    <v/>
    <v>{'m_SkillStrID': 'NKM_UNIT_C_STREGA_LAURA_SKILL', 'm_SkillLevel': [5, 99]}</v>
    <v>DT_NKM_UNIT_C_STREGA_LAURA_SKILL1_B_LV5</v>
    <v>65/30</v>
    <v>50/30</v>
    <v/>
    <v/>
    <v/>
    <v/>
    <v>900.0</v>
    <v>0.0</v>
    <v/>
    <v/>
    <v/>
    <v/>
    <v>NDTT_ENEMY</v>
    <v/>
    <v/>
    <v/>
    <v>5</v>
    <v>DT_NKM_UNIT_C_STREGA_LAURA_SKILL1_B_LV5</v>
  </rv>
  <rv s="44">
    <v>3</v>
    <v>DT_NKM_UNIT_C_STREGA_LAURA_SKILL1_B_HP_LOW_20_KILL</v>
    <v>1</v>
    <v>Generic</v>
    <v/>
    <v/>
    <v/>
    <v/>
    <v/>
    <v/>
    <v/>
    <v>DT_NKM_UNIT_C_STREGA_LAURA_SKILL1_B_HP_LOW_20_KILL</v>
    <v/>
    <v>0</v>
    <v/>
    <v/>
    <v/>
    <v/>
    <v/>
    <v/>
    <v/>
    <v/>
    <v>NSAL_NO</v>
    <v/>
    <v/>
    <v/>
    <v/>
    <v/>
    <v/>
    <v/>
    <v>0.15</v>
    <v/>
    <v>5/30</v>
    <v/>
    <v/>
    <v/>
    <v/>
    <v/>
    <v>AB_FX_HIT_SLASH_A_RED</v>
    <v/>
    <v/>
    <v/>
    <v>NRT_NO_ACTION</v>
    <v>3</v>
    <v/>
    <v/>
    <v/>
    <v/>
    <v>0</v>
    <v/>
    <v/>
    <v/>
    <v/>
    <v/>
    <v>0</v>
    <v/>
    <v>3</v>
    <v>m_listNKMEventAttack</v>
    <v/>
    <v>1</v>
    <v/>
    <v>True</v>
    <v/>
    <v/>
    <v/>
    <v/>
    <v/>
    <v/>
    <v/>
    <v/>
    <v/>
    <v/>
    <v/>
    <v/>
    <v>DT_NKM_UNIT_C_STREGA_LAURA_SKILL1_B_HP_LOW_20_KILL</v>
    <v>70/30</v>
    <v>55/30</v>
    <v/>
    <v/>
    <v/>
    <v/>
    <v>900.0</v>
    <v>0.0</v>
    <v/>
    <v/>
    <v>['NURT_STRIKER', 'NURT_DEFENDER']</v>
    <v/>
    <v>NDTT_ENEMY</v>
    <v/>
    <v/>
    <v/>
    <v>5</v>
    <v>DT_NKM_UNIT_C_STREGA_LAURA_SKILL1_B_HP_LOW_20_KILL</v>
  </rv>
  <rv s="42">
    <v>3</v>
    <v>DT_NKM_UNIT_C_STREGA_LAURA_HYPER1</v>
    <v>1</v>
    <v>Generic</v>
    <v/>
    <v/>
    <v/>
    <v/>
    <v/>
    <v/>
    <v/>
    <v>DT_NKM_UNIT_C_STREGA_LAURA_HYPER1</v>
    <v/>
    <v>0</v>
    <v/>
    <v/>
    <v/>
    <v/>
    <v>0</v>
    <v/>
    <v/>
    <v/>
    <v>NSAL_HYPER</v>
    <v/>
    <v/>
    <v/>
    <v/>
    <v/>
    <v/>
    <v/>
    <v/>
    <v/>
    <v>0.2</v>
    <v/>
    <v/>
    <v/>
    <v/>
    <v/>
    <v>AB_FX_HIT_SLASH_A_RED</v>
    <v/>
    <v>FX_COMBAT_ALL_HIT_EXPLOSION_ENERGY_BIG_02</v>
    <v/>
    <v>NRT_DAMAGE_B</v>
    <v>2</v>
    <v/>
    <v/>
    <v/>
    <v/>
    <v>0.8</v>
    <v/>
    <v/>
    <v/>
    <v/>
    <v/>
    <v>0.8</v>
    <v/>
    <v>1</v>
    <v>m_listNKMEventAttack</v>
    <v/>
    <v>3</v>
    <v/>
    <v>True</v>
    <v/>
    <v/>
    <v/>
    <v/>
    <v/>
    <v/>
    <v/>
    <v/>
    <v/>
    <v/>
    <v/>
    <v/>
    <v>DT_NKM_UNIT_C_STREGA_LAURA_HYPER1</v>
    <v>75/30</v>
    <v>70/30</v>
    <v/>
    <v/>
    <v/>
    <v/>
    <v>1000.0</v>
    <v>0.0</v>
    <v/>
    <v/>
    <v/>
    <v/>
    <v>NDTT_ENEMY</v>
    <v/>
    <v/>
    <v/>
    <v>6</v>
    <v>DT_NKM_UNIT_C_STREGA_LAURA_HYPER1</v>
  </rv>
  <rv s="42">
    <v>3</v>
    <v>DT_NKM_UNIT_C_STREGA_LAURA_HYPER1</v>
    <v>1</v>
    <v>Generic</v>
    <v/>
    <v/>
    <v/>
    <v/>
    <v/>
    <v/>
    <v/>
    <v>DT_NKM_UNIT_C_STREGA_LAURA_HYPER1</v>
    <v/>
    <v>0</v>
    <v/>
    <v/>
    <v/>
    <v/>
    <v>0</v>
    <v/>
    <v/>
    <v/>
    <v>NSAL_HYPER</v>
    <v/>
    <v/>
    <v/>
    <v/>
    <v/>
    <v/>
    <v/>
    <v/>
    <v/>
    <v>0.2</v>
    <v/>
    <v/>
    <v/>
    <v/>
    <v/>
    <v>AB_FX_HIT_SLASH_A_RED</v>
    <v/>
    <v>FX_COMBAT_ALL_HIT_EXPLOSION_ENERGY_BIG_02</v>
    <v/>
    <v>NRT_DAMAGE_B</v>
    <v>2</v>
    <v/>
    <v/>
    <v/>
    <v/>
    <v>0.8</v>
    <v/>
    <v/>
    <v/>
    <v/>
    <v/>
    <v>0.8</v>
    <v/>
    <v>2</v>
    <v>m_listNKMEventAttack</v>
    <v/>
    <v>3</v>
    <v/>
    <v>True</v>
    <v/>
    <v/>
    <v/>
    <v/>
    <v/>
    <v/>
    <v/>
    <v/>
    <v/>
    <v/>
    <v/>
    <v/>
    <v>DT_NKM_UNIT_C_STREGA_LAURA_HYPER1</v>
    <v>85/30</v>
    <v>80/30</v>
    <v/>
    <v/>
    <v/>
    <v/>
    <v>1000.0</v>
    <v>0.0</v>
    <v/>
    <v/>
    <v/>
    <v/>
    <v>NDTT_ENEMY</v>
    <v/>
    <v/>
    <v/>
    <v>6</v>
    <v>DT_NKM_UNIT_C_STREGA_LAURA_HYPER1</v>
  </rv>
  <rv s="42">
    <v>3</v>
    <v>DT_NKM_UNIT_C_STREGA_LAURA_HYPER1</v>
    <v>1</v>
    <v>Generic</v>
    <v/>
    <v/>
    <v/>
    <v/>
    <v/>
    <v/>
    <v/>
    <v>DT_NKM_UNIT_C_STREGA_LAURA_HYPER1</v>
    <v/>
    <v>0</v>
    <v/>
    <v/>
    <v/>
    <v/>
    <v>0</v>
    <v/>
    <v/>
    <v/>
    <v>NSAL_HYPER</v>
    <v/>
    <v/>
    <v/>
    <v/>
    <v/>
    <v/>
    <v/>
    <v/>
    <v/>
    <v>0.2</v>
    <v/>
    <v/>
    <v/>
    <v/>
    <v/>
    <v>AB_FX_HIT_SLASH_A_RED</v>
    <v/>
    <v>FX_COMBAT_ALL_HIT_EXPLOSION_ENERGY_BIG_02</v>
    <v/>
    <v>NRT_DAMAGE_B</v>
    <v>2</v>
    <v/>
    <v/>
    <v/>
    <v/>
    <v>0.8</v>
    <v/>
    <v/>
    <v/>
    <v/>
    <v/>
    <v>0.8</v>
    <v/>
    <v>3</v>
    <v>m_listNKMEventAttack</v>
    <v/>
    <v>3</v>
    <v/>
    <v>True</v>
    <v/>
    <v/>
    <v/>
    <v/>
    <v/>
    <v/>
    <v/>
    <v/>
    <v/>
    <v/>
    <v/>
    <v/>
    <v>DT_NKM_UNIT_C_STREGA_LAURA_HYPER1</v>
    <v>85/30</v>
    <v>90/30</v>
    <v/>
    <v/>
    <v/>
    <v/>
    <v>1000.0</v>
    <v>0.0</v>
    <v/>
    <v/>
    <v/>
    <v/>
    <v>NDTT_ENEMY</v>
    <v/>
    <v/>
    <v/>
    <v>6</v>
    <v>DT_NKM_UNIT_C_STREGA_LAURA_HYPER1</v>
  </rv>
  <rv s="42">
    <v>3</v>
    <v>DT_NKM_UNIT_C_STREGA_LAURA_HYPER1</v>
    <v>1</v>
    <v>Generic</v>
    <v/>
    <v/>
    <v/>
    <v/>
    <v/>
    <v/>
    <v/>
    <v>DT_NKM_UNIT_C_STREGA_LAURA_HYPER1</v>
    <v/>
    <v>0</v>
    <v/>
    <v/>
    <v/>
    <v/>
    <v>0</v>
    <v/>
    <v/>
    <v/>
    <v>NSAL_HYPER</v>
    <v/>
    <v/>
    <v/>
    <v/>
    <v/>
    <v/>
    <v/>
    <v/>
    <v/>
    <v>0.2</v>
    <v/>
    <v/>
    <v/>
    <v/>
    <v/>
    <v>AB_FX_HIT_SLASH_A_RED</v>
    <v/>
    <v>FX_COMBAT_ALL_HIT_EXPLOSION_ENERGY_BIG_02</v>
    <v/>
    <v>NRT_DAMAGE_B</v>
    <v>2</v>
    <v/>
    <v/>
    <v/>
    <v/>
    <v>0.8</v>
    <v/>
    <v/>
    <v/>
    <v/>
    <v/>
    <v>0.8</v>
    <v/>
    <v>4</v>
    <v>m_listNKMEventAttack</v>
    <v/>
    <v>3</v>
    <v/>
    <v>True</v>
    <v/>
    <v/>
    <v/>
    <v/>
    <v/>
    <v/>
    <v/>
    <v/>
    <v/>
    <v/>
    <v/>
    <v/>
    <v>DT_NKM_UNIT_C_STREGA_LAURA_HYPER1</v>
    <v>105/30</v>
    <v>100/30</v>
    <v/>
    <v/>
    <v/>
    <v/>
    <v>1000.0</v>
    <v>0.0</v>
    <v/>
    <v/>
    <v/>
    <v/>
    <v>NDTT_ENEMY</v>
    <v/>
    <v/>
    <v/>
    <v>6</v>
    <v>DT_NKM_UNIT_C_STREGA_LAURA_HYPER1</v>
  </rv>
  <rv s="42">
    <v>3</v>
    <v>DT_NKM_UNIT_C_STREGA_LAURA_HYPER1</v>
    <v>1</v>
    <v>Generic</v>
    <v/>
    <v/>
    <v/>
    <v/>
    <v/>
    <v/>
    <v/>
    <v>DT_NKM_UNIT_C_STREGA_LAURA_HYPER1</v>
    <v/>
    <v>0</v>
    <v/>
    <v/>
    <v/>
    <v/>
    <v>0</v>
    <v/>
    <v/>
    <v/>
    <v>NSAL_HYPER</v>
    <v/>
    <v/>
    <v/>
    <v/>
    <v/>
    <v/>
    <v/>
    <v/>
    <v/>
    <v>0.2</v>
    <v/>
    <v/>
    <v/>
    <v/>
    <v/>
    <v>AB_FX_HIT_SLASH_A_RED</v>
    <v/>
    <v>FX_COMBAT_ALL_HIT_EXPLOSION_ENERGY_BIG_02</v>
    <v/>
    <v>NRT_DAMAGE_B</v>
    <v>2</v>
    <v/>
    <v/>
    <v/>
    <v/>
    <v>0.8</v>
    <v/>
    <v/>
    <v/>
    <v/>
    <v/>
    <v>0.8</v>
    <v/>
    <v>5</v>
    <v>m_listNKMEventAttack</v>
    <v/>
    <v>3</v>
    <v/>
    <v>True</v>
    <v/>
    <v/>
    <v/>
    <v/>
    <v/>
    <v/>
    <v/>
    <v/>
    <v/>
    <v/>
    <v/>
    <v/>
    <v>DT_NKM_UNIT_C_STREGA_LAURA_HYPER1</v>
    <v>115/30</v>
    <v>110/30</v>
    <v/>
    <v/>
    <v/>
    <v/>
    <v>1000.0</v>
    <v>0.0</v>
    <v/>
    <v/>
    <v/>
    <v/>
    <v>NDTT_ENEMY</v>
    <v/>
    <v/>
    <v/>
    <v>6</v>
    <v>DT_NKM_UNIT_C_STREGA_LAURA_HYPER1</v>
  </rv>
  <rv s="42">
    <v>3</v>
    <v>DT_NKM_UNIT_C_STREGA_INGRID_ATTACK1</v>
    <v>1</v>
    <v>Generic</v>
    <v/>
    <v/>
    <v/>
    <v/>
    <v/>
    <v/>
    <v/>
    <v>DT_NKM_UNIT_C_STREGA_INGRID_ATTACK1</v>
    <v/>
    <v>0</v>
    <v/>
    <v/>
    <v/>
    <v/>
    <v>50</v>
    <v/>
    <v/>
    <v/>
    <v/>
    <v/>
    <v/>
    <v/>
    <v/>
    <v/>
    <v/>
    <v/>
    <v/>
    <v/>
    <v/>
    <v/>
    <v/>
    <v/>
    <v/>
    <v/>
    <v>AB_FX_HIT_SLASH_A_BLUE</v>
    <v/>
    <v>FX_COMBAT_ALL_HIT_SLASH_SMALL</v>
    <v/>
    <v>NRT_NO_ACTION</v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DT_NKM_UNIT_C_STREGA_INGRID_ATTACK1</v>
    <v>11/30</v>
    <v>11/30</v>
    <v/>
    <v/>
    <v/>
    <v/>
    <v>300.0</v>
    <v>0.0</v>
    <v/>
    <v/>
    <v/>
    <v/>
    <v>NDTT_ENEMY</v>
    <v/>
    <v/>
    <v/>
    <v>3</v>
    <v>DT_NKM_UNIT_C_STREGA_INGRID_ATTACK1</v>
  </rv>
  <rv s="42">
    <v>3</v>
    <v>DT_NKM_UNIT_C_STREGA_INGRID_ATTACK2</v>
    <v>1</v>
    <v>Generic</v>
    <v/>
    <v/>
    <v/>
    <v/>
    <v/>
    <v/>
    <v/>
    <v>DT_NKM_UNIT_C_STREGA_INGRID_ATTACK2</v>
    <v/>
    <v>0</v>
    <v/>
    <v/>
    <v/>
    <v/>
    <v>50</v>
    <v/>
    <v/>
    <v/>
    <v/>
    <v/>
    <v/>
    <v/>
    <v/>
    <v/>
    <v/>
    <v/>
    <v/>
    <v/>
    <v/>
    <v/>
    <v/>
    <v/>
    <v/>
    <v/>
    <v>AB_FX_HIT_SLASH_A_BLUE</v>
    <v/>
    <v>FX_COMBAT_ALL_HIT_SLASH_SMALL</v>
    <v/>
    <v>NRT_NO_ACTION</v>
    <v/>
    <v/>
    <v/>
    <v/>
    <v/>
    <v>0.16500000000000001</v>
    <v/>
    <v/>
    <v/>
    <v/>
    <v/>
    <v>0.16500000000000001</v>
    <v/>
    <v>2</v>
    <v>m_listNKMEventAttack</v>
    <v/>
    <v>2</v>
    <v/>
    <v>True</v>
    <v/>
    <v/>
    <v/>
    <v/>
    <v/>
    <v>False</v>
    <v/>
    <v/>
    <v/>
    <v/>
    <v/>
    <v/>
    <v>DT_NKM_UNIT_C_STREGA_INGRID_ATTACK2</v>
    <v>25/30</v>
    <v>25/30</v>
    <v/>
    <v/>
    <v/>
    <v/>
    <v>300.0</v>
    <v>0.0</v>
    <v/>
    <v/>
    <v/>
    <v/>
    <v>NDTT_ENEMY</v>
    <v/>
    <v/>
    <v/>
    <v>3</v>
    <v>DT_NKM_UNIT_C_STREGA_INGRID_ATTACK2</v>
  </rv>
  <rv s="42">
    <v>3</v>
    <v>DT_NKM_UNIT_C_STREGA_INGRID_ATTACK2</v>
    <v>1</v>
    <v>Generic</v>
    <v/>
    <v/>
    <v/>
    <v/>
    <v/>
    <v/>
    <v/>
    <v>DT_NKM_UNIT_C_STREGA_INGRID_ATTACK2</v>
    <v/>
    <v>0</v>
    <v/>
    <v/>
    <v/>
    <v/>
    <v>50</v>
    <v/>
    <v/>
    <v/>
    <v/>
    <v/>
    <v/>
    <v/>
    <v/>
    <v/>
    <v/>
    <v/>
    <v/>
    <v/>
    <v/>
    <v/>
    <v/>
    <v/>
    <v/>
    <v/>
    <v>AB_FX_HIT_SLASH_A_BLUE</v>
    <v/>
    <v>FX_COMBAT_ALL_HIT_SLASH_SMALL</v>
    <v/>
    <v>NRT_NO_ACTION</v>
    <v/>
    <v/>
    <v/>
    <v/>
    <v/>
    <v>0.16500000000000001</v>
    <v/>
    <v/>
    <v/>
    <v/>
    <v/>
    <v>0.16500000000000001</v>
    <v/>
    <v>3</v>
    <v>m_listNKMEventAttack</v>
    <v/>
    <v>2</v>
    <v/>
    <v>True</v>
    <v/>
    <v/>
    <v/>
    <v/>
    <v/>
    <v>False</v>
    <v/>
    <v/>
    <v/>
    <v/>
    <v/>
    <v/>
    <v>DT_NKM_UNIT_C_STREGA_INGRID_ATTACK2</v>
    <v>30/30</v>
    <v>30/30</v>
    <v/>
    <v/>
    <v/>
    <v/>
    <v>300.0</v>
    <v>0.0</v>
    <v/>
    <v/>
    <v/>
    <v/>
    <v>NDTT_ENEMY</v>
    <v/>
    <v/>
    <v/>
    <v>3</v>
    <v>DT_NKM_UNIT_C_STREGA_INGRID_ATTACK2</v>
  </rv>
  <rv s="42">
    <v>3</v>
    <v>DT_NKM_UNIT_C_STREGA_INGRID_ATTACK2</v>
    <v>1</v>
    <v>Generic</v>
    <v/>
    <v/>
    <v/>
    <v/>
    <v/>
    <v/>
    <v/>
    <v>DT_NKM_UNIT_C_STREGA_INGRID_ATTACK2</v>
    <v/>
    <v>0</v>
    <v/>
    <v/>
    <v/>
    <v/>
    <v>50</v>
    <v/>
    <v/>
    <v/>
    <v/>
    <v/>
    <v/>
    <v/>
    <v/>
    <v/>
    <v/>
    <v/>
    <v/>
    <v/>
    <v/>
    <v/>
    <v/>
    <v/>
    <v/>
    <v/>
    <v>AB_FX_HIT_SLASH_A_BLUE</v>
    <v/>
    <v>FX_COMBAT_ALL_HIT_SLASH_SMALL</v>
    <v/>
    <v>NRT_NO_ACTION</v>
    <v/>
    <v/>
    <v/>
    <v/>
    <v/>
    <v>0.16500000000000001</v>
    <v/>
    <v/>
    <v/>
    <v/>
    <v/>
    <v>0.16500000000000001</v>
    <v/>
    <v>4</v>
    <v>m_listNKMEventAttack</v>
    <v/>
    <v>2</v>
    <v/>
    <v>True</v>
    <v/>
    <v/>
    <v/>
    <v/>
    <v/>
    <v>False</v>
    <v/>
    <v/>
    <v/>
    <v/>
    <v/>
    <v/>
    <v>DT_NKM_UNIT_C_STREGA_INGRID_ATTACK2</v>
    <v>35/30</v>
    <v>35/30</v>
    <v/>
    <v/>
    <v/>
    <v/>
    <v>300.0</v>
    <v>0.0</v>
    <v/>
    <v/>
    <v/>
    <v/>
    <v>NDTT_ENEMY</v>
    <v/>
    <v/>
    <v/>
    <v>3</v>
    <v>DT_NKM_UNIT_C_STREGA_INGRID_ATTACK2</v>
  </rv>
  <rv s="42">
    <v>3</v>
    <v>DT_NKM_UNIT_C_STREGA_INGRID_ATTACK1</v>
    <v>1</v>
    <v>Generic</v>
    <v/>
    <v/>
    <v/>
    <v/>
    <v/>
    <v/>
    <v/>
    <v>DT_NKM_UNIT_C_STREGA_INGRID_ATTACK1</v>
    <v/>
    <v>0</v>
    <v/>
    <v/>
    <v/>
    <v/>
    <v>50</v>
    <v/>
    <v/>
    <v/>
    <v/>
    <v/>
    <v/>
    <v/>
    <v/>
    <v/>
    <v/>
    <v/>
    <v/>
    <v/>
    <v/>
    <v/>
    <v/>
    <v/>
    <v/>
    <v/>
    <v>AB_FX_HIT_SLASH_A_BLUE</v>
    <v/>
    <v>FX_COMBAT_ALL_HIT_SLASH_SMALL</v>
    <v/>
    <v>NRT_NO_ACTION</v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DT_NKM_UNIT_C_STREGA_INGRID_ATTACK1</v>
    <v>11/30</v>
    <v>11/30</v>
    <v/>
    <v/>
    <v/>
    <v/>
    <v>300.0</v>
    <v>0.0</v>
    <v/>
    <v/>
    <v/>
    <v/>
    <v>NDTT_ENEMY</v>
    <v/>
    <v/>
    <v/>
    <v>4</v>
    <v>DT_NKM_UNIT_C_STREGA_INGRID_ATTACK1</v>
  </rv>
  <rv s="42">
    <v>3</v>
    <v>DT_NKM_UNIT_C_STREGA_INGRID_ATTACK2</v>
    <v>1</v>
    <v>Generic</v>
    <v/>
    <v/>
    <v/>
    <v/>
    <v/>
    <v/>
    <v/>
    <v>DT_NKM_UNIT_C_STREGA_INGRID_ATTACK2</v>
    <v/>
    <v>0</v>
    <v/>
    <v/>
    <v/>
    <v/>
    <v>50</v>
    <v/>
    <v/>
    <v/>
    <v/>
    <v/>
    <v/>
    <v/>
    <v/>
    <v/>
    <v/>
    <v/>
    <v/>
    <v/>
    <v/>
    <v/>
    <v/>
    <v/>
    <v/>
    <v/>
    <v>AB_FX_HIT_SLASH_A_BLUE</v>
    <v/>
    <v>FX_COMBAT_ALL_HIT_SLASH_SMALL</v>
    <v/>
    <v>NRT_NO_ACTION</v>
    <v/>
    <v/>
    <v/>
    <v/>
    <v/>
    <v>0.16500000000000001</v>
    <v/>
    <v/>
    <v/>
    <v/>
    <v/>
    <v>0.16500000000000001</v>
    <v/>
    <v>2</v>
    <v>m_listNKMEventAttack</v>
    <v/>
    <v>2</v>
    <v/>
    <v>True</v>
    <v/>
    <v/>
    <v/>
    <v/>
    <v/>
    <v>False</v>
    <v/>
    <v/>
    <v/>
    <v/>
    <v/>
    <v/>
    <v>DT_NKM_UNIT_C_STREGA_INGRID_ATTACK2</v>
    <v>25/30</v>
    <v>25/30</v>
    <v/>
    <v/>
    <v/>
    <v/>
    <v>300.0</v>
    <v>0.0</v>
    <v/>
    <v/>
    <v/>
    <v/>
    <v>NDTT_ENEMY</v>
    <v/>
    <v/>
    <v/>
    <v>4</v>
    <v>DT_NKM_UNIT_C_STREGA_INGRID_ATTACK2</v>
  </rv>
  <rv s="42">
    <v>3</v>
    <v>DT_NKM_UNIT_C_STREGA_INGRID_ATTACK2</v>
    <v>1</v>
    <v>Generic</v>
    <v/>
    <v/>
    <v/>
    <v/>
    <v/>
    <v/>
    <v/>
    <v>DT_NKM_UNIT_C_STREGA_INGRID_ATTACK2</v>
    <v/>
    <v>0</v>
    <v/>
    <v/>
    <v/>
    <v/>
    <v>50</v>
    <v/>
    <v/>
    <v/>
    <v/>
    <v/>
    <v/>
    <v/>
    <v/>
    <v/>
    <v/>
    <v/>
    <v/>
    <v/>
    <v/>
    <v/>
    <v/>
    <v/>
    <v/>
    <v/>
    <v>AB_FX_HIT_SLASH_A_BLUE</v>
    <v/>
    <v>FX_COMBAT_ALL_HIT_SLASH_SMALL</v>
    <v/>
    <v>NRT_NO_ACTION</v>
    <v/>
    <v/>
    <v/>
    <v/>
    <v/>
    <v>0.16500000000000001</v>
    <v/>
    <v/>
    <v/>
    <v/>
    <v/>
    <v>0.16500000000000001</v>
    <v/>
    <v>3</v>
    <v>m_listNKMEventAttack</v>
    <v/>
    <v>2</v>
    <v/>
    <v>True</v>
    <v/>
    <v/>
    <v/>
    <v/>
    <v/>
    <v>False</v>
    <v/>
    <v/>
    <v/>
    <v/>
    <v/>
    <v/>
    <v>DT_NKM_UNIT_C_STREGA_INGRID_ATTACK2</v>
    <v>30/30</v>
    <v>30/30</v>
    <v/>
    <v/>
    <v/>
    <v/>
    <v>300.0</v>
    <v>0.0</v>
    <v/>
    <v/>
    <v/>
    <v/>
    <v>NDTT_ENEMY</v>
    <v/>
    <v/>
    <v/>
    <v>4</v>
    <v>DT_NKM_UNIT_C_STREGA_INGRID_ATTACK2</v>
  </rv>
  <rv s="42">
    <v>3</v>
    <v>DT_NKM_UNIT_C_STREGA_INGRID_ATTACK2</v>
    <v>1</v>
    <v>Generic</v>
    <v/>
    <v/>
    <v/>
    <v/>
    <v/>
    <v/>
    <v/>
    <v>DT_NKM_UNIT_C_STREGA_INGRID_ATTACK2</v>
    <v/>
    <v>0</v>
    <v/>
    <v/>
    <v/>
    <v/>
    <v>50</v>
    <v/>
    <v/>
    <v/>
    <v/>
    <v/>
    <v/>
    <v/>
    <v/>
    <v/>
    <v/>
    <v/>
    <v/>
    <v/>
    <v/>
    <v/>
    <v/>
    <v/>
    <v/>
    <v/>
    <v>AB_FX_HIT_SLASH_A_BLUE</v>
    <v/>
    <v>FX_COMBAT_ALL_HIT_SLASH_SMALL</v>
    <v/>
    <v>NRT_NO_ACTION</v>
    <v/>
    <v/>
    <v/>
    <v/>
    <v/>
    <v>0.16500000000000001</v>
    <v/>
    <v/>
    <v/>
    <v/>
    <v/>
    <v>0.16500000000000001</v>
    <v/>
    <v>4</v>
    <v>m_listNKMEventAttack</v>
    <v/>
    <v>2</v>
    <v/>
    <v>True</v>
    <v/>
    <v/>
    <v/>
    <v/>
    <v/>
    <v>False</v>
    <v/>
    <v/>
    <v/>
    <v/>
    <v/>
    <v/>
    <v>DT_NKM_UNIT_C_STREGA_INGRID_ATTACK2</v>
    <v>35/30</v>
    <v>35/30</v>
    <v/>
    <v/>
    <v/>
    <v/>
    <v>300.0</v>
    <v>0.0</v>
    <v/>
    <v/>
    <v/>
    <v/>
    <v>NDTT_ENEMY</v>
    <v/>
    <v/>
    <v/>
    <v>4</v>
    <v>DT_NKM_UNIT_C_STREGA_INGRID_ATTACK2</v>
  </rv>
  <rv s="42">
    <v>3</v>
    <v>DT_NKM_UNIT_C_STREGA_INGRID_SKILL1</v>
    <v>1</v>
    <v>Generic</v>
    <v/>
    <v/>
    <v/>
    <v/>
    <v/>
    <v/>
    <v/>
    <v>DT_NKM_UNIT_C_STREGA_INGRID_SKILL1</v>
    <v/>
    <v>0</v>
    <v/>
    <v/>
    <v/>
    <v/>
    <v>-1300</v>
    <v/>
    <v/>
    <v/>
    <v>NSAL_SKILL</v>
    <v/>
    <v/>
    <v/>
    <v/>
    <v/>
    <v/>
    <v/>
    <v/>
    <v/>
    <v/>
    <v/>
    <v/>
    <v/>
    <v/>
    <v/>
    <v>AB_FX_HIT_SLASH_A_BLUE</v>
    <v/>
    <v>FX_COMBAT_ALL_HIT_BLADE_BIG_02</v>
    <v/>
    <v>NRT_DAMAGE_B</v>
    <v/>
    <v/>
    <v/>
    <v/>
    <v/>
    <v>1.5</v>
    <v/>
    <v/>
    <v/>
    <v/>
    <v/>
    <v>1.5</v>
    <v/>
    <v>1</v>
    <v>m_listNKMEventAttack</v>
    <v/>
    <v>2</v>
    <v/>
    <v>True</v>
    <v/>
    <v/>
    <v/>
    <v/>
    <v/>
    <v>False</v>
    <v/>
    <v/>
    <v/>
    <v/>
    <v/>
    <v>{'m_SkillStrID': 'NKM_UNIT_C_STREGA_INGRID_SKILL', 'm_SkillLevel': [1, 4]}</v>
    <v>DT_NKM_UNIT_C_STREGA_INGRID_SKILL1</v>
    <v>50/30</v>
    <v>35/30</v>
    <v/>
    <v/>
    <v/>
    <v/>
    <v>750.0</v>
    <v>0.0</v>
    <v/>
    <v/>
    <v/>
    <v/>
    <v>NDTT_ENEMY</v>
    <v/>
    <v/>
    <v/>
    <v>5</v>
    <v>DT_NKM_UNIT_C_STREGA_INGRID_SKILL1</v>
  </rv>
  <rv s="42">
    <v>3</v>
    <v>DT_NKM_UNIT_C_STREGA_INGRID_SKILL_LV5</v>
    <v>1</v>
    <v>Generic</v>
    <v/>
    <v/>
    <v/>
    <v/>
    <v/>
    <v/>
    <v/>
    <v>DT_NKM_UNIT_C_STREGA_INGRID_SKILL_LV5</v>
    <v/>
    <v>0</v>
    <v/>
    <v/>
    <v/>
    <v/>
    <v>-1300</v>
    <v/>
    <v/>
    <v/>
    <v>NSAL_SKILL</v>
    <v/>
    <v/>
    <v/>
    <v/>
    <v/>
    <v/>
    <v/>
    <v/>
    <v/>
    <v/>
    <v/>
    <v/>
    <v/>
    <v/>
    <v/>
    <v>AB_FX_HIT_SLASH_A_BLUE</v>
    <v/>
    <v>FX_COMBAT_ALL_HIT_BLADE_BIG_02</v>
    <v/>
    <v>NRT_DAMAGE_B</v>
    <v/>
    <v/>
    <v/>
    <v/>
    <v/>
    <v>1.5</v>
    <v/>
    <v/>
    <v/>
    <v/>
    <v/>
    <v>1.5</v>
    <v/>
    <v>2</v>
    <v>m_listNKMEventAttack</v>
    <v/>
    <v>2</v>
    <v/>
    <v>True</v>
    <v/>
    <v/>
    <v/>
    <v/>
    <v/>
    <v>False</v>
    <v/>
    <v/>
    <v/>
    <v/>
    <v/>
    <v>{'m_SkillStrID': 'NKM_UNIT_C_STREGA_INGRID_SKILL', 'm_SkillLevel': [5, 99]}</v>
    <v>DT_NKM_UNIT_C_STREGA_INGRID_SKILL_LV5</v>
    <v>50/30</v>
    <v>35/30</v>
    <v/>
    <v/>
    <v/>
    <v/>
    <v>750.0</v>
    <v>0.0</v>
    <v/>
    <v/>
    <v/>
    <v/>
    <v>NDTT_ENEMY</v>
    <v/>
    <v/>
    <v/>
    <v>5</v>
    <v>DT_NKM_UNIT_C_STREGA_INGRID_SKILL_LV5</v>
  </rv>
  <rv s="44">
    <v>3</v>
    <v>DT_NKM_UNIT_C_STREGA_INGRID_HYPER1</v>
    <v>1</v>
    <v>Generic</v>
    <v/>
    <v/>
    <v/>
    <v/>
    <v/>
    <v/>
    <v/>
    <v>DT_NKM_UNIT_C_STREGA_INGRID_HYPER1</v>
    <v/>
    <v>0</v>
    <v/>
    <v>1300</v>
    <v/>
    <v/>
    <v/>
    <v/>
    <v/>
    <v/>
    <v>NSAL_HYPER</v>
    <v/>
    <v/>
    <v/>
    <v/>
    <v/>
    <v/>
    <v/>
    <v/>
    <v/>
    <v/>
    <v/>
    <v/>
    <v/>
    <v/>
    <v/>
    <v>AB_FX_HIT_SLASH_A_BLUE</v>
    <v/>
    <v>FX_COMBAT_ALL_HIT_EXPLOSION_ENERGY_BIG</v>
    <v/>
    <v>NRT_DAMAGE_UP</v>
    <v/>
    <v/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DT_NKM_UNIT_C_STREGA_INGRID_HYPER1</v>
    <v>45/30</v>
    <v>40/30</v>
    <v/>
    <v/>
    <v/>
    <v/>
    <v>400.0</v>
    <v>-400.0</v>
    <v/>
    <v/>
    <v/>
    <v/>
    <v>NDTT_ENEMY</v>
    <v/>
    <v/>
    <v/>
    <v>6</v>
    <v>DT_NKM_UNIT_C_STREGA_INGRID_HYPER1</v>
  </rv>
  <rv s="45">
    <v>3</v>
    <v>DT_DUMMY</v>
    <v>1</v>
    <v>Generic</v>
    <v>DE_NKM_UNIT_C_STREGA_EVELYN_PASSIVE1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/>
    <v>1</v>
    <v/>
    <v>True</v>
    <v/>
    <v/>
    <v/>
    <v/>
    <v/>
    <v>False</v>
    <v/>
    <v/>
    <v/>
    <v/>
    <v/>
    <v/>
    <v>DT_DUMMY</v>
    <v>90/30</v>
    <v>0/30</v>
    <v/>
    <v/>
    <v/>
    <v/>
    <v>20.0</v>
    <v>-20.0</v>
    <v/>
    <v/>
    <v/>
    <v/>
    <v>NDTT_ENEMY</v>
    <v/>
    <v/>
    <v/>
    <v>3</v>
    <v>DT_DUMMY</v>
  </rv>
  <rv s="45">
    <v>3</v>
    <v>DT_NKM_UNIT_C_STREGA_EVELYN_ATTACK1</v>
    <v>1</v>
    <v>Generic</v>
    <v>DE_NKM_UNIT_C_STREGA_EVELYN_PASSIVE1</v>
    <v>1</v>
    <v>2</v>
    <v/>
    <v/>
    <v/>
    <v/>
    <v>DT_NKM_UNIT_C_STREGA_EVELYN_ATTACK1</v>
    <v/>
    <v>0</v>
    <v/>
    <v/>
    <v/>
    <v/>
    <v>0</v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/>
    <v>DT_NKM_UNIT_C_STREGA_EVELYN_ATTACK1</v>
    <v>10/30</v>
    <v>1/30</v>
    <v/>
    <v/>
    <v/>
    <v/>
    <v>200.0</v>
    <v>-200.0</v>
    <v/>
    <v/>
    <v/>
    <v/>
    <v>NDTT_ENEMY</v>
    <v/>
    <v/>
    <v/>
    <v>3</v>
    <v>DT_NKM_UNIT_C_STREGA_EVELYN_ATTACK1</v>
  </rv>
  <rv s="45">
    <v>3</v>
    <v>DT_DUMMY</v>
    <v>1</v>
    <v>Generic</v>
    <v>DE_NKM_UNIT_C_STREGA_EVELYN_ATTACK1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/>
    <v>1</v>
    <v/>
    <v>True</v>
    <v/>
    <v/>
    <v/>
    <v/>
    <v/>
    <v>False</v>
    <v/>
    <v/>
    <v/>
    <v/>
    <v/>
    <v/>
    <v>DT_DUMMY</v>
    <v>90/30</v>
    <v>0/30</v>
    <v/>
    <v/>
    <v/>
    <v/>
    <v>20.0</v>
    <v>-20.0</v>
    <v/>
    <v/>
    <v/>
    <v/>
    <v>NDTT_ENEMY</v>
    <v/>
    <v/>
    <v/>
    <v>4</v>
    <v>DT_DUMMY</v>
  </rv>
  <rv s="45">
    <v>3</v>
    <v>DT_NKM_UNIT_C_STREGA_EVELYN_ATTACK1</v>
    <v>1</v>
    <v>Generic</v>
    <v>DE_NKM_UNIT_C_STREGA_EVELYN_ATTACK1</v>
    <v>1</v>
    <v>2</v>
    <v/>
    <v/>
    <v/>
    <v/>
    <v>DT_NKM_UNIT_C_STREGA_EVELYN_ATTACK1</v>
    <v/>
    <v>0</v>
    <v/>
    <v/>
    <v/>
    <v/>
    <v>0</v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/>
    <v>DT_NKM_UNIT_C_STREGA_EVELYN_ATTACK1</v>
    <v>10/30</v>
    <v>1/30</v>
    <v/>
    <v/>
    <v/>
    <v/>
    <v>200.0</v>
    <v>-200.0</v>
    <v/>
    <v/>
    <v/>
    <v/>
    <v>NDTT_ENEMY</v>
    <v/>
    <v/>
    <v/>
    <v>4</v>
    <v>DT_NKM_UNIT_C_STREGA_EVELYN_ATTACK1</v>
  </rv>
  <rv s="45">
    <v>3</v>
    <v>DT_DUMMY</v>
    <v>1</v>
    <v>Generic</v>
    <v>DE_NKM_UNIT_C_STREGA_EVELYN_SKILL1_B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/>
    <v>1</v>
    <v/>
    <v>True</v>
    <v/>
    <v/>
    <v/>
    <v/>
    <v/>
    <v>False</v>
    <v/>
    <v/>
    <v/>
    <v/>
    <v/>
    <v/>
    <v>DT_DUMMY</v>
    <v>90/30</v>
    <v>10/30</v>
    <v/>
    <v/>
    <v/>
    <v/>
    <v>50.0</v>
    <v>-50.0</v>
    <v/>
    <v/>
    <v/>
    <v/>
    <v>NDTT_ENEMY</v>
    <v/>
    <v/>
    <v/>
    <v>5</v>
    <v>DT_DUMMY</v>
  </rv>
  <rv s="43">
    <v>3</v>
    <v>DT_NKM_UNIT_C_STREGA_EVELYN_SKILL1_ATTACK</v>
    <v>1</v>
    <v>Generic</v>
    <v>DE_NKM_UNIT_C_STREGA_EVELYN_SKILL1_B</v>
    <v>1</v>
    <v>2</v>
    <v/>
    <v/>
    <v/>
    <v/>
    <v>DT_NKM_UNIT_C_STREGA_EVELYN_SKILL1_ATTACK</v>
    <v/>
    <v>0</v>
    <v/>
    <v>1000</v>
    <v/>
    <v/>
    <v>400</v>
    <v/>
    <v/>
    <v/>
    <v>NSAL_SKILL</v>
    <v/>
    <v/>
    <v/>
    <v/>
    <v/>
    <v/>
    <v/>
    <v/>
    <v/>
    <v/>
    <v/>
    <v/>
    <v/>
    <v/>
    <v/>
    <v>AB_FX_HIT_GUN_A_GREEN</v>
    <v>AB_FX_HIT_GUN_A_GREEN</v>
    <v/>
    <v/>
    <v>NRT_DAMAGE_UP</v>
    <v/>
    <v/>
    <v/>
    <v/>
    <v/>
    <v>1.75</v>
    <v/>
    <v/>
    <v/>
    <v/>
    <v/>
    <v>1.75</v>
    <v/>
    <v>1</v>
    <v>m_listNKMEventAttack</v>
    <v/>
    <v>2</v>
    <v/>
    <v>False</v>
    <v/>
    <v/>
    <v/>
    <v/>
    <v/>
    <v>False</v>
    <v/>
    <v/>
    <v/>
    <v/>
    <v/>
    <v/>
    <v>DT_NKM_UNIT_C_STREGA_EVELYN_SKILL1_ATTACK</v>
    <v>30/30</v>
    <v>0/30</v>
    <v/>
    <v/>
    <v/>
    <v/>
    <v>600.0</v>
    <v>-600.0</v>
    <v/>
    <v/>
    <v/>
    <v/>
    <v/>
    <v/>
    <v/>
    <v/>
    <v>5</v>
    <v>DT_NKM_UNIT_C_STREGA_EVELYN_SKILL1_ATTACK</v>
  </rv>
  <rv s="44">
    <v>3</v>
    <v>DT_NKM_UNIT_C_STREGA_EVELYN_HYPER1</v>
    <v>1</v>
    <v>Generic</v>
    <v/>
    <v/>
    <v/>
    <v/>
    <v/>
    <v/>
    <v/>
    <v>DT_NKM_UNIT_C_STREGA_EVELYN_HYPER1</v>
    <v/>
    <v>0</v>
    <v/>
    <v>450</v>
    <v/>
    <v/>
    <v/>
    <v/>
    <v/>
    <v/>
    <v>NSAL_HYPER</v>
    <v/>
    <v/>
    <v/>
    <v/>
    <v/>
    <v/>
    <v/>
    <v/>
    <v/>
    <v>0.15</v>
    <v/>
    <v/>
    <v/>
    <v/>
    <v/>
    <v>AB_FX_HIT_SLASH_A_RED</v>
    <v/>
    <v>FX_COMBAT_ALL_HIT_EXPLOSION_ENERGY_BIG</v>
    <v/>
    <v>NRT_DAMAGE_UP</v>
    <v>5</v>
    <v/>
    <v/>
    <v/>
    <v/>
    <v>3</v>
    <v/>
    <v/>
    <v/>
    <v/>
    <v/>
    <v>3</v>
    <v/>
    <v>1</v>
    <v>m_listNKMEventAttack</v>
    <v/>
    <v>3</v>
    <v/>
    <v>True</v>
    <v/>
    <v/>
    <v/>
    <v/>
    <v/>
    <v/>
    <v/>
    <v/>
    <v/>
    <v/>
    <v/>
    <v/>
    <v>DT_NKM_UNIT_C_STREGA_EVELYN_HYPER1</v>
    <v>105/30</v>
    <v>90/30</v>
    <v/>
    <v/>
    <v/>
    <v/>
    <v>900.0</v>
    <v>-900.0</v>
    <v/>
    <v/>
    <v/>
    <v/>
    <v/>
    <v/>
    <v/>
    <v/>
    <v>6</v>
    <v>DT_NKM_UNIT_C_STREGA_EVELYN_HYPER1</v>
  </rv>
  <rv s="42">
    <v>3</v>
    <v>DT_NKM_UNIT_S_SOF_JOHN_ATTACK1</v>
    <v>1</v>
    <v>Generic</v>
    <v/>
    <v/>
    <v/>
    <v/>
    <v/>
    <v/>
    <v/>
    <v>DT_NKM_UNIT_S_SOF_JOHN_ATTACK1</v>
    <v/>
    <v>0</v>
    <v/>
    <v/>
    <v/>
    <v/>
    <v>100</v>
    <v/>
    <v/>
    <v/>
    <v/>
    <v/>
    <v>2</v>
    <v>0.2</v>
    <v/>
    <v/>
    <v/>
    <v/>
    <v/>
    <v/>
    <v>0.1</v>
    <v/>
    <v/>
    <v/>
    <v/>
    <v/>
    <v>AB_FX_HIT_GUN_A_ORANGE</v>
    <v/>
    <v>FX_COMBAT_ALL_ONESHOT_FIRE_SMALL_02</v>
    <v/>
    <v>NRT_NO_ACTION</v>
    <v>4</v>
    <v/>
    <v/>
    <v/>
    <v/>
    <v>0.5</v>
    <v/>
    <v/>
    <v/>
    <v/>
    <v/>
    <v>0.5</v>
    <v/>
    <v>1</v>
    <v>m_listNKMEventAttack</v>
    <v/>
    <v>1</v>
    <v/>
    <v>True</v>
    <v/>
    <v/>
    <v/>
    <v/>
    <v/>
    <v/>
    <v/>
    <v/>
    <v/>
    <v/>
    <v/>
    <v/>
    <v>DT_NKM_UNIT_S_SOF_JOHN_ATTACK1</v>
    <v>7/30</v>
    <v>5/30</v>
    <v/>
    <v/>
    <v/>
    <v/>
    <v>800.0</v>
    <v>0.0</v>
    <v/>
    <v/>
    <v/>
    <v/>
    <v>NDTT_ENEMY</v>
    <v/>
    <v/>
    <v/>
    <v>3</v>
    <v>DT_NKM_UNIT_S_SOF_JOHN_ATTACK1</v>
  </rv>
  <rv s="42">
    <v>3</v>
    <v>DT_NKM_UNIT_S_SOF_JOHN_ATTACK2</v>
    <v>1</v>
    <v>Generic</v>
    <v/>
    <v/>
    <v/>
    <v/>
    <v/>
    <v/>
    <v/>
    <v>DT_NKM_UNIT_S_SOF_JOHN_ATTACK2</v>
    <v/>
    <v>0</v>
    <v/>
    <v/>
    <v/>
    <v/>
    <v>50</v>
    <v/>
    <v/>
    <v/>
    <v/>
    <v/>
    <v>0</v>
    <v>0.1</v>
    <v/>
    <v/>
    <v/>
    <v/>
    <v/>
    <v/>
    <v/>
    <v/>
    <v/>
    <v/>
    <v/>
    <v/>
    <v>AB_FX_HIT_GUN_A_ORANGE</v>
    <v/>
    <v>FX_COMBAT_ALL_GUN_FIRE_SMALL</v>
    <v/>
    <v>NRT_NO_ACTION</v>
    <v/>
    <v/>
    <v/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DT_NKM_UNIT_S_SOF_JOHN_ATTACK2</v>
    <v>41/30</v>
    <v>40/30</v>
    <v/>
    <v/>
    <v/>
    <v/>
    <v>800.0</v>
    <v>0.0</v>
    <v/>
    <v/>
    <v/>
    <v/>
    <v>NDTT_ENEMY</v>
    <v/>
    <v/>
    <v/>
    <v>3</v>
    <v>DT_NKM_UNIT_S_SOF_JOHN_ATTACK2</v>
  </rv>
  <rv s="42">
    <v>3</v>
    <v>DT_NKM_UNIT_S_SOF_JOHN_ATTACK2</v>
    <v>1</v>
    <v>Generic</v>
    <v/>
    <v/>
    <v/>
    <v/>
    <v/>
    <v/>
    <v/>
    <v>DT_NKM_UNIT_S_SOF_JOHN_ATTACK2</v>
    <v/>
    <v>0</v>
    <v/>
    <v/>
    <v/>
    <v/>
    <v>50</v>
    <v/>
    <v/>
    <v/>
    <v/>
    <v/>
    <v>0</v>
    <v>0.1</v>
    <v/>
    <v/>
    <v/>
    <v/>
    <v/>
    <v/>
    <v/>
    <v/>
    <v/>
    <v/>
    <v/>
    <v/>
    <v>AB_FX_HIT_GUN_A_ORANGE</v>
    <v/>
    <v>FX_COMBAT_ALL_GUN_FIRE_SMALL</v>
    <v/>
    <v>NRT_NO_ACTION</v>
    <v/>
    <v/>
    <v/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DT_NKM_UNIT_S_SOF_JOHN_ATTACK2</v>
    <v>46/30</v>
    <v>45/30</v>
    <v/>
    <v/>
    <v/>
    <v/>
    <v>800.0</v>
    <v>0.0</v>
    <v/>
    <v/>
    <v/>
    <v/>
    <v>NDTT_ENEMY</v>
    <v/>
    <v/>
    <v/>
    <v>3</v>
    <v>DT_NKM_UNIT_S_SOF_JOHN_ATTACK2</v>
  </rv>
  <rv s="42">
    <v>3</v>
    <v>DT_NKM_UNIT_S_SOF_JOHN_ATTACK2</v>
    <v>1</v>
    <v>Generic</v>
    <v/>
    <v/>
    <v/>
    <v/>
    <v/>
    <v/>
    <v/>
    <v>DT_NKM_UNIT_S_SOF_JOHN_ATTACK2</v>
    <v/>
    <v>0</v>
    <v/>
    <v/>
    <v/>
    <v/>
    <v>50</v>
    <v/>
    <v/>
    <v/>
    <v/>
    <v/>
    <v>0</v>
    <v>0.1</v>
    <v/>
    <v/>
    <v/>
    <v/>
    <v/>
    <v/>
    <v/>
    <v/>
    <v/>
    <v/>
    <v/>
    <v/>
    <v>AB_FX_HIT_GUN_A_ORANGE</v>
    <v/>
    <v>FX_COMBAT_ALL_GUN_FIRE_SMALL</v>
    <v/>
    <v>NRT_NO_ACTION</v>
    <v/>
    <v/>
    <v/>
    <v/>
    <v/>
    <v>0.3</v>
    <v/>
    <v/>
    <v/>
    <v/>
    <v/>
    <v>0.3</v>
    <v/>
    <v>4</v>
    <v>m_listNKMEventAttack</v>
    <v/>
    <v>1</v>
    <v/>
    <v>True</v>
    <v/>
    <v/>
    <v/>
    <v/>
    <v/>
    <v/>
    <v/>
    <v/>
    <v/>
    <v/>
    <v/>
    <v/>
    <v>DT_NKM_UNIT_S_SOF_JOHN_ATTACK2</v>
    <v>51/30</v>
    <v>50/30</v>
    <v/>
    <v/>
    <v/>
    <v/>
    <v>800.0</v>
    <v>0.0</v>
    <v/>
    <v/>
    <v/>
    <v/>
    <v>NDTT_ENEMY</v>
    <v/>
    <v/>
    <v/>
    <v>3</v>
    <v>DT_NKM_UNIT_S_SOF_JOHN_ATTACK2</v>
  </rv>
  <rv s="42">
    <v>3</v>
    <v>DT_NKM_UNIT_S_SOF_JOHN_ATTACK1</v>
    <v>1</v>
    <v>Generic</v>
    <v/>
    <v/>
    <v/>
    <v/>
    <v/>
    <v/>
    <v/>
    <v>DT_NKM_UNIT_S_SOF_JOHN_ATTACK1</v>
    <v/>
    <v>0</v>
    <v/>
    <v/>
    <v/>
    <v/>
    <v>100</v>
    <v/>
    <v/>
    <v/>
    <v/>
    <v/>
    <v>2</v>
    <v>0.2</v>
    <v/>
    <v/>
    <v/>
    <v/>
    <v/>
    <v/>
    <v>0.1</v>
    <v/>
    <v/>
    <v/>
    <v/>
    <v/>
    <v>AB_FX_HIT_GUN_A_ORANGE</v>
    <v/>
    <v>FX_COMBAT_ALL_ONESHOT_FIRE_SMALL_02</v>
    <v/>
    <v>NRT_NO_ACTION</v>
    <v>4</v>
    <v/>
    <v/>
    <v/>
    <v/>
    <v>0.5</v>
    <v/>
    <v/>
    <v/>
    <v/>
    <v/>
    <v>0.5</v>
    <v/>
    <v>1</v>
    <v>m_listNKMEventAttack</v>
    <v/>
    <v>1</v>
    <v/>
    <v>True</v>
    <v/>
    <v/>
    <v/>
    <v/>
    <v/>
    <v/>
    <v/>
    <v/>
    <v/>
    <v/>
    <v/>
    <v/>
    <v>DT_NKM_UNIT_S_SOF_JOHN_ATTACK1</v>
    <v>7/30</v>
    <v>5/30</v>
    <v/>
    <v/>
    <v/>
    <v/>
    <v>900.0</v>
    <v>0.0</v>
    <v/>
    <v/>
    <v/>
    <v/>
    <v>NDTT_ENEMY</v>
    <v/>
    <v/>
    <v/>
    <v>4</v>
    <v>DT_NKM_UNIT_S_SOF_JOHN_ATTACK1</v>
  </rv>
  <rv s="42">
    <v>3</v>
    <v>DT_NKM_UNIT_S_SOF_JOHN_ATTACK2</v>
    <v>1</v>
    <v>Generic</v>
    <v/>
    <v/>
    <v/>
    <v/>
    <v/>
    <v/>
    <v/>
    <v>DT_NKM_UNIT_S_SOF_JOHN_ATTACK2</v>
    <v/>
    <v>0</v>
    <v/>
    <v/>
    <v/>
    <v/>
    <v>50</v>
    <v/>
    <v/>
    <v/>
    <v/>
    <v/>
    <v>0</v>
    <v>0.1</v>
    <v/>
    <v/>
    <v/>
    <v/>
    <v/>
    <v/>
    <v/>
    <v/>
    <v/>
    <v/>
    <v/>
    <v/>
    <v>AB_FX_HIT_GUN_A_ORANGE</v>
    <v/>
    <v>FX_COMBAT_ALL_GUN_FIRE_SMALL</v>
    <v/>
    <v>NRT_NO_ACTION</v>
    <v/>
    <v/>
    <v/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DT_NKM_UNIT_S_SOF_JOHN_ATTACK2</v>
    <v>41/30</v>
    <v>40/30</v>
    <v/>
    <v/>
    <v/>
    <v/>
    <v>900.0</v>
    <v>0.0</v>
    <v/>
    <v/>
    <v/>
    <v/>
    <v>NDTT_ENEMY</v>
    <v/>
    <v/>
    <v/>
    <v>4</v>
    <v>DT_NKM_UNIT_S_SOF_JOHN_ATTACK2</v>
  </rv>
  <rv s="42">
    <v>3</v>
    <v>DT_NKM_UNIT_S_SOF_JOHN_ATTACK2</v>
    <v>1</v>
    <v>Generic</v>
    <v/>
    <v/>
    <v/>
    <v/>
    <v/>
    <v/>
    <v/>
    <v>DT_NKM_UNIT_S_SOF_JOHN_ATTACK2</v>
    <v/>
    <v>0</v>
    <v/>
    <v/>
    <v/>
    <v/>
    <v>50</v>
    <v/>
    <v/>
    <v/>
    <v/>
    <v/>
    <v>0</v>
    <v>0.1</v>
    <v/>
    <v/>
    <v/>
    <v/>
    <v/>
    <v/>
    <v/>
    <v/>
    <v/>
    <v/>
    <v/>
    <v/>
    <v>AB_FX_HIT_GUN_A_ORANGE</v>
    <v/>
    <v>FX_COMBAT_ALL_GUN_FIRE_SMALL</v>
    <v/>
    <v>NRT_NO_ACTION</v>
    <v/>
    <v/>
    <v/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DT_NKM_UNIT_S_SOF_JOHN_ATTACK2</v>
    <v>46/30</v>
    <v>45/30</v>
    <v/>
    <v/>
    <v/>
    <v/>
    <v>900.0</v>
    <v>0.0</v>
    <v/>
    <v/>
    <v/>
    <v/>
    <v>NDTT_ENEMY</v>
    <v/>
    <v/>
    <v/>
    <v>4</v>
    <v>DT_NKM_UNIT_S_SOF_JOHN_ATTACK2</v>
  </rv>
  <rv s="42">
    <v>3</v>
    <v>DT_NKM_UNIT_S_SOF_JOHN_ATTACK2</v>
    <v>1</v>
    <v>Generic</v>
    <v/>
    <v/>
    <v/>
    <v/>
    <v/>
    <v/>
    <v/>
    <v>DT_NKM_UNIT_S_SOF_JOHN_ATTACK2</v>
    <v/>
    <v>0</v>
    <v/>
    <v/>
    <v/>
    <v/>
    <v>50</v>
    <v/>
    <v/>
    <v/>
    <v/>
    <v/>
    <v>0</v>
    <v>0.1</v>
    <v/>
    <v/>
    <v/>
    <v/>
    <v/>
    <v/>
    <v/>
    <v/>
    <v/>
    <v/>
    <v/>
    <v/>
    <v>AB_FX_HIT_GUN_A_ORANGE</v>
    <v/>
    <v>FX_COMBAT_ALL_GUN_FIRE_SMALL</v>
    <v/>
    <v>NRT_NO_ACTION</v>
    <v/>
    <v/>
    <v/>
    <v/>
    <v/>
    <v>0.3</v>
    <v/>
    <v/>
    <v/>
    <v/>
    <v/>
    <v>0.3</v>
    <v/>
    <v>4</v>
    <v>m_listNKMEventAttack</v>
    <v/>
    <v>1</v>
    <v/>
    <v>True</v>
    <v/>
    <v/>
    <v/>
    <v/>
    <v/>
    <v/>
    <v/>
    <v/>
    <v/>
    <v/>
    <v/>
    <v/>
    <v>DT_NKM_UNIT_S_SOF_JOHN_ATTACK2</v>
    <v>51/30</v>
    <v>50/30</v>
    <v/>
    <v/>
    <v/>
    <v/>
    <v>900.0</v>
    <v>0.0</v>
    <v/>
    <v/>
    <v/>
    <v/>
    <v>NDTT_ENEMY</v>
    <v/>
    <v/>
    <v/>
    <v>4</v>
    <v>DT_NKM_UNIT_S_SOF_JOHN_ATTACK2</v>
  </rv>
  <rv s="45">
    <v>3</v>
    <v>DT_NKM_UNIT_S_SOF_JOHN_SKILL1</v>
    <v>1</v>
    <v>Generic</v>
    <v>DE_NKM_UNIT_S_SOF_JOHN_SKILL1</v>
    <v>1</v>
    <v>2</v>
    <v/>
    <v/>
    <v/>
    <v/>
    <v>DT_NKM_UNIT_S_SOF_JOHN_SKILL1</v>
    <v/>
    <v>0</v>
    <v/>
    <v/>
    <v/>
    <v/>
    <v/>
    <v/>
    <v/>
    <v/>
    <v>NSAL_SKILL</v>
    <v/>
    <v>10</v>
    <v/>
    <v/>
    <v/>
    <v/>
    <v/>
    <v/>
    <v/>
    <v>0.1</v>
    <v/>
    <v/>
    <v/>
    <v/>
    <v/>
    <v>AB_FX_HIT_SLASH_A_BLUE</v>
    <v/>
    <v/>
    <v/>
    <v>NRT_DAMAGE_A</v>
    <v>3</v>
    <v/>
    <v/>
    <v/>
    <v/>
    <v>2</v>
    <v/>
    <v/>
    <v/>
    <v/>
    <v/>
    <v>2</v>
    <v/>
    <v>1</v>
    <v>m_listNKMEventAttack</v>
    <v>False</v>
    <v>2</v>
    <v/>
    <v>True</v>
    <v/>
    <v/>
    <v/>
    <v/>
    <v/>
    <v/>
    <v/>
    <v/>
    <v/>
    <v/>
    <v/>
    <v>{'m_SkillStrID': 'NKM_UNIT_S_SOF_JOHN_SKILL', 'm_SkillLevel': [1, 4]}</v>
    <v>DT_NKM_UNIT_S_SOF_JOHN_SKILL1</v>
    <v>40/30</v>
    <v>15/30</v>
    <v/>
    <v/>
    <v/>
    <v/>
    <v>400.0</v>
    <v>-400.0</v>
    <v/>
    <v/>
    <v/>
    <v/>
    <v>NDTT_ENEMY</v>
    <v/>
    <v/>
    <v/>
    <v>5</v>
    <v>DT_NKM_UNIT_S_SOF_JOHN_SKILL1</v>
  </rv>
  <rv s="45">
    <v>3</v>
    <v>DT_NKM_UNIT_S_SOF_JOHN_SKILL1_LV5</v>
    <v>1</v>
    <v>Generic</v>
    <v>DE_NKM_UNIT_S_SOF_JOHN_SKILL1</v>
    <v>2</v>
    <v>2</v>
    <v/>
    <v/>
    <v/>
    <v/>
    <v>DT_NKM_UNIT_S_SOF_JOHN_SKILL1_LV5</v>
    <v/>
    <v>0</v>
    <v/>
    <v/>
    <v/>
    <v/>
    <v/>
    <v/>
    <v>True</v>
    <v/>
    <v>NSAL_SKILL</v>
    <v/>
    <v>10</v>
    <v/>
    <v/>
    <v/>
    <v/>
    <v/>
    <v/>
    <v/>
    <v>0.1</v>
    <v/>
    <v/>
    <v/>
    <v/>
    <v/>
    <v>AB_FX_HIT_SLASH_A_BLUE</v>
    <v/>
    <v/>
    <v/>
    <v>NRT_DAMAGE_A</v>
    <v>3</v>
    <v/>
    <v/>
    <v/>
    <v/>
    <v>2</v>
    <v/>
    <v/>
    <v/>
    <v/>
    <v/>
    <v>2</v>
    <v/>
    <v>1</v>
    <v>m_listNKMEventAttack</v>
    <v>False</v>
    <v>2</v>
    <v/>
    <v>True</v>
    <v/>
    <v/>
    <v/>
    <v/>
    <v/>
    <v/>
    <v/>
    <v/>
    <v/>
    <v/>
    <v/>
    <v>{'m_SkillStrID': 'NKM_UNIT_S_SOF_JOHN_SKILL', 'm_SkillLevel': [5, 99]}</v>
    <v>DT_NKM_UNIT_S_SOF_JOHN_SKILL1_LV5</v>
    <v>40/30</v>
    <v>15/30</v>
    <v/>
    <v/>
    <v/>
    <v/>
    <v>400.0</v>
    <v>-400.0</v>
    <v/>
    <v/>
    <v/>
    <v/>
    <v>NDTT_ENEMY</v>
    <v/>
    <v/>
    <v/>
    <v>5</v>
    <v>DT_NKM_UNIT_S_SOF_JOHN_SKILL1_LV5</v>
  </rv>
  <rv s="42">
    <v>3</v>
    <v>DT_NKM_UNIT_S_SOF_JANE_ATTACK1</v>
    <v>1</v>
    <v>Generic</v>
    <v/>
    <v/>
    <v/>
    <v/>
    <v/>
    <v/>
    <v/>
    <v>DT_NKM_UNIT_S_SOF_JANE_ATTACK1</v>
    <v/>
    <v>0</v>
    <v/>
    <v/>
    <v/>
    <v/>
    <v>60</v>
    <v/>
    <v/>
    <v/>
    <v/>
    <v/>
    <v/>
    <v/>
    <v/>
    <v/>
    <v/>
    <v/>
    <v/>
    <v/>
    <v/>
    <v/>
    <v/>
    <v/>
    <v/>
    <v/>
    <v>AB_FX_HIT_SLASH_B_RED</v>
    <v/>
    <v>FX_COMBAT_ALL_HIT_SLASH_SMALL</v>
    <v/>
    <v>NRT_NO_ACTION</v>
    <v/>
    <v/>
    <v/>
    <v/>
    <v/>
    <v>0.4</v>
    <v/>
    <v/>
    <v/>
    <v/>
    <v/>
    <v>0.4</v>
    <v/>
    <v>1</v>
    <v>m_listNKMEventAttack</v>
    <v/>
    <v>1</v>
    <v/>
    <v>True</v>
    <v/>
    <v/>
    <v/>
    <v/>
    <v/>
    <v>False</v>
    <v/>
    <v/>
    <v/>
    <v/>
    <v/>
    <v/>
    <v>DT_NKM_UNIT_S_SOF_JANE_ATTACK1</v>
    <v>7/30</v>
    <v>5/30</v>
    <v/>
    <v/>
    <v/>
    <v/>
    <v>150.0</v>
    <v>0.0</v>
    <v/>
    <v/>
    <v/>
    <v/>
    <v/>
    <v/>
    <v/>
    <v/>
    <v>3</v>
    <v>DT_NKM_UNIT_S_SOF_JANE_ATTACK1</v>
  </rv>
  <rv s="42">
    <v>3</v>
    <v>DT_NKM_UNIT_S_SOF_JANE_ATTACK1_KICK</v>
    <v>1</v>
    <v>Generic</v>
    <v/>
    <v/>
    <v/>
    <v/>
    <v/>
    <v/>
    <v/>
    <v>DT_NKM_UNIT_S_SOF_JANE_ATTACK1_KICK</v>
    <v/>
    <v>0</v>
    <v/>
    <v/>
    <v/>
    <v/>
    <v>60</v>
    <v/>
    <v/>
    <v/>
    <v/>
    <v/>
    <v/>
    <v/>
    <v/>
    <v/>
    <v/>
    <v/>
    <v/>
    <v/>
    <v/>
    <v/>
    <v/>
    <v>0.05</v>
    <v>0.05</v>
    <v/>
    <v>AB_FX_HIT_GUN_A_ORANGE</v>
    <v/>
    <v>FX_COMBAT_ALL_HIT_SMASH_BIG</v>
    <v/>
    <v>NRT_NO_ACTION</v>
    <v/>
    <v/>
    <v/>
    <v/>
    <v/>
    <v>0.4</v>
    <v/>
    <v/>
    <v/>
    <v/>
    <v/>
    <v>0.4</v>
    <v/>
    <v>2</v>
    <v>m_listNKMEventAttack</v>
    <v/>
    <v>1</v>
    <v/>
    <v>True</v>
    <v/>
    <v/>
    <v/>
    <v/>
    <v/>
    <v>False</v>
    <v/>
    <v/>
    <v/>
    <v/>
    <v/>
    <v/>
    <v>DT_NKM_UNIT_S_SOF_JANE_ATTACK1_KICK</v>
    <v>22/30</v>
    <v>21/30</v>
    <v/>
    <v/>
    <v/>
    <v/>
    <v>150.0</v>
    <v>0.0</v>
    <v/>
    <v/>
    <v/>
    <v/>
    <v/>
    <v/>
    <v/>
    <v/>
    <v>3</v>
    <v>DT_NKM_UNIT_S_SOF_JANE_ATTACK1_KICK</v>
  </rv>
  <rv s="42">
    <v>3</v>
    <v>DT_NKM_UNIT_S_SOF_JANE_ATTACK1_END</v>
    <v>1</v>
    <v>Generic</v>
    <v/>
    <v/>
    <v/>
    <v/>
    <v/>
    <v/>
    <v/>
    <v>DT_NKM_UNIT_S_SOF_JANE_ATTACK1_END</v>
    <v/>
    <v>0</v>
    <v/>
    <v/>
    <v/>
    <v/>
    <v>60</v>
    <v/>
    <v/>
    <v/>
    <v/>
    <v/>
    <v/>
    <v/>
    <v/>
    <v/>
    <v/>
    <v/>
    <v/>
    <v/>
    <v/>
    <v/>
    <v/>
    <v>0.1</v>
    <v>0.1</v>
    <v/>
    <v>AB_FX_HIT_SLASH_B_RED</v>
    <v/>
    <v>FX_COMBAT_ALL_HIT_STING_SMALL</v>
    <v/>
    <v>NRT_NO_ACTION</v>
    <v/>
    <v/>
    <v/>
    <v/>
    <v/>
    <v>0.4</v>
    <v/>
    <v/>
    <v/>
    <v/>
    <v/>
    <v>0.4</v>
    <v/>
    <v>3</v>
    <v>m_listNKMEventAttack</v>
    <v/>
    <v>1</v>
    <v/>
    <v>True</v>
    <v/>
    <v/>
    <v/>
    <v/>
    <v/>
    <v>False</v>
    <v/>
    <v/>
    <v/>
    <v/>
    <v/>
    <v/>
    <v>DT_NKM_UNIT_S_SOF_JANE_ATTACK1_END</v>
    <v>39/30</v>
    <v>37/30</v>
    <v/>
    <v/>
    <v/>
    <v/>
    <v>150.0</v>
    <v>0.0</v>
    <v/>
    <v/>
    <v/>
    <v/>
    <v/>
    <v/>
    <v/>
    <v/>
    <v>3</v>
    <v>DT_NKM_UNIT_S_SOF_JANE_ATTACK1_END</v>
  </rv>
  <rv s="42">
    <v>3</v>
    <v>DT_NKM_UNIT_S_SOF_JANE_PASSIVE2</v>
    <v>1</v>
    <v>Generic</v>
    <v/>
    <v/>
    <v/>
    <v/>
    <v/>
    <v/>
    <v/>
    <v>DT_NKM_UNIT_S_SOF_JANE_PASSIVE2</v>
    <v/>
    <v>0</v>
    <v/>
    <v>800</v>
    <v/>
    <v/>
    <v>0</v>
    <v/>
    <v/>
    <v/>
    <v/>
    <v/>
    <v>10</v>
    <v>0.2</v>
    <v/>
    <v/>
    <v/>
    <v/>
    <v/>
    <v/>
    <v/>
    <v/>
    <v/>
    <v/>
    <v/>
    <v/>
    <v>AB_FX_HIT_SLASH_A_RED</v>
    <v/>
    <v>FX_COMBAT_ALL_HIT_SLASH_SMALL</v>
    <v/>
    <v>NRT_DAMAGE_UP</v>
    <v/>
    <v/>
    <v/>
    <v/>
    <v/>
    <v>1.75</v>
    <v/>
    <v/>
    <v/>
    <v/>
    <v/>
    <v>1.75</v>
    <v/>
    <v>1</v>
    <v>m_listNKMEventAttack</v>
    <v/>
    <v>3</v>
    <v/>
    <v>True</v>
    <v/>
    <v/>
    <v/>
    <v/>
    <v/>
    <v>False</v>
    <v/>
    <v/>
    <v/>
    <v/>
    <v/>
    <v>{'m_SkillStrID': 'NKM_UNIT_S_SOF_JANE_PASSIVE2', 'm_SkillLevel': [1, 4]}</v>
    <v>DT_NKM_UNIT_S_SOF_JANE_PASSIVE2</v>
    <v>30/30</v>
    <v>15/30</v>
    <v/>
    <v/>
    <v/>
    <v/>
    <v>200.0</v>
    <v>-200.0</v>
    <v/>
    <v/>
    <v/>
    <v/>
    <v>NDTT_ENEMY</v>
    <v/>
    <v/>
    <v/>
    <v>4</v>
    <v>DT_NKM_UNIT_S_SOF_JANE_PASSIVE2</v>
  </rv>
  <rv s="42">
    <v>3</v>
    <v>DT_NKM_UNIT_S_SOF_JANE_PASSIVE2</v>
    <v>1</v>
    <v>Generic</v>
    <v/>
    <v/>
    <v/>
    <v/>
    <v/>
    <v/>
    <v/>
    <v>DT_NKM_UNIT_S_SOF_JANE_PASSIVE2</v>
    <v/>
    <v>0</v>
    <v/>
    <v>800</v>
    <v/>
    <v/>
    <v>0</v>
    <v/>
    <v/>
    <v/>
    <v/>
    <v/>
    <v>10</v>
    <v>0.2</v>
    <v/>
    <v/>
    <v/>
    <v/>
    <v/>
    <v/>
    <v/>
    <v/>
    <v/>
    <v/>
    <v/>
    <v/>
    <v>AB_FX_HIT_SLASH_A_RED</v>
    <v/>
    <v>FX_COMBAT_ALL_HIT_SLASH_SMALL</v>
    <v/>
    <v>NRT_DAMAGE_UP</v>
    <v/>
    <v/>
    <v/>
    <v/>
    <v/>
    <v>1.75</v>
    <v/>
    <v/>
    <v/>
    <v/>
    <v/>
    <v>1.75</v>
    <v/>
    <v>2</v>
    <v>m_listNKMEventAttack</v>
    <v/>
    <v>3</v>
    <v/>
    <v>True</v>
    <v/>
    <v/>
    <v/>
    <v>True</v>
    <v/>
    <v>False</v>
    <v/>
    <v/>
    <v/>
    <v/>
    <v/>
    <v>{'m_SkillStrID': 'NKM_UNIT_S_SOF_JANE_PASSIVE2', 'm_SkillLevel': [5, 99]}</v>
    <v>DT_NKM_UNIT_S_SOF_JANE_PASSIVE2</v>
    <v>30/30</v>
    <v>15/30</v>
    <v/>
    <v/>
    <v/>
    <v/>
    <v>200.0</v>
    <v>-200.0</v>
    <v/>
    <v/>
    <v/>
    <v/>
    <v>NDTT_ENEMY</v>
    <v/>
    <v/>
    <v/>
    <v>4</v>
    <v>DT_NKM_UNIT_S_SOF_JANE_PASSIVE2</v>
  </rv>
  <rv s="42">
    <v>3</v>
    <v>DT_NKM_UNIT_S_SOF_JANE_SKILL1</v>
    <v>1</v>
    <v>Generic</v>
    <v/>
    <v/>
    <v/>
    <v/>
    <v/>
    <v/>
    <v/>
    <v>DT_NKM_UNIT_S_SOF_JANE_SKILL1</v>
    <v/>
    <v>0</v>
    <v/>
    <v/>
    <v/>
    <v/>
    <v/>
    <v/>
    <v/>
    <v/>
    <v>NSAL_SKILL</v>
    <v/>
    <v>10</v>
    <v>0.2</v>
    <v/>
    <v/>
    <v/>
    <v/>
    <v/>
    <v/>
    <v>0.175</v>
    <v/>
    <v/>
    <v/>
    <v/>
    <v/>
    <v>AB_FX_HIT_SLASH_A_RED</v>
    <v/>
    <v/>
    <v/>
    <v>NRT_DAMAGE_A</v>
    <v>3</v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DT_NKM_UNIT_S_SOF_JANE_SKILL1</v>
    <v>41/30</v>
    <v>40/30</v>
    <v/>
    <v/>
    <v/>
    <v/>
    <v>600.0</v>
    <v>0.0</v>
    <v/>
    <v/>
    <v/>
    <v/>
    <v>NDTT_ENEMY</v>
    <v/>
    <v/>
    <v/>
    <v>5</v>
    <v>DT_NKM_UNIT_S_SOF_JANE_SKILL1</v>
  </rv>
  <rv s="42">
    <v>3</v>
    <v>DT_NKM_UNIT_S_SOF_JANE_SKILL1</v>
    <v>1</v>
    <v>Generic</v>
    <v/>
    <v/>
    <v/>
    <v/>
    <v/>
    <v/>
    <v/>
    <v>DT_NKM_UNIT_S_SOF_JANE_SKILL1</v>
    <v/>
    <v>0</v>
    <v/>
    <v/>
    <v/>
    <v/>
    <v/>
    <v/>
    <v/>
    <v/>
    <v>NSAL_SKILL</v>
    <v/>
    <v>10</v>
    <v>0.2</v>
    <v/>
    <v/>
    <v/>
    <v/>
    <v/>
    <v/>
    <v>0.175</v>
    <v/>
    <v/>
    <v/>
    <v/>
    <v/>
    <v>AB_FX_HIT_SLASH_A_RED</v>
    <v/>
    <v/>
    <v/>
    <v>NRT_DAMAGE_A</v>
    <v>3</v>
    <v/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DT_NKM_UNIT_S_SOF_JANE_SKILL1</v>
    <v>61/30</v>
    <v>60/30</v>
    <v/>
    <v/>
    <v/>
    <v/>
    <v>600.0</v>
    <v>0.0</v>
    <v/>
    <v/>
    <v/>
    <v/>
    <v>NDTT_ENEMY</v>
    <v/>
    <v/>
    <v/>
    <v>5</v>
    <v>DT_NKM_UNIT_S_SOF_JANE_SKILL1</v>
  </rv>
  <rv s="44">
    <v>3</v>
    <v>DT_NKM_UNIT_S_SOF_JANE_SKILL1_END</v>
    <v>1</v>
    <v>Generic</v>
    <v/>
    <v/>
    <v/>
    <v/>
    <v/>
    <v/>
    <v/>
    <v>DT_NKM_UNIT_S_SOF_JANE_SKILL1_END</v>
    <v/>
    <v>0</v>
    <v/>
    <v>800</v>
    <v/>
    <v/>
    <v/>
    <v/>
    <v/>
    <v/>
    <v>NSAL_SKILL</v>
    <v/>
    <v>10</v>
    <v>0.5</v>
    <v/>
    <v/>
    <v/>
    <v/>
    <v/>
    <v/>
    <v/>
    <v/>
    <v/>
    <v/>
    <v/>
    <v/>
    <v>AB_FX_HIT_SLASH_A_RED</v>
    <v/>
    <v/>
    <v/>
    <v>NRT_DAMAGE_UP</v>
    <v/>
    <v/>
    <v/>
    <v/>
    <v/>
    <v>1</v>
    <v/>
    <v/>
    <v/>
    <v/>
    <v/>
    <v>1</v>
    <v/>
    <v>3</v>
    <v>m_listNKMEventAttack</v>
    <v/>
    <v>2</v>
    <v/>
    <v>True</v>
    <v/>
    <v/>
    <v/>
    <v/>
    <v/>
    <v>False</v>
    <v/>
    <v/>
    <v/>
    <v/>
    <v/>
    <v/>
    <v>DT_NKM_UNIT_S_SOF_JANE_SKILL1_END</v>
    <v>86/30</v>
    <v>85/30</v>
    <v/>
    <v/>
    <v/>
    <v/>
    <v>600.0</v>
    <v>0.0</v>
    <v/>
    <v/>
    <v/>
    <v/>
    <v>NDTT_ENEMY</v>
    <v/>
    <v/>
    <v/>
    <v>5</v>
    <v>DT_NKM_UNIT_S_SOF_JANE_SKILL1_END</v>
  </rv>
  <rv s="43">
    <v>3</v>
    <v>DT_NKM_UNIT_S_POLICE_KEI_START1</v>
    <v>1</v>
    <v>Generic</v>
    <v>DE_NKM_UNIT_S_POLICE_SOYEONG_START</v>
    <v>1</v>
    <v>1</v>
    <v/>
    <v/>
    <v/>
    <v/>
    <v>DT_NKM_UNIT_S_POLICE_KEI_START1</v>
    <v/>
    <v>0</v>
    <v/>
    <v/>
    <v/>
    <v/>
    <v>1500</v>
    <v/>
    <v/>
    <v/>
    <v/>
    <v/>
    <v>10</v>
    <v/>
    <v/>
    <v/>
    <v/>
    <v/>
    <v/>
    <v/>
    <v/>
    <v/>
    <v/>
    <v/>
    <v/>
    <v/>
    <v>AB_FX_HIT_SLASH_A_BLUE</v>
    <v/>
    <v>FX_COMBAT_ALL_HIT_SMASH_SMALL</v>
    <v/>
    <v>NRT_DAMAGE_A</v>
    <v/>
    <v/>
    <v/>
    <v/>
    <v/>
    <v>0.34</v>
    <v/>
    <v/>
    <v/>
    <v/>
    <v/>
    <v>0.4</v>
    <v/>
    <v>1</v>
    <v>m_listNKMEventAttack</v>
    <v>False</v>
    <v>2</v>
    <v/>
    <v>False</v>
    <v/>
    <v/>
    <v/>
    <v/>
    <v/>
    <v>False</v>
    <v>True</v>
    <v/>
    <v/>
    <v/>
    <v/>
    <v/>
    <v>DT_NKM_UNIT_S_POLICE_KEI_START1</v>
    <v>20/30</v>
    <v>0/30</v>
    <v/>
    <v/>
    <v/>
    <v/>
    <v>120.0</v>
    <v>-120.0</v>
    <v/>
    <v/>
    <v/>
    <v/>
    <v>NDTT_ENEMY</v>
    <v/>
    <v/>
    <v/>
    <v>1</v>
    <v>DT_NKM_UNIT_S_POLICE_KEI_START1</v>
  </rv>
  <rv s="43">
    <v>3</v>
    <v>DT_NKM_UNIT_S_POLICE_KEI_START1_END</v>
    <v>1</v>
    <v>Generic</v>
    <v>DE_NKM_UNIT_S_POLICE_SOYEONG_START</v>
    <v>1</v>
    <v>2</v>
    <v/>
    <v/>
    <v/>
    <v/>
    <v>DT_NKM_UNIT_S_POLICE_KEI_START1_END</v>
    <v/>
    <v>0</v>
    <v/>
    <v>1200</v>
    <v/>
    <v/>
    <v/>
    <v/>
    <v/>
    <v/>
    <v/>
    <v/>
    <v>10</v>
    <v/>
    <v/>
    <v/>
    <v/>
    <v/>
    <v/>
    <v/>
    <v/>
    <v/>
    <v/>
    <v/>
    <v/>
    <v/>
    <v>AB_fx_hit_explosion_fire</v>
    <v/>
    <v/>
    <v/>
    <v>NRT_DAMAGE_UP</v>
    <v/>
    <v/>
    <v/>
    <v/>
    <v/>
    <v>1.19</v>
    <v/>
    <v/>
    <v/>
    <v/>
    <v/>
    <v>1.4</v>
    <v/>
    <v>1</v>
    <v>m_listNKMEventAttack</v>
    <v>False</v>
    <v>2</v>
    <v/>
    <v>False</v>
    <v/>
    <v/>
    <v/>
    <v/>
    <v/>
    <v>False</v>
    <v/>
    <v/>
    <v/>
    <v/>
    <v/>
    <v>{'m_SkillStrID': 'NKM_UNIT_S_POLICE_SOYEONG_PASSIVE', 'm_SkillLevel': [1, 4]}</v>
    <v>DT_NKM_UNIT_S_POLICE_KEI_START1_END</v>
    <v>15/30</v>
    <v>1/30</v>
    <v/>
    <v/>
    <v/>
    <v/>
    <v>300.0</v>
    <v>-100.0</v>
    <v/>
    <v/>
    <v/>
    <v/>
    <v/>
    <v/>
    <v/>
    <v/>
    <v>1</v>
    <v>DT_NKM_UNIT_S_POLICE_KEI_START1_END</v>
  </rv>
  <rv s="43">
    <v>3</v>
    <v>DT_NKM_UNIT_S_POLICE_KEI_START1_END_LV5</v>
    <v>1</v>
    <v>Generic</v>
    <v>DE_NKM_UNIT_S_POLICE_SOYEONG_START</v>
    <v>2</v>
    <v>2</v>
    <v/>
    <v/>
    <v/>
    <v/>
    <v>DT_NKM_UNIT_S_POLICE_KEI_START1_END_LV5</v>
    <v/>
    <v>0</v>
    <v/>
    <v>1200</v>
    <v/>
    <v/>
    <v/>
    <v/>
    <v/>
    <v/>
    <v/>
    <v/>
    <v>10</v>
    <v/>
    <v/>
    <v/>
    <v/>
    <v/>
    <v/>
    <v/>
    <v/>
    <v/>
    <v/>
    <v/>
    <v/>
    <v/>
    <v>AB_fx_hit_explosion_fire</v>
    <v/>
    <v/>
    <v/>
    <v>NRT_DAMAGE_UP</v>
    <v/>
    <v/>
    <v/>
    <v/>
    <v/>
    <v>1.7849999999999999</v>
    <v/>
    <v/>
    <v/>
    <v/>
    <v/>
    <v>2.1</v>
    <v/>
    <v>1</v>
    <v>m_listNKMEventAttack</v>
    <v>False</v>
    <v>2</v>
    <v/>
    <v>False</v>
    <v/>
    <v/>
    <v/>
    <v/>
    <v/>
    <v>False</v>
    <v/>
    <v/>
    <v/>
    <v/>
    <v/>
    <v>{'m_SkillStrID': 'NKM_UNIT_S_POLICE_SOYEONG_PASSIVE', 'm_SkillLevel': [5, 99]}</v>
    <v>DT_NKM_UNIT_S_POLICE_KEI_START1_END_LV5</v>
    <v>15/30</v>
    <v>1/30</v>
    <v/>
    <v/>
    <v/>
    <v/>
    <v>300.0</v>
    <v>-100.0</v>
    <v/>
    <v/>
    <v/>
    <v/>
    <v/>
    <v/>
    <v/>
    <v/>
    <v>1</v>
    <v>DT_NKM_UNIT_S_POLICE_KEI_START1_END_LV5</v>
  </rv>
  <rv s="51">
    <v>3</v>
    <v>DT_NKM_UNIT_S_POLICE_KEI_ATTACK1</v>
    <v>1</v>
    <v>Generic</v>
    <v/>
    <v/>
    <v/>
    <v/>
    <v/>
    <v/>
    <v/>
    <v>DT_NKM_UNIT_S_POLICE_KEI_ATTACK1</v>
    <v/>
    <v>0</v>
    <v/>
    <v/>
    <v/>
    <v/>
    <v>50</v>
    <v/>
    <v/>
    <v/>
    <v/>
    <v/>
    <v>0</v>
    <v>0.2</v>
    <v/>
    <v/>
    <v/>
    <v/>
    <v/>
    <v/>
    <v>0.2</v>
    <v/>
    <v/>
    <v/>
    <v/>
    <v/>
    <v>AB_FX_HIT_GUN_A_ORANGE</v>
    <v/>
    <v/>
    <v/>
    <v>NRT_NO_ACTION</v>
    <v>2</v>
    <v/>
    <v/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DT_NKM_UNIT_S_POLICE_KEI_ATTACK1</v>
    <v>16/30</v>
    <v>15/30</v>
    <v/>
    <v/>
    <v/>
    <v/>
    <v>900.0</v>
    <v>0.0</v>
    <v/>
    <v/>
    <v/>
    <v/>
    <v>NDTT_ENEMY</v>
    <v/>
    <v/>
    <v/>
    <v>3</v>
    <v>DT_NKM_UNIT_S_POLICE_KEI_ATTACK1</v>
  </rv>
  <rv s="51">
    <v>3</v>
    <v>DT_NKM_UNIT_S_POLICE_KEI_ATTACK1</v>
    <v>1</v>
    <v>Generic</v>
    <v/>
    <v/>
    <v/>
    <v/>
    <v/>
    <v/>
    <v/>
    <v>DT_NKM_UNIT_S_POLICE_KEI_ATTACK1</v>
    <v/>
    <v>0</v>
    <v/>
    <v/>
    <v/>
    <v/>
    <v>50</v>
    <v/>
    <v/>
    <v/>
    <v/>
    <v/>
    <v>0</v>
    <v>0.2</v>
    <v/>
    <v/>
    <v/>
    <v/>
    <v/>
    <v/>
    <v>0.2</v>
    <v/>
    <v/>
    <v/>
    <v/>
    <v/>
    <v>AB_FX_HIT_GUN_A_ORANGE</v>
    <v/>
    <v/>
    <v/>
    <v>NRT_NO_ACTION</v>
    <v>2</v>
    <v/>
    <v/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DT_NKM_UNIT_S_POLICE_KEI_ATTACK1</v>
    <v>31/30</v>
    <v>30/30</v>
    <v/>
    <v/>
    <v/>
    <v/>
    <v>900.0</v>
    <v>0.0</v>
    <v/>
    <v/>
    <v/>
    <v/>
    <v>NDTT_ENEMY</v>
    <v/>
    <v/>
    <v/>
    <v>3</v>
    <v>DT_NKM_UNIT_S_POLICE_KEI_ATTACK1</v>
  </rv>
  <rv s="51">
    <v>3</v>
    <v>DT_NKM_UNIT_S_POLICE_KEI_ATTACK1</v>
    <v>1</v>
    <v>Generic</v>
    <v/>
    <v/>
    <v/>
    <v/>
    <v/>
    <v/>
    <v/>
    <v>DT_NKM_UNIT_S_POLICE_KEI_ATTACK1</v>
    <v/>
    <v>0</v>
    <v/>
    <v/>
    <v/>
    <v/>
    <v>50</v>
    <v/>
    <v/>
    <v/>
    <v/>
    <v/>
    <v>0</v>
    <v>0.2</v>
    <v/>
    <v/>
    <v/>
    <v/>
    <v/>
    <v/>
    <v>0.2</v>
    <v/>
    <v/>
    <v/>
    <v/>
    <v/>
    <v>AB_FX_HIT_GUN_A_ORANGE</v>
    <v/>
    <v/>
    <v/>
    <v>NRT_NO_ACTION</v>
    <v>2</v>
    <v/>
    <v/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DT_NKM_UNIT_S_POLICE_KEI_ATTACK1</v>
    <v>16/30</v>
    <v>15/30</v>
    <v/>
    <v/>
    <v/>
    <v/>
    <v>900.0</v>
    <v>0.0</v>
    <v/>
    <v/>
    <v/>
    <v/>
    <v>NDTT_ENEMY</v>
    <v/>
    <v/>
    <v/>
    <v>4</v>
    <v>DT_NKM_UNIT_S_POLICE_KEI_ATTACK1</v>
  </rv>
  <rv s="51">
    <v>3</v>
    <v>DT_NKM_UNIT_S_POLICE_KEI_ATTACK1</v>
    <v>1</v>
    <v>Generic</v>
    <v/>
    <v/>
    <v/>
    <v/>
    <v/>
    <v/>
    <v/>
    <v>DT_NKM_UNIT_S_POLICE_KEI_ATTACK1</v>
    <v/>
    <v>0</v>
    <v/>
    <v/>
    <v/>
    <v/>
    <v>50</v>
    <v/>
    <v/>
    <v/>
    <v/>
    <v/>
    <v>0</v>
    <v>0.2</v>
    <v/>
    <v/>
    <v/>
    <v/>
    <v/>
    <v/>
    <v>0.2</v>
    <v/>
    <v/>
    <v/>
    <v/>
    <v/>
    <v>AB_FX_HIT_GUN_A_ORANGE</v>
    <v/>
    <v/>
    <v/>
    <v>NRT_NO_ACTION</v>
    <v>2</v>
    <v/>
    <v/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DT_NKM_UNIT_S_POLICE_KEI_ATTACK1</v>
    <v>31/30</v>
    <v>30/30</v>
    <v/>
    <v/>
    <v/>
    <v/>
    <v>900.0</v>
    <v>0.0</v>
    <v/>
    <v/>
    <v/>
    <v/>
    <v>NDTT_ENEMY</v>
    <v/>
    <v/>
    <v/>
    <v>4</v>
    <v>DT_NKM_UNIT_S_POLICE_KEI_ATTACK1</v>
  </rv>
  <rv s="51">
    <v>3</v>
    <v>DT_NKM_UNIT_C_POLICE_LEE_YUMI_ATTACK1</v>
    <v>1</v>
    <v>Generic</v>
    <v/>
    <v/>
    <v/>
    <v/>
    <v/>
    <v/>
    <v/>
    <v>DT_NKM_UNIT_C_POLICE_LEE_YUMI_ATTACK1</v>
    <v/>
    <v>0</v>
    <v/>
    <v/>
    <v/>
    <v/>
    <v>200</v>
    <v/>
    <v/>
    <v/>
    <v/>
    <v/>
    <v/>
    <v/>
    <v/>
    <v/>
    <v/>
    <v/>
    <v/>
    <v/>
    <v>0.2</v>
    <v/>
    <v/>
    <v/>
    <v/>
    <v/>
    <v>AB_FX_HIT_SLASH_B_RED</v>
    <v/>
    <v>FX_COMBAT_ALL_HIT_SLASH_SMALL</v>
    <v/>
    <v>NRT_NO_ACTION</v>
    <v>2</v>
    <v/>
    <v/>
    <v/>
    <v/>
    <v>0.42499999999999999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DT_NKM_UNIT_C_POLICE_LEE_YUMI_ATTACK1</v>
    <v>12/30</v>
    <v>10/30</v>
    <v/>
    <v/>
    <v/>
    <v/>
    <v>250.0</v>
    <v>-100.0</v>
    <v/>
    <v/>
    <v/>
    <v/>
    <v>NDTT_ENEMY</v>
    <v/>
    <v/>
    <v/>
    <v>2</v>
    <v>DT_NKM_UNIT_C_POLICE_LEE_YUMI_ATTACK1</v>
  </rv>
  <rv s="51">
    <v>3</v>
    <v>DT_NKM_UNIT_C_POLICE_LEE_YUMI_ATTACK1</v>
    <v>1</v>
    <v>Generic</v>
    <v/>
    <v/>
    <v/>
    <v/>
    <v/>
    <v/>
    <v/>
    <v>DT_NKM_UNIT_C_POLICE_LEE_YUMI_ATTACK1</v>
    <v/>
    <v>0</v>
    <v/>
    <v/>
    <v/>
    <v/>
    <v>200</v>
    <v/>
    <v/>
    <v/>
    <v/>
    <v/>
    <v/>
    <v/>
    <v/>
    <v/>
    <v/>
    <v/>
    <v/>
    <v/>
    <v>0.2</v>
    <v/>
    <v/>
    <v/>
    <v/>
    <v/>
    <v>AB_FX_HIT_SLASH_B_RED</v>
    <v/>
    <v>FX_COMBAT_ALL_HIT_SLASH_SMALL</v>
    <v/>
    <v>NRT_NO_ACTION</v>
    <v>2</v>
    <v/>
    <v/>
    <v/>
    <v/>
    <v>0.42499999999999999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DT_NKM_UNIT_C_POLICE_LEE_YUMI_ATTACK1</v>
    <v>41/30</v>
    <v>40/30</v>
    <v/>
    <v/>
    <v/>
    <v/>
    <v>250.0</v>
    <v>-100.0</v>
    <v/>
    <v/>
    <v/>
    <v/>
    <v>NDTT_ENEMY</v>
    <v/>
    <v/>
    <v/>
    <v>2</v>
    <v>DT_NKM_UNIT_C_POLICE_LEE_YUMI_ATTACK1</v>
  </rv>
  <rv s="53">
    <v>3</v>
    <v>DT_NKM_UNIT_C_POLICE_LEE_YUMI_SKILL1</v>
    <v>1</v>
    <v>Generic</v>
    <v/>
    <v/>
    <v/>
    <v/>
    <v/>
    <v/>
    <v/>
    <v>DT_NKM_UNIT_C_POLICE_LEE_YUMI_SKILL1</v>
    <v/>
    <v>0</v>
    <v/>
    <v/>
    <v/>
    <v/>
    <v>200</v>
    <v/>
    <v/>
    <v/>
    <v>NSAL_SKILL</v>
    <v/>
    <v/>
    <v/>
    <v/>
    <v/>
    <v/>
    <v/>
    <v/>
    <v/>
    <v>0.1</v>
    <v/>
    <v/>
    <v/>
    <v/>
    <v/>
    <v>AB_FX_HIT_SLASH_B_RED</v>
    <v/>
    <v>FX_COMBAT_ALL_HIT_SLASH_SMALL</v>
    <v/>
    <v>NRT_DAMAGE_A</v>
    <v>3</v>
    <v/>
    <v/>
    <v/>
    <v/>
    <v>0.46750000000000003</v>
    <v/>
    <v/>
    <v/>
    <v/>
    <v/>
    <v>1.1000000000000001</v>
    <v>2</v>
    <v>1</v>
    <v>m_listNKMEventAttack</v>
    <v/>
    <v>2</v>
    <v/>
    <v>True</v>
    <v/>
    <v/>
    <v>True</v>
    <v/>
    <v/>
    <v>False</v>
    <v/>
    <v/>
    <v/>
    <v/>
    <v/>
    <v/>
    <v>DT_NKM_UNIT_C_POLICE_LEE_YUMI_SKILL1</v>
    <v>30/30</v>
    <v>25/30</v>
    <v/>
    <v/>
    <v/>
    <v/>
    <v>250.0</v>
    <v>-250.0</v>
    <v/>
    <v/>
    <v/>
    <v/>
    <v>NDTT_ENEMY</v>
    <v/>
    <v/>
    <v/>
    <v>3</v>
    <v>DT_NKM_UNIT_C_POLICE_LEE_YUMI_SKILL1</v>
  </rv>
  <rv s="53">
    <v>3</v>
    <v>DT_NKM_UNIT_C_POLICE_LEE_YUMI_SKILL1</v>
    <v>1</v>
    <v>Generic</v>
    <v/>
    <v/>
    <v/>
    <v/>
    <v/>
    <v/>
    <v/>
    <v>DT_NKM_UNIT_C_POLICE_LEE_YUMI_SKILL1</v>
    <v/>
    <v>0</v>
    <v/>
    <v/>
    <v/>
    <v/>
    <v>200</v>
    <v/>
    <v/>
    <v/>
    <v>NSAL_SKILL</v>
    <v/>
    <v/>
    <v/>
    <v/>
    <v/>
    <v/>
    <v/>
    <v/>
    <v/>
    <v>0.1</v>
    <v/>
    <v/>
    <v/>
    <v/>
    <v/>
    <v>AB_FX_HIT_SLASH_B_RED</v>
    <v/>
    <v>FX_COMBAT_ALL_HIT_SLASH_SMALL</v>
    <v/>
    <v>NRT_DAMAGE_A</v>
    <v>3</v>
    <v/>
    <v/>
    <v/>
    <v/>
    <v>0.46750000000000003</v>
    <v/>
    <v/>
    <v/>
    <v/>
    <v/>
    <v>1.1000000000000001</v>
    <v>2</v>
    <v>2</v>
    <v>m_listNKMEventAttack</v>
    <v/>
    <v>2</v>
    <v/>
    <v>True</v>
    <v/>
    <v/>
    <v>True</v>
    <v/>
    <v/>
    <v>False</v>
    <v/>
    <v/>
    <v/>
    <v/>
    <v/>
    <v/>
    <v>DT_NKM_UNIT_C_POLICE_LEE_YUMI_SKILL1</v>
    <v>42/30</v>
    <v>40/30</v>
    <v/>
    <v/>
    <v/>
    <v/>
    <v>250.0</v>
    <v>-250.0</v>
    <v/>
    <v/>
    <v/>
    <v/>
    <v>NDTT_ENEMY</v>
    <v/>
    <v/>
    <v/>
    <v>3</v>
    <v>DT_NKM_UNIT_C_POLICE_LEE_YUMI_SKILL1</v>
  </rv>
  <rv s="42">
    <v>3</v>
    <v>DT_NKM_UNIT_C_POLICE_LEE_YUMI_SKILL1_END</v>
    <v>1</v>
    <v>Generic</v>
    <v/>
    <v/>
    <v/>
    <v/>
    <v/>
    <v/>
    <v/>
    <v>DT_NKM_UNIT_C_POLICE_LEE_YUMI_SKILL1_END</v>
    <v/>
    <v>0</v>
    <v/>
    <v/>
    <v/>
    <v/>
    <v>500</v>
    <v/>
    <v/>
    <v/>
    <v>NSAL_SKILL</v>
    <v/>
    <v/>
    <v/>
    <v/>
    <v/>
    <v/>
    <v/>
    <v/>
    <v/>
    <v/>
    <v/>
    <v/>
    <v/>
    <v/>
    <v/>
    <v>AB_FX_HIT_SLASH_A_RED</v>
    <v/>
    <v/>
    <v/>
    <v>NRT_DAMAGE_DOWN</v>
    <v/>
    <v/>
    <v/>
    <v/>
    <v/>
    <v>0.93500000000000005</v>
    <v/>
    <v/>
    <v/>
    <v/>
    <v/>
    <v>1.1000000000000001</v>
    <v/>
    <v>3</v>
    <v>m_listNKMEventAttack</v>
    <v/>
    <v>2</v>
    <v/>
    <v>True</v>
    <v/>
    <v/>
    <v>True</v>
    <v/>
    <v/>
    <v>False</v>
    <v/>
    <v/>
    <v/>
    <v/>
    <v/>
    <v>{'m_SkillStrID': 'NKM_UNIT_C_POLICE_LEE_YUMI_SKILL', 'm_SkillLevel': [1, 4]}</v>
    <v>DT_NKM_UNIT_C_POLICE_LEE_YUMI_SKILL1_END</v>
    <v>52/30</v>
    <v>50/30</v>
    <v>5</v>
    <v/>
    <v/>
    <v/>
    <v>250.0</v>
    <v>-250.0</v>
    <v/>
    <v/>
    <v/>
    <v/>
    <v>NDTT_ENEMY</v>
    <v/>
    <v/>
    <v/>
    <v>3</v>
    <v>DT_NKM_UNIT_C_POLICE_LEE_YUMI_SKILL1_END</v>
  </rv>
  <rv s="42">
    <v>3</v>
    <v>DT_NKM_UNIT_C_POLICE_LEE_YUMI_SKILL1_END_LV5</v>
    <v>1</v>
    <v>Generic</v>
    <v/>
    <v/>
    <v/>
    <v/>
    <v/>
    <v/>
    <v/>
    <v>DT_NKM_UNIT_C_POLICE_LEE_YUMI_SKILL1_END_LV5</v>
    <v/>
    <v>0</v>
    <v/>
    <v/>
    <v/>
    <v/>
    <v>500</v>
    <v/>
    <v/>
    <v/>
    <v>NSAL_SKILL</v>
    <v/>
    <v/>
    <v/>
    <v/>
    <v/>
    <v/>
    <v/>
    <v/>
    <v/>
    <v/>
    <v/>
    <v/>
    <v/>
    <v/>
    <v/>
    <v>AB_FX_HIT_SLASH_A_RED</v>
    <v/>
    <v/>
    <v/>
    <v>NRT_DAMAGE_DOWN</v>
    <v/>
    <v/>
    <v/>
    <v/>
    <v/>
    <v>0.93500000000000005</v>
    <v/>
    <v/>
    <v/>
    <v/>
    <v/>
    <v>1.1000000000000001</v>
    <v/>
    <v>4</v>
    <v>m_listNKMEventAttack</v>
    <v/>
    <v>2</v>
    <v/>
    <v>True</v>
    <v/>
    <v/>
    <v>True</v>
    <v/>
    <v/>
    <v>False</v>
    <v/>
    <v/>
    <v/>
    <v/>
    <v/>
    <v>{'m_SkillStrID': 'NKM_UNIT_C_POLICE_LEE_YUMI_SKILL', 'm_SkillLevel': [5, 99]}</v>
    <v>DT_NKM_UNIT_C_POLICE_LEE_YUMI_SKILL1_END_LV5</v>
    <v>52/30</v>
    <v>50/30</v>
    <v>5</v>
    <v/>
    <v/>
    <v/>
    <v>250.0</v>
    <v>-250.0</v>
    <v/>
    <v/>
    <v/>
    <v/>
    <v>NDTT_ENEMY</v>
    <v/>
    <v/>
    <v/>
    <v>3</v>
    <v>DT_NKM_UNIT_C_POLICE_LEE_YUMI_SKILL1_END_LV5</v>
  </rv>
  <rv s="51">
    <v>3</v>
    <v>DT_NKM_UNIT_C_POLICE_LEE_YUMI_HYPER1</v>
    <v>1</v>
    <v>Generic</v>
    <v/>
    <v/>
    <v/>
    <v/>
    <v/>
    <v/>
    <v/>
    <v>DT_NKM_UNIT_C_POLICE_LEE_YUMI_HYPER1</v>
    <v/>
    <v>0</v>
    <v/>
    <v/>
    <v/>
    <v/>
    <v>0</v>
    <v/>
    <v/>
    <v/>
    <v>NSAL_HYPER</v>
    <v/>
    <v/>
    <v/>
    <v/>
    <v/>
    <v/>
    <v/>
    <v/>
    <v/>
    <v>0.12</v>
    <v/>
    <v/>
    <v/>
    <v/>
    <v/>
    <v>AB_FX_HIT_SLASH_A_RED</v>
    <v/>
    <v/>
    <v/>
    <v>NRT_DAMAGE_A</v>
    <v>4</v>
    <v/>
    <v/>
    <v/>
    <v/>
    <v>0.42499999999999999</v>
    <v/>
    <v/>
    <v/>
    <v/>
    <v/>
    <v>2</v>
    <v>4</v>
    <v>1</v>
    <v>m_listNKMEventAttack</v>
    <v/>
    <v>2</v>
    <v/>
    <v>True</v>
    <v/>
    <v/>
    <v/>
    <v/>
    <v/>
    <v>False</v>
    <v/>
    <v/>
    <v/>
    <v/>
    <v/>
    <v/>
    <v>DT_NKM_UNIT_C_POLICE_LEE_YUMI_HYPER1</v>
    <v>4/30</v>
    <v>2/30</v>
    <v/>
    <v/>
    <v/>
    <v/>
    <v>350.0</v>
    <v>-350.0</v>
    <v/>
    <v/>
    <v/>
    <v/>
    <v>NDTT_ENEMY</v>
    <v/>
    <v/>
    <v/>
    <v>5</v>
    <v>DT_NKM_UNIT_C_POLICE_LEE_YUMI_HYPER1</v>
  </rv>
  <rv s="51">
    <v>3</v>
    <v>DT_NKM_UNIT_C_POLICE_LEE_YUMI_HYPER1</v>
    <v>1</v>
    <v>Generic</v>
    <v/>
    <v/>
    <v/>
    <v/>
    <v/>
    <v/>
    <v/>
    <v>DT_NKM_UNIT_C_POLICE_LEE_YUMI_HYPER1</v>
    <v/>
    <v>0</v>
    <v/>
    <v/>
    <v/>
    <v/>
    <v>0</v>
    <v/>
    <v/>
    <v/>
    <v>NSAL_HYPER</v>
    <v/>
    <v/>
    <v/>
    <v/>
    <v/>
    <v/>
    <v/>
    <v/>
    <v/>
    <v>0.12</v>
    <v/>
    <v/>
    <v/>
    <v/>
    <v/>
    <v>AB_FX_HIT_SLASH_A_RED</v>
    <v/>
    <v/>
    <v/>
    <v>NRT_DAMAGE_A</v>
    <v>4</v>
    <v/>
    <v/>
    <v/>
    <v/>
    <v>0.42499999999999999</v>
    <v/>
    <v/>
    <v/>
    <v/>
    <v/>
    <v>2</v>
    <v>4</v>
    <v>2</v>
    <v>m_listNKMEventAttack</v>
    <v/>
    <v>2</v>
    <v/>
    <v>True</v>
    <v/>
    <v/>
    <v/>
    <v/>
    <v/>
    <v>False</v>
    <v/>
    <v/>
    <v/>
    <v/>
    <v/>
    <v/>
    <v>DT_NKM_UNIT_C_POLICE_LEE_YUMI_HYPER1</v>
    <v>24/30</v>
    <v>22/30</v>
    <v/>
    <v/>
    <v/>
    <v/>
    <v>300.0</v>
    <v>-300.0</v>
    <v/>
    <v/>
    <v/>
    <v/>
    <v>NDTT_ENEMY</v>
    <v/>
    <v/>
    <v/>
    <v>5</v>
    <v>DT_NKM_UNIT_C_POLICE_LEE_YUMI_HYPER1</v>
  </rv>
  <rv s="42">
    <v>3</v>
    <v>DT_NKM_UNIT_C_POLICE_LEE_YUMI_HYPER1_END</v>
    <v>1</v>
    <v>Generic</v>
    <v/>
    <v/>
    <v/>
    <v/>
    <v/>
    <v/>
    <v/>
    <v>DT_NKM_UNIT_C_POLICE_LEE_YUMI_HYPER1_END</v>
    <v/>
    <v>0</v>
    <v/>
    <v/>
    <v/>
    <v/>
    <v>500</v>
    <v/>
    <v/>
    <v/>
    <v>NSAL_HYPER</v>
    <v/>
    <v/>
    <v/>
    <v/>
    <v/>
    <v/>
    <v/>
    <v/>
    <v/>
    <v/>
    <v/>
    <v/>
    <v/>
    <v/>
    <v/>
    <v>AB_FX_HIT_SLASH_A_RED</v>
    <v/>
    <v>FX_COMBAT_ALL_HIT_BLADE_BIG</v>
    <v/>
    <v>NRT_DAMAGE_DOWN</v>
    <v/>
    <v/>
    <v/>
    <v/>
    <v/>
    <v>1.2749999999999999</v>
    <v/>
    <v/>
    <v/>
    <v/>
    <v/>
    <v>1.5</v>
    <v/>
    <v>1</v>
    <v>m_listNKMEventAttack</v>
    <v/>
    <v>2</v>
    <v/>
    <v>True</v>
    <v/>
    <v/>
    <v/>
    <v/>
    <v/>
    <v>False</v>
    <v/>
    <v/>
    <v/>
    <v/>
    <v/>
    <v/>
    <v>DT_NKM_UNIT_C_POLICE_LEE_YUMI_HYPER1_END</v>
    <v>20/30</v>
    <v>10/30</v>
    <v/>
    <v/>
    <v/>
    <v/>
    <v>350.0</v>
    <v>-350.0</v>
    <v/>
    <v/>
    <v/>
    <v/>
    <v>NDTT_ENEMY</v>
    <v/>
    <v/>
    <v/>
    <v>6</v>
    <v>DT_NKM_UNIT_C_POLICE_LEE_YUMI_HYPER1_END</v>
  </rv>
  <rv s="45">
    <v>3</v>
    <v>DT_UNIT_JUNIOR_C_RULER_ATTACK1</v>
    <v>1</v>
    <v>Generic</v>
    <v>DE_UNIT_JUNIOR_C_RULER_ATTACK1</v>
    <v>1</v>
    <v>1</v>
    <v/>
    <v/>
    <v/>
    <v/>
    <v>DT_UNIT_JUNIOR_C_RULER_ATTACK1</v>
    <v/>
    <v>0</v>
    <v/>
    <v/>
    <v/>
    <v/>
    <v>200</v>
    <v/>
    <v/>
    <v/>
    <v>NSAL_NO</v>
    <v/>
    <v/>
    <v/>
    <v/>
    <v/>
    <v/>
    <v/>
    <v/>
    <v>0.5</v>
    <v/>
    <v/>
    <v/>
    <v/>
    <v/>
    <v/>
    <v>AB_FX_HIT_GUN_A_BLUE</v>
    <v/>
    <v>FX_COMBAT_ALL_HIT_SMASH_SMALL_03</v>
    <v/>
    <v>NRT_NO_ACTION</v>
    <v/>
    <v/>
    <v/>
    <v/>
    <v/>
    <v>1</v>
    <v/>
    <v/>
    <v/>
    <v/>
    <v/>
    <v>1</v>
    <v/>
    <v>1</v>
    <v>m_listNKMEventAttack</v>
    <v>False</v>
    <v>1</v>
    <v/>
    <v>True</v>
    <v/>
    <v/>
    <v/>
    <v/>
    <v/>
    <v>False</v>
    <v/>
    <v/>
    <v/>
    <v/>
    <v/>
    <v/>
    <v>DT_UNIT_JUNIOR_C_RULER_ATTACK1</v>
    <v>30/30</v>
    <v>5/30</v>
    <v/>
    <v/>
    <v/>
    <v/>
    <v>25</v>
    <v>-25</v>
    <v/>
    <v/>
    <v/>
    <v/>
    <v>NDTT_ENEMY</v>
    <v/>
    <v/>
    <v/>
    <v>2</v>
    <v>DT_UNIT_JUNIOR_C_RULER_ATTACK1</v>
  </rv>
  <rv s="45">
    <v>3</v>
    <v>DT_UNIT_JUNIOR_C_RULER_ATTACK1</v>
    <v>1</v>
    <v>Generic</v>
    <v>DE_UNIT_JUNIOR_C_RULER_ATTACK1_AIR</v>
    <v>1</v>
    <v>1</v>
    <v/>
    <v/>
    <v/>
    <v/>
    <v>DT_UNIT_JUNIOR_C_RULER_ATTACK1</v>
    <v/>
    <v>0</v>
    <v/>
    <v/>
    <v/>
    <v/>
    <v>200</v>
    <v/>
    <v/>
    <v/>
    <v>NSAL_NO</v>
    <v/>
    <v/>
    <v/>
    <v/>
    <v/>
    <v/>
    <v/>
    <v/>
    <v>0.5</v>
    <v/>
    <v/>
    <v/>
    <v/>
    <v/>
    <v/>
    <v>AB_FX_HIT_GUN_A_BLUE</v>
    <v/>
    <v>FX_COMBAT_ALL_HIT_SMASH_SMALL_03</v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/>
    <v/>
    <v/>
    <v>False</v>
    <v/>
    <v/>
    <v/>
    <v/>
    <v/>
    <v>DT_UNIT_JUNIOR_C_RULER_ATTACK1</v>
    <v>20/30</v>
    <v>10/30</v>
    <v/>
    <v/>
    <v/>
    <v/>
    <v>50</v>
    <v>-50</v>
    <v/>
    <v/>
    <v/>
    <v/>
    <v>NDTT_ENEMY</v>
    <v/>
    <v/>
    <v/>
    <v>3</v>
    <v>DT_UNIT_JUNIOR_C_RULER_ATTACK1</v>
  </rv>
  <rv s="44">
    <v>3</v>
    <v>DT_UNIT_JUNIOR_C_RULER_PASSIVE</v>
    <v>1</v>
    <v>Generic</v>
    <v/>
    <v/>
    <v/>
    <v/>
    <v/>
    <v/>
    <v/>
    <v>DT_UNIT_JUNIOR_C_RULER_PASSIVE</v>
    <v/>
    <v>0</v>
    <v/>
    <v/>
    <v/>
    <v/>
    <v/>
    <v/>
    <v/>
    <v/>
    <v>NSAL_NO</v>
    <v/>
    <v/>
    <v/>
    <v/>
    <v/>
    <v/>
    <v/>
    <v/>
    <v/>
    <v/>
    <v/>
    <v/>
    <v/>
    <v/>
    <v/>
    <v>AB_FX_HIT_GUN_A_BLUE</v>
    <v/>
    <v/>
    <v/>
    <v>NRT_NO_ACTION</v>
    <v/>
    <v/>
    <v/>
    <v/>
    <v/>
    <v>0</v>
    <v/>
    <v/>
    <v/>
    <v/>
    <v/>
    <v>0</v>
    <v/>
    <v>1</v>
    <v>m_listNKMEventAttack</v>
    <v>False</v>
    <v>2</v>
    <v/>
    <v>True</v>
    <v/>
    <v/>
    <v/>
    <v/>
    <v>True</v>
    <v>True</v>
    <v>True</v>
    <v/>
    <v/>
    <v/>
    <v/>
    <v/>
    <v>DT_UNIT_JUNIOR_C_RULER_PASSIVE</v>
    <v>30/30</v>
    <v>20/30</v>
    <v/>
    <v/>
    <v/>
    <v/>
    <v>3000</v>
    <v>-3000</v>
    <v/>
    <v/>
    <v/>
    <v>['NUST_COUNTER', 'NUST_SOLDIER', 'NUST_MECHANIC', 'NUST_CORRUPTED']</v>
    <v>NDTT_MY_TEAM_NOT_SELF</v>
    <v/>
    <v/>
    <v/>
    <v>4</v>
    <v>DT_UNIT_JUNIOR_C_RULER_PASSIVE</v>
  </rv>
  <rv s="45">
    <v>3</v>
    <v>DT_UNIT_JUNIOR_C_RULER_PASSIVE_START</v>
    <v>1</v>
    <v>Generic</v>
    <v>DE_UNIT_JUNIOR_C_RULER_PASSIVE</v>
    <v>1</v>
    <v>1</v>
    <v/>
    <v/>
    <v/>
    <v/>
    <v>DT_UNIT_JUNIOR_C_RULER_PASSIVE_START</v>
    <v/>
    <v>0</v>
    <v/>
    <v/>
    <v/>
    <v/>
    <v/>
    <v/>
    <v/>
    <v/>
    <v>NSAL_NO</v>
    <v/>
    <v/>
    <v/>
    <v/>
    <v/>
    <v/>
    <v/>
    <v/>
    <v/>
    <v/>
    <v/>
    <v/>
    <v/>
    <v/>
    <v/>
    <v>AB_FX_HIT_GUN_A_BLUE</v>
    <v/>
    <v/>
    <v/>
    <v>NRT_DAMAGE_A</v>
    <v/>
    <v/>
    <v/>
    <v/>
    <v/>
    <v>1</v>
    <v/>
    <v/>
    <v/>
    <v/>
    <v/>
    <v>1</v>
    <v/>
    <v>1</v>
    <v>m_listNKMEventAttack</v>
    <v>False</v>
    <v>2</v>
    <v/>
    <v>False</v>
    <v/>
    <v/>
    <v/>
    <v/>
    <v/>
    <v/>
    <v/>
    <v/>
    <v/>
    <v/>
    <v/>
    <v/>
    <v>DT_UNIT_JUNIOR_C_RULER_PASSIVE_START</v>
    <v>13/30</v>
    <v>3/30</v>
    <v/>
    <v/>
    <v/>
    <v/>
    <v>250</v>
    <v>-250</v>
    <v/>
    <v/>
    <v/>
    <v/>
    <v>NDTT_ENEMY</v>
    <v/>
    <v/>
    <v/>
    <v>4</v>
    <v>DT_UNIT_JUNIOR_C_RULER_PASSIVE_START</v>
  </rv>
  <rv s="44">
    <v>3</v>
    <v>DT_UNIT_JUNIOR_C_RULER_PASSIVE_COSTOVER</v>
    <v>1</v>
    <v>Generic</v>
    <v/>
    <v/>
    <v/>
    <v/>
    <v/>
    <v/>
    <v/>
    <v>DT_UNIT_JUNIOR_C_RULER_PASSIVE_COSTOVER</v>
    <v/>
    <v>0</v>
    <v/>
    <v/>
    <v/>
    <v/>
    <v/>
    <v/>
    <v/>
    <v/>
    <v>NSAL_NO</v>
    <v/>
    <v/>
    <v/>
    <v/>
    <v/>
    <v/>
    <v/>
    <v/>
    <v/>
    <v/>
    <v/>
    <v/>
    <v/>
    <v/>
    <v/>
    <v>AB_FX_HIT_GUN_A_BLUE</v>
    <v/>
    <v/>
    <v/>
    <v>NRT_NO_ACTION</v>
    <v/>
    <v/>
    <v/>
    <v/>
    <v/>
    <v>0</v>
    <v/>
    <v/>
    <v/>
    <v/>
    <v/>
    <v>0</v>
    <v/>
    <v>2</v>
    <v>m_listNKMEventAttack</v>
    <v>False</v>
    <v>2</v>
    <v/>
    <v>True</v>
    <v/>
    <v/>
    <v/>
    <v/>
    <v>True</v>
    <v>True</v>
    <v>True</v>
    <v/>
    <v/>
    <v/>
    <v/>
    <v>{'m_SkillStrID': 'NKM_UNIT_JUNIOR_C_RULER_PASSIVE', 'm_SkillLevel': [5, 99]}</v>
    <v>DT_UNIT_JUNIOR_C_RULER_PASSIVE_COSTOVER</v>
    <v>40/30</v>
    <v>30/30</v>
    <v/>
    <v/>
    <v/>
    <v/>
    <v>3000</v>
    <v>-3000</v>
    <v/>
    <v/>
    <v/>
    <v>['NUST_COUNTER', 'NUST_SOLDIER', 'NUST_MECHANIC', 'NUST_CORRUPTED']</v>
    <v>NDTT_MY_TEAM_NOT_SELF</v>
    <v/>
    <v/>
    <v>3</v>
    <v>4</v>
    <v>DT_UNIT_JUNIOR_C_RULER_PASSIVE_COSTOVER</v>
  </rv>
  <rv s="50">
    <v>3</v>
    <v>DT_DUMMY</v>
    <v>1</v>
    <v>Generic</v>
    <v>DE_UNIT_JUNIOR_C_RULER_SKILL1_DUMMY</v>
    <v>1</v>
    <v>1</v>
    <v>DE_UNIT_JUNIOR_C_RULER_SKILL1</v>
    <v>1</v>
    <v>1</v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/>
    <v/>
    <v/>
    <v/>
    <v/>
    <v/>
    <v>DT_DUMMY</v>
    <v>20/30</v>
    <v>10/30</v>
    <v/>
    <v/>
    <v/>
    <v/>
    <v>50</v>
    <v>-50</v>
    <v/>
    <v/>
    <v/>
    <v/>
    <v>NDTT_ENEMY</v>
    <v/>
    <v/>
    <v/>
    <v>5</v>
    <v>DT_DUMMY</v>
  </rv>
  <rv s="57">
    <v>3</v>
    <v>DT_UNIT_JUNIOR_C_RULER_SKILL1</v>
    <v>1</v>
    <v>Generic</v>
    <v>DE_UNIT_JUNIOR_C_RULER_SKILL1_DUMMY</v>
    <v>1</v>
    <v>1</v>
    <v>DE_UNIT_JUNIOR_C_RULER_SKILL1</v>
    <v>1</v>
    <v>2</v>
    <v/>
    <v>DT_UNIT_JUNIOR_C_RULER_SKILL1</v>
    <v/>
    <v>0</v>
    <v/>
    <v/>
    <v/>
    <v/>
    <v>-500</v>
    <v/>
    <v/>
    <v/>
    <v>NSAL_SKILL</v>
    <v/>
    <v/>
    <v/>
    <v/>
    <v/>
    <v/>
    <v/>
    <v/>
    <v/>
    <v>10/30</v>
    <v/>
    <v/>
    <v/>
    <v/>
    <v/>
    <v>AB_FX_HIT_GUN_A_BLUE</v>
    <v/>
    <v/>
    <v/>
    <v>NRT_DAMAGE_A</v>
    <v>2</v>
    <v/>
    <v/>
    <v/>
    <v/>
    <v>1</v>
    <v/>
    <v/>
    <v/>
    <v/>
    <v/>
    <v>2</v>
    <v>2</v>
    <v>1</v>
    <v>m_listNKMEventAttack</v>
    <v>False</v>
    <v>2</v>
    <v/>
    <v>False</v>
    <v/>
    <v/>
    <v/>
    <v/>
    <v/>
    <v/>
    <v/>
    <v/>
    <v/>
    <v/>
    <v/>
    <v>{'m_SkillStrID': 'NKM_UNIT_JUNIOR_C_RULER_SKILL', 'm_SkillLevel': [1, 4]}</v>
    <v>DT_UNIT_JUNIOR_C_RULER_SKILL1</v>
    <v>20/30</v>
    <v>0/30</v>
    <v/>
    <v/>
    <v/>
    <v/>
    <v>300</v>
    <v>-300</v>
    <v/>
    <v/>
    <v/>
    <v/>
    <v>NDTT_ENEMY</v>
    <v/>
    <v/>
    <v/>
    <v>5</v>
    <v>DT_UNIT_JUNIOR_C_RULER_SKILL1</v>
  </rv>
  <rv s="57">
    <v>3</v>
    <v>DT_UNIT_JUNIOR_C_RULER_SKILL1</v>
    <v>1</v>
    <v>Generic</v>
    <v>DE_UNIT_JUNIOR_C_RULER_SKILL1_DUMMY</v>
    <v>1</v>
    <v>1</v>
    <v>DE_UNIT_JUNIOR_C_RULER_SKILL1</v>
    <v>2</v>
    <v>2</v>
    <v/>
    <v>DT_UNIT_JUNIOR_C_RULER_SKILL1</v>
    <v/>
    <v>0</v>
    <v/>
    <v/>
    <v/>
    <v/>
    <v>-500</v>
    <v/>
    <v/>
    <v/>
    <v>NSAL_SKILL</v>
    <v/>
    <v/>
    <v/>
    <v/>
    <v/>
    <v/>
    <v/>
    <v/>
    <v/>
    <v>10/30</v>
    <v/>
    <v/>
    <v/>
    <v/>
    <v/>
    <v>AB_FX_HIT_GUN_A_BLUE</v>
    <v/>
    <v/>
    <v/>
    <v>NRT_DAMAGE_A</v>
    <v>2</v>
    <v/>
    <v/>
    <v/>
    <v/>
    <v>1</v>
    <v/>
    <v/>
    <v/>
    <v/>
    <v/>
    <v>2</v>
    <v>2</v>
    <v>1</v>
    <v>m_listNKMEventAttack</v>
    <v>False</v>
    <v>2</v>
    <v/>
    <v>False</v>
    <v/>
    <v/>
    <v/>
    <v/>
    <v/>
    <v/>
    <v/>
    <v/>
    <v/>
    <v/>
    <v/>
    <v>{'m_SkillStrID': 'NKM_UNIT_JUNIOR_C_RULER_SKILL', 'm_SkillLevel': [1, 4]}</v>
    <v>DT_UNIT_JUNIOR_C_RULER_SKILL1</v>
    <v>40/30</v>
    <v>20/30</v>
    <v/>
    <v/>
    <v/>
    <v/>
    <v>300</v>
    <v>-300</v>
    <v/>
    <v/>
    <v/>
    <v/>
    <v>NDTT_ENEMY</v>
    <v/>
    <v/>
    <v/>
    <v>5</v>
    <v>DT_UNIT_JUNIOR_C_RULER_SKILL1</v>
  </rv>
  <rv s="57">
    <v>3</v>
    <v>DT_UNIT_JUNIOR_C_RULER_SKILL1_LV5</v>
    <v>1</v>
    <v>Generic</v>
    <v>DE_UNIT_JUNIOR_C_RULER_SKILL1_DUMMY</v>
    <v>1</v>
    <v>1</v>
    <v>DE_UNIT_JUNIOR_C_RULER_SKILL1</v>
    <v>3</v>
    <v>2</v>
    <v/>
    <v>DT_UNIT_JUNIOR_C_RULER_SKILL1_LV5</v>
    <v/>
    <v>0</v>
    <v/>
    <v/>
    <v/>
    <v/>
    <v>-500</v>
    <v/>
    <v/>
    <v/>
    <v>NSAL_SKILL</v>
    <v/>
    <v/>
    <v/>
    <v/>
    <v/>
    <v/>
    <v/>
    <v/>
    <v/>
    <v>10/30</v>
    <v/>
    <v/>
    <v/>
    <v/>
    <v/>
    <v>AB_FX_HIT_GUN_A_BLUE</v>
    <v/>
    <v/>
    <v/>
    <v>NRT_DAMAGE_A</v>
    <v>2</v>
    <v/>
    <v/>
    <v/>
    <v/>
    <v>1</v>
    <v/>
    <v/>
    <v/>
    <v/>
    <v/>
    <v>2</v>
    <v>2</v>
    <v>1</v>
    <v>m_listNKMEventAttack</v>
    <v>False</v>
    <v>2</v>
    <v/>
    <v>False</v>
    <v/>
    <v/>
    <v/>
    <v/>
    <v/>
    <v/>
    <v/>
    <v/>
    <v/>
    <v/>
    <v/>
    <v>{'m_SkillStrID': 'NKM_UNIT_JUNIOR_C_RULER_SKILL', 'm_SkillLevel': [5, 99]}</v>
    <v>DT_UNIT_JUNIOR_C_RULER_SKILL1_LV5</v>
    <v>20/30</v>
    <v>0/30</v>
    <v/>
    <v/>
    <v/>
    <v/>
    <v>300</v>
    <v>-300</v>
    <v/>
    <v/>
    <v/>
    <v/>
    <v>NDTT_ENEMY</v>
    <v/>
    <v/>
    <v/>
    <v>5</v>
    <v>DT_UNIT_JUNIOR_C_RULER_SKILL1_LV5</v>
  </rv>
  <rv s="57">
    <v>3</v>
    <v>DT_UNIT_JUNIOR_C_RULER_SKILL1_LV5</v>
    <v>1</v>
    <v>Generic</v>
    <v>DE_UNIT_JUNIOR_C_RULER_SKILL1_DUMMY</v>
    <v>1</v>
    <v>1</v>
    <v>DE_UNIT_JUNIOR_C_RULER_SKILL1</v>
    <v>4</v>
    <v>2</v>
    <v/>
    <v>DT_UNIT_JUNIOR_C_RULER_SKILL1_LV5</v>
    <v/>
    <v>0</v>
    <v/>
    <v/>
    <v/>
    <v/>
    <v>-500</v>
    <v/>
    <v/>
    <v/>
    <v>NSAL_SKILL</v>
    <v/>
    <v/>
    <v/>
    <v/>
    <v/>
    <v/>
    <v/>
    <v/>
    <v/>
    <v>10/30</v>
    <v/>
    <v/>
    <v/>
    <v/>
    <v/>
    <v>AB_FX_HIT_GUN_A_BLUE</v>
    <v/>
    <v/>
    <v/>
    <v>NRT_DAMAGE_A</v>
    <v>2</v>
    <v/>
    <v/>
    <v/>
    <v/>
    <v>1</v>
    <v/>
    <v/>
    <v/>
    <v/>
    <v/>
    <v>2</v>
    <v>2</v>
    <v>1</v>
    <v>m_listNKMEventAttack</v>
    <v>False</v>
    <v>2</v>
    <v/>
    <v>False</v>
    <v/>
    <v/>
    <v/>
    <v/>
    <v/>
    <v/>
    <v/>
    <v/>
    <v/>
    <v/>
    <v/>
    <v>{'m_SkillStrID': 'NKM_UNIT_JUNIOR_C_RULER_SKILL', 'm_SkillLevel': [5, 99]}</v>
    <v>DT_UNIT_JUNIOR_C_RULER_SKILL1_LV5</v>
    <v>40/30</v>
    <v>20/30</v>
    <v/>
    <v/>
    <v/>
    <v/>
    <v>300</v>
    <v>-300</v>
    <v/>
    <v/>
    <v/>
    <v/>
    <v>NDTT_ENEMY</v>
    <v/>
    <v/>
    <v/>
    <v>5</v>
    <v>DT_UNIT_JUNIOR_C_RULER_SKILL1_LV5</v>
  </rv>
  <rv s="42">
    <v>3</v>
    <v>DT_UNIT_JUNIOR_C_RULER_HYPER1</v>
    <v>1</v>
    <v>Generic</v>
    <v/>
    <v/>
    <v/>
    <v/>
    <v/>
    <v/>
    <v/>
    <v>DT_UNIT_JUNIOR_C_RULER_HYPER1</v>
    <v/>
    <v>0</v>
    <v/>
    <v/>
    <v/>
    <v/>
    <v/>
    <v/>
    <v/>
    <v/>
    <v>NSAL_HYPER</v>
    <v/>
    <v/>
    <v/>
    <v/>
    <v/>
    <v/>
    <v/>
    <v/>
    <v/>
    <v/>
    <v/>
    <v/>
    <v/>
    <v/>
    <v/>
    <v>AB_FX_HIT_GUN_A_BLUE</v>
    <v/>
    <v/>
    <v/>
    <v>NRT_DAMAGE_DOWN</v>
    <v/>
    <v/>
    <v/>
    <v/>
    <v/>
    <v>3.2</v>
    <v/>
    <v/>
    <v/>
    <v/>
    <v/>
    <v>3.2</v>
    <v/>
    <v>1</v>
    <v>m_listNKMEventAttack</v>
    <v>False</v>
    <v>3</v>
    <v/>
    <v>True</v>
    <v/>
    <v/>
    <v/>
    <v/>
    <v/>
    <v/>
    <v/>
    <v/>
    <v/>
    <v/>
    <v/>
    <v>{'m_SkillStrID': 'NKM_UNIT_JUNIOR_C_RULER_HYPER', 'm_SkillLevel': [1, 4]}</v>
    <v>DT_UNIT_JUNIOR_C_RULER_HYPER1</v>
    <v>70/30</v>
    <v>60/30</v>
    <v/>
    <v/>
    <v/>
    <v/>
    <v>900</v>
    <v>0</v>
    <v/>
    <v/>
    <v/>
    <v/>
    <v>NDTT_ENEMY</v>
    <v/>
    <v/>
    <v/>
    <v>6</v>
    <v>DT_UNIT_JUNIOR_C_RULER_HYPER1</v>
  </rv>
  <rv s="42">
    <v>3</v>
    <v>DT_UNIT_JUNIOR_C_RULER_HYPER1_LV5</v>
    <v>1</v>
    <v>Generic</v>
    <v/>
    <v/>
    <v/>
    <v/>
    <v/>
    <v/>
    <v/>
    <v>DT_UNIT_JUNIOR_C_RULER_HYPER1_LV5</v>
    <v/>
    <v>0</v>
    <v/>
    <v/>
    <v/>
    <v/>
    <v/>
    <v/>
    <v/>
    <v/>
    <v>NSAL_HYPER</v>
    <v/>
    <v/>
    <v/>
    <v/>
    <v/>
    <v/>
    <v/>
    <v/>
    <v/>
    <v/>
    <v/>
    <v/>
    <v/>
    <v/>
    <v>3.0</v>
    <v>AB_FX_HIT_GUN_A_BLUE</v>
    <v/>
    <v/>
    <v/>
    <v>NRT_DAMAGE_DOWN</v>
    <v/>
    <v/>
    <v/>
    <v/>
    <v>['NUST_MECHANIC']</v>
    <v>3.2</v>
    <v/>
    <v/>
    <v/>
    <v/>
    <v/>
    <v>3.2</v>
    <v/>
    <v>2</v>
    <v>m_listNKMEventAttack</v>
    <v>False</v>
    <v>3</v>
    <v/>
    <v>True</v>
    <v/>
    <v/>
    <v/>
    <v/>
    <v/>
    <v/>
    <v/>
    <v/>
    <v/>
    <v/>
    <v/>
    <v>{'m_SkillStrID': 'NKM_UNIT_JUNIOR_C_RULER_HYPER', 'm_SkillLevel': [5, 99]}</v>
    <v>DT_UNIT_JUNIOR_C_RULER_HYPER1_LV5</v>
    <v>70/30</v>
    <v>60/30</v>
    <v/>
    <v/>
    <v/>
    <v/>
    <v>900</v>
    <v>0</v>
    <v/>
    <v/>
    <v/>
    <v/>
    <v>NDTT_ENEMY</v>
    <v/>
    <v/>
    <v/>
    <v>6</v>
    <v>DT_UNIT_JUNIOR_C_RULER_HYPER1_LV5</v>
  </rv>
  <rv s="42">
    <v>3</v>
    <v>DT_UNIT_JUNIOR_C_POLEARM_PASSIVE</v>
    <v>1</v>
    <v>Generic</v>
    <v/>
    <v/>
    <v/>
    <v/>
    <v/>
    <v/>
    <v/>
    <v>DT_UNIT_JUNIOR_C_POLEARM_PASSIVE</v>
    <v/>
    <v>0</v>
    <v/>
    <v/>
    <v/>
    <v/>
    <v>750</v>
    <v/>
    <v/>
    <v/>
    <v>NSAL_NO</v>
    <v/>
    <v/>
    <v/>
    <v/>
    <v/>
    <v/>
    <v/>
    <v/>
    <v>0.5</v>
    <v/>
    <v/>
    <v/>
    <v/>
    <v/>
    <v/>
    <v>AB_FX_HIT_GUN_A_GREEN</v>
    <v/>
    <v>FX_COMBAT_ALL_HIT_SLASH_SMALL</v>
    <v/>
    <v>NRT_DAMAGE_DOWN</v>
    <v/>
    <v/>
    <v/>
    <v/>
    <v/>
    <v>1.75</v>
    <v/>
    <v/>
    <v/>
    <v/>
    <v/>
    <v>1.75</v>
    <v/>
    <v>1</v>
    <v>m_listNKMEventAttack</v>
    <v>False</v>
    <v>2</v>
    <v/>
    <v>True</v>
    <v/>
    <v/>
    <v>True</v>
    <v/>
    <v/>
    <v/>
    <v>True</v>
    <v/>
    <v/>
    <v/>
    <v/>
    <v/>
    <v>DT_UNIT_JUNIOR_C_POLEARM_PASSIVE</v>
    <v>12/30</v>
    <v>7/30</v>
    <v>8</v>
    <v/>
    <v/>
    <v/>
    <v>450</v>
    <v>-150</v>
    <v/>
    <v/>
    <v/>
    <v/>
    <v>NDTT_ENEMY</v>
    <v/>
    <v/>
    <v/>
    <v>1</v>
    <v>DT_UNIT_JUNIOR_C_POLEARM_PASSIVE</v>
  </rv>
  <rv s="44">
    <v>3</v>
    <v>DT_UNIT_JUNIOR_C_POLEARM_PASSIVE_ALLOW</v>
    <v>1</v>
    <v>Generic</v>
    <v/>
    <v/>
    <v/>
    <v/>
    <v/>
    <v/>
    <v/>
    <v>DT_UNIT_JUNIOR_C_POLEARM_PASSIVE_ALLOW</v>
    <v/>
    <v>0</v>
    <v/>
    <v/>
    <v/>
    <v/>
    <v/>
    <v/>
    <v/>
    <v/>
    <v>NSAL_NO</v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/>
    <v/>
    <v>0</v>
    <v/>
    <v>2</v>
    <v>m_listNKMEventAttack</v>
    <v>False</v>
    <v>2</v>
    <v/>
    <v>True</v>
    <v/>
    <v/>
    <v/>
    <v/>
    <v>True</v>
    <v/>
    <v>True</v>
    <v/>
    <v/>
    <v/>
    <v/>
    <v/>
    <v>DT_UNIT_JUNIOR_C_POLEARM_PASSIVE_ALLOW</v>
    <v>15/30</v>
    <v>5/30</v>
    <v/>
    <v/>
    <v/>
    <v/>
    <v>450</v>
    <v>-150</v>
    <v/>
    <v/>
    <v/>
    <v/>
    <v>NDTT_MY_TEAM_NOT_SELF</v>
    <v/>
    <v/>
    <v/>
    <v>1</v>
    <v>DT_UNIT_JUNIOR_C_POLEARM_PASSIVE_ALLOW</v>
  </rv>
  <rv s="51">
    <v>3</v>
    <v>DT_UNIT_JUNIOR_C_POLEARM_ATTACK1</v>
    <v>1</v>
    <v>Generic</v>
    <v/>
    <v/>
    <v/>
    <v/>
    <v/>
    <v/>
    <v/>
    <v>DT_UNIT_JUNIOR_C_POLEARM_ATTACK1</v>
    <v/>
    <v>0</v>
    <v/>
    <v/>
    <v/>
    <v/>
    <v>150</v>
    <v/>
    <v/>
    <v/>
    <v>NSAL_NO</v>
    <v/>
    <v/>
    <v/>
    <v/>
    <v/>
    <v/>
    <v/>
    <v/>
    <v/>
    <v/>
    <v/>
    <v/>
    <v/>
    <v/>
    <v/>
    <v>AB_FX_HIT_GUN_A_GREEN</v>
    <v/>
    <v>FX_COMBAT_ALL_HIT_SLASH_SMALL</v>
    <v/>
    <v>NRT_NO_ACTION</v>
    <v/>
    <v/>
    <v/>
    <v/>
    <v/>
    <v>0.33300000000000002</v>
    <v/>
    <v/>
    <v/>
    <v/>
    <v/>
    <v>1</v>
    <v>3</v>
    <v>1</v>
    <v>m_listNKMEventAttack</v>
    <v/>
    <v>2</v>
    <v/>
    <v>True</v>
    <v/>
    <v/>
    <v>True</v>
    <v/>
    <v/>
    <v>False</v>
    <v/>
    <v/>
    <v/>
    <v/>
    <v/>
    <v/>
    <v>DT_UNIT_JUNIOR_C_POLEARM_ATTACK1</v>
    <v>20/30</v>
    <v>15/30</v>
    <v/>
    <v/>
    <v/>
    <v/>
    <v>450</v>
    <v>0</v>
    <v/>
    <v/>
    <v/>
    <v/>
    <v>NDTT_ENEMY</v>
    <v/>
    <v/>
    <v/>
    <v>2</v>
    <v>DT_UNIT_JUNIOR_C_POLEARM_ATTACK1</v>
  </rv>
  <rv s="51">
    <v>3</v>
    <v>DT_UNIT_JUNIOR_C_POLEARM_ATTACK1</v>
    <v>1</v>
    <v>Generic</v>
    <v/>
    <v/>
    <v/>
    <v/>
    <v/>
    <v/>
    <v/>
    <v>DT_UNIT_JUNIOR_C_POLEARM_ATTACK1</v>
    <v/>
    <v>0</v>
    <v/>
    <v/>
    <v/>
    <v/>
    <v>150</v>
    <v/>
    <v/>
    <v/>
    <v>NSAL_NO</v>
    <v/>
    <v/>
    <v/>
    <v/>
    <v/>
    <v/>
    <v/>
    <v/>
    <v/>
    <v/>
    <v/>
    <v/>
    <v/>
    <v/>
    <v/>
    <v>AB_FX_HIT_GUN_A_GREEN</v>
    <v/>
    <v>FX_COMBAT_ALL_HIT_SLASH_SMALL</v>
    <v/>
    <v>NRT_NO_ACTION</v>
    <v/>
    <v/>
    <v/>
    <v/>
    <v/>
    <v>0.33300000000000002</v>
    <v/>
    <v/>
    <v/>
    <v/>
    <v/>
    <v>1</v>
    <v>3</v>
    <v>2</v>
    <v>m_listNKMEventAttack</v>
    <v/>
    <v>2</v>
    <v/>
    <v>True</v>
    <v/>
    <v/>
    <v>True</v>
    <v/>
    <v/>
    <v>False</v>
    <v/>
    <v/>
    <v/>
    <v/>
    <v/>
    <v/>
    <v>DT_UNIT_JUNIOR_C_POLEARM_ATTACK1</v>
    <v>30/30</v>
    <v>25/30</v>
    <v/>
    <v/>
    <v/>
    <v/>
    <v>450</v>
    <v>0</v>
    <v/>
    <v/>
    <v/>
    <v/>
    <v>NDTT_ENEMY</v>
    <v/>
    <v/>
    <v/>
    <v>2</v>
    <v>DT_UNIT_JUNIOR_C_POLEARM_ATTACK1</v>
  </rv>
  <rv s="51">
    <v>3</v>
    <v>DT_UNIT_JUNIOR_C_POLEARM_ATTACK1</v>
    <v>1</v>
    <v>Generic</v>
    <v/>
    <v/>
    <v/>
    <v/>
    <v/>
    <v/>
    <v/>
    <v>DT_UNIT_JUNIOR_C_POLEARM_ATTACK1</v>
    <v/>
    <v>0</v>
    <v/>
    <v/>
    <v/>
    <v/>
    <v>150</v>
    <v/>
    <v/>
    <v/>
    <v>NSAL_NO</v>
    <v/>
    <v/>
    <v/>
    <v/>
    <v/>
    <v/>
    <v/>
    <v/>
    <v/>
    <v/>
    <v/>
    <v/>
    <v/>
    <v/>
    <v/>
    <v>AB_FX_HIT_GUN_A_GREEN</v>
    <v/>
    <v>FX_COMBAT_ALL_HIT_SLASH_SMALL</v>
    <v/>
    <v>NRT_NO_ACTION</v>
    <v/>
    <v/>
    <v/>
    <v/>
    <v/>
    <v>0.33300000000000002</v>
    <v/>
    <v/>
    <v/>
    <v/>
    <v/>
    <v>1</v>
    <v>3</v>
    <v>3</v>
    <v>m_listNKMEventAttack</v>
    <v/>
    <v>2</v>
    <v/>
    <v>True</v>
    <v/>
    <v/>
    <v>True</v>
    <v/>
    <v/>
    <v>False</v>
    <v/>
    <v/>
    <v/>
    <v/>
    <v/>
    <v/>
    <v>DT_UNIT_JUNIOR_C_POLEARM_ATTACK1</v>
    <v>50/30</v>
    <v>45/30</v>
    <v/>
    <v/>
    <v/>
    <v/>
    <v>450</v>
    <v>0</v>
    <v/>
    <v/>
    <v/>
    <v/>
    <v>NDTT_ENEMY</v>
    <v/>
    <v/>
    <v/>
    <v>2</v>
    <v>DT_UNIT_JUNIOR_C_POLEARM_ATTACK1</v>
  </rv>
  <rv s="51">
    <v>3</v>
    <v>DT_UNIT_JUNIOR_C_POLEARM_SKILL1</v>
    <v>1</v>
    <v>Generic</v>
    <v/>
    <v/>
    <v/>
    <v/>
    <v/>
    <v/>
    <v/>
    <v>DT_UNIT_JUNIOR_C_POLEARM_SKILL1</v>
    <v/>
    <v>0</v>
    <v/>
    <v/>
    <v/>
    <v/>
    <v>300</v>
    <v/>
    <v/>
    <v/>
    <v>NSAL_SKILL</v>
    <v/>
    <v/>
    <v/>
    <v/>
    <v/>
    <v/>
    <v/>
    <v/>
    <v>0.5</v>
    <v>0.25</v>
    <v/>
    <v/>
    <v/>
    <v/>
    <v/>
    <v>AB_FX_HIT_GUN_A_BLUE</v>
    <v/>
    <v>FX_COMBAT_ALL_HIT_STING_SMALL</v>
    <v/>
    <v>NRT_DAMAGE_A</v>
    <v>2</v>
    <v/>
    <v/>
    <v/>
    <v/>
    <v>0.5</v>
    <v/>
    <v/>
    <v/>
    <v/>
    <v/>
    <v>1</v>
    <v>2</v>
    <v>1</v>
    <v>m_listNKMEventAttack</v>
    <v/>
    <v>2</v>
    <v/>
    <v>True</v>
    <v/>
    <v/>
    <v>True</v>
    <v/>
    <v/>
    <v>False</v>
    <v/>
    <v/>
    <v/>
    <v/>
    <v/>
    <v/>
    <v>DT_UNIT_JUNIOR_C_POLEARM_SKILL1</v>
    <v>35/30</v>
    <v>20/30</v>
    <v/>
    <v/>
    <v/>
    <v/>
    <v>650</v>
    <v>0</v>
    <v/>
    <v/>
    <v/>
    <v/>
    <v>NDTT_ENEMY</v>
    <v/>
    <v/>
    <v/>
    <v>3</v>
    <v>DT_UNIT_JUNIOR_C_POLEARM_SKILL1</v>
  </rv>
  <rv s="51">
    <v>3</v>
    <v>DT_UNIT_JUNIOR_C_POLEARM_SKILL1</v>
    <v>1</v>
    <v>Generic</v>
    <v/>
    <v/>
    <v/>
    <v/>
    <v/>
    <v/>
    <v/>
    <v>DT_UNIT_JUNIOR_C_POLEARM_SKILL1</v>
    <v/>
    <v>0</v>
    <v/>
    <v/>
    <v/>
    <v/>
    <v>300</v>
    <v/>
    <v/>
    <v/>
    <v>NSAL_SKILL</v>
    <v/>
    <v/>
    <v/>
    <v/>
    <v/>
    <v/>
    <v/>
    <v/>
    <v>0.5</v>
    <v>0.25</v>
    <v/>
    <v/>
    <v/>
    <v/>
    <v/>
    <v>AB_FX_HIT_GUN_A_BLUE</v>
    <v/>
    <v>FX_COMBAT_ALL_HIT_STING_SMALL</v>
    <v/>
    <v>NRT_DAMAGE_A</v>
    <v>2</v>
    <v/>
    <v/>
    <v/>
    <v/>
    <v>0.5</v>
    <v/>
    <v/>
    <v/>
    <v/>
    <v/>
    <v>1</v>
    <v>2</v>
    <v>2</v>
    <v>m_listNKMEventAttack</v>
    <v/>
    <v>2</v>
    <v/>
    <v>True</v>
    <v/>
    <v/>
    <v>True</v>
    <v/>
    <v/>
    <v>False</v>
    <v/>
    <v/>
    <v/>
    <v/>
    <v/>
    <v/>
    <v>DT_UNIT_JUNIOR_C_POLEARM_SKILL1</v>
    <v>50/30</v>
    <v>35/30</v>
    <v/>
    <v/>
    <v/>
    <v/>
    <v>650</v>
    <v>0</v>
    <v/>
    <v/>
    <v/>
    <v/>
    <v>NDTT_ENEMY</v>
    <v/>
    <v/>
    <v/>
    <v>3</v>
    <v>DT_UNIT_JUNIOR_C_POLEARM_SKILL1</v>
  </rv>
  <rv s="53">
    <v>3</v>
    <v>DT_UNIT_JUNIOR_C_POLEARM_SKILL1_END</v>
    <v>1</v>
    <v>Generic</v>
    <v/>
    <v/>
    <v/>
    <v/>
    <v/>
    <v/>
    <v/>
    <v>DT_UNIT_JUNIOR_C_POLEARM_SKILL1_END</v>
    <v/>
    <v>0</v>
    <v/>
    <v/>
    <v/>
    <v/>
    <v>300</v>
    <v/>
    <v/>
    <v/>
    <v>NSAL_SKILL</v>
    <v>1</v>
    <v/>
    <v/>
    <v/>
    <v/>
    <v/>
    <v/>
    <v/>
    <v>0.5</v>
    <v/>
    <v/>
    <v/>
    <v/>
    <v/>
    <v/>
    <v>AB_FX_HIT_GUN_A_BLUE</v>
    <v/>
    <v>FX_COMBAT_ALL_HIT_STING_SMALL</v>
    <v/>
    <v>NRT_DAMAGE_A</v>
    <v/>
    <v/>
    <v/>
    <v/>
    <v/>
    <v>1.2</v>
    <v/>
    <v/>
    <v/>
    <v/>
    <v/>
    <v>1.2</v>
    <v>1</v>
    <v>3</v>
    <v>m_listNKMEventAttack</v>
    <v/>
    <v>2</v>
    <v/>
    <v>True</v>
    <v/>
    <v/>
    <v>True</v>
    <v/>
    <v/>
    <v>False</v>
    <v/>
    <v/>
    <v/>
    <v/>
    <v/>
    <v/>
    <v>DT_UNIT_JUNIOR_C_POLEARM_SKILL1_END</v>
    <v>55/30</v>
    <v>50/30</v>
    <v/>
    <v/>
    <v/>
    <v/>
    <v>650</v>
    <v>0</v>
    <v/>
    <v/>
    <v/>
    <v/>
    <v>NDTT_ENEMY</v>
    <v/>
    <v/>
    <v/>
    <v>3</v>
    <v>DT_UNIT_JUNIOR_C_POLEARM_SKILL1_END</v>
  </rv>
  <rv s="58">
    <v>3</v>
    <v>DT_UNIT_JUNIOR_C_POLEARM_HYPER1</v>
    <v>1</v>
    <v>Generic</v>
    <v/>
    <v/>
    <v/>
    <v/>
    <v/>
    <v/>
    <v/>
    <v>DT_UNIT_JUNIOR_C_POLEARM_HYPER1</v>
    <v/>
    <v>0</v>
    <v/>
    <v/>
    <v/>
    <v/>
    <v>800</v>
    <v/>
    <v/>
    <v/>
    <v>NSAL_HYPER</v>
    <v/>
    <v/>
    <v/>
    <v/>
    <v/>
    <v/>
    <v/>
    <v/>
    <v>0.4</v>
    <v>10/30</v>
    <v/>
    <v/>
    <v/>
    <v/>
    <v/>
    <v>AB_FX_HIT_GUN_A_BLUE</v>
    <v/>
    <v>FX_COMBAT_ALL_HIT_STING_SMALL</v>
    <v/>
    <v>NRT_DAMAGE_A</v>
    <v>3</v>
    <v/>
    <v/>
    <v/>
    <v/>
    <v>1</v>
    <v/>
    <v/>
    <v/>
    <v/>
    <v/>
    <v>2</v>
    <v>2</v>
    <v>1</v>
    <v>m_listNKMEventAttack</v>
    <v/>
    <v>3</v>
    <v/>
    <v>True</v>
    <v/>
    <v/>
    <v>True</v>
    <v/>
    <v/>
    <v>False</v>
    <v/>
    <v/>
    <v/>
    <v/>
    <v/>
    <v/>
    <v>DT_UNIT_JUNIOR_C_POLEARM_HYPER1</v>
    <v>60/30</v>
    <v>30/30</v>
    <v/>
    <v/>
    <v/>
    <v/>
    <v>400</v>
    <v>-400</v>
    <v/>
    <v/>
    <v/>
    <v/>
    <v/>
    <v/>
    <v/>
    <v/>
    <v>4</v>
    <v>DT_UNIT_JUNIOR_C_POLEARM_HYPER1</v>
  </rv>
  <rv s="58">
    <v>3</v>
    <v>DT_UNIT_JUNIOR_C_POLEARM_HYPER1</v>
    <v>1</v>
    <v>Generic</v>
    <v/>
    <v/>
    <v/>
    <v/>
    <v/>
    <v/>
    <v/>
    <v>DT_UNIT_JUNIOR_C_POLEARM_HYPER1</v>
    <v/>
    <v>0</v>
    <v/>
    <v/>
    <v/>
    <v/>
    <v>800</v>
    <v/>
    <v/>
    <v/>
    <v>NSAL_HYPER</v>
    <v/>
    <v/>
    <v/>
    <v/>
    <v/>
    <v/>
    <v/>
    <v/>
    <v>0.4</v>
    <v>10/30</v>
    <v/>
    <v/>
    <v/>
    <v/>
    <v/>
    <v>AB_FX_HIT_GUN_A_BLUE</v>
    <v/>
    <v>FX_COMBAT_ALL_HIT_STING_SMALL</v>
    <v/>
    <v>NRT_DAMAGE_A</v>
    <v>3</v>
    <v/>
    <v/>
    <v/>
    <v/>
    <v>1</v>
    <v/>
    <v/>
    <v/>
    <v/>
    <v/>
    <v>2</v>
    <v>2</v>
    <v>2</v>
    <v>m_listNKMEventAttack</v>
    <v/>
    <v>3</v>
    <v/>
    <v>True</v>
    <v/>
    <v/>
    <v>True</v>
    <v/>
    <v/>
    <v>False</v>
    <v/>
    <v/>
    <v/>
    <v/>
    <v/>
    <v/>
    <v>DT_UNIT_JUNIOR_C_POLEARM_HYPER1</v>
    <v>90/30</v>
    <v>60/30</v>
    <v/>
    <v/>
    <v/>
    <v/>
    <v>400</v>
    <v>-400</v>
    <v/>
    <v/>
    <v/>
    <v/>
    <v/>
    <v/>
    <v/>
    <v/>
    <v>4</v>
    <v>DT_UNIT_JUNIOR_C_POLEARM_HYPER1</v>
  </rv>
  <rv s="53">
    <v>3</v>
    <v>DT_UNIT_JUNIOR_C_POLEARM_HYPER1_END</v>
    <v>1</v>
    <v>Generic</v>
    <v/>
    <v/>
    <v/>
    <v/>
    <v/>
    <v/>
    <v/>
    <v>DT_UNIT_JUNIOR_C_POLEARM_HYPER1_END</v>
    <v/>
    <v>0</v>
    <v/>
    <v>800</v>
    <v/>
    <v/>
    <v>1200</v>
    <v/>
    <v/>
    <v/>
    <v>NSAL_HYPER</v>
    <v/>
    <v/>
    <v/>
    <v/>
    <v/>
    <v/>
    <v/>
    <v/>
    <v/>
    <v/>
    <v/>
    <v/>
    <v/>
    <v/>
    <v/>
    <v>AB_FX_HIT_GUN_A_BLUE</v>
    <v/>
    <v/>
    <v/>
    <v>NRT_DAMAGE_UP</v>
    <v/>
    <v/>
    <v/>
    <v/>
    <v/>
    <v>1.4</v>
    <v/>
    <v/>
    <v/>
    <v/>
    <v/>
    <v>1.4</v>
    <v>1</v>
    <v>3</v>
    <v>m_listNKMEventAttack</v>
    <v/>
    <v>3</v>
    <v/>
    <v>True</v>
    <v/>
    <v/>
    <v>True</v>
    <v/>
    <v/>
    <v>False</v>
    <v/>
    <v/>
    <v/>
    <v/>
    <v/>
    <v/>
    <v>DT_UNIT_JUNIOR_C_POLEARM_HYPER1_END</v>
    <v>100/30</v>
    <v>90/30</v>
    <v/>
    <v/>
    <v/>
    <v/>
    <v>600</v>
    <v>-200</v>
    <v/>
    <v/>
    <v/>
    <v/>
    <v/>
    <v/>
    <v/>
    <v/>
    <v>4</v>
    <v>DT_UNIT_JUNIOR_C_POLEARM_HYPER1_END</v>
  </rv>
  <rv s="45">
    <v>3</v>
    <v>DT_UNIT_JUNIOR_C_SPEAKER_ATTACK1</v>
    <v>1</v>
    <v>Generic</v>
    <v>DE_UNIT_JUNIOR_C_SPEAKER_ATTACK1</v>
    <v>1</v>
    <v>1</v>
    <v/>
    <v/>
    <v/>
    <v/>
    <v>DT_UNIT_JUNIOR_C_SPEAKER_ATTACK1</v>
    <v/>
    <v>0</v>
    <v/>
    <v>-1</v>
    <v/>
    <v/>
    <v>-1</v>
    <v/>
    <v/>
    <v/>
    <v>NSAL_NO</v>
    <v/>
    <v/>
    <v/>
    <v/>
    <v/>
    <v/>
    <v/>
    <v/>
    <v/>
    <v>0/30</v>
    <v/>
    <v/>
    <v/>
    <v/>
    <v/>
    <v>AB_FX_HIT_GUN_A_BLUE</v>
    <v/>
    <v/>
    <v/>
    <v>NRT_NO_ACTION</v>
    <v>1</v>
    <v/>
    <v/>
    <v/>
    <v/>
    <v>1</v>
    <v/>
    <v/>
    <v/>
    <v/>
    <v/>
    <v>1</v>
    <v/>
    <v>1</v>
    <v>m_listNKMEventAttack</v>
    <v>False</v>
    <v>1</v>
    <v/>
    <v>True</v>
    <v/>
    <v/>
    <v>True</v>
    <v/>
    <v/>
    <v>False</v>
    <v/>
    <v/>
    <v/>
    <v/>
    <v/>
    <v/>
    <v>DT_UNIT_JUNIOR_C_SPEAKER_ATTACK1</v>
    <v>10/30</v>
    <v>0/30</v>
    <v/>
    <v/>
    <v/>
    <v/>
    <v>150</v>
    <v>-150</v>
    <v/>
    <v/>
    <v/>
    <v/>
    <v>NDTT_ENEMY</v>
    <v/>
    <v/>
    <v/>
    <v>2</v>
    <v>DT_UNIT_JUNIOR_C_SPEAKER_ATTACK1</v>
  </rv>
  <rv s="45">
    <v>3</v>
    <v>DT_UNIT_JUNIOR_C_RULER_ATTACK1</v>
    <v>1</v>
    <v>Generic</v>
    <v>DE_UNIT_JUNIOR_C_SPEAKER_ATTACK1_AIR</v>
    <v>1</v>
    <v>1</v>
    <v/>
    <v/>
    <v/>
    <v/>
    <v>DT_UNIT_JUNIOR_C_RULER_ATTACK1</v>
    <v/>
    <v>0</v>
    <v/>
    <v/>
    <v/>
    <v/>
    <v>200</v>
    <v/>
    <v/>
    <v/>
    <v>NSAL_NO</v>
    <v/>
    <v/>
    <v/>
    <v/>
    <v/>
    <v/>
    <v/>
    <v/>
    <v>0.5</v>
    <v/>
    <v/>
    <v/>
    <v/>
    <v/>
    <v/>
    <v>AB_FX_HIT_GUN_A_BLUE</v>
    <v/>
    <v>FX_COMBAT_ALL_HIT_SMASH_SMALL_03</v>
    <v/>
    <v>NRT_NO_ACTION</v>
    <v/>
    <v/>
    <v/>
    <v/>
    <v/>
    <v>1</v>
    <v/>
    <v/>
    <v/>
    <v/>
    <v/>
    <v>1</v>
    <v/>
    <v>1</v>
    <v>m_listNKMEventAttack</v>
    <v>False</v>
    <v>1</v>
    <v/>
    <v>True</v>
    <v/>
    <v/>
    <v>True</v>
    <v/>
    <v/>
    <v/>
    <v>False</v>
    <v/>
    <v/>
    <v/>
    <v/>
    <v/>
    <v>DT_UNIT_JUNIOR_C_RULER_ATTACK1</v>
    <v>10/30</v>
    <v>0/30</v>
    <v/>
    <v/>
    <v/>
    <v/>
    <v>150</v>
    <v>-150</v>
    <v/>
    <v/>
    <v/>
    <v/>
    <v>NDTT_ENEMY</v>
    <v/>
    <v/>
    <v/>
    <v>3</v>
    <v>DT_UNIT_JUNIOR_C_RULER_ATTACK1</v>
  </rv>
  <rv s="43">
    <v>3</v>
    <v>DT_UNIT_JUNIOR_C_SPEAKER_SKILL1</v>
    <v>1</v>
    <v>Generic</v>
    <v>DE_UNIT_JUNIOR_C_SPEAKER_SKILL1</v>
    <v>1</v>
    <v>1</v>
    <v/>
    <v/>
    <v/>
    <v/>
    <v>DT_UNIT_JUNIOR_C_SPEAKER_SKILL1</v>
    <v/>
    <v>0</v>
    <v/>
    <v>-1</v>
    <v/>
    <v/>
    <v>-1</v>
    <v/>
    <v/>
    <v/>
    <v>NSAL_SKILL</v>
    <v/>
    <v/>
    <v/>
    <v/>
    <v/>
    <v/>
    <v/>
    <v/>
    <v/>
    <v>0/30</v>
    <v/>
    <v/>
    <v/>
    <v/>
    <v/>
    <v>AB_FX_HIT_GUN_A_BLUE</v>
    <v/>
    <v/>
    <v/>
    <v>NRT_DAMAGE_A</v>
    <v>1</v>
    <v/>
    <v/>
    <v/>
    <v/>
    <v>2.5</v>
    <v/>
    <v/>
    <v/>
    <v/>
    <v/>
    <v>2.5</v>
    <v/>
    <v>2</v>
    <v>m_listNKMEventAttack</v>
    <v>False</v>
    <v>3</v>
    <v/>
    <v>True</v>
    <v/>
    <v/>
    <v>True</v>
    <v/>
    <v/>
    <v/>
    <v/>
    <v/>
    <v/>
    <v/>
    <v/>
    <v/>
    <v>DT_UNIT_JUNIOR_C_SPEAKER_SKILL1</v>
    <v>25/30</v>
    <v>15/30</v>
    <v/>
    <v/>
    <v/>
    <v/>
    <v>300</v>
    <v>-300</v>
    <v/>
    <v/>
    <v/>
    <v/>
    <v>NDTT_ENEMY</v>
    <v/>
    <v/>
    <v/>
    <v>4</v>
    <v>DT_UNIT_JUNIOR_C_SPEAKER_SKILL1</v>
  </rv>
  <rv s="47">
    <v>3</v>
    <v>DT_UNIT_JUNIOR_C_SPEAKER_HYPER1</v>
    <v>1</v>
    <v>Generic</v>
    <v>DE_UNIT_JUNIOR_C_SPEAKER_HYPER1</v>
    <v>1</v>
    <v>2</v>
    <v/>
    <v/>
    <v/>
    <v/>
    <v>DT_UNIT_JUNIOR_C_SPEAKER_HYPER1</v>
    <v/>
    <v>0</v>
    <v/>
    <v>-1</v>
    <v/>
    <v/>
    <v>250</v>
    <v/>
    <v/>
    <v/>
    <v>NSAL_HYPER</v>
    <v/>
    <v/>
    <v/>
    <v/>
    <v/>
    <v/>
    <v/>
    <v/>
    <v/>
    <v>0/30</v>
    <v/>
    <v/>
    <v/>
    <v/>
    <v/>
    <v>AB_FX_HIT_GUN_A_BLUE</v>
    <v/>
    <v/>
    <v/>
    <v>NRT_DAMAGE_A</v>
    <v>1</v>
    <v/>
    <v/>
    <v/>
    <v/>
    <v>0.25</v>
    <v/>
    <v/>
    <v/>
    <v/>
    <v/>
    <v>1.5</v>
    <v>6</v>
    <v>1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47">
    <v>3</v>
    <v>DT_UNIT_JUNIOR_C_SPEAKER_HYPER1</v>
    <v>1</v>
    <v>Generic</v>
    <v>DE_UNIT_JUNIOR_C_SPEAKER_HYPER1</v>
    <v>1</v>
    <v>2</v>
    <v/>
    <v/>
    <v/>
    <v/>
    <v>DT_UNIT_JUNIOR_C_SPEAKER_HYPER1</v>
    <v/>
    <v>0</v>
    <v/>
    <v>-1</v>
    <v/>
    <v/>
    <v>250</v>
    <v/>
    <v/>
    <v/>
    <v>NSAL_HYPER</v>
    <v/>
    <v/>
    <v/>
    <v/>
    <v/>
    <v/>
    <v/>
    <v/>
    <v/>
    <v>0/30</v>
    <v/>
    <v/>
    <v/>
    <v/>
    <v/>
    <v>AB_FX_HIT_GUN_A_BLUE</v>
    <v/>
    <v/>
    <v/>
    <v>NRT_DAMAGE_A</v>
    <v>1</v>
    <v/>
    <v/>
    <v/>
    <v/>
    <v>0.25</v>
    <v/>
    <v/>
    <v/>
    <v/>
    <v/>
    <v>1.5</v>
    <v>6</v>
    <v>2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47">
    <v>3</v>
    <v>DT_UNIT_JUNIOR_C_SPEAKER_HYPER1</v>
    <v>1</v>
    <v>Generic</v>
    <v>DE_UNIT_JUNIOR_C_SPEAKER_HYPER1</v>
    <v>1</v>
    <v>2</v>
    <v/>
    <v/>
    <v/>
    <v/>
    <v>DT_UNIT_JUNIOR_C_SPEAKER_HYPER1</v>
    <v/>
    <v>0</v>
    <v/>
    <v>-1</v>
    <v/>
    <v/>
    <v>250</v>
    <v/>
    <v/>
    <v/>
    <v>NSAL_HYPER</v>
    <v/>
    <v/>
    <v/>
    <v/>
    <v/>
    <v/>
    <v/>
    <v/>
    <v/>
    <v>0/30</v>
    <v/>
    <v/>
    <v/>
    <v/>
    <v/>
    <v>AB_FX_HIT_GUN_A_BLUE</v>
    <v/>
    <v/>
    <v/>
    <v>NRT_DAMAGE_A</v>
    <v>1</v>
    <v/>
    <v/>
    <v/>
    <v/>
    <v>0.25</v>
    <v/>
    <v/>
    <v/>
    <v/>
    <v/>
    <v>1.5</v>
    <v>6</v>
    <v>3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47">
    <v>3</v>
    <v>DT_UNIT_JUNIOR_C_SPEAKER_HYPER1</v>
    <v>1</v>
    <v>Generic</v>
    <v>DE_UNIT_JUNIOR_C_SPEAKER_HYPER1</v>
    <v>1</v>
    <v>2</v>
    <v/>
    <v/>
    <v/>
    <v/>
    <v>DT_UNIT_JUNIOR_C_SPEAKER_HYPER1</v>
    <v/>
    <v>0</v>
    <v/>
    <v>-1</v>
    <v/>
    <v/>
    <v>250</v>
    <v/>
    <v/>
    <v/>
    <v>NSAL_HYPER</v>
    <v/>
    <v/>
    <v/>
    <v/>
    <v/>
    <v/>
    <v/>
    <v/>
    <v/>
    <v>0/30</v>
    <v/>
    <v/>
    <v/>
    <v/>
    <v/>
    <v>AB_FX_HIT_GUN_A_BLUE</v>
    <v/>
    <v/>
    <v/>
    <v>NRT_DAMAGE_A</v>
    <v>1</v>
    <v/>
    <v/>
    <v/>
    <v/>
    <v>0.25</v>
    <v/>
    <v/>
    <v/>
    <v/>
    <v/>
    <v>1.5</v>
    <v>6</v>
    <v>4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47">
    <v>3</v>
    <v>DT_UNIT_JUNIOR_C_SPEAKER_HYPER1</v>
    <v>1</v>
    <v>Generic</v>
    <v>DE_UNIT_JUNIOR_C_SPEAKER_HYPER1</v>
    <v>1</v>
    <v>2</v>
    <v/>
    <v/>
    <v/>
    <v/>
    <v>DT_UNIT_JUNIOR_C_SPEAKER_HYPER1</v>
    <v/>
    <v>0</v>
    <v/>
    <v>-1</v>
    <v/>
    <v/>
    <v>250</v>
    <v/>
    <v/>
    <v/>
    <v>NSAL_HYPER</v>
    <v/>
    <v/>
    <v/>
    <v/>
    <v/>
    <v/>
    <v/>
    <v/>
    <v/>
    <v>0/30</v>
    <v/>
    <v/>
    <v/>
    <v/>
    <v/>
    <v>AB_FX_HIT_GUN_A_BLUE</v>
    <v/>
    <v/>
    <v/>
    <v>NRT_DAMAGE_A</v>
    <v>1</v>
    <v/>
    <v/>
    <v/>
    <v/>
    <v>0.25</v>
    <v/>
    <v/>
    <v/>
    <v/>
    <v/>
    <v>1.5</v>
    <v>6</v>
    <v>5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47">
    <v>3</v>
    <v>DT_UNIT_JUNIOR_C_SPEAKER_HYPER1</v>
    <v>1</v>
    <v>Generic</v>
    <v>DE_UNIT_JUNIOR_C_SPEAKER_HYPER1</v>
    <v>1</v>
    <v>2</v>
    <v/>
    <v/>
    <v/>
    <v/>
    <v>DT_UNIT_JUNIOR_C_SPEAKER_HYPER1</v>
    <v/>
    <v>0</v>
    <v/>
    <v>-1</v>
    <v/>
    <v/>
    <v>250</v>
    <v/>
    <v/>
    <v/>
    <v>NSAL_HYPER</v>
    <v/>
    <v/>
    <v/>
    <v/>
    <v/>
    <v/>
    <v/>
    <v/>
    <v/>
    <v>0/30</v>
    <v/>
    <v/>
    <v/>
    <v/>
    <v/>
    <v>AB_FX_HIT_GUN_A_BLUE</v>
    <v/>
    <v/>
    <v/>
    <v>NRT_DAMAGE_A</v>
    <v>1</v>
    <v/>
    <v/>
    <v/>
    <v/>
    <v>0.25</v>
    <v/>
    <v/>
    <v/>
    <v/>
    <v/>
    <v>1.5</v>
    <v>6</v>
    <v>6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45">
    <v>3</v>
    <v>DT_UNIT_JUNIOR_C_SPEAKER_HYPER1_END</v>
    <v>1</v>
    <v>Generic</v>
    <v>DE_UNIT_JUNIOR_C_SPEAKER_HYPER1_END</v>
    <v>1</v>
    <v>1</v>
    <v/>
    <v/>
    <v/>
    <v/>
    <v>DT_UNIT_JUNIOR_C_SPEAKER_HYPER1_END</v>
    <v/>
    <v>0</v>
    <v/>
    <v>-1</v>
    <v/>
    <v/>
    <v>-1</v>
    <v/>
    <v/>
    <v/>
    <v>NSAL_HYPER</v>
    <v/>
    <v/>
    <v/>
    <v/>
    <v/>
    <v/>
    <v/>
    <v/>
    <v/>
    <v>0/30</v>
    <v/>
    <v/>
    <v/>
    <v/>
    <v/>
    <v>AB_FX_HIT_GUN_A_BLUE</v>
    <v/>
    <v/>
    <v/>
    <v>NRT_DAMAGE_DOWN</v>
    <v>1</v>
    <v/>
    <v/>
    <v/>
    <v/>
    <v>2</v>
    <v/>
    <v/>
    <v/>
    <v/>
    <v/>
    <v>2</v>
    <v/>
    <v>8</v>
    <v>m_listNKMEventAttack</v>
    <v>False</v>
    <v>3</v>
    <v/>
    <v>True</v>
    <v/>
    <v/>
    <v>True</v>
    <v/>
    <v/>
    <v/>
    <v/>
    <v/>
    <v/>
    <v/>
    <v/>
    <v/>
    <v>DT_UNIT_JUNIOR_C_SPEAKER_HYPER1_END</v>
    <v>25/30</v>
    <v>15/30</v>
    <v/>
    <v/>
    <v/>
    <v/>
    <v>400</v>
    <v>-400</v>
    <v/>
    <v/>
    <v/>
    <v/>
    <v>NDTT_ENEMY</v>
    <v/>
    <v/>
    <v/>
    <v>5</v>
    <v>DT_UNIT_JUNIOR_C_SPEAKER_HYPER1_END</v>
  </rv>
  <rv s="42">
    <v>3</v>
    <v>DT_UNIT_S_MILITIA_SEONGTAE_ATTACK1</v>
    <v>1</v>
    <v>Generic</v>
    <v/>
    <v/>
    <v/>
    <v/>
    <v/>
    <v/>
    <v/>
    <v>DT_UNIT_S_MILITIA_SEONGTAE_ATTACK1</v>
    <v/>
    <v>0</v>
    <v/>
    <v/>
    <v/>
    <v/>
    <v>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0.35</v>
    <v/>
    <v/>
    <v/>
    <v/>
    <v/>
    <v>0.35</v>
    <v/>
    <v>1</v>
    <v>m_listNKMEventAttack</v>
    <v/>
    <v>2</v>
    <v/>
    <v>True</v>
    <v/>
    <v/>
    <v/>
    <v/>
    <v/>
    <v>False</v>
    <v/>
    <v/>
    <v/>
    <v/>
    <v/>
    <v/>
    <v>DT_UNIT_S_MILITIA_SEONGTAE_ATTACK1</v>
    <v>15/30</v>
    <v>10/30</v>
    <v/>
    <v/>
    <v/>
    <v/>
    <v>500.0</v>
    <v>0.0</v>
    <v/>
    <v/>
    <v/>
    <v/>
    <v/>
    <v/>
    <v/>
    <v/>
    <v>3</v>
    <v>DT_UNIT_S_MILITIA_SEONGTAE_ATTACK1</v>
  </rv>
  <rv s="42">
    <v>3</v>
    <v>DT_UNIT_S_MILITIA_SEONGTAE_ATTACK1</v>
    <v>1</v>
    <v>Generic</v>
    <v/>
    <v/>
    <v/>
    <v/>
    <v/>
    <v/>
    <v/>
    <v>DT_UNIT_S_MILITIA_SEONGTAE_ATTACK1</v>
    <v/>
    <v>0</v>
    <v/>
    <v/>
    <v/>
    <v/>
    <v>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0.35</v>
    <v/>
    <v/>
    <v/>
    <v/>
    <v/>
    <v>0.35</v>
    <v/>
    <v>2</v>
    <v>m_listNKMEventAttack</v>
    <v/>
    <v>2</v>
    <v/>
    <v>True</v>
    <v/>
    <v/>
    <v/>
    <v/>
    <v/>
    <v>False</v>
    <v/>
    <v/>
    <v/>
    <v/>
    <v/>
    <v/>
    <v>DT_UNIT_S_MILITIA_SEONGTAE_ATTACK1</v>
    <v>35/30</v>
    <v>20/30</v>
    <v/>
    <v/>
    <v/>
    <v/>
    <v>500.0</v>
    <v>0.0</v>
    <v/>
    <v/>
    <v/>
    <v/>
    <v/>
    <v/>
    <v/>
    <v/>
    <v>3</v>
    <v>DT_UNIT_S_MILITIA_SEONGTAE_ATTACK1</v>
  </rv>
  <rv s="42">
    <v>3</v>
    <v>DT_UNIT_S_MILITIA_SEONGTAE_ATTACK1_END</v>
    <v>1</v>
    <v>Generic</v>
    <v/>
    <v/>
    <v/>
    <v/>
    <v/>
    <v/>
    <v/>
    <v>DT_UNIT_S_MILITIA_SEONGTAE_ATTACK1_END</v>
    <v/>
    <v>0</v>
    <v/>
    <v/>
    <v/>
    <v/>
    <v>900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0.35</v>
    <v/>
    <v/>
    <v/>
    <v/>
    <v/>
    <v>0.35</v>
    <v/>
    <v>3</v>
    <v>m_listNKMEventAttack</v>
    <v/>
    <v>2</v>
    <v/>
    <v>True</v>
    <v/>
    <v/>
    <v/>
    <v/>
    <v/>
    <v>False</v>
    <v/>
    <v/>
    <v/>
    <v/>
    <v/>
    <v/>
    <v>DT_UNIT_S_MILITIA_SEONGTAE_ATTACK1_END</v>
    <v>35/30</v>
    <v>30/30</v>
    <v/>
    <v/>
    <v/>
    <v/>
    <v>500.0</v>
    <v>0.0</v>
    <v/>
    <v/>
    <v/>
    <v/>
    <v/>
    <v/>
    <v/>
    <v/>
    <v>3</v>
    <v>DT_UNIT_S_MILITIA_SEONGTAE_ATTACK1_END</v>
  </rv>
  <rv s="43">
    <v>3</v>
    <v>DT_UNIT_S_MILITIA_SEONGTAE_SKILL1</v>
    <v>1</v>
    <v>Generic</v>
    <v>DE_UNIT_S_MILITIA_SEONGTAE_SKILL1</v>
    <v>1</v>
    <v>3</v>
    <v/>
    <v/>
    <v/>
    <v/>
    <v>DT_UNIT_S_MILITIA_SEONGTAE_SKILL1</v>
    <v/>
    <v>0</v>
    <v/>
    <v/>
    <v/>
    <v/>
    <v>1400</v>
    <v/>
    <v/>
    <v/>
    <v>NSAL_SKILL</v>
    <v/>
    <v/>
    <v/>
    <v/>
    <v/>
    <v/>
    <v/>
    <v/>
    <v/>
    <v/>
    <v/>
    <v/>
    <v/>
    <v/>
    <v/>
    <v>AB_FX_HIT_SLASH_A_RED</v>
    <v/>
    <v/>
    <v/>
    <v>NRT_DAMAGE_DOWN</v>
    <v/>
    <v/>
    <v/>
    <v/>
    <v/>
    <v>2.25</v>
    <v/>
    <v/>
    <v/>
    <v/>
    <v/>
    <v>2.25</v>
    <v/>
    <v>1</v>
    <v>m_listNKMEventAttack</v>
    <v/>
    <v>3</v>
    <v/>
    <v>True</v>
    <v/>
    <v/>
    <v/>
    <v/>
    <v/>
    <v>False</v>
    <v/>
    <v/>
    <v/>
    <v/>
    <v/>
    <v/>
    <v>DT_UNIT_S_MILITIA_SEONGTAE_SKILL1</v>
    <v>13/30</v>
    <v>0/30</v>
    <v/>
    <v/>
    <v/>
    <v/>
    <v>300.0</v>
    <v>-300.0</v>
    <v/>
    <v/>
    <v/>
    <v/>
    <v/>
    <v/>
    <v/>
    <v/>
    <v>4</v>
    <v>DT_UNIT_S_MILITIA_SEONGTAE_SKILL1</v>
  </rv>
  <rv s="43">
    <v>3</v>
    <v>DT_UNIT_S_MILITIA_SEONGTAE_SKILL1</v>
    <v>1</v>
    <v>Generic</v>
    <v>DE_UNIT_S_MILITIA_SEONGTAE_SKILL1</v>
    <v>1</v>
    <v>3</v>
    <v/>
    <v/>
    <v/>
    <v/>
    <v>DT_UNIT_S_MILITIA_SEONGTAE_SKILL1</v>
    <v/>
    <v>0</v>
    <v/>
    <v/>
    <v/>
    <v/>
    <v>1400</v>
    <v/>
    <v/>
    <v/>
    <v>NSAL_SKILL</v>
    <v/>
    <v/>
    <v/>
    <v/>
    <v/>
    <v/>
    <v/>
    <v/>
    <v/>
    <v/>
    <v/>
    <v/>
    <v/>
    <v/>
    <v/>
    <v>AB_FX_HIT_SLASH_A_RED</v>
    <v/>
    <v/>
    <v/>
    <v>NRT_DAMAGE_DOWN</v>
    <v/>
    <v/>
    <v/>
    <v/>
    <v/>
    <v>2.25</v>
    <v/>
    <v/>
    <v/>
    <v/>
    <v/>
    <v>2.25</v>
    <v/>
    <v>1</v>
    <v>m_listNKMEventAttack</v>
    <v/>
    <v>3</v>
    <v/>
    <v>True</v>
    <v/>
    <v/>
    <v/>
    <v/>
    <v/>
    <v>False</v>
    <v/>
    <v/>
    <v/>
    <v/>
    <v/>
    <v/>
    <v>DT_UNIT_S_MILITIA_SEONGTAE_SKILL1</v>
    <v>13/30</v>
    <v>0/30</v>
    <v/>
    <v/>
    <v/>
    <v/>
    <v>300.0</v>
    <v>-300.0</v>
    <v/>
    <v/>
    <v/>
    <v/>
    <v/>
    <v/>
    <v/>
    <v/>
    <v>9</v>
    <v>DT_UNIT_S_MILITIA_SEONGTAE_SKILL1</v>
  </rv>
  <rv s="44">
    <v>3</v>
    <v>DT_UNIT_S_MILITIA_YURI_ATTACK1</v>
    <v>1</v>
    <v>Generic</v>
    <v/>
    <v/>
    <v/>
    <v/>
    <v/>
    <v/>
    <v/>
    <v>DT_UNIT_S_MILITIA_YURI_ATTACK1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4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DT_UNIT_S_MILITIA_YURI_ATTACK1</v>
    <v>25/30</v>
    <v>15/30</v>
    <v/>
    <v/>
    <v/>
    <v/>
    <v>900.0</v>
    <v>0.0</v>
    <v/>
    <v/>
    <v/>
    <v/>
    <v/>
    <v/>
    <v/>
    <v/>
    <v>3</v>
    <v>DT_UNIT_S_MILITIA_YURI_ATTACK1</v>
  </rv>
  <rv s="44">
    <v>3</v>
    <v>DT_UNIT_S_MILITIA_YURI_ATTACK1</v>
    <v>1</v>
    <v>Generic</v>
    <v/>
    <v/>
    <v/>
    <v/>
    <v/>
    <v/>
    <v/>
    <v>DT_UNIT_S_MILITIA_YURI_ATTACK1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4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DT_UNIT_S_MILITIA_YURI_ATTACK1</v>
    <v>25/30</v>
    <v>15/30</v>
    <v/>
    <v/>
    <v/>
    <v/>
    <v>900.0</v>
    <v>0.0</v>
    <v/>
    <v/>
    <v/>
    <v/>
    <v/>
    <v/>
    <v/>
    <v/>
    <v>4</v>
    <v>DT_UNIT_S_MILITIA_YURI_ATTACK1</v>
  </rv>
  <rv s="45">
    <v>3</v>
    <v>DT_DUMMY_SKILL</v>
    <v>1</v>
    <v>Generic</v>
    <v>DE_UNIT_S_MILITIA_YURI_SKILL1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/>
    <v>1</v>
    <v/>
    <v>False</v>
    <v/>
    <v/>
    <v/>
    <v/>
    <v/>
    <v/>
    <v/>
    <v/>
    <v/>
    <v/>
    <v/>
    <v/>
    <v>DT_DUMMY_SKILL</v>
    <v>30/30</v>
    <v>0/30</v>
    <v/>
    <v/>
    <v/>
    <v/>
    <v>50.0</v>
    <v>-50.0</v>
    <v/>
    <v/>
    <v/>
    <v/>
    <v/>
    <v/>
    <v/>
    <v/>
    <v>5</v>
    <v>DT_DUMMY_SKILL</v>
  </rv>
  <rv s="43">
    <v>3</v>
    <v>DT_UNIT_S_MILITIA_YURI_SKILL1</v>
    <v>1</v>
    <v>Generic</v>
    <v>DE_UNIT_S_MILITIA_YURI_SKILL1</v>
    <v>1</v>
    <v>2</v>
    <v/>
    <v/>
    <v/>
    <v/>
    <v>DT_UNIT_S_MILITIA_YURI_SKILL1</v>
    <v/>
    <v>0</v>
    <v/>
    <v/>
    <v/>
    <v/>
    <v/>
    <v/>
    <v/>
    <v/>
    <v>NSAL_SKILL</v>
    <v/>
    <v>5</v>
    <v>0.1</v>
    <v/>
    <v/>
    <v/>
    <v/>
    <v/>
    <v/>
    <v>0.1</v>
    <v/>
    <v/>
    <v/>
    <v/>
    <v/>
    <v>AB_FX_HIT_SLASH_B_RED</v>
    <v/>
    <v/>
    <v/>
    <v>NRT_DAMAGE_B</v>
    <v>3</v>
    <v/>
    <v/>
    <v/>
    <v/>
    <v>0.9</v>
    <v/>
    <v/>
    <v/>
    <v/>
    <v/>
    <v>0.9</v>
    <v/>
    <v>1</v>
    <v>m_listNKMEventAttack</v>
    <v/>
    <v>2</v>
    <v/>
    <v>False</v>
    <v/>
    <v/>
    <v/>
    <v/>
    <v/>
    <v/>
    <v/>
    <v/>
    <v/>
    <v/>
    <v/>
    <v/>
    <v>DT_UNIT_S_MILITIA_YURI_SKILL1</v>
    <v>15/30</v>
    <v>1/30</v>
    <v/>
    <v/>
    <v/>
    <v/>
    <v>300.0</v>
    <v>-300.0</v>
    <v/>
    <v/>
    <v/>
    <v/>
    <v/>
    <v/>
    <v/>
    <v/>
    <v>5</v>
    <v>DT_UNIT_S_MILITIA_YURI_SKILL1</v>
  </rv>
  <rv s="43">
    <v>3</v>
    <v>DT_UNIT_S_MILITIA_YURI_SKILL1_END</v>
    <v>1</v>
    <v>Generic</v>
    <v>DE_UNIT_S_MILITIA_YURI_SKILL1</v>
    <v>2</v>
    <v>2</v>
    <v/>
    <v/>
    <v/>
    <v/>
    <v>DT_UNIT_S_MILITIA_YURI_SKILL1_END</v>
    <v/>
    <v>0</v>
    <v/>
    <v>1200</v>
    <v/>
    <v/>
    <v>1400</v>
    <v/>
    <v/>
    <v/>
    <v>NSAL_SKILL</v>
    <v/>
    <v>10</v>
    <v>0.5</v>
    <v/>
    <v/>
    <v/>
    <v/>
    <v/>
    <v/>
    <v/>
    <v/>
    <v/>
    <v/>
    <v/>
    <v/>
    <v>AB_FX_HIT_SLASH_B_RED</v>
    <v/>
    <v/>
    <v/>
    <v>NRT_DAMAGE_UP</v>
    <v/>
    <v/>
    <v/>
    <v/>
    <v/>
    <v>1.5</v>
    <v/>
    <v/>
    <v/>
    <v/>
    <v/>
    <v>1.5</v>
    <v/>
    <v>1</v>
    <v>m_listNKMEventAttack</v>
    <v/>
    <v>2</v>
    <v/>
    <v>False</v>
    <v/>
    <v/>
    <v/>
    <v/>
    <v/>
    <v/>
    <v/>
    <v/>
    <v/>
    <v/>
    <v/>
    <v/>
    <v>DT_UNIT_S_MILITIA_YURI_SKILL1_END</v>
    <v>30/30</v>
    <v>15/30</v>
    <v/>
    <v/>
    <v/>
    <v/>
    <v>300.0</v>
    <v>-300.0</v>
    <v/>
    <v/>
    <v/>
    <v/>
    <v/>
    <v/>
    <v/>
    <v/>
    <v>5</v>
    <v>DT_UNIT_S_MILITIA_YURI_SKILL1_END</v>
  </rv>
  <rv s="44">
    <v>3</v>
    <v>DT_UNIT_S_MILITIA_YURI_HYPER1_LV5</v>
    <v>1</v>
    <v>Generic</v>
    <v/>
    <v/>
    <v/>
    <v/>
    <v/>
    <v/>
    <v/>
    <v>DT_UNIT_S_MILITIA_YURI_HYPER1_LV5</v>
    <v/>
    <v>0</v>
    <v/>
    <v/>
    <v/>
    <v/>
    <v/>
    <v/>
    <v/>
    <v/>
    <v/>
    <v/>
    <v/>
    <v/>
    <v/>
    <v/>
    <v/>
    <v/>
    <v>0.3</v>
    <v/>
    <v/>
    <v/>
    <v/>
    <v/>
    <v/>
    <v/>
    <v/>
    <v/>
    <v/>
    <v/>
    <v>NRT_NO_ACTION</v>
    <v/>
    <v/>
    <v/>
    <v/>
    <v/>
    <v>0</v>
    <v/>
    <v/>
    <v/>
    <v/>
    <v/>
    <v>0</v>
    <v/>
    <v>1</v>
    <v>m_listNKMEventAttack</v>
    <v/>
    <v>1</v>
    <v/>
    <v>True</v>
    <v/>
    <v/>
    <v>True</v>
    <v/>
    <v/>
    <v/>
    <v/>
    <v/>
    <v/>
    <v/>
    <v/>
    <v>{'m_SkillStrID': 'NKM_UNIT_S_MILITIA_YURI_HYPER', 'm_SkillLevel': [1, 4]}</v>
    <v>DT_UNIT_S_MILITIA_YURI_HYPER1_LV5</v>
    <v>39/30</v>
    <v>30/30</v>
    <v/>
    <v/>
    <v/>
    <v/>
    <v>800.0</v>
    <v>-200.0</v>
    <v/>
    <v/>
    <v/>
    <v>['NUST_COUNTER']</v>
    <v/>
    <v/>
    <v/>
    <v/>
    <v>6</v>
    <v>DT_UNIT_S_MILITIA_YURI_HYPER1_LV5</v>
  </rv>
  <rv s="44">
    <v>3</v>
    <v>DT_UNIT_S_MILITIA_YURI_HYPER1_LV5</v>
    <v>1</v>
    <v>Generic</v>
    <v/>
    <v/>
    <v/>
    <v/>
    <v/>
    <v/>
    <v/>
    <v>DT_UNIT_S_MILITIA_YURI_HYPER1_LV5</v>
    <v/>
    <v>0</v>
    <v/>
    <v/>
    <v/>
    <v/>
    <v/>
    <v/>
    <v/>
    <v/>
    <v/>
    <v/>
    <v/>
    <v/>
    <v/>
    <v/>
    <v/>
    <v/>
    <v>0.3</v>
    <v/>
    <v/>
    <v/>
    <v/>
    <v/>
    <v/>
    <v/>
    <v/>
    <v/>
    <v/>
    <v/>
    <v>NRT_NO_ACTION</v>
    <v/>
    <v/>
    <v/>
    <v/>
    <v/>
    <v>0</v>
    <v/>
    <v/>
    <v/>
    <v/>
    <v/>
    <v>0</v>
    <v/>
    <v>2</v>
    <v>m_listNKMEventAttack</v>
    <v/>
    <v>2</v>
    <v/>
    <v>True</v>
    <v/>
    <v/>
    <v>True</v>
    <v/>
    <v/>
    <v/>
    <v/>
    <v/>
    <v/>
    <v/>
    <v/>
    <v>{'m_SkillStrID': 'NKM_UNIT_S_MILITIA_YURI_HYPER', 'm_SkillLevel': [5, 99]}</v>
    <v>DT_UNIT_S_MILITIA_YURI_HYPER1_LV5</v>
    <v>39/30</v>
    <v>30/30</v>
    <v/>
    <v/>
    <v/>
    <v/>
    <v>800.0</v>
    <v>-200.0</v>
    <v/>
    <v/>
    <v/>
    <v>['NUST_COUNTER']</v>
    <v/>
    <v/>
    <v/>
    <v/>
    <v>6</v>
    <v>DT_UNIT_S_MILITIA_YURI_HYPER1_LV5</v>
  </rv>
  <rv s="42">
    <v>3</v>
    <v>DT_UNIT_S_MILITIA_YURI_HYPER1</v>
    <v>1</v>
    <v>Generic</v>
    <v/>
    <v/>
    <v/>
    <v/>
    <v/>
    <v/>
    <v/>
    <v>DT_UNIT_S_MILITIA_YURI_HYPER1</v>
    <v/>
    <v>0</v>
    <v/>
    <v>800</v>
    <v/>
    <v/>
    <v>300</v>
    <v/>
    <v/>
    <v/>
    <v>NSAL_HYPER</v>
    <v/>
    <v/>
    <v/>
    <v/>
    <v/>
    <v/>
    <v/>
    <v/>
    <v/>
    <v>0.1</v>
    <v/>
    <v/>
    <v/>
    <v/>
    <v/>
    <v>AB_FX_HIT_SLASH_B_RED</v>
    <v/>
    <v/>
    <v/>
    <v>NRT_DAMAGE_UP</v>
    <v>3</v>
    <v/>
    <v/>
    <v/>
    <v/>
    <v>3.5</v>
    <v/>
    <v/>
    <v/>
    <v/>
    <v/>
    <v>3.5</v>
    <v/>
    <v>3</v>
    <v>m_listNKMEventAttack</v>
    <v/>
    <v>3</v>
    <v/>
    <v>True</v>
    <v/>
    <v/>
    <v>True</v>
    <v/>
    <v/>
    <v/>
    <v/>
    <v/>
    <v/>
    <v/>
    <v/>
    <v/>
    <v>DT_UNIT_S_MILITIA_YURI_HYPER1</v>
    <v>60/30</v>
    <v>40/30</v>
    <v/>
    <v/>
    <v/>
    <v/>
    <v>800.0</v>
    <v>-200.0</v>
    <v/>
    <v/>
    <v/>
    <v/>
    <v/>
    <v/>
    <v/>
    <v/>
    <v>6</v>
    <v>DT_UNIT_S_MILITIA_YURI_HYPER1</v>
  </rv>
  <rv s="42">
    <v>3</v>
    <v>DT_UNIT_S_MILITIA_YURI_HYPER1</v>
    <v>1</v>
    <v>Generic</v>
    <v/>
    <v/>
    <v/>
    <v/>
    <v/>
    <v/>
    <v/>
    <v>DT_UNIT_S_MILITIA_YURI_HYPER1</v>
    <v/>
    <v>0</v>
    <v/>
    <v>800</v>
    <v/>
    <v/>
    <v>300</v>
    <v/>
    <v/>
    <v/>
    <v>NSAL_HYPER</v>
    <v/>
    <v/>
    <v/>
    <v/>
    <v/>
    <v/>
    <v/>
    <v/>
    <v/>
    <v>0.1</v>
    <v/>
    <v/>
    <v/>
    <v/>
    <v/>
    <v>AB_FX_HIT_SLASH_B_RED</v>
    <v/>
    <v/>
    <v/>
    <v>NRT_DAMAGE_UP</v>
    <v>3</v>
    <v/>
    <v/>
    <v/>
    <v/>
    <v>3.5</v>
    <v/>
    <v/>
    <v/>
    <v/>
    <v/>
    <v>3.5</v>
    <v/>
    <v>4</v>
    <v>m_listNKMEventAttack</v>
    <v/>
    <v>3</v>
    <v/>
    <v>True</v>
    <v/>
    <v/>
    <v>True</v>
    <v/>
    <v/>
    <v/>
    <v/>
    <v/>
    <v/>
    <v/>
    <v/>
    <v/>
    <v>DT_UNIT_S_MILITIA_YURI_HYPER1</v>
    <v>75/30</v>
    <v>60/30</v>
    <v/>
    <v/>
    <v/>
    <v/>
    <v>800.0</v>
    <v>-200.0</v>
    <v/>
    <v/>
    <v/>
    <v/>
    <v/>
    <v/>
    <v/>
    <v/>
    <v>6</v>
    <v>DT_UNIT_S_MILITIA_YURI_HYPER1</v>
  </rv>
  <rv s="45">
    <v>3</v>
    <v>DT_UNIT_S_MILITIA_JIHUN_PASSIVE1</v>
    <v>1</v>
    <v>Generic</v>
    <v>DE_S_MILITIA_JIHUN_ATTACK1</v>
    <v>1</v>
    <v>1</v>
    <v/>
    <v/>
    <v/>
    <v/>
    <v>DT_UNIT_S_MILITIA_JIHUN_PASSIVE1</v>
    <v/>
    <v>0</v>
    <v/>
    <v/>
    <v/>
    <v/>
    <v>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/>
    <v>1</v>
    <v/>
    <v>False</v>
    <v/>
    <v/>
    <v/>
    <v/>
    <v/>
    <v>False</v>
    <v/>
    <v/>
    <v/>
    <v/>
    <v/>
    <v>{'m_SkillStrID': 'NKM_UNIT_S_MILITIA_JIHUN_PASSIVE', 'm_SkillLevel': [1, 4]}</v>
    <v>DT_UNIT_S_MILITIA_JIHUN_PASSIVE1</v>
    <v>30/30</v>
    <v>0/30</v>
    <v/>
    <v/>
    <v/>
    <v/>
    <v>100.0</v>
    <v>-50.0</v>
    <v/>
    <v/>
    <v/>
    <v/>
    <v/>
    <v/>
    <v/>
    <v/>
    <v>3</v>
    <v>DT_UNIT_S_MILITIA_JIHUN_PASSIVE1</v>
  </rv>
  <rv s="45">
    <v>3</v>
    <v>DT_UNIT_S_MILITIA_JIHUN_PASSIVE1_LV5</v>
    <v>1</v>
    <v>Generic</v>
    <v>DE_S_MILITIA_JIHUN_ATTACK1</v>
    <v>2</v>
    <v>1</v>
    <v/>
    <v/>
    <v/>
    <v/>
    <v>DT_UNIT_S_MILITIA_JIHUN_PASSIVE1_LV5</v>
    <v/>
    <v>0</v>
    <v/>
    <v/>
    <v/>
    <v/>
    <v>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/>
    <v>1</v>
    <v/>
    <v>False</v>
    <v/>
    <v/>
    <v/>
    <v/>
    <v/>
    <v>False</v>
    <v/>
    <v/>
    <v/>
    <v/>
    <v/>
    <v>{'m_SkillStrID': 'NKM_UNIT_S_MILITIA_JIHUN_PASSIVE', 'm_SkillLevel': [5, 99]}</v>
    <v>DT_UNIT_S_MILITIA_JIHUN_PASSIVE1_LV5</v>
    <v>30/30</v>
    <v>0/30</v>
    <v/>
    <v/>
    <v/>
    <v/>
    <v>100.0</v>
    <v>-50.0</v>
    <v/>
    <v/>
    <v/>
    <v/>
    <v/>
    <v/>
    <v/>
    <v/>
    <v>3</v>
    <v>DT_UNIT_S_MILITIA_JIHUN_PASSIVE1_LV5</v>
  </rv>
  <rv s="50">
    <v>3</v>
    <v>DT_UNIT_S_MILITIA_JIHUN_PASSIVE3</v>
    <v>1</v>
    <v>Generic</v>
    <v>DE_S_MILITIA_JIHUN_PASSIVE3_DUMMY</v>
    <v>1</v>
    <v>1</v>
    <v>DE_S_MILITIA_JIHUN_PASSIVE3</v>
    <v>1</v>
    <v>1</v>
    <v/>
    <v>DT_UNIT_S_MILITIA_JIHUN_PASSIVE3</v>
    <v/>
    <v>0</v>
    <v/>
    <v/>
    <v/>
    <v/>
    <v>0</v>
    <v/>
    <v/>
    <v/>
    <v/>
    <v/>
    <v/>
    <v/>
    <v/>
    <v/>
    <v/>
    <v/>
    <v/>
    <v/>
    <v/>
    <v/>
    <v/>
    <v/>
    <v/>
    <v/>
    <v>AB_FX_HIT_SLASH_A_RED</v>
    <v/>
    <v/>
    <v/>
    <v>NRT_DAMAGE_DOWN</v>
    <v/>
    <v/>
    <v/>
    <v/>
    <v/>
    <v>1</v>
    <v/>
    <v/>
    <v/>
    <v/>
    <v/>
    <v>1</v>
    <v/>
    <v>1</v>
    <v>m_listNKMEventAttack</v>
    <v/>
    <v>1</v>
    <v/>
    <v>False</v>
    <v/>
    <v/>
    <v/>
    <v>True</v>
    <v/>
    <v/>
    <v/>
    <v/>
    <v/>
    <v/>
    <v/>
    <v>{'m_SkillStrID': 'NKM_UNIT_S_MILITIA_JIHUN_PASSIVE3', 'm_SkillLevel': [1, 4]}</v>
    <v>DT_UNIT_S_MILITIA_JIHUN_PASSIVE3</v>
    <v>15/30</v>
    <v>0/30</v>
    <v/>
    <v/>
    <v/>
    <v/>
    <v>50.0</v>
    <v>-50.0</v>
    <v/>
    <v/>
    <v/>
    <v/>
    <v/>
    <v/>
    <v/>
    <v/>
    <v>4</v>
    <v>DT_UNIT_S_MILITIA_JIHUN_PASSIVE3</v>
  </rv>
  <rv s="50">
    <v>3</v>
    <v>DT_UNIT_S_MILITIA_JIHUN_PASSIVE3_LV5</v>
    <v>1</v>
    <v>Generic</v>
    <v>DE_S_MILITIA_JIHUN_PASSIVE3_DUMMY</v>
    <v>1</v>
    <v>1</v>
    <v>DE_S_MILITIA_JIHUN_PASSIVE3</v>
    <v>2</v>
    <v>1</v>
    <v/>
    <v>DT_UNIT_S_MILITIA_JIHUN_PASSIVE3_LV5</v>
    <v/>
    <v>0</v>
    <v/>
    <v/>
    <v/>
    <v/>
    <v>0</v>
    <v/>
    <v/>
    <v/>
    <v/>
    <v/>
    <v/>
    <v/>
    <v/>
    <v/>
    <v/>
    <v/>
    <v/>
    <v/>
    <v/>
    <v/>
    <v/>
    <v/>
    <v/>
    <v/>
    <v>AB_FX_HIT_SLASH_A_RED</v>
    <v/>
    <v/>
    <v/>
    <v>NRT_DAMAGE_DOWN</v>
    <v/>
    <v/>
    <v/>
    <v/>
    <v/>
    <v>1</v>
    <v/>
    <v/>
    <v/>
    <v/>
    <v/>
    <v>1</v>
    <v/>
    <v>1</v>
    <v>m_listNKMEventAttack</v>
    <v/>
    <v>1</v>
    <v/>
    <v>False</v>
    <v/>
    <v/>
    <v/>
    <v>True</v>
    <v/>
    <v/>
    <v/>
    <v/>
    <v/>
    <v/>
    <v/>
    <v>{'m_SkillStrID': 'NKM_UNIT_S_MILITIA_JIHUN_PASSIVE3', 'm_SkillLevel': [5, 99]}</v>
    <v>DT_UNIT_S_MILITIA_JIHUN_PASSIVE3_LV5</v>
    <v>15/30</v>
    <v>0/30</v>
    <v/>
    <v/>
    <v/>
    <v/>
    <v>50.0</v>
    <v>-50.0</v>
    <v/>
    <v/>
    <v/>
    <v/>
    <v/>
    <v/>
    <v/>
    <v/>
    <v>4</v>
    <v>DT_UNIT_S_MILITIA_JIHUN_PASSIVE3_LV5</v>
  </rv>
  <rv s="45">
    <v>3</v>
    <v>DT_DUMMY</v>
    <v>1</v>
    <v>Generic</v>
    <v>DE_NKM_UNIT_C_FALLEN_ROSARIA_ATTACK1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/>
    <v/>
    <v/>
    <v/>
    <v/>
    <v/>
    <v>False</v>
    <v>True</v>
    <v/>
    <v/>
    <v/>
    <v/>
    <v/>
    <v>DT_DUMMY</v>
    <v>99/30</v>
    <v>1/30</v>
    <v/>
    <v/>
    <v/>
    <v/>
    <v>100</v>
    <v>-100</v>
    <v/>
    <v/>
    <v/>
    <v/>
    <v>NDTT_ENEMY</v>
    <v/>
    <v/>
    <v/>
    <v>4</v>
    <v>DT_DUMMY</v>
  </rv>
  <rv s="47">
    <v>3</v>
    <v>DT_NKM_UNIT_C_FALLEN_ROSARIA_ATTACK1</v>
    <v>1</v>
    <v>Generic</v>
    <v>DE_NKM_UNIT_C_FALLEN_ROSARIA_ATTACK1</v>
    <v>1</v>
    <v>2</v>
    <v/>
    <v/>
    <v/>
    <v/>
    <v>DT_NKM_UNIT_C_FALLEN_ROSARIA_ATTACK1</v>
    <v/>
    <v>0</v>
    <v/>
    <v>0</v>
    <v/>
    <v/>
    <v>0</v>
    <v/>
    <v/>
    <v/>
    <v>NSAL_NO</v>
    <v/>
    <v/>
    <v/>
    <v/>
    <v/>
    <v/>
    <v/>
    <v/>
    <v/>
    <v/>
    <v/>
    <v/>
    <v/>
    <v/>
    <v/>
    <v>AB_FX_HIT_GUN_A_RED</v>
    <v>AB_FX_HIT_GUN_A_RED</v>
    <v/>
    <v/>
    <v>NRT_NO_ACTION</v>
    <v/>
    <v/>
    <v/>
    <v/>
    <v/>
    <v>1.1499999999999999</v>
    <v/>
    <v/>
    <v/>
    <v/>
    <v/>
    <v>1.1499999999999999</v>
    <v>1</v>
    <v>1</v>
    <v>m_listNKMEventAttack</v>
    <v>False</v>
    <v>1</v>
    <v/>
    <v/>
    <v/>
    <v/>
    <v/>
    <v/>
    <v/>
    <v>False</v>
    <v>True</v>
    <v/>
    <v/>
    <v/>
    <v/>
    <v/>
    <v>DT_NKM_UNIT_C_FALLEN_ROSARIA_ATTACK1</v>
    <v>10/30</v>
    <v>0/30</v>
    <v/>
    <v/>
    <v/>
    <v/>
    <v>150</v>
    <v>-150</v>
    <v/>
    <v/>
    <v/>
    <v/>
    <v>NDTT_ENEMY</v>
    <v/>
    <v/>
    <v/>
    <v>4</v>
    <v>DT_NKM_UNIT_C_FALLEN_ROSARIA_ATTACK1</v>
  </rv>
  <rv s="45">
    <v>3</v>
    <v>DT_DUMMY</v>
    <v>1</v>
    <v>Generic</v>
    <v>DE_NKM_UNIT_C_FALLEN_ROSARIA_ATTACK1_AIR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/>
    <v/>
    <v/>
    <v/>
    <v/>
    <v/>
    <v>True</v>
    <v>False</v>
    <v/>
    <v/>
    <v/>
    <v/>
    <v/>
    <v>DT_DUMMY</v>
    <v>99/30</v>
    <v>2/30</v>
    <v/>
    <v/>
    <v/>
    <v/>
    <v>50</v>
    <v>-50</v>
    <v/>
    <v/>
    <v/>
    <v/>
    <v>NDTT_ENEMY</v>
    <v/>
    <v/>
    <v/>
    <v>5</v>
    <v>DT_DUMMY</v>
  </rv>
  <rv s="47">
    <v>3</v>
    <v>DT_NKM_UNIT_C_FALLEN_ROSARIA_ATTACK1</v>
    <v>1</v>
    <v>Generic</v>
    <v>DE_NKM_UNIT_C_FALLEN_ROSARIA_ATTACK1_AIR</v>
    <v>1</v>
    <v>2</v>
    <v/>
    <v/>
    <v/>
    <v/>
    <v>DT_NKM_UNIT_C_FALLEN_ROSARIA_ATTACK1</v>
    <v/>
    <v>0</v>
    <v/>
    <v>0</v>
    <v/>
    <v/>
    <v>0</v>
    <v/>
    <v/>
    <v/>
    <v>NSAL_NO</v>
    <v/>
    <v/>
    <v/>
    <v/>
    <v/>
    <v/>
    <v/>
    <v/>
    <v/>
    <v/>
    <v/>
    <v/>
    <v/>
    <v/>
    <v/>
    <v>AB_FX_HIT_GUN_A_RED</v>
    <v>AB_FX_HIT_GUN_A_RED</v>
    <v/>
    <v/>
    <v>NRT_NO_ACTION</v>
    <v/>
    <v/>
    <v/>
    <v/>
    <v/>
    <v>1.1499999999999999</v>
    <v/>
    <v/>
    <v/>
    <v/>
    <v/>
    <v>1.1499999999999999</v>
    <v>1</v>
    <v>1</v>
    <v>m_listNKMEventAttack</v>
    <v>False</v>
    <v>1</v>
    <v/>
    <v/>
    <v/>
    <v/>
    <v/>
    <v/>
    <v/>
    <v>True</v>
    <v>False</v>
    <v/>
    <v/>
    <v/>
    <v/>
    <v/>
    <v>DT_NKM_UNIT_C_FALLEN_ROSARIA_ATTACK1</v>
    <v>10/30</v>
    <v>0/30</v>
    <v/>
    <v/>
    <v/>
    <v/>
    <v>150</v>
    <v>-150</v>
    <v/>
    <v/>
    <v/>
    <v/>
    <v>NDTT_ENEMY</v>
    <v/>
    <v/>
    <v/>
    <v>5</v>
    <v>DT_NKM_UNIT_C_FALLEN_ROSARIA_ATTACK1</v>
  </rv>
  <rv s="51">
    <v>3</v>
    <v>DT_NKM_UNIT_C_FALLEN_ROSARIA_ATTACK2</v>
    <v>1</v>
    <v>Generic</v>
    <v/>
    <v/>
    <v/>
    <v/>
    <v/>
    <v/>
    <v/>
    <v>DT_NKM_UNIT_C_FALLEN_ROSARIA_ATTACK2</v>
    <v/>
    <v>0</v>
    <v/>
    <v/>
    <v/>
    <v/>
    <v>1000</v>
    <v/>
    <v/>
    <v/>
    <v>NSAL_NO</v>
    <v/>
    <v/>
    <v/>
    <v/>
    <v/>
    <v/>
    <v/>
    <v/>
    <v>0.5</v>
    <v/>
    <v/>
    <v/>
    <v/>
    <v/>
    <v/>
    <v>AB_FX_HIT_GUN_A_RED</v>
    <v>AB_FX_HIT_GUN_A_RED</v>
    <v>FX_COMBAT_ALL_HIT_SMASH_BIG</v>
    <v/>
    <v>NRT_NO_ACTION</v>
    <v/>
    <v/>
    <v/>
    <v/>
    <v/>
    <v>0.85</v>
    <v/>
    <v/>
    <v/>
    <v/>
    <v/>
    <v>1</v>
    <v>1</v>
    <v>1</v>
    <v>m_listNKMEventAttack</v>
    <v>False</v>
    <v>2</v>
    <v/>
    <v/>
    <v/>
    <v/>
    <v>True</v>
    <v/>
    <v/>
    <v>True</v>
    <v>False</v>
    <v/>
    <v/>
    <v/>
    <v/>
    <v/>
    <v>DT_NKM_UNIT_C_FALLEN_ROSARIA_ATTACK2</v>
    <v>25/30</v>
    <v>20/30</v>
    <v/>
    <v/>
    <v/>
    <v/>
    <v>350</v>
    <v>-50</v>
    <v/>
    <v/>
    <v/>
    <v/>
    <v>NDTT_ENEMY</v>
    <v/>
    <v/>
    <v/>
    <v>6</v>
    <v>DT_NKM_UNIT_C_FALLEN_ROSARIA_ATTACK2</v>
  </rv>
  <rv s="53">
    <v>3</v>
    <v>DT_NKM_UNIT_C_FALLEN_ROSARIA_SKILL1</v>
    <v>1</v>
    <v>Generic</v>
    <v/>
    <v/>
    <v/>
    <v/>
    <v/>
    <v/>
    <v/>
    <v>DT_NKM_UNIT_C_FALLEN_ROSARIA_SKILL1</v>
    <v/>
    <v>0</v>
    <v/>
    <v>1500</v>
    <v/>
    <v/>
    <v>1200</v>
    <v/>
    <v/>
    <v/>
    <v>NSAL_SKILL</v>
    <v/>
    <v/>
    <v/>
    <v/>
    <v/>
    <v/>
    <v/>
    <v/>
    <v/>
    <v/>
    <v/>
    <v/>
    <v/>
    <v/>
    <v/>
    <v>AB_FX_HIT_GUN_A_RED</v>
    <v/>
    <v/>
    <v/>
    <v>NRT_DAMAGE_DOWN</v>
    <v/>
    <v/>
    <v/>
    <v/>
    <v/>
    <v>2.8475000000000001</v>
    <v/>
    <v/>
    <v/>
    <v/>
    <v/>
    <v>3.35</v>
    <v>1</v>
    <v>1</v>
    <v>m_listNKMEventAttack</v>
    <v>False</v>
    <v>3</v>
    <v/>
    <v/>
    <v/>
    <v/>
    <v/>
    <v/>
    <v/>
    <v/>
    <v/>
    <v/>
    <v/>
    <v/>
    <v/>
    <v>{'m_SkillStrID': 'NKM_UNIT_C_FALLEN_ROSARIA_SKILL', 'm_SkillLevel': [1, 4]}</v>
    <v>DT_NKM_UNIT_C_FALLEN_ROSARIA_SKILL1</v>
    <v>60/30</v>
    <v>41/30</v>
    <v/>
    <v/>
    <v/>
    <v/>
    <v>1100</v>
    <v>0</v>
    <v/>
    <v/>
    <v/>
    <v/>
    <v>NDTT_ENEMY</v>
    <v/>
    <v/>
    <v/>
    <v>7</v>
    <v>DT_NKM_UNIT_C_FALLEN_ROSARIA_SKILL1</v>
  </rv>
  <rv s="53">
    <v>3</v>
    <v>DT_NKM_UNIT_C_FALLEN_ROSARIA_SKILL1_LV5</v>
    <v>1</v>
    <v>Generic</v>
    <v/>
    <v/>
    <v/>
    <v/>
    <v/>
    <v/>
    <v/>
    <v>DT_NKM_UNIT_C_FALLEN_ROSARIA_SKILL1_LV5</v>
    <v/>
    <v>0</v>
    <v/>
    <v>1500</v>
    <v/>
    <v/>
    <v>1200</v>
    <v>True</v>
    <v/>
    <v/>
    <v>NSAL_HYPER</v>
    <v/>
    <v/>
    <v/>
    <v/>
    <v/>
    <v/>
    <v/>
    <v/>
    <v/>
    <v/>
    <v/>
    <v/>
    <v/>
    <v/>
    <v/>
    <v>AB_FX_HIT_GUN_A_RED</v>
    <v/>
    <v/>
    <v/>
    <v>NRT_DAMAGE_DOWN</v>
    <v/>
    <v/>
    <v/>
    <v/>
    <v/>
    <v>2.8475000000000001</v>
    <v/>
    <v/>
    <v/>
    <v/>
    <v/>
    <v>3.35</v>
    <v>1</v>
    <v>2</v>
    <v>m_listNKMEventAttack</v>
    <v>False</v>
    <v>3</v>
    <v/>
    <v/>
    <v/>
    <v/>
    <v/>
    <v/>
    <v/>
    <v/>
    <v/>
    <v/>
    <v/>
    <v/>
    <v/>
    <v>{'m_SkillStrID': 'NKM_UNIT_C_FALLEN_ROSARIA_SKILL', 'm_SkillLevel': [5, 99]}</v>
    <v>DT_NKM_UNIT_C_FALLEN_ROSARIA_SKILL1_LV5</v>
    <v>60/30</v>
    <v>41/30</v>
    <v/>
    <v/>
    <v/>
    <v/>
    <v>1100</v>
    <v>0</v>
    <v/>
    <v/>
    <v/>
    <v/>
    <v>NDTT_ENEMY</v>
    <v/>
    <v/>
    <v/>
    <v>7</v>
    <v>DT_NKM_UNIT_C_FALLEN_ROSARIA_SKILL1_LV5</v>
  </rv>
  <rv s="53">
    <v>3</v>
    <v>DT_NKM_UNIT_C_FALLEN_ROSARIA_SKILL1</v>
    <v>1</v>
    <v>Generic</v>
    <v/>
    <v/>
    <v/>
    <v/>
    <v/>
    <v/>
    <v/>
    <v>DT_NKM_UNIT_C_FALLEN_ROSARIA_SKILL1</v>
    <v/>
    <v>0</v>
    <v/>
    <v>1500</v>
    <v/>
    <v/>
    <v>1200</v>
    <v/>
    <v/>
    <v/>
    <v>NSAL_SKILL</v>
    <v/>
    <v/>
    <v/>
    <v/>
    <v/>
    <v/>
    <v/>
    <v/>
    <v/>
    <v/>
    <v/>
    <v/>
    <v/>
    <v/>
    <v/>
    <v>AB_FX_HIT_GUN_A_RED</v>
    <v/>
    <v/>
    <v/>
    <v>NRT_DAMAGE_DOWN</v>
    <v/>
    <v/>
    <v/>
    <v/>
    <v/>
    <v>2.8475000000000001</v>
    <v/>
    <v/>
    <v/>
    <v/>
    <v/>
    <v>3.35</v>
    <v>1</v>
    <v>1</v>
    <v>m_listNKMEventAttack</v>
    <v>False</v>
    <v>3</v>
    <v/>
    <v/>
    <v/>
    <v/>
    <v/>
    <v/>
    <v/>
    <v>True</v>
    <v>False</v>
    <v/>
    <v/>
    <v/>
    <v/>
    <v/>
    <v>DT_NKM_UNIT_C_FALLEN_ROSARIA_SKILL1</v>
    <v>51/30</v>
    <v>41/30</v>
    <v/>
    <v/>
    <v/>
    <v/>
    <v>1000</v>
    <v>0</v>
    <v/>
    <v/>
    <v/>
    <v/>
    <v>NDTT_ENEMY</v>
    <v/>
    <v/>
    <v/>
    <v>8</v>
    <v>DT_NKM_UNIT_C_FALLEN_ROSARIA_SKILL1</v>
  </rv>
  <rv s="53">
    <v>3</v>
    <v>DT_NKM_UNIT_C_FALLEN_ROSARIA_HYPER1_1</v>
    <v>1</v>
    <v>Generic</v>
    <v/>
    <v/>
    <v/>
    <v/>
    <v/>
    <v/>
    <v/>
    <v>DT_NKM_UNIT_C_FALLEN_ROSARIA_HYPER1_1</v>
    <v/>
    <v>0</v>
    <v/>
    <v>1000</v>
    <v/>
    <v/>
    <v>300</v>
    <v/>
    <v/>
    <v/>
    <v>NSAL_HYPER</v>
    <v/>
    <v/>
    <v/>
    <v/>
    <v/>
    <v/>
    <v/>
    <v/>
    <v/>
    <v/>
    <v/>
    <v/>
    <v/>
    <v/>
    <v/>
    <v>AB_FX_HIT_GUN_A_RED</v>
    <v>AB_FX_HIT_GUN_A_RED</v>
    <v/>
    <v/>
    <v>NRT_DAMAGE_UP</v>
    <v/>
    <v/>
    <v/>
    <v/>
    <v/>
    <v>0.9750000000000002</v>
    <v/>
    <v/>
    <v/>
    <v/>
    <v/>
    <v>1.3</v>
    <v>1</v>
    <v>1</v>
    <v>m_listNKMEventAttack</v>
    <v>False</v>
    <v>3</v>
    <v/>
    <v/>
    <v/>
    <v/>
    <v>True</v>
    <v/>
    <v/>
    <v/>
    <v/>
    <v/>
    <v/>
    <v/>
    <v/>
    <v/>
    <v>DT_NKM_UNIT_C_FALLEN_ROSARIA_HYPER1_1</v>
    <v>80/30</v>
    <v>75/30</v>
    <v/>
    <v/>
    <v/>
    <v/>
    <v>1200</v>
    <v>0</v>
    <v/>
    <v/>
    <v/>
    <v/>
    <v>NDTT_ENEMY</v>
    <v/>
    <v/>
    <v/>
    <v>9</v>
    <v>DT_NKM_UNIT_C_FALLEN_ROSARIA_HYPER1_1</v>
  </rv>
  <rv s="53">
    <v>3</v>
    <v>DT_NKM_UNIT_C_FALLEN_ROSARIA_HYPER1_2</v>
    <v>1</v>
    <v>Generic</v>
    <v/>
    <v/>
    <v/>
    <v/>
    <v/>
    <v/>
    <v/>
    <v>DT_NKM_UNIT_C_FALLEN_ROSARIA_HYPER1_2</v>
    <v/>
    <v>0</v>
    <v/>
    <v>1800</v>
    <v/>
    <v/>
    <v>400</v>
    <v/>
    <v/>
    <v/>
    <v>NSAL_HYPER</v>
    <v/>
    <v/>
    <v/>
    <v/>
    <v/>
    <v/>
    <v/>
    <v/>
    <v/>
    <v/>
    <v/>
    <v/>
    <v/>
    <v/>
    <v/>
    <v>AB_FX_HIT_GUN_A_RED</v>
    <v>AB_FX_HIT_GUN_A_RED</v>
    <v/>
    <v/>
    <v>NRT_DAMAGE_UP</v>
    <v/>
    <v/>
    <v/>
    <v/>
    <v/>
    <v>2.8499999999999996</v>
    <v/>
    <v/>
    <v/>
    <v/>
    <v/>
    <v>3.8</v>
    <v>1</v>
    <v>2</v>
    <v>m_listNKMEventAttack</v>
    <v>False</v>
    <v>3</v>
    <v/>
    <v/>
    <v/>
    <v/>
    <v>True</v>
    <v/>
    <v/>
    <v/>
    <v/>
    <v/>
    <v/>
    <v/>
    <v/>
    <v/>
    <v>DT_NKM_UNIT_C_FALLEN_ROSARIA_HYPER1_2</v>
    <v>105/30</v>
    <v>81/30</v>
    <v/>
    <v/>
    <v/>
    <v/>
    <v>1200</v>
    <v>0</v>
    <v/>
    <v/>
    <v/>
    <v/>
    <v>NDTT_ENEMY</v>
    <v/>
    <v/>
    <v/>
    <v>9</v>
    <v>DT_NKM_UNIT_C_FALLEN_ROSARIA_HYPER1_2</v>
  </rv>
  <rv s="53">
    <v>3</v>
    <v>DT_NKM_UNIT_C_FALLEN_DOMA_ATTACK1</v>
    <v>1</v>
    <v>Generic</v>
    <v/>
    <v/>
    <v/>
    <v/>
    <v/>
    <v/>
    <v/>
    <v>DT_NKM_UNIT_C_FALLEN_DOMA_ATTACK1</v>
    <v/>
    <v>0</v>
    <v/>
    <v>0</v>
    <v/>
    <v/>
    <v>0</v>
    <v/>
    <v/>
    <v/>
    <v>NSAL_NO</v>
    <v/>
    <v/>
    <v/>
    <v/>
    <v/>
    <v/>
    <v/>
    <v/>
    <v>0.5</v>
    <v/>
    <v/>
    <v/>
    <v/>
    <v/>
    <v/>
    <v>AB_FX_HIT_GUN_A_ORANGE</v>
    <v>AB_FX_HIT_GUN_A_ORANGE</v>
    <v>FX_COMBAT_ALL_GUN_FIRE_SMALL_09</v>
    <v/>
    <v>NRT_NO_ACTION</v>
    <v/>
    <v/>
    <v/>
    <v/>
    <v/>
    <v>0.36699999999999999</v>
    <v/>
    <v/>
    <v/>
    <v/>
    <v/>
    <v>1.1000000000000001</v>
    <v>3</v>
    <v>1</v>
    <v>m_listNKMEventAttack</v>
    <v>True</v>
    <v>1</v>
    <v/>
    <v/>
    <v/>
    <v/>
    <v/>
    <v/>
    <v/>
    <v>False</v>
    <v/>
    <v/>
    <v/>
    <v/>
    <v/>
    <v/>
    <v>DT_NKM_UNIT_C_FALLEN_DOMA_ATTACK1</v>
    <v>15/30</v>
    <v>10/30</v>
    <v/>
    <v/>
    <v/>
    <v/>
    <v>650</v>
    <v>0</v>
    <v/>
    <v/>
    <v/>
    <v/>
    <v>NDTT_ENEMY</v>
    <v/>
    <v/>
    <v/>
    <v>5</v>
    <v>DT_NKM_UNIT_C_FALLEN_DOMA_ATTACK1</v>
  </rv>
  <rv s="53">
    <v>3</v>
    <v>DT_NKM_UNIT_C_FALLEN_DOMA_ATTACK1</v>
    <v>1</v>
    <v>Generic</v>
    <v/>
    <v/>
    <v/>
    <v/>
    <v/>
    <v/>
    <v/>
    <v>DT_NKM_UNIT_C_FALLEN_DOMA_ATTACK1</v>
    <v/>
    <v>0</v>
    <v/>
    <v>0</v>
    <v/>
    <v/>
    <v>0</v>
    <v/>
    <v/>
    <v/>
    <v>NSAL_NO</v>
    <v/>
    <v/>
    <v/>
    <v/>
    <v/>
    <v/>
    <v/>
    <v/>
    <v>0.5</v>
    <v/>
    <v/>
    <v/>
    <v/>
    <v/>
    <v/>
    <v>AB_FX_HIT_GUN_A_ORANGE</v>
    <v>AB_FX_HIT_GUN_A_ORANGE</v>
    <v>FX_COMBAT_ALL_GUN_FIRE_SMALL_09</v>
    <v/>
    <v>NRT_NO_ACTION</v>
    <v/>
    <v/>
    <v/>
    <v/>
    <v/>
    <v>0.36699999999999999</v>
    <v/>
    <v/>
    <v/>
    <v/>
    <v/>
    <v>1.1000000000000001</v>
    <v>3</v>
    <v>2</v>
    <v>m_listNKMEventAttack</v>
    <v>True</v>
    <v>1</v>
    <v/>
    <v/>
    <v/>
    <v/>
    <v/>
    <v/>
    <v/>
    <v>False</v>
    <v/>
    <v/>
    <v/>
    <v/>
    <v/>
    <v/>
    <v>DT_NKM_UNIT_C_FALLEN_DOMA_ATTACK1</v>
    <v>22/30</v>
    <v>17/30</v>
    <v/>
    <v/>
    <v/>
    <v/>
    <v>650</v>
    <v>0</v>
    <v/>
    <v/>
    <v/>
    <v/>
    <v>NDTT_ENEMY</v>
    <v/>
    <v/>
    <v/>
    <v>5</v>
    <v>DT_NKM_UNIT_C_FALLEN_DOMA_ATTACK1</v>
  </rv>
  <rv s="53">
    <v>3</v>
    <v>DT_NKM_UNIT_C_FALLEN_DOMA_ATTACK1</v>
    <v>1</v>
    <v>Generic</v>
    <v/>
    <v/>
    <v/>
    <v/>
    <v/>
    <v/>
    <v/>
    <v>DT_NKM_UNIT_C_FALLEN_DOMA_ATTACK1</v>
    <v/>
    <v>0</v>
    <v/>
    <v>0</v>
    <v/>
    <v/>
    <v>0</v>
    <v/>
    <v/>
    <v/>
    <v>NSAL_NO</v>
    <v/>
    <v/>
    <v/>
    <v/>
    <v/>
    <v/>
    <v/>
    <v/>
    <v>0.5</v>
    <v/>
    <v/>
    <v/>
    <v/>
    <v/>
    <v/>
    <v>AB_FX_HIT_GUN_A_ORANGE</v>
    <v>AB_FX_HIT_GUN_A_ORANGE</v>
    <v>FX_COMBAT_ALL_GUN_FIRE_SMALL_09</v>
    <v/>
    <v>NRT_NO_ACTION</v>
    <v/>
    <v/>
    <v/>
    <v/>
    <v/>
    <v>0.36699999999999999</v>
    <v/>
    <v/>
    <v/>
    <v/>
    <v/>
    <v>1.1000000000000001</v>
    <v>3</v>
    <v>3</v>
    <v>m_listNKMEventAttack</v>
    <v>True</v>
    <v>1</v>
    <v/>
    <v/>
    <v/>
    <v/>
    <v/>
    <v/>
    <v/>
    <v>False</v>
    <v/>
    <v/>
    <v/>
    <v/>
    <v/>
    <v/>
    <v>DT_NKM_UNIT_C_FALLEN_DOMA_ATTACK1</v>
    <v>30/30</v>
    <v>25/30</v>
    <v/>
    <v/>
    <v/>
    <v/>
    <v>650</v>
    <v>0</v>
    <v/>
    <v/>
    <v/>
    <v/>
    <v>NDTT_ENEMY</v>
    <v/>
    <v/>
    <v/>
    <v>5</v>
    <v>DT_NKM_UNIT_C_FALLEN_DOMA_ATTACK1</v>
  </rv>
  <rv s="53">
    <v>3</v>
    <v>DT_NKM_UNIT_C_FALLEN_DOMA_ATTACK1</v>
    <v>1</v>
    <v>Generic</v>
    <v/>
    <v/>
    <v/>
    <v/>
    <v/>
    <v/>
    <v/>
    <v>DT_NKM_UNIT_C_FALLEN_DOMA_ATTACK1</v>
    <v/>
    <v>0</v>
    <v/>
    <v>0</v>
    <v/>
    <v/>
    <v>0</v>
    <v/>
    <v/>
    <v/>
    <v>NSAL_NO</v>
    <v/>
    <v/>
    <v/>
    <v/>
    <v/>
    <v/>
    <v/>
    <v/>
    <v>0.5</v>
    <v/>
    <v/>
    <v/>
    <v/>
    <v/>
    <v/>
    <v>AB_FX_HIT_GUN_A_ORANGE</v>
    <v>AB_FX_HIT_GUN_A_ORANGE</v>
    <v>FX_COMBAT_ALL_GUN_FIRE_SMALL_09</v>
    <v/>
    <v>NRT_NO_ACTION</v>
    <v/>
    <v/>
    <v/>
    <v/>
    <v/>
    <v>0.36699999999999999</v>
    <v/>
    <v/>
    <v/>
    <v/>
    <v/>
    <v>1.1000000000000001</v>
    <v>3</v>
    <v>1</v>
    <v>m_listNKMEventAttack</v>
    <v>True</v>
    <v>1</v>
    <v/>
    <v/>
    <v/>
    <v/>
    <v/>
    <v/>
    <v/>
    <v/>
    <v>False</v>
    <v/>
    <v/>
    <v/>
    <v/>
    <v/>
    <v>DT_NKM_UNIT_C_FALLEN_DOMA_ATTACK1</v>
    <v>15/30</v>
    <v>10/30</v>
    <v/>
    <v/>
    <v/>
    <v/>
    <v>650</v>
    <v>0</v>
    <v/>
    <v/>
    <v/>
    <v/>
    <v>NDTT_ENEMY</v>
    <v/>
    <v/>
    <v/>
    <v>6</v>
    <v>DT_NKM_UNIT_C_FALLEN_DOMA_ATTACK1</v>
  </rv>
  <rv s="53">
    <v>3</v>
    <v>DT_NKM_UNIT_C_FALLEN_DOMA_ATTACK1</v>
    <v>1</v>
    <v>Generic</v>
    <v/>
    <v/>
    <v/>
    <v/>
    <v/>
    <v/>
    <v/>
    <v>DT_NKM_UNIT_C_FALLEN_DOMA_ATTACK1</v>
    <v/>
    <v>0</v>
    <v/>
    <v>0</v>
    <v/>
    <v/>
    <v>0</v>
    <v/>
    <v/>
    <v/>
    <v>NSAL_NO</v>
    <v/>
    <v/>
    <v/>
    <v/>
    <v/>
    <v/>
    <v/>
    <v/>
    <v>0.5</v>
    <v/>
    <v/>
    <v/>
    <v/>
    <v/>
    <v/>
    <v>AB_FX_HIT_GUN_A_ORANGE</v>
    <v>AB_FX_HIT_GUN_A_ORANGE</v>
    <v>FX_COMBAT_ALL_GUN_FIRE_SMALL_09</v>
    <v/>
    <v>NRT_NO_ACTION</v>
    <v/>
    <v/>
    <v/>
    <v/>
    <v/>
    <v>0.36699999999999999</v>
    <v/>
    <v/>
    <v/>
    <v/>
    <v/>
    <v>1.1000000000000001</v>
    <v>3</v>
    <v>2</v>
    <v>m_listNKMEventAttack</v>
    <v>True</v>
    <v>1</v>
    <v/>
    <v/>
    <v/>
    <v/>
    <v/>
    <v/>
    <v/>
    <v/>
    <v>False</v>
    <v/>
    <v/>
    <v/>
    <v/>
    <v/>
    <v>DT_NKM_UNIT_C_FALLEN_DOMA_ATTACK1</v>
    <v>22/30</v>
    <v>17/30</v>
    <v/>
    <v/>
    <v/>
    <v/>
    <v>650</v>
    <v>0</v>
    <v/>
    <v/>
    <v/>
    <v/>
    <v>NDTT_ENEMY</v>
    <v/>
    <v/>
    <v/>
    <v>6</v>
    <v>DT_NKM_UNIT_C_FALLEN_DOMA_ATTACK1</v>
  </rv>
  <rv s="53">
    <v>3</v>
    <v>DT_NKM_UNIT_C_FALLEN_DOMA_ATTACK1</v>
    <v>1</v>
    <v>Generic</v>
    <v/>
    <v/>
    <v/>
    <v/>
    <v/>
    <v/>
    <v/>
    <v>DT_NKM_UNIT_C_FALLEN_DOMA_ATTACK1</v>
    <v/>
    <v>0</v>
    <v/>
    <v>0</v>
    <v/>
    <v/>
    <v>0</v>
    <v/>
    <v/>
    <v/>
    <v>NSAL_NO</v>
    <v/>
    <v/>
    <v/>
    <v/>
    <v/>
    <v/>
    <v/>
    <v/>
    <v>0.5</v>
    <v/>
    <v/>
    <v/>
    <v/>
    <v/>
    <v/>
    <v>AB_FX_HIT_GUN_A_ORANGE</v>
    <v>AB_FX_HIT_GUN_A_ORANGE</v>
    <v>FX_COMBAT_ALL_GUN_FIRE_SMALL_09</v>
    <v/>
    <v>NRT_NO_ACTION</v>
    <v/>
    <v/>
    <v/>
    <v/>
    <v/>
    <v>0.36699999999999999</v>
    <v/>
    <v/>
    <v/>
    <v/>
    <v/>
    <v>1.1000000000000001</v>
    <v>3</v>
    <v>3</v>
    <v>m_listNKMEventAttack</v>
    <v>True</v>
    <v>1</v>
    <v/>
    <v/>
    <v/>
    <v/>
    <v/>
    <v/>
    <v/>
    <v/>
    <v>False</v>
    <v/>
    <v/>
    <v/>
    <v/>
    <v/>
    <v>DT_NKM_UNIT_C_FALLEN_DOMA_ATTACK1</v>
    <v>30/30</v>
    <v>25/30</v>
    <v/>
    <v/>
    <v/>
    <v/>
    <v>650</v>
    <v>0</v>
    <v/>
    <v/>
    <v/>
    <v/>
    <v>NDTT_ENEMY</v>
    <v/>
    <v/>
    <v/>
    <v>6</v>
    <v>DT_NKM_UNIT_C_FALLEN_DOMA_ATTACK1</v>
  </rv>
  <rv s="47">
    <v>3</v>
    <v>DT_NKM_UNIT_C_FALLEN_DOMA_SKILL1</v>
    <v>1</v>
    <v>Generic</v>
    <v>DE_NKM_UNIT_C_FALLEN_DOMA_SKILL1</v>
    <v>1</v>
    <v>1</v>
    <v/>
    <v/>
    <v/>
    <v/>
    <v>DT_NKM_UNIT_C_FALLEN_DOMA_SKILL1</v>
    <v/>
    <v>0</v>
    <v/>
    <v/>
    <v/>
    <v/>
    <v>1000</v>
    <v/>
    <v/>
    <v/>
    <v>NSAL_SKILL</v>
    <v/>
    <v/>
    <v/>
    <v/>
    <v/>
    <v/>
    <v/>
    <v/>
    <v/>
    <v/>
    <v/>
    <v/>
    <v/>
    <v/>
    <v/>
    <v>AB_FX_HIT_GUN_A_PURPLE</v>
    <v>AB_FX_HIT_GUN_A_PURPLE</v>
    <v/>
    <v/>
    <v>NRT_DAMAGE_A</v>
    <v/>
    <v/>
    <v/>
    <v/>
    <v/>
    <v>2.125</v>
    <v/>
    <v/>
    <v/>
    <v/>
    <v/>
    <v>2.5</v>
    <v>1</v>
    <v>1</v>
    <v>m_listNKMEventAttack</v>
    <v>False</v>
    <v>2</v>
    <v/>
    <v/>
    <v/>
    <v/>
    <v/>
    <v/>
    <v/>
    <v>False</v>
    <v>True</v>
    <v/>
    <v/>
    <v/>
    <v/>
    <v/>
    <v>DT_NKM_UNIT_C_FALLEN_DOMA_SKILL1</v>
    <v>10/30</v>
    <v>0/30</v>
    <v/>
    <v/>
    <v/>
    <v/>
    <v>900</v>
    <v>0</v>
    <v/>
    <v/>
    <v/>
    <v/>
    <v>NDTT_ENEMY</v>
    <v/>
    <v/>
    <v/>
    <v>8</v>
    <v>DT_NKM_UNIT_C_FALLEN_DOMA_SKILL1</v>
  </rv>
  <rv s="47">
    <v>3</v>
    <v>DT_NKM_UNIT_C_FALLEN_DOMA_SKILL1</v>
    <v>1</v>
    <v>Generic</v>
    <v>DE_NKM_UNIT_C_FALLEN_DOMA_SKILL1_AIR</v>
    <v>1</v>
    <v>1</v>
    <v/>
    <v/>
    <v/>
    <v/>
    <v>DT_NKM_UNIT_C_FALLEN_DOMA_SKILL1</v>
    <v/>
    <v>0</v>
    <v/>
    <v/>
    <v/>
    <v/>
    <v>1000</v>
    <v/>
    <v/>
    <v/>
    <v>NSAL_SKILL</v>
    <v/>
    <v/>
    <v/>
    <v/>
    <v/>
    <v/>
    <v/>
    <v/>
    <v/>
    <v/>
    <v/>
    <v/>
    <v/>
    <v/>
    <v/>
    <v>AB_FX_HIT_GUN_A_PURPLE</v>
    <v>AB_FX_HIT_GUN_A_PURPLE</v>
    <v/>
    <v/>
    <v>NRT_DAMAGE_A</v>
    <v/>
    <v/>
    <v/>
    <v/>
    <v/>
    <v>2.125</v>
    <v/>
    <v/>
    <v/>
    <v/>
    <v/>
    <v>2.5</v>
    <v>1</v>
    <v>1</v>
    <v>m_listNKMEventAttack</v>
    <v>False</v>
    <v>2</v>
    <v/>
    <v/>
    <v/>
    <v/>
    <v/>
    <v/>
    <v/>
    <v>True</v>
    <v>False</v>
    <v/>
    <v/>
    <v/>
    <v/>
    <v/>
    <v>DT_NKM_UNIT_C_FALLEN_DOMA_SKILL1</v>
    <v>10/30</v>
    <v>0/30</v>
    <v/>
    <v/>
    <v/>
    <v/>
    <v>900</v>
    <v>0</v>
    <v/>
    <v/>
    <v/>
    <v/>
    <v>NDTT_ENEMY</v>
    <v/>
    <v/>
    <v/>
    <v>9</v>
    <v>DT_NKM_UNIT_C_FALLEN_DOMA_SKILL1</v>
  </rv>
  <rv s="47">
    <v>3</v>
    <v>DT_NKM_UNIT_C_FALLEN_DOMA_HYPER1</v>
    <v>1</v>
    <v>Generic</v>
    <v>DE_NKM_UNIT_C_FALLEN_DOMA_HYPER_SKILL1_A</v>
    <v>1</v>
    <v>1</v>
    <v/>
    <v/>
    <v/>
    <v/>
    <v>DT_NKM_UNIT_C_FALLEN_DOMA_HYPER1</v>
    <v/>
    <v>0</v>
    <v/>
    <v/>
    <v/>
    <v/>
    <v>400</v>
    <v/>
    <v/>
    <v/>
    <v>NSAL_HYPER</v>
    <v/>
    <v/>
    <v/>
    <v/>
    <v/>
    <v/>
    <v/>
    <v/>
    <v/>
    <v>6/30</v>
    <v/>
    <v/>
    <v/>
    <v>0.0</v>
    <v/>
    <v>AB_FX_HIT_GUN_A_PURPLE</v>
    <v>AB_FX_HIT_GUN_A_PURPLE</v>
    <v/>
    <v/>
    <v>NRT_DAMAGE_A</v>
    <v>4</v>
    <v/>
    <v/>
    <v/>
    <v/>
    <v>1.125</v>
    <v/>
    <v/>
    <v/>
    <v/>
    <v/>
    <v>4.5</v>
    <v>3</v>
    <v>1</v>
    <v>m_listNKMEventAttack</v>
    <v>True</v>
    <v>3</v>
    <v/>
    <v/>
    <v/>
    <v/>
    <v/>
    <v/>
    <v/>
    <v/>
    <v/>
    <v/>
    <v/>
    <v/>
    <v/>
    <v/>
    <v>DT_NKM_UNIT_C_FALLEN_DOMA_HYPER1</v>
    <v>30/30</v>
    <v>0/30</v>
    <v/>
    <v/>
    <v/>
    <v/>
    <v>500</v>
    <v>-500</v>
    <v/>
    <v/>
    <v/>
    <v/>
    <v>NDTT_ENEMY</v>
    <v/>
    <v/>
    <v/>
    <v>10</v>
    <v>DT_NKM_UNIT_C_FALLEN_DOMA_HYPER1</v>
  </rv>
  <rv s="47">
    <v>3</v>
    <v>DT_NKM_UNIT_C_FALLEN_DOMA_HYPER1</v>
    <v>1</v>
    <v>Generic</v>
    <v>DE_NKM_UNIT_C_FALLEN_DOMA_HYPER_SKILL1_B</v>
    <v>1</v>
    <v>1</v>
    <v/>
    <v/>
    <v/>
    <v/>
    <v>DT_NKM_UNIT_C_FALLEN_DOMA_HYPER1</v>
    <v/>
    <v>0</v>
    <v/>
    <v/>
    <v/>
    <v/>
    <v>400</v>
    <v/>
    <v/>
    <v/>
    <v>NSAL_HYPER</v>
    <v/>
    <v/>
    <v/>
    <v/>
    <v/>
    <v/>
    <v/>
    <v/>
    <v/>
    <v>6/30</v>
    <v/>
    <v/>
    <v/>
    <v>0.0</v>
    <v/>
    <v>AB_FX_HIT_GUN_A_PURPLE</v>
    <v>AB_FX_HIT_GUN_A_PURPLE</v>
    <v/>
    <v/>
    <v>NRT_DAMAGE_A</v>
    <v>4</v>
    <v/>
    <v/>
    <v/>
    <v/>
    <v>1.125</v>
    <v/>
    <v/>
    <v/>
    <v/>
    <v/>
    <v>4.5</v>
    <v>3</v>
    <v>2</v>
    <v>m_listNKMEventAttack</v>
    <v>True</v>
    <v>3</v>
    <v/>
    <v/>
    <v/>
    <v/>
    <v/>
    <v/>
    <v/>
    <v/>
    <v/>
    <v/>
    <v/>
    <v/>
    <v/>
    <v/>
    <v>DT_NKM_UNIT_C_FALLEN_DOMA_HYPER1</v>
    <v>25/30</v>
    <v>0/30</v>
    <v/>
    <v/>
    <v/>
    <v/>
    <v>600</v>
    <v>-600</v>
    <v/>
    <v/>
    <v/>
    <v/>
    <v>NDTT_ENEMY</v>
    <v/>
    <v/>
    <v/>
    <v>10</v>
    <v>DT_NKM_UNIT_C_FALLEN_DOMA_HYPER1</v>
  </rv>
  <rv s="47">
    <v>3</v>
    <v>DT_NKM_UNIT_C_FALLEN_DOMA_HYPER1</v>
    <v>1</v>
    <v>Generic</v>
    <v>DE_NKM_UNIT_C_FALLEN_DOMA_HYPER_SKILL1_B</v>
    <v>1</v>
    <v>1</v>
    <v/>
    <v/>
    <v/>
    <v/>
    <v>DT_NKM_UNIT_C_FALLEN_DOMA_HYPER1</v>
    <v/>
    <v>0</v>
    <v/>
    <v/>
    <v/>
    <v/>
    <v>400</v>
    <v/>
    <v/>
    <v/>
    <v>NSAL_HYPER</v>
    <v/>
    <v/>
    <v/>
    <v/>
    <v/>
    <v/>
    <v/>
    <v/>
    <v/>
    <v>6/30</v>
    <v/>
    <v/>
    <v/>
    <v>0.0</v>
    <v/>
    <v>AB_FX_HIT_GUN_A_PURPLE</v>
    <v>AB_FX_HIT_GUN_A_PURPLE</v>
    <v/>
    <v/>
    <v>NRT_DAMAGE_A</v>
    <v>4</v>
    <v/>
    <v/>
    <v/>
    <v/>
    <v>1.125</v>
    <v/>
    <v/>
    <v/>
    <v/>
    <v/>
    <v>4.5</v>
    <v>3</v>
    <v>3</v>
    <v>m_listNKMEventAttack</v>
    <v>True</v>
    <v>3</v>
    <v/>
    <v/>
    <v/>
    <v/>
    <v/>
    <v/>
    <v/>
    <v/>
    <v/>
    <v/>
    <v/>
    <v/>
    <v/>
    <v/>
    <v>DT_NKM_UNIT_C_FALLEN_DOMA_HYPER1</v>
    <v>25/30</v>
    <v>0/30</v>
    <v/>
    <v/>
    <v/>
    <v/>
    <v>600</v>
    <v>-600</v>
    <v/>
    <v/>
    <v/>
    <v/>
    <v>NDTT_ENEMY</v>
    <v/>
    <v/>
    <v/>
    <v>10</v>
    <v>DT_NKM_UNIT_C_FALLEN_DOMA_HYPER1</v>
  </rv>
  <rv s="42">
    <v>3</v>
    <v>DT_NKM_UNIT_C_FALLEN_YUMA_ATTACK1</v>
    <v>1</v>
    <v>Generic</v>
    <v/>
    <v/>
    <v/>
    <v/>
    <v/>
    <v/>
    <v/>
    <v>DT_NKM_UNIT_C_FALLEN_YUMA_ATTACK1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/>
    <v>FX_COMBAT_ALL_HIT_SMASH_SMALL_04</v>
    <v/>
    <v>NRT_NO_ACTION</v>
    <v/>
    <v/>
    <v/>
    <v/>
    <v/>
    <v>0.25</v>
    <v/>
    <v/>
    <v/>
    <v/>
    <v/>
    <v>0.25</v>
    <v/>
    <v>1</v>
    <v>m_listNKMEventAttack</v>
    <v/>
    <v>1</v>
    <v/>
    <v>True</v>
    <v/>
    <v/>
    <v/>
    <v/>
    <v/>
    <v>False</v>
    <v>True</v>
    <v/>
    <v/>
    <v/>
    <v/>
    <v/>
    <v>DT_NKM_UNIT_C_FALLEN_YUMA_ATTACK1</v>
    <v>15/30</v>
    <v>9/30</v>
    <v/>
    <v/>
    <v/>
    <v/>
    <v>220.0</v>
    <v>0.0</v>
    <v/>
    <v/>
    <v/>
    <v/>
    <v>NDTT_ENEMY</v>
    <v/>
    <v/>
    <v/>
    <v>3</v>
    <v>DT_NKM_UNIT_C_FALLEN_YUMA_ATTACK1</v>
  </rv>
  <rv s="42">
    <v>3</v>
    <v>DT_NKM_UNIT_C_FALLEN_YUMA_ATTACK1</v>
    <v>1</v>
    <v>Generic</v>
    <v/>
    <v/>
    <v/>
    <v/>
    <v/>
    <v/>
    <v/>
    <v>DT_NKM_UNIT_C_FALLEN_YUMA_ATTACK1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/>
    <v>FX_COMBAT_ALL_HIT_SMASH_SMALL_04</v>
    <v/>
    <v>NRT_NO_ACTION</v>
    <v/>
    <v/>
    <v/>
    <v/>
    <v/>
    <v>0.25</v>
    <v/>
    <v/>
    <v/>
    <v/>
    <v/>
    <v>0.25</v>
    <v/>
    <v>2</v>
    <v>m_listNKMEventAttack</v>
    <v/>
    <v>1</v>
    <v/>
    <v>True</v>
    <v/>
    <v/>
    <v/>
    <v/>
    <v/>
    <v>False</v>
    <v>True</v>
    <v/>
    <v/>
    <v/>
    <v/>
    <v/>
    <v>DT_NKM_UNIT_C_FALLEN_YUMA_ATTACK1</v>
    <v>25/30</v>
    <v>20/30</v>
    <v/>
    <v/>
    <v/>
    <v/>
    <v>220.0</v>
    <v>0.0</v>
    <v/>
    <v/>
    <v/>
    <v/>
    <v>NDTT_ENEMY</v>
    <v/>
    <v/>
    <v/>
    <v>3</v>
    <v>DT_NKM_UNIT_C_FALLEN_YUMA_ATTACK1</v>
  </rv>
  <rv s="42">
    <v>3</v>
    <v>DT_NKM_UNIT_C_FALLEN_YUMA_ATTACK1</v>
    <v>1</v>
    <v>Generic</v>
    <v/>
    <v/>
    <v/>
    <v/>
    <v/>
    <v/>
    <v/>
    <v>DT_NKM_UNIT_C_FALLEN_YUMA_ATTACK1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/>
    <v>FX_COMBAT_ALL_HIT_SMASH_SMALL_04</v>
    <v/>
    <v>NRT_NO_ACTION</v>
    <v/>
    <v/>
    <v/>
    <v/>
    <v/>
    <v>0.25</v>
    <v/>
    <v/>
    <v/>
    <v/>
    <v/>
    <v>0.25</v>
    <v/>
    <v>3</v>
    <v>m_listNKMEventAttack</v>
    <v/>
    <v>1</v>
    <v/>
    <v>True</v>
    <v/>
    <v/>
    <v/>
    <v/>
    <v/>
    <v>False</v>
    <v>True</v>
    <v/>
    <v/>
    <v/>
    <v/>
    <v/>
    <v>DT_NKM_UNIT_C_FALLEN_YUMA_ATTACK1</v>
    <v>35/30</v>
    <v>30/30</v>
    <v/>
    <v/>
    <v/>
    <v/>
    <v>220.0</v>
    <v>0.0</v>
    <v/>
    <v/>
    <v/>
    <v/>
    <v>NDTT_ENEMY</v>
    <v/>
    <v/>
    <v/>
    <v>3</v>
    <v>DT_NKM_UNIT_C_FALLEN_YUMA_ATTACK1</v>
  </rv>
  <rv s="42">
    <v>3</v>
    <v>DT_NKM_UNIT_C_FALLEN_YUMA_ATTACK1_END</v>
    <v>1</v>
    <v>Generic</v>
    <v/>
    <v/>
    <v/>
    <v/>
    <v/>
    <v/>
    <v/>
    <v>DT_NKM_UNIT_C_FALLEN_YUMA_ATTACK1_END</v>
    <v/>
    <v>0</v>
    <v/>
    <v/>
    <v/>
    <v/>
    <v>700</v>
    <v/>
    <v/>
    <v/>
    <v/>
    <v/>
    <v/>
    <v/>
    <v/>
    <v/>
    <v/>
    <v/>
    <v/>
    <v/>
    <v/>
    <v/>
    <v/>
    <v/>
    <v/>
    <v/>
    <v>AB_FX_HIT_SLASH_A_BLUE</v>
    <v/>
    <v>FX_COMBAT_ALL_HIT_BLADE_BIG</v>
    <v/>
    <v>NRT_NO_ACTION</v>
    <v/>
    <v/>
    <v/>
    <v/>
    <v/>
    <v>0.45</v>
    <v/>
    <v/>
    <v/>
    <v/>
    <v/>
    <v>0.45</v>
    <v/>
    <v>4</v>
    <v>m_listNKMEventAttack</v>
    <v/>
    <v>1</v>
    <v/>
    <v>True</v>
    <v/>
    <v/>
    <v/>
    <v/>
    <v/>
    <v>False</v>
    <v>True</v>
    <v/>
    <v/>
    <v/>
    <v/>
    <v/>
    <v>DT_NKM_UNIT_C_FALLEN_YUMA_ATTACK1_END</v>
    <v>70/30</v>
    <v>60/30</v>
    <v/>
    <v/>
    <v/>
    <v/>
    <v>220.0</v>
    <v>0.0</v>
    <v/>
    <v/>
    <v/>
    <v/>
    <v>NDTT_ENEMY</v>
    <v/>
    <v/>
    <v/>
    <v>3</v>
    <v>DT_NKM_UNIT_C_FALLEN_YUMA_ATTACK1_END</v>
  </rv>
  <rv s="42">
    <v>3</v>
    <v>DT_NKM_UNIT_C_FALLEN_YUMA_SKILL1</v>
    <v>1</v>
    <v>Generic</v>
    <v/>
    <v/>
    <v/>
    <v/>
    <v/>
    <v/>
    <v/>
    <v>DT_NKM_UNIT_C_FALLEN_YUMA_SKILL1</v>
    <v/>
    <v>0</v>
    <v/>
    <v/>
    <v/>
    <v/>
    <v>400</v>
    <v/>
    <v/>
    <v/>
    <v>NSAL_SKILL</v>
    <v/>
    <v/>
    <v/>
    <v/>
    <v/>
    <v/>
    <v/>
    <v/>
    <v/>
    <v/>
    <v/>
    <v/>
    <v/>
    <v/>
    <v/>
    <v>AB_FX_HIT_GUN_A_ORANGE</v>
    <v/>
    <v/>
    <v/>
    <v>NRT_DAMAGE_DOWN</v>
    <v/>
    <v/>
    <v/>
    <v/>
    <v/>
    <v>0.7</v>
    <v/>
    <v/>
    <v/>
    <v/>
    <v/>
    <v>0.7</v>
    <v/>
    <v>1</v>
    <v>m_listNKMEventAttack</v>
    <v/>
    <v>2</v>
    <v/>
    <v>True</v>
    <v/>
    <v/>
    <v>True</v>
    <v/>
    <v/>
    <v>False</v>
    <v>True</v>
    <v/>
    <v/>
    <v/>
    <v/>
    <v/>
    <v>DT_NKM_UNIT_C_FALLEN_YUMA_SKILL1</v>
    <v>35/30</v>
    <v>25/30</v>
    <v/>
    <v/>
    <v/>
    <v/>
    <v>300.0</v>
    <v>-300.0</v>
    <v/>
    <v/>
    <v/>
    <v/>
    <v>NDTT_ENEMY</v>
    <v/>
    <v/>
    <v/>
    <v>4</v>
    <v>DT_NKM_UNIT_C_FALLEN_YUMA_SKILL1</v>
  </rv>
  <rv s="42">
    <v>3</v>
    <v>DT_NKM_UNIT_C_FALLEN_YUMA_SKILL1_END</v>
    <v>1</v>
    <v>Generic</v>
    <v/>
    <v/>
    <v/>
    <v/>
    <v/>
    <v/>
    <v/>
    <v>DT_NKM_UNIT_C_FALLEN_YUMA_SKILL1_END</v>
    <v/>
    <v>0</v>
    <v/>
    <v/>
    <v/>
    <v/>
    <v>1200</v>
    <v/>
    <v/>
    <v/>
    <v>NSAL_SKILL</v>
    <v/>
    <v/>
    <v/>
    <v/>
    <v/>
    <v/>
    <v/>
    <v/>
    <v/>
    <v/>
    <v/>
    <v/>
    <v/>
    <v/>
    <v/>
    <v>AB_FX_HIT_GUN_A_ORANGE</v>
    <v/>
    <v>FX_COMBAT_ALL_HIT_SMASH_SMALL</v>
    <v/>
    <v>NRT_DAMAGE_DOWN</v>
    <v/>
    <v/>
    <v/>
    <v/>
    <v/>
    <v>1.6</v>
    <v/>
    <v/>
    <v/>
    <v/>
    <v/>
    <v>1.6</v>
    <v/>
    <v>2</v>
    <v>m_listNKMEventAttack</v>
    <v/>
    <v>2</v>
    <v/>
    <v>True</v>
    <v/>
    <v/>
    <v>True</v>
    <v/>
    <v/>
    <v>False</v>
    <v>True</v>
    <v/>
    <v/>
    <v/>
    <v/>
    <v/>
    <v>DT_NKM_UNIT_C_FALLEN_YUMA_SKILL1_END</v>
    <v>52/30</v>
    <v>42/30</v>
    <v/>
    <v/>
    <v/>
    <v/>
    <v>200.0</v>
    <v>-100.0</v>
    <v/>
    <v/>
    <v/>
    <v/>
    <v>NDTT_ENEMY</v>
    <v/>
    <v/>
    <v/>
    <v>4</v>
    <v>DT_NKM_UNIT_C_FALLEN_YUMA_SKILL1_END</v>
  </rv>
  <rv s="42">
    <v>3</v>
    <v>DT_NKM_UNIT_C_FALLEN_YUMA_HYPER1_DOWN1</v>
    <v>1</v>
    <v>Generic</v>
    <v/>
    <v/>
    <v/>
    <v/>
    <v/>
    <v/>
    <v/>
    <v>DT_NKM_UNIT_C_FALLEN_YUMA_HYPER1_DOWN1</v>
    <v/>
    <v>0</v>
    <v/>
    <v/>
    <v/>
    <v/>
    <v/>
    <v/>
    <v/>
    <v/>
    <v>NSAL_HYPER</v>
    <v/>
    <v/>
    <v/>
    <v/>
    <v/>
    <v/>
    <v/>
    <v/>
    <v/>
    <v/>
    <v/>
    <v/>
    <v/>
    <v/>
    <v/>
    <v>AB_FX_HIT_SLASH_B_BLUE</v>
    <v/>
    <v/>
    <v/>
    <v>NRT_DAMAGE_DOWN</v>
    <v/>
    <v/>
    <v/>
    <v/>
    <v/>
    <v>0.85</v>
    <v/>
    <v/>
    <v/>
    <v/>
    <v/>
    <v>0.85</v>
    <v/>
    <v>1</v>
    <v>m_listNKMEventAttack</v>
    <v/>
    <v>2</v>
    <v/>
    <v>True</v>
    <v/>
    <v/>
    <v/>
    <v/>
    <v/>
    <v>False</v>
    <v>True</v>
    <v/>
    <v/>
    <v/>
    <v/>
    <v/>
    <v>DT_NKM_UNIT_C_FALLEN_YUMA_HYPER1_DOWN1</v>
    <v>70/30</v>
    <v>55/30</v>
    <v/>
    <v/>
    <v/>
    <v/>
    <v>300.0</v>
    <v>-300.0</v>
    <v/>
    <v/>
    <v/>
    <v/>
    <v>NDTT_ENEMY</v>
    <v/>
    <v/>
    <v/>
    <v>5</v>
    <v>DT_NKM_UNIT_C_FALLEN_YUMA_HYPER1_DOWN1</v>
  </rv>
  <rv s="44">
    <v>3</v>
    <v>DT_NKM_UNIT_C_FALLEN_YUMA_HYPER1_PUNCH</v>
    <v>1</v>
    <v>Generic</v>
    <v/>
    <v/>
    <v/>
    <v/>
    <v/>
    <v/>
    <v/>
    <v>DT_NKM_UNIT_C_FALLEN_YUMA_HYPER1_PUNCH</v>
    <v/>
    <v>0</v>
    <v/>
    <v/>
    <v/>
    <v/>
    <v/>
    <v/>
    <v/>
    <v/>
    <v>NSAL_HYPER</v>
    <v/>
    <v/>
    <v/>
    <v/>
    <v/>
    <v/>
    <v/>
    <v/>
    <v/>
    <v>0.2</v>
    <v/>
    <v/>
    <v/>
    <v/>
    <v/>
    <v>AB_FX_HIT_SLASH_B_BLUE</v>
    <v/>
    <v/>
    <v/>
    <v>NRT_DAMAGE_DOWN</v>
    <v>3</v>
    <v/>
    <v/>
    <v/>
    <v/>
    <v>0</v>
    <v/>
    <v/>
    <v/>
    <v/>
    <v/>
    <v>0</v>
    <v/>
    <v>2</v>
    <v>m_listNKMEventAttack</v>
    <v/>
    <v>2</v>
    <v/>
    <v>True</v>
    <v/>
    <v/>
    <v/>
    <v/>
    <v/>
    <v>False</v>
    <v>True</v>
    <v/>
    <v/>
    <v/>
    <v/>
    <v/>
    <v>DT_NKM_UNIT_C_FALLEN_YUMA_HYPER1_PUNCH</v>
    <v>85/30</v>
    <v>70/30</v>
    <v/>
    <v/>
    <v/>
    <v/>
    <v>300.0</v>
    <v>-300.0</v>
    <v/>
    <v/>
    <v/>
    <v/>
    <v>NDTT_ENEMY</v>
    <v/>
    <v/>
    <v/>
    <v>5</v>
    <v>DT_NKM_UNIT_C_FALLEN_YUMA_HYPER1_PUNCH</v>
  </rv>
  <rv s="42">
    <v>3</v>
    <v>DT_NKM_UNIT_C_FALLEN_YUMA_HYPER1_DOWN2</v>
    <v>1</v>
    <v>Generic</v>
    <v/>
    <v/>
    <v/>
    <v/>
    <v/>
    <v/>
    <v/>
    <v>DT_NKM_UNIT_C_FALLEN_YUMA_HYPER1_DOWN2</v>
    <v/>
    <v>0</v>
    <v/>
    <v/>
    <v/>
    <v/>
    <v/>
    <v/>
    <v/>
    <v/>
    <v>NSAL_HYPER</v>
    <v/>
    <v/>
    <v/>
    <v/>
    <v/>
    <v/>
    <v/>
    <v/>
    <v/>
    <v/>
    <v/>
    <v/>
    <v/>
    <v/>
    <v/>
    <v>AB_FX_HIT_GUN_A_ORANGE</v>
    <v/>
    <v/>
    <v/>
    <v>NRT_DAMAGE_DOWN</v>
    <v/>
    <v/>
    <v/>
    <v/>
    <v/>
    <v>0.85</v>
    <v/>
    <v/>
    <v/>
    <v/>
    <v/>
    <v>0.85</v>
    <v/>
    <v>3</v>
    <v>m_listNKMEventAttack</v>
    <v/>
    <v>2</v>
    <v/>
    <v>True</v>
    <v/>
    <v/>
    <v/>
    <v/>
    <v/>
    <v>False</v>
    <v>True</v>
    <v/>
    <v/>
    <v/>
    <v/>
    <v/>
    <v>DT_NKM_UNIT_C_FALLEN_YUMA_HYPER1_DOWN2</v>
    <v>130/30</v>
    <v>110/30</v>
    <v/>
    <v/>
    <v/>
    <v/>
    <v>300.0</v>
    <v>-300.0</v>
    <v/>
    <v/>
    <v/>
    <v/>
    <v>NDTT_ENEMY</v>
    <v/>
    <v/>
    <v/>
    <v>5</v>
    <v>DT_NKM_UNIT_C_FALLEN_YUMA_HYPER1_DOWN2</v>
  </rv>
  <rv s="44">
    <v>3</v>
    <v>DT_NKM_UNIT_C_FALLEN_YUMA_HYPER1_KICK</v>
    <v>1</v>
    <v>Generic</v>
    <v/>
    <v/>
    <v/>
    <v/>
    <v/>
    <v/>
    <v/>
    <v>DT_NKM_UNIT_C_FALLEN_YUMA_HYPER1_KICK</v>
    <v/>
    <v>0</v>
    <v/>
    <v/>
    <v/>
    <v/>
    <v/>
    <v/>
    <v/>
    <v/>
    <v>NSAL_HYPER</v>
    <v/>
    <v/>
    <v/>
    <v/>
    <v/>
    <v/>
    <v/>
    <v/>
    <v/>
    <v>0.4</v>
    <v/>
    <v/>
    <v/>
    <v/>
    <v/>
    <v>AB_FX_HIT_GUN_A_ORANGE</v>
    <v/>
    <v/>
    <v/>
    <v>NRT_DAMAGE_DOWN</v>
    <v>2</v>
    <v/>
    <v/>
    <v/>
    <v/>
    <v>0</v>
    <v/>
    <v/>
    <v/>
    <v/>
    <v/>
    <v>0</v>
    <v/>
    <v>4</v>
    <v>m_listNKMEventAttack</v>
    <v/>
    <v>2</v>
    <v/>
    <v>True</v>
    <v/>
    <v/>
    <v/>
    <v/>
    <v/>
    <v>False</v>
    <v>True</v>
    <v/>
    <v/>
    <v/>
    <v/>
    <v/>
    <v>DT_NKM_UNIT_C_FALLEN_YUMA_HYPER1_KICK</v>
    <v>140/30</v>
    <v>120/30</v>
    <v/>
    <v/>
    <v/>
    <v/>
    <v>300.0</v>
    <v>-300.0</v>
    <v/>
    <v/>
    <v/>
    <v/>
    <v>NDTT_ENEMY</v>
    <v/>
    <v/>
    <v/>
    <v>5</v>
    <v>DT_NKM_UNIT_C_FALLEN_YUMA_HYPER1_KICK</v>
  </rv>
  <rv s="42">
    <v>3</v>
    <v>DT_NKM_UNIT_C_FALLEN_YUMA_HYPER1_END</v>
    <v>1</v>
    <v>Generic</v>
    <v/>
    <v/>
    <v/>
    <v/>
    <v/>
    <v/>
    <v/>
    <v>DT_NKM_UNIT_C_FALLEN_YUMA_HYPER1_END</v>
    <v/>
    <v>0</v>
    <v/>
    <v>1600</v>
    <v/>
    <v/>
    <v/>
    <v/>
    <v/>
    <v/>
    <v>NSAL_HYPER</v>
    <v/>
    <v/>
    <v/>
    <v/>
    <v/>
    <v/>
    <v/>
    <v/>
    <v/>
    <v/>
    <v/>
    <v/>
    <v/>
    <v/>
    <v/>
    <v>AB_FX_HIT_SLASH_A_BLUE</v>
    <v/>
    <v/>
    <v/>
    <v>NRT_DAMAGE_UP</v>
    <v/>
    <v/>
    <v/>
    <v/>
    <v/>
    <v>1.7</v>
    <v/>
    <v/>
    <v/>
    <v/>
    <v/>
    <v>1.7</v>
    <v/>
    <v>5</v>
    <v>m_listNKMEventAttack</v>
    <v/>
    <v>2</v>
    <v/>
    <v>True</v>
    <v/>
    <v/>
    <v/>
    <v/>
    <v/>
    <v>False</v>
    <v>True</v>
    <v/>
    <v/>
    <v/>
    <v/>
    <v/>
    <v>DT_NKM_UNIT_C_FALLEN_YUMA_HYPER1_END</v>
    <v>180/30</v>
    <v>170/30</v>
    <v/>
    <v/>
    <v/>
    <v/>
    <v>300.0</v>
    <v>-300.0</v>
    <v/>
    <v/>
    <v/>
    <v/>
    <v>NDTT_ENEMY</v>
    <v/>
    <v/>
    <v/>
    <v>5</v>
    <v>DT_NKM_UNIT_C_FALLEN_YUMA_HYPER1_END</v>
  </rv>
  <rv s="49">
    <v>3</v>
    <v>DT_NKM_UNIT_C_JAPAN_SETSUNA_ATTACK1</v>
    <v>1</v>
    <v>Generic</v>
    <v>DE_NKM_UNIT_C_JAPAN_SETSUNA_ATTACK1</v>
    <v>1</v>
    <v>1</v>
    <v/>
    <v/>
    <v/>
    <v/>
    <v>DT_NKM_UNIT_C_JAPAN_SETSUNA_ATTACK1</v>
    <v/>
    <v>0</v>
    <v/>
    <v/>
    <v/>
    <v/>
    <v>0</v>
    <v/>
    <v/>
    <v/>
    <v/>
    <v/>
    <v/>
    <v/>
    <v/>
    <v/>
    <v/>
    <v/>
    <v/>
    <v/>
    <v/>
    <v/>
    <v/>
    <v/>
    <v/>
    <v/>
    <v/>
    <v/>
    <v>FX_COMBAT_ALL_MAGIC_SPELL_61</v>
    <v/>
    <v>NRT_NO_ACTION</v>
    <v/>
    <v/>
    <v/>
    <v/>
    <v/>
    <v>0.85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DT_NKM_UNIT_C_JAPAN_SETSUNA_ATTACK1</v>
    <v>0/30</v>
    <v>0/30</v>
    <v/>
    <v/>
    <v/>
    <v/>
    <v>100.0</v>
    <v>-100.0</v>
    <v/>
    <v/>
    <v/>
    <v/>
    <v>NDTT_ENEMY</v>
    <v/>
    <v/>
    <v/>
    <v>3</v>
    <v>DT_NKM_UNIT_C_JAPAN_SETSUNA_ATTACK1</v>
  </rv>
  <rv s="42">
    <v>3</v>
    <v>DT_NKM_UNIT_C_JAPAN_SETSUNA_SKILL1</v>
    <v>1</v>
    <v>Generic</v>
    <v/>
    <v/>
    <v/>
    <v/>
    <v/>
    <v/>
    <v/>
    <v>DT_NKM_UNIT_C_JAPAN_SETSUNA_SKILL1</v>
    <v/>
    <v>0</v>
    <v/>
    <v>600</v>
    <v/>
    <v/>
    <v>600</v>
    <v/>
    <v/>
    <v/>
    <v>NSAL_SKILL</v>
    <v/>
    <v/>
    <v/>
    <v/>
    <v/>
    <v/>
    <v/>
    <v/>
    <v/>
    <v>0.1</v>
    <v/>
    <v/>
    <v/>
    <v/>
    <v/>
    <v>AB_FX_HIT_SLASH_B_BLUE</v>
    <v/>
    <v>FX_COMBAT_ALL_HIT_SMASH_SMALL</v>
    <v/>
    <v>NRT_DAMAGE_UP</v>
    <v>4</v>
    <v/>
    <v/>
    <v/>
    <v/>
    <v>1.8</v>
    <v/>
    <v/>
    <v/>
    <v/>
    <v/>
    <v>1.8</v>
    <v/>
    <v>1</v>
    <v>m_listNKMEventAttack</v>
    <v>True</v>
    <v>3</v>
    <v/>
    <v>True</v>
    <v/>
    <v/>
    <v/>
    <v/>
    <v/>
    <v/>
    <v/>
    <v/>
    <v/>
    <v/>
    <v/>
    <v/>
    <v>DT_NKM_UNIT_C_JAPAN_SETSUNA_SKILL1</v>
    <v>40/30</v>
    <v>30/30</v>
    <v/>
    <v/>
    <v/>
    <v/>
    <v>900.0</v>
    <v>0.0</v>
    <v/>
    <v/>
    <v/>
    <v/>
    <v>NDTT_ENEMY</v>
    <v/>
    <v/>
    <v/>
    <v>4</v>
    <v>DT_NKM_UNIT_C_JAPAN_SETSUNA_SKILL1</v>
  </rv>
  <rv s="44">
    <v>3</v>
    <v>DT_NKM_UNIT_C_JAPAN_SETSUNA_SKILL1_HEAL</v>
    <v>1</v>
    <v>Generic</v>
    <v/>
    <v/>
    <v/>
    <v/>
    <v/>
    <v/>
    <v/>
    <v>DT_NKM_UNIT_C_JAPAN_SETSUNA_SKILL1_HEAL</v>
    <v/>
    <v>0</v>
    <v/>
    <v/>
    <v/>
    <v/>
    <v/>
    <v/>
    <v/>
    <v/>
    <v>NSAL_SKILL</v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/>
    <v/>
    <v>0</v>
    <v/>
    <v>2</v>
    <v>m_listNKMEventAttack</v>
    <v>True</v>
    <v>99</v>
    <v/>
    <v>True</v>
    <v/>
    <v/>
    <v/>
    <v/>
    <v/>
    <v/>
    <v/>
    <v/>
    <v/>
    <v/>
    <v/>
    <v>{'m_SkillStrID': 'NKM_UNIT_C_JAPAN_SETSUNA_SKILL', 'm_SkillLevel': [5, 99]}</v>
    <v>DT_NKM_UNIT_C_JAPAN_SETSUNA_SKILL1_HEAL</v>
    <v>45/30</v>
    <v>35/30</v>
    <v/>
    <v/>
    <v/>
    <v/>
    <v>900.0</v>
    <v>0.0</v>
    <v/>
    <v/>
    <v/>
    <v/>
    <v>NDTT_MY_TEAM_NOT_SELF</v>
    <v/>
    <v/>
    <v/>
    <v>4</v>
    <v>DT_NKM_UNIT_C_JAPAN_SETSUNA_SKILL1_HEAL</v>
  </rv>
  <rv s="42">
    <v>3</v>
    <v>DT_NKM_UNIT_C_JAPAN_SETSUNA_HYPER1</v>
    <v>1</v>
    <v>Generic</v>
    <v/>
    <v/>
    <v/>
    <v/>
    <v/>
    <v/>
    <v/>
    <v>DT_NKM_UNIT_C_JAPAN_SETSUNA_HYPER1</v>
    <v/>
    <v>0</v>
    <v/>
    <v>800</v>
    <v/>
    <v/>
    <v>0</v>
    <v/>
    <v/>
    <v/>
    <v>NSAL_HYPER</v>
    <v/>
    <v/>
    <v/>
    <v/>
    <v/>
    <v/>
    <v/>
    <v/>
    <v/>
    <v>0.2</v>
    <v/>
    <v/>
    <v/>
    <v/>
    <v/>
    <v>AB_FX_HIT_SLASH_A_RED</v>
    <v/>
    <v>FX_COMBAT_ALL_HIT_WIND</v>
    <v/>
    <v>NRT_DAMAGE_UP</v>
    <v>3</v>
    <v/>
    <v/>
    <v/>
    <v/>
    <v>2.9750000000000001</v>
    <v/>
    <v/>
    <v/>
    <v/>
    <v/>
    <v>3.5</v>
    <v/>
    <v>1</v>
    <v>m_listNKMEventAttack</v>
    <v>True</v>
    <v>4</v>
    <v/>
    <v>True</v>
    <v/>
    <v/>
    <v/>
    <v/>
    <v/>
    <v/>
    <v/>
    <v/>
    <v/>
    <v/>
    <v/>
    <v/>
    <v>DT_NKM_UNIT_C_JAPAN_SETSUNA_HYPER1</v>
    <v>110/30</v>
    <v>90/30</v>
    <v/>
    <v/>
    <v/>
    <v/>
    <v>800.0</v>
    <v>-800.0</v>
    <v/>
    <v/>
    <v/>
    <v/>
    <v>NDTT_ENEMY</v>
    <v/>
    <v/>
    <v/>
    <v>5</v>
    <v>DT_NKM_UNIT_C_JAPAN_SETSUNA_HYPER1</v>
  </rv>
  <rv s="53">
    <v>3</v>
    <v>DT_NKM_UNIT_C_JAPAN_SENHIME_PASSIVE1</v>
    <v>1</v>
    <v>Generic</v>
    <v/>
    <v/>
    <v/>
    <v/>
    <v/>
    <v/>
    <v/>
    <v>DT_NKM_UNIT_C_JAPAN_SENHIME_PASSIVE1</v>
    <v/>
    <v>0</v>
    <v/>
    <v/>
    <v/>
    <v/>
    <v>100</v>
    <v/>
    <v/>
    <v/>
    <v/>
    <v/>
    <v/>
    <v/>
    <v/>
    <v/>
    <v/>
    <v/>
    <v/>
    <v>0.3</v>
    <v/>
    <v/>
    <v/>
    <v/>
    <v/>
    <v/>
    <v>AB_FX_HIT_SLASH_B_BLUE</v>
    <v/>
    <v>FX_COMBAT_ALL_HIT_SLASH_SMALL</v>
    <v/>
    <v>NRT_NO_ACTION</v>
    <v/>
    <v/>
    <v/>
    <v/>
    <v/>
    <v>0.34</v>
    <v/>
    <v/>
    <v/>
    <v/>
    <v/>
    <v>1.2</v>
    <v>3</v>
    <v>1</v>
    <v>m_listNKMEventAttack</v>
    <v/>
    <v>2</v>
    <v/>
    <v>True</v>
    <v/>
    <v/>
    <v>True</v>
    <v/>
    <v/>
    <v>False</v>
    <v/>
    <v/>
    <v/>
    <v/>
    <v/>
    <v>{'m_SkillStrID': 'NKM_UNIT_C_JAPAN_SENHIME_PASSIVE', 'm_SkillLevel': [1, 4]}</v>
    <v>DT_NKM_UNIT_C_JAPAN_SENHIME_PASSIVE1</v>
    <v>20/30</v>
    <v>10/30</v>
    <v/>
    <v/>
    <v/>
    <v/>
    <v>250.0</v>
    <v>-100.0</v>
    <v/>
    <v/>
    <v/>
    <v/>
    <v/>
    <v/>
    <v/>
    <v/>
    <v>3</v>
    <v>DT_NKM_UNIT_C_JAPAN_SENHIME_PASSIVE1</v>
  </rv>
  <rv s="53">
    <v>3</v>
    <v>DT_NKM_UNIT_C_JAPAN_SENHIME_PASSIVE1</v>
    <v>1</v>
    <v>Generic</v>
    <v/>
    <v/>
    <v/>
    <v/>
    <v/>
    <v/>
    <v/>
    <v>DT_NKM_UNIT_C_JAPAN_SENHIME_PASSIVE1</v>
    <v/>
    <v>0</v>
    <v/>
    <v/>
    <v/>
    <v/>
    <v>100</v>
    <v/>
    <v/>
    <v/>
    <v/>
    <v/>
    <v/>
    <v/>
    <v/>
    <v/>
    <v/>
    <v/>
    <v/>
    <v>0.3</v>
    <v/>
    <v/>
    <v/>
    <v/>
    <v/>
    <v/>
    <v>AB_FX_HIT_SLASH_B_BLUE</v>
    <v/>
    <v>FX_COMBAT_ALL_HIT_SLASH_SMALL</v>
    <v/>
    <v>NRT_NO_ACTION</v>
    <v/>
    <v/>
    <v/>
    <v/>
    <v/>
    <v>0.34</v>
    <v/>
    <v/>
    <v/>
    <v/>
    <v/>
    <v>1.2</v>
    <v>3</v>
    <v>2</v>
    <v>m_listNKMEventAttack</v>
    <v/>
    <v>2</v>
    <v/>
    <v>True</v>
    <v/>
    <v/>
    <v>True</v>
    <v/>
    <v/>
    <v>False</v>
    <v/>
    <v/>
    <v/>
    <v/>
    <v/>
    <v>{'m_SkillStrID': 'NKM_UNIT_C_JAPAN_SENHIME_PASSIVE', 'm_SkillLevel': [1, 4]}</v>
    <v>DT_NKM_UNIT_C_JAPAN_SENHIME_PASSIVE1</v>
    <v>30/30</v>
    <v>20/30</v>
    <v/>
    <v/>
    <v/>
    <v/>
    <v>250.0</v>
    <v>-100.0</v>
    <v/>
    <v/>
    <v/>
    <v/>
    <v/>
    <v/>
    <v/>
    <v/>
    <v>3</v>
    <v>DT_NKM_UNIT_C_JAPAN_SENHIME_PASSIVE1</v>
  </rv>
  <rv s="53">
    <v>3</v>
    <v>DT_NKM_UNIT_C_JAPAN_SENHIME_PASSIVE1</v>
    <v>1</v>
    <v>Generic</v>
    <v/>
    <v/>
    <v/>
    <v/>
    <v/>
    <v/>
    <v/>
    <v>DT_NKM_UNIT_C_JAPAN_SENHIME_PASSIVE1</v>
    <v/>
    <v>0</v>
    <v/>
    <v/>
    <v/>
    <v/>
    <v>100</v>
    <v/>
    <v/>
    <v/>
    <v/>
    <v/>
    <v/>
    <v/>
    <v/>
    <v/>
    <v/>
    <v/>
    <v/>
    <v>0.3</v>
    <v/>
    <v/>
    <v/>
    <v/>
    <v/>
    <v/>
    <v>AB_FX_HIT_SLASH_B_BLUE</v>
    <v/>
    <v>FX_COMBAT_ALL_HIT_SLASH_SMALL</v>
    <v/>
    <v>NRT_NO_ACTION</v>
    <v/>
    <v/>
    <v/>
    <v/>
    <v/>
    <v>0.34</v>
    <v/>
    <v/>
    <v/>
    <v/>
    <v/>
    <v>1.2</v>
    <v>3</v>
    <v>3</v>
    <v>m_listNKMEventAttack</v>
    <v/>
    <v>2</v>
    <v/>
    <v>True</v>
    <v/>
    <v/>
    <v>True</v>
    <v/>
    <v/>
    <v>False</v>
    <v/>
    <v/>
    <v/>
    <v/>
    <v/>
    <v>{'m_SkillStrID': 'NKM_UNIT_C_JAPAN_SENHIME_PASSIVE', 'm_SkillLevel': [1, 4]}</v>
    <v>DT_NKM_UNIT_C_JAPAN_SENHIME_PASSIVE1</v>
    <v>40/30</v>
    <v>30/30</v>
    <v/>
    <v/>
    <v/>
    <v/>
    <v>250.0</v>
    <v>-100.0</v>
    <v/>
    <v/>
    <v/>
    <v/>
    <v/>
    <v/>
    <v/>
    <v/>
    <v>3</v>
    <v>DT_NKM_UNIT_C_JAPAN_SENHIME_PASSIVE1</v>
  </rv>
  <rv s="53">
    <v>3</v>
    <v>DT_NKM_UNIT_C_JAPAN_SENHIME_PASSIVE1_LV5</v>
    <v>1</v>
    <v>Generic</v>
    <v/>
    <v/>
    <v/>
    <v/>
    <v/>
    <v/>
    <v/>
    <v>DT_NKM_UNIT_C_JAPAN_SENHIME_PASSIVE1_LV5</v>
    <v/>
    <v>0</v>
    <v/>
    <v/>
    <v/>
    <v/>
    <v>100</v>
    <v/>
    <v/>
    <v/>
    <v/>
    <v/>
    <v/>
    <v/>
    <v/>
    <v/>
    <v/>
    <v/>
    <v/>
    <v>0.3</v>
    <v/>
    <v/>
    <v/>
    <v/>
    <v/>
    <v/>
    <v>AB_FX_HIT_SLASH_B_BLUE</v>
    <v/>
    <v>FX_COMBAT_ALL_HIT_SLASH_SMALL</v>
    <v/>
    <v>NRT_NO_ACTION</v>
    <v/>
    <v/>
    <v/>
    <v/>
    <v/>
    <v>0.34</v>
    <v/>
    <v/>
    <v/>
    <v/>
    <v/>
    <v>1.2</v>
    <v>3</v>
    <v>4</v>
    <v>m_listNKMEventAttack</v>
    <v/>
    <v>2</v>
    <v/>
    <v>True</v>
    <v/>
    <v/>
    <v>True</v>
    <v/>
    <v/>
    <v>False</v>
    <v/>
    <v/>
    <v/>
    <v/>
    <v/>
    <v>{'m_SkillStrID': 'NKM_UNIT_C_JAPAN_SENHIME_PASSIVE', 'm_SkillLevel': [5, 99]}</v>
    <v>DT_NKM_UNIT_C_JAPAN_SENHIME_PASSIVE1_LV5</v>
    <v>20/30</v>
    <v>10/30</v>
    <v/>
    <v/>
    <v/>
    <v/>
    <v>250.0</v>
    <v>-100.0</v>
    <v/>
    <v/>
    <v/>
    <v/>
    <v/>
    <v/>
    <v/>
    <v/>
    <v>3</v>
    <v>DT_NKM_UNIT_C_JAPAN_SENHIME_PASSIVE1_LV5</v>
  </rv>
  <rv s="53">
    <v>3</v>
    <v>DT_NKM_UNIT_C_JAPAN_SENHIME_PASSIVE1_LV5</v>
    <v>1</v>
    <v>Generic</v>
    <v/>
    <v/>
    <v/>
    <v/>
    <v/>
    <v/>
    <v/>
    <v>DT_NKM_UNIT_C_JAPAN_SENHIME_PASSIVE1_LV5</v>
    <v/>
    <v>0</v>
    <v/>
    <v/>
    <v/>
    <v/>
    <v>100</v>
    <v/>
    <v/>
    <v/>
    <v/>
    <v/>
    <v/>
    <v/>
    <v/>
    <v/>
    <v/>
    <v/>
    <v/>
    <v>0.3</v>
    <v/>
    <v/>
    <v/>
    <v/>
    <v/>
    <v/>
    <v>AB_FX_HIT_SLASH_B_BLUE</v>
    <v/>
    <v>FX_COMBAT_ALL_HIT_SLASH_SMALL</v>
    <v/>
    <v>NRT_NO_ACTION</v>
    <v/>
    <v/>
    <v/>
    <v/>
    <v/>
    <v>0.34</v>
    <v/>
    <v/>
    <v/>
    <v/>
    <v/>
    <v>1.2</v>
    <v>3</v>
    <v>5</v>
    <v>m_listNKMEventAttack</v>
    <v/>
    <v>2</v>
    <v/>
    <v>True</v>
    <v/>
    <v/>
    <v>True</v>
    <v/>
    <v/>
    <v>False</v>
    <v/>
    <v/>
    <v/>
    <v/>
    <v/>
    <v>{'m_SkillStrID': 'NKM_UNIT_C_JAPAN_SENHIME_PASSIVE', 'm_SkillLevel': [5, 99]}</v>
    <v>DT_NKM_UNIT_C_JAPAN_SENHIME_PASSIVE1_LV5</v>
    <v>30/30</v>
    <v>20/30</v>
    <v/>
    <v/>
    <v/>
    <v/>
    <v>250.0</v>
    <v>-100.0</v>
    <v/>
    <v/>
    <v/>
    <v/>
    <v/>
    <v/>
    <v/>
    <v/>
    <v>3</v>
    <v>DT_NKM_UNIT_C_JAPAN_SENHIME_PASSIVE1_LV5</v>
  </rv>
  <rv s="53">
    <v>3</v>
    <v>DT_NKM_UNIT_C_JAPAN_SENHIME_PASSIVE1_LV5</v>
    <v>1</v>
    <v>Generic</v>
    <v/>
    <v/>
    <v/>
    <v/>
    <v/>
    <v/>
    <v/>
    <v>DT_NKM_UNIT_C_JAPAN_SENHIME_PASSIVE1_LV5</v>
    <v/>
    <v>0</v>
    <v/>
    <v/>
    <v/>
    <v/>
    <v>100</v>
    <v/>
    <v/>
    <v/>
    <v/>
    <v/>
    <v/>
    <v/>
    <v/>
    <v/>
    <v/>
    <v/>
    <v/>
    <v>0.3</v>
    <v/>
    <v/>
    <v/>
    <v/>
    <v/>
    <v/>
    <v>AB_FX_HIT_SLASH_B_BLUE</v>
    <v/>
    <v>FX_COMBAT_ALL_HIT_SLASH_SMALL</v>
    <v/>
    <v>NRT_NO_ACTION</v>
    <v/>
    <v/>
    <v/>
    <v/>
    <v/>
    <v>0.34</v>
    <v/>
    <v/>
    <v/>
    <v/>
    <v/>
    <v>1.2</v>
    <v>3</v>
    <v>6</v>
    <v>m_listNKMEventAttack</v>
    <v/>
    <v>2</v>
    <v/>
    <v>True</v>
    <v/>
    <v/>
    <v>True</v>
    <v/>
    <v/>
    <v>False</v>
    <v/>
    <v/>
    <v/>
    <v/>
    <v/>
    <v>{'m_SkillStrID': 'NKM_UNIT_C_JAPAN_SENHIME_PASSIVE', 'm_SkillLevel': [5, 99]}</v>
    <v>DT_NKM_UNIT_C_JAPAN_SENHIME_PASSIVE1_LV5</v>
    <v>40/30</v>
    <v>30/30</v>
    <v/>
    <v/>
    <v/>
    <v/>
    <v>250.0</v>
    <v>-100.0</v>
    <v/>
    <v/>
    <v/>
    <v/>
    <v/>
    <v/>
    <v/>
    <v/>
    <v>3</v>
    <v>DT_NKM_UNIT_C_JAPAN_SENHIME_PASSIVE1_LV5</v>
  </rv>
  <rv s="42">
    <v>3</v>
    <v>DT_NKM_UNIT_C_JAPAN_SENHIME_PASSIVE2</v>
    <v>1</v>
    <v>Generic</v>
    <v/>
    <v/>
    <v/>
    <v/>
    <v/>
    <v/>
    <v/>
    <v>DT_NKM_UNIT_C_JAPAN_SENHIME_PASSIVE2</v>
    <v/>
    <v>0</v>
    <v/>
    <v/>
    <v/>
    <v/>
    <v/>
    <v/>
    <v/>
    <v/>
    <v/>
    <v/>
    <v/>
    <v/>
    <v/>
    <v/>
    <v/>
    <v/>
    <v/>
    <v/>
    <v/>
    <v/>
    <v/>
    <v/>
    <v/>
    <v>1.0</v>
    <v>AB_FX_HIT_SLASH_A_BLUE</v>
    <v/>
    <v/>
    <v/>
    <v>NRT_NO_ACTION</v>
    <v/>
    <v/>
    <v/>
    <v/>
    <v>['NUST_MECHANIC']</v>
    <v>0.68</v>
    <v/>
    <v/>
    <v/>
    <v/>
    <v/>
    <v>0.8</v>
    <v/>
    <v>7</v>
    <v>m_listNKMEventAttack</v>
    <v>False</v>
    <v>1</v>
    <v/>
    <v>True</v>
    <v/>
    <v/>
    <v/>
    <v/>
    <v/>
    <v>False</v>
    <v/>
    <v/>
    <v/>
    <v/>
    <v/>
    <v/>
    <v>DT_NKM_UNIT_C_JAPAN_SENHIME_PASSIVE2</v>
    <v>60/30</v>
    <v>55/30</v>
    <v/>
    <v/>
    <v/>
    <v/>
    <v>300.0</v>
    <v>-100.0</v>
    <v/>
    <v/>
    <v/>
    <v/>
    <v/>
    <v/>
    <v/>
    <v/>
    <v>3</v>
    <v>DT_NKM_UNIT_C_JAPAN_SENHIME_PASSIVE2</v>
  </rv>
  <rv s="53">
    <v>3</v>
    <v>DT_NKM_UNIT_C_JAPAN_SENHIME_ATTACK1</v>
    <v>1</v>
    <v>Generic</v>
    <v/>
    <v/>
    <v/>
    <v/>
    <v/>
    <v/>
    <v/>
    <v>DT_NKM_UNIT_C_JAPAN_SENHIME_ATTACK1</v>
    <v/>
    <v>0</v>
    <v/>
    <v/>
    <v/>
    <v/>
    <v>100</v>
    <v/>
    <v/>
    <v/>
    <v/>
    <v/>
    <v/>
    <v/>
    <v/>
    <v/>
    <v/>
    <v/>
    <v/>
    <v>0.3</v>
    <v/>
    <v/>
    <v/>
    <v/>
    <v/>
    <v/>
    <v>AB_FX_HIT_SLASH_B_BLUE</v>
    <v/>
    <v>FX_COMBAT_ALL_HIT_SLASH_SMALL</v>
    <v/>
    <v>NRT_NO_ACTION</v>
    <v/>
    <v/>
    <v/>
    <v/>
    <v/>
    <v>0.34</v>
    <v/>
    <v/>
    <v/>
    <v/>
    <v/>
    <v>1.2</v>
    <v>3</v>
    <v>1</v>
    <v>m_listNKMEventAttack</v>
    <v/>
    <v>2</v>
    <v/>
    <v>True</v>
    <v/>
    <v/>
    <v>True</v>
    <v/>
    <v/>
    <v>False</v>
    <v/>
    <v/>
    <v/>
    <v/>
    <v/>
    <v/>
    <v>DT_NKM_UNIT_C_JAPAN_SENHIME_ATTACK1</v>
    <v>20/30</v>
    <v>10/30</v>
    <v/>
    <v/>
    <v/>
    <v/>
    <v>250.0</v>
    <v>-100.0</v>
    <v/>
    <v/>
    <v/>
    <v/>
    <v>NDTT_ENEMY</v>
    <v/>
    <v/>
    <v/>
    <v>4</v>
    <v>DT_NKM_UNIT_C_JAPAN_SENHIME_ATTACK1</v>
  </rv>
  <rv s="53">
    <v>3</v>
    <v>DT_NKM_UNIT_C_JAPAN_SENHIME_ATTACK1</v>
    <v>1</v>
    <v>Generic</v>
    <v/>
    <v/>
    <v/>
    <v/>
    <v/>
    <v/>
    <v/>
    <v>DT_NKM_UNIT_C_JAPAN_SENHIME_ATTACK1</v>
    <v/>
    <v>0</v>
    <v/>
    <v/>
    <v/>
    <v/>
    <v>100</v>
    <v/>
    <v/>
    <v/>
    <v/>
    <v/>
    <v/>
    <v/>
    <v/>
    <v/>
    <v/>
    <v/>
    <v/>
    <v>0.3</v>
    <v/>
    <v/>
    <v/>
    <v/>
    <v/>
    <v/>
    <v>AB_FX_HIT_SLASH_B_BLUE</v>
    <v/>
    <v>FX_COMBAT_ALL_HIT_SLASH_SMALL</v>
    <v/>
    <v>NRT_NO_ACTION</v>
    <v/>
    <v/>
    <v/>
    <v/>
    <v/>
    <v>0.34</v>
    <v/>
    <v/>
    <v/>
    <v/>
    <v/>
    <v>1.2</v>
    <v>3</v>
    <v>2</v>
    <v>m_listNKMEventAttack</v>
    <v/>
    <v>2</v>
    <v/>
    <v>True</v>
    <v/>
    <v/>
    <v>True</v>
    <v/>
    <v/>
    <v>False</v>
    <v/>
    <v/>
    <v/>
    <v/>
    <v/>
    <v/>
    <v>DT_NKM_UNIT_C_JAPAN_SENHIME_ATTACK1</v>
    <v>30/30</v>
    <v>20/30</v>
    <v/>
    <v/>
    <v/>
    <v/>
    <v>250.0</v>
    <v>-100.0</v>
    <v/>
    <v/>
    <v/>
    <v/>
    <v>NDTT_ENEMY</v>
    <v/>
    <v/>
    <v/>
    <v>4</v>
    <v>DT_NKM_UNIT_C_JAPAN_SENHIME_ATTACK1</v>
  </rv>
  <rv s="53">
    <v>3</v>
    <v>DT_NKM_UNIT_C_JAPAN_SENHIME_ATTACK1</v>
    <v>1</v>
    <v>Generic</v>
    <v/>
    <v/>
    <v/>
    <v/>
    <v/>
    <v/>
    <v/>
    <v>DT_NKM_UNIT_C_JAPAN_SENHIME_ATTACK1</v>
    <v/>
    <v>0</v>
    <v/>
    <v/>
    <v/>
    <v/>
    <v>100</v>
    <v/>
    <v/>
    <v/>
    <v/>
    <v/>
    <v/>
    <v/>
    <v/>
    <v/>
    <v/>
    <v/>
    <v/>
    <v>0.3</v>
    <v/>
    <v/>
    <v/>
    <v/>
    <v/>
    <v/>
    <v>AB_FX_HIT_SLASH_B_BLUE</v>
    <v/>
    <v>FX_COMBAT_ALL_HIT_SLASH_SMALL</v>
    <v/>
    <v>NRT_NO_ACTION</v>
    <v/>
    <v/>
    <v/>
    <v/>
    <v/>
    <v>0.34</v>
    <v/>
    <v/>
    <v/>
    <v/>
    <v/>
    <v>1.2</v>
    <v>3</v>
    <v>3</v>
    <v>m_listNKMEventAttack</v>
    <v/>
    <v>2</v>
    <v/>
    <v>True</v>
    <v/>
    <v/>
    <v>True</v>
    <v/>
    <v/>
    <v>False</v>
    <v/>
    <v/>
    <v/>
    <v/>
    <v/>
    <v/>
    <v>DT_NKM_UNIT_C_JAPAN_SENHIME_ATTACK1</v>
    <v>40/30</v>
    <v>30/30</v>
    <v/>
    <v/>
    <v/>
    <v/>
    <v>250.0</v>
    <v>-100.0</v>
    <v/>
    <v/>
    <v/>
    <v/>
    <v>NDTT_ENEMY</v>
    <v/>
    <v/>
    <v/>
    <v>4</v>
    <v>DT_NKM_UNIT_C_JAPAN_SENHIME_ATTACK1</v>
  </rv>
  <rv s="42">
    <v>3</v>
    <v>DT_NKM_UNIT_C_JAPAN_SENHIME_SKILL1</v>
    <v>1</v>
    <v>Generic</v>
    <v/>
    <v/>
    <v/>
    <v/>
    <v/>
    <v/>
    <v/>
    <v>DT_NKM_UNIT_C_JAPAN_SENHIME_SKILL1</v>
    <v/>
    <v>0</v>
    <v/>
    <v/>
    <v/>
    <v/>
    <v>800</v>
    <v/>
    <v/>
    <v/>
    <v>NSAL_SKILL</v>
    <v/>
    <v/>
    <v/>
    <v/>
    <v/>
    <v/>
    <v/>
    <v/>
    <v>0.6</v>
    <v/>
    <v/>
    <v>0.1</v>
    <v>0.3</v>
    <v>0.3</v>
    <v/>
    <v>AB_FX_HIT_SLASH_A_BLUE</v>
    <v/>
    <v>FX_COMBAT_ALL_HIT_SLASH_BIG</v>
    <v/>
    <v>NRT_DAMAGE_DOWN</v>
    <v/>
    <v/>
    <v/>
    <v/>
    <v/>
    <v>2.6349999999999998</v>
    <v/>
    <v/>
    <v/>
    <v/>
    <v/>
    <v>3.1</v>
    <v/>
    <v>1</v>
    <v>m_listNKMEventAttack</v>
    <v/>
    <v>3</v>
    <v/>
    <v>True</v>
    <v/>
    <v/>
    <v>True</v>
    <v/>
    <v/>
    <v>False</v>
    <v/>
    <v/>
    <v/>
    <v/>
    <v/>
    <v>{'m_SkillStrID': 'NKM_UNIT_C_JAPAN_SENHIME_SKILL', 'm_SkillLevel': [1, 4]}</v>
    <v>DT_NKM_UNIT_C_JAPAN_SENHIME_SKILL1</v>
    <v>34/30</v>
    <v>24/30</v>
    <v/>
    <v/>
    <v/>
    <v/>
    <v>650.0</v>
    <v>-100.0</v>
    <v/>
    <v/>
    <v/>
    <v/>
    <v>NDTT_ENEMY</v>
    <v/>
    <v/>
    <v/>
    <v>5</v>
    <v>DT_NKM_UNIT_C_JAPAN_SENHIME_SKILL1</v>
  </rv>
  <rv s="42">
    <v>3</v>
    <v>DT_NKM_UNIT_C_JAPAN_SENHIME_SKILL1_LV5</v>
    <v>1</v>
    <v>Generic</v>
    <v/>
    <v/>
    <v/>
    <v/>
    <v/>
    <v/>
    <v/>
    <v>DT_NKM_UNIT_C_JAPAN_SENHIME_SKILL1_LV5</v>
    <v/>
    <v>0</v>
    <v/>
    <v/>
    <v/>
    <v/>
    <v>800</v>
    <v/>
    <v/>
    <v/>
    <v>NSAL_SKILL</v>
    <v/>
    <v/>
    <v/>
    <v/>
    <v/>
    <v/>
    <v/>
    <v/>
    <v>0.6</v>
    <v/>
    <v/>
    <v>0.1</v>
    <v>0.3</v>
    <v>0.3</v>
    <v/>
    <v>AB_FX_HIT_SLASH_A_BLUE</v>
    <v/>
    <v>FX_COMBAT_ALL_HIT_SLASH_BIG</v>
    <v/>
    <v>NRT_DAMAGE_DOWN</v>
    <v/>
    <v/>
    <v/>
    <v/>
    <v/>
    <v>2.6349999999999998</v>
    <v/>
    <v/>
    <v/>
    <v/>
    <v/>
    <v>3.1</v>
    <v/>
    <v>2</v>
    <v>m_listNKMEventAttack</v>
    <v/>
    <v>3</v>
    <v/>
    <v>True</v>
    <v/>
    <v/>
    <v>True</v>
    <v/>
    <v/>
    <v>False</v>
    <v/>
    <v/>
    <v/>
    <v/>
    <v/>
    <v>{'m_SkillStrID': 'NKM_UNIT_C_JAPAN_SENHIME_SKILL', 'm_SkillLevel': [5, 99]}</v>
    <v>DT_NKM_UNIT_C_JAPAN_SENHIME_SKILL1_LV5</v>
    <v>34/30</v>
    <v>24/30</v>
    <v/>
    <v/>
    <v/>
    <v/>
    <v>650.0</v>
    <v>-100.0</v>
    <v/>
    <v/>
    <v/>
    <v/>
    <v>NDTT_ENEMY</v>
    <v/>
    <v/>
    <v/>
    <v>5</v>
    <v>DT_NKM_UNIT_C_JAPAN_SENHIME_SKILL1_LV5</v>
  </rv>
  <rv s="42">
    <v>3</v>
    <v>DT_NKM_UNIT_C_JAPAN_SENHIME_HYPER1</v>
    <v>1</v>
    <v>Generic</v>
    <v/>
    <v/>
    <v/>
    <v/>
    <v/>
    <v/>
    <v/>
    <v>DT_NKM_UNIT_C_JAPAN_SENHIME_HYPER1</v>
    <v/>
    <v>0</v>
    <v/>
    <v>1000</v>
    <v/>
    <v/>
    <v>400</v>
    <v/>
    <v/>
    <v/>
    <v>NSAL_HYPER</v>
    <v/>
    <v/>
    <v/>
    <v/>
    <v/>
    <v/>
    <v/>
    <v/>
    <v>0.5</v>
    <v/>
    <v/>
    <v>0.2</v>
    <v/>
    <v>0.75</v>
    <v/>
    <v>AB_FX_HIT_SLASH_A_BLUE</v>
    <v/>
    <v>FX_COMBAT_ALL_HIT_SMASH_SMALL</v>
    <v/>
    <v>NRT_DAMAGE_UP</v>
    <v/>
    <v/>
    <v/>
    <v/>
    <v/>
    <v>0.51</v>
    <v/>
    <v/>
    <v/>
    <v/>
    <v/>
    <v>0.6</v>
    <v/>
    <v>1</v>
    <v>m_listNKMEventAttack</v>
    <v/>
    <v>3</v>
    <v/>
    <v>True</v>
    <v/>
    <v/>
    <v>True</v>
    <v/>
    <v/>
    <v/>
    <v/>
    <v/>
    <v/>
    <v/>
    <v/>
    <v/>
    <v>DT_NKM_UNIT_C_JAPAN_SENHIME_HYPER1</v>
    <v>30/30</v>
    <v>20/30</v>
    <v/>
    <v/>
    <v/>
    <v/>
    <v>800.0</v>
    <v>-100.0</v>
    <v/>
    <v/>
    <v/>
    <v/>
    <v>NDTT_ENEMY</v>
    <v/>
    <v/>
    <v/>
    <v>6</v>
    <v>DT_NKM_UNIT_C_JAPAN_SENHIME_HYPER1</v>
  </rv>
  <rv s="53">
    <v>3</v>
    <v>DT_NKM_UNIT_C_JAPAN_SENHIME_HYPER1_ACTIVE</v>
    <v>1</v>
    <v>Generic</v>
    <v/>
    <v/>
    <v/>
    <v/>
    <v/>
    <v/>
    <v/>
    <v>DT_NKM_UNIT_C_JAPAN_SENHIME_HYPER1_ACTIVE</v>
    <v/>
    <v>0</v>
    <v/>
    <v>300</v>
    <v/>
    <v/>
    <v>200</v>
    <v/>
    <v/>
    <v/>
    <v>NSAL_HYPER</v>
    <v/>
    <v/>
    <v/>
    <v/>
    <v/>
    <v/>
    <v/>
    <v/>
    <v>0.4</v>
    <v>0.13</v>
    <v/>
    <v>0.3</v>
    <v/>
    <v>1.0</v>
    <v/>
    <v>AB_FX_HIT_SLASH_B_RED</v>
    <v/>
    <v>FX_COMBAT_ALL_HIT_SMASH_SMALL</v>
    <v/>
    <v>NRT_DAMAGE_UP</v>
    <v>3</v>
    <v/>
    <v/>
    <v/>
    <v/>
    <v>0.59499999999999997</v>
    <v/>
    <v/>
    <v/>
    <v/>
    <v/>
    <v>1.4</v>
    <v>2</v>
    <v>2</v>
    <v>m_listNKMEventAttack</v>
    <v/>
    <v>3</v>
    <v/>
    <v>True</v>
    <v/>
    <v/>
    <v>True</v>
    <v/>
    <v/>
    <v/>
    <v/>
    <v/>
    <v/>
    <v/>
    <v/>
    <v/>
    <v>DT_NKM_UNIT_C_JAPAN_SENHIME_HYPER1_ACTIVE</v>
    <v>55/30</v>
    <v>45/30</v>
    <v/>
    <v/>
    <v/>
    <v/>
    <v>800.0</v>
    <v>-100.0</v>
    <v/>
    <v/>
    <v/>
    <v/>
    <v>NDTT_ENEMY</v>
    <v/>
    <v/>
    <v/>
    <v>6</v>
    <v>DT_NKM_UNIT_C_JAPAN_SENHIME_HYPER1_ACTIVE</v>
  </rv>
  <rv s="53">
    <v>3</v>
    <v>DT_NKM_UNIT_C_JAPAN_SENHIME_HYPER1_ACTIVE</v>
    <v>1</v>
    <v>Generic</v>
    <v/>
    <v/>
    <v/>
    <v/>
    <v/>
    <v/>
    <v/>
    <v>DT_NKM_UNIT_C_JAPAN_SENHIME_HYPER1_ACTIVE</v>
    <v/>
    <v>0</v>
    <v/>
    <v>300</v>
    <v/>
    <v/>
    <v>200</v>
    <v/>
    <v/>
    <v/>
    <v>NSAL_HYPER</v>
    <v/>
    <v/>
    <v/>
    <v/>
    <v/>
    <v/>
    <v/>
    <v/>
    <v>0.4</v>
    <v>0.13</v>
    <v/>
    <v>0.3</v>
    <v/>
    <v>1.0</v>
    <v/>
    <v>AB_FX_HIT_SLASH_B_RED</v>
    <v/>
    <v>FX_COMBAT_ALL_HIT_SMASH_SMALL</v>
    <v/>
    <v>NRT_DAMAGE_UP</v>
    <v>3</v>
    <v/>
    <v/>
    <v/>
    <v/>
    <v>0.59499999999999997</v>
    <v/>
    <v/>
    <v/>
    <v/>
    <v/>
    <v>1.4</v>
    <v>2</v>
    <v>3</v>
    <v>m_listNKMEventAttack</v>
    <v/>
    <v>3</v>
    <v/>
    <v>True</v>
    <v/>
    <v/>
    <v>True</v>
    <v/>
    <v/>
    <v/>
    <v/>
    <v/>
    <v/>
    <v/>
    <v/>
    <v/>
    <v>DT_NKM_UNIT_C_JAPAN_SENHIME_HYPER1_ACTIVE</v>
    <v>68/30</v>
    <v>58/30</v>
    <v/>
    <v/>
    <v/>
    <v/>
    <v>800.0</v>
    <v>-100.0</v>
    <v/>
    <v/>
    <v/>
    <v/>
    <v>NDTT_ENEMY</v>
    <v/>
    <v/>
    <v/>
    <v>6</v>
    <v>DT_NKM_UNIT_C_JAPAN_SENHIME_HYPER1_ACTIVE</v>
  </rv>
  <rv s="42">
    <v>3</v>
    <v>DT_NKM_UNIT_C_JAPAN_SENHIME_HYPER1_END</v>
    <v>1</v>
    <v>Generic</v>
    <v/>
    <v/>
    <v/>
    <v/>
    <v/>
    <v/>
    <v/>
    <v>DT_NKM_UNIT_C_JAPAN_SENHIME_HYPER1_END</v>
    <v/>
    <v>0</v>
    <v/>
    <v>-3000</v>
    <v/>
    <v/>
    <v>1200</v>
    <v/>
    <v/>
    <v/>
    <v>NSAL_HYPER</v>
    <v/>
    <v/>
    <v/>
    <v/>
    <v/>
    <v/>
    <v/>
    <v/>
    <v/>
    <v/>
    <v/>
    <v/>
    <v/>
    <v/>
    <v/>
    <v>AB_FX_HIT_SLASH_A_BLUE</v>
    <v/>
    <v>FX_COMBAT_ALL_HIT_SMASH_SMALL</v>
    <v/>
    <v>NRT_NO_ACTION</v>
    <v/>
    <v/>
    <v/>
    <v/>
    <v/>
    <v>2.125</v>
    <v/>
    <v/>
    <v/>
    <v/>
    <v/>
    <v>2.5</v>
    <v/>
    <v>4</v>
    <v>m_listNKMEventAttack</v>
    <v/>
    <v>3</v>
    <v/>
    <v>True</v>
    <v/>
    <v/>
    <v>True</v>
    <v/>
    <v/>
    <v/>
    <v/>
    <v/>
    <v/>
    <v/>
    <v/>
    <v/>
    <v>DT_NKM_UNIT_C_JAPAN_SENHIME_HYPER1_END</v>
    <v>110/30</v>
    <v>100/30</v>
    <v/>
    <v/>
    <v/>
    <v/>
    <v>800.0</v>
    <v>-100.0</v>
    <v/>
    <v/>
    <v/>
    <v/>
    <v>NDTT_ENEMY</v>
    <v/>
    <v/>
    <v/>
    <v>6</v>
    <v>DT_NKM_UNIT_C_JAPAN_SENHIME_HYPER1_END</v>
  </rv>
  <rv s="45">
    <v>3</v>
    <v>DT_NKM_UNIT_C_JAPAN_RYOHEI_ATTACK1</v>
    <v>1</v>
    <v>Generic</v>
    <v>DE_NKM_UNIT_C_JAPAN_RYOHEI_ATTACK1</v>
    <v>1</v>
    <v>1</v>
    <v/>
    <v/>
    <v/>
    <v/>
    <v>DT_NKM_UNIT_C_JAPAN_RYOHEI_ATTACK1</v>
    <v/>
    <v>0</v>
    <v/>
    <v/>
    <v/>
    <v/>
    <v/>
    <v/>
    <v/>
    <v/>
    <v/>
    <v/>
    <v/>
    <v/>
    <v/>
    <v/>
    <v/>
    <v/>
    <v/>
    <v/>
    <v/>
    <v/>
    <v/>
    <v/>
    <v/>
    <v/>
    <v>AB_FX_HIT_GUN_A_BLUE</v>
    <v/>
    <v>FX_COMBAT_ALL_HIT_STING_SMALL</v>
    <v/>
    <v>NRT_NO_ACTION</v>
    <v/>
    <v/>
    <v/>
    <v/>
    <v/>
    <v>1</v>
    <v/>
    <v/>
    <v/>
    <v/>
    <v/>
    <v>1</v>
    <v/>
    <v>1</v>
    <v>m_listNKMEventAttack</v>
    <v>False</v>
    <v>1</v>
    <v/>
    <v>True</v>
    <v/>
    <v/>
    <v/>
    <v/>
    <v/>
    <v>False</v>
    <v>True</v>
    <v/>
    <v/>
    <v/>
    <v/>
    <v/>
    <v>DT_NKM_UNIT_C_JAPAN_RYOHEI_ATTACK1</v>
    <v>3/30</v>
    <v>0/30</v>
    <v/>
    <v/>
    <v/>
    <v/>
    <v>50.0</v>
    <v>0.0</v>
    <v/>
    <v/>
    <v/>
    <v/>
    <v>NDTT_ENEMY</v>
    <v/>
    <v/>
    <v/>
    <v>3</v>
    <v>DT_NKM_UNIT_C_JAPAN_RYOHEI_ATTACK1</v>
  </rv>
  <rv s="43">
    <v>3</v>
    <v>DT_NKM_UNIT_C_JAPAN_RYOHEI_ATTACK1_PASSIVE</v>
    <v>1</v>
    <v>Generic</v>
    <v>DE_NKM_UNIT_C_JAPAN_RYOHEI_ATTACK1</v>
    <v>2</v>
    <v>1</v>
    <v/>
    <v/>
    <v/>
    <v/>
    <v>DT_NKM_UNIT_C_JAPAN_RYOHEI_ATTACK1_PASSIVE</v>
    <v/>
    <v>0</v>
    <v/>
    <v/>
    <v/>
    <v/>
    <v/>
    <v/>
    <v/>
    <v/>
    <v/>
    <v/>
    <v/>
    <v/>
    <v/>
    <v/>
    <v/>
    <v/>
    <v/>
    <v/>
    <v/>
    <v/>
    <v/>
    <v/>
    <v/>
    <v/>
    <v>AB_FX_HIT_GUN_A_BLUE</v>
    <v/>
    <v>FX_COMBAT_ALL_HIT_STING_SMALL</v>
    <v/>
    <v>NRT_NO_ACTION</v>
    <v/>
    <v/>
    <v/>
    <v/>
    <v/>
    <v>1.1499999999999999</v>
    <v/>
    <v/>
    <v/>
    <v/>
    <v/>
    <v>1.1499999999999999</v>
    <v/>
    <v>1</v>
    <v>m_listNKMEventAttack</v>
    <v>False</v>
    <v>1</v>
    <v/>
    <v>True</v>
    <v/>
    <v/>
    <v/>
    <v/>
    <v/>
    <v>False</v>
    <v>True</v>
    <v/>
    <v/>
    <v/>
    <v/>
    <v>{'m_SkillStrID': 'NKM_UNIT_C_JAPAN_RYOHEI_PASSIVE', 'm_SkillLevel': [1, 4]}</v>
    <v>DT_NKM_UNIT_C_JAPAN_RYOHEI_ATTACK1_PASSIVE</v>
    <v>1000/30</v>
    <v>4/30</v>
    <v/>
    <v/>
    <v/>
    <v/>
    <v>50.0</v>
    <v>0.0</v>
    <v/>
    <v/>
    <v/>
    <v/>
    <v>NDTT_ENEMY</v>
    <v/>
    <v/>
    <v/>
    <v>3</v>
    <v>DT_NKM_UNIT_C_JAPAN_RYOHEI_ATTACK1_PASSIVE</v>
  </rv>
  <rv s="43">
    <v>3</v>
    <v>DT_NKM_UNIT_C_JAPAN_RYOHEI_ATTACK1_PASSIVE_LV5</v>
    <v>1</v>
    <v>Generic</v>
    <v>DE_NKM_UNIT_C_JAPAN_RYOHEI_ATTACK1</v>
    <v>3</v>
    <v>1</v>
    <v/>
    <v/>
    <v/>
    <v/>
    <v>DT_NKM_UNIT_C_JAPAN_RYOHEI_ATTACK1_PASSIVE_LV5</v>
    <v/>
    <v>0</v>
    <v/>
    <v/>
    <v/>
    <v/>
    <v/>
    <v/>
    <v/>
    <v/>
    <v/>
    <v/>
    <v/>
    <v/>
    <v/>
    <v/>
    <v/>
    <v/>
    <v/>
    <v/>
    <v/>
    <v/>
    <v/>
    <v/>
    <v/>
    <v/>
    <v>AB_FX_HIT_GUN_A_BLUE</v>
    <v/>
    <v>FX_COMBAT_ALL_HIT_STING_SMALL</v>
    <v/>
    <v>NRT_DAMAGE_B</v>
    <v/>
    <v/>
    <v/>
    <v/>
    <v/>
    <v>1.1499999999999999</v>
    <v/>
    <v/>
    <v/>
    <v/>
    <v/>
    <v>1.1499999999999999</v>
    <v/>
    <v>1</v>
    <v>m_listNKMEventAttack</v>
    <v>False</v>
    <v>1</v>
    <v/>
    <v>True</v>
    <v/>
    <v/>
    <v/>
    <v/>
    <v/>
    <v>False</v>
    <v>True</v>
    <v/>
    <v/>
    <v/>
    <v/>
    <v>{'m_SkillStrID': 'NKM_UNIT_C_JAPAN_RYOHEI_PASSIVE', 'm_SkillLevel': [5, 99]}</v>
    <v>DT_NKM_UNIT_C_JAPAN_RYOHEI_ATTACK1_PASSIVE_LV5</v>
    <v>1000/30</v>
    <v>4/30</v>
    <v/>
    <v/>
    <v/>
    <v/>
    <v>50.0</v>
    <v>0.0</v>
    <v/>
    <v/>
    <v/>
    <v/>
    <v>NDTT_ENEMY</v>
    <v/>
    <v/>
    <v/>
    <v>3</v>
    <v>DT_NKM_UNIT_C_JAPAN_RYOHEI_ATTACK1_PASSIVE_LV5</v>
  </rv>
  <rv s="45">
    <v>3</v>
    <v>DT_NKM_UNIT_C_JAPAN_RYOHEI_ATTACK1</v>
    <v>1</v>
    <v>Generic</v>
    <v>DE_NKM_UNIT_C_JAPAN_RYOHEI_ATTACK1_AIR</v>
    <v>1</v>
    <v>1</v>
    <v/>
    <v/>
    <v/>
    <v/>
    <v>DT_NKM_UNIT_C_JAPAN_RYOHEI_ATTACK1</v>
    <v/>
    <v>0</v>
    <v/>
    <v/>
    <v/>
    <v/>
    <v/>
    <v/>
    <v/>
    <v/>
    <v/>
    <v/>
    <v/>
    <v/>
    <v/>
    <v/>
    <v/>
    <v/>
    <v/>
    <v/>
    <v/>
    <v/>
    <v/>
    <v/>
    <v/>
    <v/>
    <v>AB_FX_HIT_GUN_A_BLUE</v>
    <v/>
    <v>FX_COMBAT_ALL_HIT_STING_SMALL</v>
    <v/>
    <v>NRT_NO_ACTION</v>
    <v/>
    <v/>
    <v/>
    <v/>
    <v/>
    <v>1</v>
    <v/>
    <v/>
    <v/>
    <v/>
    <v/>
    <v>1</v>
    <v/>
    <v>1</v>
    <v>m_listNKMEventAttack</v>
    <v>False</v>
    <v>1</v>
    <v/>
    <v>True</v>
    <v/>
    <v/>
    <v/>
    <v/>
    <v/>
    <v>True</v>
    <v>False</v>
    <v/>
    <v/>
    <v/>
    <v/>
    <v/>
    <v>DT_NKM_UNIT_C_JAPAN_RYOHEI_ATTACK1</v>
    <v>4/30</v>
    <v>0/30</v>
    <v/>
    <v/>
    <v/>
    <v/>
    <v>50.0</v>
    <v>-50.0</v>
    <v/>
    <v/>
    <v/>
    <v/>
    <v>NDTT_ENEMY</v>
    <v/>
    <v/>
    <v/>
    <v>4</v>
    <v>DT_NKM_UNIT_C_JAPAN_RYOHEI_ATTACK1</v>
  </rv>
  <rv s="43">
    <v>3</v>
    <v>DT_NKM_UNIT_C_JAPAN_RYOHEI_ATTACK1_PASSIVE</v>
    <v>1</v>
    <v>Generic</v>
    <v>DE_NKM_UNIT_C_JAPAN_RYOHEI_ATTACK1_AIR</v>
    <v>2</v>
    <v>1</v>
    <v/>
    <v/>
    <v/>
    <v/>
    <v>DT_NKM_UNIT_C_JAPAN_RYOHEI_ATTACK1_PASSIVE</v>
    <v/>
    <v>0</v>
    <v/>
    <v/>
    <v/>
    <v/>
    <v/>
    <v/>
    <v/>
    <v/>
    <v/>
    <v/>
    <v/>
    <v/>
    <v/>
    <v/>
    <v/>
    <v/>
    <v/>
    <v/>
    <v/>
    <v/>
    <v/>
    <v/>
    <v/>
    <v/>
    <v>AB_FX_HIT_GUN_A_BLUE</v>
    <v/>
    <v>FX_COMBAT_ALL_HIT_STING_SMALL</v>
    <v/>
    <v>NRT_NO_ACTION</v>
    <v/>
    <v/>
    <v/>
    <v/>
    <v/>
    <v>1.1499999999999999</v>
    <v/>
    <v/>
    <v/>
    <v/>
    <v/>
    <v>1.1499999999999999</v>
    <v/>
    <v>1</v>
    <v>m_listNKMEventAttack</v>
    <v>False</v>
    <v>1</v>
    <v/>
    <v>True</v>
    <v/>
    <v/>
    <v/>
    <v/>
    <v/>
    <v>True</v>
    <v>False</v>
    <v/>
    <v/>
    <v/>
    <v/>
    <v>{'m_SkillStrID': 'NKM_UNIT_C_JAPAN_RYOHEI_PASSIVE', 'm_SkillLevel': [1, 4]}</v>
    <v>DT_NKM_UNIT_C_JAPAN_RYOHEI_ATTACK1_PASSIVE</v>
    <v>1000/30</v>
    <v>4/30</v>
    <v/>
    <v/>
    <v/>
    <v/>
    <v>50.0</v>
    <v>-50.0</v>
    <v/>
    <v/>
    <v/>
    <v/>
    <v>NDTT_ENEMY</v>
    <v/>
    <v/>
    <v/>
    <v>4</v>
    <v>DT_NKM_UNIT_C_JAPAN_RYOHEI_ATTACK1_PASSIVE</v>
  </rv>
  <rv s="43">
    <v>3</v>
    <v>DT_NKM_UNIT_C_JAPAN_RYOHEI_ATTACK1_PASSIVE_LV5</v>
    <v>1</v>
    <v>Generic</v>
    <v>DE_NKM_UNIT_C_JAPAN_RYOHEI_ATTACK1_AIR</v>
    <v>3</v>
    <v>1</v>
    <v/>
    <v/>
    <v/>
    <v/>
    <v>DT_NKM_UNIT_C_JAPAN_RYOHEI_ATTACK1_PASSIVE_LV5</v>
    <v/>
    <v>0</v>
    <v/>
    <v/>
    <v/>
    <v/>
    <v/>
    <v/>
    <v/>
    <v/>
    <v/>
    <v/>
    <v/>
    <v/>
    <v/>
    <v/>
    <v/>
    <v/>
    <v/>
    <v/>
    <v/>
    <v/>
    <v/>
    <v/>
    <v/>
    <v/>
    <v>AB_FX_HIT_GUN_A_BLUE</v>
    <v/>
    <v>FX_COMBAT_ALL_HIT_STING_SMALL</v>
    <v/>
    <v>NRT_DAMAGE_B</v>
    <v/>
    <v/>
    <v/>
    <v/>
    <v/>
    <v>1.1499999999999999</v>
    <v/>
    <v/>
    <v/>
    <v/>
    <v/>
    <v>1.1499999999999999</v>
    <v/>
    <v>1</v>
    <v>m_listNKMEventAttack</v>
    <v>False</v>
    <v>1</v>
    <v/>
    <v>True</v>
    <v/>
    <v/>
    <v/>
    <v/>
    <v/>
    <v>True</v>
    <v>False</v>
    <v/>
    <v/>
    <v/>
    <v/>
    <v>{'m_SkillStrID': 'NKM_UNIT_C_JAPAN_RYOHEI_PASSIVE', 'm_SkillLevel': [5, 99]}</v>
    <v>DT_NKM_UNIT_C_JAPAN_RYOHEI_ATTACK1_PASSIVE_LV5</v>
    <v>1000/30</v>
    <v>4/30</v>
    <v/>
    <v/>
    <v/>
    <v/>
    <v>50.0</v>
    <v>-50.0</v>
    <v/>
    <v/>
    <v/>
    <v/>
    <v>NDTT_ENEMY</v>
    <v/>
    <v/>
    <v/>
    <v>4</v>
    <v>DT_NKM_UNIT_C_JAPAN_RYOHEI_ATTACK1_PASSIVE_LV5</v>
  </rv>
  <rv s="45">
    <v>3</v>
    <v>DT_DUMMY_SKILL</v>
    <v>1</v>
    <v>Generic</v>
    <v>DE_NKM_UNIT_C_JAPAN_RYOHEI_SKILL1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>True</v>
    <v>True</v>
    <v/>
    <v/>
    <v/>
    <v/>
    <v/>
    <v>DT_DUMMY_SKILL</v>
    <v>1000/30</v>
    <v>0/30</v>
    <v/>
    <v/>
    <v/>
    <v/>
    <v>50.0</v>
    <v>-50.0</v>
    <v/>
    <v/>
    <v/>
    <v/>
    <v>NDTT_ENEMY</v>
    <v/>
    <v/>
    <v/>
    <v>5</v>
    <v>DT_DUMMY_SKILL</v>
  </rv>
  <rv s="43">
    <v>3</v>
    <v>DT_NKM_UNIT_C_JAPAN_RYOHEI_SKILL1</v>
    <v>1</v>
    <v>Generic</v>
    <v>DE_NKM_UNIT_C_JAPAN_RYOHEI_SKILL1</v>
    <v>1</v>
    <v>2</v>
    <v/>
    <v/>
    <v/>
    <v/>
    <v>DT_NKM_UNIT_C_JAPAN_RYOHEI_SKILL1</v>
    <v/>
    <v>0</v>
    <v/>
    <v/>
    <v/>
    <v/>
    <v>500</v>
    <v/>
    <v/>
    <v/>
    <v>NSAL_SKILL</v>
    <v/>
    <v/>
    <v/>
    <v/>
    <v/>
    <v/>
    <v/>
    <v/>
    <v/>
    <v/>
    <v/>
    <v/>
    <v/>
    <v/>
    <v/>
    <v>AB_FX_HIT_GUN_A_ORANGE</v>
    <v/>
    <v/>
    <v/>
    <v>NRT_DAMAGE_DOWN</v>
    <v/>
    <v/>
    <v/>
    <v/>
    <v/>
    <v>2.4649999999999999</v>
    <v/>
    <v/>
    <v/>
    <v/>
    <v/>
    <v>2.9</v>
    <v/>
    <v>1</v>
    <v>m_listNKMEventAttack</v>
    <v>False</v>
    <v>2</v>
    <v/>
    <v>True</v>
    <v/>
    <v/>
    <v/>
    <v/>
    <v/>
    <v>True</v>
    <v>True</v>
    <v/>
    <v/>
    <v/>
    <v/>
    <v>{'m_SkillStrID': 'NKM_UNIT_C_JAPAN_RYOHEI_SKILL', 'm_SkillLevel': [1, 4]}</v>
    <v>DT_NKM_UNIT_C_JAPAN_RYOHEI_SKILL1</v>
    <v>1000/30</v>
    <v>0/30</v>
    <v/>
    <v/>
    <v/>
    <v/>
    <v>400.0</v>
    <v>-400.0</v>
    <v/>
    <v/>
    <v/>
    <v/>
    <v>NDTT_ENEMY</v>
    <v/>
    <v/>
    <v/>
    <v>5</v>
    <v>DT_NKM_UNIT_C_JAPAN_RYOHEI_SKILL1</v>
  </rv>
  <rv s="43">
    <v>3</v>
    <v>DT_NKM_UNIT_C_JAPAN_RYOHEI_SKILL1</v>
    <v>1</v>
    <v>Generic</v>
    <v>DE_NKM_UNIT_C_JAPAN_RYOHEI_SKILL1</v>
    <v>2</v>
    <v>2</v>
    <v/>
    <v/>
    <v/>
    <v/>
    <v>DT_NKM_UNIT_C_JAPAN_RYOHEI_SKILL1</v>
    <v/>
    <v>0</v>
    <v/>
    <v/>
    <v/>
    <v/>
    <v>500</v>
    <v/>
    <v/>
    <v/>
    <v>NSAL_SKILL</v>
    <v/>
    <v/>
    <v/>
    <v/>
    <v/>
    <v/>
    <v/>
    <v/>
    <v/>
    <v/>
    <v/>
    <v/>
    <v/>
    <v/>
    <v/>
    <v>AB_FX_HIT_GUN_A_ORANGE</v>
    <v/>
    <v/>
    <v/>
    <v>NRT_DAMAGE_DOWN</v>
    <v/>
    <v/>
    <v/>
    <v/>
    <v/>
    <v>2.4649999999999999</v>
    <v/>
    <v/>
    <v/>
    <v/>
    <v/>
    <v>2.9</v>
    <v/>
    <v>1</v>
    <v>m_listNKMEventAttack</v>
    <v>False</v>
    <v>3</v>
    <v/>
    <v>True</v>
    <v/>
    <v/>
    <v/>
    <v/>
    <v/>
    <v>True</v>
    <v>True</v>
    <v/>
    <v/>
    <v/>
    <v/>
    <v>{'m_SkillStrID': 'NKM_UNIT_C_JAPAN_RYOHEI_SKILL', 'm_SkillLevel': [5, 99]}</v>
    <v>DT_NKM_UNIT_C_JAPAN_RYOHEI_SKILL1</v>
    <v>1000/30</v>
    <v>0/30</v>
    <v/>
    <v/>
    <v/>
    <v/>
    <v>400.0</v>
    <v>-400.0</v>
    <v/>
    <v/>
    <v/>
    <v/>
    <v>NDTT_ENEMY</v>
    <v/>
    <v/>
    <v/>
    <v>5</v>
    <v>DT_NKM_UNIT_C_JAPAN_RYOHEI_SKILL1</v>
  </rv>
  <rv s="49">
    <v>3</v>
    <v>DT_NKM_UNIT_C_JAPAN_RYOHEI_HYPER1</v>
    <v>1</v>
    <v>Generic</v>
    <v>DE_NKM_UNIT_C_JAPAN_RYOHEI_HYPER1</v>
    <v>1</v>
    <v>1</v>
    <v/>
    <v/>
    <v/>
    <v/>
    <v>DT_NKM_UNIT_C_JAPAN_RYOHEI_HYPER1</v>
    <v/>
    <v>0</v>
    <v/>
    <v/>
    <v/>
    <v/>
    <v/>
    <v/>
    <v/>
    <v/>
    <v>NSAL_HYPER</v>
    <v/>
    <v/>
    <v/>
    <v/>
    <v/>
    <v/>
    <v/>
    <v/>
    <v/>
    <v/>
    <v/>
    <v/>
    <v/>
    <v/>
    <v/>
    <v>AB_FX_HIT_GUN_A_ORANGE</v>
    <v/>
    <v/>
    <v/>
    <v>NRT_NO_ACTION</v>
    <v/>
    <v/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60/30</v>
    <v>30/30</v>
    <v/>
    <v/>
    <v/>
    <v/>
    <v>800</v>
    <v>-800</v>
    <v/>
    <v/>
    <v/>
    <v/>
    <v>NDTT_ENEMY</v>
    <v/>
    <v/>
    <v/>
    <v>6</v>
    <v>DT_NKM_UNIT_C_JAPAN_RYOHEI_HYPER1</v>
  </rv>
  <rv s="49">
    <v>3</v>
    <v>DT_NKM_UNIT_C_JAPAN_RYOHEI_HYPER1</v>
    <v>1</v>
    <v>Generic</v>
    <v>DE_NKM_UNIT_C_JAPAN_RYOHEI_HYPER1</v>
    <v>2</v>
    <v>1</v>
    <v/>
    <v/>
    <v/>
    <v/>
    <v>DT_NKM_UNIT_C_JAPAN_RYOHEI_HYPER1</v>
    <v/>
    <v>0</v>
    <v/>
    <v/>
    <v/>
    <v/>
    <v/>
    <v/>
    <v/>
    <v/>
    <v>NSAL_HYPER</v>
    <v/>
    <v/>
    <v/>
    <v/>
    <v/>
    <v/>
    <v/>
    <v/>
    <v/>
    <v/>
    <v/>
    <v/>
    <v/>
    <v/>
    <v/>
    <v>AB_FX_HIT_GUN_A_ORANGE</v>
    <v/>
    <v/>
    <v/>
    <v>NRT_NO_ACTION</v>
    <v/>
    <v/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90/30</v>
    <v>60/30</v>
    <v/>
    <v/>
    <v/>
    <v/>
    <v>800</v>
    <v>-800</v>
    <v/>
    <v/>
    <v/>
    <v/>
    <v>NDTT_ENEMY</v>
    <v/>
    <v/>
    <v/>
    <v>6</v>
    <v>DT_NKM_UNIT_C_JAPAN_RYOHEI_HYPER1</v>
  </rv>
  <rv s="49">
    <v>3</v>
    <v>DT_NKM_UNIT_C_JAPAN_RYOHEI_HYPER1</v>
    <v>1</v>
    <v>Generic</v>
    <v>DE_NKM_UNIT_C_JAPAN_RYOHEI_HYPER1</v>
    <v>3</v>
    <v>1</v>
    <v/>
    <v/>
    <v/>
    <v/>
    <v>DT_NKM_UNIT_C_JAPAN_RYOHEI_HYPER1</v>
    <v/>
    <v>0</v>
    <v/>
    <v/>
    <v/>
    <v/>
    <v/>
    <v/>
    <v/>
    <v/>
    <v>NSAL_HYPER</v>
    <v/>
    <v/>
    <v/>
    <v/>
    <v/>
    <v/>
    <v/>
    <v/>
    <v/>
    <v/>
    <v/>
    <v/>
    <v/>
    <v/>
    <v/>
    <v>AB_FX_HIT_GUN_A_ORANGE</v>
    <v/>
    <v/>
    <v/>
    <v>NRT_NO_ACTION</v>
    <v/>
    <v/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120/30</v>
    <v>90/30</v>
    <v/>
    <v/>
    <v/>
    <v/>
    <v>800</v>
    <v>-800</v>
    <v/>
    <v/>
    <v/>
    <v/>
    <v>NDTT_ENEMY</v>
    <v/>
    <v/>
    <v/>
    <v>6</v>
    <v>DT_NKM_UNIT_C_JAPAN_RYOHEI_HYPER1</v>
  </rv>
  <rv s="49">
    <v>3</v>
    <v>DT_NKM_UNIT_C_JAPAN_RYOHEI_HYPER1</v>
    <v>1</v>
    <v>Generic</v>
    <v>DE_NKM_UNIT_C_JAPAN_RYOHEI_HYPER1</v>
    <v>4</v>
    <v>1</v>
    <v/>
    <v/>
    <v/>
    <v/>
    <v>DT_NKM_UNIT_C_JAPAN_RYOHEI_HYPER1</v>
    <v/>
    <v>0</v>
    <v/>
    <v/>
    <v/>
    <v/>
    <v/>
    <v/>
    <v/>
    <v/>
    <v>NSAL_HYPER</v>
    <v/>
    <v/>
    <v/>
    <v/>
    <v/>
    <v/>
    <v/>
    <v/>
    <v/>
    <v/>
    <v/>
    <v/>
    <v/>
    <v/>
    <v/>
    <v>AB_FX_HIT_GUN_A_ORANGE</v>
    <v/>
    <v/>
    <v/>
    <v>NRT_NO_ACTION</v>
    <v/>
    <v/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150/30</v>
    <v>120/30</v>
    <v/>
    <v/>
    <v/>
    <v/>
    <v>800</v>
    <v>-800</v>
    <v/>
    <v/>
    <v/>
    <v/>
    <v>NDTT_ENEMY</v>
    <v/>
    <v/>
    <v/>
    <v>6</v>
    <v>DT_NKM_UNIT_C_JAPAN_RYOHEI_HYPER1</v>
  </rv>
  <rv s="49">
    <v>3</v>
    <v>DT_NKM_UNIT_C_JAPAN_RYOHEI_HYPER1</v>
    <v>1</v>
    <v>Generic</v>
    <v>DE_NKM_UNIT_C_JAPAN_RYOHEI_HYPER1</v>
    <v>5</v>
    <v>1</v>
    <v/>
    <v/>
    <v/>
    <v/>
    <v>DT_NKM_UNIT_C_JAPAN_RYOHEI_HYPER1</v>
    <v/>
    <v>0</v>
    <v/>
    <v/>
    <v/>
    <v/>
    <v/>
    <v/>
    <v/>
    <v/>
    <v>NSAL_HYPER</v>
    <v/>
    <v/>
    <v/>
    <v/>
    <v/>
    <v/>
    <v/>
    <v/>
    <v/>
    <v/>
    <v/>
    <v/>
    <v/>
    <v/>
    <v/>
    <v>AB_FX_HIT_GUN_A_ORANGE</v>
    <v/>
    <v/>
    <v/>
    <v>NRT_NO_ACTION</v>
    <v/>
    <v/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180/30</v>
    <v>150/30</v>
    <v/>
    <v/>
    <v/>
    <v/>
    <v>800</v>
    <v>-800</v>
    <v/>
    <v/>
    <v/>
    <v/>
    <v>NDTT_ENEMY</v>
    <v/>
    <v/>
    <v/>
    <v>6</v>
    <v>DT_NKM_UNIT_C_JAPAN_RYOHEI_HYPER1</v>
  </rv>
  <rv s="49">
    <v>3</v>
    <v>DT_NKM_UNIT_C_JAPAN_RYOHEI_HYPER1_2</v>
    <v>1</v>
    <v>Generic</v>
    <v>DE_NKM_UNIT_C_JAPAN_RYOHEI_HYPER1</v>
    <v>6</v>
    <v>1</v>
    <v/>
    <v/>
    <v/>
    <v/>
    <v>DT_NKM_UNIT_C_JAPAN_RYOHEI_HYPER1_2</v>
    <v/>
    <v>0</v>
    <v/>
    <v>900</v>
    <v/>
    <v/>
    <v/>
    <v/>
    <v/>
    <v/>
    <v>NSAL_HYPER</v>
    <v/>
    <v/>
    <v/>
    <v/>
    <v/>
    <v/>
    <v/>
    <v/>
    <v/>
    <v>0.1</v>
    <v/>
    <v/>
    <v/>
    <v/>
    <v/>
    <v>AB_FX_HIT_GUN_A_ORANGE</v>
    <v/>
    <v/>
    <v/>
    <v>NRT_DAMAGE_UP</v>
    <v>4</v>
    <v/>
    <v/>
    <v/>
    <v/>
    <v>2.5499999999999998</v>
    <v/>
    <v/>
    <v/>
    <v/>
    <v/>
    <v>3</v>
    <v/>
    <v>1</v>
    <v>m_listNKMEventAttack</v>
    <v>True</v>
    <v>4</v>
    <v/>
    <v/>
    <v/>
    <v/>
    <v/>
    <v/>
    <v/>
    <v>True</v>
    <v>True</v>
    <v/>
    <v/>
    <v/>
    <v/>
    <v/>
    <v>DT_NKM_UNIT_C_JAPAN_RYOHEI_HYPER1_2</v>
    <v>210/30</v>
    <v>180/30</v>
    <v/>
    <v/>
    <v/>
    <v/>
    <v>800</v>
    <v>-800</v>
    <v/>
    <v/>
    <v/>
    <v/>
    <v>NDTT_ENEMY</v>
    <v/>
    <v/>
    <v/>
    <v>6</v>
    <v>DT_NKM_UNIT_C_JAPAN_RYOHEI_HYPER1_2</v>
  </rv>
  <rv s="45">
    <v>3</v>
    <v>DT_DUMMY</v>
    <v>1</v>
    <v>Generic</v>
    <v>DE_UNIT_C_JAPAN_CHIHIRO_ATTACK1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>True</v>
    <v/>
    <v/>
    <v/>
    <v/>
    <v/>
    <v>DT_DUMMY</v>
    <v>1000/30</v>
    <v>0/30</v>
    <v/>
    <v/>
    <v/>
    <v/>
    <v>40.0</v>
    <v>-40.0</v>
    <v/>
    <v/>
    <v/>
    <v/>
    <v>NDTT_ENEMY</v>
    <v/>
    <v/>
    <v/>
    <v>3</v>
    <v>DT_DUMMY</v>
  </rv>
  <rv s="43">
    <v>3</v>
    <v>DT_NKM_UNIT_C_JAPAN_CHIHIRO_ATTACK1</v>
    <v>1</v>
    <v>Generic</v>
    <v>DE_UNIT_C_JAPAN_CHIHIRO_ATTACK1</v>
    <v>1</v>
    <v>2</v>
    <v/>
    <v/>
    <v/>
    <v/>
    <v>DT_NKM_UNIT_C_JAPAN_CHIHIRO_ATTACK1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0.93500000000000005</v>
    <v/>
    <v/>
    <v/>
    <v/>
    <v/>
    <v>1.1000000000000001</v>
    <v/>
    <v>1</v>
    <v>m_listNKMEventAttack</v>
    <v>False</v>
    <v>2</v>
    <v/>
    <v>False</v>
    <v/>
    <v/>
    <v/>
    <v/>
    <v/>
    <v>False</v>
    <v>True</v>
    <v/>
    <v/>
    <v/>
    <v/>
    <v/>
    <v>DT_NKM_UNIT_C_JAPAN_CHIHIRO_ATTACK1</v>
    <v>15/30</v>
    <v>0/30</v>
    <v/>
    <v/>
    <v/>
    <v/>
    <v>200.0</v>
    <v>-200.0</v>
    <v/>
    <v/>
    <v/>
    <v/>
    <v>NDTT_ENEMY</v>
    <v/>
    <v/>
    <v/>
    <v>3</v>
    <v>DT_NKM_UNIT_C_JAPAN_CHIHIRO_ATTACK1</v>
  </rv>
  <rv s="53">
    <v>3</v>
    <v>DT_NKM_UNIT_C_JAPAN_CHIHIRO_SKILL1</v>
    <v>1</v>
    <v>Generic</v>
    <v/>
    <v/>
    <v/>
    <v/>
    <v/>
    <v/>
    <v/>
    <v>DT_NKM_UNIT_C_JAPAN_CHIHIRO_SKILL1</v>
    <v/>
    <v>0</v>
    <v/>
    <v/>
    <v/>
    <v/>
    <v>0</v>
    <v/>
    <v/>
    <v/>
    <v>NSAL_SKILL</v>
    <v/>
    <v/>
    <v/>
    <v/>
    <v/>
    <v/>
    <v/>
    <v/>
    <v/>
    <v/>
    <v/>
    <v/>
    <v/>
    <v/>
    <v/>
    <v>AB_FX_HIT_SLASH_B_RED</v>
    <v/>
    <v/>
    <v/>
    <v>NRT_DAMAGE_B</v>
    <v/>
    <v/>
    <v/>
    <v/>
    <v/>
    <v>0.79305000000000003</v>
    <v/>
    <v/>
    <v/>
    <v/>
    <v/>
    <v>2.8</v>
    <v>3</v>
    <v>1</v>
    <v>m_listNKMEventAttack</v>
    <v>False</v>
    <v>3</v>
    <v/>
    <v>True</v>
    <v/>
    <v/>
    <v/>
    <v/>
    <v/>
    <v>False</v>
    <v/>
    <v/>
    <v/>
    <v/>
    <v/>
    <v/>
    <v>DT_NKM_UNIT_C_JAPAN_CHIHIRO_SKILL1</v>
    <v>80/30</v>
    <v>55/30</v>
    <v/>
    <v/>
    <v/>
    <v/>
    <v>1200.0</v>
    <v>-100.0</v>
    <v/>
    <v/>
    <v/>
    <v/>
    <v>NDTT_ENEMY</v>
    <v/>
    <v/>
    <v/>
    <v>4</v>
    <v>DT_NKM_UNIT_C_JAPAN_CHIHIRO_SKILL1</v>
  </rv>
  <rv s="53">
    <v>3</v>
    <v>DT_NKM_UNIT_C_JAPAN_CHIHIRO_SKILL1</v>
    <v>1</v>
    <v>Generic</v>
    <v/>
    <v/>
    <v/>
    <v/>
    <v/>
    <v/>
    <v/>
    <v>DT_NKM_UNIT_C_JAPAN_CHIHIRO_SKILL1</v>
    <v/>
    <v>0</v>
    <v/>
    <v/>
    <v/>
    <v/>
    <v>0</v>
    <v/>
    <v/>
    <v/>
    <v>NSAL_SKILL</v>
    <v/>
    <v/>
    <v/>
    <v/>
    <v/>
    <v/>
    <v/>
    <v/>
    <v/>
    <v/>
    <v/>
    <v/>
    <v/>
    <v/>
    <v/>
    <v>AB_FX_HIT_SLASH_B_RED</v>
    <v/>
    <v/>
    <v/>
    <v>NRT_DAMAGE_B</v>
    <v/>
    <v/>
    <v/>
    <v/>
    <v/>
    <v>0.79305000000000003</v>
    <v/>
    <v/>
    <v/>
    <v/>
    <v/>
    <v>2.8</v>
    <v>3</v>
    <v>2</v>
    <v>m_listNKMEventAttack</v>
    <v>False</v>
    <v>3</v>
    <v/>
    <v>True</v>
    <v/>
    <v/>
    <v/>
    <v/>
    <v/>
    <v>False</v>
    <v/>
    <v/>
    <v/>
    <v/>
    <v/>
    <v/>
    <v>DT_NKM_UNIT_C_JAPAN_CHIHIRO_SKILL1</v>
    <v>95/30</v>
    <v>75/30</v>
    <v/>
    <v/>
    <v/>
    <v/>
    <v>1200.0</v>
    <v>-100.0</v>
    <v/>
    <v/>
    <v/>
    <v/>
    <v>NDTT_ENEMY</v>
    <v/>
    <v/>
    <v/>
    <v>4</v>
    <v>DT_NKM_UNIT_C_JAPAN_CHIHIRO_SKILL1</v>
  </rv>
  <rv s="53">
    <v>3</v>
    <v>DT_NKM_UNIT_C_JAPAN_CHIHIRO_SKILL1</v>
    <v>1</v>
    <v>Generic</v>
    <v/>
    <v/>
    <v/>
    <v/>
    <v/>
    <v/>
    <v/>
    <v>DT_NKM_UNIT_C_JAPAN_CHIHIRO_SKILL1</v>
    <v/>
    <v>0</v>
    <v/>
    <v/>
    <v/>
    <v/>
    <v>0</v>
    <v/>
    <v/>
    <v/>
    <v>NSAL_SKILL</v>
    <v/>
    <v/>
    <v/>
    <v/>
    <v/>
    <v/>
    <v/>
    <v/>
    <v/>
    <v/>
    <v/>
    <v/>
    <v/>
    <v/>
    <v/>
    <v>AB_FX_HIT_SLASH_B_RED</v>
    <v/>
    <v/>
    <v/>
    <v>NRT_DAMAGE_B</v>
    <v/>
    <v/>
    <v/>
    <v/>
    <v/>
    <v>0.79305000000000003</v>
    <v/>
    <v/>
    <v/>
    <v/>
    <v/>
    <v>2.8</v>
    <v>3</v>
    <v>3</v>
    <v>m_listNKMEventAttack</v>
    <v>False</v>
    <v>3</v>
    <v/>
    <v>True</v>
    <v/>
    <v/>
    <v/>
    <v/>
    <v/>
    <v>False</v>
    <v/>
    <v/>
    <v/>
    <v/>
    <v/>
    <v/>
    <v>DT_NKM_UNIT_C_JAPAN_CHIHIRO_SKILL1</v>
    <v>105/30</v>
    <v>95/30</v>
    <v/>
    <v/>
    <v/>
    <v/>
    <v>1200.0</v>
    <v>-100.0</v>
    <v/>
    <v/>
    <v/>
    <v/>
    <v>NDTT_ENEMY</v>
    <v/>
    <v/>
    <v/>
    <v>4</v>
    <v>DT_NKM_UNIT_C_JAPAN_CHIHIRO_SKILL1</v>
  </rv>
  <rv s="44">
    <v>3</v>
    <v>DT_NKM_UNIT_C_JAPAN_CHIHIRO_SKILL1_BACK1</v>
    <v>1</v>
    <v>Generic</v>
    <v/>
    <v/>
    <v/>
    <v/>
    <v/>
    <v/>
    <v/>
    <v>DT_NKM_UNIT_C_JAPAN_CHIHIRO_SKILL1_BACK1</v>
    <v/>
    <v>0</v>
    <v/>
    <v/>
    <v/>
    <v/>
    <v>2500</v>
    <v/>
    <v/>
    <v/>
    <v>NSAL_SKILL</v>
    <v/>
    <v/>
    <v/>
    <v/>
    <v/>
    <v/>
    <v/>
    <v/>
    <v/>
    <v/>
    <v/>
    <v/>
    <v/>
    <v/>
    <v/>
    <v>AB_FX_HIT_SLASH_B_RED</v>
    <v/>
    <v/>
    <v/>
    <v>NRT_DAMAGE_B</v>
    <v/>
    <v/>
    <v/>
    <v/>
    <v/>
    <v>0</v>
    <v/>
    <v/>
    <v/>
    <v/>
    <v/>
    <v>0</v>
    <v/>
    <v>4</v>
    <v>m_listNKMEventAttack</v>
    <v>False</v>
    <v>3</v>
    <v/>
    <v>True</v>
    <v/>
    <v/>
    <v/>
    <v/>
    <v/>
    <v>False</v>
    <v/>
    <v/>
    <v/>
    <v/>
    <v/>
    <v/>
    <v>DT_NKM_UNIT_C_JAPAN_CHIHIRO_SKILL1_BACK1</v>
    <v>105/30</v>
    <v>105/30</v>
    <v/>
    <v/>
    <v/>
    <v/>
    <v>300.0</v>
    <v>-100.0</v>
    <v/>
    <v/>
    <v/>
    <v/>
    <v>NDTT_ENEMY</v>
    <v/>
    <v/>
    <v/>
    <v>4</v>
    <v>DT_NKM_UNIT_C_JAPAN_CHIHIRO_SKILL1_BACK1</v>
  </rv>
  <rv s="44">
    <v>3</v>
    <v>DT_NKM_UNIT_C_JAPAN_CHIHIRO_SKILL1_BACK2</v>
    <v>1</v>
    <v>Generic</v>
    <v/>
    <v/>
    <v/>
    <v/>
    <v/>
    <v/>
    <v/>
    <v>DT_NKM_UNIT_C_JAPAN_CHIHIRO_SKILL1_BACK2</v>
    <v/>
    <v>0</v>
    <v/>
    <v/>
    <v/>
    <v/>
    <v>1800</v>
    <v/>
    <v/>
    <v/>
    <v>NSAL_SKILL</v>
    <v/>
    <v/>
    <v/>
    <v/>
    <v/>
    <v/>
    <v/>
    <v/>
    <v/>
    <v/>
    <v/>
    <v/>
    <v/>
    <v/>
    <v/>
    <v>AB_FX_HIT_SLASH_B_RED</v>
    <v/>
    <v/>
    <v/>
    <v>NRT_DAMAGE_B</v>
    <v/>
    <v/>
    <v/>
    <v/>
    <v/>
    <v>0</v>
    <v/>
    <v/>
    <v/>
    <v/>
    <v/>
    <v>0</v>
    <v/>
    <v>5</v>
    <v>m_listNKMEventAttack</v>
    <v>False</v>
    <v>3</v>
    <v/>
    <v>True</v>
    <v/>
    <v/>
    <v/>
    <v/>
    <v/>
    <v>False</v>
    <v/>
    <v/>
    <v/>
    <v/>
    <v/>
    <v/>
    <v>DT_NKM_UNIT_C_JAPAN_CHIHIRO_SKILL1_BACK2</v>
    <v>105/30</v>
    <v>105/30</v>
    <v/>
    <v/>
    <v/>
    <v/>
    <v>700.0</v>
    <v>301.0</v>
    <v/>
    <v/>
    <v/>
    <v/>
    <v>NDTT_ENEMY</v>
    <v/>
    <v/>
    <v/>
    <v>4</v>
    <v>DT_NKM_UNIT_C_JAPAN_CHIHIRO_SKILL1_BACK2</v>
  </rv>
  <rv s="44">
    <v>3</v>
    <v>DT_NKM_UNIT_C_JAPAN_CHIHIRO_SKILL1_BACK3</v>
    <v>1</v>
    <v>Generic</v>
    <v/>
    <v/>
    <v/>
    <v/>
    <v/>
    <v/>
    <v/>
    <v>DT_NKM_UNIT_C_JAPAN_CHIHIRO_SKILL1_BACK3</v>
    <v/>
    <v>0</v>
    <v/>
    <v/>
    <v/>
    <v/>
    <v>1000</v>
    <v/>
    <v/>
    <v/>
    <v>NSAL_SKILL</v>
    <v/>
    <v/>
    <v/>
    <v/>
    <v/>
    <v/>
    <v/>
    <v/>
    <v/>
    <v/>
    <v/>
    <v/>
    <v/>
    <v/>
    <v/>
    <v>AB_FX_HIT_SLASH_B_RED</v>
    <v/>
    <v/>
    <v/>
    <v>NRT_DAMAGE_B</v>
    <v/>
    <v/>
    <v/>
    <v/>
    <v/>
    <v>0</v>
    <v/>
    <v/>
    <v/>
    <v/>
    <v/>
    <v>0</v>
    <v/>
    <v>6</v>
    <v>m_listNKMEventAttack</v>
    <v>False</v>
    <v>3</v>
    <v/>
    <v>True</v>
    <v/>
    <v/>
    <v/>
    <v/>
    <v/>
    <v>False</v>
    <v/>
    <v/>
    <v/>
    <v/>
    <v/>
    <v/>
    <v>DT_NKM_UNIT_C_JAPAN_CHIHIRO_SKILL1_BACK3</v>
    <v>105/30</v>
    <v>105/30</v>
    <v/>
    <v/>
    <v/>
    <v/>
    <v>1200.0</v>
    <v>701.0</v>
    <v/>
    <v/>
    <v/>
    <v/>
    <v>NDTT_ENEMY</v>
    <v/>
    <v/>
    <v/>
    <v>4</v>
    <v>DT_NKM_UNIT_C_JAPAN_CHIHIRO_SKILL1_BACK3</v>
  </rv>
  <rv s="49">
    <v>3</v>
    <v>DT_NKM_UNIT_C_JAPAN_CHIHIRO_HYPER1</v>
    <v>1</v>
    <v>Generic</v>
    <v>DE_UNIT_C_JAPAN_CHIHIRO_HYPER1</v>
    <v>1</v>
    <v>3</v>
    <v/>
    <v/>
    <v/>
    <v/>
    <v>DT_NKM_UNIT_C_JAPAN_CHIHIRO_HYPER1</v>
    <v/>
    <v>0</v>
    <v/>
    <v>600</v>
    <v/>
    <v/>
    <v/>
    <v/>
    <v/>
    <v/>
    <v>NSAL_HYPER</v>
    <v/>
    <v/>
    <v/>
    <v/>
    <v/>
    <v/>
    <v/>
    <v/>
    <v/>
    <v>0.1</v>
    <v/>
    <v/>
    <v/>
    <v/>
    <v/>
    <v>AB_FX_HIT_SLASH_A_BLUE</v>
    <v/>
    <v/>
    <v/>
    <v>NRT_DAMAGE_UP</v>
    <v>5</v>
    <v/>
    <v/>
    <v/>
    <v/>
    <v>3.4</v>
    <v/>
    <v/>
    <v/>
    <v/>
    <v/>
    <v>4</v>
    <v/>
    <v>1</v>
    <v>m_listNKMEventAttack</v>
    <v>False</v>
    <v>4</v>
    <v/>
    <v>False</v>
    <v/>
    <v/>
    <v/>
    <v/>
    <v/>
    <v>False</v>
    <v>True</v>
    <v/>
    <v/>
    <v/>
    <v/>
    <v/>
    <v>DT_NKM_UNIT_C_JAPAN_CHIHIRO_HYPER1</v>
    <v>35/30</v>
    <v>25/30</v>
    <v/>
    <v/>
    <v/>
    <v/>
    <v>750.0</v>
    <v>-750.0</v>
    <v/>
    <v/>
    <v/>
    <v/>
    <v>NDTT_ENEMY</v>
    <v/>
    <v/>
    <v/>
    <v>5</v>
    <v>DT_NKM_UNIT_C_JAPAN_CHIHIRO_HYPER1</v>
  </rv>
  <rv s="42">
    <v>3</v>
    <v>DT_NKM_UNIT_C_JAPAN_ZENJIROU_PASSIVE</v>
    <v>1</v>
    <v>Generic</v>
    <v/>
    <v/>
    <v/>
    <v/>
    <v/>
    <v/>
    <v/>
    <v>DT_NKM_UNIT_C_JAPAN_ZENJIROU_PASSIVE</v>
    <v/>
    <v>0</v>
    <v/>
    <v/>
    <v/>
    <v/>
    <v/>
    <v/>
    <v/>
    <v/>
    <v/>
    <v/>
    <v/>
    <v/>
    <v/>
    <v/>
    <v/>
    <v/>
    <v/>
    <v/>
    <v/>
    <v/>
    <v/>
    <v/>
    <v/>
    <v/>
    <v>AB_FX_HIT_SLASH_A_RED</v>
    <v/>
    <v/>
    <v/>
    <v>NRT_DAMAGE_B</v>
    <v/>
    <v/>
    <v/>
    <v/>
    <v/>
    <v>2.15</v>
    <v/>
    <v/>
    <v/>
    <v/>
    <v/>
    <v>2.15</v>
    <v/>
    <v>1</v>
    <v>m_listNKMEventAttack</v>
    <v/>
    <v>2</v>
    <v/>
    <v>True</v>
    <v/>
    <v/>
    <v/>
    <v/>
    <v/>
    <v>False</v>
    <v/>
    <v/>
    <v/>
    <v/>
    <v/>
    <v>{'m_SkillStrID': 'NKM_UNIT_C_JAPAN_ZENJIROU_PASSIVE', 'm_SkillLevel': [0, 4]}</v>
    <v>DT_NKM_UNIT_C_JAPAN_ZENJIROU_PASSIVE</v>
    <v>40/30</v>
    <v>22/30</v>
    <v/>
    <v/>
    <v/>
    <v/>
    <v>250.0</v>
    <v>-250.0</v>
    <v/>
    <v/>
    <v/>
    <v/>
    <v>NDTT_ENEMY</v>
    <v/>
    <v/>
    <v/>
    <v>6</v>
    <v>DT_NKM_UNIT_C_JAPAN_ZENJIROU_PASSIVE</v>
  </rv>
  <rv s="59">
    <v>3</v>
    <v>DT_NKM_UNIT_C_JAPAN_ZENJIROU_PASSIVE_LV5</v>
    <v>1</v>
    <v>Generic</v>
    <v/>
    <v/>
    <v/>
    <v/>
    <v/>
    <v/>
    <v/>
    <v>DT_NKM_UNIT_C_JAPAN_ZENJIROU_PASSIVE_LV5</v>
    <v/>
    <v>0</v>
    <v/>
    <v/>
    <v/>
    <v/>
    <v/>
    <v/>
    <v/>
    <v/>
    <v/>
    <v/>
    <v/>
    <v/>
    <v/>
    <v/>
    <v/>
    <v/>
    <v/>
    <v/>
    <v/>
    <v/>
    <v/>
    <v/>
    <v/>
    <v/>
    <v>AB_FX_HIT_SLASH_A_RED</v>
    <v/>
    <v/>
    <v/>
    <v>NRT_DAMAGE_B</v>
    <v/>
    <v/>
    <v/>
    <v/>
    <v/>
    <v>2</v>
    <v/>
    <v>0.15</v>
    <v>0.15</v>
    <v/>
    <v/>
    <v>2</v>
    <v/>
    <v>2</v>
    <v>m_listNKMEventAttack</v>
    <v/>
    <v>2</v>
    <v/>
    <v>True</v>
    <v/>
    <v/>
    <v/>
    <v/>
    <v/>
    <v>False</v>
    <v/>
    <v/>
    <v/>
    <v/>
    <v/>
    <v>{'m_SkillStrID': 'NKM_UNIT_C_JAPAN_ZENJIROU_PASSIVE', 'm_SkillLevel': [5, 99]}</v>
    <v>DT_NKM_UNIT_C_JAPAN_ZENJIROU_PASSIVE_LV5</v>
    <v>40/30</v>
    <v>22/30</v>
    <v/>
    <v/>
    <v/>
    <v/>
    <v>375.0</v>
    <v>-375.0</v>
    <v/>
    <v/>
    <v/>
    <v/>
    <v>NDTT_ENEMY</v>
    <v/>
    <v/>
    <v/>
    <v>6</v>
    <v>DT_NKM_UNIT_C_JAPAN_ZENJIROU_PASSIVE_LV5</v>
  </rv>
  <rv s="42">
    <v>3</v>
    <v>DT_NKM_UNIT_C_JAPAN_ZENJIROU_ATTACK1_PUNCH</v>
    <v>1</v>
    <v>Generic</v>
    <v/>
    <v/>
    <v/>
    <v/>
    <v/>
    <v/>
    <v/>
    <v>DT_NKM_UNIT_C_JAPAN_ZENJIROU_ATTACK1_PUNCH</v>
    <v/>
    <v>0</v>
    <v/>
    <v/>
    <v/>
    <v/>
    <v>300</v>
    <v/>
    <v/>
    <v/>
    <v/>
    <v/>
    <v/>
    <v/>
    <v/>
    <v/>
    <v/>
    <v/>
    <v/>
    <v>0.5</v>
    <v/>
    <v/>
    <v/>
    <v/>
    <v/>
    <v/>
    <v>AB_FX_HIT_SLASH_B_BLUE</v>
    <v/>
    <v>FX_COMBAT_ALL_HIT_SMASH_SMALL</v>
    <v/>
    <v>NRT_NO_ACTION</v>
    <v/>
    <v/>
    <v/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DT_NKM_UNIT_C_JAPAN_ZENJIROU_ATTACK1_PUNCH</v>
    <v>20/30</v>
    <v>10/30</v>
    <v/>
    <v/>
    <v/>
    <v/>
    <v>225.0</v>
    <v>-100.0</v>
    <v/>
    <v/>
    <v/>
    <v/>
    <v>NDTT_ENEMY</v>
    <v/>
    <v/>
    <v/>
    <v>7</v>
    <v>DT_NKM_UNIT_C_JAPAN_ZENJIROU_ATTACK1_PUNCH</v>
  </rv>
  <rv s="42">
    <v>3</v>
    <v>DT_NKM_UNIT_C_JAPAN_ZENJIROU_ATTACK1_KICK</v>
    <v>1</v>
    <v>Generic</v>
    <v/>
    <v/>
    <v/>
    <v/>
    <v/>
    <v/>
    <v/>
    <v>DT_NKM_UNIT_C_JAPAN_ZENJIROU_ATTACK1_KICK</v>
    <v/>
    <v>0</v>
    <v/>
    <v/>
    <v/>
    <v/>
    <v>300</v>
    <v/>
    <v/>
    <v/>
    <v/>
    <v/>
    <v/>
    <v/>
    <v/>
    <v/>
    <v/>
    <v/>
    <v/>
    <v>0.5</v>
    <v>0.25</v>
    <v/>
    <v/>
    <v/>
    <v/>
    <v/>
    <v>AB_FX_HIT_SLASH_B_BLUE</v>
    <v/>
    <v>FX_COMBAT_ALL_HIT_SMASH_SMALL</v>
    <v/>
    <v>NRT_NO_ACTION</v>
    <v>2</v>
    <v/>
    <v/>
    <v/>
    <v/>
    <v>0.3</v>
    <v/>
    <v/>
    <v/>
    <v/>
    <v/>
    <v>0.3</v>
    <v/>
    <v>2</v>
    <v>m_listNKMEventAttack</v>
    <v/>
    <v>1</v>
    <v/>
    <v>True</v>
    <v/>
    <v/>
    <v/>
    <v/>
    <v/>
    <v>False</v>
    <v/>
    <v/>
    <v/>
    <v/>
    <v/>
    <v/>
    <v>DT_NKM_UNIT_C_JAPAN_ZENJIROU_ATTACK1_KICK</v>
    <v>40/30</v>
    <v>30/30</v>
    <v/>
    <v/>
    <v/>
    <v/>
    <v>225.0</v>
    <v>-100.0</v>
    <v/>
    <v/>
    <v/>
    <v/>
    <v>NDTT_ENEMY</v>
    <v/>
    <v/>
    <v/>
    <v>7</v>
    <v>DT_NKM_UNIT_C_JAPAN_ZENJIROU_ATTACK1_KICK</v>
  </rv>
  <rv s="42">
    <v>3</v>
    <v>DT_NKM_UNIT_C_JAPAN_ZENJIROU_ATTACK1_END</v>
    <v>1</v>
    <v>Generic</v>
    <v/>
    <v/>
    <v/>
    <v/>
    <v/>
    <v/>
    <v/>
    <v>DT_NKM_UNIT_C_JAPAN_ZENJIROU_ATTACK1_END</v>
    <v/>
    <v>0</v>
    <v/>
    <v/>
    <v/>
    <v/>
    <v>500</v>
    <v/>
    <v/>
    <v/>
    <v/>
    <v/>
    <v/>
    <v/>
    <v/>
    <v/>
    <v/>
    <v/>
    <v/>
    <v>0.5</v>
    <v/>
    <v/>
    <v/>
    <v/>
    <v/>
    <v/>
    <v>AB_FX_HIT_SLASH_A_BLUE</v>
    <v/>
    <v>FX_COMBAT_ALL_HIT_SLASH_SMALL</v>
    <v/>
    <v>NRT_NO_ACTION</v>
    <v/>
    <v/>
    <v/>
    <v/>
    <v/>
    <v>0.45</v>
    <v/>
    <v/>
    <v/>
    <v/>
    <v/>
    <v>0.45</v>
    <v/>
    <v>3</v>
    <v>m_listNKMEventAttack</v>
    <v/>
    <v>1</v>
    <v/>
    <v>True</v>
    <v/>
    <v/>
    <v/>
    <v/>
    <v/>
    <v>False</v>
    <v/>
    <v/>
    <v/>
    <v/>
    <v/>
    <v/>
    <v>DT_NKM_UNIT_C_JAPAN_ZENJIROU_ATTACK1_END</v>
    <v>70/30</v>
    <v>60/30</v>
    <v/>
    <v/>
    <v/>
    <v/>
    <v>225.0</v>
    <v>-100.0</v>
    <v/>
    <v/>
    <v/>
    <v/>
    <v>NDTT_ENEMY</v>
    <v/>
    <v/>
    <v/>
    <v>7</v>
    <v>DT_NKM_UNIT_C_JAPAN_ZENJIROU_ATTACK1_END</v>
  </rv>
  <rv s="42">
    <v>3</v>
    <v>DT_NKM_UNIT_C_JAPAN_ZENJIROU_SKILL1</v>
    <v>1</v>
    <v>Generic</v>
    <v/>
    <v/>
    <v/>
    <v/>
    <v/>
    <v/>
    <v/>
    <v>DT_NKM_UNIT_C_JAPAN_ZENJIROU_SKILL1</v>
    <v/>
    <v>0</v>
    <v/>
    <v/>
    <v/>
    <v/>
    <v>900</v>
    <v/>
    <v/>
    <v/>
    <v>NSAL_SKILL</v>
    <v/>
    <v/>
    <v/>
    <v/>
    <v/>
    <v/>
    <v/>
    <v/>
    <v/>
    <v/>
    <v/>
    <v>0.2</v>
    <v/>
    <v>0.3</v>
    <v/>
    <v>AB_FX_HIT_SLASH_B_BLUE</v>
    <v/>
    <v/>
    <v/>
    <v>NRT_DAMAGE_B</v>
    <v/>
    <v/>
    <v/>
    <v/>
    <v/>
    <v>0.68</v>
    <v/>
    <v/>
    <v/>
    <v/>
    <v/>
    <v>0.8</v>
    <v/>
    <v>1</v>
    <v>m_listNKMEventAttack</v>
    <v/>
    <v>2</v>
    <v/>
    <v>True</v>
    <v/>
    <v/>
    <v/>
    <v/>
    <v/>
    <v/>
    <v/>
    <v/>
    <v/>
    <v/>
    <v>True</v>
    <v/>
    <v>DT_NKM_UNIT_C_JAPAN_ZENJIROU_SKILL1</v>
    <v>50/30</v>
    <v>40/30</v>
    <v/>
    <v/>
    <v/>
    <v/>
    <v>300.0</v>
    <v>-50.0</v>
    <v/>
    <v/>
    <v/>
    <v/>
    <v>NDTT_ENEMY</v>
    <v/>
    <v/>
    <v/>
    <v>8</v>
    <v>DT_NKM_UNIT_C_JAPAN_ZENJIROU_SKILL1</v>
  </rv>
  <rv s="42">
    <v>3</v>
    <v>DT_NKM_UNIT_C_JAPAN_ZENJIROU_SKILL1_END</v>
    <v>1</v>
    <v>Generic</v>
    <v/>
    <v/>
    <v/>
    <v/>
    <v/>
    <v/>
    <v/>
    <v>DT_NKM_UNIT_C_JAPAN_ZENJIROU_SKILL1_END</v>
    <v/>
    <v>0</v>
    <v/>
    <v>1200</v>
    <v/>
    <v/>
    <v>1200</v>
    <v/>
    <v/>
    <v/>
    <v>NSAL_SKILL</v>
    <v/>
    <v/>
    <v/>
    <v/>
    <v/>
    <v/>
    <v/>
    <v/>
    <v/>
    <v/>
    <v/>
    <v/>
    <v/>
    <v/>
    <v/>
    <v>AB_FX_HIT_SLASH_B_RED</v>
    <v/>
    <v/>
    <v/>
    <v>NRT_DAMAGE_UP</v>
    <v/>
    <v/>
    <v/>
    <v/>
    <v/>
    <v>1.4875</v>
    <v/>
    <v/>
    <v/>
    <v/>
    <v/>
    <v>1.75</v>
    <v/>
    <v>2</v>
    <v>m_listNKMEventAttack</v>
    <v/>
    <v>2</v>
    <v/>
    <v>True</v>
    <v/>
    <v/>
    <v/>
    <v/>
    <v/>
    <v/>
    <v/>
    <v/>
    <v/>
    <v/>
    <v>True</v>
    <v/>
    <v>DT_NKM_UNIT_C_JAPAN_ZENJIROU_SKILL1_END</v>
    <v>70/30</v>
    <v>60/30</v>
    <v/>
    <v/>
    <v/>
    <v/>
    <v>400.0</v>
    <v>-50.0</v>
    <v/>
    <v/>
    <v/>
    <v/>
    <v>NDTT_ENEMY</v>
    <v/>
    <v/>
    <v/>
    <v>8</v>
    <v>DT_NKM_UNIT_C_JAPAN_ZENJIROU_SKILL1_END</v>
  </rv>
  <rv s="53">
    <v>3</v>
    <v>DT_NKM_UNIT_C_JAPAN_ZENJIROU_HYPER1</v>
    <v>1</v>
    <v>Generic</v>
    <v/>
    <v/>
    <v/>
    <v/>
    <v/>
    <v/>
    <v/>
    <v>DT_NKM_UNIT_C_JAPAN_ZENJIROU_HYPER1</v>
    <v/>
    <v>0</v>
    <v/>
    <v/>
    <v/>
    <v/>
    <v>0</v>
    <v/>
    <v/>
    <v/>
    <v>NSAL_HYPER</v>
    <v/>
    <v/>
    <v/>
    <v/>
    <v/>
    <v/>
    <v/>
    <v/>
    <v/>
    <v>0.33</v>
    <v/>
    <v/>
    <v/>
    <v/>
    <v/>
    <v>AB_FX_HIT_SLASH_B_RED</v>
    <v/>
    <v/>
    <v/>
    <v>NRT_DAMAGE_B</v>
    <v>2</v>
    <v/>
    <v/>
    <v/>
    <v/>
    <v>0.53125</v>
    <v/>
    <v/>
    <v/>
    <v/>
    <v/>
    <v>2.5</v>
    <v>4</v>
    <v>1</v>
    <v>m_listNKMEventAttack</v>
    <v/>
    <v>3</v>
    <v/>
    <v>True</v>
    <v/>
    <v/>
    <v/>
    <v/>
    <v/>
    <v/>
    <v/>
    <v/>
    <v/>
    <v/>
    <v/>
    <v/>
    <v>DT_NKM_UNIT_C_JAPAN_ZENJIROU_HYPER1</v>
    <v>20/30</v>
    <v>0/30</v>
    <v/>
    <v/>
    <v/>
    <v/>
    <v>500.0</v>
    <v>-500.0</v>
    <v/>
    <v/>
    <v/>
    <v/>
    <v>NDTT_ENEMY</v>
    <v/>
    <v/>
    <v/>
    <v>10</v>
    <v>DT_NKM_UNIT_C_JAPAN_ZENJIROU_HYPER1</v>
  </rv>
  <rv s="53">
    <v>3</v>
    <v>DT_NKM_UNIT_C_JAPAN_ZENJIROU_HYPER1</v>
    <v>1</v>
    <v>Generic</v>
    <v/>
    <v/>
    <v/>
    <v/>
    <v/>
    <v/>
    <v/>
    <v>DT_NKM_UNIT_C_JAPAN_ZENJIROU_HYPER1</v>
    <v/>
    <v>0</v>
    <v/>
    <v/>
    <v/>
    <v/>
    <v>0</v>
    <v/>
    <v/>
    <v/>
    <v>NSAL_HYPER</v>
    <v/>
    <v/>
    <v/>
    <v/>
    <v/>
    <v/>
    <v/>
    <v/>
    <v/>
    <v>0.33</v>
    <v/>
    <v/>
    <v/>
    <v/>
    <v/>
    <v>AB_FX_HIT_SLASH_B_RED</v>
    <v/>
    <v/>
    <v/>
    <v>NRT_DAMAGE_B</v>
    <v>2</v>
    <v/>
    <v/>
    <v/>
    <v/>
    <v>0.53125</v>
    <v/>
    <v/>
    <v/>
    <v/>
    <v/>
    <v>2.5</v>
    <v>4</v>
    <v>2</v>
    <v>m_listNKMEventAttack</v>
    <v/>
    <v>3</v>
    <v/>
    <v>True</v>
    <v/>
    <v/>
    <v/>
    <v/>
    <v/>
    <v/>
    <v/>
    <v/>
    <v/>
    <v/>
    <v/>
    <v/>
    <v>DT_NKM_UNIT_C_JAPAN_ZENJIROU_HYPER1</v>
    <v>40/30</v>
    <v>20/30</v>
    <v/>
    <v/>
    <v/>
    <v/>
    <v>500.0</v>
    <v>-500.0</v>
    <v/>
    <v/>
    <v/>
    <v/>
    <v>NDTT_ENEMY</v>
    <v/>
    <v/>
    <v/>
    <v>10</v>
    <v>DT_NKM_UNIT_C_JAPAN_ZENJIROU_HYPER1</v>
  </rv>
  <rv s="42">
    <v>3</v>
    <v>DT_NKM_UNIT_C_JAPAN_ZENJIROU_HYPER1_END</v>
    <v>1</v>
    <v>Generic</v>
    <v/>
    <v/>
    <v/>
    <v/>
    <v/>
    <v/>
    <v/>
    <v>DT_NKM_UNIT_C_JAPAN_ZENJIROU_HYPER1_END</v>
    <v/>
    <v>0</v>
    <v/>
    <v>900</v>
    <v/>
    <v/>
    <v/>
    <v/>
    <v/>
    <v/>
    <v>NSAL_HYPER</v>
    <v/>
    <v/>
    <v/>
    <v/>
    <v/>
    <v/>
    <v/>
    <v/>
    <v/>
    <v>0.2</v>
    <v/>
    <v/>
    <v/>
    <v/>
    <v/>
    <v>AB_FX_HIT_SLASH_A_RED</v>
    <v/>
    <v/>
    <v/>
    <v>NRT_DAMAGE_UP</v>
    <v>4</v>
    <v/>
    <v/>
    <v/>
    <v/>
    <v>1.0625</v>
    <v/>
    <v/>
    <v/>
    <v/>
    <v/>
    <v>1.25</v>
    <v/>
    <v>1</v>
    <v>m_listNKMEventAttack</v>
    <v/>
    <v>3</v>
    <v/>
    <v>True</v>
    <v/>
    <v/>
    <v/>
    <v/>
    <v/>
    <v/>
    <v/>
    <v/>
    <v/>
    <v/>
    <v/>
    <v/>
    <v>DT_NKM_UNIT_C_JAPAN_ZENJIROU_HYPER1_END</v>
    <v>40/30</v>
    <v>20/30</v>
    <v/>
    <v/>
    <v/>
    <v/>
    <v>500.0</v>
    <v>-500.0</v>
    <v/>
    <v/>
    <v/>
    <v/>
    <v>NDTT_ENEMY</v>
    <v/>
    <v/>
    <v/>
    <v>11</v>
    <v>DT_NKM_UNIT_C_JAPAN_ZENJIROU_HYPER1_END</v>
  </rv>
  <rv s="42">
    <v>3</v>
    <v>DT_NKM_UNIT_C_BD_ROI_ATTACK1</v>
    <v>1</v>
    <v>Generic</v>
    <v/>
    <v/>
    <v/>
    <v/>
    <v/>
    <v/>
    <v/>
    <v>DT_NKM_UNIT_C_BD_ROI_ATTACK1</v>
    <v/>
    <v>0</v>
    <v/>
    <v/>
    <v/>
    <v/>
    <v>200</v>
    <v/>
    <v/>
    <v/>
    <v/>
    <v/>
    <v/>
    <v/>
    <v/>
    <v/>
    <v/>
    <v/>
    <v/>
    <v/>
    <v/>
    <v/>
    <v/>
    <v/>
    <v/>
    <v/>
    <v>AB_FX_HIT_SLASH_B_BLUE</v>
    <v/>
    <v>FX_COMBAT_ALL_HIT_SMASH_SMALL</v>
    <v/>
    <v>NRT_NO_ACTION</v>
    <v/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>{'m_SkillStrID': 'NKM_UNIT_C_BD_ROI_PASSIVE', 'm_SkillLevel': [1, 4]}</v>
    <v>DT_NKM_UNIT_C_BD_ROI_ATTACK1</v>
    <v>12/30</v>
    <v>11/30</v>
    <v/>
    <v/>
    <v/>
    <v/>
    <v>400.0</v>
    <v>-50.0</v>
    <v/>
    <v/>
    <v/>
    <v/>
    <v>NDTT_ENEMY</v>
    <v/>
    <v/>
    <v/>
    <v>3</v>
    <v>DT_NKM_UNIT_C_BD_ROI_ATTACK1</v>
  </rv>
  <rv s="42">
    <v>3</v>
    <v>DT_NKM_UNIT_C_BD_ROI_ATTACK1</v>
    <v>1</v>
    <v>Generic</v>
    <v/>
    <v/>
    <v/>
    <v/>
    <v/>
    <v/>
    <v/>
    <v>DT_NKM_UNIT_C_BD_ROI_ATTACK1</v>
    <v/>
    <v>0</v>
    <v/>
    <v/>
    <v/>
    <v/>
    <v>200</v>
    <v/>
    <v/>
    <v/>
    <v/>
    <v/>
    <v/>
    <v/>
    <v/>
    <v/>
    <v/>
    <v/>
    <v/>
    <v/>
    <v/>
    <v/>
    <v/>
    <v/>
    <v/>
    <v/>
    <v>AB_FX_HIT_SLASH_B_BLUE</v>
    <v/>
    <v>FX_COMBAT_ALL_HIT_SMASH_SMALL</v>
    <v/>
    <v>NRT_NO_ACTION</v>
    <v/>
    <v/>
    <v/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>{'m_SkillStrID': 'NKM_UNIT_C_BD_ROI_PASSIVE', 'm_SkillLevel': [1, 4]}</v>
    <v>DT_NKM_UNIT_C_BD_ROI_ATTACK1</v>
    <v>24/30</v>
    <v>23/30</v>
    <v/>
    <v/>
    <v/>
    <v/>
    <v>400.0</v>
    <v>-50.0</v>
    <v/>
    <v/>
    <v/>
    <v/>
    <v>NDTT_ENEMY</v>
    <v/>
    <v/>
    <v/>
    <v>3</v>
    <v>DT_NKM_UNIT_C_BD_ROI_ATTACK1</v>
  </rv>
  <rv s="42">
    <v>3</v>
    <v>DT_NKM_UNIT_C_BD_ROI_ATTACK1</v>
    <v>1</v>
    <v>Generic</v>
    <v/>
    <v/>
    <v/>
    <v/>
    <v/>
    <v/>
    <v/>
    <v>DT_NKM_UNIT_C_BD_ROI_ATTACK1</v>
    <v/>
    <v>0</v>
    <v/>
    <v/>
    <v/>
    <v/>
    <v>200</v>
    <v/>
    <v/>
    <v/>
    <v/>
    <v/>
    <v/>
    <v/>
    <v/>
    <v/>
    <v/>
    <v/>
    <v/>
    <v/>
    <v/>
    <v/>
    <v/>
    <v/>
    <v/>
    <v/>
    <v>AB_FX_HIT_SLASH_B_BLUE</v>
    <v/>
    <v>FX_COMBAT_ALL_HIT_SMASH_SMALL</v>
    <v/>
    <v>NRT_NO_ACTION</v>
    <v/>
    <v/>
    <v/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>{'m_SkillStrID': 'NKM_UNIT_C_BD_ROI_PASSIVE', 'm_SkillLevel': [1, 4]}</v>
    <v>DT_NKM_UNIT_C_BD_ROI_ATTACK1</v>
    <v>39/30</v>
    <v>37/30</v>
    <v/>
    <v/>
    <v/>
    <v/>
    <v>400.0</v>
    <v>-50.0</v>
    <v/>
    <v/>
    <v/>
    <v/>
    <v>NDTT_ENEMY</v>
    <v/>
    <v/>
    <v/>
    <v>3</v>
    <v>DT_NKM_UNIT_C_BD_ROI_ATTACK1</v>
  </rv>
  <rv s="42">
    <v>3</v>
    <v>DT_NKM_UNIT_C_BD_ROI_ATTACK1_LV5</v>
    <v>1</v>
    <v>Generic</v>
    <v/>
    <v/>
    <v/>
    <v/>
    <v/>
    <v/>
    <v/>
    <v>DT_NKM_UNIT_C_BD_ROI_ATTACK1_LV5</v>
    <v/>
    <v>0</v>
    <v/>
    <v/>
    <v/>
    <v/>
    <v>200</v>
    <v/>
    <v/>
    <v/>
    <v/>
    <v/>
    <v/>
    <v/>
    <v/>
    <v/>
    <v/>
    <v/>
    <v/>
    <v/>
    <v/>
    <v/>
    <v/>
    <v/>
    <v/>
    <v/>
    <v>AB_FX_HIT_SLASH_B_BLUE</v>
    <v/>
    <v>FX_COMBAT_ALL_HIT_SMASH_SMALL</v>
    <v/>
    <v>NRT_NO_ACTION</v>
    <v/>
    <v/>
    <v/>
    <v/>
    <v/>
    <v>0.3</v>
    <v/>
    <v/>
    <v/>
    <v/>
    <v/>
    <v>0.3</v>
    <v/>
    <v>4</v>
    <v>m_listNKMEventAttack</v>
    <v/>
    <v>2</v>
    <v/>
    <v>True</v>
    <v/>
    <v/>
    <v/>
    <v/>
    <v/>
    <v>False</v>
    <v/>
    <v/>
    <v/>
    <v/>
    <v/>
    <v>{'m_SkillStrID': 'NKM_UNIT_C_BD_ROI_PASSIVE', 'm_SkillLevel': [5, 99]}</v>
    <v>DT_NKM_UNIT_C_BD_ROI_ATTACK1_LV5</v>
    <v>12/30</v>
    <v>11/30</v>
    <v/>
    <v/>
    <v/>
    <v/>
    <v>400.0</v>
    <v>-50.0</v>
    <v/>
    <v/>
    <v/>
    <v/>
    <v>NDTT_ENEMY</v>
    <v/>
    <v/>
    <v/>
    <v>3</v>
    <v>DT_NKM_UNIT_C_BD_ROI_ATTACK1_LV5</v>
  </rv>
  <rv s="42">
    <v>3</v>
    <v>DT_NKM_UNIT_C_BD_ROI_ATTACK1_LV5</v>
    <v>1</v>
    <v>Generic</v>
    <v/>
    <v/>
    <v/>
    <v/>
    <v/>
    <v/>
    <v/>
    <v>DT_NKM_UNIT_C_BD_ROI_ATTACK1_LV5</v>
    <v/>
    <v>0</v>
    <v/>
    <v/>
    <v/>
    <v/>
    <v>200</v>
    <v/>
    <v/>
    <v/>
    <v/>
    <v/>
    <v/>
    <v/>
    <v/>
    <v/>
    <v/>
    <v/>
    <v/>
    <v/>
    <v/>
    <v/>
    <v/>
    <v/>
    <v/>
    <v/>
    <v>AB_FX_HIT_SLASH_B_BLUE</v>
    <v/>
    <v>FX_COMBAT_ALL_HIT_SMASH_SMALL</v>
    <v/>
    <v>NRT_NO_ACTION</v>
    <v/>
    <v/>
    <v/>
    <v/>
    <v/>
    <v>0.3</v>
    <v/>
    <v/>
    <v/>
    <v/>
    <v/>
    <v>0.3</v>
    <v/>
    <v>5</v>
    <v>m_listNKMEventAttack</v>
    <v/>
    <v>2</v>
    <v/>
    <v>True</v>
    <v/>
    <v/>
    <v/>
    <v/>
    <v/>
    <v>False</v>
    <v/>
    <v/>
    <v/>
    <v/>
    <v/>
    <v>{'m_SkillStrID': 'NKM_UNIT_C_BD_ROI_PASSIVE', 'm_SkillLevel': [5, 99]}</v>
    <v>DT_NKM_UNIT_C_BD_ROI_ATTACK1_LV5</v>
    <v>24/30</v>
    <v>23/30</v>
    <v/>
    <v/>
    <v/>
    <v/>
    <v>400.0</v>
    <v>-50.0</v>
    <v/>
    <v/>
    <v/>
    <v/>
    <v>NDTT_ENEMY</v>
    <v/>
    <v/>
    <v/>
    <v>3</v>
    <v>DT_NKM_UNIT_C_BD_ROI_ATTACK1_LV5</v>
  </rv>
  <rv s="42">
    <v>3</v>
    <v>DT_NKM_UNIT_C_BD_ROI_ATTACK1_LV5</v>
    <v>1</v>
    <v>Generic</v>
    <v/>
    <v/>
    <v/>
    <v/>
    <v/>
    <v/>
    <v/>
    <v>DT_NKM_UNIT_C_BD_ROI_ATTACK1_LV5</v>
    <v/>
    <v>0</v>
    <v/>
    <v/>
    <v/>
    <v/>
    <v>200</v>
    <v/>
    <v/>
    <v/>
    <v/>
    <v/>
    <v/>
    <v/>
    <v/>
    <v/>
    <v/>
    <v/>
    <v/>
    <v/>
    <v/>
    <v/>
    <v/>
    <v/>
    <v/>
    <v/>
    <v>AB_FX_HIT_SLASH_B_BLUE</v>
    <v/>
    <v>FX_COMBAT_ALL_HIT_SMASH_SMALL</v>
    <v/>
    <v>NRT_NO_ACTION</v>
    <v/>
    <v/>
    <v/>
    <v/>
    <v/>
    <v>0.3</v>
    <v/>
    <v/>
    <v/>
    <v/>
    <v/>
    <v>0.3</v>
    <v/>
    <v>6</v>
    <v>m_listNKMEventAttack</v>
    <v/>
    <v>2</v>
    <v/>
    <v>True</v>
    <v/>
    <v/>
    <v/>
    <v/>
    <v/>
    <v>False</v>
    <v/>
    <v/>
    <v/>
    <v/>
    <v/>
    <v>{'m_SkillStrID': 'NKM_UNIT_C_BD_ROI_PASSIVE', 'm_SkillLevel': [5, 99]}</v>
    <v>DT_NKM_UNIT_C_BD_ROI_ATTACK1_LV5</v>
    <v>39/30</v>
    <v>37/30</v>
    <v/>
    <v/>
    <v/>
    <v/>
    <v>400.0</v>
    <v>-50.0</v>
    <v/>
    <v/>
    <v/>
    <v/>
    <v>NDTT_ENEMY</v>
    <v/>
    <v/>
    <v/>
    <v>3</v>
    <v>DT_NKM_UNIT_C_BD_ROI_ATTACK1_LV5</v>
  </rv>
  <rv s="42">
    <v>3</v>
    <v>DT_NKM_UNIT_C_BD_ROI_SKILL1</v>
    <v>1</v>
    <v>Generic</v>
    <v/>
    <v/>
    <v/>
    <v/>
    <v/>
    <v/>
    <v/>
    <v>DT_NKM_UNIT_C_BD_ROI_SKILL1</v>
    <v/>
    <v>0</v>
    <v>USN_SKILL1_END</v>
    <v/>
    <v/>
    <v/>
    <v>500</v>
    <v/>
    <v/>
    <v/>
    <v>NSAL_SKILL</v>
    <v/>
    <v/>
    <v/>
    <v/>
    <v/>
    <v/>
    <v/>
    <v/>
    <v/>
    <v/>
    <v/>
    <v/>
    <v/>
    <v/>
    <v/>
    <v>AB_FX_HIT_SLASH_B_BLUE</v>
    <v/>
    <v>FX_COMBAT_ALL_HIT_SMASH_SMALL</v>
    <v/>
    <v>NRT_DAMAGE_A</v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DT_NKM_UNIT_C_BD_ROI_SKILL1</v>
    <v>35/30</v>
    <v>29/30</v>
    <v/>
    <v/>
    <v/>
    <v/>
    <v>500.0</v>
    <v>-50.0</v>
    <v/>
    <v/>
    <v/>
    <v/>
    <v>NDTT_ENEMY</v>
    <v/>
    <v/>
    <v/>
    <v>4</v>
    <v>DT_NKM_UNIT_C_BD_ROI_SKILL1</v>
  </rv>
  <rv s="44">
    <v>3</v>
    <v>DT_NKM_UNIT_C_BD_ROI_SKILL1_END</v>
    <v>1</v>
    <v>Generic</v>
    <v/>
    <v/>
    <v/>
    <v/>
    <v/>
    <v/>
    <v/>
    <v>DT_NKM_UNIT_C_BD_ROI_SKILL1_END</v>
    <v/>
    <v>0</v>
    <v/>
    <v>1400</v>
    <v/>
    <v/>
    <v>-600</v>
    <v/>
    <v/>
    <v/>
    <v>NSAL_SKILL</v>
    <v/>
    <v/>
    <v/>
    <v/>
    <v/>
    <v/>
    <v/>
    <v/>
    <v/>
    <v/>
    <v/>
    <v/>
    <v/>
    <v/>
    <v/>
    <v>AB_FX_HIT_SLASH_A_BLUE</v>
    <v/>
    <v>FX_COMBAT_ALL_HIT_SMASH_BIG</v>
    <v/>
    <v>NRT_DAMAGE_UP</v>
    <v/>
    <v/>
    <v/>
    <v/>
    <v/>
    <v>1</v>
    <v/>
    <v/>
    <v/>
    <v/>
    <v/>
    <v>1</v>
    <v/>
    <v>1</v>
    <v>m_listNKMEventAttack</v>
    <v/>
    <v>2</v>
    <v/>
    <v>True</v>
    <v/>
    <v/>
    <v>True</v>
    <v/>
    <v/>
    <v>False</v>
    <v/>
    <v/>
    <v/>
    <v/>
    <v/>
    <v/>
    <v>DT_NKM_UNIT_C_BD_ROI_SKILL1_END</v>
    <v>14/30</v>
    <v>4/30</v>
    <v/>
    <v/>
    <v/>
    <v/>
    <v>550.0</v>
    <v>-50.0</v>
    <v/>
    <v/>
    <v/>
    <v/>
    <v>NDTT_ENEMY</v>
    <v/>
    <v/>
    <v/>
    <v>5</v>
    <v>DT_NKM_UNIT_C_BD_ROI_SKILL1_END</v>
  </rv>
  <rv s="42">
    <v>3</v>
    <v>DT_NKM_UNIT_C_BD_ROI_HYPER1</v>
    <v>1</v>
    <v>Generic</v>
    <v/>
    <v/>
    <v/>
    <v/>
    <v/>
    <v/>
    <v/>
    <v>DT_NKM_UNIT_C_BD_ROI_HYPER1</v>
    <v/>
    <v>0</v>
    <v/>
    <v>800</v>
    <v/>
    <v/>
    <v/>
    <v/>
    <v/>
    <v/>
    <v>NSAL_HYPER</v>
    <v/>
    <v/>
    <v/>
    <v/>
    <v/>
    <v/>
    <v/>
    <v/>
    <v/>
    <v/>
    <v/>
    <v/>
    <v/>
    <v/>
    <v/>
    <v>AB_FX_HIT_SLASH_A_RED</v>
    <v/>
    <v/>
    <v/>
    <v>NRT_DAMAGE_UP</v>
    <v/>
    <v/>
    <v/>
    <v/>
    <v/>
    <v>2.5</v>
    <v/>
    <v/>
    <v/>
    <v/>
    <v/>
    <v>2.5</v>
    <v/>
    <v>1</v>
    <v>m_listNKMEventAttack</v>
    <v/>
    <v>3</v>
    <v/>
    <v>True</v>
    <v/>
    <v/>
    <v/>
    <v/>
    <v/>
    <v>False</v>
    <v/>
    <v/>
    <v/>
    <v/>
    <v/>
    <v>{'m_SkillStrID': 'NKM_UNIT_C_BD_ROI_HYPER', 'm_SkillLevel': [1, 4]}</v>
    <v>DT_NKM_UNIT_C_BD_ROI_HYPER1</v>
    <v>63/30</v>
    <v>60/30</v>
    <v/>
    <v/>
    <v/>
    <v/>
    <v>600.0</v>
    <v>0.0</v>
    <v/>
    <v/>
    <v/>
    <v/>
    <v>NDTT_ENEMY</v>
    <v/>
    <v/>
    <v/>
    <v>6</v>
    <v>DT_NKM_UNIT_C_BD_ROI_HYPER1</v>
  </rv>
  <rv s="42">
    <v>3</v>
    <v>DT_NKM_UNIT_C_BD_ROI_HYPER1</v>
    <v>1</v>
    <v>Generic</v>
    <v/>
    <v/>
    <v/>
    <v/>
    <v/>
    <v/>
    <v/>
    <v>DT_NKM_UNIT_C_BD_ROI_HYPER1</v>
    <v/>
    <v>0</v>
    <v/>
    <v>800</v>
    <v/>
    <v/>
    <v/>
    <v/>
    <v/>
    <v/>
    <v>NSAL_HYPER</v>
    <v/>
    <v/>
    <v/>
    <v/>
    <v/>
    <v/>
    <v/>
    <v/>
    <v/>
    <v/>
    <v/>
    <v/>
    <v/>
    <v/>
    <v/>
    <v>AB_FX_HIT_SLASH_A_RED</v>
    <v/>
    <v/>
    <v/>
    <v>NRT_DAMAGE_UP</v>
    <v/>
    <v/>
    <v/>
    <v/>
    <v/>
    <v>2.5</v>
    <v/>
    <v/>
    <v/>
    <v/>
    <v/>
    <v>2.5</v>
    <v/>
    <v>2</v>
    <v>m_listNKMEventAttack</v>
    <v/>
    <v>5</v>
    <v/>
    <v>True</v>
    <v/>
    <v/>
    <v/>
    <v/>
    <v/>
    <v>False</v>
    <v/>
    <v/>
    <v/>
    <v/>
    <v/>
    <v>{'m_SkillStrID': 'NKM_UNIT_C_BD_ROI_HYPER', 'm_SkillLevel': [5, 99]}</v>
    <v>DT_NKM_UNIT_C_BD_ROI_HYPER1</v>
    <v>63/30</v>
    <v>60/30</v>
    <v/>
    <v/>
    <v/>
    <v/>
    <v>600.0</v>
    <v>0.0</v>
    <v/>
    <v/>
    <v/>
    <v/>
    <v>NDTT_ENEMY</v>
    <v/>
    <v/>
    <v/>
    <v>6</v>
    <v>DT_NKM_UNIT_C_BD_ROI_HYPER1</v>
  </rv>
  <rv s="42">
    <v>3</v>
    <v>DT_NKM_UNIT_C_BD_ELIZABETH_START</v>
    <v>1</v>
    <v>Generic</v>
    <v/>
    <v/>
    <v/>
    <v/>
    <v/>
    <v/>
    <v/>
    <v>DT_NKM_UNIT_C_BD_ELIZABETH_START</v>
    <v/>
    <v>0</v>
    <v/>
    <v/>
    <v/>
    <v/>
    <v>150</v>
    <v/>
    <v/>
    <v/>
    <v/>
    <v/>
    <v/>
    <v/>
    <v/>
    <v/>
    <v/>
    <v/>
    <v/>
    <v/>
    <v>0.05</v>
    <v/>
    <v/>
    <v/>
    <v/>
    <v/>
    <v>AB_FX_HIT_SLASH_B_BLUE</v>
    <v/>
    <v/>
    <v/>
    <v>NRT_DAMAGE_A</v>
    <v>5</v>
    <v/>
    <v/>
    <v/>
    <v/>
    <v>1.5</v>
    <v/>
    <v/>
    <v/>
    <v/>
    <v/>
    <v>1.5</v>
    <v/>
    <v>1</v>
    <v>m_listNKMEventAttack</v>
    <v/>
    <v>2</v>
    <v/>
    <v>True</v>
    <v/>
    <v/>
    <v/>
    <v/>
    <v/>
    <v/>
    <v/>
    <v/>
    <v/>
    <v/>
    <v/>
    <v>{'m_SkillStrID': 'NKM_UNIT_C_BD_ELIZABETH_PASSIVE', 'm_SkillLevel': [1, 4]}</v>
    <v>DT_NKM_UNIT_C_BD_ELIZABETH_START</v>
    <v>16/30</v>
    <v>6/30</v>
    <v/>
    <v/>
    <v/>
    <v/>
    <v>330.0</v>
    <v>-330.0</v>
    <v/>
    <v/>
    <v/>
    <v/>
    <v/>
    <v/>
    <v/>
    <v/>
    <v>1</v>
    <v>DT_NKM_UNIT_C_BD_ELIZABETH_START</v>
  </rv>
  <rv s="42">
    <v>3</v>
    <v>DT_NKM_UNIT_C_BD_ELIZABETH_START_LV5</v>
    <v>1</v>
    <v>Generic</v>
    <v/>
    <v/>
    <v/>
    <v/>
    <v/>
    <v/>
    <v/>
    <v>DT_NKM_UNIT_C_BD_ELIZABETH_START_LV5</v>
    <v/>
    <v>0</v>
    <v/>
    <v/>
    <v/>
    <v/>
    <v>150</v>
    <v/>
    <v/>
    <v/>
    <v/>
    <v/>
    <v/>
    <v/>
    <v/>
    <v/>
    <v/>
    <v/>
    <v/>
    <v/>
    <v>0.05</v>
    <v/>
    <v/>
    <v/>
    <v/>
    <v/>
    <v>AB_FX_HIT_SLASH_B_BLUE</v>
    <v/>
    <v/>
    <v/>
    <v>NRT_DAMAGE_A</v>
    <v>5</v>
    <v/>
    <v/>
    <v/>
    <v/>
    <v>2.25</v>
    <v/>
    <v/>
    <v/>
    <v/>
    <v/>
    <v>2.25</v>
    <v/>
    <v>2</v>
    <v>m_listNKMEventAttack</v>
    <v/>
    <v>2</v>
    <v/>
    <v>True</v>
    <v/>
    <v/>
    <v/>
    <v/>
    <v/>
    <v/>
    <v/>
    <v/>
    <v/>
    <v/>
    <v/>
    <v>{'m_SkillStrID': 'NKM_UNIT_C_BD_ELIZABETH_PASSIVE', 'm_SkillLevel': [5, 99]}</v>
    <v>DT_NKM_UNIT_C_BD_ELIZABETH_START_LV5</v>
    <v>16/30</v>
    <v>6/30</v>
    <v/>
    <v/>
    <v/>
    <v/>
    <v>250.0</v>
    <v>-250.0</v>
    <v/>
    <v/>
    <v/>
    <v/>
    <v/>
    <v/>
    <v/>
    <v/>
    <v>1</v>
    <v>DT_NKM_UNIT_C_BD_ELIZABETH_START_LV5</v>
  </rv>
  <rv s="44">
    <v>3</v>
    <v>DT_NKM_UNIT_C_BD_ELIZABETH_ATTACK1</v>
    <v>1</v>
    <v>Generic</v>
    <v/>
    <v/>
    <v/>
    <v/>
    <v/>
    <v/>
    <v/>
    <v>DT_NKM_UNIT_C_BD_ELIZABETH_ATTACK1</v>
    <v/>
    <v>0</v>
    <v/>
    <v/>
    <v/>
    <v/>
    <v>100</v>
    <v/>
    <v/>
    <v/>
    <v/>
    <v/>
    <v/>
    <v/>
    <v/>
    <v/>
    <v/>
    <v/>
    <v/>
    <v/>
    <v>0.05</v>
    <v/>
    <v/>
    <v/>
    <v/>
    <v/>
    <v>AB_FX_HIT_SLASH_B_BLUE</v>
    <v/>
    <v>FX_COMBAT_MONSTER_HIT_STING_SMALL</v>
    <v/>
    <v>NRT_NO_ACTION</v>
    <v>3</v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DT_NKM_UNIT_C_BD_ELIZABETH_ATTACK1</v>
    <v>16/30</v>
    <v>14/30</v>
    <v/>
    <v/>
    <v/>
    <v/>
    <v>800.0</v>
    <v>0.0</v>
    <v/>
    <v/>
    <v/>
    <v/>
    <v>NDTT_ENEMY</v>
    <v/>
    <v/>
    <v/>
    <v>3</v>
    <v>DT_NKM_UNIT_C_BD_ELIZABETH_ATTACK1</v>
  </rv>
  <rv s="44">
    <v>3</v>
    <v>DT_NKM_UNIT_C_BD_ELIZABETH_ATTACK1</v>
    <v>1</v>
    <v>Generic</v>
    <v/>
    <v/>
    <v/>
    <v/>
    <v/>
    <v/>
    <v/>
    <v>DT_NKM_UNIT_C_BD_ELIZABETH_ATTACK1</v>
    <v/>
    <v>0</v>
    <v/>
    <v/>
    <v/>
    <v/>
    <v>100</v>
    <v/>
    <v/>
    <v/>
    <v/>
    <v/>
    <v/>
    <v/>
    <v/>
    <v/>
    <v/>
    <v/>
    <v/>
    <v/>
    <v>0.05</v>
    <v/>
    <v/>
    <v/>
    <v/>
    <v/>
    <v>AB_FX_HIT_SLASH_B_BLUE</v>
    <v/>
    <v>FX_COMBAT_MONSTER_HIT_STING_SMALL</v>
    <v/>
    <v>NRT_NO_ACTION</v>
    <v>3</v>
    <v/>
    <v/>
    <v/>
    <v/>
    <v>1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DT_NKM_UNIT_C_BD_ELIZABETH_ATTACK1</v>
    <v>16/30</v>
    <v>14/30</v>
    <v/>
    <v/>
    <v/>
    <v/>
    <v>800.0</v>
    <v>0.0</v>
    <v/>
    <v/>
    <v/>
    <v/>
    <v>NDTT_ENEMY</v>
    <v/>
    <v/>
    <v/>
    <v>4</v>
    <v>DT_NKM_UNIT_C_BD_ELIZABETH_ATTACK1</v>
  </rv>
  <rv s="47">
    <v>3</v>
    <v>DT_NKM_UNIT_C_BD_ELIZABETH_SKILL1</v>
    <v>1</v>
    <v>Generic</v>
    <v>DE_NKM_UNIT_C_BD_ELIZABETH_SKILL1</v>
    <v>1</v>
    <v>1</v>
    <v/>
    <v/>
    <v/>
    <v/>
    <v>DT_NKM_UNIT_C_BD_ELIZABETH_SKILL1</v>
    <v/>
    <v>0</v>
    <v/>
    <v/>
    <v/>
    <v/>
    <v>0</v>
    <v/>
    <v/>
    <v/>
    <v>NSAL_SKILL</v>
    <v/>
    <v/>
    <v/>
    <v/>
    <v/>
    <v/>
    <v/>
    <v/>
    <v/>
    <v>0.1</v>
    <v/>
    <v/>
    <v/>
    <v/>
    <v/>
    <v>AB_FX_HIT_SLASH_B_BLUE</v>
    <v/>
    <v/>
    <v/>
    <v>NRT_DAMAGE_A</v>
    <v>3</v>
    <v/>
    <v/>
    <v/>
    <v/>
    <v>0.41699999999999998</v>
    <v/>
    <v/>
    <v/>
    <v/>
    <v/>
    <v>2.5</v>
    <v>6</v>
    <v>1</v>
    <v>m_listNKMEventAttack</v>
    <v/>
    <v>2</v>
    <v/>
    <v>True</v>
    <v/>
    <v/>
    <v/>
    <v/>
    <v/>
    <v/>
    <v/>
    <v/>
    <v/>
    <v/>
    <v/>
    <v/>
    <v>DT_NKM_UNIT_C_BD_ELIZABETH_SKILL1</v>
    <v>10/30</v>
    <v>0/30</v>
    <v/>
    <v/>
    <v/>
    <v/>
    <v>900.0</v>
    <v>0.0</v>
    <v/>
    <v/>
    <v/>
    <v/>
    <v>NDTT_ENEMY</v>
    <v/>
    <v/>
    <v/>
    <v>6</v>
    <v>DT_NKM_UNIT_C_BD_ELIZABETH_SKILL1</v>
  </rv>
  <rv s="47">
    <v>3</v>
    <v>DT_NKM_UNIT_C_BD_ELIZABETH_SKILL1</v>
    <v>1</v>
    <v>Generic</v>
    <v>DE_NKM_UNIT_C_BD_ELIZABETH_SKILL1_LV5</v>
    <v>1</v>
    <v>1</v>
    <v/>
    <v/>
    <v/>
    <v/>
    <v>DT_NKM_UNIT_C_BD_ELIZABETH_SKILL1</v>
    <v/>
    <v>0</v>
    <v/>
    <v/>
    <v/>
    <v/>
    <v>0</v>
    <v/>
    <v/>
    <v/>
    <v>NSAL_SKILL</v>
    <v/>
    <v/>
    <v/>
    <v/>
    <v/>
    <v/>
    <v/>
    <v/>
    <v/>
    <v>0.1</v>
    <v/>
    <v/>
    <v/>
    <v/>
    <v/>
    <v>AB_FX_HIT_SLASH_B_BLUE</v>
    <v/>
    <v/>
    <v/>
    <v>NRT_DAMAGE_A</v>
    <v>3</v>
    <v/>
    <v/>
    <v/>
    <v/>
    <v>0.41699999999999998</v>
    <v/>
    <v/>
    <v/>
    <v/>
    <v/>
    <v>2.5</v>
    <v>6</v>
    <v>2</v>
    <v>m_listNKMEventAttack</v>
    <v/>
    <v>3</v>
    <v/>
    <v>True</v>
    <v/>
    <v/>
    <v/>
    <v/>
    <v/>
    <v/>
    <v/>
    <v/>
    <v/>
    <v/>
    <v/>
    <v/>
    <v>DT_NKM_UNIT_C_BD_ELIZABETH_SKILL1</v>
    <v>10/30</v>
    <v>0/30</v>
    <v/>
    <v/>
    <v/>
    <v/>
    <v>900.0</v>
    <v>0.0</v>
    <v/>
    <v/>
    <v/>
    <v/>
    <v>NDTT_ENEMY</v>
    <v/>
    <v/>
    <v/>
    <v>6</v>
    <v>DT_NKM_UNIT_C_BD_ELIZABETH_SKILL1</v>
  </rv>
  <rv s="43">
    <v>3</v>
    <v>DT_NKM_UNIT_C_BD_ELIZABETH_HYPER1</v>
    <v>1</v>
    <v>Generic</v>
    <v>DE_NKM_UNIT_C_BD_ELIZABETH_HYPER1</v>
    <v>1</v>
    <v>1</v>
    <v/>
    <v/>
    <v/>
    <v/>
    <v>DT_NKM_UNIT_C_BD_ELIZABETH_HYPER1</v>
    <v/>
    <v>0</v>
    <v/>
    <v/>
    <v/>
    <v/>
    <v/>
    <v/>
    <v/>
    <v/>
    <v>NSAL_HYPER</v>
    <v/>
    <v/>
    <v/>
    <v/>
    <v/>
    <v/>
    <v/>
    <v/>
    <v/>
    <v/>
    <v/>
    <v/>
    <v/>
    <v/>
    <v>5.0</v>
    <v>AB_FX_HIT_SLASH_A_BLUE</v>
    <v/>
    <v>FX_COMBAT_ALL_HIT_BLADE_BIG_02</v>
    <v/>
    <v>NRT_NO_ACTION</v>
    <v/>
    <v/>
    <v/>
    <v/>
    <v>['NUST_MECHANIC']</v>
    <v>3.5</v>
    <v/>
    <v/>
    <v/>
    <v/>
    <v/>
    <v>3.5</v>
    <v/>
    <v>1</v>
    <v>m_listNKMEventAttack</v>
    <v>False</v>
    <v>3</v>
    <v/>
    <v>False</v>
    <v/>
    <v/>
    <v/>
    <v/>
    <v/>
    <v/>
    <v/>
    <v/>
    <v/>
    <v/>
    <v/>
    <v>{'m_SkillStrID': 'NKM_UNIT_C_BD_ELIZABETH_HYPER', 'm_SkillLevel': [1, 4]}</v>
    <v>DT_NKM_UNIT_C_BD_ELIZABETH_HYPER1</v>
    <v>8/30</v>
    <v>5/30</v>
    <v/>
    <v/>
    <v/>
    <v/>
    <v>250.0</v>
    <v>-250.0</v>
    <v/>
    <v/>
    <v/>
    <v/>
    <v>NDTT_ENEMY</v>
    <v/>
    <v/>
    <v/>
    <v>8</v>
    <v>DT_NKM_UNIT_C_BD_ELIZABETH_HYPER1</v>
  </rv>
  <rv s="43">
    <v>3</v>
    <v>DT_NKM_UNIT_C_BD_ELIZABETH_HYPER1</v>
    <v>1</v>
    <v>Generic</v>
    <v>DE_NKM_UNIT_C_BD_ELIZABETH_HYPER1</v>
    <v>2</v>
    <v>1</v>
    <v/>
    <v/>
    <v/>
    <v/>
    <v>DT_NKM_UNIT_C_BD_ELIZABETH_HYPER1</v>
    <v/>
    <v>0</v>
    <v/>
    <v/>
    <v/>
    <v/>
    <v/>
    <v/>
    <v/>
    <v/>
    <v>NSAL_HYPER</v>
    <v/>
    <v/>
    <v/>
    <v/>
    <v/>
    <v/>
    <v/>
    <v/>
    <v/>
    <v/>
    <v/>
    <v/>
    <v/>
    <v/>
    <v>5.0</v>
    <v>AB_FX_HIT_SLASH_A_BLUE</v>
    <v/>
    <v>FX_COMBAT_ALL_HIT_BLADE_BIG_02</v>
    <v/>
    <v>NRT_NO_ACTION</v>
    <v/>
    <v/>
    <v/>
    <v/>
    <v>['NUST_MECHANIC']</v>
    <v>3.5</v>
    <v/>
    <v/>
    <v/>
    <v/>
    <v/>
    <v>3.5</v>
    <v/>
    <v>1</v>
    <v>m_listNKMEventAttack</v>
    <v>False</v>
    <v>3</v>
    <v/>
    <v>False</v>
    <v/>
    <v/>
    <v/>
    <v>True</v>
    <v/>
    <v/>
    <v/>
    <v/>
    <v/>
    <v/>
    <v/>
    <v>{'m_SkillStrID': 'NKM_UNIT_C_BD_ELIZABETH_HYPER', 'm_SkillLevel': [5, 99]}</v>
    <v>DT_NKM_UNIT_C_BD_ELIZABETH_HYPER1</v>
    <v>8/30</v>
    <v>5/30</v>
    <v/>
    <v/>
    <v/>
    <v/>
    <v>250.0</v>
    <v>-250.0</v>
    <v/>
    <v/>
    <v/>
    <v/>
    <v>NDTT_ENEMY</v>
    <v/>
    <v/>
    <v/>
    <v>8</v>
    <v>DT_NKM_UNIT_C_BD_ELIZABETH_HYPER1</v>
  </rv>
  <rv s="42">
    <v>3</v>
    <v>DT_NKM_UNIT_C_BD_RYAN_ATTACK1</v>
    <v>1</v>
    <v>Generic</v>
    <v/>
    <v/>
    <v/>
    <v/>
    <v/>
    <v/>
    <v/>
    <v>DT_NKM_UNIT_C_BD_RYAN_ATTACK1</v>
    <v/>
    <v>0</v>
    <v/>
    <v/>
    <v/>
    <v/>
    <v>150</v>
    <v/>
    <v/>
    <v/>
    <v/>
    <v/>
    <v/>
    <v/>
    <v/>
    <v/>
    <v/>
    <v/>
    <v/>
    <v/>
    <v>0.12</v>
    <v/>
    <v/>
    <v/>
    <v/>
    <v/>
    <v>AB_FX_HIT_SLASH_B_BLUE</v>
    <v/>
    <v>FX_COMBAT_ALL_HIT_SMASH_SMALL</v>
    <v/>
    <v>NRT_NO_ACTION</v>
    <v>2</v>
    <v/>
    <v/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DT_NKM_UNIT_C_BD_RYAN_ATTACK1</v>
    <v>12/30</v>
    <v>11/30</v>
    <v/>
    <v/>
    <v/>
    <v/>
    <v>200.0</v>
    <v>-50.0</v>
    <v/>
    <v/>
    <v/>
    <v/>
    <v>NDTT_ENEMY</v>
    <v/>
    <v/>
    <v/>
    <v>6</v>
    <v>DT_NKM_UNIT_C_BD_RYAN_ATTACK1</v>
  </rv>
  <rv s="42">
    <v>3</v>
    <v>DT_NKM_UNIT_C_BD_RYAN_ATTACK1_END</v>
    <v>1</v>
    <v>Generic</v>
    <v/>
    <v/>
    <v/>
    <v/>
    <v/>
    <v/>
    <v/>
    <v>DT_NKM_UNIT_C_BD_RYAN_ATTACK1_END</v>
    <v/>
    <v>0</v>
    <v/>
    <v/>
    <v/>
    <v/>
    <v>200</v>
    <v/>
    <v/>
    <v/>
    <v/>
    <v/>
    <v/>
    <v/>
    <v/>
    <v/>
    <v/>
    <v/>
    <v/>
    <v/>
    <v/>
    <v/>
    <v/>
    <v/>
    <v/>
    <v/>
    <v>AB_FX_HIT_SLASH_A_BLUE</v>
    <v/>
    <v>FX_COMBAT_ALL_HIT_SMASH_SMALL</v>
    <v/>
    <v>NRT_NO_ACTION</v>
    <v/>
    <v/>
    <v/>
    <v/>
    <v/>
    <v>0.25</v>
    <v/>
    <v/>
    <v/>
    <v/>
    <v/>
    <v>0.25</v>
    <v/>
    <v>2</v>
    <v>m_listNKMEventAttack</v>
    <v/>
    <v>1</v>
    <v/>
    <v>True</v>
    <v/>
    <v/>
    <v/>
    <v/>
    <v/>
    <v>False</v>
    <v/>
    <v/>
    <v/>
    <v/>
    <v/>
    <v/>
    <v>DT_NKM_UNIT_C_BD_RYAN_ATTACK1_END</v>
    <v>36/30</v>
    <v>35/30</v>
    <v/>
    <v/>
    <v/>
    <v/>
    <v>200.0</v>
    <v>-50.0</v>
    <v/>
    <v/>
    <v/>
    <v/>
    <v>NDTT_ENEMY</v>
    <v/>
    <v/>
    <v/>
    <v>6</v>
    <v>DT_NKM_UNIT_C_BD_RYAN_ATTACK1_END</v>
  </rv>
  <rv s="42">
    <v>3</v>
    <v>DT_NKM_UNIT_C_BD_RYAN_ATTACK1_END</v>
    <v>1</v>
    <v>Generic</v>
    <v/>
    <v/>
    <v/>
    <v/>
    <v/>
    <v/>
    <v/>
    <v>DT_NKM_UNIT_C_BD_RYAN_ATTACK1_END</v>
    <v/>
    <v>0</v>
    <v/>
    <v/>
    <v/>
    <v/>
    <v>200</v>
    <v/>
    <v/>
    <v/>
    <v/>
    <v/>
    <v/>
    <v/>
    <v/>
    <v/>
    <v/>
    <v/>
    <v/>
    <v/>
    <v/>
    <v/>
    <v/>
    <v/>
    <v/>
    <v/>
    <v>AB_FX_HIT_SLASH_A_BLUE</v>
    <v/>
    <v>FX_COMBAT_ALL_HIT_SMASH_SMALL</v>
    <v/>
    <v>NRT_NO_ACTION</v>
    <v/>
    <v/>
    <v/>
    <v/>
    <v/>
    <v>0.25</v>
    <v/>
    <v/>
    <v/>
    <v/>
    <v/>
    <v>0.25</v>
    <v/>
    <v>3</v>
    <v>m_listNKMEventAttack</v>
    <v/>
    <v>1</v>
    <v/>
    <v>True</v>
    <v/>
    <v/>
    <v/>
    <v/>
    <v/>
    <v>False</v>
    <v/>
    <v/>
    <v/>
    <v/>
    <v/>
    <v/>
    <v>DT_NKM_UNIT_C_BD_RYAN_ATTACK1_END</v>
    <v>52/30</v>
    <v>50/30</v>
    <v/>
    <v/>
    <v/>
    <v/>
    <v>200.0</v>
    <v>-50.0</v>
    <v/>
    <v/>
    <v/>
    <v/>
    <v>NDTT_ENEMY</v>
    <v/>
    <v/>
    <v/>
    <v>6</v>
    <v>DT_NKM_UNIT_C_BD_RYAN_ATTACK1_END</v>
  </rv>
  <rv s="42">
    <v>3</v>
    <v>DT_NKM_UNIT_C_BD_RYAN_ATTACK1_END</v>
    <v>1</v>
    <v>Generic</v>
    <v/>
    <v/>
    <v/>
    <v/>
    <v/>
    <v/>
    <v/>
    <v>DT_NKM_UNIT_C_BD_RYAN_ATTACK1_END</v>
    <v/>
    <v>0</v>
    <v/>
    <v/>
    <v/>
    <v/>
    <v>200</v>
    <v/>
    <v/>
    <v/>
    <v/>
    <v/>
    <v/>
    <v/>
    <v/>
    <v/>
    <v/>
    <v/>
    <v/>
    <v/>
    <v/>
    <v/>
    <v/>
    <v/>
    <v/>
    <v/>
    <v>AB_FX_HIT_SLASH_A_BLUE</v>
    <v/>
    <v>FX_COMBAT_ALL_HIT_SMASH_SMALL</v>
    <v/>
    <v>NRT_NO_ACTION</v>
    <v/>
    <v/>
    <v/>
    <v/>
    <v/>
    <v>0.25</v>
    <v/>
    <v/>
    <v/>
    <v/>
    <v/>
    <v>0.25</v>
    <v/>
    <v>4</v>
    <v>m_listNKMEventAttack</v>
    <v/>
    <v>1</v>
    <v/>
    <v>True</v>
    <v/>
    <v/>
    <v/>
    <v/>
    <v/>
    <v>False</v>
    <v/>
    <v/>
    <v/>
    <v/>
    <v/>
    <v/>
    <v>DT_NKM_UNIT_C_BD_RYAN_ATTACK1_END</v>
    <v>67/30</v>
    <v>65/30</v>
    <v/>
    <v/>
    <v/>
    <v/>
    <v>200.0</v>
    <v>-50.0</v>
    <v/>
    <v/>
    <v/>
    <v/>
    <v>NDTT_ENEMY</v>
    <v/>
    <v/>
    <v/>
    <v>6</v>
    <v>DT_NKM_UNIT_C_BD_RYAN_ATTACK1_END</v>
  </rv>
  <rv s="42">
    <v>3</v>
    <v>DT_NKM_UNIT_C_BD_RYAN_SKILL1</v>
    <v>1</v>
    <v>Generic</v>
    <v/>
    <v/>
    <v/>
    <v/>
    <v/>
    <v/>
    <v/>
    <v>DT_NKM_UNIT_C_BD_RYAN_SKILL1</v>
    <v/>
    <v>0</v>
    <v/>
    <v/>
    <v/>
    <v/>
    <v>600</v>
    <v/>
    <v/>
    <v/>
    <v>NSAL_SKILL</v>
    <v/>
    <v/>
    <v/>
    <v/>
    <v/>
    <v/>
    <v/>
    <v/>
    <v/>
    <v/>
    <v/>
    <v/>
    <v/>
    <v/>
    <v>2.0</v>
    <v>AB_FX_HIT_SLASH_A_RED</v>
    <v/>
    <v>FX_COMBAT_ALL_HIT_SMASH_BIG</v>
    <v/>
    <v>NRT_NO_ACTION</v>
    <v/>
    <v/>
    <v/>
    <v/>
    <v>['NUST_MECHANIC']</v>
    <v>1.8</v>
    <v/>
    <v/>
    <v/>
    <v/>
    <v/>
    <v>1.8</v>
    <v/>
    <v>1</v>
    <v>m_listNKMEventAttack</v>
    <v/>
    <v>2</v>
    <v/>
    <v>True</v>
    <v/>
    <v/>
    <v/>
    <v/>
    <v/>
    <v>False</v>
    <v/>
    <v/>
    <v/>
    <v/>
    <v/>
    <v>{'m_SkillStrID': 'NKM_UNIT_C_BD_RYAN_SKILL', 'm_SkillLevel': [1, 4]}</v>
    <v>DT_NKM_UNIT_C_BD_RYAN_SKILL1</v>
    <v>67/30</v>
    <v>45/30</v>
    <v/>
    <v/>
    <v/>
    <v/>
    <v>250.0</v>
    <v>-50.0</v>
    <v/>
    <v/>
    <v/>
    <v/>
    <v>NDTT_ENEMY</v>
    <v/>
    <v/>
    <v/>
    <v>7</v>
    <v>DT_NKM_UNIT_C_BD_RYAN_SKILL1</v>
  </rv>
  <rv s="42">
    <v>3</v>
    <v>DT_NKM_UNIT_C_BD_RYAN_SKILL1_LV5</v>
    <v>1</v>
    <v>Generic</v>
    <v/>
    <v/>
    <v/>
    <v/>
    <v/>
    <v/>
    <v/>
    <v>DT_NKM_UNIT_C_BD_RYAN_SKILL1_LV5</v>
    <v/>
    <v>0</v>
    <v/>
    <v/>
    <v/>
    <v/>
    <v>500</v>
    <v/>
    <v/>
    <v/>
    <v>NSAL_SKILL</v>
    <v/>
    <v/>
    <v/>
    <v/>
    <v/>
    <v/>
    <v/>
    <v/>
    <v/>
    <v/>
    <v/>
    <v/>
    <v/>
    <v/>
    <v>4.0</v>
    <v>AB_FX_HIT_SLASH_A_RED</v>
    <v/>
    <v>FX_COMBAT_ALL_HIT_SMASH_BIG</v>
    <v/>
    <v>NRT_DAMAGE_A</v>
    <v/>
    <v/>
    <v/>
    <v/>
    <v>['NUST_MECHANIC']</v>
    <v>1.8</v>
    <v/>
    <v/>
    <v/>
    <v/>
    <v/>
    <v>1.8</v>
    <v/>
    <v>2</v>
    <v>m_listNKMEventAttack</v>
    <v/>
    <v>2</v>
    <v/>
    <v>True</v>
    <v/>
    <v/>
    <v/>
    <v/>
    <v/>
    <v>False</v>
    <v/>
    <v/>
    <v/>
    <v/>
    <v/>
    <v>{'m_SkillStrID': 'NKM_UNIT_C_BD_RYAN_SKILL', 'm_SkillLevel': [5, 99]}</v>
    <v>DT_NKM_UNIT_C_BD_RYAN_SKILL1_LV5</v>
    <v>67/30</v>
    <v>45/30</v>
    <v/>
    <v/>
    <v/>
    <v/>
    <v>250.0</v>
    <v>-50.0</v>
    <v/>
    <v/>
    <v/>
    <v/>
    <v>NDTT_ENEMY</v>
    <v/>
    <v/>
    <v/>
    <v>7</v>
    <v>DT_NKM_UNIT_C_BD_RYAN_SKILL1_LV5</v>
  </rv>
  <rv s="44">
    <v>3</v>
    <v>DT_NKM_UNIT_C_BD_RYAN_HYPER1</v>
    <v>1</v>
    <v>Generic</v>
    <v/>
    <v/>
    <v/>
    <v/>
    <v/>
    <v/>
    <v/>
    <v>DT_NKM_UNIT_C_BD_RYAN_HYPER1</v>
    <v/>
    <v>0</v>
    <v/>
    <v/>
    <v/>
    <v/>
    <v>1200</v>
    <v/>
    <v/>
    <v/>
    <v>NSAL_HYPER</v>
    <v/>
    <v/>
    <v/>
    <v/>
    <v/>
    <v/>
    <v/>
    <v/>
    <v/>
    <v/>
    <v/>
    <v/>
    <v/>
    <v/>
    <v/>
    <v>AB_FX_HIT_SLASH_A_RED</v>
    <v/>
    <v/>
    <v/>
    <v>NRT_DAMAGE_A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DT_NKM_UNIT_C_BD_RYAN_HYPER1</v>
    <v>55/30</v>
    <v>53/30</v>
    <v/>
    <v/>
    <v/>
    <v/>
    <v>150.0</v>
    <v>-50.0</v>
    <v/>
    <v/>
    <v/>
    <v/>
    <v>NDTT_ENEMY</v>
    <v/>
    <v/>
    <v/>
    <v>8</v>
    <v>DT_NKM_UNIT_C_BD_RYAN_HYPER1</v>
  </rv>
  <rv s="42">
    <v>3</v>
    <v>DT_NKM_UNIT_C_BD_RYAN_HYPER1_END</v>
    <v>1</v>
    <v>Generic</v>
    <v/>
    <v/>
    <v/>
    <v/>
    <v/>
    <v/>
    <v/>
    <v>DT_NKM_UNIT_C_BD_RYAN_HYPER1_END</v>
    <v/>
    <v>0</v>
    <v/>
    <v>700</v>
    <v/>
    <v/>
    <v>1700</v>
    <v/>
    <v/>
    <v/>
    <v>NSAL_HYPER</v>
    <v/>
    <v/>
    <v/>
    <v/>
    <v/>
    <v/>
    <v/>
    <v/>
    <v/>
    <v/>
    <v/>
    <v/>
    <v/>
    <v/>
    <v/>
    <v>AB_FX_HIT_SLASH_A_RED</v>
    <v/>
    <v/>
    <v/>
    <v>NRT_DAMAGE_DOWN</v>
    <v/>
    <v/>
    <v/>
    <v/>
    <v/>
    <v>2.5</v>
    <v/>
    <v/>
    <v/>
    <v/>
    <v/>
    <v>2.5</v>
    <v/>
    <v>2</v>
    <v>m_listNKMEventAttack</v>
    <v/>
    <v>2</v>
    <v/>
    <v>True</v>
    <v/>
    <v/>
    <v/>
    <v/>
    <v/>
    <v>False</v>
    <v/>
    <v/>
    <v/>
    <v/>
    <v/>
    <v/>
    <v>DT_NKM_UNIT_C_BD_RYAN_HYPER1_END</v>
    <v>100/30</v>
    <v>95/30</v>
    <v/>
    <v/>
    <v/>
    <v/>
    <v>150.0</v>
    <v>-50.0</v>
    <v/>
    <v/>
    <v/>
    <v/>
    <v>NDTT_ENEMY</v>
    <v/>
    <v/>
    <v/>
    <v>8</v>
    <v>DT_NKM_UNIT_C_BD_RYAN_HYPER1_END</v>
  </rv>
  <rv s="42">
    <v>3</v>
    <v>DT_NKM_UNIT_C_BD_THADDEUS_PASSIVE</v>
    <v>1</v>
    <v>Generic</v>
    <v/>
    <v/>
    <v/>
    <v/>
    <v/>
    <v/>
    <v/>
    <v>DT_NKM_UNIT_C_BD_THADDEUS_PASSIVE</v>
    <v/>
    <v>0</v>
    <v/>
    <v/>
    <v/>
    <v/>
    <v>1700</v>
    <v/>
    <v/>
    <v/>
    <v/>
    <v/>
    <v/>
    <v/>
    <v/>
    <v/>
    <v/>
    <v/>
    <v/>
    <v/>
    <v/>
    <v/>
    <v/>
    <v/>
    <v/>
    <v/>
    <v>AB_FX_HIT_SLASH_A_RED</v>
    <v/>
    <v>FX_COMBAT_ALL_HIT_GUN_FIRE_SMALL_02</v>
    <v/>
    <v>NRT_NO_ACTION</v>
    <v/>
    <v/>
    <v/>
    <v/>
    <v/>
    <v>1.6</v>
    <v/>
    <v/>
    <v/>
    <v/>
    <v/>
    <v>1.6</v>
    <v/>
    <v>1</v>
    <v>m_listNKMEventAttack</v>
    <v/>
    <v>2</v>
    <v/>
    <v>True</v>
    <v/>
    <v/>
    <v/>
    <v/>
    <v/>
    <v>False</v>
    <v/>
    <v/>
    <v/>
    <v/>
    <v/>
    <v>{'m_SkillStrID': 'NKM_UNIT_C_BD_THADDEUS_PASSIVE', 'm_SkillLevel': [1, 4]}</v>
    <v>DT_NKM_UNIT_C_BD_THADDEUS_PASSIVE</v>
    <v>45/30</v>
    <v>30/30</v>
    <v/>
    <v/>
    <v/>
    <v/>
    <v>350.0</v>
    <v>-50.0</v>
    <v/>
    <v/>
    <v/>
    <v/>
    <v/>
    <v/>
    <v/>
    <v/>
    <v>3</v>
    <v>DT_NKM_UNIT_C_BD_THADDEUS_PASSIVE</v>
  </rv>
  <rv s="42">
    <v>3</v>
    <v>DT_NKM_UNIT_C_BD_THADDEUS_PASSIVE_LV5</v>
    <v>1</v>
    <v>Generic</v>
    <v/>
    <v/>
    <v/>
    <v/>
    <v/>
    <v/>
    <v/>
    <v>DT_NKM_UNIT_C_BD_THADDEUS_PASSIVE_LV5</v>
    <v/>
    <v>0</v>
    <v/>
    <v/>
    <v/>
    <v/>
    <v>1700</v>
    <v/>
    <v/>
    <v/>
    <v/>
    <v/>
    <v/>
    <v/>
    <v/>
    <v/>
    <v/>
    <v/>
    <v/>
    <v/>
    <v/>
    <v/>
    <v/>
    <v/>
    <v/>
    <v/>
    <v>AB_FX_HIT_SLASH_A_RED</v>
    <v/>
    <v>FX_COMBAT_ALL_HIT_GUN_FIRE_SMALL_02</v>
    <v/>
    <v>NRT_NO_ACTION</v>
    <v/>
    <v/>
    <v/>
    <v/>
    <v/>
    <v>2.4</v>
    <v/>
    <v/>
    <v/>
    <v/>
    <v/>
    <v>2.4000000000000004</v>
    <v/>
    <v>2</v>
    <v>m_listNKMEventAttack</v>
    <v/>
    <v>2</v>
    <v/>
    <v>True</v>
    <v/>
    <v/>
    <v/>
    <v/>
    <v/>
    <v>False</v>
    <v/>
    <v/>
    <v/>
    <v/>
    <v/>
    <v>{'m_SkillStrID': 'NKM_UNIT_C_BD_THADDEUS_PASSIVE', 'm_SkillLevel': [5, 99]}</v>
    <v>DT_NKM_UNIT_C_BD_THADDEUS_PASSIVE_LV5</v>
    <v>45/30</v>
    <v>30/30</v>
    <v/>
    <v/>
    <v/>
    <v/>
    <v>350.0</v>
    <v>-50.0</v>
    <v/>
    <v/>
    <v/>
    <v/>
    <v/>
    <v/>
    <v/>
    <v/>
    <v>3</v>
    <v>DT_NKM_UNIT_C_BD_THADDEUS_PASSIVE_LV5</v>
  </rv>
  <rv s="42">
    <v>3</v>
    <v>DT_NKM_UNIT_C_BD_THADDEUS_ATTACK1</v>
    <v>1</v>
    <v>Generic</v>
    <v/>
    <v/>
    <v/>
    <v/>
    <v/>
    <v/>
    <v/>
    <v>DT_NKM_UNIT_C_BD_THADDEUS_ATTACK1</v>
    <v/>
    <v>0</v>
    <v/>
    <v/>
    <v/>
    <v/>
    <v>0</v>
    <v/>
    <v/>
    <v/>
    <v/>
    <v/>
    <v/>
    <v/>
    <v/>
    <v/>
    <v/>
    <v/>
    <v/>
    <v/>
    <v>0.08</v>
    <v/>
    <v/>
    <v/>
    <v/>
    <v/>
    <v/>
    <v/>
    <v>FX_COMBAT_ALL_GUN_FIRE_SMALL_03</v>
    <v/>
    <v>NRT_NO_ACTION</v>
    <v>3</v>
    <v/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DT_NKM_UNIT_C_BD_THADDEUS_ATTACK1</v>
    <v>23/30</v>
    <v>13/30</v>
    <v/>
    <v/>
    <v/>
    <v/>
    <v>800.0</v>
    <v>-50.0</v>
    <v/>
    <v/>
    <v/>
    <v/>
    <v/>
    <v/>
    <v/>
    <v/>
    <v>4</v>
    <v>DT_NKM_UNIT_C_BD_THADDEUS_ATTACK1</v>
  </rv>
  <rv s="42">
    <v>3</v>
    <v>DT_NKM_UNIT_C_BD_THADDEUS_ATTACK1</v>
    <v>1</v>
    <v>Generic</v>
    <v/>
    <v/>
    <v/>
    <v/>
    <v/>
    <v/>
    <v/>
    <v>DT_NKM_UNIT_C_BD_THADDEUS_ATTACK1</v>
    <v/>
    <v>0</v>
    <v/>
    <v/>
    <v/>
    <v/>
    <v>0</v>
    <v/>
    <v/>
    <v/>
    <v/>
    <v/>
    <v/>
    <v/>
    <v/>
    <v/>
    <v/>
    <v/>
    <v/>
    <v/>
    <v>0.08</v>
    <v/>
    <v/>
    <v/>
    <v/>
    <v/>
    <v/>
    <v/>
    <v>FX_COMBAT_ALL_GUN_FIRE_SMALL_03</v>
    <v/>
    <v>NRT_NO_ACTION</v>
    <v>3</v>
    <v/>
    <v/>
    <v/>
    <v/>
    <v>0.5</v>
    <v/>
    <v/>
    <v/>
    <v/>
    <v/>
    <v>0.5</v>
    <v/>
    <v>2</v>
    <v>m_listNKMEventAttack</v>
    <v/>
    <v>1</v>
    <v/>
    <v>True</v>
    <v/>
    <v/>
    <v/>
    <v/>
    <v/>
    <v>False</v>
    <v/>
    <v/>
    <v/>
    <v/>
    <v/>
    <v/>
    <v>DT_NKM_UNIT_C_BD_THADDEUS_ATTACK1</v>
    <v>33/30</v>
    <v>23/30</v>
    <v/>
    <v/>
    <v/>
    <v/>
    <v>800.0</v>
    <v>-50.0</v>
    <v/>
    <v/>
    <v/>
    <v/>
    <v/>
    <v/>
    <v/>
    <v/>
    <v>4</v>
    <v>DT_NKM_UNIT_C_BD_THADDEUS_ATTACK1</v>
  </rv>
  <rv s="42">
    <v>3</v>
    <v>DT_NKM_UNIT_C_BD_THADDEUS_ATTACK1</v>
    <v>1</v>
    <v>Generic</v>
    <v/>
    <v/>
    <v/>
    <v/>
    <v/>
    <v/>
    <v/>
    <v>DT_NKM_UNIT_C_BD_THADDEUS_ATTACK1</v>
    <v/>
    <v>0</v>
    <v/>
    <v/>
    <v/>
    <v/>
    <v>0</v>
    <v/>
    <v/>
    <v/>
    <v/>
    <v/>
    <v/>
    <v/>
    <v/>
    <v/>
    <v/>
    <v/>
    <v/>
    <v/>
    <v>0.08</v>
    <v/>
    <v/>
    <v/>
    <v/>
    <v/>
    <v/>
    <v/>
    <v>FX_COMBAT_ALL_GUN_FIRE_SMALL_03</v>
    <v/>
    <v>NRT_NO_ACTION</v>
    <v>3</v>
    <v/>
    <v/>
    <v/>
    <v/>
    <v>0.5</v>
    <v/>
    <v/>
    <v/>
    <v/>
    <v/>
    <v>0.5</v>
    <v/>
    <v>1</v>
    <v>m_listNKMEventAttack</v>
    <v/>
    <v>1</v>
    <v/>
    <v>True</v>
    <v/>
    <v/>
    <v/>
    <v/>
    <v/>
    <v/>
    <v>False</v>
    <v/>
    <v/>
    <v/>
    <v/>
    <v/>
    <v>DT_NKM_UNIT_C_BD_THADDEUS_ATTACK1</v>
    <v>16/30</v>
    <v>13/30</v>
    <v/>
    <v/>
    <v/>
    <v/>
    <v>800.0</v>
    <v>-50.0</v>
    <v/>
    <v/>
    <v/>
    <v/>
    <v/>
    <v/>
    <v/>
    <v/>
    <v>5</v>
    <v>DT_NKM_UNIT_C_BD_THADDEUS_ATTACK1</v>
  </rv>
  <rv s="42">
    <v>3</v>
    <v>DT_NKM_UNIT_C_BD_THADDEUS_ATTACK1</v>
    <v>1</v>
    <v>Generic</v>
    <v/>
    <v/>
    <v/>
    <v/>
    <v/>
    <v/>
    <v/>
    <v>DT_NKM_UNIT_C_BD_THADDEUS_ATTACK1</v>
    <v/>
    <v>0</v>
    <v/>
    <v/>
    <v/>
    <v/>
    <v>0</v>
    <v/>
    <v/>
    <v/>
    <v/>
    <v/>
    <v/>
    <v/>
    <v/>
    <v/>
    <v/>
    <v/>
    <v/>
    <v/>
    <v>0.08</v>
    <v/>
    <v/>
    <v/>
    <v/>
    <v/>
    <v/>
    <v/>
    <v>FX_COMBAT_ALL_GUN_FIRE_SMALL_03</v>
    <v/>
    <v>NRT_NO_ACTION</v>
    <v>3</v>
    <v/>
    <v/>
    <v/>
    <v/>
    <v>0.5</v>
    <v/>
    <v/>
    <v/>
    <v/>
    <v/>
    <v>0.5</v>
    <v/>
    <v>2</v>
    <v>m_listNKMEventAttack</v>
    <v/>
    <v>1</v>
    <v/>
    <v>True</v>
    <v/>
    <v/>
    <v/>
    <v/>
    <v/>
    <v/>
    <v>False</v>
    <v/>
    <v/>
    <v/>
    <v/>
    <v/>
    <v>DT_NKM_UNIT_C_BD_THADDEUS_ATTACK1</v>
    <v>33/30</v>
    <v>23/30</v>
    <v/>
    <v/>
    <v/>
    <v/>
    <v>800.0</v>
    <v>-50.0</v>
    <v/>
    <v/>
    <v/>
    <v/>
    <v/>
    <v/>
    <v/>
    <v/>
    <v>5</v>
    <v>DT_NKM_UNIT_C_BD_THADDEUS_ATTACK1</v>
  </rv>
  <rv s="54">
    <v>3</v>
    <v>DT_NKM_UNIT_C_BD_THADDEUS_SKILL1</v>
    <v>1</v>
    <v>Generic</v>
    <v>DE_UNIT_C_BD_THADDEUS_SKILL_DUMMY</v>
    <v>1</v>
    <v>1</v>
    <v>DE_UNIT_C_BD_THADDEUS_SKILL</v>
    <v>1</v>
    <v>1</v>
    <v/>
    <v>DT_NKM_UNIT_C_BD_THADDEUS_SKILL1</v>
    <v/>
    <v>0</v>
    <v/>
    <v/>
    <v/>
    <v/>
    <v>100</v>
    <v/>
    <v/>
    <v/>
    <v/>
    <v/>
    <v/>
    <v/>
    <v/>
    <v/>
    <v/>
    <v/>
    <v/>
    <v/>
    <v>0.1</v>
    <v/>
    <v/>
    <v/>
    <v/>
    <v/>
    <v>AB_FX_HIT_GUN_A_ORANGE</v>
    <v/>
    <v/>
    <v/>
    <v>NRT_DAMAGE_B</v>
    <v>6</v>
    <v/>
    <v/>
    <v/>
    <v/>
    <v>2.35</v>
    <v/>
    <v/>
    <v/>
    <v/>
    <v/>
    <v>2.35</v>
    <v/>
    <v>1</v>
    <v>m_listNKMEventAttack</v>
    <v/>
    <v>2</v>
    <v/>
    <v>True</v>
    <v/>
    <v/>
    <v/>
    <v/>
    <v/>
    <v>False</v>
    <v/>
    <v/>
    <v/>
    <v/>
    <v/>
    <v/>
    <v>DT_NKM_UNIT_C_BD_THADDEUS_SKILL1</v>
    <v>32/30</v>
    <v>18/30</v>
    <v/>
    <v/>
    <v/>
    <v/>
    <v>-50.0</v>
    <v>-500.0</v>
    <v/>
    <v/>
    <v/>
    <v/>
    <v/>
    <v/>
    <v/>
    <v/>
    <v>6</v>
    <v>DT_NKM_UNIT_C_BD_THADDEUS_SKILL1</v>
  </rv>
  <rv s="50">
    <v>3</v>
    <v>DT_NKM_UNIT_C_BD_THADDEUS_SKILL1_ONEKILL</v>
    <v>1</v>
    <v>Generic</v>
    <v>DE_UNIT_C_BD_THADDEUS_SKILL_DUMMY</v>
    <v>1</v>
    <v>1</v>
    <v>DE_UNIT_C_BD_THADDEUS_SKILL</v>
    <v>2</v>
    <v>1</v>
    <v/>
    <v>DT_NKM_UNIT_C_BD_THADDEUS_SKILL1_ONEKILL</v>
    <v/>
    <v>0</v>
    <v/>
    <v/>
    <v/>
    <v/>
    <v>0</v>
    <v/>
    <v/>
    <v/>
    <v/>
    <v/>
    <v/>
    <v/>
    <v/>
    <v/>
    <v/>
    <v/>
    <v>0.15</v>
    <v/>
    <v/>
    <v/>
    <v/>
    <v/>
    <v/>
    <v/>
    <v>AB_FX_HIT_GUN_A_ORANGE</v>
    <v/>
    <v/>
    <v/>
    <v>NRT_NO_ACTION</v>
    <v/>
    <v/>
    <v/>
    <v/>
    <v/>
    <v>0</v>
    <v/>
    <v/>
    <v/>
    <v/>
    <v/>
    <v>0</v>
    <v/>
    <v>1</v>
    <v>m_listNKMEventAttack</v>
    <v/>
    <v>1</v>
    <v/>
    <v>True</v>
    <v/>
    <v/>
    <v/>
    <v/>
    <v/>
    <v>False</v>
    <v/>
    <v/>
    <v/>
    <v/>
    <v/>
    <v/>
    <v>DT_NKM_UNIT_C_BD_THADDEUS_SKILL1_ONEKILL</v>
    <v>35/30</v>
    <v>20/30</v>
    <v/>
    <v/>
    <v/>
    <v/>
    <v>-50.0</v>
    <v>-500.0</v>
    <v/>
    <v/>
    <v>['NURT_SUPPORTER', 'NURT_SNIPER']</v>
    <v/>
    <v/>
    <v/>
    <v/>
    <v/>
    <v>6</v>
    <v>DT_NKM_UNIT_C_BD_THADDEUS_SKILL1_ONEKILL</v>
  </rv>
  <rv s="43">
    <v>3</v>
    <v>DT_NKM_UNIT_C_BD_THADDEUS_HYPER1</v>
    <v>1</v>
    <v>Generic</v>
    <v>DE_UNIT_C_BD_THADDEUS_HYPER</v>
    <v>1</v>
    <v>1</v>
    <v/>
    <v/>
    <v/>
    <v/>
    <v>DT_NKM_UNIT_C_BD_THADDEUS_HYPER1</v>
    <v/>
    <v>0</v>
    <v/>
    <v>1800</v>
    <v/>
    <v/>
    <v/>
    <v/>
    <v/>
    <v/>
    <v>NSAL_HYPER</v>
    <v/>
    <v/>
    <v/>
    <v/>
    <v/>
    <v/>
    <v/>
    <v/>
    <v/>
    <v/>
    <v/>
    <v/>
    <v/>
    <v/>
    <v/>
    <v>AB_FX_HIT_GUN_A_ORANGE</v>
    <v/>
    <v/>
    <v/>
    <v>NRT_DAMAGE_UP</v>
    <v/>
    <v/>
    <v/>
    <v/>
    <v/>
    <v>3.5</v>
    <v/>
    <v/>
    <v/>
    <v/>
    <v/>
    <v>3.5</v>
    <v/>
    <v>1</v>
    <v>m_listNKMEventAttack</v>
    <v>False</v>
    <v>4</v>
    <v/>
    <v>False</v>
    <v/>
    <v/>
    <v/>
    <v/>
    <v/>
    <v>True</v>
    <v>True</v>
    <v/>
    <v/>
    <v/>
    <v/>
    <v/>
    <v>DT_NKM_UNIT_C_BD_THADDEUS_HYPER1</v>
    <v>80/30</v>
    <v>45/30</v>
    <v/>
    <v/>
    <v/>
    <v/>
    <v>900.0</v>
    <v>-400.0</v>
    <v/>
    <v/>
    <v/>
    <v/>
    <v>NDTT_ENEMY</v>
    <v/>
    <v/>
    <v/>
    <v>7</v>
    <v>DT_NKM_UNIT_C_BD_THADDEUS_HYPER1</v>
  </rv>
  <rv s="51">
    <v>3</v>
    <v>DT_NKM_UNIT_C_ALPHA_JIA_ATTACK1</v>
    <v>1</v>
    <v>Generic</v>
    <v/>
    <v/>
    <v/>
    <v/>
    <v/>
    <v/>
    <v/>
    <v>DT_NKM_UNIT_C_ALPHA_JIA_ATTACK1</v>
    <v/>
    <v>0</v>
    <v/>
    <v/>
    <v/>
    <v/>
    <v>100</v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>NRT_NO_ACTION</v>
    <v>3</v>
    <v/>
    <v/>
    <v/>
    <v/>
    <v>0.5</v>
    <v/>
    <v/>
    <v/>
    <v/>
    <v/>
    <v>1</v>
    <v>2</v>
    <v>1</v>
    <v>m_listNKMEventAttack</v>
    <v/>
    <v>1</v>
    <v/>
    <v>True</v>
    <v/>
    <v/>
    <v/>
    <v/>
    <v/>
    <v>False</v>
    <v/>
    <v/>
    <v/>
    <v/>
    <v/>
    <v/>
    <v>DT_NKM_UNIT_C_ALPHA_JIA_ATTACK1</v>
    <v>18/30</v>
    <v>16/30</v>
    <v/>
    <v/>
    <v/>
    <v/>
    <v>850.0</v>
    <v>0.0</v>
    <v/>
    <v/>
    <v/>
    <v/>
    <v>NDTT_ENEMY</v>
    <v/>
    <v/>
    <v/>
    <v>3</v>
    <v>DT_NKM_UNIT_C_ALPHA_JIA_ATTACK1</v>
  </rv>
  <rv s="51">
    <v>3</v>
    <v>DT_NKM_UNIT_C_ALPHA_JIA_ATTACK1</v>
    <v>1</v>
    <v>Generic</v>
    <v/>
    <v/>
    <v/>
    <v/>
    <v/>
    <v/>
    <v/>
    <v>DT_NKM_UNIT_C_ALPHA_JIA_ATTACK1</v>
    <v/>
    <v>0</v>
    <v/>
    <v/>
    <v/>
    <v/>
    <v>100</v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>NRT_NO_ACTION</v>
    <v>3</v>
    <v/>
    <v/>
    <v/>
    <v/>
    <v>0.5</v>
    <v/>
    <v/>
    <v/>
    <v/>
    <v/>
    <v>1</v>
    <v>2</v>
    <v>2</v>
    <v>m_listNKMEventAttack</v>
    <v/>
    <v>1</v>
    <v/>
    <v>True</v>
    <v/>
    <v/>
    <v/>
    <v/>
    <v/>
    <v>False</v>
    <v/>
    <v/>
    <v/>
    <v/>
    <v/>
    <v/>
    <v>DT_NKM_UNIT_C_ALPHA_JIA_ATTACK1</v>
    <v>31/30</v>
    <v>30/30</v>
    <v/>
    <v/>
    <v/>
    <v/>
    <v>850.0</v>
    <v>0.0</v>
    <v/>
    <v/>
    <v/>
    <v/>
    <v>NDTT_ENEMY</v>
    <v/>
    <v/>
    <v/>
    <v>3</v>
    <v>DT_NKM_UNIT_C_ALPHA_JIA_ATTACK1</v>
  </rv>
  <rv s="51">
    <v>3</v>
    <v>DT_NKM_UNIT_C_ALPHA_JIA_ATTACK1</v>
    <v>1</v>
    <v>Generic</v>
    <v/>
    <v/>
    <v/>
    <v/>
    <v/>
    <v/>
    <v/>
    <v>DT_NKM_UNIT_C_ALPHA_JIA_ATTACK1</v>
    <v/>
    <v>0</v>
    <v/>
    <v/>
    <v/>
    <v/>
    <v>100</v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>NRT_NO_ACTION</v>
    <v>3</v>
    <v/>
    <v/>
    <v/>
    <v/>
    <v>0.5</v>
    <v/>
    <v/>
    <v/>
    <v/>
    <v/>
    <v>1</v>
    <v>2</v>
    <v>1</v>
    <v>m_listNKMEventAttack</v>
    <v/>
    <v>1</v>
    <v/>
    <v>True</v>
    <v/>
    <v/>
    <v/>
    <v/>
    <v/>
    <v/>
    <v>False</v>
    <v/>
    <v/>
    <v/>
    <v/>
    <v/>
    <v>DT_NKM_UNIT_C_ALPHA_JIA_ATTACK1</v>
    <v>18/30</v>
    <v>16/30</v>
    <v/>
    <v/>
    <v/>
    <v/>
    <v>850.0</v>
    <v>0.0</v>
    <v/>
    <v/>
    <v/>
    <v/>
    <v>NDTT_ENEMY</v>
    <v/>
    <v/>
    <v/>
    <v>4</v>
    <v>DT_NKM_UNIT_C_ALPHA_JIA_ATTACK1</v>
  </rv>
  <rv s="51">
    <v>3</v>
    <v>DT_NKM_UNIT_C_ALPHA_JIA_ATTACK1</v>
    <v>1</v>
    <v>Generic</v>
    <v/>
    <v/>
    <v/>
    <v/>
    <v/>
    <v/>
    <v/>
    <v>DT_NKM_UNIT_C_ALPHA_JIA_ATTACK1</v>
    <v/>
    <v>0</v>
    <v/>
    <v/>
    <v/>
    <v/>
    <v>100</v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>NRT_NO_ACTION</v>
    <v>3</v>
    <v/>
    <v/>
    <v/>
    <v/>
    <v>0.5</v>
    <v/>
    <v/>
    <v/>
    <v/>
    <v/>
    <v>1</v>
    <v>2</v>
    <v>2</v>
    <v>m_listNKMEventAttack</v>
    <v/>
    <v>1</v>
    <v/>
    <v>True</v>
    <v/>
    <v/>
    <v/>
    <v/>
    <v/>
    <v/>
    <v>False</v>
    <v/>
    <v/>
    <v/>
    <v/>
    <v/>
    <v>DT_NKM_UNIT_C_ALPHA_JIA_ATTACK1</v>
    <v>31/30</v>
    <v>30/30</v>
    <v/>
    <v/>
    <v/>
    <v/>
    <v>850.0</v>
    <v>0.0</v>
    <v/>
    <v/>
    <v/>
    <v/>
    <v>NDTT_ENEMY</v>
    <v/>
    <v/>
    <v/>
    <v>4</v>
    <v>DT_NKM_UNIT_C_ALPHA_JIA_ATTACK1</v>
  </rv>
  <rv s="45">
    <v>3</v>
    <v>DT_DUMMY_HYPER</v>
    <v>1</v>
    <v>Generic</v>
    <v>NKM_UNIT_C_ALPHA_JIA_HYPER1</v>
    <v>1</v>
    <v>1</v>
    <v/>
    <v/>
    <v/>
    <v/>
    <v>DT_DUMMY_HYPER</v>
    <v/>
    <v>0</v>
    <v/>
    <v/>
    <v/>
    <v/>
    <v>0</v>
    <v/>
    <v/>
    <v/>
    <v>NSAL_HYPER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47">
    <v>3</v>
    <v>DT_NKM_UNIT_C_ALPHA_JIA_HYPER1</v>
    <v>1</v>
    <v>Generic</v>
    <v>NKM_UNIT_C_ALPHA_JIA_HYPER1</v>
    <v>1</v>
    <v>2</v>
    <v/>
    <v/>
    <v/>
    <v/>
    <v>DT_NKM_UNIT_C_ALPHA_JIA_HYPER1</v>
    <v/>
    <v>0</v>
    <v/>
    <v/>
    <v/>
    <v/>
    <v>1350</v>
    <v/>
    <v/>
    <v/>
    <v>NSAL_HYPER</v>
    <v/>
    <v/>
    <v/>
    <v/>
    <v/>
    <v/>
    <v/>
    <v/>
    <v/>
    <v/>
    <v/>
    <v/>
    <v/>
    <v/>
    <v/>
    <v>AB_FX_HIT_SLASH_A_BLUE</v>
    <v/>
    <v/>
    <v/>
    <v>NRT_DAMAGE_B</v>
    <v/>
    <v/>
    <v/>
    <v/>
    <v/>
    <v>0.84</v>
    <v/>
    <v/>
    <v/>
    <v/>
    <v/>
    <v>4.2</v>
    <v>5</v>
    <v>1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45">
    <v>3</v>
    <v>DT_DUMMY_HYPER</v>
    <v>1</v>
    <v>Generic</v>
    <v>NKM_UNIT_C_ALPHA_JIA_HYPER1</v>
    <v>1</v>
    <v>1</v>
    <v/>
    <v/>
    <v/>
    <v/>
    <v>DT_DUMMY_HYPER</v>
    <v/>
    <v>0</v>
    <v/>
    <v/>
    <v/>
    <v/>
    <v>0</v>
    <v/>
    <v/>
    <v/>
    <v>NSAL_HYPER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2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47">
    <v>3</v>
    <v>DT_NKM_UNIT_C_ALPHA_JIA_HYPER1</v>
    <v>1</v>
    <v>Generic</v>
    <v>NKM_UNIT_C_ALPHA_JIA_HYPER1</v>
    <v>1</v>
    <v>2</v>
    <v/>
    <v/>
    <v/>
    <v/>
    <v>DT_NKM_UNIT_C_ALPHA_JIA_HYPER1</v>
    <v/>
    <v>0</v>
    <v/>
    <v/>
    <v/>
    <v/>
    <v>1350</v>
    <v/>
    <v/>
    <v/>
    <v>NSAL_HYPER</v>
    <v/>
    <v/>
    <v/>
    <v/>
    <v/>
    <v/>
    <v/>
    <v/>
    <v/>
    <v/>
    <v/>
    <v/>
    <v/>
    <v/>
    <v/>
    <v>AB_FX_HIT_SLASH_A_BLUE</v>
    <v/>
    <v/>
    <v/>
    <v>NRT_DAMAGE_B</v>
    <v/>
    <v/>
    <v/>
    <v/>
    <v/>
    <v>0.84</v>
    <v/>
    <v/>
    <v/>
    <v/>
    <v/>
    <v>4.2</v>
    <v>5</v>
    <v>2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45">
    <v>3</v>
    <v>DT_DUMMY_HYPER</v>
    <v>1</v>
    <v>Generic</v>
    <v>NKM_UNIT_C_ALPHA_JIA_HYPER1</v>
    <v>1</v>
    <v>1</v>
    <v/>
    <v/>
    <v/>
    <v/>
    <v>DT_DUMMY_HYPER</v>
    <v/>
    <v>0</v>
    <v/>
    <v/>
    <v/>
    <v/>
    <v>0</v>
    <v/>
    <v/>
    <v/>
    <v>NSAL_HYPER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3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47">
    <v>3</v>
    <v>DT_NKM_UNIT_C_ALPHA_JIA_HYPER1</v>
    <v>1</v>
    <v>Generic</v>
    <v>NKM_UNIT_C_ALPHA_JIA_HYPER1</v>
    <v>1</v>
    <v>2</v>
    <v/>
    <v/>
    <v/>
    <v/>
    <v>DT_NKM_UNIT_C_ALPHA_JIA_HYPER1</v>
    <v/>
    <v>0</v>
    <v/>
    <v/>
    <v/>
    <v/>
    <v>1350</v>
    <v/>
    <v/>
    <v/>
    <v>NSAL_HYPER</v>
    <v/>
    <v/>
    <v/>
    <v/>
    <v/>
    <v/>
    <v/>
    <v/>
    <v/>
    <v/>
    <v/>
    <v/>
    <v/>
    <v/>
    <v/>
    <v>AB_FX_HIT_SLASH_A_BLUE</v>
    <v/>
    <v/>
    <v/>
    <v>NRT_DAMAGE_B</v>
    <v/>
    <v/>
    <v/>
    <v/>
    <v/>
    <v>0.84</v>
    <v/>
    <v/>
    <v/>
    <v/>
    <v/>
    <v>4.2</v>
    <v>5</v>
    <v>3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45">
    <v>3</v>
    <v>DT_DUMMY_HYPER</v>
    <v>1</v>
    <v>Generic</v>
    <v>NKM_UNIT_C_ALPHA_JIA_HYPER1</v>
    <v>1</v>
    <v>1</v>
    <v/>
    <v/>
    <v/>
    <v/>
    <v>DT_DUMMY_HYPER</v>
    <v/>
    <v>0</v>
    <v/>
    <v/>
    <v/>
    <v/>
    <v>0</v>
    <v/>
    <v/>
    <v/>
    <v>NSAL_HYPER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4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47">
    <v>3</v>
    <v>DT_NKM_UNIT_C_ALPHA_JIA_HYPER1</v>
    <v>1</v>
    <v>Generic</v>
    <v>NKM_UNIT_C_ALPHA_JIA_HYPER1</v>
    <v>1</v>
    <v>2</v>
    <v/>
    <v/>
    <v/>
    <v/>
    <v>DT_NKM_UNIT_C_ALPHA_JIA_HYPER1</v>
    <v/>
    <v>0</v>
    <v/>
    <v/>
    <v/>
    <v/>
    <v>1350</v>
    <v/>
    <v/>
    <v/>
    <v>NSAL_HYPER</v>
    <v/>
    <v/>
    <v/>
    <v/>
    <v/>
    <v/>
    <v/>
    <v/>
    <v/>
    <v/>
    <v/>
    <v/>
    <v/>
    <v/>
    <v/>
    <v>AB_FX_HIT_SLASH_A_BLUE</v>
    <v/>
    <v/>
    <v/>
    <v>NRT_DAMAGE_B</v>
    <v/>
    <v/>
    <v/>
    <v/>
    <v/>
    <v>0.84</v>
    <v/>
    <v/>
    <v/>
    <v/>
    <v/>
    <v>4.2</v>
    <v>5</v>
    <v>4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45">
    <v>3</v>
    <v>DT_DUMMY_HYPER</v>
    <v>1</v>
    <v>Generic</v>
    <v>NKM_UNIT_C_ALPHA_JIA_HYPER1</v>
    <v>1</v>
    <v>1</v>
    <v/>
    <v/>
    <v/>
    <v/>
    <v>DT_DUMMY_HYPER</v>
    <v/>
    <v>0</v>
    <v/>
    <v/>
    <v/>
    <v/>
    <v>0</v>
    <v/>
    <v/>
    <v/>
    <v>NSAL_HYPER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5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47">
    <v>3</v>
    <v>DT_NKM_UNIT_C_ALPHA_JIA_HYPER1</v>
    <v>1</v>
    <v>Generic</v>
    <v>NKM_UNIT_C_ALPHA_JIA_HYPER1</v>
    <v>1</v>
    <v>2</v>
    <v/>
    <v/>
    <v/>
    <v/>
    <v>DT_NKM_UNIT_C_ALPHA_JIA_HYPER1</v>
    <v/>
    <v>0</v>
    <v/>
    <v/>
    <v/>
    <v/>
    <v>1350</v>
    <v/>
    <v/>
    <v/>
    <v>NSAL_HYPER</v>
    <v/>
    <v/>
    <v/>
    <v/>
    <v/>
    <v/>
    <v/>
    <v/>
    <v/>
    <v/>
    <v/>
    <v/>
    <v/>
    <v/>
    <v/>
    <v>AB_FX_HIT_SLASH_A_BLUE</v>
    <v/>
    <v/>
    <v/>
    <v>NRT_DAMAGE_B</v>
    <v/>
    <v/>
    <v/>
    <v/>
    <v/>
    <v>0.84</v>
    <v/>
    <v/>
    <v/>
    <v/>
    <v/>
    <v>4.2</v>
    <v>5</v>
    <v>5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58">
    <v>3</v>
    <v>DT_NKM_UNIT_C_ALPHA_CHOWON_ATTACK1</v>
    <v>1</v>
    <v>Generic</v>
    <v/>
    <v/>
    <v/>
    <v/>
    <v/>
    <v/>
    <v/>
    <v>DT_NKM_UNIT_C_ALPHA_CHOWON_ATTACK1</v>
    <v/>
    <v>0</v>
    <v/>
    <v/>
    <v/>
    <v/>
    <v>100</v>
    <v/>
    <v/>
    <v/>
    <v/>
    <v/>
    <v/>
    <v/>
    <v/>
    <v/>
    <v/>
    <v/>
    <v/>
    <v/>
    <v>0.15</v>
    <v/>
    <v/>
    <v/>
    <v/>
    <v/>
    <v>AB_FX_HIT_GUN_A_ORANGE</v>
    <v/>
    <v>FX_COMBAT_ALL_GUN_FIRE_SMALL_03</v>
    <v/>
    <v>NRT_NO_ACTION</v>
    <v>3</v>
    <v/>
    <v/>
    <v/>
    <v/>
    <v>1</v>
    <v/>
    <v/>
    <v/>
    <v/>
    <v/>
    <v>1</v>
    <v>1</v>
    <v>1</v>
    <v>m_listNKMEventAttack</v>
    <v/>
    <v>1</v>
    <v/>
    <v>True</v>
    <v/>
    <v/>
    <v/>
    <v/>
    <v/>
    <v>False</v>
    <v/>
    <v/>
    <v/>
    <v/>
    <v/>
    <v/>
    <v>DT_NKM_UNIT_C_ALPHA_CHOWON_ATTACK1</v>
    <v>32/30</v>
    <v>10/30</v>
    <v/>
    <v/>
    <v/>
    <v/>
    <v>800.0</v>
    <v>0.0</v>
    <v/>
    <v/>
    <v/>
    <v/>
    <v>NDTT_ENEMY</v>
    <v/>
    <v/>
    <v/>
    <v>4</v>
    <v>DT_NKM_UNIT_C_ALPHA_CHOWON_ATTACK1</v>
  </rv>
  <rv s="58">
    <v>3</v>
    <v>DT_NKM_UNIT_C_ALPHA_CHOWON_ATTACK1</v>
    <v>1</v>
    <v>Generic</v>
    <v/>
    <v/>
    <v/>
    <v/>
    <v/>
    <v/>
    <v/>
    <v>DT_NKM_UNIT_C_ALPHA_CHOWON_ATTACK1</v>
    <v/>
    <v>0</v>
    <v/>
    <v/>
    <v/>
    <v/>
    <v>100</v>
    <v/>
    <v/>
    <v/>
    <v/>
    <v/>
    <v/>
    <v/>
    <v/>
    <v/>
    <v/>
    <v/>
    <v/>
    <v/>
    <v>0.15</v>
    <v/>
    <v/>
    <v/>
    <v/>
    <v/>
    <v>AB_FX_HIT_GUN_A_ORANGE</v>
    <v/>
    <v>FX_COMBAT_ALL_GUN_FIRE_SMALL_03</v>
    <v/>
    <v>NRT_NO_ACTION</v>
    <v>3</v>
    <v/>
    <v/>
    <v/>
    <v/>
    <v>1</v>
    <v/>
    <v/>
    <v/>
    <v/>
    <v/>
    <v>1</v>
    <v>1</v>
    <v>1</v>
    <v>m_listNKMEventAttack</v>
    <v/>
    <v>1</v>
    <v/>
    <v>True</v>
    <v/>
    <v/>
    <v/>
    <v/>
    <v/>
    <v/>
    <v>False</v>
    <v/>
    <v/>
    <v/>
    <v/>
    <v/>
    <v>DT_NKM_UNIT_C_ALPHA_CHOWON_ATTACK1</v>
    <v>32/30</v>
    <v>10/30</v>
    <v/>
    <v/>
    <v/>
    <v/>
    <v>800.0</v>
    <v>0.0</v>
    <v/>
    <v/>
    <v/>
    <v/>
    <v>NDTT_ENEMY</v>
    <v/>
    <v/>
    <v/>
    <v>5</v>
    <v>DT_NKM_UNIT_C_ALPHA_CHOWON_ATTACK1</v>
  </rv>
  <rv s="47">
    <v>3</v>
    <v>DT_NKM_UNIT_C_ALPHA_CHOWON_SKILL1</v>
    <v>1</v>
    <v>Generic</v>
    <v>DE_NKM_UNIT_C_ALPHA_CHOWON_SKILL</v>
    <v>1</v>
    <v>1</v>
    <v/>
    <v/>
    <v/>
    <v/>
    <v>DT_NKM_UNIT_C_ALPHA_CHOWON_SKILL1</v>
    <v/>
    <v>0</v>
    <v/>
    <v/>
    <v/>
    <v/>
    <v>100</v>
    <v/>
    <v/>
    <v/>
    <v/>
    <v/>
    <v/>
    <v/>
    <v/>
    <v/>
    <v/>
    <v/>
    <v/>
    <v/>
    <v/>
    <v/>
    <v/>
    <v/>
    <v/>
    <v/>
    <v>AB_FX_HIT_SLASH_A_BLUE</v>
    <v/>
    <v>FX_COMBAT_ALL_ENERGY_ATTACK_BIG_14</v>
    <v/>
    <v>NRT_NO_ACTION</v>
    <v/>
    <v/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/>
    <v/>
    <v>False</v>
    <v>True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47">
    <v>3</v>
    <v>DT_NKM_UNIT_C_ALPHA_CHOWON_SKILL1</v>
    <v>1</v>
    <v>Generic</v>
    <v>DE_NKM_UNIT_C_ALPHA_CHOWON_SKILL</v>
    <v>2</v>
    <v>1</v>
    <v/>
    <v/>
    <v/>
    <v/>
    <v>DT_NKM_UNIT_C_ALPHA_CHOWON_SKILL1</v>
    <v/>
    <v>0</v>
    <v/>
    <v/>
    <v/>
    <v/>
    <v>100</v>
    <v/>
    <v/>
    <v/>
    <v/>
    <v/>
    <v/>
    <v/>
    <v/>
    <v/>
    <v/>
    <v/>
    <v/>
    <v/>
    <v/>
    <v/>
    <v/>
    <v/>
    <v/>
    <v/>
    <v>AB_FX_HIT_SLASH_A_BLUE</v>
    <v/>
    <v>FX_COMBAT_ALL_ENERGY_ATTACK_BIG_14</v>
    <v/>
    <v>NRT_NO_ACTION</v>
    <v/>
    <v/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>True</v>
    <v/>
    <v>False</v>
    <v>True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47">
    <v>3</v>
    <v>DT_NKM_UNIT_C_ALPHA_CHOWON_SKILL1</v>
    <v>1</v>
    <v>Generic</v>
    <v>DE_NKM_UNIT_C_ALPHA_CHOWON_SKILL</v>
    <v>1</v>
    <v>1</v>
    <v/>
    <v/>
    <v/>
    <v/>
    <v>DT_NKM_UNIT_C_ALPHA_CHOWON_SKILL1</v>
    <v/>
    <v>0</v>
    <v/>
    <v/>
    <v/>
    <v/>
    <v>100</v>
    <v/>
    <v/>
    <v/>
    <v/>
    <v/>
    <v/>
    <v/>
    <v/>
    <v/>
    <v/>
    <v/>
    <v/>
    <v/>
    <v/>
    <v/>
    <v/>
    <v/>
    <v/>
    <v/>
    <v>AB_FX_HIT_SLASH_A_BLUE</v>
    <v/>
    <v>FX_COMBAT_ALL_ENERGY_ATTACK_BIG_14</v>
    <v/>
    <v>NRT_NO_ACTION</v>
    <v/>
    <v/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/>
    <v/>
    <v>False</v>
    <v>True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47">
    <v>3</v>
    <v>DT_NKM_UNIT_C_ALPHA_CHOWON_SKILL1</v>
    <v>1</v>
    <v>Generic</v>
    <v>DE_NKM_UNIT_C_ALPHA_CHOWON_SKILL</v>
    <v>2</v>
    <v>1</v>
    <v/>
    <v/>
    <v/>
    <v/>
    <v>DT_NKM_UNIT_C_ALPHA_CHOWON_SKILL1</v>
    <v/>
    <v>0</v>
    <v/>
    <v/>
    <v/>
    <v/>
    <v>100</v>
    <v/>
    <v/>
    <v/>
    <v/>
    <v/>
    <v/>
    <v/>
    <v/>
    <v/>
    <v/>
    <v/>
    <v/>
    <v/>
    <v/>
    <v/>
    <v/>
    <v/>
    <v/>
    <v/>
    <v>AB_FX_HIT_SLASH_A_BLUE</v>
    <v/>
    <v>FX_COMBAT_ALL_ENERGY_ATTACK_BIG_14</v>
    <v/>
    <v>NRT_NO_ACTION</v>
    <v/>
    <v/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>True</v>
    <v/>
    <v>False</v>
    <v>True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47">
    <v>3</v>
    <v>DT_NKM_UNIT_C_ALPHA_CHOWON_SKILL1</v>
    <v>1</v>
    <v>Generic</v>
    <v>DE_NKM_UNIT_C_ALPHA_CHOWON_SKILL</v>
    <v>1</v>
    <v>1</v>
    <v/>
    <v/>
    <v/>
    <v/>
    <v>DT_NKM_UNIT_C_ALPHA_CHOWON_SKILL1</v>
    <v/>
    <v>0</v>
    <v/>
    <v/>
    <v/>
    <v/>
    <v>100</v>
    <v/>
    <v/>
    <v/>
    <v/>
    <v/>
    <v/>
    <v/>
    <v/>
    <v/>
    <v/>
    <v/>
    <v/>
    <v/>
    <v/>
    <v/>
    <v/>
    <v/>
    <v/>
    <v/>
    <v>AB_FX_HIT_SLASH_A_BLUE</v>
    <v/>
    <v>FX_COMBAT_ALL_ENERGY_ATTACK_BIG_14</v>
    <v/>
    <v>NRT_NO_ACTION</v>
    <v/>
    <v/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/>
    <v/>
    <v>False</v>
    <v>True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47">
    <v>3</v>
    <v>DT_NKM_UNIT_C_ALPHA_CHOWON_SKILL1</v>
    <v>1</v>
    <v>Generic</v>
    <v>DE_NKM_UNIT_C_ALPHA_CHOWON_SKILL</v>
    <v>2</v>
    <v>1</v>
    <v/>
    <v/>
    <v/>
    <v/>
    <v>DT_NKM_UNIT_C_ALPHA_CHOWON_SKILL1</v>
    <v/>
    <v>0</v>
    <v/>
    <v/>
    <v/>
    <v/>
    <v>100</v>
    <v/>
    <v/>
    <v/>
    <v/>
    <v/>
    <v/>
    <v/>
    <v/>
    <v/>
    <v/>
    <v/>
    <v/>
    <v/>
    <v/>
    <v/>
    <v/>
    <v/>
    <v/>
    <v/>
    <v>AB_FX_HIT_SLASH_A_BLUE</v>
    <v/>
    <v>FX_COMBAT_ALL_ENERGY_ATTACK_BIG_14</v>
    <v/>
    <v>NRT_NO_ACTION</v>
    <v/>
    <v/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>True</v>
    <v/>
    <v>False</v>
    <v>True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47">
    <v>3</v>
    <v>DT_NKM_UNIT_C_ALPHA_CHOWON_SKILL1</v>
    <v>1</v>
    <v>Generic</v>
    <v>DE_NKM_UNIT_C_ALPHA_CHOWON_SKILL_AIR</v>
    <v>1</v>
    <v>1</v>
    <v/>
    <v/>
    <v/>
    <v/>
    <v>DT_NKM_UNIT_C_ALPHA_CHOWON_SKILL1</v>
    <v/>
    <v>0</v>
    <v/>
    <v/>
    <v/>
    <v/>
    <v>100</v>
    <v/>
    <v/>
    <v/>
    <v/>
    <v/>
    <v/>
    <v/>
    <v/>
    <v/>
    <v/>
    <v/>
    <v/>
    <v/>
    <v/>
    <v/>
    <v/>
    <v/>
    <v/>
    <v/>
    <v>AB_FX_HIT_SLASH_A_BLUE</v>
    <v/>
    <v>FX_COMBAT_ALL_ENERGY_ATTACK_BIG_14</v>
    <v/>
    <v>NRT_NO_ACTION</v>
    <v/>
    <v/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/>
    <v/>
    <v>True</v>
    <v>False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47">
    <v>3</v>
    <v>DT_NKM_UNIT_C_ALPHA_CHOWON_SKILL1</v>
    <v>1</v>
    <v>Generic</v>
    <v>DE_NKM_UNIT_C_ALPHA_CHOWON_SKILL_AIR</v>
    <v>2</v>
    <v>1</v>
    <v/>
    <v/>
    <v/>
    <v/>
    <v>DT_NKM_UNIT_C_ALPHA_CHOWON_SKILL1</v>
    <v/>
    <v>0</v>
    <v/>
    <v/>
    <v/>
    <v/>
    <v>100</v>
    <v/>
    <v/>
    <v/>
    <v/>
    <v/>
    <v/>
    <v/>
    <v/>
    <v/>
    <v/>
    <v/>
    <v/>
    <v/>
    <v/>
    <v/>
    <v/>
    <v/>
    <v/>
    <v/>
    <v>AB_FX_HIT_SLASH_A_BLUE</v>
    <v/>
    <v>FX_COMBAT_ALL_ENERGY_ATTACK_BIG_14</v>
    <v/>
    <v>NRT_NO_ACTION</v>
    <v/>
    <v/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>True</v>
    <v/>
    <v>True</v>
    <v>False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47">
    <v>3</v>
    <v>DT_NKM_UNIT_C_ALPHA_CHOWON_SKILL1</v>
    <v>1</v>
    <v>Generic</v>
    <v>DE_NKM_UNIT_C_ALPHA_CHOWON_SKILL_AIR</v>
    <v>1</v>
    <v>1</v>
    <v/>
    <v/>
    <v/>
    <v/>
    <v>DT_NKM_UNIT_C_ALPHA_CHOWON_SKILL1</v>
    <v/>
    <v>0</v>
    <v/>
    <v/>
    <v/>
    <v/>
    <v>100</v>
    <v/>
    <v/>
    <v/>
    <v/>
    <v/>
    <v/>
    <v/>
    <v/>
    <v/>
    <v/>
    <v/>
    <v/>
    <v/>
    <v/>
    <v/>
    <v/>
    <v/>
    <v/>
    <v/>
    <v>AB_FX_HIT_SLASH_A_BLUE</v>
    <v/>
    <v>FX_COMBAT_ALL_ENERGY_ATTACK_BIG_14</v>
    <v/>
    <v>NRT_NO_ACTION</v>
    <v/>
    <v/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/>
    <v/>
    <v>True</v>
    <v>False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47">
    <v>3</v>
    <v>DT_NKM_UNIT_C_ALPHA_CHOWON_SKILL1</v>
    <v>1</v>
    <v>Generic</v>
    <v>DE_NKM_UNIT_C_ALPHA_CHOWON_SKILL_AIR</v>
    <v>2</v>
    <v>1</v>
    <v/>
    <v/>
    <v/>
    <v/>
    <v>DT_NKM_UNIT_C_ALPHA_CHOWON_SKILL1</v>
    <v/>
    <v>0</v>
    <v/>
    <v/>
    <v/>
    <v/>
    <v>100</v>
    <v/>
    <v/>
    <v/>
    <v/>
    <v/>
    <v/>
    <v/>
    <v/>
    <v/>
    <v/>
    <v/>
    <v/>
    <v/>
    <v/>
    <v/>
    <v/>
    <v/>
    <v/>
    <v/>
    <v>AB_FX_HIT_SLASH_A_BLUE</v>
    <v/>
    <v>FX_COMBAT_ALL_ENERGY_ATTACK_BIG_14</v>
    <v/>
    <v>NRT_NO_ACTION</v>
    <v/>
    <v/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>True</v>
    <v/>
    <v>True</v>
    <v>False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47">
    <v>3</v>
    <v>DT_NKM_UNIT_C_ALPHA_CHOWON_SKILL1</v>
    <v>1</v>
    <v>Generic</v>
    <v>DE_NKM_UNIT_C_ALPHA_CHOWON_SKILL_AIR</v>
    <v>1</v>
    <v>1</v>
    <v/>
    <v/>
    <v/>
    <v/>
    <v>DT_NKM_UNIT_C_ALPHA_CHOWON_SKILL1</v>
    <v/>
    <v>0</v>
    <v/>
    <v/>
    <v/>
    <v/>
    <v>100</v>
    <v/>
    <v/>
    <v/>
    <v/>
    <v/>
    <v/>
    <v/>
    <v/>
    <v/>
    <v/>
    <v/>
    <v/>
    <v/>
    <v/>
    <v/>
    <v/>
    <v/>
    <v/>
    <v/>
    <v>AB_FX_HIT_SLASH_A_BLUE</v>
    <v/>
    <v>FX_COMBAT_ALL_ENERGY_ATTACK_BIG_14</v>
    <v/>
    <v>NRT_NO_ACTION</v>
    <v/>
    <v/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/>
    <v/>
    <v>True</v>
    <v>False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47">
    <v>3</v>
    <v>DT_NKM_UNIT_C_ALPHA_CHOWON_SKILL1</v>
    <v>1</v>
    <v>Generic</v>
    <v>DE_NKM_UNIT_C_ALPHA_CHOWON_SKILL_AIR</v>
    <v>2</v>
    <v>1</v>
    <v/>
    <v/>
    <v/>
    <v/>
    <v>DT_NKM_UNIT_C_ALPHA_CHOWON_SKILL1</v>
    <v/>
    <v>0</v>
    <v/>
    <v/>
    <v/>
    <v/>
    <v>100</v>
    <v/>
    <v/>
    <v/>
    <v/>
    <v/>
    <v/>
    <v/>
    <v/>
    <v/>
    <v/>
    <v/>
    <v/>
    <v/>
    <v/>
    <v/>
    <v/>
    <v/>
    <v/>
    <v/>
    <v>AB_FX_HIT_SLASH_A_BLUE</v>
    <v/>
    <v>FX_COMBAT_ALL_ENERGY_ATTACK_BIG_14</v>
    <v/>
    <v>NRT_NO_ACTION</v>
    <v/>
    <v/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>True</v>
    <v/>
    <v>True</v>
    <v>False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47">
    <v>3</v>
    <v>DT_NKM_UNIT_C_ALPHA_CHOWON_HYPER1</v>
    <v>1</v>
    <v>Generic</v>
    <v>DE_CHOWON_BULLET_HYPER</v>
    <v>1</v>
    <v>1</v>
    <v/>
    <v/>
    <v/>
    <v/>
    <v>DT_NKM_UNIT_C_ALPHA_CHOWON_HYPER1</v>
    <v/>
    <v>0</v>
    <v/>
    <v/>
    <v/>
    <v/>
    <v>100</v>
    <v/>
    <v/>
    <v/>
    <v>NSAL_SKILL</v>
    <v/>
    <v/>
    <v/>
    <v/>
    <v/>
    <v/>
    <v/>
    <v/>
    <v/>
    <v/>
    <v/>
    <v/>
    <v/>
    <v/>
    <v/>
    <v>AB_FX_HIT_SLASH_A_RED</v>
    <v/>
    <v>FX_COMBAT_ALL_ENERGY_ATTACK_BIG_14</v>
    <v/>
    <v>NRT_NO_ACTION</v>
    <v/>
    <v/>
    <v/>
    <v/>
    <v/>
    <v>0.29749999999999999</v>
    <v/>
    <v/>
    <v/>
    <v/>
    <v/>
    <v>3.5</v>
    <v>10</v>
    <v>1</v>
    <v>m_listNKMEventAttack</v>
    <v>False</v>
    <v>2</v>
    <v/>
    <v>False</v>
    <v/>
    <v/>
    <v/>
    <v/>
    <v/>
    <v>True</v>
    <v>True</v>
    <v/>
    <v/>
    <v/>
    <v/>
    <v/>
    <v>DT_NKM_UNIT_C_ALPHA_CHOWON_HYPER1</v>
    <v>999/30</v>
    <v>0/30</v>
    <v/>
    <v/>
    <v/>
    <v/>
    <v>30.0</v>
    <v>-30.0</v>
    <v/>
    <v/>
    <v/>
    <v/>
    <v>NDTT_ENEMY</v>
    <v/>
    <v/>
    <v/>
    <v>10</v>
    <v>DT_NKM_UNIT_C_ALPHA_CHOWON_HYPER1</v>
  </rv>
  <rv s="43">
    <v>3</v>
    <v>DT_NKM_UNIT_C_ALPHA_CHOI_ATTACK1</v>
    <v>1</v>
    <v>Generic</v>
    <v>DE_UNIT_C_ALPHA_CHOI_ATTACK1</v>
    <v>1</v>
    <v>1</v>
    <v/>
    <v/>
    <v/>
    <v/>
    <v>DT_NKM_UNIT_C_ALPHA_CHOI_ATTACK1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>FX_COMBAT_ALL_HIT_SLASH_SMALL</v>
    <v/>
    <v>NRT_NO_ACTION</v>
    <v/>
    <v/>
    <v/>
    <v/>
    <v/>
    <v>0.34</v>
    <v/>
    <v/>
    <v/>
    <v/>
    <v/>
    <v>0.34</v>
    <v/>
    <v>1</v>
    <v>m_listNKMEventAttack</v>
    <v>False</v>
    <v>1</v>
    <v/>
    <v>False</v>
    <v/>
    <v/>
    <v/>
    <v/>
    <v/>
    <v/>
    <v/>
    <v/>
    <v/>
    <v/>
    <v/>
    <v/>
    <v>DT_NKM_UNIT_C_ALPHA_CHOI_ATTACK1</v>
    <v>1000/30</v>
    <v>0/30</v>
    <v/>
    <v/>
    <v/>
    <v/>
    <v>150.0</v>
    <v>-50.0</v>
    <v/>
    <v/>
    <v/>
    <v/>
    <v/>
    <v/>
    <v/>
    <v/>
    <v>4</v>
    <v>DT_NKM_UNIT_C_ALPHA_CHOI_ATTACK1</v>
  </rv>
  <rv s="43">
    <v>3</v>
    <v>DT_NKM_UNIT_C_ALPHA_CHOI_ATTACK1</v>
    <v>1</v>
    <v>Generic</v>
    <v>DE_UNIT_C_ALPHA_CHOI_ATTACK1</v>
    <v>1</v>
    <v>1</v>
    <v/>
    <v/>
    <v/>
    <v/>
    <v>DT_NKM_UNIT_C_ALPHA_CHOI_ATTACK1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>FX_COMBAT_ALL_HIT_SLASH_SMALL</v>
    <v/>
    <v>NRT_NO_ACTION</v>
    <v/>
    <v/>
    <v/>
    <v/>
    <v/>
    <v>0.34</v>
    <v/>
    <v/>
    <v/>
    <v/>
    <v/>
    <v>0.34</v>
    <v/>
    <v>2</v>
    <v>m_listNKMEventAttack</v>
    <v>False</v>
    <v>1</v>
    <v/>
    <v>False</v>
    <v/>
    <v/>
    <v/>
    <v/>
    <v/>
    <v/>
    <v/>
    <v/>
    <v/>
    <v/>
    <v/>
    <v/>
    <v>DT_NKM_UNIT_C_ALPHA_CHOI_ATTACK1</v>
    <v>1000/30</v>
    <v>0/30</v>
    <v/>
    <v/>
    <v/>
    <v/>
    <v>150.0</v>
    <v>-50.0</v>
    <v/>
    <v/>
    <v/>
    <v/>
    <v/>
    <v/>
    <v/>
    <v/>
    <v>4</v>
    <v>DT_NKM_UNIT_C_ALPHA_CHOI_ATTACK1</v>
  </rv>
  <rv s="43">
    <v>3</v>
    <v>DT_NKM_UNIT_C_ALPHA_CHOI_ATTACK1</v>
    <v>1</v>
    <v>Generic</v>
    <v>DE_UNIT_C_ALPHA_CHOI_ATTACK1</v>
    <v>1</v>
    <v>1</v>
    <v/>
    <v/>
    <v/>
    <v/>
    <v>DT_NKM_UNIT_C_ALPHA_CHOI_ATTACK1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>FX_COMBAT_ALL_HIT_SLASH_SMALL</v>
    <v/>
    <v>NRT_NO_ACTION</v>
    <v/>
    <v/>
    <v/>
    <v/>
    <v/>
    <v>0.34</v>
    <v/>
    <v/>
    <v/>
    <v/>
    <v/>
    <v>0.34</v>
    <v/>
    <v>3</v>
    <v>m_listNKMEventAttack</v>
    <v>False</v>
    <v>1</v>
    <v/>
    <v>False</v>
    <v/>
    <v/>
    <v/>
    <v/>
    <v/>
    <v/>
    <v/>
    <v/>
    <v/>
    <v/>
    <v/>
    <v/>
    <v>DT_NKM_UNIT_C_ALPHA_CHOI_ATTACK1</v>
    <v>1000/30</v>
    <v>0/30</v>
    <v/>
    <v/>
    <v/>
    <v/>
    <v>150.0</v>
    <v>-50.0</v>
    <v/>
    <v/>
    <v/>
    <v/>
    <v/>
    <v/>
    <v/>
    <v/>
    <v>4</v>
    <v>DT_NKM_UNIT_C_ALPHA_CHOI_ATTACK1</v>
  </rv>
  <rv s="43">
    <v>3</v>
    <v>DT_NKM_UNIT_C_ALPHA_CHOI_SKILL1</v>
    <v>1</v>
    <v>Generic</v>
    <v>DE_NKM_UNIT_C_ALPHA_CHOI_SKILL</v>
    <v>1</v>
    <v>1</v>
    <v/>
    <v/>
    <v/>
    <v/>
    <v>DT_NKM_UNIT_C_ALPHA_CHOI_SKILL1</v>
    <v/>
    <v>0</v>
    <v/>
    <v>1500</v>
    <v/>
    <v/>
    <v/>
    <v/>
    <v/>
    <v/>
    <v>NSAL_SKILL</v>
    <v/>
    <v/>
    <v/>
    <v/>
    <v/>
    <v/>
    <v/>
    <v/>
    <v/>
    <v/>
    <v/>
    <v/>
    <v/>
    <v/>
    <v/>
    <v>AB_FX_HIT_SLASH_B_BLUE</v>
    <v/>
    <v>FX_COMBAT_ALL_HIT_WIND</v>
    <v/>
    <v>NRT_DAMAGE_UP</v>
    <v/>
    <v/>
    <v/>
    <v/>
    <v/>
    <v>1.9125000000000001</v>
    <v/>
    <v/>
    <v/>
    <v/>
    <v/>
    <v>2.25</v>
    <v/>
    <v>1</v>
    <v>m_listNKMEventAttack</v>
    <v>False</v>
    <v>2</v>
    <v/>
    <v>False</v>
    <v/>
    <v/>
    <v/>
    <v/>
    <v/>
    <v>False</v>
    <v/>
    <v/>
    <v/>
    <v/>
    <v/>
    <v/>
    <v>DT_NKM_UNIT_C_ALPHA_CHOI_SKILL1</v>
    <v>1000/30</v>
    <v>0/30</v>
    <v>5</v>
    <v/>
    <v/>
    <v/>
    <v>200.0</v>
    <v>-200.0</v>
    <v/>
    <v/>
    <v/>
    <v/>
    <v/>
    <v/>
    <v/>
    <v/>
    <v>6</v>
    <v>DT_NKM_UNIT_C_ALPHA_CHOI_SKILL1</v>
  </rv>
  <rv s="53">
    <v>3</v>
    <v>DT_NKM_UNIT_C_ALPHA_CHOI_HYPER1</v>
    <v>1</v>
    <v>Generic</v>
    <v/>
    <v/>
    <v/>
    <v/>
    <v/>
    <v/>
    <v/>
    <v>DT_NKM_UNIT_C_ALPHA_CHOI_HYPER1</v>
    <v/>
    <v>0</v>
    <v/>
    <v>300</v>
    <v/>
    <v/>
    <v/>
    <v/>
    <v/>
    <v/>
    <v>NSAL_HYPER</v>
    <v/>
    <v/>
    <v/>
    <v/>
    <v/>
    <v/>
    <v/>
    <v/>
    <v/>
    <v>0.1</v>
    <v/>
    <v/>
    <v/>
    <v/>
    <v/>
    <v>AB_FX_HIT_SLASH_B_RED</v>
    <v/>
    <v/>
    <v/>
    <v>NRT_DAMAGE_UP</v>
    <v>8</v>
    <v/>
    <v/>
    <v/>
    <v/>
    <v>1.167</v>
    <v/>
    <v/>
    <v/>
    <v/>
    <v/>
    <v>3.5</v>
    <v>3</v>
    <v>1</v>
    <v>m_listNKMEventAttack</v>
    <v>True</v>
    <v>3</v>
    <v/>
    <v>True</v>
    <v/>
    <v/>
    <v/>
    <v/>
    <v/>
    <v>False</v>
    <v/>
    <v/>
    <v/>
    <v/>
    <v/>
    <v/>
    <v>DT_NKM_UNIT_C_ALPHA_CHOI_HYPER1</v>
    <v>15/30</v>
    <v>1/30</v>
    <v/>
    <v/>
    <v/>
    <v/>
    <v>800.0</v>
    <v>-800.0</v>
    <v/>
    <v/>
    <v/>
    <v/>
    <v>NDTT_ENEMY</v>
    <v/>
    <v/>
    <v/>
    <v>9</v>
    <v>DT_NKM_UNIT_C_ALPHA_CHOI_HYPER1</v>
  </rv>
  <rv s="45">
    <v>3</v>
    <v>DT_DUMMY</v>
    <v>1</v>
    <v>Generic</v>
    <v>DE_NKM_UNIT_C_ALPHA_LEEJIN_ATTACK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True</v>
    <v/>
    <v/>
    <v/>
    <v/>
    <v/>
    <v/>
    <v/>
    <v/>
    <v/>
    <v/>
    <v/>
    <v/>
    <v>DT_DUMMY</v>
    <v>9999/30</v>
    <v>0/30</v>
    <v/>
    <v/>
    <v/>
    <v/>
    <v>20.0</v>
    <v>-20.0</v>
    <v/>
    <v/>
    <v/>
    <v/>
    <v>NDTT_ENEMY</v>
    <v/>
    <v/>
    <v/>
    <v>3</v>
    <v>DT_DUMMY</v>
  </rv>
  <rv s="43">
    <v>3</v>
    <v>DT_NKM_UNIT_C_ALPHA_LEEJIN_ATTACK1</v>
    <v>1</v>
    <v>Generic</v>
    <v>DE_NKM_UNIT_C_ALPHA_LEEJIN_ATTACK</v>
    <v>1</v>
    <v>2</v>
    <v/>
    <v/>
    <v/>
    <v/>
    <v>DT_NKM_UNIT_C_ALPHA_LEEJIN_ATTACK1</v>
    <v/>
    <v>0</v>
    <v/>
    <v/>
    <v/>
    <v/>
    <v>100</v>
    <v/>
    <v/>
    <v/>
    <v/>
    <v/>
    <v/>
    <v/>
    <v/>
    <v/>
    <v/>
    <v/>
    <v/>
    <v/>
    <v/>
    <v/>
    <v/>
    <v/>
    <v/>
    <v/>
    <v>AB_FX_HIT_GUN_A_ORANGE</v>
    <v/>
    <v>FX_COMBAT_ALL_HIT_EXPLOSION_FIRE_BIG_02</v>
    <v/>
    <v>NRT_NO_ACTION</v>
    <v/>
    <v/>
    <v/>
    <v/>
    <v/>
    <v>0.5</v>
    <v/>
    <v/>
    <v/>
    <v/>
    <v/>
    <v>0.5</v>
    <v/>
    <v>1</v>
    <v>m_listNKMEventAttack</v>
    <v>True</v>
    <v>1</v>
    <v/>
    <v>True</v>
    <v/>
    <v/>
    <v/>
    <v/>
    <v/>
    <v/>
    <v/>
    <v/>
    <v/>
    <v/>
    <v/>
    <v/>
    <v>DT_NKM_UNIT_C_ALPHA_LEEJIN_ATTACK1</v>
    <v>30/30</v>
    <v>0/30</v>
    <v/>
    <v/>
    <v/>
    <v/>
    <v>200.0</v>
    <v>-200.0</v>
    <v/>
    <v/>
    <v/>
    <v/>
    <v>NDTT_ENEMY</v>
    <v/>
    <v/>
    <v/>
    <v>3</v>
    <v>DT_NKM_UNIT_C_ALPHA_LEEJIN_ATTACK1</v>
  </rv>
  <rv s="43">
    <v>3</v>
    <v>DT_NKM_UNIT_C_ALPHA_LEEJIN_SKILL1</v>
    <v>1</v>
    <v>Generic</v>
    <v>DE_NKM_UNIT_C_ALPHA_LEEJIN_SKILL</v>
    <v>1</v>
    <v>1</v>
    <v/>
    <v/>
    <v/>
    <v/>
    <v>DT_NKM_UNIT_C_ALPHA_LEEJIN_SKILL1</v>
    <v/>
    <v>0</v>
    <v/>
    <v/>
    <v/>
    <v/>
    <v>700</v>
    <v/>
    <v/>
    <v/>
    <v>NSAL_SKILL</v>
    <v/>
    <v/>
    <v/>
    <v/>
    <v/>
    <v/>
    <v/>
    <v/>
    <v/>
    <v>0.1</v>
    <v/>
    <v/>
    <v/>
    <v/>
    <v/>
    <v>AB_FX_HIT_SLASH_A_RED</v>
    <v/>
    <v>FX_COMBAT_ALL_HIT_EXPLOSION_FIRE_BIG</v>
    <v/>
    <v>NRT_DAMAGE_B</v>
    <v>3</v>
    <v/>
    <v/>
    <v/>
    <v/>
    <v>1.5</v>
    <v/>
    <v/>
    <v/>
    <v/>
    <v/>
    <v>1.5</v>
    <v/>
    <v>1</v>
    <v>m_listNKMEventAttack</v>
    <v>True</v>
    <v>2</v>
    <v/>
    <v>True</v>
    <v/>
    <v/>
    <v/>
    <v/>
    <v/>
    <v/>
    <v/>
    <v/>
    <v/>
    <v/>
    <v/>
    <v>{'m_SkillStrID': 'NKM_UNIT_C_ALPHA_LEEJIN_SKILL', 'm_SkillLevel': [1, 4]}</v>
    <v>DT_NKM_UNIT_C_ALPHA_LEEJIN_SKILL1</v>
    <v>9999/30</v>
    <v>3/30</v>
    <v/>
    <v/>
    <v/>
    <v/>
    <v>200.0</v>
    <v>-200.0</v>
    <v/>
    <v/>
    <v/>
    <v/>
    <v>NDTT_ENEMY</v>
    <v/>
    <v/>
    <v/>
    <v>4</v>
    <v>DT_NKM_UNIT_C_ALPHA_LEEJIN_SKILL1</v>
  </rv>
  <rv s="43">
    <v>3</v>
    <v>DT_NKM_UNIT_C_ALPHA_LEEJIN_SKILL1_LV5</v>
    <v>1</v>
    <v>Generic</v>
    <v>DE_NKM_UNIT_C_ALPHA_LEEJIN_SKILL</v>
    <v>2</v>
    <v>1</v>
    <v/>
    <v/>
    <v/>
    <v/>
    <v>DT_NKM_UNIT_C_ALPHA_LEEJIN_SKILL1_LV5</v>
    <v/>
    <v>0</v>
    <v/>
    <v/>
    <v/>
    <v/>
    <v>-700</v>
    <v/>
    <v/>
    <v/>
    <v>NSAL_SKILL</v>
    <v/>
    <v/>
    <v/>
    <v/>
    <v/>
    <v/>
    <v/>
    <v/>
    <v/>
    <v>0.1</v>
    <v/>
    <v/>
    <v/>
    <v/>
    <v/>
    <v>AB_FX_HIT_SLASH_A_RED</v>
    <v/>
    <v>FX_COMBAT_ALL_HIT_EXPLOSION_FIRE_BIG</v>
    <v/>
    <v>NRT_DAMAGE_B</v>
    <v>3</v>
    <v/>
    <v/>
    <v/>
    <v/>
    <v>1.5</v>
    <v/>
    <v/>
    <v/>
    <v/>
    <v/>
    <v>1.5</v>
    <v/>
    <v>1</v>
    <v>m_listNKMEventAttack</v>
    <v>True</v>
    <v>2</v>
    <v/>
    <v>True</v>
    <v/>
    <v/>
    <v/>
    <v/>
    <v/>
    <v/>
    <v/>
    <v/>
    <v/>
    <v/>
    <v/>
    <v>{'m_SkillStrID': 'NKM_UNIT_C_ALPHA_LEEJIN_SKILL', 'm_SkillLevel': [5, 99]}</v>
    <v>DT_NKM_UNIT_C_ALPHA_LEEJIN_SKILL1_LV5</v>
    <v>9999/30</v>
    <v>3/30</v>
    <v/>
    <v/>
    <v/>
    <v/>
    <v>200.0</v>
    <v>-200.0</v>
    <v/>
    <v/>
    <v/>
    <v/>
    <v>NDTT_ENEMY</v>
    <v/>
    <v/>
    <v/>
    <v>4</v>
    <v>DT_NKM_UNIT_C_ALPHA_LEEJIN_SKILL1_LV5</v>
  </rv>
  <rv s="42">
    <v>3</v>
    <v>DT_NKM_UNIT_C_ALPHA_LEEJIN_HYPER1</v>
    <v>1</v>
    <v>Generic</v>
    <v/>
    <v/>
    <v/>
    <v/>
    <v/>
    <v/>
    <v/>
    <v>DT_NKM_UNIT_C_ALPHA_LEEJIN_HYPER1</v>
    <v/>
    <v>0</v>
    <v/>
    <v>800</v>
    <v/>
    <v/>
    <v>-400</v>
    <v/>
    <v/>
    <v/>
    <v>NSAL_HYPER</v>
    <v/>
    <v/>
    <v/>
    <v/>
    <v/>
    <v/>
    <v/>
    <v/>
    <v/>
    <v>0.15</v>
    <v/>
    <v/>
    <v/>
    <v/>
    <v/>
    <v>AB_FX_HIT_SLASH_A_RED</v>
    <v/>
    <v>FX_COMBAT_ALL_HIT_EXPLOSION_FIRE_BIG</v>
    <v/>
    <v>NRT_DAMAGE_UP</v>
    <v>3</v>
    <v/>
    <v/>
    <v/>
    <v/>
    <v>0.85</v>
    <v/>
    <v/>
    <v/>
    <v/>
    <v/>
    <v>0.85</v>
    <v/>
    <v>1</v>
    <v>m_listNKMEventAttack</v>
    <v/>
    <v>3</v>
    <v/>
    <v>True</v>
    <v/>
    <v/>
    <v/>
    <v/>
    <v/>
    <v/>
    <v/>
    <v/>
    <v/>
    <v/>
    <v/>
    <v/>
    <v>DT_NKM_UNIT_C_ALPHA_LEEJIN_HYPER1</v>
    <v>75/30</v>
    <v>60/30</v>
    <v/>
    <v/>
    <v/>
    <v/>
    <v>400.0</v>
    <v>-400.0</v>
    <v/>
    <v/>
    <v/>
    <v/>
    <v>NDTT_ENEMY</v>
    <v/>
    <v/>
    <v/>
    <v>5</v>
    <v>DT_NKM_UNIT_C_ALPHA_LEEJIN_HYPER1</v>
  </rv>
  <rv s="42">
    <v>3</v>
    <v>DT_NKM_UNIT_C_ALPHA_LEEJIN_HYPER1</v>
    <v>1</v>
    <v>Generic</v>
    <v/>
    <v/>
    <v/>
    <v/>
    <v/>
    <v/>
    <v/>
    <v>DT_NKM_UNIT_C_ALPHA_LEEJIN_HYPER1</v>
    <v/>
    <v>0</v>
    <v/>
    <v>800</v>
    <v/>
    <v/>
    <v>-400</v>
    <v/>
    <v/>
    <v/>
    <v>NSAL_HYPER</v>
    <v/>
    <v/>
    <v/>
    <v/>
    <v/>
    <v/>
    <v/>
    <v/>
    <v/>
    <v>0.15</v>
    <v/>
    <v/>
    <v/>
    <v/>
    <v/>
    <v>AB_FX_HIT_SLASH_A_RED</v>
    <v/>
    <v>FX_COMBAT_ALL_HIT_EXPLOSION_FIRE_BIG</v>
    <v/>
    <v>NRT_DAMAGE_UP</v>
    <v>3</v>
    <v/>
    <v/>
    <v/>
    <v/>
    <v>0.85</v>
    <v/>
    <v/>
    <v/>
    <v/>
    <v/>
    <v>0.85</v>
    <v/>
    <v>2</v>
    <v>m_listNKMEventAttack</v>
    <v/>
    <v>3</v>
    <v/>
    <v>True</v>
    <v/>
    <v/>
    <v/>
    <v/>
    <v/>
    <v/>
    <v/>
    <v/>
    <v/>
    <v/>
    <v/>
    <v/>
    <v>DT_NKM_UNIT_C_ALPHA_LEEJIN_HYPER1</v>
    <v>90/30</v>
    <v>75/30</v>
    <v/>
    <v/>
    <v/>
    <v/>
    <v>400.0</v>
    <v>-400.0</v>
    <v/>
    <v/>
    <v/>
    <v/>
    <v>NDTT_ENEMY</v>
    <v/>
    <v/>
    <v/>
    <v>5</v>
    <v>DT_NKM_UNIT_C_ALPHA_LEEJIN_HYPER1</v>
  </rv>
  <rv s="42">
    <v>3</v>
    <v>DT_NKM_UNIT_C_ALPHA_LEEJIN_HYPER1</v>
    <v>1</v>
    <v>Generic</v>
    <v/>
    <v/>
    <v/>
    <v/>
    <v/>
    <v/>
    <v/>
    <v>DT_NKM_UNIT_C_ALPHA_LEEJIN_HYPER1</v>
    <v/>
    <v>0</v>
    <v/>
    <v>800</v>
    <v/>
    <v/>
    <v>-400</v>
    <v/>
    <v/>
    <v/>
    <v>NSAL_HYPER</v>
    <v/>
    <v/>
    <v/>
    <v/>
    <v/>
    <v/>
    <v/>
    <v/>
    <v/>
    <v>0.15</v>
    <v/>
    <v/>
    <v/>
    <v/>
    <v/>
    <v>AB_FX_HIT_SLASH_A_RED</v>
    <v/>
    <v>FX_COMBAT_ALL_HIT_EXPLOSION_FIRE_BIG</v>
    <v/>
    <v>NRT_DAMAGE_UP</v>
    <v>3</v>
    <v/>
    <v/>
    <v/>
    <v/>
    <v>0.85</v>
    <v/>
    <v/>
    <v/>
    <v/>
    <v/>
    <v>0.85</v>
    <v/>
    <v>3</v>
    <v>m_listNKMEventAttack</v>
    <v/>
    <v>3</v>
    <v/>
    <v>True</v>
    <v/>
    <v/>
    <v/>
    <v/>
    <v/>
    <v/>
    <v/>
    <v/>
    <v/>
    <v/>
    <v/>
    <v>{'m_SkillStrID': 'NKM_UNIT_C_ALPHA_LEEJIN_HYPER', 'm_SkillLevel': [1, 4]}</v>
    <v>DT_NKM_UNIT_C_ALPHA_LEEJIN_HYPER1</v>
    <v>105/30</v>
    <v>90/30</v>
    <v/>
    <v/>
    <v/>
    <v/>
    <v>400.0</v>
    <v>-400.0</v>
    <v/>
    <v/>
    <v/>
    <v/>
    <v>NDTT_ENEMY</v>
    <v/>
    <v/>
    <v/>
    <v>5</v>
    <v>DT_NKM_UNIT_C_ALPHA_LEEJIN_HYPER1</v>
  </rv>
  <rv s="42">
    <v>3</v>
    <v>DT_NKM_UNIT_C_ALPHA_LEEJIN_HYPER1_LV5</v>
    <v>1</v>
    <v>Generic</v>
    <v/>
    <v/>
    <v/>
    <v/>
    <v/>
    <v/>
    <v/>
    <v>DT_NKM_UNIT_C_ALPHA_LEEJIN_HYPER1_LV5</v>
    <v/>
    <v>0</v>
    <v/>
    <v>800</v>
    <v/>
    <v/>
    <v>-400</v>
    <v/>
    <v/>
    <v/>
    <v>NSAL_HYPER</v>
    <v/>
    <v/>
    <v/>
    <v/>
    <v/>
    <v/>
    <v/>
    <v/>
    <v/>
    <v>0.15</v>
    <v/>
    <v/>
    <v/>
    <v/>
    <v/>
    <v>AB_FX_HIT_SLASH_A_RED</v>
    <v/>
    <v>FX_COMBAT_ALL_HIT_EXPLOSION_FIRE_BIG</v>
    <v/>
    <v>NRT_DAMAGE_UP</v>
    <v>3</v>
    <v/>
    <v/>
    <v/>
    <v/>
    <v>0.85</v>
    <v/>
    <v/>
    <v/>
    <v/>
    <v/>
    <v>0.85</v>
    <v/>
    <v>4</v>
    <v>m_listNKMEventAttack</v>
    <v/>
    <v>3</v>
    <v/>
    <v>True</v>
    <v/>
    <v/>
    <v/>
    <v/>
    <v/>
    <v/>
    <v/>
    <v/>
    <v/>
    <v/>
    <v/>
    <v>{'m_SkillStrID': 'NKM_UNIT_C_ALPHA_LEEJIN_HYPER', 'm_SkillLevel': [5, 99]}</v>
    <v>DT_NKM_UNIT_C_ALPHA_LEEJIN_HYPER1_LV5</v>
    <v>105/30</v>
    <v>90/30</v>
    <v/>
    <v/>
    <v/>
    <v/>
    <v>400.0</v>
    <v>-400.0</v>
    <v/>
    <v/>
    <v/>
    <v/>
    <v>NDTT_ENEMY</v>
    <v/>
    <v/>
    <v/>
    <v>5</v>
    <v>DT_NKM_UNIT_C_ALPHA_LEEJIN_HYPER1_LV5</v>
  </rv>
  <rv s="60">
    <v>3</v>
    <v>DT_NKM_UNIT_C_ALPHA_LEEJIN_PASSIVE</v>
    <v>1</v>
    <v>Generic</v>
    <v/>
    <v/>
    <v/>
    <v/>
    <v/>
    <v/>
    <v/>
    <v>DT_NKM_UNIT_C_ALPHA_LEEJIN_PASSIVE</v>
    <v/>
    <v>0</v>
    <v/>
    <v>700</v>
    <v/>
    <v/>
    <v>100</v>
    <v/>
    <v/>
    <v/>
    <v>NSAL_SKILL</v>
    <v/>
    <v/>
    <v/>
    <v/>
    <v/>
    <v/>
    <v/>
    <v/>
    <v/>
    <v>0.1</v>
    <v/>
    <v/>
    <v/>
    <v/>
    <v/>
    <v>AB_FX_HIT_SLASH_A_RED</v>
    <v/>
    <v>FX_COMBAT_ALL_HIT_EXPLOSION_FIRE_BIG</v>
    <v/>
    <v>NRT_DAMAGE_UP</v>
    <v>5</v>
    <v/>
    <v/>
    <v/>
    <v/>
    <v>2.75</v>
    <v/>
    <v>0.25</v>
    <v>0.25</v>
    <v/>
    <v/>
    <v>2.75</v>
    <v/>
    <v>1</v>
    <v>m_listNKMEventAttack</v>
    <v/>
    <v>3</v>
    <v/>
    <v>True</v>
    <v/>
    <v/>
    <v/>
    <v/>
    <v/>
    <v/>
    <v/>
    <v/>
    <v/>
    <v/>
    <v/>
    <v>{'m_SkillStrID': 'NKM_UNIT_C_ALPHA_LEEJIN_PASSIVE', 'm_SkillLevel': [1, 4]}</v>
    <v>DT_NKM_UNIT_C_ALPHA_LEEJIN_PASSIVE</v>
    <v>50/30</v>
    <v>45/30</v>
    <v/>
    <v/>
    <v/>
    <v/>
    <v>400.0</v>
    <v>-400.0</v>
    <v/>
    <v/>
    <v/>
    <v/>
    <v>NDTT_ENEMY</v>
    <v/>
    <v/>
    <v/>
    <v>6</v>
    <v>DT_NKM_UNIT_C_ALPHA_LEEJIN_PASSIVE</v>
  </rv>
  <rv s="60">
    <v>3</v>
    <v>DT_NKM_UNIT_C_ALPHA_LEEJIN_PASSIVE_LV5</v>
    <v>1</v>
    <v>Generic</v>
    <v/>
    <v/>
    <v/>
    <v/>
    <v/>
    <v/>
    <v/>
    <v>DT_NKM_UNIT_C_ALPHA_LEEJIN_PASSIVE_LV5</v>
    <v/>
    <v>0</v>
    <v/>
    <v>700</v>
    <v/>
    <v/>
    <v>100</v>
    <v/>
    <v/>
    <v/>
    <v>NSAL_SKILL</v>
    <v/>
    <v/>
    <v/>
    <v/>
    <v/>
    <v/>
    <v/>
    <v/>
    <v/>
    <v>0.1</v>
    <v/>
    <v/>
    <v/>
    <v/>
    <v/>
    <v>AB_FX_HIT_SLASH_A_RED</v>
    <v/>
    <v>FX_COMBAT_ALL_HIT_EXPLOSION_FIRE_BIG</v>
    <v/>
    <v>NRT_DAMAGE_UP</v>
    <v>5</v>
    <v/>
    <v/>
    <v/>
    <v/>
    <v>2.75</v>
    <v/>
    <v>0.35</v>
    <v>0.35</v>
    <v/>
    <v/>
    <v>2.75</v>
    <v/>
    <v>2</v>
    <v>m_listNKMEventAttack</v>
    <v/>
    <v>3</v>
    <v/>
    <v>True</v>
    <v/>
    <v/>
    <v/>
    <v/>
    <v/>
    <v/>
    <v/>
    <v/>
    <v/>
    <v/>
    <v/>
    <v>{'m_SkillStrID': 'NKM_UNIT_C_ALPHA_LEEJIN_PASSIVE', 'm_SkillLevel': [5, 99]}</v>
    <v>DT_NKM_UNIT_C_ALPHA_LEEJIN_PASSIVE_LV5</v>
    <v>50/30</v>
    <v>45/30</v>
    <v/>
    <v/>
    <v/>
    <v/>
    <v>400.0</v>
    <v>-400.0</v>
    <v/>
    <v/>
    <v/>
    <v/>
    <v>NDTT_ENEMY</v>
    <v/>
    <v/>
    <v/>
    <v>6</v>
    <v>DT_NKM_UNIT_C_ALPHA_LEEJIN_PASSIVE_LV5</v>
  </rv>
  <rv s="42">
    <v>3</v>
    <v>DT_NKM_UNIT_C_ALPHA_SEAROM_START</v>
    <v>1</v>
    <v>Generic</v>
    <v/>
    <v/>
    <v/>
    <v/>
    <v/>
    <v/>
    <v/>
    <v>DT_NKM_UNIT_C_ALPHA_SEAROM_START</v>
    <v/>
    <v>0</v>
    <v/>
    <v>1000</v>
    <v/>
    <v/>
    <v/>
    <v/>
    <v/>
    <v/>
    <v/>
    <v/>
    <v/>
    <v/>
    <v/>
    <v/>
    <v/>
    <v/>
    <v/>
    <v/>
    <v/>
    <v/>
    <v>0.1</v>
    <v/>
    <v>0.3</v>
    <v/>
    <v>AB_FX_HIT_SLASH_A_BLUE</v>
    <v/>
    <v>FX_COMBAT_ALL_HIT_SMASH_BIG</v>
    <v/>
    <v>NRT_DAMAGE_UP</v>
    <v/>
    <v/>
    <v/>
    <v/>
    <v/>
    <v>2.5</v>
    <v/>
    <v/>
    <v/>
    <v/>
    <v/>
    <v>2.5</v>
    <v/>
    <v>1</v>
    <v>m_listNKMEventAttack</v>
    <v/>
    <v>2</v>
    <v/>
    <v>True</v>
    <v/>
    <v/>
    <v/>
    <v/>
    <v/>
    <v>False</v>
    <v/>
    <v/>
    <v/>
    <v/>
    <v/>
    <v>{'m_SkillStrID': 'NKM_UNIT_C_ALPHA_SEAROM_PASSIVE', 'm_SkillLevel': [1, 4]}</v>
    <v>DT_NKM_UNIT_C_ALPHA_SEAROM_START</v>
    <v>20/30</v>
    <v>12/30</v>
    <v/>
    <v/>
    <v/>
    <v/>
    <v>200.0</v>
    <v>-200</v>
    <v/>
    <v/>
    <v/>
    <v/>
    <v>NDTT_ENEMY</v>
    <v/>
    <v/>
    <v/>
    <v>1</v>
    <v>DT_NKM_UNIT_C_ALPHA_SEAROM_START</v>
  </rv>
  <rv s="42">
    <v>3</v>
    <v>DT_NKM_UNIT_C_ALPHA_SEAROM_START</v>
    <v>1</v>
    <v>Generic</v>
    <v/>
    <v/>
    <v/>
    <v/>
    <v/>
    <v/>
    <v/>
    <v>DT_NKM_UNIT_C_ALPHA_SEAROM_START</v>
    <v/>
    <v>0</v>
    <v/>
    <v>1000</v>
    <v/>
    <v/>
    <v/>
    <v/>
    <v/>
    <v/>
    <v/>
    <v/>
    <v/>
    <v/>
    <v/>
    <v/>
    <v/>
    <v/>
    <v/>
    <v/>
    <v/>
    <v/>
    <v>0.1</v>
    <v/>
    <v>0.3</v>
    <v/>
    <v>AB_FX_HIT_SLASH_A_BLUE</v>
    <v/>
    <v>FX_COMBAT_ALL_HIT_SMASH_BIG</v>
    <v/>
    <v>NRT_DAMAGE_UP</v>
    <v/>
    <v/>
    <v/>
    <v/>
    <v/>
    <v>2.5</v>
    <v/>
    <v/>
    <v/>
    <v/>
    <v/>
    <v>2.5</v>
    <v/>
    <v>2</v>
    <v>m_listNKMEventAttack</v>
    <v/>
    <v>2</v>
    <v/>
    <v>True</v>
    <v/>
    <v/>
    <v/>
    <v/>
    <v/>
    <v>False</v>
    <v/>
    <v/>
    <v/>
    <v/>
    <v/>
    <v>{'m_SkillStrID': 'NKM_UNIT_C_ALPHA_SEAROM_PASSIVE', 'm_SkillLevel': [5, 99]}</v>
    <v>DT_NKM_UNIT_C_ALPHA_SEAROM_START</v>
    <v>20/30</v>
    <v>12/30</v>
    <v/>
    <v/>
    <v/>
    <v/>
    <v>300.0</v>
    <v>-300</v>
    <v/>
    <v/>
    <v/>
    <v/>
    <v>NDTT_ENEMY</v>
    <v/>
    <v/>
    <v/>
    <v>1</v>
    <v>DT_NKM_UNIT_C_ALPHA_SEAROM_START</v>
  </rv>
  <rv s="53">
    <v>3</v>
    <v>DT_NKM_UNIT_C_ALPHA_SEAROM_ATTACK1</v>
    <v>1</v>
    <v>Generic</v>
    <v/>
    <v/>
    <v/>
    <v/>
    <v/>
    <v/>
    <v/>
    <v>DT_NKM_UNIT_C_ALPHA_SEAROM_ATTACK1</v>
    <v/>
    <v>0</v>
    <v/>
    <v/>
    <v/>
    <v/>
    <v>50</v>
    <v/>
    <v/>
    <v/>
    <v/>
    <v/>
    <v/>
    <v/>
    <v/>
    <v/>
    <v/>
    <v/>
    <v/>
    <v/>
    <v>0.1</v>
    <v/>
    <v/>
    <v/>
    <v/>
    <v/>
    <v>AB_FX_HIT_SLASH_B_BLUE</v>
    <v/>
    <v>FX_COMBAT_ALL_HIT_SMASH_SMALL</v>
    <v/>
    <v>NRT_NO_ACTION</v>
    <v>4</v>
    <v/>
    <v/>
    <v/>
    <v/>
    <v>0.25</v>
    <v/>
    <v/>
    <v/>
    <v/>
    <v/>
    <v>0.5</v>
    <v>2</v>
    <v>1</v>
    <v>m_listNKMEventAttack</v>
    <v/>
    <v>1</v>
    <v/>
    <v>True</v>
    <v/>
    <v/>
    <v/>
    <v/>
    <v/>
    <v>False</v>
    <v/>
    <v/>
    <v/>
    <v/>
    <v/>
    <v/>
    <v>DT_NKM_UNIT_C_ALPHA_SEAROM_ATTACK1</v>
    <v>14/30</v>
    <v>11/30</v>
    <v/>
    <v/>
    <v/>
    <v/>
    <v>200.0</v>
    <v>-50.0</v>
    <v/>
    <v/>
    <v/>
    <v/>
    <v>NDTT_ENEMY</v>
    <v/>
    <v/>
    <v/>
    <v>3</v>
    <v>DT_NKM_UNIT_C_ALPHA_SEAROM_ATTACK1</v>
  </rv>
  <rv s="53">
    <v>3</v>
    <v>DT_NKM_UNIT_C_ALPHA_SEAROM_ATTACK1</v>
    <v>1</v>
    <v>Generic</v>
    <v/>
    <v/>
    <v/>
    <v/>
    <v/>
    <v/>
    <v/>
    <v>DT_NKM_UNIT_C_ALPHA_SEAROM_ATTACK1</v>
    <v/>
    <v>0</v>
    <v/>
    <v/>
    <v/>
    <v/>
    <v>50</v>
    <v/>
    <v/>
    <v/>
    <v/>
    <v/>
    <v/>
    <v/>
    <v/>
    <v/>
    <v/>
    <v/>
    <v/>
    <v/>
    <v>0.1</v>
    <v/>
    <v/>
    <v/>
    <v/>
    <v/>
    <v>AB_FX_HIT_SLASH_B_BLUE</v>
    <v/>
    <v>FX_COMBAT_ALL_HIT_SMASH_SMALL</v>
    <v/>
    <v>NRT_NO_ACTION</v>
    <v>4</v>
    <v/>
    <v/>
    <v/>
    <v/>
    <v>0.25</v>
    <v/>
    <v/>
    <v/>
    <v/>
    <v/>
    <v>0.5</v>
    <v>2</v>
    <v>2</v>
    <v>m_listNKMEventAttack</v>
    <v/>
    <v>1</v>
    <v/>
    <v>True</v>
    <v/>
    <v/>
    <v/>
    <v/>
    <v/>
    <v>False</v>
    <v/>
    <v/>
    <v/>
    <v/>
    <v/>
    <v/>
    <v>DT_NKM_UNIT_C_ALPHA_SEAROM_ATTACK1</v>
    <v>34/30</v>
    <v>31/30</v>
    <v/>
    <v/>
    <v/>
    <v/>
    <v>200.0</v>
    <v>-50.0</v>
    <v/>
    <v/>
    <v/>
    <v/>
    <v>NDTT_ENEMY</v>
    <v/>
    <v/>
    <v/>
    <v>3</v>
    <v>DT_NKM_UNIT_C_ALPHA_SEAROM_ATTACK1</v>
  </rv>
  <rv s="53">
    <v>3</v>
    <v>DT_NKM_UNIT_C_ALPHA_SEAROM_ATTACK1_END</v>
    <v>1</v>
    <v>Generic</v>
    <v/>
    <v/>
    <v/>
    <v/>
    <v/>
    <v/>
    <v/>
    <v>DT_NKM_UNIT_C_ALPHA_SEAROM_ATTACK1_END</v>
    <v/>
    <v>0</v>
    <v/>
    <v/>
    <v/>
    <v/>
    <v>150</v>
    <v/>
    <v/>
    <v/>
    <v/>
    <v/>
    <v/>
    <v/>
    <v/>
    <v/>
    <v/>
    <v/>
    <v/>
    <v/>
    <v/>
    <v/>
    <v/>
    <v/>
    <v/>
    <v/>
    <v>AB_FX_HIT_SLASH_A_BLUE</v>
    <v/>
    <v>FX_COMBAT_ALL_HIT_SMASH_BIG</v>
    <v/>
    <v>NRT_NO_ACTION</v>
    <v/>
    <v/>
    <v/>
    <v/>
    <v/>
    <v>0.5</v>
    <v/>
    <v/>
    <v/>
    <v/>
    <v/>
    <v>0.5</v>
    <v>1</v>
    <v>3</v>
    <v>m_listNKMEventAttack</v>
    <v/>
    <v>1</v>
    <v/>
    <v>True</v>
    <v/>
    <v/>
    <v/>
    <v/>
    <v/>
    <v>False</v>
    <v/>
    <v/>
    <v/>
    <v/>
    <v/>
    <v/>
    <v>DT_NKM_UNIT_C_ALPHA_SEAROM_ATTACK1_END</v>
    <v>69/30</v>
    <v>67/30</v>
    <v/>
    <v/>
    <v/>
    <v/>
    <v>250.0</v>
    <v>-50.0</v>
    <v/>
    <v/>
    <v/>
    <v/>
    <v>NDTT_ENEMY</v>
    <v/>
    <v/>
    <v/>
    <v>3</v>
    <v>DT_NKM_UNIT_C_ALPHA_SEAROM_ATTACK1_END</v>
  </rv>
  <rv s="53">
    <v>3</v>
    <v>DT_NKM_UNIT_C_ALPHA_SEAROM_SKILL1</v>
    <v>1</v>
    <v>Generic</v>
    <v/>
    <v/>
    <v/>
    <v/>
    <v/>
    <v/>
    <v/>
    <v>DT_NKM_UNIT_C_ALPHA_SEAROM_SKILL1</v>
    <v/>
    <v>0</v>
    <v/>
    <v/>
    <v/>
    <v/>
    <v>400</v>
    <v/>
    <v/>
    <v/>
    <v>NSAL_SKILL</v>
    <v/>
    <v/>
    <v/>
    <v/>
    <v/>
    <v/>
    <v/>
    <v/>
    <v/>
    <v>0.1</v>
    <v/>
    <v/>
    <v/>
    <v/>
    <v/>
    <v>AB_FX_HIT_SLASH_B_BLUE</v>
    <v/>
    <v/>
    <v/>
    <v>NRT_DAMAGE_B</v>
    <v>4</v>
    <v/>
    <v/>
    <v/>
    <v/>
    <v>0.63749999999999996</v>
    <v/>
    <v/>
    <v/>
    <v/>
    <v/>
    <v>1.5</v>
    <v>2</v>
    <v>1</v>
    <v>m_listNKMEventAttack</v>
    <v/>
    <v>2</v>
    <v/>
    <v>True</v>
    <v/>
    <v/>
    <v>True</v>
    <v/>
    <v/>
    <v>False</v>
    <v/>
    <v/>
    <v/>
    <v/>
    <v/>
    <v/>
    <v>DT_NKM_UNIT_C_ALPHA_SEAROM_SKILL1</v>
    <v>32/30</v>
    <v>22/30</v>
    <v/>
    <v/>
    <v/>
    <v/>
    <v>400.0</v>
    <v>-50.0</v>
    <v/>
    <v/>
    <v/>
    <v/>
    <v>NDTT_ENEMY</v>
    <v/>
    <v/>
    <v/>
    <v>4</v>
    <v>DT_NKM_UNIT_C_ALPHA_SEAROM_SKILL1</v>
  </rv>
  <rv s="53">
    <v>3</v>
    <v>DT_NKM_UNIT_C_ALPHA_SEAROM_SKILL1</v>
    <v>1</v>
    <v>Generic</v>
    <v/>
    <v/>
    <v/>
    <v/>
    <v/>
    <v/>
    <v/>
    <v>DT_NKM_UNIT_C_ALPHA_SEAROM_SKILL1</v>
    <v/>
    <v>0</v>
    <v/>
    <v/>
    <v/>
    <v/>
    <v>400</v>
    <v/>
    <v/>
    <v/>
    <v>NSAL_SKILL</v>
    <v/>
    <v/>
    <v/>
    <v/>
    <v/>
    <v/>
    <v/>
    <v/>
    <v/>
    <v>0.1</v>
    <v/>
    <v/>
    <v/>
    <v/>
    <v/>
    <v>AB_FX_HIT_SLASH_B_BLUE</v>
    <v/>
    <v/>
    <v/>
    <v>NRT_DAMAGE_B</v>
    <v>4</v>
    <v/>
    <v/>
    <v/>
    <v/>
    <v>0.63749999999999996</v>
    <v/>
    <v/>
    <v/>
    <v/>
    <v/>
    <v>1.5</v>
    <v>2</v>
    <v>2</v>
    <v>m_listNKMEventAttack</v>
    <v/>
    <v>2</v>
    <v/>
    <v>True</v>
    <v/>
    <v/>
    <v>True</v>
    <v/>
    <v/>
    <v>False</v>
    <v/>
    <v/>
    <v/>
    <v/>
    <v/>
    <v/>
    <v>DT_NKM_UNIT_C_ALPHA_SEAROM_SKILL1</v>
    <v>65/30</v>
    <v>46/30</v>
    <v/>
    <v/>
    <v/>
    <v/>
    <v>400.0</v>
    <v>-50.0</v>
    <v/>
    <v/>
    <v/>
    <v/>
    <v>NDTT_ENEMY</v>
    <v/>
    <v/>
    <v/>
    <v>4</v>
    <v>DT_NKM_UNIT_C_ALPHA_SEAROM_SKILL1</v>
  </rv>
  <rv s="44">
    <v>3</v>
    <v>DT_NKM_UNIT_C_ALPHA_SEAROM_HYPER1</v>
    <v>1</v>
    <v>Generic</v>
    <v/>
    <v/>
    <v/>
    <v/>
    <v/>
    <v/>
    <v/>
    <v>DT_NKM_UNIT_C_ALPHA_SEAROM_HYPER1</v>
    <v/>
    <v>0</v>
    <v/>
    <v>1200</v>
    <v/>
    <v/>
    <v>600</v>
    <v/>
    <v/>
    <v/>
    <v>NSAL_HYPER</v>
    <v/>
    <v/>
    <v/>
    <v/>
    <v/>
    <v/>
    <v/>
    <v/>
    <v/>
    <v/>
    <v/>
    <v/>
    <v/>
    <v/>
    <v/>
    <v>AB_FX_HIT_SLASH_A_BLUE</v>
    <v/>
    <v>FX_COMBAT_MONSTER_HIT_BIG</v>
    <v/>
    <v>NRT_DAMAGE_UP</v>
    <v/>
    <v/>
    <v/>
    <v/>
    <v/>
    <v>1</v>
    <v/>
    <v/>
    <v/>
    <v/>
    <v/>
    <v>1</v>
    <v/>
    <v>1</v>
    <v>m_listNKMEventAttack</v>
    <v/>
    <v>2</v>
    <v/>
    <v>True</v>
    <v/>
    <v/>
    <v>True</v>
    <v/>
    <v/>
    <v>False</v>
    <v/>
    <v/>
    <v/>
    <v/>
    <v/>
    <v/>
    <v>DT_NKM_UNIT_C_ALPHA_SEAROM_HYPER1</v>
    <v>70/30</v>
    <v>53/30</v>
    <v/>
    <v/>
    <v/>
    <v/>
    <v>400.0</v>
    <v>-150.0</v>
    <v/>
    <v/>
    <v/>
    <v/>
    <v>NDTT_ENEMY</v>
    <v/>
    <v/>
    <v/>
    <v>5</v>
    <v>DT_NKM_UNIT_C_ALPHA_SEAROM_HYPER1</v>
  </rv>
  <rv s="44">
    <v>3</v>
    <v>DT_NKM_UNIT_C_ALPHA_SEAROM_HYPER1_END</v>
    <v>1</v>
    <v>Generic</v>
    <v/>
    <v/>
    <v/>
    <v/>
    <v/>
    <v/>
    <v/>
    <v>DT_NKM_UNIT_C_ALPHA_SEAROM_HYPER1_END</v>
    <v/>
    <v>0</v>
    <v/>
    <v>800</v>
    <v/>
    <v/>
    <v>800</v>
    <v/>
    <v/>
    <v/>
    <v>NSAL_HYPER</v>
    <v/>
    <v/>
    <v/>
    <v/>
    <v/>
    <v/>
    <v/>
    <v/>
    <v/>
    <v>0.1</v>
    <v/>
    <v/>
    <v/>
    <v/>
    <v/>
    <v>AB_FX_HIT_SLASH_A_BLUE</v>
    <v/>
    <v>FX_COMBAT_ALL_HIT_EXPLOSION_FIRE_BIG_02</v>
    <v/>
    <v>NRT_DAMAGE_DOWN</v>
    <v>3</v>
    <v/>
    <v/>
    <v/>
    <v/>
    <v>2</v>
    <v/>
    <v/>
    <v/>
    <v/>
    <v/>
    <v>2</v>
    <v/>
    <v>2</v>
    <v>m_listNKMEventAttack</v>
    <v/>
    <v>2</v>
    <v/>
    <v>True</v>
    <v/>
    <v/>
    <v>True</v>
    <v/>
    <v/>
    <v>False</v>
    <v/>
    <v/>
    <v/>
    <v/>
    <v/>
    <v/>
    <v>DT_NKM_UNIT_C_ALPHA_SEAROM_HYPER1_END</v>
    <v>115/30</v>
    <v>97/30</v>
    <v/>
    <v/>
    <v/>
    <v/>
    <v>800.0</v>
    <v>-10.0</v>
    <v/>
    <v/>
    <v/>
    <v/>
    <v>NDTT_ENEMY</v>
    <v/>
    <v/>
    <v/>
    <v>5</v>
    <v>DT_NKM_UNIT_C_ALPHA_SEAROM_HYPER1_END</v>
  </rv>
  <rv s="42">
    <v>3</v>
    <v>DT_NKM_UNIT_C_FRONTIER_NINA_ATTACK1</v>
    <v>1</v>
    <v>Generic</v>
    <v/>
    <v/>
    <v/>
    <v/>
    <v/>
    <v/>
    <v/>
    <v>DT_NKM_UNIT_C_FRONTIER_NINA_ATTACK1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DT_NKM_UNIT_C_FRONTIER_NINA_ATTACK1</v>
    <v>20/30</v>
    <v>10/30</v>
    <v/>
    <v/>
    <v/>
    <v/>
    <v>250.0</v>
    <v>0.0</v>
    <v/>
    <v/>
    <v/>
    <v/>
    <v>NDTT_ENEMY</v>
    <v/>
    <v/>
    <v/>
    <v>4</v>
    <v>DT_NKM_UNIT_C_FRONTIER_NINA_ATTACK1</v>
  </rv>
  <rv s="42">
    <v>3</v>
    <v>DT_NKM_UNIT_C_FRONTIER_NINA_ATTACK1</v>
    <v>1</v>
    <v>Generic</v>
    <v/>
    <v/>
    <v/>
    <v/>
    <v/>
    <v/>
    <v/>
    <v>DT_NKM_UNIT_C_FRONTIER_NINA_ATTACK1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DT_NKM_UNIT_C_FRONTIER_NINA_ATTACK1</v>
    <v>30/30</v>
    <v>20/30</v>
    <v/>
    <v/>
    <v/>
    <v/>
    <v>250.0</v>
    <v>0.0</v>
    <v/>
    <v/>
    <v/>
    <v/>
    <v>NDTT_ENEMY</v>
    <v/>
    <v/>
    <v/>
    <v>4</v>
    <v>DT_NKM_UNIT_C_FRONTIER_NINA_ATTACK1</v>
  </rv>
  <rv s="42">
    <v>3</v>
    <v>DT_NKM_UNIT_C_FRONTIER_NINA_ATTACK1</v>
    <v>1</v>
    <v>Generic</v>
    <v/>
    <v/>
    <v/>
    <v/>
    <v/>
    <v/>
    <v/>
    <v>DT_NKM_UNIT_C_FRONTIER_NINA_ATTACK1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DT_NKM_UNIT_C_FRONTIER_NINA_ATTACK1</v>
    <v>45/30</v>
    <v>35/30</v>
    <v/>
    <v/>
    <v/>
    <v/>
    <v>250.0</v>
    <v>0.0</v>
    <v/>
    <v/>
    <v/>
    <v/>
    <v>NDTT_ENEMY</v>
    <v/>
    <v/>
    <v/>
    <v>4</v>
    <v>DT_NKM_UNIT_C_FRONTIER_NINA_ATTACK1</v>
  </rv>
  <rv s="42">
    <v>3</v>
    <v>DT_NKM_UNIT_C_FRONTIER_NINA_SKILL1</v>
    <v>1</v>
    <v>Generic</v>
    <v/>
    <v/>
    <v/>
    <v/>
    <v/>
    <v/>
    <v/>
    <v>DT_NKM_UNIT_C_FRONTIER_NINA_SKILL1</v>
    <v/>
    <v>0</v>
    <v/>
    <v>900</v>
    <v/>
    <v/>
    <v>1200</v>
    <v/>
    <v/>
    <v/>
    <v>NSAL_SKILL</v>
    <v/>
    <v/>
    <v/>
    <v/>
    <v/>
    <v/>
    <v/>
    <v/>
    <v/>
    <v/>
    <v/>
    <v/>
    <v/>
    <v/>
    <v/>
    <v>AB_FX_HIT_SLASH_A_RED</v>
    <v/>
    <v/>
    <v/>
    <v>NRT_DAMAGE_UP</v>
    <v/>
    <v/>
    <v/>
    <v/>
    <v/>
    <v>1.8</v>
    <v/>
    <v/>
    <v/>
    <v/>
    <v/>
    <v>1.8</v>
    <v/>
    <v>1</v>
    <v>m_listNKMEventAttack</v>
    <v/>
    <v>3</v>
    <v/>
    <v>True</v>
    <v/>
    <v/>
    <v/>
    <v/>
    <v/>
    <v>False</v>
    <v/>
    <v/>
    <v/>
    <v/>
    <v/>
    <v/>
    <v>DT_NKM_UNIT_C_FRONTIER_NINA_SKILL1</v>
    <v>45/30</v>
    <v>35/30</v>
    <v/>
    <v/>
    <v/>
    <v/>
    <v>550.0</v>
    <v>0.0</v>
    <v/>
    <v/>
    <v/>
    <v/>
    <v>NDTT_ENEMY</v>
    <v/>
    <v/>
    <v/>
    <v>5</v>
    <v>DT_NKM_UNIT_C_FRONTIER_NINA_SKILL1</v>
  </rv>
  <rv s="42">
    <v>3</v>
    <v>DT_NKM_UNIT_C_FRONTIER_NINA_HYPER1</v>
    <v>1</v>
    <v>Generic</v>
    <v/>
    <v/>
    <v/>
    <v/>
    <v/>
    <v/>
    <v/>
    <v>DT_NKM_UNIT_C_FRONTIER_NINA_HYPER1</v>
    <v/>
    <v>0</v>
    <v/>
    <v/>
    <v/>
    <v/>
    <v>700</v>
    <v/>
    <v/>
    <v/>
    <v>NSAL_HYPER</v>
    <v/>
    <v/>
    <v/>
    <v/>
    <v/>
    <v/>
    <v/>
    <v/>
    <v/>
    <v/>
    <v/>
    <v/>
    <v/>
    <v/>
    <v/>
    <v>AB_FX_HIT_SLASH_B_RED</v>
    <v/>
    <v/>
    <v/>
    <v>NRT_DAMAGE_A</v>
    <v/>
    <v/>
    <v/>
    <v/>
    <v/>
    <v>0.5</v>
    <v/>
    <v/>
    <v/>
    <v/>
    <v/>
    <v>0.5</v>
    <v/>
    <v>1</v>
    <v>m_listNKMEventAttack</v>
    <v/>
    <v>3</v>
    <v/>
    <v>True</v>
    <v/>
    <v/>
    <v/>
    <v/>
    <v/>
    <v>False</v>
    <v/>
    <v/>
    <v/>
    <v/>
    <v/>
    <v/>
    <v>DT_NKM_UNIT_C_FRONTIER_NINA_HYPER1</v>
    <v>42/30</v>
    <v>35/30</v>
    <v/>
    <v/>
    <v/>
    <v/>
    <v>500.0</v>
    <v>0.0</v>
    <v/>
    <v/>
    <v/>
    <v/>
    <v>NDTT_ENEMY</v>
    <v/>
    <v/>
    <v/>
    <v>6</v>
    <v>DT_NKM_UNIT_C_FRONTIER_NINA_HYPER1</v>
  </rv>
  <rv s="42">
    <v>3</v>
    <v>DT_NKM_UNIT_C_FRONTIER_NINA_HYPER1</v>
    <v>1</v>
    <v>Generic</v>
    <v/>
    <v/>
    <v/>
    <v/>
    <v/>
    <v/>
    <v/>
    <v>DT_NKM_UNIT_C_FRONTIER_NINA_HYPER1</v>
    <v/>
    <v>0</v>
    <v/>
    <v/>
    <v/>
    <v/>
    <v>700</v>
    <v/>
    <v/>
    <v/>
    <v>NSAL_HYPER</v>
    <v/>
    <v/>
    <v/>
    <v/>
    <v/>
    <v/>
    <v/>
    <v/>
    <v/>
    <v/>
    <v/>
    <v/>
    <v/>
    <v/>
    <v/>
    <v>AB_FX_HIT_SLASH_B_RED</v>
    <v/>
    <v/>
    <v/>
    <v>NRT_DAMAGE_A</v>
    <v/>
    <v/>
    <v/>
    <v/>
    <v/>
    <v>0.5</v>
    <v/>
    <v/>
    <v/>
    <v/>
    <v/>
    <v>0.5</v>
    <v/>
    <v>2</v>
    <v>m_listNKMEventAttack</v>
    <v/>
    <v>3</v>
    <v/>
    <v>True</v>
    <v/>
    <v/>
    <v/>
    <v/>
    <v/>
    <v>False</v>
    <v/>
    <v/>
    <v/>
    <v/>
    <v/>
    <v/>
    <v>DT_NKM_UNIT_C_FRONTIER_NINA_HYPER1</v>
    <v>52/30</v>
    <v>42/30</v>
    <v/>
    <v/>
    <v/>
    <v/>
    <v>500.0</v>
    <v>0.0</v>
    <v/>
    <v/>
    <v/>
    <v/>
    <v>NDTT_ENEMY</v>
    <v/>
    <v/>
    <v/>
    <v>6</v>
    <v>DT_NKM_UNIT_C_FRONTIER_NINA_HYPER1</v>
  </rv>
  <rv s="42">
    <v>3</v>
    <v>DT_NKM_UNIT_C_FRONTIER_NINA_HYPER1</v>
    <v>1</v>
    <v>Generic</v>
    <v/>
    <v/>
    <v/>
    <v/>
    <v/>
    <v/>
    <v/>
    <v>DT_NKM_UNIT_C_FRONTIER_NINA_HYPER1</v>
    <v/>
    <v>0</v>
    <v/>
    <v/>
    <v/>
    <v/>
    <v>700</v>
    <v/>
    <v/>
    <v/>
    <v>NSAL_HYPER</v>
    <v/>
    <v/>
    <v/>
    <v/>
    <v/>
    <v/>
    <v/>
    <v/>
    <v/>
    <v/>
    <v/>
    <v/>
    <v/>
    <v/>
    <v/>
    <v>AB_FX_HIT_SLASH_B_RED</v>
    <v/>
    <v/>
    <v/>
    <v>NRT_DAMAGE_A</v>
    <v/>
    <v/>
    <v/>
    <v/>
    <v/>
    <v>0.5</v>
    <v/>
    <v/>
    <v/>
    <v/>
    <v/>
    <v>0.5</v>
    <v/>
    <v>3</v>
    <v>m_listNKMEventAttack</v>
    <v/>
    <v>3</v>
    <v/>
    <v>True</v>
    <v/>
    <v/>
    <v/>
    <v/>
    <v/>
    <v>False</v>
    <v/>
    <v/>
    <v/>
    <v/>
    <v/>
    <v/>
    <v>DT_NKM_UNIT_C_FRONTIER_NINA_HYPER1</v>
    <v>60/30</v>
    <v>52/30</v>
    <v/>
    <v/>
    <v/>
    <v/>
    <v>500.0</v>
    <v>0.0</v>
    <v/>
    <v/>
    <v/>
    <v/>
    <v>NDTT_ENEMY</v>
    <v/>
    <v/>
    <v/>
    <v>6</v>
    <v>DT_NKM_UNIT_C_FRONTIER_NINA_HYPER1</v>
  </rv>
  <rv s="44">
    <v>3</v>
    <v>DT_NKM_UNIT_C_FRONTIER_NINA_HYPER1_END</v>
    <v>1</v>
    <v>Generic</v>
    <v/>
    <v/>
    <v/>
    <v/>
    <v/>
    <v/>
    <v/>
    <v>DT_NKM_UNIT_C_FRONTIER_NINA_HYPER1_END</v>
    <v/>
    <v>0</v>
    <v/>
    <v>1100</v>
    <v/>
    <v/>
    <v/>
    <v/>
    <v/>
    <v/>
    <v>NSAL_HYPER</v>
    <v/>
    <v/>
    <v/>
    <v/>
    <v/>
    <v/>
    <v/>
    <v/>
    <v/>
    <v/>
    <v/>
    <v/>
    <v/>
    <v/>
    <v/>
    <v>AB_FX_HIT_SLASH_A_RED</v>
    <v/>
    <v/>
    <v/>
    <v>NRT_DAMAGE_UP</v>
    <v/>
    <v/>
    <v/>
    <v/>
    <v/>
    <v>1</v>
    <v/>
    <v/>
    <v/>
    <v/>
    <v/>
    <v>1</v>
    <v/>
    <v>4</v>
    <v>m_listNKMEventAttack</v>
    <v/>
    <v>3</v>
    <v/>
    <v>True</v>
    <v/>
    <v/>
    <v/>
    <v/>
    <v/>
    <v>False</v>
    <v/>
    <v/>
    <v/>
    <v/>
    <v/>
    <v/>
    <v>DT_NKM_UNIT_C_FRONTIER_NINA_HYPER1_END</v>
    <v>90/30</v>
    <v>80/30</v>
    <v/>
    <v/>
    <v/>
    <v/>
    <v>500.0</v>
    <v>0.0</v>
    <v/>
    <v/>
    <v/>
    <v/>
    <v>NDTT_ENEMY</v>
    <v/>
    <v/>
    <v/>
    <v>6</v>
    <v>DT_NKM_UNIT_C_FRONTIER_NINA_HYPER1_END</v>
  </rv>
  <rv s="45">
    <v>3</v>
    <v>DT_DUMMY</v>
    <v>1</v>
    <v>Generic</v>
    <v>DE_NKM_UNIT_C_FRONTIER_MAYA_ATTACK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>True</v>
    <v/>
    <v/>
    <v/>
    <v/>
    <v/>
    <v>DT_DUMMY</v>
    <v>1000/30</v>
    <v>0/30</v>
    <v/>
    <v/>
    <v/>
    <v/>
    <v>100.0</v>
    <v>-50.0</v>
    <v/>
    <v/>
    <v/>
    <v/>
    <v>NDTT_ENEMY</v>
    <v/>
    <v/>
    <v/>
    <v>3</v>
    <v>DT_DUMMY</v>
  </rv>
  <rv s="45">
    <v>3</v>
    <v>DT_NKM_UNIT_C_FRONTIER_MAYA_ATTACK1</v>
    <v>1</v>
    <v>Generic</v>
    <v>DE_NKM_UNIT_C_FRONTIER_MAYA_ATTACK</v>
    <v>1</v>
    <v>2</v>
    <v/>
    <v/>
    <v/>
    <v/>
    <v>DT_NKM_UNIT_C_FRONTIER_MAYA_ATTACK1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1</v>
    <v/>
    <v/>
    <v/>
    <v/>
    <v/>
    <v>1</v>
    <v/>
    <v>1</v>
    <v>m_listNKMEventAttack</v>
    <v>False</v>
    <v>2</v>
    <v/>
    <v>False</v>
    <v/>
    <v/>
    <v/>
    <v/>
    <v/>
    <v>False</v>
    <v>True</v>
    <v/>
    <v/>
    <v/>
    <v/>
    <v>{'m_SkillStrID': 'NKM_UNIT_C_FRONTIER_MAYA_PASSIVE', 'm_SkillLevel': [1, 4]}</v>
    <v>DT_NKM_UNIT_C_FRONTIER_MAYA_ATTACK1</v>
    <v>10/30</v>
    <v>0/30</v>
    <v/>
    <v/>
    <v/>
    <v/>
    <v>200.0</v>
    <v>-200.0</v>
    <v/>
    <v/>
    <v/>
    <v/>
    <v>NDTT_ENEMY</v>
    <v/>
    <v/>
    <v/>
    <v>3</v>
    <v>DT_NKM_UNIT_C_FRONTIER_MAYA_ATTACK1</v>
  </rv>
  <rv s="45">
    <v>3</v>
    <v>DT_NKM_UNIT_C_FRONTIER_MAYA_ATTACK1</v>
    <v>1</v>
    <v>Generic</v>
    <v>DE_NKM_UNIT_C_FRONTIER_MAYA_ATTACK</v>
    <v>2</v>
    <v>2</v>
    <v/>
    <v/>
    <v/>
    <v/>
    <v>DT_NKM_UNIT_C_FRONTIER_MAYA_ATTACK1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1</v>
    <v/>
    <v/>
    <v/>
    <v/>
    <v/>
    <v>1</v>
    <v/>
    <v>1</v>
    <v>m_listNKMEventAttack</v>
    <v>False</v>
    <v>3</v>
    <v/>
    <v>False</v>
    <v/>
    <v/>
    <v/>
    <v/>
    <v/>
    <v>False</v>
    <v>True</v>
    <v/>
    <v/>
    <v/>
    <v/>
    <v>{'m_SkillStrID': 'NKM_UNIT_C_FRONTIER_MAYA_PASSIVE', 'm_SkillLevel': [5, 99]}</v>
    <v>DT_NKM_UNIT_C_FRONTIER_MAYA_ATTACK1</v>
    <v>10/30</v>
    <v>0/30</v>
    <v/>
    <v/>
    <v/>
    <v/>
    <v>200.0</v>
    <v>-200.0</v>
    <v/>
    <v/>
    <v/>
    <v/>
    <v>NDTT_ENEMY</v>
    <v/>
    <v/>
    <v/>
    <v>3</v>
    <v>DT_NKM_UNIT_C_FRONTIER_MAYA_ATTACK1</v>
  </rv>
  <rv s="44">
    <v>3</v>
    <v>DT_NKM_UNIT_C_FRONTIER_MAYA_SKILL1_PUSH</v>
    <v>1</v>
    <v>Generic</v>
    <v/>
    <v/>
    <v/>
    <v/>
    <v/>
    <v/>
    <v/>
    <v>DT_NKM_UNIT_C_FRONTIER_MAYA_SKILL1_PUSH</v>
    <v/>
    <v>0</v>
    <v/>
    <v>600</v>
    <v/>
    <v/>
    <v>1400</v>
    <v/>
    <v/>
    <v/>
    <v>NSAL_SKILL</v>
    <v/>
    <v/>
    <v/>
    <v/>
    <v/>
    <v/>
    <v/>
    <v/>
    <v/>
    <v/>
    <v/>
    <v/>
    <v/>
    <v/>
    <v/>
    <v>AB_FX_HIT_SLASH_B_RED</v>
    <v/>
    <v/>
    <v/>
    <v>NRT_DAMAGE_UP</v>
    <v/>
    <v/>
    <v/>
    <v/>
    <v/>
    <v>0</v>
    <v/>
    <v/>
    <v/>
    <v/>
    <v/>
    <v>0</v>
    <v/>
    <v>1</v>
    <v>m_listNKMEventAttack</v>
    <v/>
    <v>2</v>
    <v/>
    <v>True</v>
    <v/>
    <v/>
    <v/>
    <v/>
    <v/>
    <v/>
    <v/>
    <v/>
    <v/>
    <v/>
    <v/>
    <v/>
    <v>DT_NKM_UNIT_C_FRONTIER_MAYA_SKILL1_PUSH</v>
    <v>38/30</v>
    <v>34/30</v>
    <v/>
    <v/>
    <v/>
    <v/>
    <v>300.0</v>
    <v>0.0</v>
    <v/>
    <v/>
    <v/>
    <v/>
    <v>NDTT_ENEMY</v>
    <v/>
    <v/>
    <v/>
    <v>4</v>
    <v>DT_NKM_UNIT_C_FRONTIER_MAYA_SKILL1_PUSH</v>
  </rv>
  <rv s="45">
    <v>3</v>
    <v>DT_DUMMY_SKILL</v>
    <v>1</v>
    <v>Generic</v>
    <v>DE_NKM_UNIT_C_FRONTIER_MAYA_SKILL1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DT_DUMMY_SKILL</v>
    <v>15/30</v>
    <v>0/30</v>
    <v/>
    <v/>
    <v/>
    <v/>
    <v>50.0</v>
    <v>-20.0</v>
    <v/>
    <v/>
    <v/>
    <v/>
    <v>NDTT_ENEMY</v>
    <v/>
    <v/>
    <v/>
    <v>4</v>
    <v>DT_DUMMY_SKILL</v>
  </rv>
  <rv s="43">
    <v>3</v>
    <v>DT_NKM_UNIT_C_FRONTIER_MAYA_SKILL1</v>
    <v>1</v>
    <v>Generic</v>
    <v>DE_NKM_UNIT_C_FRONTIER_MAYA_SKILL1</v>
    <v>1</v>
    <v>2</v>
    <v/>
    <v/>
    <v/>
    <v/>
    <v>DT_NKM_UNIT_C_FRONTIER_MAYA_SKILL1</v>
    <v/>
    <v>0</v>
    <v/>
    <v>600</v>
    <v/>
    <v/>
    <v>400</v>
    <v/>
    <v/>
    <v/>
    <v>NSAL_SKILL</v>
    <v/>
    <v/>
    <v/>
    <v/>
    <v/>
    <v/>
    <v/>
    <v/>
    <v/>
    <v>0.1</v>
    <v/>
    <v/>
    <v/>
    <v/>
    <v/>
    <v>AB_FX_HIT_SLASH_B_RED</v>
    <v/>
    <v/>
    <v/>
    <v>NRT_DAMAGE_UP</v>
    <v>3</v>
    <v/>
    <v/>
    <v/>
    <v/>
    <v>1.8</v>
    <v/>
    <v/>
    <v/>
    <v/>
    <v/>
    <v>1.8</v>
    <v/>
    <v>1</v>
    <v>m_listNKMEventAttack</v>
    <v>False</v>
    <v>2</v>
    <v/>
    <v>False</v>
    <v/>
    <v/>
    <v/>
    <v/>
    <v/>
    <v>False</v>
    <v>True</v>
    <v/>
    <v/>
    <v/>
    <v/>
    <v/>
    <v>DT_NKM_UNIT_C_FRONTIER_MAYA_SKILL1</v>
    <v>15/30</v>
    <v>0/30</v>
    <v/>
    <v/>
    <v/>
    <v/>
    <v>350.0</v>
    <v>-350.0</v>
    <v/>
    <v/>
    <v/>
    <v/>
    <v>NDTT_ENEMY</v>
    <v/>
    <v/>
    <v/>
    <v>4</v>
    <v>DT_NKM_UNIT_C_FRONTIER_MAYA_SKILL1</v>
  </rv>
  <rv s="45">
    <v>3</v>
    <v>DT_DUMMY_HYPER</v>
    <v>1</v>
    <v>Generic</v>
    <v>DE_NKM_UNIT_C_FRONTIER_MAYA_HYPER1</v>
    <v>1</v>
    <v>1</v>
    <v/>
    <v/>
    <v/>
    <v/>
    <v>DT_DUMMY_HYPER</v>
    <v/>
    <v>0</v>
    <v/>
    <v/>
    <v/>
    <v/>
    <v>0</v>
    <v/>
    <v/>
    <v/>
    <v>NSAL_HYPER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>True</v>
    <v/>
    <v/>
    <v/>
    <v/>
    <v/>
    <v>DT_DUMMY_HYPER</v>
    <v>999/30</v>
    <v>0/30</v>
    <v/>
    <v/>
    <v/>
    <v/>
    <v>30.0</v>
    <v>-100.0</v>
    <v/>
    <v/>
    <v/>
    <v/>
    <v>NDTT_ENEMY</v>
    <v/>
    <v/>
    <v/>
    <v>5</v>
    <v>DT_DUMMY_HYPER</v>
  </rv>
  <rv s="43">
    <v>3</v>
    <v>DT_NKM_UNIT_C_FRONTIER_MAYA_HYPER1</v>
    <v>1</v>
    <v>Generic</v>
    <v>DE_NKM_UNIT_C_FRONTIER_MAYA_HYPER1</v>
    <v>1</v>
    <v>2</v>
    <v/>
    <v/>
    <v/>
    <v/>
    <v>DT_NKM_UNIT_C_FRONTIER_MAYA_HYPER1</v>
    <v/>
    <v>0</v>
    <v/>
    <v>1300</v>
    <v/>
    <v/>
    <v>1000</v>
    <v/>
    <v/>
    <v/>
    <v>NSAL_HYPER</v>
    <v/>
    <v/>
    <v/>
    <v/>
    <v/>
    <v/>
    <v/>
    <v/>
    <v/>
    <v/>
    <v/>
    <v/>
    <v/>
    <v/>
    <v/>
    <v>AB_FX_HIT_SLASH_A_RED</v>
    <v/>
    <v/>
    <v/>
    <v>NRT_DAMAGE_UP</v>
    <v/>
    <v/>
    <v/>
    <v/>
    <v/>
    <v>2.8</v>
    <v/>
    <v/>
    <v/>
    <v/>
    <v/>
    <v>2.8</v>
    <v/>
    <v>1</v>
    <v>m_listNKMEventAttack</v>
    <v>False</v>
    <v>3</v>
    <v/>
    <v>False</v>
    <v/>
    <v/>
    <v/>
    <v/>
    <v/>
    <v/>
    <v/>
    <v/>
    <v/>
    <v/>
    <v/>
    <v/>
    <v>DT_NKM_UNIT_C_FRONTIER_MAYA_HYPER1</v>
    <v>15/30</v>
    <v>0/30</v>
    <v/>
    <v/>
    <v/>
    <v/>
    <v>400.0</v>
    <v>-400.0</v>
    <v/>
    <v/>
    <v/>
    <v/>
    <v>NDTT_ENEMY</v>
    <v/>
    <v/>
    <v/>
    <v>5</v>
    <v>DT_NKM_UNIT_C_FRONTIER_MAYA_HYPER1</v>
  </rv>
  <rv s="42">
    <v>3</v>
    <v>DT_NKM_UNIT_C_FRONTIER_LEE_ATTACK1</v>
    <v>1</v>
    <v>Generic</v>
    <v/>
    <v/>
    <v/>
    <v/>
    <v/>
    <v/>
    <v/>
    <v>DT_NKM_UNIT_C_FRONTIER_LEE_ATTACK1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AB_FX_HIT_SLASH_B_BLUE</v>
    <v/>
    <v>FX_COMBAT_ALL_HIT_SMASH_SMALL</v>
    <v/>
    <v>NRT_NO_ACTION</v>
    <v/>
    <v/>
    <v/>
    <v/>
    <v/>
    <v>0.2</v>
    <v/>
    <v/>
    <v/>
    <v/>
    <v/>
    <v>0.2</v>
    <v/>
    <v>1</v>
    <v>m_listNKMEventAttack</v>
    <v/>
    <v>1</v>
    <v/>
    <v>True</v>
    <v/>
    <v/>
    <v/>
    <v/>
    <v/>
    <v>False</v>
    <v/>
    <v/>
    <v/>
    <v/>
    <v/>
    <v/>
    <v>DT_NKM_UNIT_C_FRONTIER_LEE_ATTACK1</v>
    <v>8/30</v>
    <v>3/30</v>
    <v/>
    <v/>
    <v/>
    <v/>
    <v>225.0</v>
    <v>0.0</v>
    <v/>
    <v/>
    <v/>
    <v/>
    <v>NDTT_ENEMY</v>
    <v/>
    <v/>
    <v/>
    <v>3</v>
    <v>DT_NKM_UNIT_C_FRONTIER_LEE_ATTACK1</v>
  </rv>
  <rv s="42">
    <v>3</v>
    <v>DT_NKM_UNIT_C_FRONTIER_LEE_ATTACK1</v>
    <v>1</v>
    <v>Generic</v>
    <v/>
    <v/>
    <v/>
    <v/>
    <v/>
    <v/>
    <v/>
    <v>DT_NKM_UNIT_C_FRONTIER_LEE_ATTACK1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AB_FX_HIT_SLASH_B_BLUE</v>
    <v/>
    <v>FX_COMBAT_ALL_HIT_SMASH_SMALL</v>
    <v/>
    <v>NRT_NO_ACTION</v>
    <v/>
    <v/>
    <v/>
    <v/>
    <v/>
    <v>0.2</v>
    <v/>
    <v/>
    <v/>
    <v/>
    <v/>
    <v>0.2</v>
    <v/>
    <v>2</v>
    <v>m_listNKMEventAttack</v>
    <v/>
    <v>1</v>
    <v/>
    <v>True</v>
    <v/>
    <v/>
    <v/>
    <v/>
    <v/>
    <v>False</v>
    <v/>
    <v/>
    <v/>
    <v/>
    <v/>
    <v/>
    <v>DT_NKM_UNIT_C_FRONTIER_LEE_ATTACK1</v>
    <v>15/30</v>
    <v>10/30</v>
    <v/>
    <v/>
    <v/>
    <v/>
    <v>225.0</v>
    <v>0.0</v>
    <v/>
    <v/>
    <v/>
    <v/>
    <v>NDTT_ENEMY</v>
    <v/>
    <v/>
    <v/>
    <v>3</v>
    <v>DT_NKM_UNIT_C_FRONTIER_LEE_ATTACK1</v>
  </rv>
  <rv s="42">
    <v>3</v>
    <v>DT_NKM_UNIT_C_FRONTIER_LEE_ATTACK1</v>
    <v>1</v>
    <v>Generic</v>
    <v/>
    <v/>
    <v/>
    <v/>
    <v/>
    <v/>
    <v/>
    <v>DT_NKM_UNIT_C_FRONTIER_LEE_ATTACK1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AB_FX_HIT_SLASH_B_BLUE</v>
    <v/>
    <v>FX_COMBAT_ALL_HIT_SMASH_SMALL</v>
    <v/>
    <v>NRT_NO_ACTION</v>
    <v/>
    <v/>
    <v/>
    <v/>
    <v/>
    <v>0.2</v>
    <v/>
    <v/>
    <v/>
    <v/>
    <v/>
    <v>0.2</v>
    <v/>
    <v>3</v>
    <v>m_listNKMEventAttack</v>
    <v/>
    <v>1</v>
    <v/>
    <v>True</v>
    <v/>
    <v/>
    <v/>
    <v/>
    <v/>
    <v>False</v>
    <v/>
    <v/>
    <v/>
    <v/>
    <v/>
    <v/>
    <v>DT_NKM_UNIT_C_FRONTIER_LEE_ATTACK1</v>
    <v>38/30</v>
    <v>28/30</v>
    <v/>
    <v/>
    <v/>
    <v/>
    <v>225.0</v>
    <v>0.0</v>
    <v/>
    <v/>
    <v/>
    <v/>
    <v>NDTT_ENEMY</v>
    <v/>
    <v/>
    <v/>
    <v>3</v>
    <v>DT_NKM_UNIT_C_FRONTIER_LEE_ATTACK1</v>
  </rv>
  <rv s="42">
    <v>3</v>
    <v>DT_NKM_UNIT_C_FRONTIER_LEE_ATTACK1_END</v>
    <v>1</v>
    <v>Generic</v>
    <v/>
    <v/>
    <v/>
    <v/>
    <v/>
    <v/>
    <v/>
    <v>DT_NKM_UNIT_C_FRONTIER_LEE_ATTACK1_END</v>
    <v/>
    <v>0</v>
    <v/>
    <v/>
    <v/>
    <v/>
    <v>600</v>
    <v/>
    <v/>
    <v/>
    <v/>
    <v/>
    <v/>
    <v/>
    <v/>
    <v/>
    <v/>
    <v/>
    <v/>
    <v/>
    <v/>
    <v/>
    <v/>
    <v/>
    <v/>
    <v/>
    <v>AB_FX_HIT_SLASH_B_BLUE</v>
    <v/>
    <v>FX_COMBAT_ALL_HIT_SMASH_SMALL</v>
    <v/>
    <v>NRT_NO_ACTION</v>
    <v/>
    <v/>
    <v/>
    <v/>
    <v/>
    <v>0.4</v>
    <v/>
    <v/>
    <v/>
    <v/>
    <v/>
    <v>0.4</v>
    <v/>
    <v>4</v>
    <v>m_listNKMEventAttack</v>
    <v/>
    <v>1</v>
    <v/>
    <v>True</v>
    <v/>
    <v/>
    <v/>
    <v/>
    <v/>
    <v>False</v>
    <v/>
    <v/>
    <v/>
    <v/>
    <v/>
    <v/>
    <v>DT_NKM_UNIT_C_FRONTIER_LEE_ATTACK1_END</v>
    <v>55/30</v>
    <v>45/30</v>
    <v/>
    <v/>
    <v/>
    <v/>
    <v>225.0</v>
    <v>0.0</v>
    <v/>
    <v/>
    <v/>
    <v/>
    <v>NDTT_ENEMY</v>
    <v/>
    <v/>
    <v/>
    <v>3</v>
    <v>DT_NKM_UNIT_C_FRONTIER_LEE_ATTACK1_END</v>
  </rv>
  <rv s="44">
    <v>3</v>
    <v>DT_NKM_UNIT_C_FRONTIER_LEE_SKILL1</v>
    <v>1</v>
    <v>Generic</v>
    <v/>
    <v/>
    <v/>
    <v/>
    <v/>
    <v/>
    <v/>
    <v>DT_NKM_UNIT_C_FRONTIER_LEE_SKILL1</v>
    <v/>
    <v>0</v>
    <v/>
    <v>700</v>
    <v/>
    <v/>
    <v>1800</v>
    <v/>
    <v/>
    <v/>
    <v>NSAL_SKILL</v>
    <v/>
    <v>6</v>
    <v>1</v>
    <v/>
    <v/>
    <v/>
    <v/>
    <v/>
    <v/>
    <v/>
    <v/>
    <v>0.075</v>
    <v>0.2</v>
    <v>0.2</v>
    <v/>
    <v>AB_FX_HIT_SLASH_A_BLUE</v>
    <v/>
    <v>FX_COMBAT_ALL_HIT_SMASH_BIG</v>
    <v/>
    <v>NRT_DAMAGE_UP</v>
    <v/>
    <v/>
    <v/>
    <v/>
    <v/>
    <v>1</v>
    <v/>
    <v/>
    <v/>
    <v/>
    <v/>
    <v>1</v>
    <v/>
    <v>1</v>
    <v>m_listNKMEventAttack</v>
    <v/>
    <v>2</v>
    <v/>
    <v>True</v>
    <v/>
    <v/>
    <v>True</v>
    <v/>
    <v/>
    <v>False</v>
    <v/>
    <v/>
    <v/>
    <v/>
    <v/>
    <v/>
    <v>DT_NKM_UNIT_C_FRONTIER_LEE_SKILL1</v>
    <v>60/30</v>
    <v>45/30</v>
    <v>5</v>
    <v/>
    <v/>
    <v/>
    <v>300.0</v>
    <v>-100.0</v>
    <v/>
    <v/>
    <v/>
    <v/>
    <v>NDTT_ENEMY</v>
    <v/>
    <v/>
    <v/>
    <v>4</v>
    <v>DT_NKM_UNIT_C_FRONTIER_LEE_SKILL1</v>
  </rv>
  <rv s="42">
    <v>3</v>
    <v>DT_NKM_UNIT_C_FRONTIER_LEE_HYPER1</v>
    <v>1</v>
    <v>Generic</v>
    <v/>
    <v/>
    <v/>
    <v/>
    <v/>
    <v/>
    <v/>
    <v>DT_NKM_UNIT_C_FRONTIER_LEE_HYPER1</v>
    <v/>
    <v>0</v>
    <v/>
    <v/>
    <v/>
    <v/>
    <v>250</v>
    <v/>
    <v/>
    <v/>
    <v>NSAL_HYPER</v>
    <v/>
    <v/>
    <v/>
    <v/>
    <v/>
    <v/>
    <v/>
    <v/>
    <v/>
    <v>0.1</v>
    <v/>
    <v/>
    <v/>
    <v/>
    <v/>
    <v>AB_FX_HIT_SLASH_B_BLUE</v>
    <v/>
    <v>FX_COMBAT_ALL_HIT_SMASH_SMALL</v>
    <v/>
    <v>NRT_DAMAGE_B</v>
    <v>4</v>
    <v/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DT_NKM_UNIT_C_FRONTIER_LEE_HYPER1</v>
    <v>50/30</v>
    <v>40/30</v>
    <v/>
    <v/>
    <v/>
    <v/>
    <v>550.0</v>
    <v>0.0</v>
    <v/>
    <v/>
    <v/>
    <v/>
    <v>NDTT_ENEMY</v>
    <v/>
    <v/>
    <v/>
    <v>5</v>
    <v>DT_NKM_UNIT_C_FRONTIER_LEE_HYPER1</v>
  </rv>
  <rv s="42">
    <v>3</v>
    <v>DT_NKM_UNIT_C_FRONTIER_LEE_HYPER1</v>
    <v>1</v>
    <v>Generic</v>
    <v/>
    <v/>
    <v/>
    <v/>
    <v/>
    <v/>
    <v/>
    <v>DT_NKM_UNIT_C_FRONTIER_LEE_HYPER1</v>
    <v/>
    <v>0</v>
    <v/>
    <v/>
    <v/>
    <v/>
    <v>250</v>
    <v/>
    <v/>
    <v/>
    <v>NSAL_HYPER</v>
    <v/>
    <v/>
    <v/>
    <v/>
    <v/>
    <v/>
    <v/>
    <v/>
    <v/>
    <v>0.1</v>
    <v/>
    <v/>
    <v/>
    <v/>
    <v/>
    <v>AB_FX_HIT_SLASH_B_BLUE</v>
    <v/>
    <v>FX_COMBAT_ALL_HIT_SMASH_SMALL</v>
    <v/>
    <v>NRT_DAMAGE_B</v>
    <v>4</v>
    <v/>
    <v/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/>
    <v>DT_NKM_UNIT_C_FRONTIER_LEE_HYPER1</v>
    <v>60/30</v>
    <v>50/30</v>
    <v/>
    <v/>
    <v/>
    <v/>
    <v>550.0</v>
    <v>0.0</v>
    <v/>
    <v/>
    <v/>
    <v/>
    <v>NDTT_ENEMY</v>
    <v/>
    <v/>
    <v/>
    <v>5</v>
    <v>DT_NKM_UNIT_C_FRONTIER_LEE_HYPER1</v>
  </rv>
  <rv s="42">
    <v>3</v>
    <v>DT_NKM_UNIT_C_FRONTIER_LEE_HYPER1</v>
    <v>1</v>
    <v>Generic</v>
    <v/>
    <v/>
    <v/>
    <v/>
    <v/>
    <v/>
    <v/>
    <v>DT_NKM_UNIT_C_FRONTIER_LEE_HYPER1</v>
    <v/>
    <v>0</v>
    <v/>
    <v/>
    <v/>
    <v/>
    <v>250</v>
    <v/>
    <v/>
    <v/>
    <v>NSAL_HYPER</v>
    <v/>
    <v/>
    <v/>
    <v/>
    <v/>
    <v/>
    <v/>
    <v/>
    <v/>
    <v>0.1</v>
    <v/>
    <v/>
    <v/>
    <v/>
    <v/>
    <v>AB_FX_HIT_SLASH_B_BLUE</v>
    <v/>
    <v>FX_COMBAT_ALL_HIT_SMASH_SMALL</v>
    <v/>
    <v>NRT_DAMAGE_B</v>
    <v>4</v>
    <v/>
    <v/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/>
    <v>DT_NKM_UNIT_C_FRONTIER_LEE_HYPER1</v>
    <v>70/30</v>
    <v>60/30</v>
    <v/>
    <v/>
    <v/>
    <v/>
    <v>550.0</v>
    <v>0.0</v>
    <v/>
    <v/>
    <v/>
    <v/>
    <v>NDTT_ENEMY</v>
    <v/>
    <v/>
    <v/>
    <v>5</v>
    <v>DT_NKM_UNIT_C_FRONTIER_LEE_HYPER1</v>
  </rv>
  <rv s="42">
    <v>3</v>
    <v>DT_NKM_UNIT_C_FRONTIER_LEE_HYPER1_END</v>
    <v>1</v>
    <v>Generic</v>
    <v/>
    <v/>
    <v/>
    <v/>
    <v/>
    <v/>
    <v/>
    <v>DT_NKM_UNIT_C_FRONTIER_LEE_HYPER1_END</v>
    <v/>
    <v>0</v>
    <v/>
    <v>800</v>
    <v/>
    <v/>
    <v>1400</v>
    <v/>
    <v/>
    <v/>
    <v>NSAL_HYPER</v>
    <v/>
    <v/>
    <v/>
    <v/>
    <v/>
    <v/>
    <v/>
    <v/>
    <v/>
    <v/>
    <v/>
    <v/>
    <v/>
    <v/>
    <v/>
    <v>AB_FX_HIT_SLASH_A_BLUE</v>
    <v/>
    <v>FX_COMBAT_ALL_HIT_SMASH_BIG</v>
    <v/>
    <v>NRT_DAMAGE_UP</v>
    <v/>
    <v/>
    <v/>
    <v/>
    <v/>
    <v>1.2</v>
    <v/>
    <v/>
    <v/>
    <v/>
    <v/>
    <v>1.2</v>
    <v/>
    <v>4</v>
    <v>m_listNKMEventAttack</v>
    <v/>
    <v>2</v>
    <v/>
    <v>True</v>
    <v/>
    <v/>
    <v/>
    <v/>
    <v/>
    <v>False</v>
    <v/>
    <v/>
    <v/>
    <v/>
    <v/>
    <v/>
    <v>DT_NKM_UNIT_C_FRONTIER_LEE_HYPER1_END</v>
    <v>120/30</v>
    <v>100/30</v>
    <v/>
    <v/>
    <v/>
    <v/>
    <v>550.0</v>
    <v>0.0</v>
    <v/>
    <v/>
    <v/>
    <v/>
    <v>NDTT_ENEMY</v>
    <v/>
    <v/>
    <v/>
    <v>5</v>
    <v>DT_NKM_UNIT_C_FRONTIER_LEE_HYPER1_END</v>
  </rv>
  <rv s="42">
    <v>3</v>
    <v>DT_NKM_UNIT_C_DAYMINE_HYUNSOO_ATTACK1</v>
    <v>1</v>
    <v>Generic</v>
    <v/>
    <v/>
    <v/>
    <v/>
    <v/>
    <v/>
    <v/>
    <v>DT_NKM_UNIT_C_DAYMINE_HYUNSOO_ATTACK1</v>
    <v/>
    <v>0</v>
    <v/>
    <v/>
    <v/>
    <v/>
    <v>100</v>
    <v/>
    <v/>
    <v/>
    <v/>
    <v/>
    <v/>
    <v/>
    <v/>
    <v/>
    <v/>
    <v/>
    <v/>
    <v/>
    <v/>
    <v/>
    <v/>
    <v>0.05</v>
    <v>0.05</v>
    <v/>
    <v>AB_FX_HIT_SLASH_B_BLUE</v>
    <v/>
    <v/>
    <v/>
    <v>NRT_NO_ACTION</v>
    <v/>
    <v/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DT_NKM_UNIT_C_DAYMINE_HYUNSOO_ATTACK1</v>
    <v>20/30</v>
    <v>10/30</v>
    <v/>
    <v/>
    <v/>
    <v/>
    <v>250.0</v>
    <v>0.0</v>
    <v/>
    <v/>
    <v/>
    <v/>
    <v>NDTT_ENEMY</v>
    <v/>
    <v/>
    <v/>
    <v>4</v>
    <v>DT_NKM_UNIT_C_DAYMINE_HYUNSOO_ATTACK1</v>
  </rv>
  <rv s="42">
    <v>3</v>
    <v>DT_NKM_UNIT_C_DAYMINE_HYUNSOO_ATTACK1</v>
    <v>1</v>
    <v>Generic</v>
    <v/>
    <v/>
    <v/>
    <v/>
    <v/>
    <v/>
    <v/>
    <v>DT_NKM_UNIT_C_DAYMINE_HYUNSOO_ATTACK1</v>
    <v/>
    <v>0</v>
    <v/>
    <v/>
    <v/>
    <v/>
    <v>100</v>
    <v/>
    <v/>
    <v/>
    <v/>
    <v/>
    <v/>
    <v/>
    <v/>
    <v/>
    <v/>
    <v/>
    <v/>
    <v/>
    <v/>
    <v/>
    <v/>
    <v>0.05</v>
    <v>0.05</v>
    <v/>
    <v>AB_FX_HIT_SLASH_B_BLUE</v>
    <v/>
    <v/>
    <v/>
    <v>NRT_NO_ACTION</v>
    <v/>
    <v/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DT_NKM_UNIT_C_DAYMINE_HYUNSOO_ATTACK1</v>
    <v>30/30</v>
    <v>20/30</v>
    <v/>
    <v/>
    <v/>
    <v/>
    <v>250.0</v>
    <v>0.0</v>
    <v/>
    <v/>
    <v/>
    <v/>
    <v>NDTT_ENEMY</v>
    <v/>
    <v/>
    <v/>
    <v>4</v>
    <v>DT_NKM_UNIT_C_DAYMINE_HYUNSOO_ATTACK1</v>
  </rv>
  <rv s="42">
    <v>3</v>
    <v>DT_NKM_UNIT_C_DAYMINE_HYUNSOO_ATTACK1</v>
    <v>1</v>
    <v>Generic</v>
    <v/>
    <v/>
    <v/>
    <v/>
    <v/>
    <v/>
    <v/>
    <v>DT_NKM_UNIT_C_DAYMINE_HYUNSOO_ATTACK1</v>
    <v/>
    <v>0</v>
    <v/>
    <v/>
    <v/>
    <v/>
    <v>100</v>
    <v/>
    <v/>
    <v/>
    <v/>
    <v/>
    <v/>
    <v/>
    <v/>
    <v/>
    <v/>
    <v/>
    <v/>
    <v/>
    <v/>
    <v/>
    <v/>
    <v>0.05</v>
    <v>0.05</v>
    <v/>
    <v>AB_FX_HIT_SLASH_B_BLUE</v>
    <v/>
    <v/>
    <v/>
    <v>NRT_NO_ACTION</v>
    <v/>
    <v/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DT_NKM_UNIT_C_DAYMINE_HYUNSOO_ATTACK1</v>
    <v>45/30</v>
    <v>35/30</v>
    <v/>
    <v/>
    <v/>
    <v/>
    <v>250.0</v>
    <v>0.0</v>
    <v/>
    <v/>
    <v/>
    <v/>
    <v>NDTT_ENEMY</v>
    <v/>
    <v/>
    <v/>
    <v>4</v>
    <v>DT_NKM_UNIT_C_DAYMINE_HYUNSOO_ATTACK1</v>
  </rv>
  <rv s="42">
    <v>3</v>
    <v>DT_NKM_UNIT_C_DAYMINE_HYUNSOO_SKILL1</v>
    <v>1</v>
    <v>Generic</v>
    <v/>
    <v/>
    <v/>
    <v/>
    <v/>
    <v/>
    <v/>
    <v>DT_NKM_UNIT_C_DAYMINE_HYUNSOO_SKILL1</v>
    <v/>
    <v>0</v>
    <v/>
    <v/>
    <v/>
    <v/>
    <v>450</v>
    <v/>
    <v/>
    <v/>
    <v>NSAL_SKILL</v>
    <v/>
    <v/>
    <v/>
    <v/>
    <v/>
    <v/>
    <v/>
    <v/>
    <v/>
    <v/>
    <v/>
    <v/>
    <v/>
    <v/>
    <v/>
    <v>AB_FX_HIT_SLASH_B_BLUE</v>
    <v/>
    <v/>
    <v/>
    <v>NRT_DAMAGE_A</v>
    <v/>
    <v/>
    <v/>
    <v/>
    <v/>
    <v>0.4</v>
    <v/>
    <v/>
    <v/>
    <v/>
    <v/>
    <v>0.4</v>
    <v/>
    <v>1</v>
    <v>m_listNKMEventAttack</v>
    <v/>
    <v>2</v>
    <v/>
    <v>True</v>
    <v/>
    <v/>
    <v/>
    <v/>
    <v/>
    <v>False</v>
    <v/>
    <v/>
    <v/>
    <v/>
    <v/>
    <v/>
    <v>DT_NKM_UNIT_C_DAYMINE_HYUNSOO_SKILL1</v>
    <v>28/30</v>
    <v>20/30</v>
    <v/>
    <v/>
    <v/>
    <v/>
    <v>300.0</v>
    <v>0.0</v>
    <v/>
    <v/>
    <v/>
    <v/>
    <v>NDTT_ENEMY</v>
    <v/>
    <v/>
    <v/>
    <v>5</v>
    <v>DT_NKM_UNIT_C_DAYMINE_HYUNSOO_SKILL1</v>
  </rv>
  <rv s="42">
    <v>3</v>
    <v>DT_NKM_UNIT_C_DAYMINE_HYUNSOO_SKILL1</v>
    <v>1</v>
    <v>Generic</v>
    <v/>
    <v/>
    <v/>
    <v/>
    <v/>
    <v/>
    <v/>
    <v>DT_NKM_UNIT_C_DAYMINE_HYUNSOO_SKILL1</v>
    <v/>
    <v>0</v>
    <v/>
    <v/>
    <v/>
    <v/>
    <v>450</v>
    <v/>
    <v/>
    <v/>
    <v>NSAL_SKILL</v>
    <v/>
    <v/>
    <v/>
    <v/>
    <v/>
    <v/>
    <v/>
    <v/>
    <v/>
    <v/>
    <v/>
    <v/>
    <v/>
    <v/>
    <v/>
    <v>AB_FX_HIT_SLASH_B_BLUE</v>
    <v/>
    <v/>
    <v/>
    <v>NRT_DAMAGE_A</v>
    <v/>
    <v/>
    <v/>
    <v/>
    <v/>
    <v>0.4</v>
    <v/>
    <v/>
    <v/>
    <v/>
    <v/>
    <v>0.4</v>
    <v/>
    <v>2</v>
    <v>m_listNKMEventAttack</v>
    <v/>
    <v>2</v>
    <v/>
    <v>True</v>
    <v/>
    <v/>
    <v/>
    <v/>
    <v/>
    <v>False</v>
    <v/>
    <v/>
    <v/>
    <v/>
    <v/>
    <v/>
    <v>DT_NKM_UNIT_C_DAYMINE_HYUNSOO_SKILL1</v>
    <v>36/30</v>
    <v>28/30</v>
    <v/>
    <v/>
    <v/>
    <v/>
    <v>300.0</v>
    <v>0.0</v>
    <v/>
    <v/>
    <v/>
    <v/>
    <v>NDTT_ENEMY</v>
    <v/>
    <v/>
    <v/>
    <v>5</v>
    <v>DT_NKM_UNIT_C_DAYMINE_HYUNSOO_SKILL1</v>
  </rv>
  <rv s="42">
    <v>3</v>
    <v>DT_NKM_UNIT_C_DAYMINE_HYUNSOO_SKILL1</v>
    <v>1</v>
    <v>Generic</v>
    <v/>
    <v/>
    <v/>
    <v/>
    <v/>
    <v/>
    <v/>
    <v>DT_NKM_UNIT_C_DAYMINE_HYUNSOO_SKILL1</v>
    <v/>
    <v>0</v>
    <v/>
    <v/>
    <v/>
    <v/>
    <v>450</v>
    <v/>
    <v/>
    <v/>
    <v>NSAL_SKILL</v>
    <v/>
    <v/>
    <v/>
    <v/>
    <v/>
    <v/>
    <v/>
    <v/>
    <v/>
    <v/>
    <v/>
    <v/>
    <v/>
    <v/>
    <v/>
    <v>AB_FX_HIT_SLASH_B_BLUE</v>
    <v/>
    <v/>
    <v/>
    <v>NRT_DAMAGE_A</v>
    <v/>
    <v/>
    <v/>
    <v/>
    <v/>
    <v>0.4</v>
    <v/>
    <v/>
    <v/>
    <v/>
    <v/>
    <v>0.4</v>
    <v/>
    <v>3</v>
    <v>m_listNKMEventAttack</v>
    <v/>
    <v>2</v>
    <v/>
    <v>True</v>
    <v/>
    <v/>
    <v/>
    <v/>
    <v/>
    <v>False</v>
    <v/>
    <v/>
    <v/>
    <v/>
    <v/>
    <v/>
    <v>DT_NKM_UNIT_C_DAYMINE_HYUNSOO_SKILL1</v>
    <v>44/30</v>
    <v>36/30</v>
    <v/>
    <v/>
    <v/>
    <v/>
    <v>300.0</v>
    <v>0.0</v>
    <v/>
    <v/>
    <v/>
    <v/>
    <v>NDTT_ENEMY</v>
    <v/>
    <v/>
    <v/>
    <v>5</v>
    <v>DT_NKM_UNIT_C_DAYMINE_HYUNSOO_SKILL1</v>
  </rv>
  <rv s="42">
    <v>3</v>
    <v>DT_NKM_UNIT_C_DAYMINE_HYUNSOO_SKILL1_END</v>
    <v>1</v>
    <v>Generic</v>
    <v/>
    <v/>
    <v/>
    <v/>
    <v/>
    <v/>
    <v/>
    <v>DT_NKM_UNIT_C_DAYMINE_HYUNSOO_SKILL1_END</v>
    <v/>
    <v>0</v>
    <v/>
    <v/>
    <v/>
    <v/>
    <v>1000</v>
    <v/>
    <v/>
    <v/>
    <v>NSAL_SKILL</v>
    <v/>
    <v/>
    <v/>
    <v/>
    <v/>
    <v/>
    <v/>
    <v/>
    <v/>
    <v/>
    <v/>
    <v/>
    <v>0.1</v>
    <v>0.2</v>
    <v/>
    <v>AB_FX_HIT_SLASH_A_BLUE</v>
    <v/>
    <v/>
    <v/>
    <v>NRT_DAMAGE_A</v>
    <v/>
    <v/>
    <v/>
    <v/>
    <v/>
    <v>0.8</v>
    <v/>
    <v/>
    <v/>
    <v/>
    <v/>
    <v>0.8</v>
    <v/>
    <v>4</v>
    <v>m_listNKMEventAttack</v>
    <v/>
    <v>2</v>
    <v/>
    <v>True</v>
    <v/>
    <v/>
    <v/>
    <v/>
    <v/>
    <v>False</v>
    <v/>
    <v/>
    <v/>
    <v/>
    <v/>
    <v/>
    <v>DT_NKM_UNIT_C_DAYMINE_HYUNSOO_SKILL1_END</v>
    <v>70/30</v>
    <v>63/30</v>
    <v/>
    <v/>
    <v/>
    <v/>
    <v>300.0</v>
    <v>0.0</v>
    <v/>
    <v/>
    <v/>
    <v/>
    <v>NDTT_ENEMY</v>
    <v/>
    <v/>
    <v/>
    <v>5</v>
    <v>DT_NKM_UNIT_C_DAYMINE_HYUNSOO_SKILL1_END</v>
  </rv>
  <rv s="42">
    <v>3</v>
    <v>DT_NKM_UNIT_C_DAYMINE_HYUNSOO_HYPER1</v>
    <v>1</v>
    <v>Generic</v>
    <v/>
    <v/>
    <v/>
    <v/>
    <v/>
    <v/>
    <v/>
    <v>DT_NKM_UNIT_C_DAYMINE_HYUNSOO_HYPER1</v>
    <v/>
    <v>0</v>
    <v/>
    <v>1500</v>
    <v/>
    <v/>
    <v>1200</v>
    <v/>
    <v/>
    <v/>
    <v>NSAL_HYPER</v>
    <v/>
    <v/>
    <v/>
    <v/>
    <v/>
    <v/>
    <v/>
    <v/>
    <v/>
    <v/>
    <v/>
    <v/>
    <v/>
    <v/>
    <v/>
    <v>AB_FX_HIT_SLASH_A_BLUE</v>
    <v/>
    <v>FX_COMBAT_ALL_HIT_SLASH_SMALL</v>
    <v/>
    <v>NRT_DAMAGE_UP</v>
    <v/>
    <v/>
    <v/>
    <v/>
    <v/>
    <v>2.8</v>
    <v/>
    <v/>
    <v/>
    <v/>
    <v/>
    <v>2.8</v>
    <v/>
    <v>1</v>
    <v>m_listNKMEventAttack</v>
    <v/>
    <v>3</v>
    <v/>
    <v>True</v>
    <v/>
    <v/>
    <v/>
    <v/>
    <v/>
    <v>False</v>
    <v/>
    <v/>
    <v/>
    <v/>
    <v/>
    <v/>
    <v>DT_NKM_UNIT_C_DAYMINE_HYUNSOO_HYPER1</v>
    <v>60/30</v>
    <v>50/30</v>
    <v/>
    <v/>
    <v/>
    <v/>
    <v>600.0</v>
    <v>0.0</v>
    <v/>
    <v/>
    <v/>
    <v/>
    <v>NDTT_ENEMY</v>
    <v/>
    <v/>
    <v/>
    <v>6</v>
    <v>DT_NKM_UNIT_C_DAYMINE_HYUNSOO_HYPER1</v>
  </rv>
  <rv s="44">
    <v>3</v>
    <v>DT_NKM_UNIT_C_DAYMINE_GANGSAN_ATTACK1</v>
    <v>1</v>
    <v>Generic</v>
    <v/>
    <v/>
    <v/>
    <v/>
    <v/>
    <v/>
    <v/>
    <v>DT_NKM_UNIT_C_DAYMINE_GANGSAN_ATTACK1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AB_FX_HIT_SLASH_B_BLUE</v>
    <v/>
    <v>FX_COMBAT_ALL_HIT_SMASH_SMALL</v>
    <v/>
    <v>NRT_NO_ACTION</v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DT_NKM_UNIT_C_DAYMINE_GANGSAN_ATTACK1</v>
    <v>30/30</v>
    <v>20/30</v>
    <v/>
    <v/>
    <v/>
    <v/>
    <v>150.0</v>
    <v>0.0</v>
    <v/>
    <v/>
    <v/>
    <v/>
    <v>NDTT_ENEMY</v>
    <v/>
    <v/>
    <v/>
    <v>3</v>
    <v>DT_NKM_UNIT_C_DAYMINE_GANGSAN_ATTACK1</v>
  </rv>
  <rv s="42">
    <v>3</v>
    <v>DT_NKM_UNIT_C_DAYMINE_GANGSAN_SKILL1</v>
    <v>1</v>
    <v>Generic</v>
    <v/>
    <v/>
    <v/>
    <v/>
    <v/>
    <v/>
    <v/>
    <v>DT_NKM_UNIT_C_DAYMINE_GANGSAN_SKILL1</v>
    <v/>
    <v>0</v>
    <v/>
    <v/>
    <v/>
    <v/>
    <v>1700</v>
    <v/>
    <v/>
    <v/>
    <v>NSAL_SKILL</v>
    <v/>
    <v/>
    <v/>
    <v/>
    <v/>
    <v/>
    <v/>
    <v/>
    <v/>
    <v/>
    <v/>
    <v/>
    <v/>
    <v/>
    <v/>
    <v>AB_FX_HIT_SLASH_B_BLUE</v>
    <v/>
    <v>FX_COMBAT_ALL_HIT_SMASH_SMALL</v>
    <v/>
    <v>NRT_DAMAGE_B</v>
    <v/>
    <v/>
    <v/>
    <v/>
    <v/>
    <v>1.5</v>
    <v/>
    <v/>
    <v/>
    <v/>
    <v/>
    <v>1.5</v>
    <v/>
    <v>1</v>
    <v>m_listNKMEventAttack</v>
    <v/>
    <v>2</v>
    <v/>
    <v>True</v>
    <v/>
    <v/>
    <v/>
    <v/>
    <v/>
    <v>False</v>
    <v/>
    <v/>
    <v/>
    <v/>
    <v/>
    <v/>
    <v>DT_NKM_UNIT_C_DAYMINE_GANGSAN_SKILL1</v>
    <v>50/30</v>
    <v>40/30</v>
    <v>5.0</v>
    <v/>
    <v/>
    <v/>
    <v>300.0</v>
    <v>0.0</v>
    <v/>
    <v/>
    <v/>
    <v/>
    <v>NDTT_ENEMY</v>
    <v/>
    <v/>
    <v/>
    <v>4</v>
    <v>DT_NKM_UNIT_C_DAYMINE_GANGSAN_SKILL1</v>
  </rv>
  <rv s="42">
    <v>3</v>
    <v>DT_NKM_UNIT_C_DAYMINE_GANGSAN_HYPER1</v>
    <v>1</v>
    <v>Generic</v>
    <v/>
    <v/>
    <v/>
    <v/>
    <v/>
    <v/>
    <v/>
    <v>DT_NKM_UNIT_C_DAYMINE_GANGSAN_HYPER1</v>
    <v/>
    <v>0</v>
    <v/>
    <v>1000</v>
    <v/>
    <v/>
    <v/>
    <v/>
    <v/>
    <v/>
    <v>NSAL_HYPER</v>
    <v/>
    <v/>
    <v/>
    <v/>
    <v/>
    <v/>
    <v/>
    <v/>
    <v/>
    <v/>
    <v/>
    <v/>
    <v/>
    <v/>
    <v/>
    <v>AB_FX_HIT_SLASH_B_BLUE</v>
    <v/>
    <v/>
    <v/>
    <v>NRT_DAMAGE_UP</v>
    <v/>
    <v/>
    <v/>
    <v/>
    <v/>
    <v>2.5</v>
    <v/>
    <v/>
    <v/>
    <v/>
    <v/>
    <v>2.5</v>
    <v/>
    <v>1</v>
    <v>m_listNKMEventAttack</v>
    <v/>
    <v>3</v>
    <v/>
    <v>True</v>
    <v/>
    <v/>
    <v/>
    <v/>
    <v/>
    <v>False</v>
    <v/>
    <v/>
    <v/>
    <v/>
    <v/>
    <v/>
    <v>DT_NKM_UNIT_C_DAYMINE_GANGSAN_HYPER1</v>
    <v>42/30</v>
    <v>31/30</v>
    <v/>
    <v/>
    <v/>
    <v/>
    <v>400.0</v>
    <v>-400.0</v>
    <v/>
    <v/>
    <v/>
    <v/>
    <v>NDTT_ENEMY</v>
    <v/>
    <v/>
    <v/>
    <v>5</v>
    <v>DT_NKM_UNIT_C_DAYMINE_GANGSAN_HYPER1</v>
  </rv>
  <rv s="42">
    <v>3</v>
    <v>DT_NKM_UNIT_C_DAYMINE_GANGSAN_HYPER1</v>
    <v>1</v>
    <v>Generic</v>
    <v/>
    <v/>
    <v/>
    <v/>
    <v/>
    <v/>
    <v/>
    <v>DT_NKM_UNIT_C_DAYMINE_GANGSAN_HYPER1</v>
    <v/>
    <v>0</v>
    <v/>
    <v>1000</v>
    <v/>
    <v/>
    <v/>
    <v/>
    <v/>
    <v/>
    <v>NSAL_HYPER</v>
    <v/>
    <v/>
    <v/>
    <v/>
    <v/>
    <v/>
    <v/>
    <v/>
    <v/>
    <v/>
    <v/>
    <v/>
    <v/>
    <v/>
    <v/>
    <v>AB_FX_HIT_SLASH_B_BLUE</v>
    <v/>
    <v/>
    <v/>
    <v>NRT_DAMAGE_UP</v>
    <v/>
    <v/>
    <v/>
    <v/>
    <v/>
    <v>2.5</v>
    <v/>
    <v/>
    <v/>
    <v/>
    <v/>
    <v>2.5</v>
    <v/>
    <v>2</v>
    <v>m_listNKMEventAttack</v>
    <v/>
    <v>3</v>
    <v/>
    <v>True</v>
    <v/>
    <v/>
    <v/>
    <v/>
    <v/>
    <v>False</v>
    <v/>
    <v/>
    <v/>
    <v/>
    <v/>
    <v/>
    <v>DT_NKM_UNIT_C_DAYMINE_GANGSAN_HYPER1</v>
    <v>68/30</v>
    <v>48/30</v>
    <v/>
    <v/>
    <v/>
    <v/>
    <v>400.0</v>
    <v>-400.0</v>
    <v/>
    <v/>
    <v/>
    <v/>
    <v>NDTT_ENEMY</v>
    <v/>
    <v/>
    <v/>
    <v>5</v>
    <v>DT_NKM_UNIT_C_DAYMINE_GANGSAN_HYPER1</v>
  </rv>
  <rv s="42">
    <v>3</v>
    <v>DT_NKM_UNIT_C_DAYMINE_GANGSAN_HYPER1</v>
    <v>1</v>
    <v>Generic</v>
    <v/>
    <v/>
    <v/>
    <v/>
    <v/>
    <v/>
    <v/>
    <v>DT_NKM_UNIT_C_DAYMINE_GANGSAN_HYPER1</v>
    <v/>
    <v>0</v>
    <v/>
    <v>1000</v>
    <v/>
    <v/>
    <v/>
    <v/>
    <v/>
    <v/>
    <v>NSAL_HYPER</v>
    <v/>
    <v/>
    <v/>
    <v/>
    <v/>
    <v/>
    <v/>
    <v/>
    <v/>
    <v/>
    <v/>
    <v/>
    <v/>
    <v/>
    <v/>
    <v>AB_FX_HIT_SLASH_B_BLUE</v>
    <v/>
    <v/>
    <v/>
    <v>NRT_DAMAGE_UP</v>
    <v/>
    <v/>
    <v/>
    <v/>
    <v/>
    <v>2.5</v>
    <v/>
    <v/>
    <v/>
    <v/>
    <v/>
    <v>2.5</v>
    <v/>
    <v>3</v>
    <v>m_listNKMEventAttack</v>
    <v/>
    <v>3</v>
    <v/>
    <v>True</v>
    <v/>
    <v/>
    <v/>
    <v/>
    <v/>
    <v>False</v>
    <v/>
    <v/>
    <v/>
    <v/>
    <v/>
    <v/>
    <v>DT_NKM_UNIT_C_DAYMINE_GANGSAN_HYPER1</v>
    <v>93/30</v>
    <v>82/30</v>
    <v/>
    <v/>
    <v/>
    <v/>
    <v>400.0</v>
    <v>-400.0</v>
    <v/>
    <v/>
    <v/>
    <v/>
    <v>NDTT_ENEMY</v>
    <v/>
    <v/>
    <v/>
    <v>5</v>
    <v>DT_NKM_UNIT_C_DAYMINE_GANGSAN_HYPER1</v>
  </rv>
  <rv s="45">
    <v>3</v>
    <v>DT_NKM_UNIT_C_DAYMINE_SOMI_ATTACK1</v>
    <v>1</v>
    <v>Generic</v>
    <v>DE_UNIT_C_DAYMINE_SOMI_ATTACK1</v>
    <v>1</v>
    <v>1</v>
    <v/>
    <v/>
    <v/>
    <v/>
    <v>DT_NKM_UNIT_C_DAYMINE_SOMI_ATTACK1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AB_FX_HIT_SLASH_B_BLUE</v>
    <v/>
    <v>FX_COMBAT_ALL_HIT_EXPLOSION_FIRE_SMALL</v>
    <v/>
    <v>NRT_NO_ACTION</v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/>
    <v>DT_NKM_UNIT_C_DAYMINE_SOMI_ATTACK1</v>
    <v>9999/30</v>
    <v>0/30</v>
    <v/>
    <v/>
    <v/>
    <v/>
    <v>40.0</v>
    <v>-40.0</v>
    <v/>
    <v/>
    <v/>
    <v/>
    <v>NDTT_ENEMY</v>
    <v/>
    <v/>
    <v/>
    <v>3</v>
    <v>DT_NKM_UNIT_C_DAYMINE_SOMI_ATTACK1</v>
  </rv>
  <rv s="45">
    <v>3</v>
    <v>DT_NKM_UNIT_C_DAYMINE_SOMI_ATTACK1</v>
    <v>1</v>
    <v>Generic</v>
    <v>DE_UNIT_C_DAYMINE_SOMI_ATTACK1</v>
    <v>1</v>
    <v>1</v>
    <v/>
    <v/>
    <v/>
    <v/>
    <v>DT_NKM_UNIT_C_DAYMINE_SOMI_ATTACK1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AB_FX_HIT_SLASH_B_BLUE</v>
    <v/>
    <v>FX_COMBAT_ALL_HIT_EXPLOSION_FIRE_SMALL</v>
    <v/>
    <v>NRT_NO_ACTION</v>
    <v/>
    <v/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/>
    <v>DT_NKM_UNIT_C_DAYMINE_SOMI_ATTACK1</v>
    <v>9999/30</v>
    <v>0/30</v>
    <v/>
    <v/>
    <v/>
    <v/>
    <v>40.0</v>
    <v>-40.0</v>
    <v/>
    <v/>
    <v/>
    <v/>
    <v>NDTT_ENEMY</v>
    <v/>
    <v/>
    <v/>
    <v>4</v>
    <v>DT_NKM_UNIT_C_DAYMINE_SOMI_ATTACK1</v>
  </rv>
  <rv s="45">
    <v>3</v>
    <v>DT_DUMMY_SKILL</v>
    <v>1</v>
    <v>Generic</v>
    <v>DE_UNIT_C_DAYMINE_SOMI_SKILL1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>True</v>
    <v>True</v>
    <v/>
    <v/>
    <v/>
    <v/>
    <v/>
    <v>DT_DUMMY_SKILL</v>
    <v>1000/30</v>
    <v>0/30</v>
    <v/>
    <v/>
    <v/>
    <v/>
    <v>40.0</v>
    <v>-40.0</v>
    <v/>
    <v/>
    <v/>
    <v/>
    <v>NDTT_ENEMY</v>
    <v/>
    <v/>
    <v/>
    <v>5</v>
    <v>DT_DUMMY_SKILL</v>
  </rv>
  <rv s="43">
    <v>3</v>
    <v>DT_NKM_UNIT_C_DAYMINE_SOMI_SKILL1</v>
    <v>1</v>
    <v>Generic</v>
    <v>DE_UNIT_C_DAYMINE_SOMI_SKILL1</v>
    <v>1</v>
    <v>2</v>
    <v/>
    <v/>
    <v/>
    <v/>
    <v>DT_NKM_UNIT_C_DAYMINE_SOMI_SKILL1</v>
    <v/>
    <v>0</v>
    <v/>
    <v>1300</v>
    <v/>
    <v/>
    <v/>
    <v/>
    <v/>
    <v/>
    <v>NSAL_SKILL</v>
    <v/>
    <v>3</v>
    <v>1</v>
    <v/>
    <v/>
    <v/>
    <v/>
    <v/>
    <v/>
    <v/>
    <v/>
    <v/>
    <v/>
    <v/>
    <v/>
    <v>AB_FX_HIT_SLASH_B_BLUE</v>
    <v/>
    <v/>
    <v/>
    <v>NRT_DAMAGE_UP</v>
    <v/>
    <v/>
    <v/>
    <v/>
    <v/>
    <v>2.2999999999999998</v>
    <v/>
    <v/>
    <v/>
    <v/>
    <v/>
    <v>2.2999999999999998</v>
    <v/>
    <v>1</v>
    <v>m_listNKMEventAttack</v>
    <v>True</v>
    <v>2</v>
    <v/>
    <v>False</v>
    <v/>
    <v/>
    <v/>
    <v/>
    <v/>
    <v>True</v>
    <v>True</v>
    <v/>
    <v/>
    <v/>
    <v/>
    <v>{'m_SkillStrID': 'NKM_UNIT_C_DAYMINE_SOMI_SKILL', 'm_SkillLevel': [1, 4]}</v>
    <v>DT_NKM_UNIT_C_DAYMINE_SOMI_SKILL1</v>
    <v>15/30</v>
    <v>0/30</v>
    <v/>
    <v/>
    <v/>
    <v/>
    <v>300.0</v>
    <v>-300.0</v>
    <v/>
    <v/>
    <v/>
    <v/>
    <v>NDTT_ENEMY</v>
    <v/>
    <v/>
    <v/>
    <v>5</v>
    <v>DT_NKM_UNIT_C_DAYMINE_SOMI_SKILL1</v>
  </rv>
  <rv s="43">
    <v>3</v>
    <v>DT_NKM_UNIT_C_DAYMINE_SOMI_SKILL1_LV5</v>
    <v>1</v>
    <v>Generic</v>
    <v>DE_UNIT_C_DAYMINE_SOMI_SKILL1</v>
    <v>2</v>
    <v>2</v>
    <v/>
    <v/>
    <v/>
    <v/>
    <v>DT_NKM_UNIT_C_DAYMINE_SOMI_SKILL1_LV5</v>
    <v/>
    <v>0</v>
    <v/>
    <v>1300</v>
    <v/>
    <v/>
    <v/>
    <v/>
    <v/>
    <v/>
    <v>NSAL_SKILL</v>
    <v/>
    <v>3</v>
    <v>1</v>
    <v/>
    <v/>
    <v/>
    <v/>
    <v/>
    <v/>
    <v/>
    <v/>
    <v/>
    <v/>
    <v/>
    <v/>
    <v>AB_FX_HIT_SLASH_B_BLUE</v>
    <v/>
    <v/>
    <v/>
    <v>NRT_DAMAGE_UP</v>
    <v/>
    <v/>
    <v/>
    <v/>
    <v/>
    <v>2.2999999999999998</v>
    <v/>
    <v/>
    <v/>
    <v/>
    <v/>
    <v>2.2999999999999998</v>
    <v/>
    <v>1</v>
    <v>m_listNKMEventAttack</v>
    <v>True</v>
    <v>2</v>
    <v/>
    <v>False</v>
    <v/>
    <v/>
    <v/>
    <v/>
    <v/>
    <v>True</v>
    <v>True</v>
    <v/>
    <v/>
    <v/>
    <v/>
    <v>{'m_SkillStrID': 'NKM_UNIT_C_DAYMINE_SOMI_SKILL', 'm_SkillLevel': [5, 99]}</v>
    <v>DT_NKM_UNIT_C_DAYMINE_SOMI_SKILL1_LV5</v>
    <v>15/30</v>
    <v>0/30</v>
    <v/>
    <v/>
    <v/>
    <v/>
    <v>300.0</v>
    <v>-300.0</v>
    <v/>
    <v/>
    <v/>
    <v/>
    <v>NDTT_ENEMY</v>
    <v/>
    <v/>
    <v/>
    <v>5</v>
    <v>DT_NKM_UNIT_C_DAYMINE_SOMI_SKILL1_LV5</v>
  </rv>
  <rv s="42">
    <v>3</v>
    <v>DT_NKM_UNIT_C_DAYMINE_SOMI_HYPER1</v>
    <v>1</v>
    <v>Generic</v>
    <v/>
    <v/>
    <v/>
    <v/>
    <v/>
    <v/>
    <v/>
    <v>DT_NKM_UNIT_C_DAYMINE_SOMI_HYPER1</v>
    <v/>
    <v>0</v>
    <v/>
    <v>500</v>
    <v/>
    <v/>
    <v>500</v>
    <v/>
    <v/>
    <v/>
    <v>NSAL_HYPER</v>
    <v/>
    <v/>
    <v/>
    <v/>
    <v/>
    <v/>
    <v/>
    <v/>
    <v/>
    <v>0.15</v>
    <v/>
    <v/>
    <v/>
    <v/>
    <v/>
    <v>AB_FX_HIT_SLASH_B_BLUE</v>
    <v/>
    <v>FX_COMBAT_ALL_HIT_EXPLOSION_ENERGY_SMALL</v>
    <v/>
    <v>NRT_DAMAGE_UP</v>
    <v>5</v>
    <v/>
    <v/>
    <v/>
    <v/>
    <v>3.25</v>
    <v/>
    <v/>
    <v/>
    <v/>
    <v/>
    <v>3.25</v>
    <v/>
    <v>1</v>
    <v>m_listNKMEventAttack</v>
    <v>True</v>
    <v>3</v>
    <v/>
    <v>True</v>
    <v/>
    <v/>
    <v/>
    <v/>
    <v/>
    <v>False</v>
    <v/>
    <v/>
    <v/>
    <v/>
    <v/>
    <v/>
    <v>DT_NKM_UNIT_C_DAYMINE_SOMI_HYPER1</v>
    <v>40/30</v>
    <v>30/30</v>
    <v/>
    <v/>
    <v/>
    <v/>
    <v>1100.0</v>
    <v>0.0</v>
    <v/>
    <v/>
    <v/>
    <v/>
    <v>NDTT_ENEMY</v>
    <v/>
    <v/>
    <v/>
    <v>6</v>
    <v>DT_NKM_UNIT_C_DAYMINE_SOMI_HYPER1</v>
  </rv>
  <rv s="42">
    <v>3</v>
    <v>DT_NKM_UNIT_C_CIVIL_ZENA_ATTACK1</v>
    <v>1</v>
    <v>Generic</v>
    <v/>
    <v/>
    <v/>
    <v/>
    <v/>
    <v/>
    <v/>
    <v>DT_NKM_UNIT_C_CIVIL_ZENA_ATTACK1</v>
    <v/>
    <v>0</v>
    <v/>
    <v/>
    <v/>
    <v/>
    <v>150</v>
    <v/>
    <v/>
    <v/>
    <v/>
    <v/>
    <v/>
    <v/>
    <v/>
    <v/>
    <v/>
    <v/>
    <v/>
    <v>0.4</v>
    <v/>
    <v/>
    <v/>
    <v/>
    <v/>
    <v/>
    <v>AB_FX_HIT_SLASH_B_BLUE</v>
    <v/>
    <v>FX_COMBAT_ALL_HIT_SLASH_SMALL</v>
    <v/>
    <v>NRT_NO_ACTION</v>
    <v/>
    <v/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DT_NKM_UNIT_C_CIVIL_ZENA_ATTACK1</v>
    <v>15/30</v>
    <v>5/30</v>
    <v/>
    <v/>
    <v/>
    <v/>
    <v>250.0</v>
    <v>0.0</v>
    <v/>
    <v/>
    <v/>
    <v/>
    <v>NDTT_ENEMY</v>
    <v/>
    <v/>
    <v/>
    <v>3</v>
    <v>DT_NKM_UNIT_C_CIVIL_ZENA_ATTACK1</v>
  </rv>
  <rv s="42">
    <v>3</v>
    <v>DT_NKM_UNIT_C_CIVIL_ZENA_ATTACK1</v>
    <v>1</v>
    <v>Generic</v>
    <v/>
    <v/>
    <v/>
    <v/>
    <v/>
    <v/>
    <v/>
    <v>DT_NKM_UNIT_C_CIVIL_ZENA_ATTACK1</v>
    <v/>
    <v>0</v>
    <v/>
    <v/>
    <v/>
    <v/>
    <v>150</v>
    <v/>
    <v/>
    <v/>
    <v/>
    <v/>
    <v/>
    <v/>
    <v/>
    <v/>
    <v/>
    <v/>
    <v/>
    <v>0.4</v>
    <v/>
    <v/>
    <v/>
    <v/>
    <v/>
    <v/>
    <v>AB_FX_HIT_SLASH_B_BLUE</v>
    <v/>
    <v>FX_COMBAT_ALL_HIT_SLASH_SMALL</v>
    <v/>
    <v>NRT_NO_ACTION</v>
    <v/>
    <v/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DT_NKM_UNIT_C_CIVIL_ZENA_ATTACK1</v>
    <v>30/30</v>
    <v>20/30</v>
    <v/>
    <v/>
    <v/>
    <v/>
    <v>250.0</v>
    <v>0.0</v>
    <v/>
    <v/>
    <v/>
    <v/>
    <v>NDTT_ENEMY</v>
    <v/>
    <v/>
    <v/>
    <v>3</v>
    <v>DT_NKM_UNIT_C_CIVIL_ZENA_ATTACK1</v>
  </rv>
  <rv s="42">
    <v>3</v>
    <v>DT_NKM_UNIT_C_CIVIL_ZENA_ATTACK1</v>
    <v>1</v>
    <v>Generic</v>
    <v/>
    <v/>
    <v/>
    <v/>
    <v/>
    <v/>
    <v/>
    <v>DT_NKM_UNIT_C_CIVIL_ZENA_ATTACK1</v>
    <v/>
    <v>0</v>
    <v/>
    <v/>
    <v/>
    <v/>
    <v>150</v>
    <v/>
    <v/>
    <v/>
    <v/>
    <v/>
    <v/>
    <v/>
    <v/>
    <v/>
    <v/>
    <v/>
    <v/>
    <v>0.4</v>
    <v/>
    <v/>
    <v/>
    <v/>
    <v/>
    <v/>
    <v>AB_FX_HIT_SLASH_B_BLUE</v>
    <v/>
    <v>FX_COMBAT_ALL_HIT_SLASH_SMALL</v>
    <v/>
    <v>NRT_NO_ACTION</v>
    <v/>
    <v/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DT_NKM_UNIT_C_CIVIL_ZENA_ATTACK1</v>
    <v>45/30</v>
    <v>35/30</v>
    <v/>
    <v/>
    <v/>
    <v/>
    <v>250.0</v>
    <v>0.0</v>
    <v/>
    <v/>
    <v/>
    <v/>
    <v>NDTT_ENEMY</v>
    <v/>
    <v/>
    <v/>
    <v>3</v>
    <v>DT_NKM_UNIT_C_CIVIL_ZENA_ATTACK1</v>
  </rv>
  <rv s="44">
    <v>3</v>
    <v>DT_NKM_UNIT_C_CIVIL_ZENA_SKILL1</v>
    <v>1</v>
    <v>Generic</v>
    <v/>
    <v/>
    <v/>
    <v/>
    <v/>
    <v/>
    <v/>
    <v>DT_NKM_UNIT_C_CIVIL_ZENA_SKILL1</v>
    <v/>
    <v>0</v>
    <v/>
    <v/>
    <v/>
    <v/>
    <v>800</v>
    <v/>
    <v/>
    <v/>
    <v>NSAL_SKILL</v>
    <v/>
    <v/>
    <v/>
    <v/>
    <v/>
    <v/>
    <v/>
    <v/>
    <v/>
    <v/>
    <v/>
    <v>0.2</v>
    <v/>
    <v>0.2</v>
    <v/>
    <v>AB_FX_HIT_SLASH_B_BLUE</v>
    <v/>
    <v>FX_COMBAT_ALL_HIT_BLADE_BIG_02</v>
    <v/>
    <v>NRT_DAMAGE_DOWN</v>
    <v/>
    <v/>
    <v/>
    <v/>
    <v/>
    <v>2</v>
    <v/>
    <v/>
    <v/>
    <v/>
    <v/>
    <v>2</v>
    <v/>
    <v>1</v>
    <v>m_listNKMEventAttack</v>
    <v/>
    <v>2</v>
    <v/>
    <v>True</v>
    <v/>
    <v/>
    <v/>
    <v/>
    <v/>
    <v>False</v>
    <v/>
    <v/>
    <v/>
    <v/>
    <v/>
    <v/>
    <v>DT_NKM_UNIT_C_CIVIL_ZENA_SKILL1</v>
    <v>55/30</v>
    <v>45/30</v>
    <v/>
    <v/>
    <v/>
    <v/>
    <v>500.0</v>
    <v>0.0</v>
    <v/>
    <v/>
    <v/>
    <v/>
    <v>NDTT_ENEMY</v>
    <v/>
    <v/>
    <v/>
    <v>4</v>
    <v>DT_NKM_UNIT_C_CIVIL_ZENA_SKILL1</v>
  </rv>
  <rv s="42">
    <v>3</v>
    <v>DT_NKM_UNIT_C_CIVIL_ZENA_HYPER1</v>
    <v>1</v>
    <v>Generic</v>
    <v/>
    <v/>
    <v/>
    <v/>
    <v/>
    <v/>
    <v/>
    <v>DT_NKM_UNIT_C_CIVIL_ZENA_HYPER1</v>
    <v/>
    <v>0</v>
    <v/>
    <v/>
    <v/>
    <v/>
    <v>600</v>
    <v/>
    <v/>
    <v/>
    <v>NSAL_HYPER</v>
    <v/>
    <v/>
    <v/>
    <v/>
    <v/>
    <v/>
    <v/>
    <v/>
    <v>0.4</v>
    <v/>
    <v/>
    <v/>
    <v/>
    <v/>
    <v/>
    <v>AB_FX_HIT_SLASH_B_BLUE</v>
    <v/>
    <v>FX_COMBAT_ALL_HIT_SLASH_SMALL</v>
    <v/>
    <v>NRT_DAMAGE_B</v>
    <v/>
    <v/>
    <v/>
    <v/>
    <v/>
    <v>0.6</v>
    <v/>
    <v/>
    <v/>
    <v/>
    <v/>
    <v>0.6</v>
    <v/>
    <v>1</v>
    <v>m_listNKMEventAttack</v>
    <v/>
    <v>3</v>
    <v/>
    <v>True</v>
    <v/>
    <v/>
    <v/>
    <v/>
    <v/>
    <v>False</v>
    <v/>
    <v/>
    <v/>
    <v/>
    <v/>
    <v/>
    <v>DT_NKM_UNIT_C_CIVIL_ZENA_HYPER1</v>
    <v>27/30</v>
    <v>20/30</v>
    <v/>
    <v/>
    <v/>
    <v/>
    <v>400.0</v>
    <v>0.0</v>
    <v/>
    <v/>
    <v/>
    <v/>
    <v>NDTT_ENEMY</v>
    <v/>
    <v/>
    <v/>
    <v>5</v>
    <v>DT_NKM_UNIT_C_CIVIL_ZENA_HYPER1</v>
  </rv>
  <rv s="42">
    <v>3</v>
    <v>DT_NKM_UNIT_C_CIVIL_ZENA_HYPER1</v>
    <v>1</v>
    <v>Generic</v>
    <v/>
    <v/>
    <v/>
    <v/>
    <v/>
    <v/>
    <v/>
    <v>DT_NKM_UNIT_C_CIVIL_ZENA_HYPER1</v>
    <v/>
    <v>0</v>
    <v/>
    <v/>
    <v/>
    <v/>
    <v>600</v>
    <v/>
    <v/>
    <v/>
    <v>NSAL_HYPER</v>
    <v/>
    <v/>
    <v/>
    <v/>
    <v/>
    <v/>
    <v/>
    <v/>
    <v>0.4</v>
    <v/>
    <v/>
    <v/>
    <v/>
    <v/>
    <v/>
    <v>AB_FX_HIT_SLASH_B_BLUE</v>
    <v/>
    <v>FX_COMBAT_ALL_HIT_SLASH_SMALL</v>
    <v/>
    <v>NRT_DAMAGE_B</v>
    <v/>
    <v/>
    <v/>
    <v/>
    <v/>
    <v>0.6</v>
    <v/>
    <v/>
    <v/>
    <v/>
    <v/>
    <v>0.6</v>
    <v/>
    <v>2</v>
    <v>m_listNKMEventAttack</v>
    <v/>
    <v>3</v>
    <v/>
    <v>True</v>
    <v/>
    <v/>
    <v/>
    <v/>
    <v/>
    <v>False</v>
    <v/>
    <v/>
    <v/>
    <v/>
    <v/>
    <v/>
    <v>DT_NKM_UNIT_C_CIVIL_ZENA_HYPER1</v>
    <v>34/30</v>
    <v>27/30</v>
    <v/>
    <v/>
    <v/>
    <v/>
    <v>400.0</v>
    <v>0.0</v>
    <v/>
    <v/>
    <v/>
    <v/>
    <v>NDTT_ENEMY</v>
    <v/>
    <v/>
    <v/>
    <v>5</v>
    <v>DT_NKM_UNIT_C_CIVIL_ZENA_HYPER1</v>
  </rv>
  <rv s="42">
    <v>3</v>
    <v>DT_NKM_UNIT_C_CIVIL_ZENA_HYPER1</v>
    <v>1</v>
    <v>Generic</v>
    <v/>
    <v/>
    <v/>
    <v/>
    <v/>
    <v/>
    <v/>
    <v>DT_NKM_UNIT_C_CIVIL_ZENA_HYPER1</v>
    <v/>
    <v>0</v>
    <v/>
    <v/>
    <v/>
    <v/>
    <v>600</v>
    <v/>
    <v/>
    <v/>
    <v>NSAL_HYPER</v>
    <v/>
    <v/>
    <v/>
    <v/>
    <v/>
    <v/>
    <v/>
    <v/>
    <v>0.4</v>
    <v/>
    <v/>
    <v/>
    <v/>
    <v/>
    <v/>
    <v>AB_FX_HIT_SLASH_B_BLUE</v>
    <v/>
    <v>FX_COMBAT_ALL_HIT_SLASH_SMALL</v>
    <v/>
    <v>NRT_DAMAGE_B</v>
    <v/>
    <v/>
    <v/>
    <v/>
    <v/>
    <v>0.6</v>
    <v/>
    <v/>
    <v/>
    <v/>
    <v/>
    <v>0.6</v>
    <v/>
    <v>3</v>
    <v>m_listNKMEventAttack</v>
    <v/>
    <v>3</v>
    <v/>
    <v>True</v>
    <v/>
    <v/>
    <v/>
    <v/>
    <v/>
    <v>False</v>
    <v/>
    <v/>
    <v/>
    <v/>
    <v/>
    <v/>
    <v>DT_NKM_UNIT_C_CIVIL_ZENA_HYPER1</v>
    <v>44/30</v>
    <v>34/30</v>
    <v/>
    <v/>
    <v/>
    <v/>
    <v>400.0</v>
    <v>0.0</v>
    <v/>
    <v/>
    <v/>
    <v/>
    <v>NDTT_ENEMY</v>
    <v/>
    <v/>
    <v/>
    <v>5</v>
    <v>DT_NKM_UNIT_C_CIVIL_ZENA_HYPER1</v>
  </rv>
  <rv s="42">
    <v>3</v>
    <v>DT_NKM_UNIT_C_CIVIL_ZENA_HYPER1_END</v>
    <v>1</v>
    <v>Generic</v>
    <v/>
    <v/>
    <v/>
    <v/>
    <v/>
    <v/>
    <v/>
    <v>DT_NKM_UNIT_C_CIVIL_ZENA_HYPER1_END</v>
    <v/>
    <v>0</v>
    <v/>
    <v/>
    <v/>
    <v/>
    <v>900</v>
    <v/>
    <v/>
    <v/>
    <v>NSAL_HYPER</v>
    <v/>
    <v/>
    <v/>
    <v/>
    <v/>
    <v/>
    <v/>
    <v/>
    <v>0.4</v>
    <v/>
    <v/>
    <v>0.2</v>
    <v/>
    <v>0.2</v>
    <v/>
    <v>AB_FX_HIT_SLASH_B_BLUE</v>
    <v/>
    <v>FX_COMBAT_ALL_HIT_SLASH_BIG</v>
    <v/>
    <v>NRT_DAMAGE_DOWN</v>
    <v/>
    <v/>
    <v/>
    <v/>
    <v/>
    <v>1.2</v>
    <v/>
    <v/>
    <v/>
    <v/>
    <v/>
    <v>1.2</v>
    <v/>
    <v>4</v>
    <v>m_listNKMEventAttack</v>
    <v/>
    <v>3</v>
    <v/>
    <v>True</v>
    <v/>
    <v/>
    <v/>
    <v/>
    <v/>
    <v>False</v>
    <v/>
    <v/>
    <v/>
    <v/>
    <v/>
    <v/>
    <v>DT_NKM_UNIT_C_CIVIL_ZENA_HYPER1_END</v>
    <v>70/30</v>
    <v>60/30</v>
    <v/>
    <v/>
    <v/>
    <v/>
    <v>400.0</v>
    <v>0.0</v>
    <v/>
    <v/>
    <v/>
    <v/>
    <v>NDTT_ENEMY</v>
    <v/>
    <v/>
    <v/>
    <v>5</v>
    <v>DT_NKM_UNIT_C_CIVIL_ZENA_HYPER1_END</v>
  </rv>
  <rv s="44">
    <v>3</v>
    <v>DT_NKM_UNIT_C_CIVIL_CATHY_ATTACK1</v>
    <v>1</v>
    <v>Generic</v>
    <v/>
    <v/>
    <v/>
    <v/>
    <v/>
    <v/>
    <v/>
    <v>DT_NKM_UNIT_C_CIVIL_CATHY_ATTACK1</v>
    <v/>
    <v>0</v>
    <v/>
    <v/>
    <v/>
    <v/>
    <v>0</v>
    <v/>
    <v/>
    <v/>
    <v/>
    <v/>
    <v/>
    <v/>
    <v/>
    <v/>
    <v/>
    <v/>
    <v/>
    <v>0.3</v>
    <v>0.1</v>
    <v/>
    <v/>
    <v/>
    <v/>
    <v/>
    <v>AB_FX_HIT_SLASH_B_BLUE</v>
    <v/>
    <v/>
    <v/>
    <v>NRT_NO_ACTION</v>
    <v>3</v>
    <v/>
    <v/>
    <v/>
    <v/>
    <v>1</v>
    <v/>
    <v/>
    <v/>
    <v/>
    <v/>
    <v>1</v>
    <v/>
    <v>1</v>
    <v>m_listNKMEventAttack</v>
    <v>True</v>
    <v>2</v>
    <v/>
    <v>True</v>
    <v/>
    <v/>
    <v/>
    <v/>
    <v/>
    <v>False</v>
    <v/>
    <v/>
    <v/>
    <v/>
    <v/>
    <v/>
    <v>DT_NKM_UNIT_C_CIVIL_CATHY_ATTACK1</v>
    <v>40/30</v>
    <v>20/30</v>
    <v/>
    <v/>
    <v/>
    <v/>
    <v>800.0</v>
    <v>0.0</v>
    <v/>
    <v/>
    <v/>
    <v/>
    <v>NDTT_ENEMY</v>
    <v/>
    <v/>
    <v/>
    <v>4</v>
    <v>DT_NKM_UNIT_C_CIVIL_CATHY_ATTACK1</v>
  </rv>
  <rv s="44">
    <v>3</v>
    <v>DT_NKM_UNIT_C_CIVIL_CATHY_ATTACK1</v>
    <v>1</v>
    <v>Generic</v>
    <v/>
    <v/>
    <v/>
    <v/>
    <v/>
    <v/>
    <v/>
    <v>DT_NKM_UNIT_C_CIVIL_CATHY_ATTACK1</v>
    <v/>
    <v>0</v>
    <v/>
    <v/>
    <v/>
    <v/>
    <v>0</v>
    <v/>
    <v/>
    <v/>
    <v/>
    <v/>
    <v/>
    <v/>
    <v/>
    <v/>
    <v/>
    <v/>
    <v/>
    <v>0.3</v>
    <v>0.1</v>
    <v/>
    <v/>
    <v/>
    <v/>
    <v/>
    <v>AB_FX_HIT_SLASH_B_BLUE</v>
    <v/>
    <v/>
    <v/>
    <v>NRT_NO_ACTION</v>
    <v>3</v>
    <v/>
    <v/>
    <v/>
    <v/>
    <v>1</v>
    <v/>
    <v/>
    <v/>
    <v/>
    <v/>
    <v>1</v>
    <v/>
    <v>1</v>
    <v>m_listNKMEventAttack</v>
    <v>True</v>
    <v>2</v>
    <v/>
    <v>True</v>
    <v/>
    <v/>
    <v/>
    <v/>
    <v/>
    <v/>
    <v>False</v>
    <v/>
    <v/>
    <v/>
    <v/>
    <v/>
    <v>DT_NKM_UNIT_C_CIVIL_CATHY_ATTACK1</v>
    <v>40/30</v>
    <v>20/30</v>
    <v/>
    <v/>
    <v/>
    <v/>
    <v>800.0</v>
    <v>0.0</v>
    <v/>
    <v/>
    <v/>
    <v/>
    <v>NDTT_ENEMY</v>
    <v/>
    <v/>
    <v/>
    <v>5</v>
    <v>DT_NKM_UNIT_C_CIVIL_CATHY_ATTACK1</v>
  </rv>
  <rv s="42">
    <v>3</v>
    <v>DT_NKM_UNIT_C_CIVIL_CATHY_SKILL1</v>
    <v>1</v>
    <v>Generic</v>
    <v/>
    <v/>
    <v/>
    <v/>
    <v/>
    <v/>
    <v/>
    <v>DT_NKM_UNIT_C_CIVIL_CATHY_SKILL1</v>
    <v/>
    <v>0</v>
    <v/>
    <v/>
    <v/>
    <v/>
    <v>0</v>
    <v/>
    <v/>
    <v/>
    <v>NSAL_SKILL</v>
    <v/>
    <v/>
    <v/>
    <v/>
    <v/>
    <v/>
    <v/>
    <v/>
    <v/>
    <v>0.15</v>
    <v/>
    <v/>
    <v/>
    <v/>
    <v/>
    <v>AB_FX_HIT_SLASH_B_BLUE</v>
    <v/>
    <v>FX_COMBAT_ALL_HIT_EXPLOSION_ENERGY_SMALL</v>
    <v/>
    <v>NRT_DAMAGE_B</v>
    <v>3</v>
    <v/>
    <v/>
    <v/>
    <v/>
    <v>0.9</v>
    <v/>
    <v/>
    <v/>
    <v/>
    <v/>
    <v>0.9</v>
    <v/>
    <v>1</v>
    <v>m_listNKMEventAttack</v>
    <v>True</v>
    <v>2</v>
    <v/>
    <v>True</v>
    <v/>
    <v/>
    <v/>
    <v/>
    <v/>
    <v>False</v>
    <v/>
    <v/>
    <v/>
    <v/>
    <v/>
    <v/>
    <v>DT_NKM_UNIT_C_CIVIL_CATHY_SKILL1</v>
    <v>60/30</v>
    <v>40/30</v>
    <v/>
    <v/>
    <v/>
    <v/>
    <v>700.0</v>
    <v>0.0</v>
    <v/>
    <v/>
    <v/>
    <v/>
    <v>NDTT_ENEMY</v>
    <v/>
    <v/>
    <v/>
    <v>6</v>
    <v>DT_NKM_UNIT_C_CIVIL_CATHY_SKILL1</v>
  </rv>
  <rv s="42">
    <v>3</v>
    <v>DT_NKM_UNIT_C_CIVIL_CATHY_SKILL1</v>
    <v>1</v>
    <v>Generic</v>
    <v/>
    <v/>
    <v/>
    <v/>
    <v/>
    <v/>
    <v/>
    <v>DT_NKM_UNIT_C_CIVIL_CATHY_SKILL1</v>
    <v/>
    <v>0</v>
    <v/>
    <v/>
    <v/>
    <v/>
    <v>0</v>
    <v/>
    <v/>
    <v/>
    <v>NSAL_SKILL</v>
    <v/>
    <v/>
    <v/>
    <v/>
    <v/>
    <v/>
    <v/>
    <v/>
    <v/>
    <v>0.15</v>
    <v/>
    <v/>
    <v/>
    <v/>
    <v/>
    <v>AB_FX_HIT_SLASH_B_BLUE</v>
    <v/>
    <v>FX_COMBAT_ALL_HIT_EXPLOSION_ENERGY_SMALL</v>
    <v/>
    <v>NRT_DAMAGE_B</v>
    <v>3</v>
    <v/>
    <v/>
    <v/>
    <v/>
    <v>0.9</v>
    <v/>
    <v/>
    <v/>
    <v/>
    <v/>
    <v>0.9</v>
    <v/>
    <v>2</v>
    <v>m_listNKMEventAttack</v>
    <v>True</v>
    <v>2</v>
    <v/>
    <v>True</v>
    <v/>
    <v/>
    <v/>
    <v/>
    <v/>
    <v>False</v>
    <v/>
    <v/>
    <v/>
    <v/>
    <v/>
    <v/>
    <v>DT_NKM_UNIT_C_CIVIL_CATHY_SKILL1</v>
    <v>80/30</v>
    <v>60/30</v>
    <v/>
    <v/>
    <v/>
    <v/>
    <v>700.0</v>
    <v>0.0</v>
    <v/>
    <v/>
    <v/>
    <v/>
    <v>NDTT_ENEMY</v>
    <v/>
    <v/>
    <v/>
    <v>6</v>
    <v>DT_NKM_UNIT_C_CIVIL_CATHY_SKILL1</v>
  </rv>
  <rv s="42">
    <v>3</v>
    <v>DT_NKM_UNIT_C_CIVIL_CATHY_SKILL1</v>
    <v>1</v>
    <v>Generic</v>
    <v/>
    <v/>
    <v/>
    <v/>
    <v/>
    <v/>
    <v/>
    <v>DT_NKM_UNIT_C_CIVIL_CATHY_SKILL1</v>
    <v/>
    <v>0</v>
    <v/>
    <v/>
    <v/>
    <v/>
    <v>0</v>
    <v/>
    <v/>
    <v/>
    <v>NSAL_SKILL</v>
    <v/>
    <v/>
    <v/>
    <v/>
    <v/>
    <v/>
    <v/>
    <v/>
    <v/>
    <v>0.15</v>
    <v/>
    <v/>
    <v/>
    <v/>
    <v/>
    <v>AB_FX_HIT_SLASH_B_BLUE</v>
    <v/>
    <v>FX_COMBAT_ALL_HIT_EXPLOSION_ENERGY_SMALL</v>
    <v/>
    <v>NRT_DAMAGE_B</v>
    <v>3</v>
    <v/>
    <v/>
    <v/>
    <v/>
    <v>0.9</v>
    <v/>
    <v/>
    <v/>
    <v/>
    <v/>
    <v>0.9</v>
    <v/>
    <v>1</v>
    <v>m_listNKMEventAttack</v>
    <v>True</v>
    <v>2</v>
    <v/>
    <v>True</v>
    <v/>
    <v/>
    <v/>
    <v/>
    <v/>
    <v/>
    <v>False</v>
    <v/>
    <v/>
    <v/>
    <v/>
    <v/>
    <v>DT_NKM_UNIT_C_CIVIL_CATHY_SKILL1</v>
    <v>60/30</v>
    <v>40/30</v>
    <v/>
    <v/>
    <v/>
    <v/>
    <v>700.0</v>
    <v>0.0</v>
    <v/>
    <v/>
    <v/>
    <v/>
    <v>NDTT_ENEMY</v>
    <v/>
    <v/>
    <v/>
    <v>7</v>
    <v>DT_NKM_UNIT_C_CIVIL_CATHY_SKILL1</v>
  </rv>
  <rv s="42">
    <v>3</v>
    <v>DT_NKM_UNIT_C_CIVIL_CATHY_SKILL1</v>
    <v>1</v>
    <v>Generic</v>
    <v/>
    <v/>
    <v/>
    <v/>
    <v/>
    <v/>
    <v/>
    <v>DT_NKM_UNIT_C_CIVIL_CATHY_SKILL1</v>
    <v/>
    <v>0</v>
    <v/>
    <v/>
    <v/>
    <v/>
    <v>0</v>
    <v/>
    <v/>
    <v/>
    <v>NSAL_SKILL</v>
    <v/>
    <v/>
    <v/>
    <v/>
    <v/>
    <v/>
    <v/>
    <v/>
    <v/>
    <v>0.15</v>
    <v/>
    <v/>
    <v/>
    <v/>
    <v/>
    <v>AB_FX_HIT_SLASH_B_BLUE</v>
    <v/>
    <v>FX_COMBAT_ALL_HIT_EXPLOSION_ENERGY_SMALL</v>
    <v/>
    <v>NRT_DAMAGE_B</v>
    <v>3</v>
    <v/>
    <v/>
    <v/>
    <v/>
    <v>0.9</v>
    <v/>
    <v/>
    <v/>
    <v/>
    <v/>
    <v>0.9</v>
    <v/>
    <v>2</v>
    <v>m_listNKMEventAttack</v>
    <v>True</v>
    <v>2</v>
    <v/>
    <v>True</v>
    <v/>
    <v/>
    <v/>
    <v/>
    <v/>
    <v/>
    <v>False</v>
    <v/>
    <v/>
    <v/>
    <v/>
    <v/>
    <v>DT_NKM_UNIT_C_CIVIL_CATHY_SKILL1</v>
    <v>80/30</v>
    <v>60/30</v>
    <v/>
    <v/>
    <v/>
    <v/>
    <v>700.0</v>
    <v>0.0</v>
    <v/>
    <v/>
    <v/>
    <v/>
    <v>NDTT_ENEMY</v>
    <v/>
    <v/>
    <v/>
    <v>7</v>
    <v>DT_NKM_UNIT_C_CIVIL_CATHY_SKILL1</v>
  </rv>
  <rv s="45">
    <v>3</v>
    <v>DT_NKM_UNIT_C_CIVIL_CATHY_HYPER1</v>
    <v>1</v>
    <v>Generic</v>
    <v>DE_UNIT_C_CIVIL_CATHY_HYPER1</v>
    <v>1</v>
    <v>1</v>
    <v/>
    <v/>
    <v/>
    <v/>
    <v>DT_NKM_UNIT_C_CIVIL_CATHY_HYPER1</v>
    <v/>
    <v>0</v>
    <v/>
    <v/>
    <v/>
    <v/>
    <v>-400</v>
    <v/>
    <v/>
    <v/>
    <v>NSAL_HYPER</v>
    <v/>
    <v/>
    <v/>
    <v/>
    <v/>
    <v/>
    <v/>
    <v/>
    <v/>
    <v>0.2</v>
    <v/>
    <v/>
    <v/>
    <v/>
    <v/>
    <v>AB_FX_HIT_SLASH_B_BLUE</v>
    <v/>
    <v/>
    <v/>
    <v>NRT_DAMAGE_B</v>
    <v>3</v>
    <v/>
    <v/>
    <v/>
    <v/>
    <v>1</v>
    <v/>
    <v/>
    <v/>
    <v/>
    <v/>
    <v>1</v>
    <v/>
    <v>1</v>
    <v>m_listNKMEventAttack</v>
    <v>True</v>
    <v>3</v>
    <v/>
    <v>True</v>
    <v/>
    <v/>
    <v/>
    <v/>
    <v/>
    <v>False</v>
    <v/>
    <v/>
    <v/>
    <v/>
    <v/>
    <v/>
    <v>DT_NKM_UNIT_C_CIVIL_CATHY_HYPER1</v>
    <v>15/30</v>
    <v>0/30</v>
    <v/>
    <v/>
    <v/>
    <v/>
    <v>600.0</v>
    <v>-600.0</v>
    <v/>
    <v/>
    <v/>
    <v/>
    <v>NDTT_ENEMY</v>
    <v/>
    <v/>
    <v/>
    <v>8</v>
    <v>DT_NKM_UNIT_C_CIVIL_CATHY_HYPER1</v>
  </rv>
  <rv s="45">
    <v>3</v>
    <v>DT_NKM_UNIT_C_CIVIL_CATHY_HYPER1</v>
    <v>1</v>
    <v>Generic</v>
    <v>DE_UNIT_C_CIVIL_CATHY_HYPER1</v>
    <v>1</v>
    <v>2</v>
    <v/>
    <v/>
    <v/>
    <v/>
    <v>DT_NKM_UNIT_C_CIVIL_CATHY_HYPER1</v>
    <v/>
    <v>0</v>
    <v/>
    <v/>
    <v/>
    <v/>
    <v>-400</v>
    <v/>
    <v/>
    <v/>
    <v>NSAL_HYPER</v>
    <v/>
    <v/>
    <v/>
    <v/>
    <v/>
    <v/>
    <v/>
    <v/>
    <v/>
    <v>0.2</v>
    <v/>
    <v/>
    <v/>
    <v/>
    <v/>
    <v>AB_FX_HIT_SLASH_B_BLUE</v>
    <v/>
    <v/>
    <v/>
    <v>NRT_DAMAGE_B</v>
    <v>3</v>
    <v/>
    <v/>
    <v/>
    <v/>
    <v>1</v>
    <v/>
    <v/>
    <v/>
    <v/>
    <v/>
    <v>1</v>
    <v/>
    <v>1</v>
    <v>m_listNKMEventAttack</v>
    <v>True</v>
    <v>3</v>
    <v/>
    <v>False</v>
    <v/>
    <v/>
    <v/>
    <v/>
    <v/>
    <v>True</v>
    <v/>
    <v/>
    <v/>
    <v/>
    <v/>
    <v/>
    <v>DT_NKM_UNIT_C_CIVIL_CATHY_HYPER1</v>
    <v>30/30</v>
    <v>10/30</v>
    <v/>
    <v/>
    <v/>
    <v/>
    <v>500.0</v>
    <v>-500.0</v>
    <v/>
    <v/>
    <v/>
    <v/>
    <v>NDTT_ENEMY</v>
    <v/>
    <v/>
    <v/>
    <v>8</v>
    <v>DT_NKM_UNIT_C_CIVIL_CATHY_HYPER1</v>
  </rv>
  <rv s="45">
    <v>3</v>
    <v>DT_NKM_UNIT_C_CIVIL_CATHY_HYPER1</v>
    <v>1</v>
    <v>Generic</v>
    <v>DE_UNIT_C_CIVIL_CATHY_HYPER1</v>
    <v>2</v>
    <v>2</v>
    <v/>
    <v/>
    <v/>
    <v/>
    <v>DT_NKM_UNIT_C_CIVIL_CATHY_HYPER1</v>
    <v/>
    <v>0</v>
    <v/>
    <v/>
    <v/>
    <v/>
    <v>-400</v>
    <v/>
    <v/>
    <v/>
    <v>NSAL_HYPER</v>
    <v/>
    <v/>
    <v/>
    <v/>
    <v/>
    <v/>
    <v/>
    <v/>
    <v/>
    <v>0.2</v>
    <v/>
    <v/>
    <v/>
    <v/>
    <v/>
    <v>AB_FX_HIT_SLASH_B_BLUE</v>
    <v/>
    <v/>
    <v/>
    <v>NRT_DAMAGE_B</v>
    <v>3</v>
    <v/>
    <v/>
    <v/>
    <v/>
    <v>1</v>
    <v/>
    <v/>
    <v/>
    <v/>
    <v/>
    <v>1</v>
    <v/>
    <v>1</v>
    <v>m_listNKMEventAttack</v>
    <v>True</v>
    <v>3</v>
    <v/>
    <v>False</v>
    <v/>
    <v/>
    <v/>
    <v/>
    <v/>
    <v>True</v>
    <v/>
    <v/>
    <v/>
    <v/>
    <v/>
    <v/>
    <v>DT_NKM_UNIT_C_CIVIL_CATHY_HYPER1</v>
    <v>60/30</v>
    <v>40/30</v>
    <v/>
    <v/>
    <v/>
    <v/>
    <v>500.0</v>
    <v>-500.0</v>
    <v/>
    <v/>
    <v/>
    <v/>
    <v>NDTT_ENEMY</v>
    <v/>
    <v/>
    <v/>
    <v>8</v>
    <v>DT_NKM_UNIT_C_CIVIL_CATHY_HYPER1</v>
  </rv>
  <rv s="45">
    <v>3</v>
    <v>DT_NKM_UNIT_C_CIVIL_CATHY_HYPER1</v>
    <v>1</v>
    <v>Generic</v>
    <v>DE_UNIT_C_CIVIL_CATHY_HYPER1</v>
    <v>3</v>
    <v>2</v>
    <v/>
    <v/>
    <v/>
    <v/>
    <v>DT_NKM_UNIT_C_CIVIL_CATHY_HYPER1</v>
    <v/>
    <v>0</v>
    <v/>
    <v/>
    <v/>
    <v/>
    <v>-400</v>
    <v/>
    <v/>
    <v/>
    <v>NSAL_HYPER</v>
    <v/>
    <v/>
    <v/>
    <v/>
    <v/>
    <v/>
    <v/>
    <v/>
    <v/>
    <v>0.2</v>
    <v/>
    <v/>
    <v/>
    <v/>
    <v/>
    <v>AB_FX_HIT_SLASH_B_BLUE</v>
    <v/>
    <v/>
    <v/>
    <v>NRT_DAMAGE_B</v>
    <v>3</v>
    <v/>
    <v/>
    <v/>
    <v/>
    <v>1</v>
    <v/>
    <v/>
    <v/>
    <v/>
    <v/>
    <v>1</v>
    <v/>
    <v>1</v>
    <v>m_listNKMEventAttack</v>
    <v>True</v>
    <v>3</v>
    <v/>
    <v>False</v>
    <v/>
    <v/>
    <v/>
    <v/>
    <v/>
    <v>True</v>
    <v/>
    <v/>
    <v/>
    <v/>
    <v/>
    <v/>
    <v>DT_NKM_UNIT_C_CIVIL_CATHY_HYPER1</v>
    <v>90/30</v>
    <v>70/30</v>
    <v/>
    <v/>
    <v/>
    <v/>
    <v>500.0</v>
    <v>-500.0</v>
    <v/>
    <v/>
    <v/>
    <v/>
    <v>NDTT_ENEMY</v>
    <v/>
    <v/>
    <v/>
    <v>8</v>
    <v>DT_NKM_UNIT_C_CIVIL_CATHY_HYPER1</v>
  </rv>
  <rv s="45">
    <v>3</v>
    <v>DT_NKM_UNIT_C_CIVIL_CATHY_HYPER1</v>
    <v>1</v>
    <v>Generic</v>
    <v>DE_UNIT_C_CIVIL_CATHY_HYPER1</v>
    <v>4</v>
    <v>2</v>
    <v/>
    <v/>
    <v/>
    <v/>
    <v>DT_NKM_UNIT_C_CIVIL_CATHY_HYPER1</v>
    <v/>
    <v>0</v>
    <v/>
    <v/>
    <v/>
    <v/>
    <v>-400</v>
    <v/>
    <v/>
    <v/>
    <v>NSAL_HYPER</v>
    <v/>
    <v/>
    <v/>
    <v/>
    <v/>
    <v/>
    <v/>
    <v/>
    <v/>
    <v>0.2</v>
    <v/>
    <v/>
    <v/>
    <v/>
    <v/>
    <v>AB_FX_HIT_SLASH_B_BLUE</v>
    <v/>
    <v/>
    <v/>
    <v>NRT_DAMAGE_B</v>
    <v>3</v>
    <v/>
    <v/>
    <v/>
    <v/>
    <v>1</v>
    <v/>
    <v/>
    <v/>
    <v/>
    <v/>
    <v>1</v>
    <v/>
    <v>1</v>
    <v>m_listNKMEventAttack</v>
    <v>True</v>
    <v>3</v>
    <v/>
    <v>False</v>
    <v/>
    <v/>
    <v/>
    <v/>
    <v/>
    <v>True</v>
    <v/>
    <v/>
    <v/>
    <v/>
    <v/>
    <v/>
    <v>DT_NKM_UNIT_C_CIVIL_CATHY_HYPER1</v>
    <v>120/30</v>
    <v>100/30</v>
    <v/>
    <v/>
    <v/>
    <v/>
    <v>500.0</v>
    <v>-500.0</v>
    <v/>
    <v/>
    <v/>
    <v/>
    <v>NDTT_ENEMY</v>
    <v/>
    <v/>
    <v/>
    <v>8</v>
    <v>DT_NKM_UNIT_C_CIVIL_CATHY_HYPER1</v>
  </rv>
  <rv s="44">
    <v>3</v>
    <v>DT_NKM_UNIT_C_CIVIL_IRIE_ATTACK1</v>
    <v>1</v>
    <v>Generic</v>
    <v/>
    <v/>
    <v/>
    <v/>
    <v/>
    <v/>
    <v/>
    <v>DT_NKM_UNIT_C_CIVIL_IRIE_ATTACK1</v>
    <v/>
    <v>0</v>
    <v/>
    <v/>
    <v/>
    <v/>
    <v>300</v>
    <v/>
    <v/>
    <v/>
    <v/>
    <v/>
    <v/>
    <v/>
    <v/>
    <v/>
    <v/>
    <v/>
    <v/>
    <v>0.3</v>
    <v/>
    <v/>
    <v/>
    <v/>
    <v/>
    <v/>
    <v>AB_FX_HIT_SLASH_B_BLUE</v>
    <v/>
    <v>FX_COMBAT_ALL_HIT_SMASH_SMALL</v>
    <v/>
    <v>NRT_NO_ACTION</v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DT_NKM_UNIT_C_CIVIL_IRIE_ATTACK1</v>
    <v>25/30</v>
    <v>15/30</v>
    <v>5.0</v>
    <v/>
    <v/>
    <v/>
    <v>250.0</v>
    <v>0.0</v>
    <v/>
    <v/>
    <v/>
    <v/>
    <v>NDTT_ENEMY</v>
    <v/>
    <v/>
    <v/>
    <v>3</v>
    <v>DT_NKM_UNIT_C_CIVIL_IRIE_ATTACK1</v>
  </rv>
  <rv s="44">
    <v>3</v>
    <v>DT_NKM_UNIT_C_CIVIL_IRIE_ATTACK1</v>
    <v>1</v>
    <v>Generic</v>
    <v/>
    <v/>
    <v/>
    <v/>
    <v/>
    <v/>
    <v/>
    <v>DT_NKM_UNIT_C_CIVIL_IRIE_ATTACK1</v>
    <v/>
    <v>0</v>
    <v/>
    <v/>
    <v/>
    <v/>
    <v>300</v>
    <v/>
    <v/>
    <v/>
    <v/>
    <v/>
    <v/>
    <v/>
    <v/>
    <v/>
    <v/>
    <v/>
    <v/>
    <v>0.3</v>
    <v/>
    <v/>
    <v/>
    <v/>
    <v/>
    <v/>
    <v>AB_FX_HIT_SLASH_B_BLUE</v>
    <v/>
    <v>FX_COMBAT_ALL_HIT_SMASH_SMALL</v>
    <v/>
    <v>NRT_NO_ACTION</v>
    <v/>
    <v/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DT_NKM_UNIT_C_CIVIL_IRIE_ATTACK1</v>
    <v>25/30</v>
    <v>15/30</v>
    <v>5.0</v>
    <v/>
    <v/>
    <v/>
    <v>225.0</v>
    <v>0.0</v>
    <v/>
    <v/>
    <v/>
    <v/>
    <v>NDTT_ENEMY</v>
    <v/>
    <v/>
    <v/>
    <v>4</v>
    <v>DT_NKM_UNIT_C_CIVIL_IRIE_ATTACK1</v>
  </rv>
  <rv s="42">
    <v>3</v>
    <v>DT_NKM_UNIT_C_CIVIL_IRIE_SKILL1</v>
    <v>1</v>
    <v>Generic</v>
    <v/>
    <v/>
    <v/>
    <v/>
    <v/>
    <v/>
    <v/>
    <v>DT_NKM_UNIT_C_CIVIL_IRIE_SKILL1</v>
    <v/>
    <v>0</v>
    <v/>
    <v/>
    <v/>
    <v/>
    <v>1000</v>
    <v/>
    <v/>
    <v/>
    <v>NSAL_SKILL</v>
    <v/>
    <v/>
    <v/>
    <v/>
    <v/>
    <v/>
    <v/>
    <v/>
    <v/>
    <v/>
    <v/>
    <v>0.2</v>
    <v/>
    <v>0.2</v>
    <v/>
    <v>AB_FX_HIT_SLASH_B_BLUE</v>
    <v/>
    <v>FX_COMBAT_ALL_HIT_SMASH_SMALL</v>
    <v/>
    <v>NRT_DAMAGE_B</v>
    <v/>
    <v/>
    <v/>
    <v/>
    <v/>
    <v>0.8</v>
    <v/>
    <v/>
    <v/>
    <v/>
    <v/>
    <v>0.8</v>
    <v/>
    <v>1</v>
    <v>m_listNKMEventAttack</v>
    <v/>
    <v>2</v>
    <v/>
    <v>True</v>
    <v/>
    <v/>
    <v>True</v>
    <v/>
    <v/>
    <v>False</v>
    <v/>
    <v/>
    <v/>
    <v/>
    <v/>
    <v/>
    <v>DT_NKM_UNIT_C_CIVIL_IRIE_SKILL1</v>
    <v>40/30</v>
    <v>30/30</v>
    <v/>
    <v/>
    <v/>
    <v/>
    <v>300.0</v>
    <v>-100.0</v>
    <v/>
    <v/>
    <v/>
    <v/>
    <v>NDTT_ENEMY</v>
    <v/>
    <v/>
    <v/>
    <v>5</v>
    <v>DT_NKM_UNIT_C_CIVIL_IRIE_SKILL1</v>
  </rv>
  <rv s="44">
    <v>3</v>
    <v>DT_NKM_UNIT_C_CIVIL_IRIE_SKILL1_END</v>
    <v>1</v>
    <v>Generic</v>
    <v/>
    <v/>
    <v/>
    <v/>
    <v/>
    <v/>
    <v/>
    <v>DT_NKM_UNIT_C_CIVIL_IRIE_SKILL1_END</v>
    <v/>
    <v>0</v>
    <v/>
    <v>900</v>
    <v/>
    <v/>
    <v>2000</v>
    <v/>
    <v/>
    <v/>
    <v>NSAL_SKILL</v>
    <v/>
    <v/>
    <v/>
    <v/>
    <v/>
    <v/>
    <v/>
    <v/>
    <v/>
    <v/>
    <v/>
    <v>0.2</v>
    <v/>
    <v>0.1</v>
    <v/>
    <v>AB_FX_HIT_SLASH_A_BLUE</v>
    <v/>
    <v>FX_COMBAT_ALL_HIT_SMASH_BIG</v>
    <v/>
    <v>NRT_DAMAGE_UP</v>
    <v/>
    <v/>
    <v/>
    <v/>
    <v/>
    <v>1</v>
    <v/>
    <v/>
    <v/>
    <v/>
    <v/>
    <v>1</v>
    <v/>
    <v>2</v>
    <v>m_listNKMEventAttack</v>
    <v/>
    <v>2</v>
    <v/>
    <v>True</v>
    <v/>
    <v/>
    <v>True</v>
    <v/>
    <v/>
    <v>False</v>
    <v/>
    <v/>
    <v/>
    <v/>
    <v/>
    <v/>
    <v>DT_NKM_UNIT_C_CIVIL_IRIE_SKILL1_END</v>
    <v>70/30</v>
    <v>60/30</v>
    <v/>
    <v/>
    <v/>
    <v/>
    <v>300.0</v>
    <v>-100.0</v>
    <v/>
    <v/>
    <v/>
    <v/>
    <v>NDTT_ENEMY</v>
    <v/>
    <v/>
    <v/>
    <v>5</v>
    <v>DT_NKM_UNIT_C_CIVIL_IRIE_SKILL1_END</v>
  </rv>
  <rv s="44">
    <v>3</v>
    <v>DT_NKM_UNIT_C_CIVIL_IRIE_HYPER1</v>
    <v>1</v>
    <v>Generic</v>
    <v/>
    <v/>
    <v/>
    <v/>
    <v/>
    <v/>
    <v/>
    <v>DT_NKM_UNIT_C_CIVIL_IRIE_HYPER1</v>
    <v/>
    <v>0</v>
    <v/>
    <v>1200</v>
    <v/>
    <v/>
    <v/>
    <v/>
    <v/>
    <v/>
    <v>NSAL_HYPER</v>
    <v/>
    <v/>
    <v/>
    <v/>
    <v/>
    <v/>
    <v/>
    <v/>
    <v/>
    <v/>
    <v/>
    <v/>
    <v/>
    <v/>
    <v/>
    <v>AB_FX_HIT_SLASH_A_BLUE</v>
    <v/>
    <v/>
    <v/>
    <v>NRT_DAMAGE_UP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DT_NKM_UNIT_C_CIVIL_IRIE_HYPER1</v>
    <v>40/30</v>
    <v>30/30</v>
    <v/>
    <v/>
    <v/>
    <v/>
    <v>300.0</v>
    <v>-300.0</v>
    <v/>
    <v/>
    <v/>
    <v/>
    <v>NDTT_ENEMY</v>
    <v/>
    <v/>
    <v/>
    <v>6</v>
    <v>DT_NKM_UNIT_C_CIVIL_IRIE_HYPER1</v>
  </rv>
  <rv s="44">
    <v>3</v>
    <v>DT_NKM_UNIT_C_CIVIL_IRIE_HYPER1</v>
    <v>1</v>
    <v>Generic</v>
    <v/>
    <v/>
    <v/>
    <v/>
    <v/>
    <v/>
    <v/>
    <v>DT_NKM_UNIT_C_CIVIL_IRIE_HYPER1</v>
    <v/>
    <v>0</v>
    <v/>
    <v>1200</v>
    <v/>
    <v/>
    <v/>
    <v/>
    <v/>
    <v/>
    <v>NSAL_HYPER</v>
    <v/>
    <v/>
    <v/>
    <v/>
    <v/>
    <v/>
    <v/>
    <v/>
    <v/>
    <v/>
    <v/>
    <v/>
    <v/>
    <v/>
    <v/>
    <v>AB_FX_HIT_SLASH_A_BLUE</v>
    <v/>
    <v/>
    <v/>
    <v>NRT_DAMAGE_UP</v>
    <v/>
    <v/>
    <v/>
    <v/>
    <v/>
    <v>1</v>
    <v/>
    <v/>
    <v/>
    <v/>
    <v/>
    <v>1</v>
    <v/>
    <v>2</v>
    <v>m_listNKMEventAttack</v>
    <v/>
    <v>2</v>
    <v/>
    <v>True</v>
    <v/>
    <v/>
    <v/>
    <v/>
    <v/>
    <v>False</v>
    <v/>
    <v/>
    <v/>
    <v/>
    <v/>
    <v/>
    <v>DT_NKM_UNIT_C_CIVIL_IRIE_HYPER1</v>
    <v>60/30</v>
    <v>50/30</v>
    <v/>
    <v/>
    <v/>
    <v/>
    <v>300.0</v>
    <v>-300.0</v>
    <v/>
    <v/>
    <v/>
    <v/>
    <v>NDTT_ENEMY</v>
    <v/>
    <v/>
    <v/>
    <v>6</v>
    <v>DT_NKM_UNIT_C_CIVIL_IRIE_HYPER1</v>
  </rv>
  <rv s="44">
    <v>3</v>
    <v>DT_NKM_UNIT_C_CIVIL_IRIE_HYPER1</v>
    <v>1</v>
    <v>Generic</v>
    <v/>
    <v/>
    <v/>
    <v/>
    <v/>
    <v/>
    <v/>
    <v>DT_NKM_UNIT_C_CIVIL_IRIE_HYPER1</v>
    <v/>
    <v>0</v>
    <v/>
    <v>1200</v>
    <v/>
    <v/>
    <v/>
    <v/>
    <v/>
    <v/>
    <v>NSAL_HYPER</v>
    <v/>
    <v/>
    <v/>
    <v/>
    <v/>
    <v/>
    <v/>
    <v/>
    <v/>
    <v/>
    <v/>
    <v/>
    <v/>
    <v/>
    <v/>
    <v>AB_FX_HIT_SLASH_A_BLUE</v>
    <v/>
    <v/>
    <v/>
    <v>NRT_DAMAGE_UP</v>
    <v/>
    <v/>
    <v/>
    <v/>
    <v/>
    <v>1</v>
    <v/>
    <v/>
    <v/>
    <v/>
    <v/>
    <v>1</v>
    <v/>
    <v>3</v>
    <v>m_listNKMEventAttack</v>
    <v/>
    <v>2</v>
    <v/>
    <v>True</v>
    <v/>
    <v/>
    <v/>
    <v/>
    <v/>
    <v>False</v>
    <v/>
    <v/>
    <v/>
    <v/>
    <v/>
    <v/>
    <v>DT_NKM_UNIT_C_CIVIL_IRIE_HYPER1</v>
    <v>80/30</v>
    <v>68/30</v>
    <v/>
    <v/>
    <v/>
    <v/>
    <v>300.0</v>
    <v>-300.0</v>
    <v/>
    <v/>
    <v/>
    <v/>
    <v>NDTT_ENEMY</v>
    <v/>
    <v/>
    <v/>
    <v>6</v>
    <v>DT_NKM_UNIT_C_CIVIL_IRIE_HYPER1</v>
  </rv>
  <rv s="42">
    <v>3</v>
    <v>DT_NKM_UNIT_C_YG_HARIM_ATTACK1</v>
    <v>1</v>
    <v>Generic</v>
    <v/>
    <v/>
    <v/>
    <v/>
    <v/>
    <v/>
    <v/>
    <v>DT_NKM_UNIT_C_YG_HARIM_ATTACK1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>NRT_NO_ACTION</v>
    <v>5</v>
    <v/>
    <v/>
    <v/>
    <v/>
    <v>0.2</v>
    <v/>
    <v/>
    <v/>
    <v/>
    <v/>
    <v>0.2</v>
    <v/>
    <v>1</v>
    <v>m_listNKMEventAttack</v>
    <v>True</v>
    <v>1</v>
    <v/>
    <v>True</v>
    <v/>
    <v/>
    <v/>
    <v/>
    <v/>
    <v/>
    <v/>
    <v/>
    <v/>
    <v/>
    <v/>
    <v>{'m_SkillStrID': 'NKM_UNIT_C_YG_HARIM_PASSIVE', 'm_SkillLevel': [1, 4]}</v>
    <v>DT_NKM_UNIT_C_YG_HARIM_ATTACK1</v>
    <v>10/30</v>
    <v>1/30</v>
    <v/>
    <v/>
    <v/>
    <v/>
    <v>800.0</v>
    <v>0.0</v>
    <v/>
    <v/>
    <v/>
    <v/>
    <v>NDTT_ENEMY</v>
    <v/>
    <v/>
    <v/>
    <v>4</v>
    <v>DT_NKM_UNIT_C_YG_HARIM_ATTACK1</v>
  </rv>
  <rv s="42">
    <v>3</v>
    <v>DT_NKM_UNIT_C_YG_HARIM_ATTACK1_LV5</v>
    <v>1</v>
    <v>Generic</v>
    <v/>
    <v/>
    <v/>
    <v/>
    <v/>
    <v/>
    <v/>
    <v>DT_NKM_UNIT_C_YG_HARIM_ATTACK1_LV5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>NRT_NO_ACTION</v>
    <v>5</v>
    <v/>
    <v/>
    <v/>
    <v/>
    <v>0.2</v>
    <v/>
    <v/>
    <v/>
    <v/>
    <v/>
    <v>0.2</v>
    <v/>
    <v>2</v>
    <v>m_listNKMEventAttack</v>
    <v>True</v>
    <v>1</v>
    <v/>
    <v>True</v>
    <v/>
    <v/>
    <v/>
    <v/>
    <v/>
    <v/>
    <v/>
    <v/>
    <v/>
    <v/>
    <v/>
    <v>{'m_SkillStrID': 'NKM_UNIT_C_YG_HARIM_PASSIVE', 'm_SkillLevel': [5, 99]}</v>
    <v>DT_NKM_UNIT_C_YG_HARIM_ATTACK1_LV5</v>
    <v>10/30</v>
    <v>1/30</v>
    <v/>
    <v/>
    <v/>
    <v/>
    <v>800.0</v>
    <v>0.0</v>
    <v/>
    <v/>
    <v/>
    <v/>
    <v>NDTT_ENEMY</v>
    <v/>
    <v/>
    <v/>
    <v>4</v>
    <v>DT_NKM_UNIT_C_YG_HARIM_ATTACK1_LV5</v>
  </rv>
  <rv s="42">
    <v>3</v>
    <v>DT_NKM_UNIT_C_YG_HARIM_ATTACK1</v>
    <v>1</v>
    <v>Generic</v>
    <v/>
    <v/>
    <v/>
    <v/>
    <v/>
    <v/>
    <v/>
    <v>DT_NKM_UNIT_C_YG_HARIM_ATTACK1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>NRT_NO_ACTION</v>
    <v>5</v>
    <v/>
    <v/>
    <v/>
    <v/>
    <v>0.2</v>
    <v/>
    <v/>
    <v/>
    <v/>
    <v/>
    <v>0.2</v>
    <v/>
    <v>1</v>
    <v>m_listNKMEventAttack</v>
    <v>True</v>
    <v>1</v>
    <v/>
    <v>True</v>
    <v/>
    <v/>
    <v/>
    <v/>
    <v/>
    <v/>
    <v/>
    <v/>
    <v/>
    <v/>
    <v/>
    <v>{'m_SkillStrID': 'NKM_UNIT_C_YG_HARIM_PASSIVE', 'm_SkillLevel': [1, 4]}</v>
    <v>DT_NKM_UNIT_C_YG_HARIM_ATTACK1</v>
    <v>10/30</v>
    <v>1/30</v>
    <v/>
    <v/>
    <v/>
    <v/>
    <v>800.0</v>
    <v>0.0</v>
    <v/>
    <v/>
    <v/>
    <v/>
    <v>NDTT_ENEMY</v>
    <v/>
    <v/>
    <v/>
    <v>7</v>
    <v>DT_NKM_UNIT_C_YG_HARIM_ATTACK1</v>
  </rv>
  <rv s="42">
    <v>3</v>
    <v>DT_NKM_UNIT_C_YG_HARIM_ATTACK1_LV5</v>
    <v>1</v>
    <v>Generic</v>
    <v/>
    <v/>
    <v/>
    <v/>
    <v/>
    <v/>
    <v/>
    <v>DT_NKM_UNIT_C_YG_HARIM_ATTACK1_LV5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>NRT_NO_ACTION</v>
    <v>5</v>
    <v/>
    <v/>
    <v/>
    <v/>
    <v>0.2</v>
    <v/>
    <v/>
    <v/>
    <v/>
    <v/>
    <v>0.2</v>
    <v/>
    <v>2</v>
    <v>m_listNKMEventAttack</v>
    <v>True</v>
    <v>1</v>
    <v/>
    <v>True</v>
    <v/>
    <v/>
    <v/>
    <v/>
    <v/>
    <v/>
    <v/>
    <v/>
    <v/>
    <v/>
    <v/>
    <v>{'m_SkillStrID': 'NKM_UNIT_C_YG_HARIM_PASSIVE', 'm_SkillLevel': [5, 99]}</v>
    <v>DT_NKM_UNIT_C_YG_HARIM_ATTACK1_LV5</v>
    <v>10/30</v>
    <v>1/30</v>
    <v/>
    <v/>
    <v/>
    <v/>
    <v>800.0</v>
    <v>0.0</v>
    <v/>
    <v/>
    <v/>
    <v/>
    <v>NDTT_ENEMY</v>
    <v/>
    <v/>
    <v/>
    <v>7</v>
    <v>DT_NKM_UNIT_C_YG_HARIM_ATTACK1_LV5</v>
  </rv>
  <rv s="42">
    <v>3</v>
    <v>DT_NKM_UNIT_C_YG_HARIM_ATTACK2</v>
    <v>1</v>
    <v>Generic</v>
    <v/>
    <v/>
    <v/>
    <v/>
    <v/>
    <v/>
    <v/>
    <v>DT_NKM_UNIT_C_YG_HARIM_ATTACK2</v>
    <v/>
    <v>0</v>
    <v/>
    <v/>
    <v/>
    <v/>
    <v>400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0.65</v>
    <v/>
    <v/>
    <v/>
    <v/>
    <v/>
    <v>0.65</v>
    <v/>
    <v>1</v>
    <v>m_listNKMEventAttack</v>
    <v>True</v>
    <v>2</v>
    <v/>
    <v>True</v>
    <v/>
    <v/>
    <v/>
    <v/>
    <v/>
    <v>False</v>
    <v/>
    <v/>
    <v/>
    <v/>
    <v/>
    <v>{'m_SkillStrID': 'NKM_UNIT_C_YG_HARIM_PASSIVE', 'm_SkillLevel': [1, 4]}</v>
    <v>DT_NKM_UNIT_C_YG_HARIM_ATTACK2</v>
    <v>20/30</v>
    <v>12/30</v>
    <v/>
    <v/>
    <v/>
    <v/>
    <v>300.0</v>
    <v>0.0</v>
    <v/>
    <v/>
    <v/>
    <v/>
    <v>NDTT_ENEMY</v>
    <v/>
    <v/>
    <v/>
    <v>9</v>
    <v>DT_NKM_UNIT_C_YG_HARIM_ATTACK2</v>
  </rv>
  <rv s="42">
    <v>3</v>
    <v>DT_NKM_UNIT_C_YG_HARIM_ATTACK2</v>
    <v>1</v>
    <v>Generic</v>
    <v/>
    <v/>
    <v/>
    <v/>
    <v/>
    <v/>
    <v/>
    <v>DT_NKM_UNIT_C_YG_HARIM_ATTACK2</v>
    <v/>
    <v>0</v>
    <v/>
    <v/>
    <v/>
    <v/>
    <v>400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0.65</v>
    <v/>
    <v/>
    <v/>
    <v/>
    <v/>
    <v>0.65</v>
    <v/>
    <v>2</v>
    <v>m_listNKMEventAttack</v>
    <v>True</v>
    <v>2</v>
    <v/>
    <v>True</v>
    <v/>
    <v/>
    <v/>
    <v/>
    <v/>
    <v/>
    <v/>
    <v/>
    <v/>
    <v/>
    <v/>
    <v>{'m_SkillStrID': 'NKM_UNIT_C_YG_HARIM_PASSIVE', 'm_SkillLevel': [1, 4]}</v>
    <v>DT_NKM_UNIT_C_YG_HARIM_ATTACK2</v>
    <v>30/30</v>
    <v>20/30</v>
    <v/>
    <v/>
    <v/>
    <v/>
    <v>300.0</v>
    <v>0.0</v>
    <v/>
    <v/>
    <v/>
    <v/>
    <v>NDTT_ENEMY</v>
    <v/>
    <v/>
    <v/>
    <v>9</v>
    <v>DT_NKM_UNIT_C_YG_HARIM_ATTACK2</v>
  </rv>
  <rv s="42">
    <v>3</v>
    <v>DT_NKM_UNIT_C_YG_HARIM_ATTACK2_LV5</v>
    <v>1</v>
    <v>Generic</v>
    <v/>
    <v/>
    <v/>
    <v/>
    <v/>
    <v/>
    <v/>
    <v>DT_NKM_UNIT_C_YG_HARIM_ATTACK2_LV5</v>
    <v/>
    <v>0</v>
    <v/>
    <v/>
    <v/>
    <v/>
    <v>400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0.65</v>
    <v/>
    <v/>
    <v/>
    <v/>
    <v/>
    <v>0.65</v>
    <v/>
    <v>3</v>
    <v>m_listNKMEventAttack</v>
    <v>True</v>
    <v>2</v>
    <v/>
    <v>True</v>
    <v/>
    <v/>
    <v/>
    <v/>
    <v/>
    <v>False</v>
    <v/>
    <v/>
    <v/>
    <v/>
    <v/>
    <v>{'m_SkillStrID': 'NKM_UNIT_C_YG_HARIM_PASSIVE', 'm_SkillLevel': [5, 99]}</v>
    <v>DT_NKM_UNIT_C_YG_HARIM_ATTACK2_LV5</v>
    <v>20/30</v>
    <v>12/30</v>
    <v/>
    <v/>
    <v/>
    <v/>
    <v>300.0</v>
    <v>0.0</v>
    <v/>
    <v/>
    <v/>
    <v/>
    <v>NDTT_ENEMY</v>
    <v/>
    <v/>
    <v/>
    <v>9</v>
    <v>DT_NKM_UNIT_C_YG_HARIM_ATTACK2_LV5</v>
  </rv>
  <rv s="42">
    <v>3</v>
    <v>DT_NKM_UNIT_C_YG_HARIM_ATTACK2_LV5</v>
    <v>1</v>
    <v>Generic</v>
    <v/>
    <v/>
    <v/>
    <v/>
    <v/>
    <v/>
    <v/>
    <v>DT_NKM_UNIT_C_YG_HARIM_ATTACK2_LV5</v>
    <v/>
    <v>0</v>
    <v/>
    <v/>
    <v/>
    <v/>
    <v>400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0.65</v>
    <v/>
    <v/>
    <v/>
    <v/>
    <v/>
    <v>0.65</v>
    <v/>
    <v>4</v>
    <v>m_listNKMEventAttack</v>
    <v>True</v>
    <v>2</v>
    <v/>
    <v>True</v>
    <v/>
    <v/>
    <v/>
    <v/>
    <v/>
    <v/>
    <v/>
    <v/>
    <v/>
    <v/>
    <v/>
    <v>{'m_SkillStrID': 'NKM_UNIT_C_YG_HARIM_PASSIVE', 'm_SkillLevel': [5, 99]}</v>
    <v>DT_NKM_UNIT_C_YG_HARIM_ATTACK2_LV5</v>
    <v>30/30</v>
    <v>20/30</v>
    <v/>
    <v/>
    <v/>
    <v/>
    <v>300.0</v>
    <v>0.0</v>
    <v/>
    <v/>
    <v/>
    <v/>
    <v>NDTT_ENEMY</v>
    <v/>
    <v/>
    <v/>
    <v>9</v>
    <v>DT_NKM_UNIT_C_YG_HARIM_ATTACK2_LV5</v>
  </rv>
  <rv s="45">
    <v>3</v>
    <v>DT_NKM_UNIT_C_YG_HARIM_SKILL1</v>
    <v>1</v>
    <v>Generic</v>
    <v>DE_NKM_UNIT_C_YG_HARIM_SKILL1</v>
    <v>1</v>
    <v>1</v>
    <v/>
    <v/>
    <v/>
    <v/>
    <v>DT_NKM_UNIT_C_YG_HARIM_SKILL1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/>
    <v/>
    <v>0</v>
    <v/>
    <v>1</v>
    <v>m_listNKMEventAttack</v>
    <v/>
    <v>99</v>
    <v/>
    <v>False</v>
    <v/>
    <v/>
    <v/>
    <v/>
    <v/>
    <v/>
    <v/>
    <v/>
    <v/>
    <v/>
    <v/>
    <v/>
    <v>DT_NKM_UNIT_C_YG_HARIM_SKILL1</v>
    <v>30/30</v>
    <v>10/30</v>
    <v/>
    <v/>
    <v/>
    <v/>
    <v>700.0</v>
    <v>-700.0</v>
    <v/>
    <v/>
    <v/>
    <v/>
    <v>NDTT_MY_TEAM_NOT_SELF</v>
    <v/>
    <v/>
    <v/>
    <v>10</v>
    <v>DT_NKM_UNIT_C_YG_HARIM_SKILL1</v>
  </rv>
  <rv s="42">
    <v>3</v>
    <v>DT_NKM_UNIT_C_YG_HARIM_HYPER1</v>
    <v>1</v>
    <v>Generic</v>
    <v/>
    <v/>
    <v/>
    <v/>
    <v/>
    <v/>
    <v/>
    <v>DT_NKM_UNIT_C_YG_HARIM_HYPER1</v>
    <v/>
    <v>0</v>
    <v/>
    <v/>
    <v/>
    <v/>
    <v>200</v>
    <v/>
    <v/>
    <v/>
    <v>NSAL_HYPER</v>
    <v/>
    <v/>
    <v/>
    <v/>
    <v/>
    <v/>
    <v/>
    <v/>
    <v/>
    <v>0.1</v>
    <v/>
    <v/>
    <v/>
    <v/>
    <v/>
    <v>AB_FX_HIT_SLASH_B_RED</v>
    <v/>
    <v>FX_COMBAT_ALL_GUN_FIRE_SMALL_03</v>
    <v/>
    <v>NRT_DAMAGE_A</v>
    <v>4</v>
    <v/>
    <v/>
    <v/>
    <v/>
    <v>0.8</v>
    <v/>
    <v/>
    <v/>
    <v/>
    <v/>
    <v>0.8</v>
    <v/>
    <v>1</v>
    <v>m_listNKMEventAttack</v>
    <v>True</v>
    <v>4</v>
    <v/>
    <v>True</v>
    <v/>
    <v/>
    <v/>
    <v/>
    <v/>
    <v/>
    <v/>
    <v/>
    <v/>
    <v/>
    <v/>
    <v/>
    <v>DT_NKM_UNIT_C_YG_HARIM_HYPER1</v>
    <v>80/30</v>
    <v>60/30</v>
    <v/>
    <v/>
    <v/>
    <v/>
    <v>1100.0</v>
    <v>0.0</v>
    <v/>
    <v/>
    <v/>
    <v/>
    <v>NDTT_ENEMY</v>
    <v/>
    <v/>
    <v/>
    <v>11</v>
    <v>DT_NKM_UNIT_C_YG_HARIM_HYPER1</v>
  </rv>
  <rv s="42">
    <v>3</v>
    <v>DT_NKM_UNIT_C_YG_HARIM_HYPER1</v>
    <v>1</v>
    <v>Generic</v>
    <v/>
    <v/>
    <v/>
    <v/>
    <v/>
    <v/>
    <v/>
    <v>DT_NKM_UNIT_C_YG_HARIM_HYPER1</v>
    <v/>
    <v>0</v>
    <v/>
    <v/>
    <v/>
    <v/>
    <v>200</v>
    <v/>
    <v/>
    <v/>
    <v>NSAL_HYPER</v>
    <v/>
    <v/>
    <v/>
    <v/>
    <v/>
    <v/>
    <v/>
    <v/>
    <v/>
    <v>0.1</v>
    <v/>
    <v/>
    <v/>
    <v/>
    <v/>
    <v>AB_FX_HIT_SLASH_B_RED</v>
    <v/>
    <v>FX_COMBAT_ALL_GUN_FIRE_SMALL_03</v>
    <v/>
    <v>NRT_DAMAGE_A</v>
    <v>4</v>
    <v/>
    <v/>
    <v/>
    <v/>
    <v>0.8</v>
    <v/>
    <v/>
    <v/>
    <v/>
    <v/>
    <v>0.8</v>
    <v/>
    <v>2</v>
    <v>m_listNKMEventAttack</v>
    <v>True</v>
    <v>4</v>
    <v/>
    <v>True</v>
    <v/>
    <v/>
    <v/>
    <v/>
    <v/>
    <v/>
    <v/>
    <v/>
    <v/>
    <v/>
    <v/>
    <v/>
    <v>DT_NKM_UNIT_C_YG_HARIM_HYPER1</v>
    <v>100/30</v>
    <v>80/30</v>
    <v/>
    <v/>
    <v/>
    <v/>
    <v>1100.0</v>
    <v>0.0</v>
    <v/>
    <v/>
    <v/>
    <v/>
    <v>NDTT_ENEMY</v>
    <v/>
    <v/>
    <v/>
    <v>11</v>
    <v>DT_NKM_UNIT_C_YG_HARIM_HYPER1</v>
  </rv>
  <rv s="42">
    <v>3</v>
    <v>DT_NKM_UNIT_C_YG_HARIM_HYPER1</v>
    <v>1</v>
    <v>Generic</v>
    <v/>
    <v/>
    <v/>
    <v/>
    <v/>
    <v/>
    <v/>
    <v>DT_NKM_UNIT_C_YG_HARIM_HYPER1</v>
    <v/>
    <v>0</v>
    <v/>
    <v/>
    <v/>
    <v/>
    <v>200</v>
    <v/>
    <v/>
    <v/>
    <v>NSAL_HYPER</v>
    <v/>
    <v/>
    <v/>
    <v/>
    <v/>
    <v/>
    <v/>
    <v/>
    <v/>
    <v>0.1</v>
    <v/>
    <v/>
    <v/>
    <v/>
    <v/>
    <v>AB_FX_HIT_SLASH_B_RED</v>
    <v/>
    <v>FX_COMBAT_ALL_GUN_FIRE_SMALL_03</v>
    <v/>
    <v>NRT_DAMAGE_A</v>
    <v>4</v>
    <v/>
    <v/>
    <v/>
    <v/>
    <v>0.8</v>
    <v/>
    <v/>
    <v/>
    <v/>
    <v/>
    <v>0.8</v>
    <v/>
    <v>3</v>
    <v>m_listNKMEventAttack</v>
    <v>True</v>
    <v>4</v>
    <v/>
    <v>True</v>
    <v/>
    <v/>
    <v/>
    <v/>
    <v/>
    <v/>
    <v/>
    <v/>
    <v/>
    <v/>
    <v/>
    <v/>
    <v>DT_NKM_UNIT_C_YG_HARIM_HYPER1</v>
    <v>120/30</v>
    <v>100/30</v>
    <v/>
    <v/>
    <v/>
    <v/>
    <v>1100.0</v>
    <v>0.0</v>
    <v/>
    <v/>
    <v/>
    <v/>
    <v>NDTT_ENEMY</v>
    <v/>
    <v/>
    <v/>
    <v>11</v>
    <v>DT_NKM_UNIT_C_YG_HARIM_HYPER1</v>
  </rv>
  <rv s="42">
    <v>3</v>
    <v>DT_NKM_UNIT_C_YG_HARIM_HYPER1_DEBUFF</v>
    <v>1</v>
    <v>Generic</v>
    <v/>
    <v/>
    <v/>
    <v/>
    <v/>
    <v/>
    <v/>
    <v>DT_NKM_UNIT_C_YG_HARIM_HYPER1_DEBUFF</v>
    <v/>
    <v>0</v>
    <v/>
    <v>1200</v>
    <v/>
    <v/>
    <v>700</v>
    <v/>
    <v/>
    <v/>
    <v>NSAL_HYPER</v>
    <v/>
    <v/>
    <v/>
    <v/>
    <v/>
    <v/>
    <v/>
    <v/>
    <v/>
    <v/>
    <v/>
    <v/>
    <v/>
    <v/>
    <v/>
    <v>AB_FX_HIT_SLASH_A_RED</v>
    <v/>
    <v/>
    <v/>
    <v>NRT_DAMAGE_UP</v>
    <v/>
    <v/>
    <v/>
    <v/>
    <v/>
    <v>0.8</v>
    <v/>
    <v/>
    <v/>
    <v/>
    <v/>
    <v>0.8</v>
    <v/>
    <v>4</v>
    <v>m_listNKMEventAttack</v>
    <v>True</v>
    <v>4</v>
    <v/>
    <v>True</v>
    <v/>
    <v/>
    <v/>
    <v/>
    <v/>
    <v/>
    <v/>
    <v/>
    <v/>
    <v/>
    <v/>
    <v/>
    <v>DT_NKM_UNIT_C_YG_HARIM_HYPER1_DEBUFF</v>
    <v>140/30</v>
    <v>120/30</v>
    <v/>
    <v/>
    <v/>
    <v/>
    <v>1100.0</v>
    <v>0.0</v>
    <v/>
    <v/>
    <v/>
    <v/>
    <v>NDTT_ENEMY</v>
    <v/>
    <v/>
    <v/>
    <v>11</v>
    <v>DT_NKM_UNIT_C_YG_HARIM_HYPER1_DEBUFF</v>
  </rv>
  <rv s="44">
    <v>3</v>
    <v>DT_NKM_UNIT_S_YG_SORIM_ATTACK1</v>
    <v>1</v>
    <v>Generic</v>
    <v/>
    <v/>
    <v/>
    <v/>
    <v/>
    <v/>
    <v/>
    <v>DT_NKM_UNIT_S_YG_SORIM_ATTACK1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>FX_COMBAT_ALL_GUN_FIRE_SMALL_05</v>
    <v/>
    <v>NRT_NO_ACTION</v>
    <v>6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DT_NKM_UNIT_S_YG_SORIM_ATTACK1</v>
    <v>22/30</v>
    <v>12/30</v>
    <v/>
    <v/>
    <v/>
    <v/>
    <v>700.0</v>
    <v>0.0</v>
    <v/>
    <v/>
    <v/>
    <v/>
    <v>NDTT_ENEMY</v>
    <v/>
    <v/>
    <v/>
    <v>3</v>
    <v>DT_NKM_UNIT_S_YG_SORIM_ATTACK1</v>
  </rv>
  <rv s="44">
    <v>3</v>
    <v>DT_NKM_UNIT_S_YG_SORIM_ATTACK1</v>
    <v>1</v>
    <v>Generic</v>
    <v/>
    <v/>
    <v/>
    <v/>
    <v/>
    <v/>
    <v/>
    <v>DT_NKM_UNIT_S_YG_SORIM_ATTACK1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>FX_COMBAT_ALL_GUN_FIRE_SMALL_05</v>
    <v/>
    <v>NRT_NO_ACTION</v>
    <v>6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DT_NKM_UNIT_S_YG_SORIM_ATTACK1</v>
    <v>22/30</v>
    <v>12/30</v>
    <v/>
    <v/>
    <v/>
    <v/>
    <v>700.0</v>
    <v>0.0</v>
    <v/>
    <v/>
    <v/>
    <v/>
    <v>NDTT_ENEMY</v>
    <v/>
    <v/>
    <v/>
    <v>4</v>
    <v>DT_NKM_UNIT_S_YG_SORIM_ATTACK1</v>
  </rv>
  <rv s="50">
    <v>3</v>
    <v>DT_NKM_UNIT_S_YG_SORIM_SKILL1</v>
    <v>1</v>
    <v>Generic</v>
    <v>DE_NKM_UNIT_S_YG_SORIM_SKILL1</v>
    <v>0</v>
    <v>0</v>
    <v>DE_NKM_UNIT_S_YG_SORIM_SKILL1_SMOKE</v>
    <v>1</v>
    <v>1</v>
    <v/>
    <v>DT_NKM_UNIT_S_YG_SORIM_SKILL1</v>
    <v/>
    <v>0</v>
    <v/>
    <v/>
    <v/>
    <v/>
    <v>500</v>
    <v/>
    <v/>
    <v/>
    <v/>
    <v/>
    <v/>
    <v/>
    <v/>
    <v/>
    <v/>
    <v/>
    <v/>
    <v/>
    <v/>
    <v/>
    <v/>
    <v/>
    <v/>
    <v/>
    <v>AB_FX_HIT_SLASH_A_RED</v>
    <v/>
    <v/>
    <v/>
    <v>NRT_DAMAGE_A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>{'m_SkillStrID': 'NKM_UNIT_S_YG_SORIM_SKILL', 'm_SkillLevel': [1, 4]}</v>
    <v>DT_NKM_UNIT_S_YG_SORIM_SKILL1</v>
    <v>30/30</v>
    <v>0/30</v>
    <v/>
    <v/>
    <v/>
    <v/>
    <v>500.0</v>
    <v>-500.0</v>
    <v/>
    <v/>
    <v/>
    <v/>
    <v>NDTT_ENEMY</v>
    <v/>
    <v/>
    <v/>
    <v>5</v>
    <v>DT_NKM_UNIT_S_YG_SORIM_SKILL1</v>
  </rv>
  <rv s="50">
    <v>3</v>
    <v>DT_NKM_UNIT_S_YG_SORIM_SKILL1_LV5</v>
    <v>1</v>
    <v>Generic</v>
    <v>DE_NKM_UNIT_S_YG_SORIM_SKILL1</v>
    <v>0</v>
    <v>0</v>
    <v>DE_NKM_UNIT_S_YG_SORIM_SKILL1_SMOKE</v>
    <v>2</v>
    <v>1</v>
    <v/>
    <v>DT_NKM_UNIT_S_YG_SORIM_SKILL1_LV5</v>
    <v/>
    <v>0</v>
    <v/>
    <v/>
    <v/>
    <v/>
    <v>500</v>
    <v/>
    <v/>
    <v/>
    <v/>
    <v/>
    <v/>
    <v/>
    <v/>
    <v/>
    <v/>
    <v/>
    <v/>
    <v/>
    <v/>
    <v/>
    <v/>
    <v/>
    <v/>
    <v/>
    <v>AB_FX_HIT_SLASH_A_RED</v>
    <v/>
    <v/>
    <v/>
    <v>NRT_DAMAGE_A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>{'m_SkillStrID': 'NKM_UNIT_S_YG_SORIM_SKILL', 'm_SkillLevel': [5, 99]}</v>
    <v>DT_NKM_UNIT_S_YG_SORIM_SKILL1_LV5</v>
    <v>30/30</v>
    <v>0/30</v>
    <v/>
    <v/>
    <v/>
    <v/>
    <v>500.0</v>
    <v>-500.0</v>
    <v/>
    <v/>
    <v/>
    <v/>
    <v>NDTT_ENEMY</v>
    <v/>
    <v/>
    <v/>
    <v>5</v>
    <v>DT_NKM_UNIT_S_YG_SORIM_SKILL1_LV5</v>
  </rv>
  <rv s="45">
    <v>3</v>
    <v>DT_DUMMY_SKILL</v>
    <v>1</v>
    <v>Generic</v>
    <v>DE_NKM_UNIT_S_YG_SORIM_SKILL1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>False</v>
    <v/>
    <v/>
    <v/>
    <v/>
    <v/>
    <v/>
    <v>DT_DUMMY_SKILL</v>
    <v>30/30</v>
    <v>0/30</v>
    <v/>
    <v/>
    <v/>
    <v/>
    <v>20.0</v>
    <v>-20.0</v>
    <v/>
    <v/>
    <v/>
    <v/>
    <v>NDTT_ENEMY</v>
    <v/>
    <v/>
    <v/>
    <v>5</v>
    <v>DT_DUMMY_SKILL</v>
  </rv>
  <rv s="43">
    <v>3</v>
    <v>DT_NKM_UNIT_S_YG_SORIM_PASSIVE2</v>
    <v>1</v>
    <v>Generic</v>
    <v>DE_NKM_UNIT_S_YG_SORIM_PASSIVE2</v>
    <v>1</v>
    <v>1</v>
    <v/>
    <v/>
    <v/>
    <v/>
    <v>DT_NKM_UNIT_S_YG_SORIM_PASSIVE2</v>
    <v/>
    <v>0</v>
    <v/>
    <v/>
    <v/>
    <v/>
    <v/>
    <v/>
    <v/>
    <v/>
    <v/>
    <v/>
    <v/>
    <v/>
    <v/>
    <v/>
    <v/>
    <v/>
    <v/>
    <v/>
    <v/>
    <v/>
    <v>0.1</v>
    <v/>
    <v>0.4</v>
    <v/>
    <v>AB_FX_HIT_SLASH_A_RED</v>
    <v/>
    <v/>
    <v/>
    <v>NRT_DAMAGE_A</v>
    <v/>
    <v/>
    <v/>
    <v/>
    <v/>
    <v>1.3</v>
    <v/>
    <v/>
    <v/>
    <v/>
    <v/>
    <v>1.3</v>
    <v/>
    <v>1</v>
    <v>m_listNKMEventAttack</v>
    <v>False</v>
    <v>2</v>
    <v/>
    <v>False</v>
    <v/>
    <v/>
    <v/>
    <v/>
    <v/>
    <v>False</v>
    <v/>
    <v/>
    <v/>
    <v/>
    <v/>
    <v/>
    <v>DT_NKM_UNIT_S_YG_SORIM_PASSIVE2</v>
    <v>1000/30</v>
    <v>0/30</v>
    <v/>
    <v/>
    <v/>
    <v/>
    <v>100.0</v>
    <v>-50.0</v>
    <v/>
    <v/>
    <v/>
    <v/>
    <v>NDTT_ENEMY</v>
    <v/>
    <v/>
    <v/>
    <v>6</v>
    <v>DT_NKM_UNIT_S_YG_SORIM_PASSIVE2</v>
  </rv>
  <rv s="43">
    <v>3</v>
    <v>DT_NKM_UNIT_S_YG_SORIM_PASSIVE2_LV5</v>
    <v>1</v>
    <v>Generic</v>
    <v>DE_NKM_UNIT_S_YG_SORIM_PASSIVE2_LV5</v>
    <v>1</v>
    <v>1</v>
    <v/>
    <v/>
    <v/>
    <v/>
    <v>DT_NKM_UNIT_S_YG_SORIM_PASSIVE2_LV5</v>
    <v/>
    <v>0</v>
    <v/>
    <v/>
    <v/>
    <v/>
    <v/>
    <v/>
    <v/>
    <v/>
    <v/>
    <v/>
    <v/>
    <v/>
    <v/>
    <v/>
    <v/>
    <v/>
    <v/>
    <v/>
    <v/>
    <v/>
    <v>0.1</v>
    <v/>
    <v>0.4</v>
    <v/>
    <v>AB_FX_HIT_SLASH_A_RED</v>
    <v/>
    <v/>
    <v/>
    <v>NRT_DAMAGE_A</v>
    <v/>
    <v/>
    <v/>
    <v/>
    <v/>
    <v>1.6</v>
    <v/>
    <v/>
    <v/>
    <v/>
    <v/>
    <v>1.6</v>
    <v/>
    <v>2</v>
    <v>m_listNKMEventAttack</v>
    <v>False</v>
    <v>3</v>
    <v/>
    <v>False</v>
    <v/>
    <v/>
    <v/>
    <v/>
    <v/>
    <v>False</v>
    <v/>
    <v/>
    <v/>
    <v/>
    <v/>
    <v/>
    <v>DT_NKM_UNIT_S_YG_SORIM_PASSIVE2_LV5</v>
    <v>1000/30</v>
    <v>0/30</v>
    <v/>
    <v/>
    <v/>
    <v/>
    <v>100.0</v>
    <v>-50.0</v>
    <v/>
    <v/>
    <v/>
    <v/>
    <v>NDTT_ENEMY</v>
    <v/>
    <v/>
    <v/>
    <v>6</v>
    <v>DT_NKM_UNIT_S_YG_SORIM_PASSIVE2_LV5</v>
  </rv>
  <rv s="44">
    <v>3</v>
    <v>DT_NKM_UNIT_C_YG_HOJIN_PASSIVE</v>
    <v>1</v>
    <v>Generic</v>
    <v/>
    <v/>
    <v/>
    <v/>
    <v/>
    <v/>
    <v/>
    <v>DT_NKM_UNIT_C_YG_HOJIN_PASSIVE</v>
    <v/>
    <v>0</v>
    <v/>
    <v/>
    <v/>
    <v/>
    <v>1600</v>
    <v/>
    <v/>
    <v/>
    <v/>
    <v/>
    <v>8</v>
    <v>0.5</v>
    <v/>
    <v/>
    <v/>
    <v/>
    <v/>
    <v/>
    <v/>
    <v>0.05</v>
    <v>0.05</v>
    <v>0.2</v>
    <v>0.2</v>
    <v/>
    <v>AB_FX_HIT_SLASH_A_BLUE</v>
    <v/>
    <v>FX_COMBAT_ALL_HIT_SMASH_BIG</v>
    <v/>
    <v>NRT_DAMAGE_B</v>
    <v/>
    <v/>
    <v/>
    <v/>
    <v/>
    <v>1</v>
    <v/>
    <v/>
    <v/>
    <v/>
    <v/>
    <v>1</v>
    <v/>
    <v>1</v>
    <v>m_listNKMEventAttack</v>
    <v>True</v>
    <v>2</v>
    <v/>
    <v>True</v>
    <v/>
    <v/>
    <v/>
    <v/>
    <v/>
    <v>False</v>
    <v/>
    <v/>
    <v/>
    <v/>
    <v/>
    <v>{'m_SkillStrID': 'NKM_UNIT_C_YG_HOJIN_PASSIVE', 'm_SkillLevel': [1, 4]}</v>
    <v>DT_NKM_UNIT_C_YG_HOJIN_PASSIVE</v>
    <v>60/30</v>
    <v>46/30</v>
    <v/>
    <v/>
    <v/>
    <v/>
    <v>200.0</v>
    <v>0.0</v>
    <v/>
    <v/>
    <v/>
    <v/>
    <v>NDTT_ENEMY</v>
    <v/>
    <v/>
    <v/>
    <v>3</v>
    <v>DT_NKM_UNIT_C_YG_HOJIN_PASSIVE</v>
  </rv>
  <rv s="44">
    <v>3</v>
    <v>DT_NKM_UNIT_C_YG_HOJIN_PASSIVE_LV5</v>
    <v>1</v>
    <v>Generic</v>
    <v/>
    <v/>
    <v/>
    <v/>
    <v/>
    <v/>
    <v/>
    <v>DT_NKM_UNIT_C_YG_HOJIN_PASSIVE_LV5</v>
    <v/>
    <v>0</v>
    <v/>
    <v/>
    <v/>
    <v/>
    <v>1600</v>
    <v/>
    <v/>
    <v/>
    <v/>
    <v/>
    <v>8</v>
    <v>0.5</v>
    <v/>
    <v/>
    <v/>
    <v/>
    <v/>
    <v/>
    <v/>
    <v>0.05</v>
    <v>0.05</v>
    <v>0.2</v>
    <v>0.2</v>
    <v/>
    <v>AB_FX_HIT_SLASH_A_BLUE</v>
    <v/>
    <v>FX_COMBAT_ALL_HIT_SMASH_BIG</v>
    <v/>
    <v>NRT_DAMAGE_B</v>
    <v/>
    <v/>
    <v/>
    <v/>
    <v/>
    <v>1</v>
    <v/>
    <v/>
    <v/>
    <v/>
    <v/>
    <v>1</v>
    <v/>
    <v>2</v>
    <v>m_listNKMEventAttack</v>
    <v>True</v>
    <v>2</v>
    <v/>
    <v>True</v>
    <v/>
    <v/>
    <v/>
    <v/>
    <v/>
    <v>False</v>
    <v/>
    <v/>
    <v/>
    <v/>
    <v/>
    <v>{'m_SkillStrID': 'NKM_UNIT_C_YG_HOJIN_PASSIVE', 'm_SkillLevel': [5, 99]}</v>
    <v>DT_NKM_UNIT_C_YG_HOJIN_PASSIVE_LV5</v>
    <v>60/30</v>
    <v>46/30</v>
    <v/>
    <v/>
    <v/>
    <v/>
    <v>200.0</v>
    <v>0.0</v>
    <v/>
    <v/>
    <v/>
    <v/>
    <v>NDTT_ENEMY</v>
    <v/>
    <v/>
    <v/>
    <v>3</v>
    <v>DT_NKM_UNIT_C_YG_HOJIN_PASSIVE_LV5</v>
  </rv>
  <rv s="44">
    <v>3</v>
    <v>DT_NKM_UNIT_C_YG_HOJIN_ATTACK1</v>
    <v>1</v>
    <v>Generic</v>
    <v/>
    <v/>
    <v/>
    <v/>
    <v/>
    <v/>
    <v/>
    <v>DT_NKM_UNIT_C_YG_HOJIN_ATTACK1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>FX_COMBAT_ALL_GUN_FIRE_SMALL_03</v>
    <v/>
    <v>NRT_NO_ACTION</v>
    <v>5</v>
    <v/>
    <v/>
    <v/>
    <v/>
    <v>1</v>
    <v/>
    <v/>
    <v/>
    <v/>
    <v/>
    <v>1</v>
    <v/>
    <v>1</v>
    <v>m_listNKMEventAttack</v>
    <v>True</v>
    <v>1</v>
    <v/>
    <v>True</v>
    <v/>
    <v/>
    <v/>
    <v/>
    <v/>
    <v>False</v>
    <v/>
    <v/>
    <v/>
    <v/>
    <v/>
    <v/>
    <v>DT_NKM_UNIT_C_YG_HOJIN_ATTACK1</v>
    <v>30/30</v>
    <v>15/30</v>
    <v/>
    <v/>
    <v/>
    <v/>
    <v>750.0</v>
    <v>0.0</v>
    <v/>
    <v/>
    <v/>
    <v/>
    <v>NDTT_ENEMY</v>
    <v/>
    <v/>
    <v/>
    <v>4</v>
    <v>DT_NKM_UNIT_C_YG_HOJIN_ATTACK1</v>
  </rv>
  <rv s="44">
    <v>3</v>
    <v>DT_NKM_UNIT_C_YG_HOJIN_ATTACK1</v>
    <v>1</v>
    <v>Generic</v>
    <v/>
    <v/>
    <v/>
    <v/>
    <v/>
    <v/>
    <v/>
    <v>DT_NKM_UNIT_C_YG_HOJIN_ATTACK1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>FX_COMBAT_ALL_GUN_FIRE_SMALL_03</v>
    <v/>
    <v>NRT_NO_ACTION</v>
    <v>5</v>
    <v/>
    <v/>
    <v/>
    <v/>
    <v>1</v>
    <v/>
    <v/>
    <v/>
    <v/>
    <v/>
    <v>1</v>
    <v/>
    <v>1</v>
    <v>m_listNKMEventAttack</v>
    <v>True</v>
    <v>1</v>
    <v/>
    <v>True</v>
    <v/>
    <v/>
    <v/>
    <v/>
    <v/>
    <v/>
    <v>False</v>
    <v/>
    <v/>
    <v/>
    <v/>
    <v/>
    <v>DT_NKM_UNIT_C_YG_HOJIN_ATTACK1</v>
    <v>30/30</v>
    <v>15/30</v>
    <v/>
    <v/>
    <v/>
    <v/>
    <v>750.0</v>
    <v>0.0</v>
    <v/>
    <v/>
    <v/>
    <v/>
    <v>NDTT_ENEMY</v>
    <v/>
    <v/>
    <v/>
    <v>5</v>
    <v>DT_NKM_UNIT_C_YG_HOJIN_ATTACK1</v>
  </rv>
  <rv s="43">
    <v>3</v>
    <v>DT_NKM_UNIT_C_YG_HOJIN_SKILL1</v>
    <v>1</v>
    <v>Generic</v>
    <v>DE_NKM_UNIT_C_YG_HOJIN_SKILL1</v>
    <v>1</v>
    <v>2</v>
    <v/>
    <v/>
    <v/>
    <v/>
    <v>DT_NKM_UNIT_C_YG_HOJIN_SKILL1</v>
    <v/>
    <v>0</v>
    <v/>
    <v>1200</v>
    <v/>
    <v/>
    <v>0</v>
    <v/>
    <v/>
    <v/>
    <v>NSAL_SKILL</v>
    <v/>
    <v>3</v>
    <v>0.5</v>
    <v/>
    <v/>
    <v/>
    <v/>
    <v/>
    <v/>
    <v/>
    <v/>
    <v/>
    <v/>
    <v/>
    <v/>
    <v>AB_FX_HIT_SLASH_A_BLUE</v>
    <v/>
    <v/>
    <v/>
    <v>NRT_DAMAGE_UP</v>
    <v>1</v>
    <v/>
    <v/>
    <v/>
    <v/>
    <v>1.5</v>
    <v/>
    <v/>
    <v/>
    <v/>
    <v/>
    <v>1.5</v>
    <v/>
    <v>1</v>
    <v>m_listNKMEventAttack</v>
    <v>True</v>
    <v>2</v>
    <v/>
    <v>True</v>
    <v/>
    <v/>
    <v/>
    <v/>
    <v/>
    <v>False</v>
    <v/>
    <v/>
    <v/>
    <v/>
    <v/>
    <v/>
    <v>DT_NKM_UNIT_C_YG_HOJIN_SKILL1</v>
    <v>90/30</v>
    <v>0/30</v>
    <v/>
    <v/>
    <v/>
    <v/>
    <v>30.0</v>
    <v>-30.0</v>
    <v/>
    <v/>
    <v/>
    <v/>
    <v>NDTT_ENEMY</v>
    <v/>
    <v/>
    <v/>
    <v>6</v>
    <v>DT_NKM_UNIT_C_YG_HOJIN_SKILL1</v>
  </rv>
  <rv s="53">
    <v>3</v>
    <v>DT_NKM_UNIT_C_YG_HOJIN_HYPER1</v>
    <v>1</v>
    <v>Generic</v>
    <v/>
    <v/>
    <v/>
    <v/>
    <v/>
    <v/>
    <v/>
    <v>DT_NKM_UNIT_C_YG_HOJIN_HYPER1</v>
    <v/>
    <v>0</v>
    <v/>
    <v/>
    <v/>
    <v/>
    <v>100</v>
    <v/>
    <v/>
    <v/>
    <v/>
    <v/>
    <v/>
    <v/>
    <v/>
    <v/>
    <v/>
    <v/>
    <v/>
    <v/>
    <v>0.1</v>
    <v/>
    <v/>
    <v/>
    <v/>
    <v/>
    <v>AB_FX_HIT_GUN_A_ORANGE</v>
    <v>AB_FX_HIT_GUN_A_ORANGE</v>
    <v/>
    <v/>
    <v>NRT_DAMAGE_B</v>
    <v>5</v>
    <v/>
    <v/>
    <v/>
    <v/>
    <v>0.6</v>
    <v/>
    <v/>
    <v/>
    <v/>
    <v/>
    <v>1.2</v>
    <v>2</v>
    <v>1</v>
    <v>m_listNKMEventAttack</v>
    <v>True</v>
    <v>3</v>
    <v/>
    <v>True</v>
    <v/>
    <v/>
    <v/>
    <v/>
    <v/>
    <v/>
    <v/>
    <v/>
    <v/>
    <v/>
    <v/>
    <v/>
    <v>DT_NKM_UNIT_C_YG_HOJIN_HYPER1</v>
    <v>60/30</v>
    <v>40/30</v>
    <v/>
    <v/>
    <v/>
    <v/>
    <v>750.0</v>
    <v>0.0</v>
    <v/>
    <v/>
    <v/>
    <v/>
    <v>NDTT_ENEMY</v>
    <v/>
    <v/>
    <v/>
    <v>7</v>
    <v>DT_NKM_UNIT_C_YG_HOJIN_HYPER1</v>
  </rv>
  <rv s="43">
    <v>3</v>
    <v>DT_NKM_UNIT_C_YG_HOJIN_HYPER1_END</v>
    <v>1</v>
    <v>Generic</v>
    <v>DE_NKM_UNIT_C_YG_HOJIN_HYPER1</v>
    <v>1</v>
    <v>2</v>
    <v/>
    <v/>
    <v/>
    <v/>
    <v>DT_NKM_UNIT_C_YG_HOJIN_HYPER1_END</v>
    <v/>
    <v>0</v>
    <v/>
    <v>1200</v>
    <v/>
    <v/>
    <v/>
    <v/>
    <v/>
    <v/>
    <v/>
    <v/>
    <v/>
    <v/>
    <v/>
    <v/>
    <v/>
    <v/>
    <v/>
    <v/>
    <v/>
    <v/>
    <v/>
    <v/>
    <v/>
    <v/>
    <v>AB_FX_HIT_SLASH_A_BLUE</v>
    <v/>
    <v/>
    <v/>
    <v>NRT_DAMAGE_UP</v>
    <v/>
    <v/>
    <v/>
    <v/>
    <v/>
    <v>1.8</v>
    <v/>
    <v/>
    <v/>
    <v/>
    <v/>
    <v>1.8</v>
    <v/>
    <v>1</v>
    <v>m_listNKMEventAttack</v>
    <v>True</v>
    <v>3</v>
    <v/>
    <v>True</v>
    <v/>
    <v/>
    <v/>
    <v/>
    <v/>
    <v>False</v>
    <v/>
    <v/>
    <v/>
    <v/>
    <v/>
    <v/>
    <v>DT_NKM_UNIT_C_YG_HOJIN_HYPER1_END</v>
    <v>90/30</v>
    <v>0/30</v>
    <v/>
    <v/>
    <v/>
    <v/>
    <v>450.0</v>
    <v>-450.0</v>
    <v/>
    <v/>
    <v/>
    <v/>
    <v>NDTT_ENEMY</v>
    <v/>
    <v/>
    <v/>
    <v>7</v>
    <v>DT_NKM_UNIT_C_YG_HOJIN_HYPER1_END</v>
  </rv>
  <rv s="53">
    <v>3</v>
    <v>DT_NKM_UNIT_C_YG_HOJIN_HYPER1</v>
    <v>1</v>
    <v>Generic</v>
    <v/>
    <v/>
    <v/>
    <v/>
    <v/>
    <v/>
    <v/>
    <v>DT_NKM_UNIT_C_YG_HOJIN_HYPER1</v>
    <v/>
    <v>0</v>
    <v/>
    <v/>
    <v/>
    <v/>
    <v>100</v>
    <v/>
    <v/>
    <v/>
    <v/>
    <v/>
    <v/>
    <v/>
    <v/>
    <v/>
    <v/>
    <v/>
    <v/>
    <v/>
    <v>0.1</v>
    <v/>
    <v/>
    <v/>
    <v/>
    <v/>
    <v>AB_FX_HIT_GUN_A_ORANGE</v>
    <v>AB_FX_HIT_GUN_A_ORANGE</v>
    <v/>
    <v/>
    <v>NRT_DAMAGE_B</v>
    <v>5</v>
    <v/>
    <v/>
    <v/>
    <v/>
    <v>0.6</v>
    <v/>
    <v/>
    <v/>
    <v/>
    <v/>
    <v>1.2</v>
    <v>2</v>
    <v>2</v>
    <v>m_listNKMEventAttack</v>
    <v>True</v>
    <v>3</v>
    <v/>
    <v>True</v>
    <v/>
    <v/>
    <v/>
    <v/>
    <v/>
    <v/>
    <v/>
    <v/>
    <v/>
    <v/>
    <v/>
    <v/>
    <v>DT_NKM_UNIT_C_YG_HOJIN_HYPER1</v>
    <v>80/30</v>
    <v>60/30</v>
    <v/>
    <v/>
    <v/>
    <v/>
    <v>750.0</v>
    <v>0.0</v>
    <v/>
    <v/>
    <v/>
    <v/>
    <v>NDTT_ENEMY</v>
    <v/>
    <v/>
    <v/>
    <v>7</v>
    <v>DT_NKM_UNIT_C_YG_HOJIN_HYPER1</v>
  </rv>
  <rv s="51">
    <v>3</v>
    <v>DT_NKM_UNIT_C_JOO_SHI_YOON_AP_ATTACK1</v>
    <v>1</v>
    <v>Generic</v>
    <v/>
    <v/>
    <v/>
    <v/>
    <v/>
    <v/>
    <v/>
    <v>DT_NKM_UNIT_C_JOO_SHI_YOON_AP_ATTACK1</v>
    <v/>
    <v>0</v>
    <v/>
    <v/>
    <v/>
    <v/>
    <v>50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0.42499999999999999</v>
    <v/>
    <v/>
    <v/>
    <v/>
    <v/>
    <v>1</v>
    <v>2</v>
    <v>1</v>
    <v>m_listNKMEventAttack</v>
    <v/>
    <v>2</v>
    <v/>
    <v>True</v>
    <v/>
    <v/>
    <v>True</v>
    <v/>
    <v/>
    <v>False</v>
    <v/>
    <v/>
    <v/>
    <v/>
    <v/>
    <v/>
    <v>DT_NKM_UNIT_C_JOO_SHI_YOON_AP_ATTACK1</v>
    <v>25/30</v>
    <v>15/30</v>
    <v/>
    <v/>
    <v/>
    <v>0.7</v>
    <v>280.0</v>
    <v>-50.0</v>
    <v/>
    <v/>
    <v/>
    <v/>
    <v/>
    <v>FX_COMBAT_ALL_SWORD_SLASH_SMALL_07</v>
    <v/>
    <v/>
    <v>3</v>
    <v>DT_NKM_UNIT_C_JOO_SHI_YOON_AP_ATTACK1</v>
  </rv>
  <rv s="51">
    <v>3</v>
    <v>DT_NKM_UNIT_C_JOO_SHI_YOON_AP_ATTACK1</v>
    <v>1</v>
    <v>Generic</v>
    <v/>
    <v/>
    <v/>
    <v/>
    <v/>
    <v/>
    <v/>
    <v>DT_NKM_UNIT_C_JOO_SHI_YOON_AP_ATTACK1</v>
    <v/>
    <v>0</v>
    <v/>
    <v/>
    <v/>
    <v/>
    <v>50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0.42499999999999999</v>
    <v/>
    <v/>
    <v/>
    <v/>
    <v/>
    <v>1</v>
    <v>2</v>
    <v>2</v>
    <v>m_listNKMEventAttack</v>
    <v/>
    <v>2</v>
    <v/>
    <v>True</v>
    <v/>
    <v/>
    <v>True</v>
    <v/>
    <v/>
    <v>False</v>
    <v/>
    <v/>
    <v/>
    <v/>
    <v/>
    <v/>
    <v>DT_NKM_UNIT_C_JOO_SHI_YOON_AP_ATTACK1</v>
    <v>38/30</v>
    <v>27/30</v>
    <v/>
    <v/>
    <v/>
    <v>0.7</v>
    <v>280.0</v>
    <v>-50.0</v>
    <v/>
    <v/>
    <v/>
    <v/>
    <v/>
    <v>FX_COMBAT_ALL_SWORD_SLASH_SMALL_07</v>
    <v/>
    <v/>
    <v>3</v>
    <v>DT_NKM_UNIT_C_JOO_SHI_YOON_AP_ATTACK1</v>
  </rv>
  <rv s="42">
    <v>3</v>
    <v>DT_NKM_UNIT_C_JOO_SHI_YOON_AP_PASSIVE</v>
    <v>1</v>
    <v>Generic</v>
    <v/>
    <v/>
    <v/>
    <v/>
    <v/>
    <v/>
    <v/>
    <v>DT_NKM_UNIT_C_JOO_SHI_YOON_AP_PASSIVE</v>
    <v/>
    <v>0</v>
    <v/>
    <v/>
    <v/>
    <v/>
    <v>800</v>
    <v/>
    <v/>
    <v/>
    <v/>
    <v/>
    <v/>
    <v/>
    <v/>
    <v/>
    <v/>
    <v/>
    <v/>
    <v/>
    <v/>
    <v/>
    <v/>
    <v/>
    <v/>
    <v/>
    <v/>
    <v/>
    <v/>
    <v/>
    <v>NRT_DAMAGE_A</v>
    <v/>
    <v/>
    <v/>
    <v/>
    <v/>
    <v>1.75</v>
    <v/>
    <v/>
    <v/>
    <v/>
    <v/>
    <v>1.75</v>
    <v/>
    <v>1</v>
    <v>m_listNKMEventAttack</v>
    <v/>
    <v>2</v>
    <v/>
    <v>True</v>
    <v/>
    <v/>
    <v>True</v>
    <v/>
    <v/>
    <v>False</v>
    <v/>
    <v/>
    <v/>
    <v/>
    <v/>
    <v>{'m_SkillStrID': 'NKM_UNIT_C_JOO_SHI_YOON_AP_PASSIVE', 'm_SkillLevel': [1, 4]}</v>
    <v>DT_NKM_UNIT_C_JOO_SHI_YOON_AP_PASSIVE</v>
    <v>38/30</v>
    <v>18/30</v>
    <v/>
    <v/>
    <v/>
    <v/>
    <v>650.0</v>
    <v>-50.0</v>
    <v/>
    <v/>
    <v/>
    <v/>
    <v/>
    <v/>
    <v/>
    <v/>
    <v>5</v>
    <v>DT_NKM_UNIT_C_JOO_SHI_YOON_AP_PASSIVE</v>
  </rv>
  <rv s="42">
    <v>3</v>
    <v>DT_NKM_UNIT_C_JOO_SHI_YOON_AP_PASSIVE_LV5</v>
    <v>1</v>
    <v>Generic</v>
    <v/>
    <v/>
    <v/>
    <v/>
    <v/>
    <v/>
    <v/>
    <v>DT_NKM_UNIT_C_JOO_SHI_YOON_AP_PASSIVE_LV5</v>
    <v/>
    <v>0</v>
    <v/>
    <v/>
    <v/>
    <v/>
    <v>800</v>
    <v/>
    <v/>
    <v/>
    <v/>
    <v/>
    <v/>
    <v/>
    <v/>
    <v/>
    <v/>
    <v/>
    <v/>
    <v/>
    <v/>
    <v/>
    <v/>
    <v/>
    <v/>
    <v/>
    <v/>
    <v/>
    <v/>
    <v/>
    <v>NRT_DAMAGE_A</v>
    <v/>
    <v/>
    <v/>
    <v/>
    <v/>
    <v>2.2749999999999999</v>
    <v/>
    <v/>
    <v/>
    <v/>
    <v/>
    <v>2.2749999999999999</v>
    <v/>
    <v>2</v>
    <v>m_listNKMEventAttack</v>
    <v/>
    <v>2</v>
    <v/>
    <v>True</v>
    <v/>
    <v/>
    <v>True</v>
    <v/>
    <v/>
    <v>False</v>
    <v/>
    <v/>
    <v/>
    <v/>
    <v/>
    <v>{'m_SkillStrID': 'NKM_UNIT_C_JOO_SHI_YOON_AP_PASSIVE', 'm_SkillLevel': [5, 99]}</v>
    <v>DT_NKM_UNIT_C_JOO_SHI_YOON_AP_PASSIVE_LV5</v>
    <v>38/30</v>
    <v>18/30</v>
    <v/>
    <v/>
    <v/>
    <v/>
    <v>650.0</v>
    <v>-50.0</v>
    <v/>
    <v/>
    <v/>
    <v/>
    <v/>
    <v/>
    <v/>
    <v/>
    <v>5</v>
    <v>DT_NKM_UNIT_C_JOO_SHI_YOON_AP_PASSIVE_LV5</v>
  </rv>
  <rv s="42">
    <v>3</v>
    <v>DT_NKM_UNIT_C_JOO_SHI_YOON_AP_SKILL1</v>
    <v>1</v>
    <v>Generic</v>
    <v/>
    <v/>
    <v/>
    <v/>
    <v/>
    <v/>
    <v/>
    <v>DT_NKM_UNIT_C_JOO_SHI_YOON_AP_SKILL1</v>
    <v/>
    <v>0</v>
    <v/>
    <v>1100</v>
    <v/>
    <v/>
    <v>-100</v>
    <v/>
    <v/>
    <v/>
    <v>NSAL_SKILL</v>
    <v/>
    <v/>
    <v/>
    <v/>
    <v/>
    <v/>
    <v/>
    <v/>
    <v/>
    <v/>
    <v/>
    <v>0.2</v>
    <v/>
    <v>0.4</v>
    <v/>
    <v/>
    <v/>
    <v/>
    <v/>
    <v>NRT_DAMAGE_UP</v>
    <v/>
    <v/>
    <v/>
    <v/>
    <v/>
    <v>0.8</v>
    <v/>
    <v/>
    <v/>
    <v/>
    <v/>
    <v>0.8</v>
    <v/>
    <v>1</v>
    <v>m_listNKMEventAttack</v>
    <v/>
    <v>2</v>
    <v/>
    <v>True</v>
    <v/>
    <v/>
    <v>True</v>
    <v/>
    <v/>
    <v>False</v>
    <v/>
    <v/>
    <v/>
    <v/>
    <v/>
    <v>{'m_SkillStrID': 'NKM_UNIT_C_JOO_SHI_YOON_AP_SKILL', 'm_SkillLevel': [0, 4]}</v>
    <v>DT_NKM_UNIT_C_JOO_SHI_YOON_AP_SKILL1</v>
    <v>29/30</v>
    <v>19/30</v>
    <v/>
    <v/>
    <v/>
    <v/>
    <v>300.0</v>
    <v>-300.0</v>
    <v/>
    <v/>
    <v/>
    <v/>
    <v/>
    <v>FX_COMBAT_ALL_EARTHQUAKE</v>
    <v/>
    <v/>
    <v>7</v>
    <v>DT_NKM_UNIT_C_JOO_SHI_YOON_AP_SKILL1</v>
  </rv>
  <rv s="53">
    <v>3</v>
    <v>DT_NKM_UNIT_C_JOO_SHI_YOON_AP_SKILL1_UP</v>
    <v>1</v>
    <v>Generic</v>
    <v/>
    <v/>
    <v/>
    <v/>
    <v/>
    <v/>
    <v/>
    <v>DT_NKM_UNIT_C_JOO_SHI_YOON_AP_SKILL1_UP</v>
    <v/>
    <v>0</v>
    <v/>
    <v>300</v>
    <v/>
    <v/>
    <v>50</v>
    <v/>
    <v/>
    <v/>
    <v>NSAL_SKILL</v>
    <v/>
    <v/>
    <v/>
    <v/>
    <v/>
    <v/>
    <v/>
    <v/>
    <v/>
    <v>0.3</v>
    <v/>
    <v>0.1</v>
    <v/>
    <v>0.4</v>
    <v/>
    <v>AB_FX_HIT_SLASH_B_RED</v>
    <v>AB_FX_HIT_SLASH_B_RED</v>
    <v/>
    <v/>
    <v>NRT_DAMAGE_UP</v>
    <v>3</v>
    <v/>
    <v/>
    <v/>
    <v/>
    <v>0.3</v>
    <v/>
    <v/>
    <v/>
    <v/>
    <v/>
    <v>0.6</v>
    <v>2</v>
    <v>2</v>
    <v>m_listNKMEventAttack</v>
    <v/>
    <v>2</v>
    <v/>
    <v>True</v>
    <v/>
    <v/>
    <v>True</v>
    <v/>
    <v/>
    <v/>
    <v/>
    <v/>
    <v/>
    <v/>
    <v/>
    <v>{'m_SkillStrID': 'NKM_UNIT_C_JOO_SHI_YOON_AP_SKILL', 'm_SkillLevel': [0, 4]}</v>
    <v>DT_NKM_UNIT_C_JOO_SHI_YOON_AP_SKILL1_UP</v>
    <v>50/30</v>
    <v>41/30</v>
    <v/>
    <v/>
    <v/>
    <v/>
    <v>300.0</v>
    <v>-300.0</v>
    <v/>
    <v/>
    <v/>
    <v/>
    <v/>
    <v/>
    <v/>
    <v/>
    <v>7</v>
    <v>DT_NKM_UNIT_C_JOO_SHI_YOON_AP_SKILL1_UP</v>
  </rv>
  <rv s="53">
    <v>3</v>
    <v>DT_NKM_UNIT_C_JOO_SHI_YOON_AP_SKILL1_UP</v>
    <v>1</v>
    <v>Generic</v>
    <v/>
    <v/>
    <v/>
    <v/>
    <v/>
    <v/>
    <v/>
    <v>DT_NKM_UNIT_C_JOO_SHI_YOON_AP_SKILL1_UP</v>
    <v/>
    <v>0</v>
    <v/>
    <v>300</v>
    <v/>
    <v/>
    <v>50</v>
    <v/>
    <v/>
    <v/>
    <v>NSAL_SKILL</v>
    <v/>
    <v/>
    <v/>
    <v/>
    <v/>
    <v/>
    <v/>
    <v/>
    <v/>
    <v>0.3</v>
    <v/>
    <v>0.1</v>
    <v/>
    <v>0.4</v>
    <v/>
    <v>AB_FX_HIT_SLASH_B_RED</v>
    <v>AB_FX_HIT_SLASH_B_RED</v>
    <v/>
    <v/>
    <v>NRT_DAMAGE_UP</v>
    <v>3</v>
    <v/>
    <v/>
    <v/>
    <v/>
    <v>0.3</v>
    <v/>
    <v/>
    <v/>
    <v/>
    <v/>
    <v>0.6</v>
    <v>2</v>
    <v>3</v>
    <v>m_listNKMEventAttack</v>
    <v/>
    <v>2</v>
    <v/>
    <v>True</v>
    <v/>
    <v/>
    <v>True</v>
    <v/>
    <v/>
    <v/>
    <v/>
    <v/>
    <v/>
    <v/>
    <v/>
    <v>{'m_SkillStrID': 'NKM_UNIT_C_JOO_SHI_YOON_AP_SKILL', 'm_SkillLevel': [0, 4]}</v>
    <v>DT_NKM_UNIT_C_JOO_SHI_YOON_AP_SKILL1_UP</v>
    <v>70/30</v>
    <v>61/30</v>
    <v/>
    <v/>
    <v/>
    <v/>
    <v>300.0</v>
    <v>-300.0</v>
    <v/>
    <v/>
    <v/>
    <v/>
    <v/>
    <v/>
    <v/>
    <v/>
    <v>7</v>
    <v>DT_NKM_UNIT_C_JOO_SHI_YOON_AP_SKILL1_UP</v>
  </rv>
  <rv s="42">
    <v>3</v>
    <v>DT_NKM_UNIT_C_JOO_SHI_YOON_AP_SKILL1_DOWN</v>
    <v>1</v>
    <v>Generic</v>
    <v/>
    <v/>
    <v/>
    <v/>
    <v/>
    <v/>
    <v/>
    <v>DT_NKM_UNIT_C_JOO_SHI_YOON_AP_SKILL1_DOWN</v>
    <v/>
    <v>0</v>
    <v/>
    <v>800</v>
    <v/>
    <v/>
    <v>1100</v>
    <v/>
    <v/>
    <v/>
    <v>NSAL_SKILL</v>
    <v/>
    <v/>
    <v/>
    <v/>
    <v/>
    <v/>
    <v/>
    <v/>
    <v/>
    <v/>
    <v/>
    <v/>
    <v/>
    <v/>
    <v/>
    <v/>
    <v/>
    <v/>
    <v/>
    <v>NRT_DAMAGE_UP</v>
    <v/>
    <v/>
    <v/>
    <v/>
    <v/>
    <v>1.2</v>
    <v/>
    <v/>
    <v/>
    <v/>
    <v/>
    <v>1.2</v>
    <v/>
    <v>4</v>
    <v>m_listNKMEventAttack</v>
    <v/>
    <v>2</v>
    <v/>
    <v>True</v>
    <v/>
    <v/>
    <v>True</v>
    <v/>
    <v/>
    <v/>
    <v/>
    <v/>
    <v/>
    <v/>
    <v/>
    <v>{'m_SkillStrID': 'NKM_UNIT_C_JOO_SHI_YOON_AP_SKILL', 'm_SkillLevel': [0, 4]}</v>
    <v>DT_NKM_UNIT_C_JOO_SHI_YOON_AP_SKILL1_DOWN</v>
    <v>90/30</v>
    <v>80/30</v>
    <v/>
    <v/>
    <v/>
    <v/>
    <v>300.0</v>
    <v>-300.0</v>
    <v/>
    <v/>
    <v/>
    <v/>
    <v/>
    <v/>
    <v/>
    <v/>
    <v>7</v>
    <v>DT_NKM_UNIT_C_JOO_SHI_YOON_AP_SKILL1_DOWN</v>
  </rv>
  <rv s="42">
    <v>3</v>
    <v>DT_NKM_UNIT_C_JOO_SHI_YOON_AP_SKILL1</v>
    <v>1</v>
    <v>Generic</v>
    <v/>
    <v/>
    <v/>
    <v/>
    <v/>
    <v/>
    <v/>
    <v>DT_NKM_UNIT_C_JOO_SHI_YOON_AP_SKILL1</v>
    <v/>
    <v>0</v>
    <v/>
    <v>1100</v>
    <v/>
    <v/>
    <v>-100</v>
    <v/>
    <v/>
    <v/>
    <v>NSAL_SKILL</v>
    <v/>
    <v/>
    <v/>
    <v/>
    <v/>
    <v/>
    <v/>
    <v/>
    <v/>
    <v/>
    <v/>
    <v>0.2</v>
    <v/>
    <v>0.4</v>
    <v/>
    <v/>
    <v/>
    <v/>
    <v/>
    <v>NRT_DAMAGE_UP</v>
    <v/>
    <v/>
    <v/>
    <v/>
    <v/>
    <v>0.8</v>
    <v/>
    <v/>
    <v/>
    <v/>
    <v/>
    <v>0.8</v>
    <v/>
    <v>5</v>
    <v>m_listNKMEventAttack</v>
    <v/>
    <v>3</v>
    <v/>
    <v>True</v>
    <v/>
    <v/>
    <v>True</v>
    <v/>
    <v/>
    <v>False</v>
    <v/>
    <v/>
    <v/>
    <v/>
    <v/>
    <v>{'m_SkillStrID': 'NKM_UNIT_C_JOO_SHI_YOON_AP_SKILL', 'm_SkillLevel': [5, 99]}</v>
    <v>DT_NKM_UNIT_C_JOO_SHI_YOON_AP_SKILL1</v>
    <v>29/30</v>
    <v>19/30</v>
    <v/>
    <v/>
    <v/>
    <v/>
    <v>300.0</v>
    <v>-300.0</v>
    <v/>
    <v/>
    <v/>
    <v/>
    <v/>
    <v>FX_COMBAT_ALL_EARTHQUAKE</v>
    <v/>
    <v/>
    <v>7</v>
    <v>DT_NKM_UNIT_C_JOO_SHI_YOON_AP_SKILL1</v>
  </rv>
  <rv s="53">
    <v>3</v>
    <v>DT_NKM_UNIT_C_JOO_SHI_YOON_AP_SKILL1_UP</v>
    <v>1</v>
    <v>Generic</v>
    <v/>
    <v/>
    <v/>
    <v/>
    <v/>
    <v/>
    <v/>
    <v>DT_NKM_UNIT_C_JOO_SHI_YOON_AP_SKILL1_UP</v>
    <v/>
    <v>0</v>
    <v/>
    <v>300</v>
    <v/>
    <v/>
    <v>50</v>
    <v/>
    <v/>
    <v/>
    <v>NSAL_SKILL</v>
    <v/>
    <v/>
    <v/>
    <v/>
    <v/>
    <v/>
    <v/>
    <v/>
    <v/>
    <v>0.3</v>
    <v/>
    <v>0.1</v>
    <v/>
    <v>0.4</v>
    <v/>
    <v>AB_FX_HIT_SLASH_B_RED</v>
    <v>AB_FX_HIT_SLASH_B_RED</v>
    <v/>
    <v/>
    <v>NRT_DAMAGE_UP</v>
    <v>3</v>
    <v/>
    <v/>
    <v/>
    <v/>
    <v>0.3</v>
    <v/>
    <v/>
    <v/>
    <v/>
    <v/>
    <v>0.6</v>
    <v>2</v>
    <v>6</v>
    <v>m_listNKMEventAttack</v>
    <v/>
    <v>3</v>
    <v/>
    <v>True</v>
    <v/>
    <v/>
    <v>True</v>
    <v/>
    <v/>
    <v/>
    <v/>
    <v/>
    <v/>
    <v/>
    <v/>
    <v>{'m_SkillStrID': 'NKM_UNIT_C_JOO_SHI_YOON_AP_SKILL', 'm_SkillLevel': [5, 99]}</v>
    <v>DT_NKM_UNIT_C_JOO_SHI_YOON_AP_SKILL1_UP</v>
    <v>50/30</v>
    <v>41/30</v>
    <v/>
    <v/>
    <v/>
    <v/>
    <v>300.0</v>
    <v>-300.0</v>
    <v/>
    <v/>
    <v/>
    <v/>
    <v/>
    <v/>
    <v/>
    <v/>
    <v>7</v>
    <v>DT_NKM_UNIT_C_JOO_SHI_YOON_AP_SKILL1_UP</v>
  </rv>
  <rv s="53">
    <v>3</v>
    <v>DT_NKM_UNIT_C_JOO_SHI_YOON_AP_SKILL1_UP</v>
    <v>1</v>
    <v>Generic</v>
    <v/>
    <v/>
    <v/>
    <v/>
    <v/>
    <v/>
    <v/>
    <v>DT_NKM_UNIT_C_JOO_SHI_YOON_AP_SKILL1_UP</v>
    <v/>
    <v>0</v>
    <v/>
    <v>300</v>
    <v/>
    <v/>
    <v>50</v>
    <v/>
    <v/>
    <v/>
    <v>NSAL_SKILL</v>
    <v/>
    <v/>
    <v/>
    <v/>
    <v/>
    <v/>
    <v/>
    <v/>
    <v/>
    <v>0.3</v>
    <v/>
    <v>0.1</v>
    <v/>
    <v>0.4</v>
    <v/>
    <v>AB_FX_HIT_SLASH_B_RED</v>
    <v>AB_FX_HIT_SLASH_B_RED</v>
    <v/>
    <v/>
    <v>NRT_DAMAGE_UP</v>
    <v>3</v>
    <v/>
    <v/>
    <v/>
    <v/>
    <v>0.3</v>
    <v/>
    <v/>
    <v/>
    <v/>
    <v/>
    <v>0.6</v>
    <v>2</v>
    <v>7</v>
    <v>m_listNKMEventAttack</v>
    <v/>
    <v>3</v>
    <v/>
    <v>True</v>
    <v/>
    <v/>
    <v>True</v>
    <v/>
    <v/>
    <v/>
    <v/>
    <v/>
    <v/>
    <v/>
    <v/>
    <v>{'m_SkillStrID': 'NKM_UNIT_C_JOO_SHI_YOON_AP_SKILL', 'm_SkillLevel': [5, 99]}</v>
    <v>DT_NKM_UNIT_C_JOO_SHI_YOON_AP_SKILL1_UP</v>
    <v>70/30</v>
    <v>61/30</v>
    <v/>
    <v/>
    <v/>
    <v/>
    <v>300.0</v>
    <v>-300.0</v>
    <v/>
    <v/>
    <v/>
    <v/>
    <v/>
    <v/>
    <v/>
    <v/>
    <v>7</v>
    <v>DT_NKM_UNIT_C_JOO_SHI_YOON_AP_SKILL1_UP</v>
  </rv>
  <rv s="42">
    <v>3</v>
    <v>DT_NKM_UNIT_C_JOO_SHI_YOON_AP_SKILL1_DOWN</v>
    <v>1</v>
    <v>Generic</v>
    <v/>
    <v/>
    <v/>
    <v/>
    <v/>
    <v/>
    <v/>
    <v>DT_NKM_UNIT_C_JOO_SHI_YOON_AP_SKILL1_DOWN</v>
    <v/>
    <v>0</v>
    <v/>
    <v>800</v>
    <v/>
    <v/>
    <v>1100</v>
    <v/>
    <v/>
    <v/>
    <v>NSAL_SKILL</v>
    <v/>
    <v/>
    <v/>
    <v/>
    <v/>
    <v/>
    <v/>
    <v/>
    <v/>
    <v/>
    <v/>
    <v/>
    <v/>
    <v/>
    <v/>
    <v/>
    <v/>
    <v/>
    <v/>
    <v>NRT_DAMAGE_UP</v>
    <v/>
    <v/>
    <v/>
    <v/>
    <v/>
    <v>1.2</v>
    <v/>
    <v/>
    <v/>
    <v/>
    <v/>
    <v>1.2</v>
    <v/>
    <v>8</v>
    <v>m_listNKMEventAttack</v>
    <v/>
    <v>3</v>
    <v/>
    <v>True</v>
    <v/>
    <v/>
    <v>True</v>
    <v/>
    <v/>
    <v/>
    <v/>
    <v/>
    <v/>
    <v/>
    <v/>
    <v>{'m_SkillStrID': 'NKM_UNIT_C_JOO_SHI_YOON_AP_SKILL', 'm_SkillLevel': [5, 99]}</v>
    <v>DT_NKM_UNIT_C_JOO_SHI_YOON_AP_SKILL1_DOWN</v>
    <v>90/30</v>
    <v>80/30</v>
    <v/>
    <v/>
    <v/>
    <v/>
    <v>300.0</v>
    <v>-300.0</v>
    <v/>
    <v/>
    <v/>
    <v/>
    <v/>
    <v/>
    <v/>
    <v/>
    <v>7</v>
    <v>DT_NKM_UNIT_C_JOO_SHI_YOON_AP_SKILL1_DOWN</v>
  </rv>
  <rv s="44">
    <v>3</v>
    <v>DT_NKM_UNIT_C_JOO_SHI_YOON_AP_HYPER1</v>
    <v>1</v>
    <v>Generic</v>
    <v/>
    <v/>
    <v/>
    <v/>
    <v/>
    <v/>
    <v/>
    <v>DT_NKM_UNIT_C_JOO_SHI_YOON_AP_HYPER1</v>
    <v/>
    <v>0</v>
    <v/>
    <v>1400</v>
    <v/>
    <v/>
    <v/>
    <v/>
    <v/>
    <v/>
    <v>NSAL_HYPER</v>
    <v/>
    <v/>
    <v/>
    <v/>
    <v/>
    <v/>
    <v/>
    <v/>
    <v/>
    <v/>
    <v/>
    <v/>
    <v/>
    <v>0.1</v>
    <v>3.0</v>
    <v/>
    <v/>
    <v/>
    <v/>
    <v>NRT_DAMAGE_UP</v>
    <v/>
    <v/>
    <v/>
    <v/>
    <v>['NUST_MECHANIC']</v>
    <v>3</v>
    <v/>
    <v/>
    <v/>
    <v/>
    <v/>
    <v>3</v>
    <v/>
    <v>1</v>
    <v>m_listNKMEventAttack</v>
    <v/>
    <v>3</v>
    <v/>
    <v>True</v>
    <v/>
    <v/>
    <v>True</v>
    <v/>
    <v/>
    <v>False</v>
    <v/>
    <v/>
    <v/>
    <v/>
    <v/>
    <v/>
    <v>DT_NKM_UNIT_C_JOO_SHI_YOON_AP_HYPER1</v>
    <v>70/30</v>
    <v>61/30</v>
    <v/>
    <v/>
    <v/>
    <v/>
    <v>200.0</v>
    <v>-200.0</v>
    <v/>
    <v/>
    <v/>
    <v/>
    <v/>
    <v/>
    <v/>
    <v/>
    <v>8</v>
    <v>DT_NKM_UNIT_C_JOO_SHI_YOON_AP_HYPER1</v>
  </rv>
  <rv s="45">
    <v>3</v>
    <v>DT_DUMMY</v>
    <v>1</v>
    <v>Generic</v>
    <v>DE_UNIT_C_DELTA_KYLE_AP_PASSIVE</v>
    <v>1</v>
    <v>2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/>
    <v>1</v>
    <v/>
    <v>False</v>
    <v/>
    <v/>
    <v/>
    <v/>
    <v/>
    <v/>
    <v/>
    <v/>
    <v/>
    <v/>
    <v/>
    <v/>
    <v>DT_DUMMY</v>
    <v>60/30</v>
    <v>0/30</v>
    <v/>
    <v/>
    <v/>
    <v/>
    <v>30.0</v>
    <v>-50.0</v>
    <v/>
    <v/>
    <v/>
    <v/>
    <v>NDTT_ENEMY</v>
    <v/>
    <v/>
    <v/>
    <v>4</v>
    <v>DT_DUMMY</v>
  </rv>
  <rv s="43">
    <v>3</v>
    <v>DT_NKM_UNIT_C_DELTA_KYLE_AP_PASSIVE</v>
    <v>1</v>
    <v>Generic</v>
    <v>DE_UNIT_C_DELTA_KYLE_AP_PASSIVE</v>
    <v>1</v>
    <v>3</v>
    <v/>
    <v/>
    <v/>
    <v/>
    <v>DT_NKM_UNIT_C_DELTA_KYLE_AP_PASSIVE</v>
    <v/>
    <v>0</v>
    <v/>
    <v/>
    <v/>
    <v/>
    <v>400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1.5</v>
    <v/>
    <v/>
    <v/>
    <v/>
    <v/>
    <v>1.5</v>
    <v/>
    <v>1</v>
    <v>m_listNKMEventAttack</v>
    <v/>
    <v>2</v>
    <v/>
    <v>False</v>
    <v/>
    <v/>
    <v/>
    <v/>
    <v/>
    <v/>
    <v/>
    <v/>
    <v/>
    <v/>
    <v/>
    <v/>
    <v>DT_NKM_UNIT_C_DELTA_KYLE_AP_PASSIVE</v>
    <v>15/30</v>
    <v>0/30</v>
    <v/>
    <v/>
    <v/>
    <v/>
    <v>250.0</v>
    <v>-250.0</v>
    <v/>
    <v/>
    <v/>
    <v/>
    <v>NDTT_ENEMY</v>
    <v/>
    <v/>
    <v/>
    <v>4</v>
    <v>DT_NKM_UNIT_C_DELTA_KYLE_AP_PASSIVE</v>
  </rv>
  <rv s="45">
    <v>3</v>
    <v>DT_DUMMY</v>
    <v>1</v>
    <v>Generic</v>
    <v>DE_UNIT_C_DELTA_KYLE_AP_PASSIVE</v>
    <v>1</v>
    <v>2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/>
    <v>1</v>
    <v/>
    <v>False</v>
    <v/>
    <v/>
    <v/>
    <v/>
    <v/>
    <v/>
    <v/>
    <v/>
    <v/>
    <v/>
    <v/>
    <v/>
    <v>DT_DUMMY</v>
    <v>60/30</v>
    <v>0/30</v>
    <v/>
    <v/>
    <v/>
    <v/>
    <v>30.0</v>
    <v>-50.0</v>
    <v/>
    <v/>
    <v/>
    <v/>
    <v>NDTT_ENEMY</v>
    <v/>
    <v/>
    <v/>
    <v>5</v>
    <v>DT_DUMMY</v>
  </rv>
  <rv s="43">
    <v>3</v>
    <v>DT_NKM_UNIT_C_DELTA_KYLE_AP_PASSIVE</v>
    <v>1</v>
    <v>Generic</v>
    <v>DE_UNIT_C_DELTA_KYLE_AP_PASSIVE</v>
    <v>1</v>
    <v>3</v>
    <v/>
    <v/>
    <v/>
    <v/>
    <v>DT_NKM_UNIT_C_DELTA_KYLE_AP_PASSIVE</v>
    <v/>
    <v>0</v>
    <v/>
    <v/>
    <v/>
    <v/>
    <v>400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1.5</v>
    <v/>
    <v/>
    <v/>
    <v/>
    <v/>
    <v>1.5</v>
    <v/>
    <v>1</v>
    <v>m_listNKMEventAttack</v>
    <v/>
    <v>2</v>
    <v/>
    <v>False</v>
    <v/>
    <v/>
    <v/>
    <v/>
    <v/>
    <v/>
    <v/>
    <v/>
    <v/>
    <v/>
    <v/>
    <v/>
    <v>DT_NKM_UNIT_C_DELTA_KYLE_AP_PASSIVE</v>
    <v>15/30</v>
    <v>0/30</v>
    <v/>
    <v/>
    <v/>
    <v/>
    <v>250.0</v>
    <v>-250.0</v>
    <v/>
    <v/>
    <v/>
    <v/>
    <v>NDTT_ENEMY</v>
    <v/>
    <v/>
    <v/>
    <v>5</v>
    <v>DT_NKM_UNIT_C_DELTA_KYLE_AP_PASSIVE</v>
  </rv>
  <rv s="51">
    <v>3</v>
    <v>DT_NKM_UNIT_C_DELTA_KYLE_AP_ATTACK1</v>
    <v>1</v>
    <v>Generic</v>
    <v/>
    <v/>
    <v/>
    <v/>
    <v/>
    <v/>
    <v/>
    <v>DT_NKM_UNIT_C_DELTA_KYLE_AP_ATTACK1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/>
    <v/>
    <v>NRT_NO_ACTION</v>
    <v>3</v>
    <v/>
    <v/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DT_NKM_UNIT_C_DELTA_KYLE_AP_ATTACK1</v>
    <v>31/30</v>
    <v>21/30</v>
    <v/>
    <v/>
    <v/>
    <v/>
    <v>650.0</v>
    <v>0.0</v>
    <v/>
    <v/>
    <v/>
    <v/>
    <v>NDTT_ENEMY</v>
    <v/>
    <v/>
    <v/>
    <v>7</v>
    <v>DT_NKM_UNIT_C_DELTA_KYLE_AP_ATTACK1</v>
  </rv>
  <rv s="51">
    <v>3</v>
    <v>DT_NKM_UNIT_C_DELTA_KYLE_AP_ATTACK1</v>
    <v>1</v>
    <v>Generic</v>
    <v/>
    <v/>
    <v/>
    <v/>
    <v/>
    <v/>
    <v/>
    <v>DT_NKM_UNIT_C_DELTA_KYLE_AP_ATTACK1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/>
    <v/>
    <v>NRT_NO_ACTION</v>
    <v>3</v>
    <v/>
    <v/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DT_NKM_UNIT_C_DELTA_KYLE_AP_ATTACK1</v>
    <v>41/30</v>
    <v>31/30</v>
    <v/>
    <v/>
    <v/>
    <v/>
    <v>650.0</v>
    <v>0.0</v>
    <v/>
    <v/>
    <v/>
    <v/>
    <v>NDTT_ENEMY</v>
    <v/>
    <v/>
    <v/>
    <v>7</v>
    <v>DT_NKM_UNIT_C_DELTA_KYLE_AP_ATTACK1</v>
  </rv>
  <rv s="51">
    <v>3</v>
    <v>DT_NKM_UNIT_C_DELTA_KYLE_AP_ATTACK1</v>
    <v>1</v>
    <v>Generic</v>
    <v/>
    <v/>
    <v/>
    <v/>
    <v/>
    <v/>
    <v/>
    <v>DT_NKM_UNIT_C_DELTA_KYLE_AP_ATTACK1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/>
    <v/>
    <v>NRT_NO_ACTION</v>
    <v>3</v>
    <v/>
    <v/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DT_NKM_UNIT_C_DELTA_KYLE_AP_ATTACK1</v>
    <v>31/30</v>
    <v>21/30</v>
    <v/>
    <v/>
    <v/>
    <v/>
    <v>650.0</v>
    <v>0.0</v>
    <v/>
    <v/>
    <v/>
    <v/>
    <v>NDTT_ENEMY</v>
    <v/>
    <v/>
    <v/>
    <v>8</v>
    <v>DT_NKM_UNIT_C_DELTA_KYLE_AP_ATTACK1</v>
  </rv>
  <rv s="51">
    <v>3</v>
    <v>DT_NKM_UNIT_C_DELTA_KYLE_AP_ATTACK1</v>
    <v>1</v>
    <v>Generic</v>
    <v/>
    <v/>
    <v/>
    <v/>
    <v/>
    <v/>
    <v/>
    <v>DT_NKM_UNIT_C_DELTA_KYLE_AP_ATTACK1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/>
    <v/>
    <v>NRT_NO_ACTION</v>
    <v>3</v>
    <v/>
    <v/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DT_NKM_UNIT_C_DELTA_KYLE_AP_ATTACK1</v>
    <v>41/30</v>
    <v>31/30</v>
    <v/>
    <v/>
    <v/>
    <v/>
    <v>650.0</v>
    <v>0.0</v>
    <v/>
    <v/>
    <v/>
    <v/>
    <v>NDTT_ENEMY</v>
    <v/>
    <v/>
    <v/>
    <v>8</v>
    <v>DT_NKM_UNIT_C_DELTA_KYLE_AP_ATTACK1</v>
  </rv>
  <rv s="47">
    <v>3</v>
    <v>DT_NKM_UNIT_C_DELTA_KYLE_AP_HYPER1</v>
    <v>1</v>
    <v>Generic</v>
    <v>DE_UNIT_C_DELTA_KYLE_AP_HYPER1</v>
    <v>1</v>
    <v>1</v>
    <v/>
    <v/>
    <v/>
    <v/>
    <v>DT_NKM_UNIT_C_DELTA_KYLE_AP_HYPER1</v>
    <v/>
    <v>0</v>
    <v/>
    <v/>
    <v/>
    <v/>
    <v>50</v>
    <v/>
    <v/>
    <v/>
    <v>NSAL_HYPER</v>
    <v/>
    <v/>
    <v/>
    <v/>
    <v/>
    <v/>
    <v/>
    <v/>
    <v/>
    <v>0.25</v>
    <v/>
    <v/>
    <v/>
    <v/>
    <v/>
    <v>AB_FX_HIT_SLASH_B_BLUE</v>
    <v/>
    <v/>
    <v/>
    <v>NRT_NO_ACTION</v>
    <v>4</v>
    <v/>
    <v/>
    <v/>
    <v/>
    <v>1.34555</v>
    <v/>
    <v/>
    <v/>
    <v/>
    <v/>
    <v>4.75</v>
    <v>3</v>
    <v>1</v>
    <v>m_listNKMEventAttack</v>
    <v/>
    <v>4</v>
    <v/>
    <v>False</v>
    <v/>
    <v/>
    <v/>
    <v/>
    <v/>
    <v/>
    <v/>
    <v/>
    <v/>
    <v/>
    <v/>
    <v/>
    <v>DT_NKM_UNIT_C_DELTA_KYLE_AP_HYPER1</v>
    <v>110/30</v>
    <v>80/30</v>
    <v/>
    <v/>
    <v/>
    <v/>
    <v>1500.0</v>
    <v>0.0</v>
    <v/>
    <v/>
    <v/>
    <v/>
    <v>NDTT_ENEMY</v>
    <v/>
    <v/>
    <v/>
    <v>10</v>
    <v>DT_NKM_UNIT_C_DELTA_KYLE_AP_HYPER1</v>
  </rv>
  <rv s="47">
    <v>3</v>
    <v>DT_NKM_UNIT_C_DELTA_KYLE_AP_HYPER1</v>
    <v>1</v>
    <v>Generic</v>
    <v>DE_UNIT_C_DELTA_KYLE_AP_HYPER1</v>
    <v>2</v>
    <v>1</v>
    <v/>
    <v/>
    <v/>
    <v/>
    <v>DT_NKM_UNIT_C_DELTA_KYLE_AP_HYPER1</v>
    <v/>
    <v>0</v>
    <v/>
    <v/>
    <v/>
    <v/>
    <v>50</v>
    <v/>
    <v/>
    <v/>
    <v>NSAL_HYPER</v>
    <v/>
    <v/>
    <v/>
    <v/>
    <v/>
    <v/>
    <v/>
    <v/>
    <v/>
    <v>0.25</v>
    <v/>
    <v/>
    <v/>
    <v/>
    <v/>
    <v>AB_FX_HIT_SLASH_B_BLUE</v>
    <v/>
    <v/>
    <v/>
    <v>NRT_NO_ACTION</v>
    <v>4</v>
    <v/>
    <v/>
    <v/>
    <v/>
    <v>1.34555</v>
    <v/>
    <v/>
    <v/>
    <v/>
    <v/>
    <v>4.75</v>
    <v>3</v>
    <v>1</v>
    <v>m_listNKMEventAttack</v>
    <v/>
    <v>4</v>
    <v/>
    <v>False</v>
    <v/>
    <v/>
    <v/>
    <v/>
    <v/>
    <v/>
    <v/>
    <v/>
    <v/>
    <v/>
    <v/>
    <v/>
    <v>DT_NKM_UNIT_C_DELTA_KYLE_AP_HYPER1</v>
    <v>140/30</v>
    <v>110/30</v>
    <v/>
    <v/>
    <v/>
    <v/>
    <v>1500.0</v>
    <v>0.0</v>
    <v/>
    <v/>
    <v/>
    <v/>
    <v>NDTT_ENEMY</v>
    <v/>
    <v/>
    <v/>
    <v>10</v>
    <v>DT_NKM_UNIT_C_DELTA_KYLE_AP_HYPER1</v>
  </rv>
  <rv s="47">
    <v>3</v>
    <v>DT_NKM_UNIT_C_DELTA_KYLE_AP_HYPER1</v>
    <v>1</v>
    <v>Generic</v>
    <v>DE_UNIT_C_DELTA_KYLE_AP_HYPER1</v>
    <v>3</v>
    <v>1</v>
    <v/>
    <v/>
    <v/>
    <v/>
    <v>DT_NKM_UNIT_C_DELTA_KYLE_AP_HYPER1</v>
    <v/>
    <v>0</v>
    <v/>
    <v/>
    <v/>
    <v/>
    <v>50</v>
    <v/>
    <v/>
    <v/>
    <v>NSAL_HYPER</v>
    <v/>
    <v/>
    <v/>
    <v/>
    <v/>
    <v/>
    <v/>
    <v/>
    <v/>
    <v>0.25</v>
    <v/>
    <v/>
    <v/>
    <v/>
    <v/>
    <v>AB_FX_HIT_SLASH_B_BLUE</v>
    <v/>
    <v/>
    <v/>
    <v>NRT_NO_ACTION</v>
    <v>4</v>
    <v/>
    <v/>
    <v/>
    <v/>
    <v>1.34555</v>
    <v/>
    <v/>
    <v/>
    <v/>
    <v/>
    <v>4.75</v>
    <v>3</v>
    <v>1</v>
    <v>m_listNKMEventAttack</v>
    <v/>
    <v>4</v>
    <v/>
    <v>False</v>
    <v/>
    <v/>
    <v/>
    <v/>
    <v/>
    <v/>
    <v/>
    <v/>
    <v/>
    <v/>
    <v/>
    <v/>
    <v>DT_NKM_UNIT_C_DELTA_KYLE_AP_HYPER1</v>
    <v>170/30</v>
    <v>140/30</v>
    <v/>
    <v/>
    <v/>
    <v/>
    <v>1500.0</v>
    <v>0.0</v>
    <v/>
    <v/>
    <v/>
    <v/>
    <v>NDTT_ENEMY</v>
    <v/>
    <v/>
    <v/>
    <v>10</v>
    <v>DT_NKM_UNIT_C_DELTA_KYLE_AP_HYPER1</v>
  </rv>
  <rv s="42">
    <v>3</v>
    <v>DT_NKM_UNIT_S_ORCA_EDDIE_ATTACK1</v>
    <v>1</v>
    <v>Generic</v>
    <v/>
    <v/>
    <v/>
    <v/>
    <v/>
    <v/>
    <v/>
    <v>DT_NKM_UNIT_S_ORCA_EDDIE_ATTACK1</v>
    <v/>
    <v>0</v>
    <v/>
    <v/>
    <v/>
    <v/>
    <v>0</v>
    <v/>
    <v/>
    <v/>
    <v/>
    <v/>
    <v/>
    <v/>
    <v/>
    <v/>
    <v/>
    <v/>
    <v/>
    <v/>
    <v>0.1</v>
    <v/>
    <v/>
    <v/>
    <v/>
    <v/>
    <v>AB_FX_HIT_GUN_A_ORANGE</v>
    <v/>
    <v/>
    <v/>
    <v>NRT_NO_ACTION</v>
    <v>3</v>
    <v/>
    <v/>
    <v/>
    <v/>
    <v>0.5</v>
    <v/>
    <v/>
    <v/>
    <v/>
    <v/>
    <v>0.5</v>
    <v/>
    <v>1</v>
    <v>m_listNKMEventAttack</v>
    <v/>
    <v>1</v>
    <v/>
    <v>True</v>
    <v/>
    <v/>
    <v/>
    <v/>
    <v/>
    <v/>
    <v/>
    <v/>
    <v/>
    <v/>
    <v/>
    <v/>
    <v>DT_NKM_UNIT_S_ORCA_EDDIE_ATTACK1</v>
    <v>15/30</v>
    <v>3/30</v>
    <v/>
    <v/>
    <v/>
    <v/>
    <v>900.0</v>
    <v>0.0</v>
    <v/>
    <v/>
    <v/>
    <v/>
    <v>NDTT_ENEMY</v>
    <v/>
    <v/>
    <v/>
    <v>3</v>
    <v>DT_NKM_UNIT_S_ORCA_EDDIE_ATTACK1</v>
  </rv>
  <rv s="42">
    <v>3</v>
    <v>DT_NKM_UNIT_S_ORCA_EDDIE_ATTACK1</v>
    <v>1</v>
    <v>Generic</v>
    <v/>
    <v/>
    <v/>
    <v/>
    <v/>
    <v/>
    <v/>
    <v>DT_NKM_UNIT_S_ORCA_EDDIE_ATTACK1</v>
    <v/>
    <v>0</v>
    <v/>
    <v/>
    <v/>
    <v/>
    <v>0</v>
    <v/>
    <v/>
    <v/>
    <v/>
    <v/>
    <v/>
    <v/>
    <v/>
    <v/>
    <v/>
    <v/>
    <v/>
    <v/>
    <v>0.1</v>
    <v/>
    <v/>
    <v/>
    <v/>
    <v/>
    <v>AB_FX_HIT_GUN_A_ORANGE</v>
    <v/>
    <v/>
    <v/>
    <v>NRT_NO_ACTION</v>
    <v>3</v>
    <v/>
    <v/>
    <v/>
    <v/>
    <v>0.5</v>
    <v/>
    <v/>
    <v/>
    <v/>
    <v/>
    <v>0.5</v>
    <v/>
    <v>2</v>
    <v>m_listNKMEventAttack</v>
    <v/>
    <v>1</v>
    <v/>
    <v>True</v>
    <v/>
    <v/>
    <v/>
    <v/>
    <v/>
    <v/>
    <v/>
    <v/>
    <v/>
    <v/>
    <v/>
    <v/>
    <v>DT_NKM_UNIT_S_ORCA_EDDIE_ATTACK1</v>
    <v>40/30</v>
    <v>30/30</v>
    <v/>
    <v/>
    <v/>
    <v/>
    <v>900.0</v>
    <v>0.0</v>
    <v/>
    <v/>
    <v/>
    <v/>
    <v>NDTT_ENEMY</v>
    <v/>
    <v/>
    <v/>
    <v>3</v>
    <v>DT_NKM_UNIT_S_ORCA_EDDIE_ATTACK1</v>
  </rv>
  <rv s="42">
    <v>3</v>
    <v>DT_NKM_UNIT_S_ORCA_EDDIE_ATTACK1</v>
    <v>1</v>
    <v>Generic</v>
    <v/>
    <v/>
    <v/>
    <v/>
    <v/>
    <v/>
    <v/>
    <v>DT_NKM_UNIT_S_ORCA_EDDIE_ATTACK1</v>
    <v/>
    <v>0</v>
    <v/>
    <v/>
    <v/>
    <v/>
    <v>0</v>
    <v/>
    <v/>
    <v/>
    <v/>
    <v/>
    <v/>
    <v/>
    <v/>
    <v/>
    <v/>
    <v/>
    <v/>
    <v/>
    <v>0.1</v>
    <v/>
    <v/>
    <v/>
    <v/>
    <v/>
    <v>AB_FX_HIT_GUN_A_ORANGE</v>
    <v/>
    <v/>
    <v/>
    <v>NRT_NO_ACTION</v>
    <v>3</v>
    <v/>
    <v/>
    <v/>
    <v/>
    <v>0.5</v>
    <v/>
    <v/>
    <v/>
    <v/>
    <v/>
    <v>0.5</v>
    <v/>
    <v>1</v>
    <v>m_listNKMEventAttack</v>
    <v/>
    <v>1</v>
    <v/>
    <v>True</v>
    <v/>
    <v/>
    <v/>
    <v/>
    <v/>
    <v/>
    <v/>
    <v/>
    <v/>
    <v/>
    <v/>
    <v/>
    <v>DT_NKM_UNIT_S_ORCA_EDDIE_ATTACK1</v>
    <v>15/30</v>
    <v>3/30</v>
    <v/>
    <v/>
    <v/>
    <v/>
    <v>900.0</v>
    <v>0.0</v>
    <v/>
    <v/>
    <v/>
    <v/>
    <v>NDTT_ENEMY</v>
    <v/>
    <v/>
    <v/>
    <v>4</v>
    <v>DT_NKM_UNIT_S_ORCA_EDDIE_ATTACK1</v>
  </rv>
  <rv s="42">
    <v>3</v>
    <v>DT_NKM_UNIT_S_ORCA_EDDIE_ATTACK1</v>
    <v>1</v>
    <v>Generic</v>
    <v/>
    <v/>
    <v/>
    <v/>
    <v/>
    <v/>
    <v/>
    <v>DT_NKM_UNIT_S_ORCA_EDDIE_ATTACK1</v>
    <v/>
    <v>0</v>
    <v/>
    <v/>
    <v/>
    <v/>
    <v>0</v>
    <v/>
    <v/>
    <v/>
    <v/>
    <v/>
    <v/>
    <v/>
    <v/>
    <v/>
    <v/>
    <v/>
    <v/>
    <v/>
    <v>0.1</v>
    <v/>
    <v/>
    <v/>
    <v/>
    <v/>
    <v>AB_FX_HIT_GUN_A_ORANGE</v>
    <v/>
    <v/>
    <v/>
    <v>NRT_NO_ACTION</v>
    <v>3</v>
    <v/>
    <v/>
    <v/>
    <v/>
    <v>0.5</v>
    <v/>
    <v/>
    <v/>
    <v/>
    <v/>
    <v>0.5</v>
    <v/>
    <v>2</v>
    <v>m_listNKMEventAttack</v>
    <v/>
    <v>1</v>
    <v/>
    <v>True</v>
    <v/>
    <v/>
    <v/>
    <v/>
    <v/>
    <v/>
    <v/>
    <v/>
    <v/>
    <v/>
    <v/>
    <v/>
    <v>DT_NKM_UNIT_S_ORCA_EDDIE_ATTACK1</v>
    <v>40/30</v>
    <v>30/30</v>
    <v/>
    <v/>
    <v/>
    <v/>
    <v>900.0</v>
    <v>0.0</v>
    <v/>
    <v/>
    <v/>
    <v/>
    <v>NDTT_ENEMY</v>
    <v/>
    <v/>
    <v/>
    <v>4</v>
    <v>DT_NKM_UNIT_S_ORCA_EDDIE_ATTACK1</v>
  </rv>
  <rv s="45">
    <v>3</v>
    <v>DT_DUMMY_SKILL</v>
    <v>1</v>
    <v>Generic</v>
    <v>DE_NKM_UNIT_S_ORCA_EDDIE_SKILL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>True</v>
    <v/>
    <v/>
    <v/>
    <v/>
    <v/>
    <v>DT_DUMMY_SKILL</v>
    <v>1000/30</v>
    <v>0/30</v>
    <v/>
    <v/>
    <v/>
    <v/>
    <v>25.0</v>
    <v>-25.0</v>
    <v/>
    <v/>
    <v/>
    <v/>
    <v>NDTT_ENEMY</v>
    <v/>
    <v/>
    <v/>
    <v>5</v>
    <v>DT_DUMMY_SKILL</v>
  </rv>
  <rv s="45">
    <v>3</v>
    <v>DT_NKM_UNIT_S_ORCA_EDDIE_SKILL1</v>
    <v>1</v>
    <v>Generic</v>
    <v>DE_NKM_UNIT_S_ORCA_EDDIE_SKILL</v>
    <v>1</v>
    <v>2</v>
    <v/>
    <v/>
    <v/>
    <v/>
    <v>DT_NKM_UNIT_S_ORCA_EDDIE_SKILL1</v>
    <v/>
    <v>0</v>
    <v/>
    <v>1200</v>
    <v/>
    <v/>
    <v>600</v>
    <v/>
    <v/>
    <v/>
    <v>NSAL_SKILL</v>
    <v/>
    <v>10</v>
    <v>0.3</v>
    <v/>
    <v/>
    <v/>
    <v/>
    <v/>
    <v/>
    <v/>
    <v/>
    <v>0.1</v>
    <v/>
    <v>0.1</v>
    <v/>
    <v>AB_FX_HIT_GUN_A_ORANGE</v>
    <v/>
    <v>FX_COMBAT_ALL_HIT_EXPLOSION_FIRE_SMALL</v>
    <v/>
    <v>NRT_DAMAGE_UP</v>
    <v/>
    <v/>
    <v/>
    <v/>
    <v/>
    <v>2</v>
    <v/>
    <v/>
    <v/>
    <v/>
    <v/>
    <v>2</v>
    <v/>
    <v>1</v>
    <v>m_listNKMEventAttack</v>
    <v>False</v>
    <v>2</v>
    <v/>
    <v>False</v>
    <v/>
    <v/>
    <v/>
    <v/>
    <v/>
    <v>False</v>
    <v/>
    <v/>
    <v/>
    <v/>
    <v/>
    <v>{'m_SkillStrID': 'NKM_UNIT_S_ORCA_EDDIE_SKILL', 'm_SkillLevel': [1, 4]}</v>
    <v>DT_NKM_UNIT_S_ORCA_EDDIE_SKILL1</v>
    <v>15/30</v>
    <v>0/30</v>
    <v/>
    <v/>
    <v/>
    <v/>
    <v>150.0</v>
    <v>-150.0</v>
    <v/>
    <v/>
    <v/>
    <v/>
    <v/>
    <v/>
    <v/>
    <v/>
    <v>5</v>
    <v>DT_NKM_UNIT_S_ORCA_EDDIE_SKILL1</v>
  </rv>
  <rv s="45">
    <v>3</v>
    <v>DT_NKM_UNIT_S_ORCA_EDDIE_SKILL1</v>
    <v>1</v>
    <v>Generic</v>
    <v>DE_NKM_UNIT_S_ORCA_EDDIE_SKILL</v>
    <v>2</v>
    <v>2</v>
    <v/>
    <v/>
    <v/>
    <v/>
    <v>DT_NKM_UNIT_S_ORCA_EDDIE_SKILL1</v>
    <v/>
    <v>0</v>
    <v/>
    <v>1200</v>
    <v/>
    <v/>
    <v>600</v>
    <v/>
    <v/>
    <v/>
    <v>NSAL_SKILL</v>
    <v/>
    <v>10</v>
    <v>0.3</v>
    <v/>
    <v/>
    <v/>
    <v/>
    <v/>
    <v/>
    <v/>
    <v/>
    <v>0.1</v>
    <v/>
    <v>0.1</v>
    <v/>
    <v>AB_FX_HIT_GUN_A_ORANGE</v>
    <v/>
    <v>FX_COMBAT_ALL_HIT_EXPLOSION_FIRE_SMALL</v>
    <v/>
    <v>NRT_DAMAGE_UP</v>
    <v/>
    <v/>
    <v/>
    <v/>
    <v/>
    <v>2</v>
    <v/>
    <v/>
    <v/>
    <v/>
    <v/>
    <v>2</v>
    <v/>
    <v>1</v>
    <v>m_listNKMEventAttack</v>
    <v>False</v>
    <v>3</v>
    <v/>
    <v>False</v>
    <v/>
    <v/>
    <v/>
    <v/>
    <v/>
    <v>False</v>
    <v/>
    <v/>
    <v/>
    <v/>
    <v/>
    <v>{'m_SkillStrID': 'NKM_UNIT_S_ORCA_EDDIE_SKILL', 'm_SkillLevel': [5, 99]}</v>
    <v>DT_NKM_UNIT_S_ORCA_EDDIE_SKILL1</v>
    <v>15/30</v>
    <v>0/30</v>
    <v/>
    <v/>
    <v/>
    <v/>
    <v>150.0</v>
    <v>-150.0</v>
    <v/>
    <v/>
    <v/>
    <v/>
    <v/>
    <v/>
    <v/>
    <v/>
    <v>5</v>
    <v>DT_NKM_UNIT_S_ORCA_EDDIE_SKILL1</v>
  </rv>
  <rv s="48">
    <v>3</v>
    <v>DT_NKM_UNIT_S_ORCA_JESSICA_ATTACK1</v>
    <v>1</v>
    <v>Generic</v>
    <v/>
    <v/>
    <v/>
    <v/>
    <v/>
    <v/>
    <v/>
    <v>DT_NKM_UNIT_S_ORCA_JESSICA_ATTACK1</v>
    <v/>
    <v>0</v>
    <v/>
    <v/>
    <v/>
    <v/>
    <v>900</v>
    <v/>
    <v/>
    <v/>
    <v/>
    <v/>
    <v>5</v>
    <v>0.2</v>
    <v/>
    <v/>
    <v/>
    <v/>
    <v/>
    <v/>
    <v/>
    <v/>
    <v/>
    <v/>
    <v/>
    <v/>
    <v>AB_FX_HIT_GUN_A_ORANGE</v>
    <v/>
    <v/>
    <v/>
    <v>NRT_NO_ACTION</v>
    <v/>
    <v/>
    <v/>
    <v/>
    <v/>
    <v>0.85</v>
    <v/>
    <v/>
    <v/>
    <v/>
    <v/>
    <v>1</v>
    <v/>
    <v>1</v>
    <v>m_listNKMEventAttack</v>
    <v/>
    <v>2</v>
    <v/>
    <v>True</v>
    <v/>
    <v/>
    <v/>
    <v/>
    <v/>
    <v>False</v>
    <v/>
    <v/>
    <v/>
    <v/>
    <v/>
    <v>{'m_SkillStrID': 'NKM_UNIT_S_ORCA_JESSICA_PASSIVE', 'm_SkillLevel': [1, 4]}</v>
    <v>DT_NKM_UNIT_S_ORCA_JESSICA_ATTACK1</v>
    <v>20/30</v>
    <v>13/30</v>
    <v/>
    <v/>
    <v/>
    <v/>
    <v>350.0</v>
    <v>0.0</v>
    <v/>
    <v/>
    <v/>
    <v/>
    <v>NDTT_ENEMY</v>
    <v/>
    <v/>
    <v/>
    <v>3</v>
    <v>DT_NKM_UNIT_S_ORCA_JESSICA_ATTACK1</v>
  </rv>
  <rv s="48">
    <v>3</v>
    <v>DT_NKM_UNIT_S_ORCA_JESSICA_ATTACK1</v>
    <v>1</v>
    <v>Generic</v>
    <v/>
    <v/>
    <v/>
    <v/>
    <v/>
    <v/>
    <v/>
    <v>DT_NKM_UNIT_S_ORCA_JESSICA_ATTACK1</v>
    <v/>
    <v>0</v>
    <v/>
    <v/>
    <v/>
    <v/>
    <v>900</v>
    <v/>
    <v/>
    <v/>
    <v/>
    <v/>
    <v>5</v>
    <v>0.2</v>
    <v/>
    <v/>
    <v/>
    <v/>
    <v/>
    <v/>
    <v/>
    <v/>
    <v/>
    <v/>
    <v/>
    <v/>
    <v>AB_FX_HIT_GUN_A_ORANGE</v>
    <v/>
    <v/>
    <v/>
    <v>NRT_NO_ACTION</v>
    <v/>
    <v/>
    <v/>
    <v/>
    <v/>
    <v>0.85</v>
    <v/>
    <v/>
    <v/>
    <v/>
    <v/>
    <v>1</v>
    <v/>
    <v>2</v>
    <v>m_listNKMEventAttack</v>
    <v/>
    <v>3</v>
    <v/>
    <v>True</v>
    <v/>
    <v/>
    <v/>
    <v/>
    <v/>
    <v>False</v>
    <v/>
    <v/>
    <v/>
    <v/>
    <v/>
    <v>{'m_SkillStrID': 'NKM_UNIT_S_ORCA_JESSICA_PASSIVE', 'm_SkillLevel': [5, 99]}</v>
    <v>DT_NKM_UNIT_S_ORCA_JESSICA_ATTACK1</v>
    <v>20/30</v>
    <v>13/30</v>
    <v/>
    <v/>
    <v/>
    <v/>
    <v>350.0</v>
    <v>0.0</v>
    <v/>
    <v/>
    <v/>
    <v/>
    <v>NDTT_ENEMY</v>
    <v/>
    <v/>
    <v/>
    <v>3</v>
    <v>DT_NKM_UNIT_S_ORCA_JESSICA_ATTACK1</v>
  </rv>
  <rv s="45">
    <v>3</v>
    <v>DT_NKM_UNIT_S_ORCA_JESSICA_SKILL1</v>
    <v>1</v>
    <v>Generic</v>
    <v>DE_UNIT_S_ORCA_JESSICA_SKILL</v>
    <v>1</v>
    <v>3</v>
    <v/>
    <v/>
    <v/>
    <v/>
    <v>DT_NKM_UNIT_S_ORCA_JESSICA_SKILL1</v>
    <v/>
    <v>0</v>
    <v/>
    <v>800</v>
    <v/>
    <v/>
    <v>1200</v>
    <v/>
    <v/>
    <v/>
    <v>NSAL_SKILL</v>
    <v/>
    <v>10</v>
    <v>0.4</v>
    <v/>
    <v/>
    <v/>
    <v/>
    <v/>
    <v/>
    <v/>
    <v/>
    <v/>
    <v/>
    <v/>
    <v/>
    <v>AB_FX_HIT_GUN_A_ORANGE</v>
    <v/>
    <v>FX_COMBAT_ALL_HIT_EXPLOSION_FIRE_BIG_02</v>
    <v/>
    <v>NRT_DAMAGE_UP</v>
    <v/>
    <v/>
    <v/>
    <v/>
    <v/>
    <v>3</v>
    <v/>
    <v/>
    <v/>
    <v/>
    <v/>
    <v>3</v>
    <v/>
    <v>1</v>
    <v>m_listNKMEventAttack</v>
    <v/>
    <v>3</v>
    <v/>
    <v>True</v>
    <v/>
    <v/>
    <v/>
    <v/>
    <v/>
    <v>False</v>
    <v>True</v>
    <v/>
    <v/>
    <v/>
    <v/>
    <v/>
    <v>DT_NKM_UNIT_S_ORCA_JESSICA_SKILL1</v>
    <v>11/30</v>
    <v>9/30</v>
    <v/>
    <v/>
    <v/>
    <v/>
    <v>450.0</v>
    <v>0.0</v>
    <v/>
    <v/>
    <v/>
    <v/>
    <v>NDTT_ENEMY</v>
    <v/>
    <v/>
    <v/>
    <v>4</v>
    <v>DT_NKM_UNIT_S_ORCA_JESSICA_SKILL1</v>
  </rv>
  <rv s="44">
    <v>3</v>
    <v>DT_NKM_UNIT_S_ORCA_CHARLIE_ATTACK1</v>
    <v>1</v>
    <v>Generic</v>
    <v/>
    <v/>
    <v/>
    <v/>
    <v/>
    <v/>
    <v/>
    <v>DT_NKM_UNIT_S_ORCA_CHARLIE_ATTACK1</v>
    <v/>
    <v>0</v>
    <v/>
    <v/>
    <v/>
    <v/>
    <v>300</v>
    <v/>
    <v/>
    <v/>
    <v/>
    <v/>
    <v>7</v>
    <v>0.2</v>
    <v/>
    <v/>
    <v/>
    <v/>
    <v/>
    <v/>
    <v/>
    <v/>
    <v>0.1</v>
    <v/>
    <v>0.1</v>
    <v/>
    <v>AB_FX_HIT_GUN_A_ORANGE</v>
    <v/>
    <v>FX_COMBAT_ALL_HIT_SMASH_SMALL</v>
    <v/>
    <v>NRT_NO_ACTION</v>
    <v/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DT_NKM_UNIT_S_ORCA_CHARLIE_ATTACK1</v>
    <v>30/30</v>
    <v>28/30</v>
    <v>5</v>
    <v/>
    <v/>
    <v/>
    <v>175.0</v>
    <v>0.0</v>
    <v/>
    <v/>
    <v/>
    <v/>
    <v>NDTT_ENEMY</v>
    <v/>
    <v/>
    <v/>
    <v>3</v>
    <v>DT_NKM_UNIT_S_ORCA_CHARLIE_ATTACK1</v>
  </rv>
  <rv s="44">
    <v>3</v>
    <v>DT_NKM_UNIT_S_ORCA_CHARLIE_ATTACK1</v>
    <v>1</v>
    <v>Generic</v>
    <v/>
    <v/>
    <v/>
    <v/>
    <v/>
    <v/>
    <v/>
    <v>DT_NKM_UNIT_S_ORCA_CHARLIE_ATTACK1</v>
    <v/>
    <v>0</v>
    <v/>
    <v/>
    <v/>
    <v/>
    <v>300</v>
    <v/>
    <v/>
    <v/>
    <v/>
    <v/>
    <v>7</v>
    <v>0.2</v>
    <v/>
    <v/>
    <v/>
    <v/>
    <v/>
    <v/>
    <v/>
    <v/>
    <v>0.1</v>
    <v/>
    <v>0.1</v>
    <v/>
    <v>AB_FX_HIT_GUN_A_ORANGE</v>
    <v/>
    <v>FX_COMBAT_ALL_HIT_SMASH_SMALL</v>
    <v/>
    <v>NRT_NO_ACTION</v>
    <v/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DT_NKM_UNIT_S_ORCA_CHARLIE_ATTACK1</v>
    <v>30/30</v>
    <v>28/30</v>
    <v/>
    <v/>
    <v/>
    <v/>
    <v>120.0</v>
    <v>0.0</v>
    <v/>
    <v/>
    <v/>
    <v/>
    <v>NDTT_ENEMY</v>
    <v/>
    <v/>
    <v/>
    <v>4</v>
    <v>DT_NKM_UNIT_S_ORCA_CHARLIE_ATTACK1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1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2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3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4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5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6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7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8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9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10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11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12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13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14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15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3">
    <v>3</v>
    <v>DT_NKM_UNIT_S_ORCA_CHARLIE_SKILL1</v>
    <v>1</v>
    <v>Generic</v>
    <v>DE_NKM_UNIT_S_ORCA_CHARLIE_SKILL1</v>
    <v>1</v>
    <v>1</v>
    <v/>
    <v/>
    <v/>
    <v/>
    <v>DT_NKM_UNIT_S_ORCA_CHARLIE_SKILL1</v>
    <v/>
    <v>0</v>
    <v/>
    <v/>
    <v/>
    <v/>
    <v/>
    <v/>
    <v/>
    <v/>
    <v>NSAL_SKILL</v>
    <v/>
    <v>10</v>
    <v/>
    <v/>
    <v/>
    <v/>
    <v/>
    <v/>
    <v/>
    <v/>
    <v/>
    <v>0.1</v>
    <v/>
    <v>0.05</v>
    <v/>
    <v>AB_FX_HIT_GUN_A_ORANGE</v>
    <v/>
    <v/>
    <v/>
    <v>NRT_NO_ACTION</v>
    <v/>
    <v/>
    <v/>
    <v/>
    <v/>
    <v>0.4</v>
    <v/>
    <v/>
    <v/>
    <v/>
    <v/>
    <v>0.4</v>
    <v/>
    <v>16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8">
    <v>3</v>
    <v>DT_NKM_UNIT_S_SL_SHIELD_ATTACK1</v>
    <v>1</v>
    <v>Generic</v>
    <v/>
    <v/>
    <v/>
    <v/>
    <v/>
    <v/>
    <v/>
    <v>DT_NKM_UNIT_S_SL_SHIELD_ATTACK1</v>
    <v/>
    <v>0</v>
    <v/>
    <v/>
    <v/>
    <v/>
    <v>200</v>
    <v/>
    <v/>
    <v/>
    <v/>
    <v/>
    <v/>
    <v/>
    <v/>
    <v/>
    <v/>
    <v/>
    <v/>
    <v>0.7</v>
    <v/>
    <v/>
    <v/>
    <v/>
    <v/>
    <v/>
    <v>AB_FX_HIT_SLASH_A_BLUE</v>
    <v/>
    <v>FX_COMBAT_ALL_HIT_SMASH_BIG</v>
    <v/>
    <v>NRT_NO_ACTION</v>
    <v/>
    <v/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DT_NKM_UNIT_S_SL_SHIELD_ATTACK1</v>
    <v>25/30</v>
    <v>22/30</v>
    <v>5</v>
    <v/>
    <v/>
    <v/>
    <v>150.0</v>
    <v>0.0</v>
    <v/>
    <v/>
    <v/>
    <v/>
    <v>NDTT_ENEMY</v>
    <v/>
    <v/>
    <v/>
    <v>3</v>
    <v>DT_NKM_UNIT_S_SL_SHIELD_ATTACK1</v>
  </rv>
  <rv s="48">
    <v>3</v>
    <v>DT_NKM_UNIT_S_SL_SHIELD_ATTACK1</v>
    <v>1</v>
    <v>Generic</v>
    <v/>
    <v/>
    <v/>
    <v/>
    <v/>
    <v/>
    <v/>
    <v>DT_NKM_UNIT_S_SL_SHIELD_ATTACK1</v>
    <v/>
    <v>0</v>
    <v/>
    <v/>
    <v/>
    <v/>
    <v>200</v>
    <v/>
    <v/>
    <v/>
    <v/>
    <v/>
    <v/>
    <v/>
    <v/>
    <v/>
    <v/>
    <v/>
    <v/>
    <v>0.7</v>
    <v/>
    <v/>
    <v/>
    <v/>
    <v/>
    <v/>
    <v>AB_FX_HIT_SLASH_A_BLUE</v>
    <v/>
    <v>FX_COMBAT_ALL_HIT_SMASH_BIG</v>
    <v/>
    <v>NRT_NO_ACTION</v>
    <v/>
    <v/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DT_NKM_UNIT_S_SL_SHIELD_ATTACK1</v>
    <v>25/30</v>
    <v>22/30</v>
    <v/>
    <v/>
    <v/>
    <v/>
    <v>100.0</v>
    <v>0.0</v>
    <v/>
    <v/>
    <v/>
    <v/>
    <v>NDTT_ENEMY</v>
    <v/>
    <v/>
    <v/>
    <v>4</v>
    <v>DT_NKM_UNIT_S_SL_SHIELD_ATTACK1</v>
  </rv>
  <rv s="53">
    <v>3</v>
    <v>DT_NKM_UNIT_C_DELTA_KING_ATTACK1</v>
    <v>1</v>
    <v>Generic</v>
    <v/>
    <v/>
    <v/>
    <v/>
    <v/>
    <v/>
    <v/>
    <v>DT_NKM_UNIT_C_DELTA_KING_ATTACK1</v>
    <v/>
    <v>0</v>
    <v/>
    <v/>
    <v/>
    <v/>
    <v>50</v>
    <v/>
    <v/>
    <v/>
    <v/>
    <v/>
    <v/>
    <v/>
    <v/>
    <v/>
    <v/>
    <v/>
    <v/>
    <v/>
    <v/>
    <v/>
    <v/>
    <v/>
    <v/>
    <v/>
    <v>AB_FX_HIT_GUN_A_ORANGE</v>
    <v/>
    <v>FX_COMBAT_ALL_HIT_SMASH_SMALL</v>
    <v/>
    <v>NRT_NO_ACTION</v>
    <v/>
    <v/>
    <v/>
    <v/>
    <v/>
    <v>0.35</v>
    <v/>
    <v/>
    <v/>
    <v/>
    <v/>
    <v>1.05</v>
    <v>3</v>
    <v>1</v>
    <v>m_listNKMEventAttack</v>
    <v/>
    <v>1</v>
    <v/>
    <v>True</v>
    <v/>
    <v/>
    <v>True</v>
    <v/>
    <v/>
    <v>False</v>
    <v/>
    <v/>
    <v/>
    <v/>
    <v/>
    <v/>
    <v>DT_NKM_UNIT_C_DELTA_KING_ATTACK1</v>
    <v>23/30</v>
    <v>12/30</v>
    <v/>
    <v/>
    <v/>
    <v>0.7</v>
    <v>200.0</v>
    <v>-50.0</v>
    <v/>
    <v/>
    <v/>
    <v/>
    <v/>
    <v>FX_COMBAT_ALL_SWING_SMALL_06</v>
    <v/>
    <v/>
    <v>3</v>
    <v>DT_NKM_UNIT_C_DELTA_KING_ATTACK1</v>
  </rv>
  <rv s="53">
    <v>3</v>
    <v>DT_NKM_UNIT_C_DELTA_KING_ATTACK1</v>
    <v>1</v>
    <v>Generic</v>
    <v/>
    <v/>
    <v/>
    <v/>
    <v/>
    <v/>
    <v/>
    <v>DT_NKM_UNIT_C_DELTA_KING_ATTACK1</v>
    <v/>
    <v>0</v>
    <v/>
    <v/>
    <v/>
    <v/>
    <v>50</v>
    <v/>
    <v/>
    <v/>
    <v/>
    <v/>
    <v/>
    <v/>
    <v/>
    <v/>
    <v/>
    <v/>
    <v/>
    <v/>
    <v/>
    <v/>
    <v/>
    <v/>
    <v/>
    <v/>
    <v>AB_FX_HIT_GUN_A_ORANGE</v>
    <v/>
    <v>FX_COMBAT_ALL_HIT_SMASH_SMALL</v>
    <v/>
    <v>NRT_NO_ACTION</v>
    <v/>
    <v/>
    <v/>
    <v/>
    <v/>
    <v>0.35</v>
    <v/>
    <v/>
    <v/>
    <v/>
    <v/>
    <v>1.05</v>
    <v>3</v>
    <v>2</v>
    <v>m_listNKMEventAttack</v>
    <v/>
    <v>1</v>
    <v/>
    <v>True</v>
    <v/>
    <v/>
    <v>True</v>
    <v/>
    <v/>
    <v>False</v>
    <v/>
    <v/>
    <v/>
    <v/>
    <v/>
    <v/>
    <v>DT_NKM_UNIT_C_DELTA_KING_ATTACK1</v>
    <v>38/30</v>
    <v>27/30</v>
    <v/>
    <v/>
    <v/>
    <v>0.7</v>
    <v>200.0</v>
    <v>-50.0</v>
    <v/>
    <v/>
    <v/>
    <v/>
    <v/>
    <v>FX_COMBAT_ALL_SWING_SMALL_06</v>
    <v/>
    <v/>
    <v>3</v>
    <v>DT_NKM_UNIT_C_DELTA_KING_ATTACK1</v>
  </rv>
  <rv s="53">
    <v>3</v>
    <v>DT_NKM_UNIT_C_DELTA_KING_ATTACK1</v>
    <v>1</v>
    <v>Generic</v>
    <v/>
    <v/>
    <v/>
    <v/>
    <v/>
    <v/>
    <v/>
    <v>DT_NKM_UNIT_C_DELTA_KING_ATTACK1</v>
    <v/>
    <v>0</v>
    <v/>
    <v/>
    <v/>
    <v/>
    <v>50</v>
    <v/>
    <v/>
    <v/>
    <v/>
    <v/>
    <v/>
    <v/>
    <v/>
    <v/>
    <v/>
    <v/>
    <v/>
    <v/>
    <v/>
    <v/>
    <v/>
    <v/>
    <v/>
    <v/>
    <v>AB_FX_HIT_GUN_A_ORANGE</v>
    <v/>
    <v>FX_COMBAT_ALL_HIT_SMASH_SMALL</v>
    <v/>
    <v>NRT_NO_ACTION</v>
    <v/>
    <v/>
    <v/>
    <v/>
    <v/>
    <v>0.35</v>
    <v/>
    <v/>
    <v/>
    <v/>
    <v/>
    <v>1.05</v>
    <v>3</v>
    <v>3</v>
    <v>m_listNKMEventAttack</v>
    <v/>
    <v>1</v>
    <v/>
    <v>True</v>
    <v/>
    <v/>
    <v>True</v>
    <v/>
    <v/>
    <v>False</v>
    <v/>
    <v/>
    <v/>
    <v/>
    <v/>
    <v/>
    <v>DT_NKM_UNIT_C_DELTA_KING_ATTACK1</v>
    <v>54/30</v>
    <v>44/30</v>
    <v/>
    <v/>
    <v/>
    <v>0.7</v>
    <v>200.0</v>
    <v>-50.0</v>
    <v/>
    <v/>
    <v/>
    <v/>
    <v/>
    <v>FX_COMBAT_ALL_SWING_SMALL_09</v>
    <v/>
    <v/>
    <v>3</v>
    <v>DT_NKM_UNIT_C_DELTA_KING_ATTACK1</v>
  </rv>
  <rv s="42">
    <v>3</v>
    <v>DT_NKM_UNIT_C_DELTA_KING_PASSIVE</v>
    <v>1</v>
    <v>Generic</v>
    <v/>
    <v/>
    <v/>
    <v/>
    <v/>
    <v/>
    <v/>
    <v>DT_NKM_UNIT_C_DELTA_KING_PASSIVE</v>
    <v/>
    <v>0</v>
    <v/>
    <v>1300</v>
    <v/>
    <v/>
    <v>1800</v>
    <v/>
    <v/>
    <v/>
    <v/>
    <v/>
    <v/>
    <v/>
    <v/>
    <v/>
    <v/>
    <v/>
    <v/>
    <v/>
    <v/>
    <v/>
    <v/>
    <v/>
    <v/>
    <v/>
    <v/>
    <v/>
    <v/>
    <v/>
    <v>NRT_DAMAGE_UP</v>
    <v/>
    <v/>
    <v/>
    <v/>
    <v/>
    <v>1.9975000000000001</v>
    <v/>
    <v/>
    <v/>
    <v/>
    <v/>
    <v>2.35</v>
    <v/>
    <v>1</v>
    <v>m_listNKMEventAttack</v>
    <v/>
    <v>3</v>
    <v/>
    <v>True</v>
    <v/>
    <v/>
    <v/>
    <v/>
    <v/>
    <v/>
    <v/>
    <v/>
    <v/>
    <v/>
    <v/>
    <v/>
    <v>DT_NKM_UNIT_C_DELTA_KING_PASSIVE</v>
    <v>40/30</v>
    <v>30/30</v>
    <v>5</v>
    <v/>
    <v/>
    <v/>
    <v>300.0</v>
    <v>-300.0</v>
    <v/>
    <v/>
    <v/>
    <v/>
    <v/>
    <v/>
    <v/>
    <v/>
    <v>4</v>
    <v>DT_NKM_UNIT_C_DELTA_KING_PASSIVE</v>
  </rv>
  <rv s="43">
    <v>3</v>
    <v>DT_NKM_UNIT_C_DELTA_KING_SKILL1</v>
    <v>1</v>
    <v>Generic</v>
    <v>DE_NKM_UNIT_C_DELA_KING_SKILL</v>
    <v>1</v>
    <v>1</v>
    <v/>
    <v/>
    <v/>
    <v/>
    <v>DT_NKM_UNIT_C_DELTA_KING_SKILL1</v>
    <v/>
    <v>0</v>
    <v/>
    <v>1200</v>
    <v/>
    <v/>
    <v>1200</v>
    <v/>
    <v/>
    <v/>
    <v>NSAL_SKILL</v>
    <v/>
    <v/>
    <v/>
    <v/>
    <v/>
    <v/>
    <v/>
    <v/>
    <v/>
    <v/>
    <v/>
    <v/>
    <v/>
    <v/>
    <v/>
    <v>AB_FX_HIT_GUN_A_ORANGE</v>
    <v/>
    <v/>
    <v/>
    <v>NRT_DAMAGE_UP</v>
    <v/>
    <v/>
    <v/>
    <v/>
    <v/>
    <v>2.38</v>
    <v/>
    <v/>
    <v/>
    <v/>
    <v/>
    <v>2.8</v>
    <v/>
    <v>1</v>
    <v>m_listNKMEventAttack</v>
    <v>False</v>
    <v>2</v>
    <v/>
    <v>False</v>
    <v/>
    <v/>
    <v/>
    <v/>
    <v/>
    <v>False</v>
    <v>True</v>
    <v/>
    <v/>
    <v/>
    <v/>
    <v/>
    <v>DT_NKM_UNIT_C_DELTA_KING_SKILL1</v>
    <v>9999/30</v>
    <v>0/30</v>
    <v/>
    <v/>
    <v/>
    <v/>
    <v>150.0</v>
    <v>0.0</v>
    <v/>
    <v/>
    <v/>
    <v/>
    <v>NDTT_ENEMY</v>
    <v/>
    <v/>
    <v/>
    <v>5</v>
    <v>DT_NKM_UNIT_C_DELTA_KING_SKILL1</v>
  </rv>
  <rv s="42">
    <v>3</v>
    <v>DT_NKM_UNIT_C_DELTA_KING_HYPER1</v>
    <v>1</v>
    <v>Generic</v>
    <v/>
    <v/>
    <v/>
    <v/>
    <v/>
    <v/>
    <v/>
    <v>DT_NKM_UNIT_C_DELTA_KING_HYPER1</v>
    <v/>
    <v>0</v>
    <v/>
    <v/>
    <v/>
    <v/>
    <v>400</v>
    <v/>
    <v/>
    <v/>
    <v>NSAL_HYPER</v>
    <v/>
    <v/>
    <v/>
    <v/>
    <v/>
    <v/>
    <v/>
    <v/>
    <v/>
    <v/>
    <v/>
    <v/>
    <v/>
    <v>0.2</v>
    <v/>
    <v/>
    <v/>
    <v/>
    <v/>
    <v>NRT_DAMAGE_A</v>
    <v/>
    <v/>
    <v/>
    <v/>
    <v/>
    <v>1.36</v>
    <v/>
    <v/>
    <v/>
    <v/>
    <v/>
    <v>1.6</v>
    <v/>
    <v>1</v>
    <v>m_listNKMEventAttack</v>
    <v/>
    <v>3</v>
    <v/>
    <v>True</v>
    <v/>
    <v/>
    <v>True</v>
    <v/>
    <v/>
    <v>False</v>
    <v/>
    <v/>
    <v/>
    <v/>
    <v/>
    <v/>
    <v>DT_NKM_UNIT_C_DELTA_KING_HYPER1</v>
    <v>80/30</v>
    <v>70/30</v>
    <v/>
    <v/>
    <v/>
    <v/>
    <v>1200.0</v>
    <v>-50.0</v>
    <v/>
    <v/>
    <v/>
    <v/>
    <v/>
    <v>FX_COMBAT_ALL_SWING_SMALL_06</v>
    <v/>
    <v/>
    <v>6</v>
    <v>DT_NKM_UNIT_C_DELTA_KING_HYPER1</v>
  </rv>
  <rv s="42">
    <v>3</v>
    <v>DT_NKM_UNIT_C_DELTA_KING_HYPER1_END</v>
    <v>1</v>
    <v>Generic</v>
    <v/>
    <v/>
    <v/>
    <v/>
    <v/>
    <v/>
    <v/>
    <v>DT_NKM_UNIT_C_DELTA_KING_HYPER1_END</v>
    <v/>
    <v>0</v>
    <v/>
    <v>1000</v>
    <v/>
    <v/>
    <v>2000</v>
    <v/>
    <v/>
    <v/>
    <v>NSAL_HYPER</v>
    <v/>
    <v/>
    <v/>
    <v/>
    <v/>
    <v/>
    <v/>
    <v/>
    <v/>
    <v/>
    <v/>
    <v/>
    <v/>
    <v>0.1</v>
    <v/>
    <v/>
    <v/>
    <v/>
    <v/>
    <v>NRT_DAMAGE_UP</v>
    <v/>
    <v/>
    <v/>
    <v/>
    <v/>
    <v>1.9975000000000001</v>
    <v/>
    <v/>
    <v/>
    <v/>
    <v/>
    <v>2.35</v>
    <v/>
    <v>2</v>
    <v>m_listNKMEventAttack</v>
    <v/>
    <v>3</v>
    <v/>
    <v>True</v>
    <v/>
    <v/>
    <v>True</v>
    <v/>
    <v/>
    <v>False</v>
    <v/>
    <v/>
    <v/>
    <v/>
    <v/>
    <v/>
    <v>DT_NKM_UNIT_C_DELTA_KING_HYPER1_END</v>
    <v>135/30</v>
    <v>125/30</v>
    <v/>
    <v/>
    <v/>
    <v/>
    <v>1200.0</v>
    <v>-50.0</v>
    <v/>
    <v/>
    <v/>
    <v/>
    <v/>
    <v>FX_COMBAT_ALL_SWING_SMALL_06</v>
    <v/>
    <v/>
    <v>6</v>
    <v>DT_NKM_UNIT_C_DELTA_KING_HYPER1_END</v>
  </rv>
  <rv s="45">
    <v>3</v>
    <v>DT_DUMMY</v>
    <v>1</v>
    <v>Generic</v>
    <v>DE_UNIT_C_ESPR_SHADOW_ATTACK1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</v>
    <v>120/30</v>
    <v>0/30</v>
    <v/>
    <v/>
    <v/>
    <v/>
    <v>100.0</v>
    <v>-50.0</v>
    <v/>
    <v/>
    <v/>
    <v/>
    <v/>
    <v/>
    <v/>
    <v/>
    <v>3</v>
    <v>DT_DUMMY</v>
  </rv>
  <rv s="43">
    <v>3</v>
    <v>DT_NKM_UNIT_C_ESPR_SHADOW_ATTACK1</v>
    <v>1</v>
    <v>Generic</v>
    <v>DE_UNIT_C_ESPR_SHADOW_ATTACK1</v>
    <v>1</v>
    <v>2</v>
    <v/>
    <v/>
    <v/>
    <v/>
    <v>DT_NKM_UNIT_C_ESPR_SHADOW_ATTACK1</v>
    <v/>
    <v>0</v>
    <v/>
    <v/>
    <v/>
    <v/>
    <v>50</v>
    <v/>
    <v/>
    <v/>
    <v/>
    <v/>
    <v/>
    <v/>
    <v/>
    <v/>
    <v/>
    <v/>
    <v/>
    <v/>
    <v>0.1</v>
    <v/>
    <v/>
    <v/>
    <v/>
    <v/>
    <v>AB_FX_HIT_SLASH_B_RED</v>
    <v/>
    <v/>
    <v/>
    <v>NRT_NO_ACTION</v>
    <v>3</v>
    <v/>
    <v/>
    <v/>
    <v/>
    <v>1.02</v>
    <v/>
    <v/>
    <v/>
    <v/>
    <v/>
    <v>1.2</v>
    <v/>
    <v>1</v>
    <v>m_listNKMEventAttack</v>
    <v>False</v>
    <v>3</v>
    <v/>
    <v>False</v>
    <v/>
    <v/>
    <v/>
    <v/>
    <v/>
    <v>False</v>
    <v/>
    <v/>
    <v/>
    <v/>
    <v/>
    <v/>
    <v>DT_NKM_UNIT_C_ESPR_SHADOW_ATTACK1</v>
    <v>20/30</v>
    <v>0/30</v>
    <v/>
    <v/>
    <v/>
    <v/>
    <v>250.0</v>
    <v>-250.0</v>
    <v/>
    <v/>
    <v/>
    <v/>
    <v/>
    <v/>
    <v/>
    <v/>
    <v>3</v>
    <v>DT_NKM_UNIT_C_ESPR_SHADOW_ATTACK1</v>
  </rv>
  <rv s="54">
    <v>3</v>
    <v>DT_NKM_UNIT_C_ESPR_SHADOW_SKILL1</v>
    <v>1</v>
    <v>Generic</v>
    <v>DE_UNIT_C_ESPR_SHADOW_SKILL_DUMMY</v>
    <v>1</v>
    <v>1</v>
    <v>DE_UNIT_C_ESPR_SHADOW_SKILL</v>
    <v>1</v>
    <v>1</v>
    <v/>
    <v>DT_NKM_UNIT_C_ESPR_SHADOW_SKILL1</v>
    <v/>
    <v>0</v>
    <v/>
    <v>1700</v>
    <v/>
    <v/>
    <v/>
    <v/>
    <v>True</v>
    <v/>
    <v>NSAL_SKILL</v>
    <v/>
    <v/>
    <v/>
    <v/>
    <v/>
    <v/>
    <v/>
    <v/>
    <v/>
    <v/>
    <v/>
    <v>0.1</v>
    <v/>
    <v>0.2</v>
    <v/>
    <v>AB_FX_HIT_SLASH_A_RED</v>
    <v/>
    <v/>
    <v/>
    <v>NRT_DAMAGE_UP</v>
    <v/>
    <v/>
    <v/>
    <v/>
    <v/>
    <v>2.8049999999999997</v>
    <v/>
    <v/>
    <v/>
    <v/>
    <v/>
    <v>3.3</v>
    <v/>
    <v>1</v>
    <v>m_listNKMEventAttack</v>
    <v>False</v>
    <v>3</v>
    <v/>
    <v>False</v>
    <v/>
    <v/>
    <v/>
    <v/>
    <v/>
    <v>False</v>
    <v/>
    <v/>
    <v/>
    <v/>
    <v/>
    <v/>
    <v>DT_NKM_UNIT_C_ESPR_SHADOW_SKILL1</v>
    <v>28/30</v>
    <v>19/30</v>
    <v/>
    <v/>
    <v/>
    <v/>
    <v>400.0</v>
    <v>-400.0</v>
    <v/>
    <v/>
    <v/>
    <v/>
    <v/>
    <v/>
    <v/>
    <v/>
    <v>4</v>
    <v>DT_NKM_UNIT_C_ESPR_SHADOW_SKILL1</v>
  </rv>
  <rv s="53">
    <v>3</v>
    <v>DT_NKM_UNIT_C_ESPR_SHADOW_HYPER1</v>
    <v>1</v>
    <v>Generic</v>
    <v/>
    <v/>
    <v/>
    <v/>
    <v/>
    <v/>
    <v/>
    <v>DT_NKM_UNIT_C_ESPR_SHADOW_HYPER1</v>
    <v/>
    <v>0</v>
    <v/>
    <v>1000</v>
    <v/>
    <v/>
    <v>300</v>
    <v/>
    <v/>
    <v/>
    <v>NSAL_HYPER</v>
    <v/>
    <v/>
    <v/>
    <v/>
    <v/>
    <v/>
    <v/>
    <v/>
    <v/>
    <v>0.3</v>
    <v/>
    <v/>
    <v/>
    <v>0.05</v>
    <v/>
    <v>AB_FX_HIT_SLASH_B_RED</v>
    <v/>
    <v/>
    <v/>
    <v>NRT_DAMAGE_UP</v>
    <v>3</v>
    <v/>
    <v/>
    <v/>
    <v/>
    <v>1.9125000000000001</v>
    <v/>
    <v/>
    <v/>
    <v/>
    <v/>
    <v>4.5</v>
    <v>2</v>
    <v>1</v>
    <v>m_listNKMEventAttack</v>
    <v/>
    <v>4</v>
    <v/>
    <v>True</v>
    <v/>
    <v/>
    <v/>
    <v/>
    <v/>
    <v/>
    <v/>
    <v/>
    <v/>
    <v/>
    <v/>
    <v>{'m_SkillStrID': 'NKM_UNIT_C_ESPR_SHADOW_HYPER', 'm_SkillLevel': [1, 4]}</v>
    <v>DT_NKM_UNIT_C_ESPR_SHADOW_HYPER1</v>
    <v>70/30</v>
    <v>55/30</v>
    <v/>
    <v/>
    <v/>
    <v/>
    <v>1400.0</v>
    <v>0.0</v>
    <v/>
    <v/>
    <v/>
    <v/>
    <v/>
    <v/>
    <v/>
    <v/>
    <v>5</v>
    <v>DT_NKM_UNIT_C_ESPR_SHADOW_HYPER1</v>
  </rv>
  <rv s="53">
    <v>3</v>
    <v>DT_NKM_UNIT_C_ESPR_SHADOW_HYPER1</v>
    <v>1</v>
    <v>Generic</v>
    <v/>
    <v/>
    <v/>
    <v/>
    <v/>
    <v/>
    <v/>
    <v>DT_NKM_UNIT_C_ESPR_SHADOW_HYPER1</v>
    <v/>
    <v>0</v>
    <v/>
    <v>1000</v>
    <v/>
    <v/>
    <v>300</v>
    <v/>
    <v/>
    <v/>
    <v>NSAL_HYPER</v>
    <v/>
    <v/>
    <v/>
    <v/>
    <v/>
    <v/>
    <v/>
    <v/>
    <v/>
    <v>0.3</v>
    <v/>
    <v/>
    <v/>
    <v>0.05</v>
    <v/>
    <v>AB_FX_HIT_SLASH_B_RED</v>
    <v/>
    <v/>
    <v/>
    <v>NRT_DAMAGE_UP</v>
    <v>3</v>
    <v/>
    <v/>
    <v/>
    <v/>
    <v>1.9125000000000001</v>
    <v/>
    <v/>
    <v/>
    <v/>
    <v/>
    <v>4.5</v>
    <v>2</v>
    <v>2</v>
    <v>m_listNKMEventAttack</v>
    <v/>
    <v>4</v>
    <v/>
    <v>True</v>
    <v/>
    <v/>
    <v/>
    <v/>
    <v/>
    <v/>
    <v/>
    <v/>
    <v/>
    <v/>
    <v/>
    <v>{'m_SkillStrID': 'NKM_UNIT_C_ESPR_SHADOW_HYPER', 'm_SkillLevel': [1, 4]}</v>
    <v>DT_NKM_UNIT_C_ESPR_SHADOW_HYPER1</v>
    <v>85/30</v>
    <v>70/30</v>
    <v/>
    <v/>
    <v/>
    <v/>
    <v>1400.0</v>
    <v>0.0</v>
    <v/>
    <v/>
    <v/>
    <v/>
    <v/>
    <v/>
    <v/>
    <v/>
    <v>5</v>
    <v>DT_NKM_UNIT_C_ESPR_SHADOW_HYPER1</v>
  </rv>
  <rv s="53">
    <v>3</v>
    <v>DT_NKM_UNIT_C_ESPR_SHADOW_HYPER1_LV5</v>
    <v>1</v>
    <v>Generic</v>
    <v/>
    <v/>
    <v/>
    <v/>
    <v/>
    <v/>
    <v/>
    <v>DT_NKM_UNIT_C_ESPR_SHADOW_HYPER1_LV5</v>
    <v/>
    <v>0</v>
    <v/>
    <v>1000</v>
    <v/>
    <v/>
    <v>300</v>
    <v/>
    <v/>
    <v/>
    <v>NSAL_HYPER</v>
    <v/>
    <v/>
    <v/>
    <v/>
    <v/>
    <v/>
    <v/>
    <v/>
    <v/>
    <v>0.3</v>
    <v/>
    <v/>
    <v/>
    <v>0.05</v>
    <v/>
    <v>AB_FX_HIT_SLASH_B_RED</v>
    <v/>
    <v/>
    <v/>
    <v>NRT_DAMAGE_UP</v>
    <v>3</v>
    <v/>
    <v/>
    <v/>
    <v/>
    <v>1.9125000000000001</v>
    <v/>
    <v/>
    <v/>
    <v/>
    <v/>
    <v>4.5</v>
    <v>2</v>
    <v>3</v>
    <v>m_listNKMEventAttack</v>
    <v/>
    <v>4</v>
    <v/>
    <v>True</v>
    <v/>
    <v/>
    <v/>
    <v/>
    <v/>
    <v/>
    <v/>
    <v/>
    <v/>
    <v/>
    <v/>
    <v>{'m_SkillStrID': 'NKM_UNIT_C_ESPR_SHADOW_HYPER', 'm_SkillLevel': [5, 99]}</v>
    <v>DT_NKM_UNIT_C_ESPR_SHADOW_HYPER1_LV5</v>
    <v>70/30</v>
    <v>55/30</v>
    <v/>
    <v/>
    <v/>
    <v/>
    <v>1400.0</v>
    <v>0.0</v>
    <v/>
    <v/>
    <v/>
    <v/>
    <v/>
    <v/>
    <v/>
    <v/>
    <v>5</v>
    <v>DT_NKM_UNIT_C_ESPR_SHADOW_HYPER1_LV5</v>
  </rv>
  <rv s="53">
    <v>3</v>
    <v>DT_NKM_UNIT_C_ESPR_SHADOW_HYPER1_LV5</v>
    <v>1</v>
    <v>Generic</v>
    <v/>
    <v/>
    <v/>
    <v/>
    <v/>
    <v/>
    <v/>
    <v>DT_NKM_UNIT_C_ESPR_SHADOW_HYPER1_LV5</v>
    <v/>
    <v>0</v>
    <v/>
    <v>1000</v>
    <v/>
    <v/>
    <v>300</v>
    <v/>
    <v/>
    <v/>
    <v>NSAL_HYPER</v>
    <v/>
    <v/>
    <v/>
    <v/>
    <v/>
    <v/>
    <v/>
    <v/>
    <v/>
    <v>0.3</v>
    <v/>
    <v/>
    <v/>
    <v>0.05</v>
    <v/>
    <v>AB_FX_HIT_SLASH_B_RED</v>
    <v/>
    <v/>
    <v/>
    <v>NRT_DAMAGE_UP</v>
    <v>3</v>
    <v/>
    <v/>
    <v/>
    <v/>
    <v>1.9125000000000001</v>
    <v/>
    <v/>
    <v/>
    <v/>
    <v/>
    <v>4.5</v>
    <v>2</v>
    <v>4</v>
    <v>m_listNKMEventAttack</v>
    <v/>
    <v>4</v>
    <v/>
    <v>True</v>
    <v/>
    <v/>
    <v/>
    <v/>
    <v/>
    <v/>
    <v/>
    <v/>
    <v/>
    <v/>
    <v/>
    <v>{'m_SkillStrID': 'NKM_UNIT_C_ESPR_SHADOW_HYPER', 'm_SkillLevel': [5, 99]}</v>
    <v>DT_NKM_UNIT_C_ESPR_SHADOW_HYPER1_LV5</v>
    <v>85/30</v>
    <v>70/30</v>
    <v/>
    <v/>
    <v/>
    <v/>
    <v>1400.0</v>
    <v>0.0</v>
    <v/>
    <v/>
    <v/>
    <v/>
    <v/>
    <v/>
    <v/>
    <v/>
    <v>5</v>
    <v>DT_NKM_UNIT_C_ESPR_SHADOW_HYPER1_LV5</v>
  </rv>
  <rv s="44">
    <v>3</v>
    <v>DT_NKM_UNIT_S_ESPR_PILE_ATTACK1</v>
    <v>1</v>
    <v>Generic</v>
    <v/>
    <v/>
    <v/>
    <v/>
    <v/>
    <v/>
    <v/>
    <v>DT_NKM_UNIT_S_ESPR_PILE_ATTACK1</v>
    <v/>
    <v>0</v>
    <v/>
    <v/>
    <v/>
    <v/>
    <v>20</v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5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DT_NKM_UNIT_S_ESPR_PILE_ATTACK1</v>
    <v>40/30</v>
    <v>23/30</v>
    <v/>
    <v/>
    <v/>
    <v/>
    <v>750.0</v>
    <v>0.0</v>
    <v/>
    <v/>
    <v/>
    <v/>
    <v>NDTT_ENEMY</v>
    <v/>
    <v/>
    <v/>
    <v>5</v>
    <v>DT_NKM_UNIT_S_ESPR_PILE_ATTACK1</v>
  </rv>
  <rv s="44">
    <v>3</v>
    <v>DT_NKM_UNIT_S_ESPR_PILE_ATTACK1</v>
    <v>1</v>
    <v>Generic</v>
    <v/>
    <v/>
    <v/>
    <v/>
    <v/>
    <v/>
    <v/>
    <v>DT_NKM_UNIT_S_ESPR_PILE_ATTACK1</v>
    <v/>
    <v>0</v>
    <v/>
    <v/>
    <v/>
    <v/>
    <v>20</v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5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DT_NKM_UNIT_S_ESPR_PILE_ATTACK1</v>
    <v>40/30</v>
    <v>23/30</v>
    <v/>
    <v/>
    <v/>
    <v/>
    <v>750.0</v>
    <v>0.0</v>
    <v/>
    <v/>
    <v/>
    <v/>
    <v>NDTT_ENEMY</v>
    <v/>
    <v/>
    <v/>
    <v>6</v>
    <v>DT_NKM_UNIT_S_ESPR_PILE_ATTACK1</v>
  </rv>
  <rv s="45">
    <v>3</v>
    <v>DT_DUMMY_SKILL</v>
    <v>1</v>
    <v>Generic</v>
    <v>DE_UNIT_S_ESPR_PILE_SKILL1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DT_DUMMY_SKILL</v>
    <v>30/30</v>
    <v>0/30</v>
    <v/>
    <v/>
    <v/>
    <v/>
    <v>100.0</v>
    <v>-50.0</v>
    <v/>
    <v/>
    <v/>
    <v/>
    <v/>
    <v/>
    <v/>
    <v/>
    <v>7</v>
    <v>DT_DUMMY_SKILL</v>
  </rv>
  <rv s="43">
    <v>3</v>
    <v>DT_NKM_UNIT_S_ESPR_PILE_SKILL1</v>
    <v>1</v>
    <v>Generic</v>
    <v>DE_UNIT_S_ESPR_PILE_SKILL1</v>
    <v>1</v>
    <v>2</v>
    <v/>
    <v/>
    <v/>
    <v/>
    <v>DT_NKM_UNIT_S_ESPR_PILE_SKILL1</v>
    <v/>
    <v>0</v>
    <v/>
    <v/>
    <v/>
    <v/>
    <v>800</v>
    <v/>
    <v/>
    <v/>
    <v>NSAL_SKILL</v>
    <v/>
    <v/>
    <v/>
    <v/>
    <v/>
    <v/>
    <v/>
    <v/>
    <v/>
    <v/>
    <v/>
    <v>0.1</v>
    <v/>
    <v>0.1</v>
    <v/>
    <v>AB_FX_HIT_SLASH_B_RED</v>
    <v/>
    <v/>
    <v/>
    <v>NRT_DAMAGE_B</v>
    <v/>
    <v/>
    <v/>
    <v/>
    <v/>
    <v>2.2949999999999999</v>
    <v/>
    <v/>
    <v/>
    <v/>
    <v/>
    <v>2.7</v>
    <v/>
    <v>1</v>
    <v>m_listNKMEventAttack</v>
    <v>False</v>
    <v>2</v>
    <v/>
    <v>False</v>
    <v/>
    <v/>
    <v/>
    <v/>
    <v/>
    <v/>
    <v/>
    <v/>
    <v/>
    <v/>
    <v/>
    <v/>
    <v>DT_NKM_UNIT_S_ESPR_PILE_SKILL1</v>
    <v>20/30</v>
    <v>0/30</v>
    <v/>
    <v/>
    <v/>
    <v/>
    <v>250.0</v>
    <v>-250.0</v>
    <v/>
    <v/>
    <v/>
    <v/>
    <v/>
    <v/>
    <v/>
    <v/>
    <v>7</v>
    <v>DT_NKM_UNIT_S_ESPR_PILE_SKILL1</v>
  </rv>
  <rv s="45">
    <v>3</v>
    <v>DT_DUMMY_SKILL</v>
    <v>1</v>
    <v>Generic</v>
    <v>DE_UNIT_S_ESPR_PILE_SKILL1_AIR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/>
    <v>False</v>
    <v/>
    <v/>
    <v/>
    <v/>
    <v/>
    <v>DT_DUMMY_SKILL</v>
    <v>30/30</v>
    <v>0/30</v>
    <v/>
    <v/>
    <v/>
    <v/>
    <v>100.0</v>
    <v>-50.0</v>
    <v/>
    <v/>
    <v/>
    <v/>
    <v/>
    <v/>
    <v/>
    <v/>
    <v>8</v>
    <v>DT_DUMMY_SKILL</v>
  </rv>
  <rv s="45">
    <v>3</v>
    <v>DT_DUMMY_SKILL</v>
    <v>1</v>
    <v>Generic</v>
    <v>DE_UNIT_S_ESPR_PILE_SKILL1_AIR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/>
    <v>False</v>
    <v/>
    <v/>
    <v/>
    <v/>
    <v/>
    <v>DT_DUMMY_SKILL</v>
    <v>30/30</v>
    <v>0/30</v>
    <v/>
    <v/>
    <v/>
    <v/>
    <v>100.0</v>
    <v>-50.0</v>
    <v/>
    <v/>
    <v/>
    <v/>
    <v/>
    <v/>
    <v/>
    <v/>
    <v>9</v>
    <v>DT_DUMMY_SKILL</v>
  </rv>
  <rv s="42">
    <v>3</v>
    <v>DT_NKM_UNIT_S_ESPR_PILE_SKILL2</v>
    <v>1</v>
    <v>Generic</v>
    <v/>
    <v/>
    <v/>
    <v/>
    <v/>
    <v/>
    <v/>
    <v>DT_NKM_UNIT_S_ESPR_PILE_SKILL2</v>
    <v/>
    <v>0</v>
    <v/>
    <v>1000</v>
    <v/>
    <v/>
    <v>2300</v>
    <v/>
    <v/>
    <v/>
    <v>NSAL_SKILL</v>
    <v/>
    <v/>
    <v/>
    <v/>
    <v/>
    <v/>
    <v/>
    <v/>
    <v/>
    <v/>
    <v/>
    <v/>
    <v/>
    <v/>
    <v/>
    <v>AB_FX_HIT_SLASH_A_RED</v>
    <v/>
    <v/>
    <v/>
    <v>NRT_DAMAGE_DOWN</v>
    <v/>
    <v/>
    <v/>
    <v/>
    <v/>
    <v>3.4424999999999999</v>
    <v/>
    <v/>
    <v/>
    <v/>
    <v/>
    <v>4.0500000000000007</v>
    <v/>
    <v>1</v>
    <v>m_listNKMEventAttack</v>
    <v/>
    <v>3</v>
    <v/>
    <v>True</v>
    <v/>
    <v/>
    <v/>
    <v/>
    <v/>
    <v>False</v>
    <v/>
    <v/>
    <v/>
    <v/>
    <v/>
    <v/>
    <v>DT_NKM_UNIT_S_ESPR_PILE_SKILL2</v>
    <v>40/30</v>
    <v>30/30</v>
    <v/>
    <v/>
    <v/>
    <v/>
    <v>350.0</v>
    <v>0.0</v>
    <v/>
    <v/>
    <v/>
    <v/>
    <v>NDTT_ENEMY</v>
    <v/>
    <v/>
    <v/>
    <v>10</v>
    <v>DT_NKM_UNIT_S_ESPR_PILE_SKILL2</v>
  </rv>
  <rv s="51">
    <v>3</v>
    <v>DT_NKM_UNIT_C_ESPR_FROZEN_ATTACK1</v>
    <v>1</v>
    <v>Generic</v>
    <v/>
    <v/>
    <v/>
    <v/>
    <v/>
    <v/>
    <v/>
    <v>DT_NKM_UNIT_C_ESPR_FROZEN_ATTACK1</v>
    <v/>
    <v>0</v>
    <v/>
    <v/>
    <v/>
    <v/>
    <v>20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0.28305000000000002</v>
    <v/>
    <v/>
    <v/>
    <v/>
    <v/>
    <v>1</v>
    <v>3</v>
    <v>1</v>
    <v>m_listNKMEventAttack</v>
    <v/>
    <v>1</v>
    <v/>
    <v>True</v>
    <v/>
    <v/>
    <v/>
    <v/>
    <v/>
    <v>False</v>
    <v/>
    <v/>
    <v/>
    <v/>
    <v/>
    <v/>
    <v>DT_NKM_UNIT_C_ESPR_FROZEN_ATTACK1</v>
    <v>20/30</v>
    <v>10/30</v>
    <v/>
    <v/>
    <v/>
    <v/>
    <v>250.0</v>
    <v>0.0</v>
    <v/>
    <v/>
    <v/>
    <v/>
    <v/>
    <v/>
    <v/>
    <v/>
    <v>3</v>
    <v>DT_NKM_UNIT_C_ESPR_FROZEN_ATTACK1</v>
  </rv>
  <rv s="51">
    <v>3</v>
    <v>DT_NKM_UNIT_C_ESPR_FROZEN_ATTACK1</v>
    <v>1</v>
    <v>Generic</v>
    <v/>
    <v/>
    <v/>
    <v/>
    <v/>
    <v/>
    <v/>
    <v>DT_NKM_UNIT_C_ESPR_FROZEN_ATTACK1</v>
    <v/>
    <v>0</v>
    <v/>
    <v/>
    <v/>
    <v/>
    <v>20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0.28305000000000002</v>
    <v/>
    <v/>
    <v/>
    <v/>
    <v/>
    <v>1</v>
    <v>3</v>
    <v>2</v>
    <v>m_listNKMEventAttack</v>
    <v/>
    <v>1</v>
    <v/>
    <v>True</v>
    <v/>
    <v/>
    <v/>
    <v/>
    <v/>
    <v>False</v>
    <v/>
    <v/>
    <v/>
    <v/>
    <v/>
    <v/>
    <v>DT_NKM_UNIT_C_ESPR_FROZEN_ATTACK1</v>
    <v>30/30</v>
    <v>20/30</v>
    <v/>
    <v/>
    <v/>
    <v/>
    <v>250.0</v>
    <v>0.0</v>
    <v/>
    <v/>
    <v/>
    <v/>
    <v/>
    <v/>
    <v/>
    <v/>
    <v>3</v>
    <v>DT_NKM_UNIT_C_ESPR_FROZEN_ATTACK1</v>
  </rv>
  <rv s="51">
    <v>3</v>
    <v>DT_NKM_UNIT_C_ESPR_FROZEN_ATTACK1</v>
    <v>1</v>
    <v>Generic</v>
    <v/>
    <v/>
    <v/>
    <v/>
    <v/>
    <v/>
    <v/>
    <v>DT_NKM_UNIT_C_ESPR_FROZEN_ATTACK1</v>
    <v/>
    <v>0</v>
    <v/>
    <v/>
    <v/>
    <v/>
    <v>20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0.28305000000000002</v>
    <v/>
    <v/>
    <v/>
    <v/>
    <v/>
    <v>1</v>
    <v>3</v>
    <v>3</v>
    <v>m_listNKMEventAttack</v>
    <v/>
    <v>1</v>
    <v/>
    <v>True</v>
    <v/>
    <v/>
    <v/>
    <v/>
    <v/>
    <v>False</v>
    <v/>
    <v/>
    <v/>
    <v/>
    <v/>
    <v/>
    <v>DT_NKM_UNIT_C_ESPR_FROZEN_ATTACK1</v>
    <v>48/30</v>
    <v>38/30</v>
    <v/>
    <v/>
    <v/>
    <v/>
    <v>250.0</v>
    <v>0.0</v>
    <v/>
    <v/>
    <v/>
    <v/>
    <v/>
    <v/>
    <v/>
    <v/>
    <v>3</v>
    <v>DT_NKM_UNIT_C_ESPR_FROZEN_ATTACK1</v>
  </rv>
  <rv s="42">
    <v>3</v>
    <v>DT_NKM_UNIT_C_ESPR_FROZEN_PASSIVE</v>
    <v>1</v>
    <v>Generic</v>
    <v/>
    <v/>
    <v/>
    <v/>
    <v/>
    <v/>
    <v/>
    <v>DT_NKM_UNIT_C_ESPR_FROZEN_PASSIVE</v>
    <v/>
    <v>0</v>
    <v/>
    <v/>
    <v/>
    <v/>
    <v>0</v>
    <v/>
    <v/>
    <v/>
    <v/>
    <v/>
    <v/>
    <v/>
    <v/>
    <v/>
    <v/>
    <v/>
    <v/>
    <v/>
    <v/>
    <v/>
    <v>0.1</v>
    <v/>
    <v>0.2</v>
    <v/>
    <v>AB_FX_HIT_SLASH_B_BLUE</v>
    <v/>
    <v/>
    <v/>
    <v>NRT_DAMAGE_A</v>
    <v/>
    <v/>
    <v/>
    <v/>
    <v/>
    <v>1.5725</v>
    <v/>
    <v/>
    <v/>
    <v/>
    <v/>
    <v>1.85</v>
    <v/>
    <v>1</v>
    <v>m_listNKMEventAttack</v>
    <v/>
    <v>3</v>
    <v/>
    <v>True</v>
    <v/>
    <v/>
    <v/>
    <v/>
    <v/>
    <v/>
    <v/>
    <v/>
    <v/>
    <v/>
    <v/>
    <v/>
    <v>DT_NKM_UNIT_C_ESPR_FROZEN_PASSIVE</v>
    <v>40/30</v>
    <v>25/30</v>
    <v/>
    <v/>
    <v/>
    <v/>
    <v>600.0</v>
    <v>-600.0</v>
    <v/>
    <v/>
    <v/>
    <v/>
    <v/>
    <v/>
    <v/>
    <v/>
    <v>4</v>
    <v>DT_NKM_UNIT_C_ESPR_FROZEN_PASSIVE</v>
  </rv>
  <rv s="42">
    <v>3</v>
    <v>DT_NKM_UNIT_C_ESPR_FROZEN_SKILL1</v>
    <v>1</v>
    <v>Generic</v>
    <v/>
    <v/>
    <v/>
    <v/>
    <v/>
    <v/>
    <v/>
    <v>DT_NKM_UNIT_C_ESPR_FROZEN_SKILL1</v>
    <v/>
    <v>0</v>
    <v/>
    <v>1300</v>
    <v/>
    <v/>
    <v>1200</v>
    <v/>
    <v/>
    <v/>
    <v>NSAL_SKILL</v>
    <v/>
    <v/>
    <v/>
    <v/>
    <v/>
    <v/>
    <v/>
    <v/>
    <v/>
    <v/>
    <v/>
    <v/>
    <v/>
    <v/>
    <v>4.0</v>
    <v>AB_FX_HIT_SLASH_A_BLUE</v>
    <v/>
    <v/>
    <v/>
    <v>NRT_DAMAGE_UP</v>
    <v/>
    <v/>
    <v/>
    <v>['NUST_MECHANIC']</v>
    <v/>
    <v>2.04</v>
    <v/>
    <v/>
    <v/>
    <v/>
    <v/>
    <v>2.4</v>
    <v/>
    <v>1</v>
    <v>m_listNKMEventAttack</v>
    <v/>
    <v>2</v>
    <v/>
    <v>True</v>
    <v/>
    <v/>
    <v/>
    <v/>
    <v/>
    <v/>
    <v/>
    <v/>
    <v/>
    <v/>
    <v/>
    <v/>
    <v>DT_NKM_UNIT_C_ESPR_FROZEN_SKILL1</v>
    <v>38/30</v>
    <v>28/30</v>
    <v/>
    <v/>
    <v/>
    <v/>
    <v>600.0</v>
    <v>0.0</v>
    <v/>
    <v/>
    <v/>
    <v/>
    <v/>
    <v/>
    <v/>
    <v/>
    <v>5</v>
    <v>DT_NKM_UNIT_C_ESPR_FROZEN_SKILL1</v>
  </rv>
  <rv s="42">
    <v>3</v>
    <v>DT_NKM_UNIT_C_ESPR_FROZEN_HYPER1</v>
    <v>1</v>
    <v>Generic</v>
    <v/>
    <v/>
    <v/>
    <v/>
    <v/>
    <v/>
    <v/>
    <v>DT_NKM_UNIT_C_ESPR_FROZEN_HYPER1</v>
    <v/>
    <v>0</v>
    <v/>
    <v>800</v>
    <v/>
    <v/>
    <v>300</v>
    <v/>
    <v/>
    <v/>
    <v>NSAL_HYPER</v>
    <v/>
    <v/>
    <v/>
    <v/>
    <v/>
    <v/>
    <v/>
    <v/>
    <v/>
    <v>0.1</v>
    <v/>
    <v>0.05</v>
    <v/>
    <v>0.2</v>
    <v/>
    <v>AB_FX_HIT_SLASH_B_BLUE</v>
    <v/>
    <v/>
    <v/>
    <v>NRT_DAMAGE_UP</v>
    <v>3</v>
    <v/>
    <v/>
    <v/>
    <v/>
    <v>1.5725</v>
    <v/>
    <v/>
    <v/>
    <v/>
    <v/>
    <v>1.85</v>
    <v/>
    <v>1</v>
    <v>m_listNKMEventAttack</v>
    <v/>
    <v>3</v>
    <v/>
    <v>True</v>
    <v/>
    <v/>
    <v/>
    <v/>
    <v/>
    <v/>
    <v/>
    <v/>
    <v/>
    <v/>
    <v/>
    <v/>
    <v>DT_NKM_UNIT_C_ESPR_FROZEN_HYPER1</v>
    <v>80/30</v>
    <v>60/30</v>
    <v/>
    <v/>
    <v/>
    <v/>
    <v>750.0</v>
    <v>-750.0</v>
    <v/>
    <v/>
    <v/>
    <v/>
    <v/>
    <v/>
    <v/>
    <v/>
    <v>6</v>
    <v>DT_NKM_UNIT_C_ESPR_FROZEN_HYPER1</v>
  </rv>
  <rv s="42">
    <v>3</v>
    <v>DT_NKM_UNIT_C_ESPR_FROZEN_HYPER1_END</v>
    <v>1</v>
    <v>Generic</v>
    <v/>
    <v/>
    <v/>
    <v/>
    <v/>
    <v/>
    <v/>
    <v>DT_NKM_UNIT_C_ESPR_FROZEN_HYPER1_END</v>
    <v/>
    <v>0</v>
    <v/>
    <v>1400</v>
    <v/>
    <v/>
    <v>800</v>
    <v/>
    <v/>
    <v/>
    <v>NSAL_HYPER</v>
    <v/>
    <v/>
    <v/>
    <v/>
    <v/>
    <v/>
    <v/>
    <v/>
    <v/>
    <v/>
    <v/>
    <v/>
    <v/>
    <v/>
    <v/>
    <v>AB_FX_HIT_SLASH_A_BLUE</v>
    <v/>
    <v/>
    <v/>
    <v>NRT_DAMAGE_UP</v>
    <v/>
    <v/>
    <v/>
    <v/>
    <v/>
    <v>2.7624999999999997</v>
    <v/>
    <v/>
    <v/>
    <v/>
    <v/>
    <v>3.25</v>
    <v/>
    <v>2</v>
    <v>m_listNKMEventAttack</v>
    <v/>
    <v>3</v>
    <v/>
    <v>True</v>
    <v/>
    <v/>
    <v/>
    <v/>
    <v/>
    <v/>
    <v/>
    <v/>
    <v/>
    <v/>
    <v/>
    <v/>
    <v>DT_NKM_UNIT_C_ESPR_FROZEN_HYPER1_END</v>
    <v>100/30</v>
    <v>85/30</v>
    <v/>
    <v/>
    <v/>
    <v/>
    <v>750.0</v>
    <v>-750.0</v>
    <v/>
    <v/>
    <v/>
    <v/>
    <v/>
    <v/>
    <v/>
    <v/>
    <v>6</v>
    <v>DT_NKM_UNIT_C_ESPR_FROZEN_HYPER1_END</v>
  </rv>
  <rv s="48">
    <v>3</v>
    <v>DT_NKM_UNIT_CA_HILDE_START</v>
    <v>1</v>
    <v>Generic</v>
    <v/>
    <v/>
    <v/>
    <v/>
    <v/>
    <v/>
    <v/>
    <v>DT_NKM_UNIT_CA_HILDE_START</v>
    <v/>
    <v>0</v>
    <v/>
    <v/>
    <v/>
    <v/>
    <v>2200</v>
    <v/>
    <v/>
    <v/>
    <v/>
    <v/>
    <v/>
    <v/>
    <v/>
    <v/>
    <v/>
    <v/>
    <v/>
    <v/>
    <v/>
    <v/>
    <v/>
    <v/>
    <v/>
    <v/>
    <v>AB_FX_HIT_SLASH_B_BLUE</v>
    <v/>
    <v/>
    <v/>
    <v>NRT_DAMAGE_DOWN</v>
    <v/>
    <v/>
    <v/>
    <v/>
    <v/>
    <v>1.7</v>
    <v/>
    <v/>
    <v/>
    <v/>
    <v/>
    <v>2</v>
    <v/>
    <v>1</v>
    <v>m_listNKMEventAttack</v>
    <v/>
    <v>2</v>
    <v/>
    <v>True</v>
    <v/>
    <v/>
    <v>True</v>
    <v/>
    <v/>
    <v>True</v>
    <v/>
    <v/>
    <v/>
    <v/>
    <v/>
    <v/>
    <v>DT_NKM_UNIT_CA_HILDE_START</v>
    <v>128/30</v>
    <v>108/30</v>
    <v/>
    <v/>
    <v/>
    <v/>
    <v>700.0</v>
    <v>-700.0</v>
    <v/>
    <v/>
    <v/>
    <v/>
    <v/>
    <v/>
    <v/>
    <v/>
    <v>1</v>
    <v>DT_NKM_UNIT_CA_HILDE_START</v>
  </rv>
  <rv s="42">
    <v>3</v>
    <v>DT_NKM_UNIT_CA_HILDE_ATTACK1</v>
    <v>1</v>
    <v>Generic</v>
    <v/>
    <v/>
    <v/>
    <v/>
    <v/>
    <v/>
    <v/>
    <v>DT_NKM_UNIT_CA_HILDE_ATTACK1</v>
    <v/>
    <v>0</v>
    <v/>
    <v/>
    <v/>
    <v/>
    <v>100</v>
    <v/>
    <v/>
    <v/>
    <v/>
    <v/>
    <v/>
    <v/>
    <v/>
    <v/>
    <v/>
    <v/>
    <v/>
    <v/>
    <v>0.15</v>
    <v/>
    <v/>
    <v/>
    <v/>
    <v/>
    <v>AB_FX_HIT_SLASH_B_BLUE</v>
    <v/>
    <v>FX_COMBAT_ALL_SWORD_SLASH_SMALL_02</v>
    <v/>
    <v>NRT_NO_ACTION</v>
    <v>2</v>
    <v/>
    <v/>
    <v/>
    <v/>
    <v>0.38250000000000001</v>
    <v/>
    <v/>
    <v/>
    <v/>
    <v/>
    <v>0.45</v>
    <v/>
    <v>1</v>
    <v>m_listNKMEventAttack</v>
    <v/>
    <v>2</v>
    <v/>
    <v>True</v>
    <v/>
    <v/>
    <v>True</v>
    <v/>
    <v/>
    <v>False</v>
    <v/>
    <v/>
    <v/>
    <v/>
    <v/>
    <v/>
    <v>DT_NKM_UNIT_CA_HILDE_ATTACK1</v>
    <v>30/30</v>
    <v>10/30</v>
    <v/>
    <v/>
    <v/>
    <v/>
    <v>200.0</v>
    <v>-100.0</v>
    <v/>
    <v/>
    <v/>
    <v/>
    <v/>
    <v/>
    <v/>
    <v/>
    <v>3</v>
    <v>DT_NKM_UNIT_CA_HILDE_ATTACK1</v>
  </rv>
  <rv s="42">
    <v>3</v>
    <v>DT_NKM_UNIT_CA_HILDE_ATTACK1_END</v>
    <v>1</v>
    <v>Generic</v>
    <v/>
    <v/>
    <v/>
    <v/>
    <v/>
    <v/>
    <v/>
    <v>DT_NKM_UNIT_CA_HILDE_ATTACK1_END</v>
    <v/>
    <v>0</v>
    <v/>
    <v/>
    <v/>
    <v/>
    <v>0</v>
    <v/>
    <v/>
    <v/>
    <v/>
    <v/>
    <v/>
    <v/>
    <v/>
    <v/>
    <v/>
    <v/>
    <v/>
    <v/>
    <v/>
    <v/>
    <v/>
    <v/>
    <v/>
    <v/>
    <v>AB_FX_HIT_SLASH_A_BLUE</v>
    <v/>
    <v>FX_COMBAT_ALL_HIT_SMASH_SMALL</v>
    <v/>
    <v>NRT_NO_ACTION</v>
    <v/>
    <v/>
    <v/>
    <v/>
    <v/>
    <v>0.55249999999999999</v>
    <v/>
    <v/>
    <v/>
    <v/>
    <v/>
    <v>0.65</v>
    <v/>
    <v>2</v>
    <v>m_listNKMEventAttack</v>
    <v/>
    <v>2</v>
    <v/>
    <v>True</v>
    <v/>
    <v/>
    <v>True</v>
    <v/>
    <v/>
    <v>False</v>
    <v/>
    <v/>
    <v/>
    <v/>
    <v/>
    <v/>
    <v>DT_NKM_UNIT_CA_HILDE_ATTACK1_END</v>
    <v>60/30</v>
    <v>43/30</v>
    <v/>
    <v/>
    <v/>
    <v/>
    <v>200.0</v>
    <v>-100.0</v>
    <v/>
    <v/>
    <v/>
    <v/>
    <v/>
    <v/>
    <v/>
    <v/>
    <v>3</v>
    <v>DT_NKM_UNIT_CA_HILDE_ATTACK1_END</v>
  </rv>
  <rv s="44">
    <v>3</v>
    <v>DT_NKM_UNIT_CA_HILDE_PASSIVE</v>
    <v>1</v>
    <v>Generic</v>
    <v/>
    <v/>
    <v/>
    <v/>
    <v/>
    <v/>
    <v/>
    <v>DT_NKM_UNIT_CA_HILDE_PASSIVE</v>
    <v/>
    <v>0</v>
    <v>USN_PASSIVE_END</v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>True</v>
    <v/>
    <v/>
    <v>False</v>
    <v/>
    <v/>
    <v/>
    <v/>
    <v/>
    <v/>
    <v>DT_NKM_UNIT_CA_HILDE_PASSIVE</v>
    <v>99/30</v>
    <v>0/30</v>
    <v/>
    <v/>
    <v/>
    <v/>
    <v>150.0</v>
    <v>0.0</v>
    <v/>
    <v/>
    <v/>
    <v/>
    <v/>
    <v/>
    <v/>
    <v/>
    <v>5</v>
    <v>DT_NKM_UNIT_CA_HILDE_PASSIVE</v>
  </rv>
  <rv s="42">
    <v>3</v>
    <v>DT_NKM_UNIT_CA_HILDE_PASSIVE_END</v>
    <v>1</v>
    <v>Generic</v>
    <v/>
    <v/>
    <v/>
    <v/>
    <v/>
    <v/>
    <v/>
    <v>DT_NKM_UNIT_CA_HILDE_PASSIVE_END</v>
    <v/>
    <v>0</v>
    <v/>
    <v/>
    <v/>
    <v/>
    <v>800</v>
    <v/>
    <v/>
    <v/>
    <v/>
    <v/>
    <v/>
    <v/>
    <v/>
    <v/>
    <v/>
    <v/>
    <v/>
    <v/>
    <v/>
    <v/>
    <v/>
    <v/>
    <v/>
    <v/>
    <v>AB_FX_HIT_SLASH_A_BLUE</v>
    <v/>
    <v/>
    <v/>
    <v>NRT_DAMAGE_A</v>
    <v/>
    <v/>
    <v/>
    <v/>
    <v/>
    <v>1.53</v>
    <v/>
    <v/>
    <v/>
    <v/>
    <v/>
    <v>1.8</v>
    <v/>
    <v>1</v>
    <v>m_listNKMEventAttack</v>
    <v/>
    <v>2</v>
    <v/>
    <v>True</v>
    <v/>
    <v/>
    <v>True</v>
    <v/>
    <v/>
    <v>False</v>
    <v/>
    <v/>
    <v/>
    <v/>
    <v/>
    <v/>
    <v>DT_NKM_UNIT_CA_HILDE_PASSIVE_END</v>
    <v>30/30</v>
    <v>1/30</v>
    <v>3</v>
    <v/>
    <v/>
    <v/>
    <v>300.0</v>
    <v>0.0</v>
    <v/>
    <v/>
    <v/>
    <v/>
    <v/>
    <v/>
    <v/>
    <v/>
    <v>6</v>
    <v>DT_NKM_UNIT_CA_HILDE_PASSIVE_END</v>
  </rv>
  <rv s="48">
    <v>3</v>
    <v>DT_NKM_UNIT_CA_HILDE_SKILL1</v>
    <v>1</v>
    <v>Generic</v>
    <v/>
    <v/>
    <v/>
    <v/>
    <v/>
    <v/>
    <v/>
    <v>DT_NKM_UNIT_CA_HILDE_SKILL1</v>
    <v/>
    <v>0</v>
    <v/>
    <v>1200</v>
    <v/>
    <v/>
    <v>1500</v>
    <v/>
    <v/>
    <v/>
    <v>NSAL_SKILL</v>
    <v/>
    <v/>
    <v/>
    <v/>
    <v/>
    <v/>
    <v/>
    <v/>
    <v/>
    <v/>
    <v/>
    <v>0.1</v>
    <v/>
    <v>0.1</v>
    <v/>
    <v>AB_FX_HIT_SLASH_A_BLUE</v>
    <v/>
    <v/>
    <v/>
    <v>NRT_DAMAGE_UP</v>
    <v/>
    <v/>
    <v/>
    <v/>
    <v/>
    <v>2.5499999999999998</v>
    <v/>
    <v/>
    <v/>
    <v/>
    <v/>
    <v>3</v>
    <v/>
    <v>1</v>
    <v>m_listNKMEventAttack</v>
    <v/>
    <v>3</v>
    <v/>
    <v>True</v>
    <v/>
    <v/>
    <v>True</v>
    <v/>
    <v/>
    <v>False</v>
    <v/>
    <v/>
    <v/>
    <v/>
    <v/>
    <v/>
    <v>DT_NKM_UNIT_CA_HILDE_SKILL1</v>
    <v>50/30</v>
    <v>40/30</v>
    <v/>
    <v/>
    <v/>
    <v/>
    <v>400.0</v>
    <v>-100.0</v>
    <v/>
    <v/>
    <v/>
    <v/>
    <v/>
    <v/>
    <v/>
    <v/>
    <v>7</v>
    <v>DT_NKM_UNIT_CA_HILDE_SKILL1</v>
  </rv>
  <rv s="44">
    <v>3</v>
    <v>DT_NKM_UNIT_CA_HILDE_HYPER1</v>
    <v>1</v>
    <v>Generic</v>
    <v/>
    <v/>
    <v/>
    <v/>
    <v/>
    <v/>
    <v/>
    <v>DT_NKM_UNIT_CA_HILDE_HYPER1</v>
    <v/>
    <v>0</v>
    <v>USN_HYPER1_END</v>
    <v/>
    <v/>
    <v/>
    <v>200</v>
    <v/>
    <v/>
    <v/>
    <v>NSAL_HYPER</v>
    <v/>
    <v/>
    <v/>
    <v/>
    <v/>
    <v/>
    <v/>
    <v/>
    <v/>
    <v/>
    <v/>
    <v/>
    <v/>
    <v/>
    <v/>
    <v/>
    <v/>
    <v/>
    <v/>
    <v>NRT_DAMAGE_A</v>
    <v/>
    <v/>
    <v/>
    <v/>
    <v/>
    <v>0</v>
    <v/>
    <v/>
    <v/>
    <v/>
    <v/>
    <v>0</v>
    <v/>
    <v>1</v>
    <v>m_listNKMEventAttack</v>
    <v/>
    <v>1</v>
    <v/>
    <v>False</v>
    <v/>
    <v/>
    <v>True</v>
    <v/>
    <v/>
    <v>False</v>
    <v/>
    <v/>
    <v/>
    <v/>
    <v/>
    <v/>
    <v>DT_NKM_UNIT_CA_HILDE_HYPER1</v>
    <v>99/30</v>
    <v>3/30</v>
    <v/>
    <v/>
    <v/>
    <v/>
    <v>300.0</v>
    <v>-100.0</v>
    <v/>
    <v/>
    <v/>
    <v/>
    <v/>
    <v/>
    <v/>
    <v/>
    <v>9</v>
    <v>DT_NKM_UNIT_CA_HILDE_HYPER1</v>
  </rv>
  <rv s="48">
    <v>3</v>
    <v>DT_NKM_UNIT_CA_HILDE_HYPER1_END</v>
    <v>1</v>
    <v>Generic</v>
    <v/>
    <v/>
    <v/>
    <v/>
    <v/>
    <v/>
    <v/>
    <v>DT_NKM_UNIT_CA_HILDE_HYPER1_END</v>
    <v/>
    <v>0</v>
    <v/>
    <v>1300</v>
    <v/>
    <v/>
    <v>600</v>
    <v/>
    <v/>
    <v/>
    <v>NSAL_HYPER</v>
    <v/>
    <v/>
    <v/>
    <v/>
    <v/>
    <v/>
    <v/>
    <v/>
    <v/>
    <v/>
    <v/>
    <v>0.2</v>
    <v/>
    <v>0.2</v>
    <v/>
    <v>AB_FX_HIT_SLASH_A_BLUE</v>
    <v/>
    <v/>
    <v/>
    <v>NRT_DAMAGE_UP</v>
    <v/>
    <v/>
    <v/>
    <v/>
    <v/>
    <v>1.5</v>
    <v/>
    <v/>
    <v/>
    <v/>
    <v/>
    <v>2</v>
    <v/>
    <v>1</v>
    <v>m_listNKMEventAttack</v>
    <v/>
    <v>3</v>
    <v/>
    <v>True</v>
    <v/>
    <v/>
    <v>True</v>
    <v/>
    <v/>
    <v/>
    <v/>
    <v/>
    <v/>
    <v/>
    <v/>
    <v/>
    <v>DT_NKM_UNIT_CA_HILDE_HYPER1_END</v>
    <v>45/30</v>
    <v>33/30</v>
    <v/>
    <v/>
    <v/>
    <v/>
    <v>600.0</v>
    <v>-100.0</v>
    <v/>
    <v/>
    <v/>
    <v/>
    <v/>
    <v/>
    <v/>
    <v/>
    <v>10</v>
    <v>DT_NKM_UNIT_CA_HILDE_HYPER1_END</v>
  </rv>
  <rv s="42">
    <v>3</v>
    <v>DT_NKM_UNIT_CA_HILDE_HYPER1_END2</v>
    <v>1</v>
    <v>Generic</v>
    <v/>
    <v/>
    <v/>
    <v/>
    <v/>
    <v/>
    <v/>
    <v>DT_NKM_UNIT_CA_HILDE_HYPER1_END2</v>
    <v/>
    <v>0</v>
    <v/>
    <v>600</v>
    <v/>
    <v/>
    <v>1300</v>
    <v/>
    <v/>
    <v/>
    <v>NSAL_HYPER</v>
    <v/>
    <v/>
    <v/>
    <v/>
    <v/>
    <v/>
    <v/>
    <v/>
    <v/>
    <v>0.1</v>
    <v/>
    <v/>
    <v/>
    <v/>
    <v/>
    <v>AB_FX_HIT_GUN_A_ORANGE</v>
    <v/>
    <v/>
    <v/>
    <v>NRT_DAMAGE_UP</v>
    <v>3</v>
    <v/>
    <v/>
    <v/>
    <v/>
    <v>3.1875</v>
    <v/>
    <v/>
    <v/>
    <v/>
    <v/>
    <v>4.25</v>
    <v/>
    <v>2</v>
    <v>m_listNKMEventAttack</v>
    <v/>
    <v>3</v>
    <v/>
    <v>True</v>
    <v/>
    <v/>
    <v>True</v>
    <v/>
    <v/>
    <v/>
    <v/>
    <v/>
    <v/>
    <v/>
    <v/>
    <v/>
    <v>DT_NKM_UNIT_CA_HILDE_HYPER1_END2</v>
    <v>70/30</v>
    <v>49/30</v>
    <v/>
    <v/>
    <v/>
    <v/>
    <v>600.0</v>
    <v>-100.0</v>
    <v/>
    <v/>
    <v/>
    <v/>
    <v/>
    <v/>
    <v/>
    <v/>
    <v>10</v>
    <v>DT_NKM_UNIT_CA_HILDE_HYPER1_END2</v>
  </rv>
  <rv s="42">
    <v>3</v>
    <v>DT_NKM_UNIT_C_SCHOOL_PRESIDENT_ATTACK1</v>
    <v>1</v>
    <v>Generic</v>
    <v/>
    <v/>
    <v/>
    <v/>
    <v/>
    <v/>
    <v/>
    <v>DT_NKM_UNIT_C_SCHOOL_PRESIDENT_ATTACK1</v>
    <v/>
    <v>0</v>
    <v/>
    <v/>
    <v/>
    <v/>
    <v>50</v>
    <v/>
    <v/>
    <v/>
    <v/>
    <v/>
    <v/>
    <v/>
    <v/>
    <v/>
    <v/>
    <v/>
    <v/>
    <v/>
    <v>0.15</v>
    <v/>
    <v/>
    <v/>
    <v/>
    <v/>
    <v>AB_FX_HIT_SLASH_B_RED</v>
    <v/>
    <v/>
    <v/>
    <v>NRT_NO_ACTION</v>
    <v>2</v>
    <v/>
    <v/>
    <v/>
    <v/>
    <v>0.4</v>
    <v/>
    <v/>
    <v/>
    <v/>
    <v/>
    <v>0.4</v>
    <v/>
    <v>1</v>
    <v>m_listNKMEventAttack</v>
    <v>True</v>
    <v>2</v>
    <v/>
    <v>True</v>
    <v/>
    <v/>
    <v/>
    <v/>
    <v/>
    <v>False</v>
    <v/>
    <v/>
    <v/>
    <v/>
    <v/>
    <v/>
    <v>DT_NKM_UNIT_C_SCHOOL_PRESIDENT_ATTACK1</v>
    <v>16/30</v>
    <v>6/30</v>
    <v/>
    <v/>
    <v/>
    <v/>
    <v>200.0</v>
    <v>-50.0</v>
    <v/>
    <v/>
    <v/>
    <v/>
    <v>NDTT_ENEMY</v>
    <v/>
    <v/>
    <v/>
    <v>3</v>
    <v>DT_NKM_UNIT_C_SCHOOL_PRESIDENT_ATTACK1</v>
  </rv>
  <rv s="42">
    <v>3</v>
    <v>DT_NKM_UNIT_C_SCHOOL_PRESIDENT_ATTACK1_END</v>
    <v>1</v>
    <v>Generic</v>
    <v/>
    <v/>
    <v/>
    <v/>
    <v/>
    <v/>
    <v/>
    <v>DT_NKM_UNIT_C_SCHOOL_PRESIDENT_ATTACK1_END</v>
    <v/>
    <v>0</v>
    <v/>
    <v/>
    <v/>
    <v/>
    <v>50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0.6</v>
    <v/>
    <v/>
    <v/>
    <v/>
    <v/>
    <v>0.6</v>
    <v/>
    <v>2</v>
    <v>m_listNKMEventAttack</v>
    <v>True</v>
    <v>2</v>
    <v/>
    <v>True</v>
    <v/>
    <v/>
    <v/>
    <v/>
    <v/>
    <v>False</v>
    <v/>
    <v/>
    <v/>
    <v/>
    <v/>
    <v/>
    <v>DT_NKM_UNIT_C_SCHOOL_PRESIDENT_ATTACK1_END</v>
    <v>40/30</v>
    <v>28/30</v>
    <v/>
    <v/>
    <v/>
    <v/>
    <v>200.0</v>
    <v>-50.0</v>
    <v/>
    <v/>
    <v/>
    <v/>
    <v>NDTT_ENEMY</v>
    <v/>
    <v/>
    <v/>
    <v>3</v>
    <v>DT_NKM_UNIT_C_SCHOOL_PRESIDENT_ATTACK1_END</v>
  </rv>
  <rv s="42">
    <v>3</v>
    <v>DT_NKM_UNIT_C_SCHOOL_PRESIDENT_PASSIVE</v>
    <v>1</v>
    <v>Generic</v>
    <v/>
    <v/>
    <v/>
    <v/>
    <v/>
    <v/>
    <v/>
    <v>DT_NKM_UNIT_C_SCHOOL_PRESIDENT_PASSIVE</v>
    <v/>
    <v>0</v>
    <v/>
    <v/>
    <v/>
    <v/>
    <v/>
    <v/>
    <v/>
    <v/>
    <v/>
    <v>1</v>
    <v/>
    <v/>
    <v/>
    <v/>
    <v/>
    <v/>
    <v/>
    <v/>
    <v>0.1</v>
    <v/>
    <v/>
    <v/>
    <v/>
    <v/>
    <v>AB_FX_HIT_SLASH_B_RED</v>
    <v/>
    <v/>
    <v/>
    <v>NRT_DAMAGE_A</v>
    <v>2</v>
    <v/>
    <v/>
    <v/>
    <v/>
    <v>1.5</v>
    <v/>
    <v/>
    <v/>
    <v/>
    <v/>
    <v>1.5</v>
    <v/>
    <v>1</v>
    <v>m_listNKMEventAttack</v>
    <v>True</v>
    <v>2</v>
    <v/>
    <v>True</v>
    <v/>
    <v/>
    <v/>
    <v/>
    <v/>
    <v>False</v>
    <v/>
    <v/>
    <v/>
    <v/>
    <v/>
    <v>{'m_SkillStrID': 'NKM_UNIT_C_SCHOOL_PRESIDENT_PASSIVE', 'm_SkillLevel': [1, 4]}</v>
    <v>DT_NKM_UNIT_C_SCHOOL_PRESIDENT_PASSIVE</v>
    <v>40/30</v>
    <v>30/30</v>
    <v/>
    <v/>
    <v/>
    <v/>
    <v>600.0</v>
    <v>-50.0</v>
    <v/>
    <v/>
    <v/>
    <v/>
    <v/>
    <v/>
    <v/>
    <v/>
    <v>4</v>
    <v>DT_NKM_UNIT_C_SCHOOL_PRESIDENT_PASSIVE</v>
  </rv>
  <rv s="42">
    <v>3</v>
    <v>DT_NKM_UNIT_C_SCHOOL_PRESIDENT_PASSIVE</v>
    <v>1</v>
    <v>Generic</v>
    <v/>
    <v/>
    <v/>
    <v/>
    <v/>
    <v/>
    <v/>
    <v>DT_NKM_UNIT_C_SCHOOL_PRESIDENT_PASSIVE</v>
    <v/>
    <v>0</v>
    <v/>
    <v/>
    <v/>
    <v/>
    <v/>
    <v/>
    <v/>
    <v/>
    <v/>
    <v>1</v>
    <v/>
    <v/>
    <v/>
    <v/>
    <v/>
    <v/>
    <v/>
    <v/>
    <v>0.1</v>
    <v/>
    <v/>
    <v/>
    <v/>
    <v/>
    <v>AB_FX_HIT_SLASH_B_RED</v>
    <v/>
    <v/>
    <v/>
    <v>NRT_DAMAGE_A</v>
    <v>2</v>
    <v/>
    <v/>
    <v/>
    <v/>
    <v>1.5</v>
    <v/>
    <v/>
    <v/>
    <v/>
    <v/>
    <v>1.5</v>
    <v/>
    <v>2</v>
    <v>m_listNKMEventAttack</v>
    <v>True</v>
    <v>2</v>
    <v/>
    <v>True</v>
    <v/>
    <v/>
    <v/>
    <v>True</v>
    <v/>
    <v>False</v>
    <v/>
    <v/>
    <v/>
    <v/>
    <v/>
    <v>{'m_SkillStrID': 'NKM_UNIT_C_SCHOOL_PRESIDENT_PASSIVE', 'm_SkillLevel': [5, 99]}</v>
    <v>DT_NKM_UNIT_C_SCHOOL_PRESIDENT_PASSIVE</v>
    <v>40/30</v>
    <v>30/30</v>
    <v/>
    <v/>
    <v/>
    <v/>
    <v>600.0</v>
    <v>-50.0</v>
    <v/>
    <v/>
    <v/>
    <v/>
    <v/>
    <v/>
    <v/>
    <v/>
    <v>4</v>
    <v>DT_NKM_UNIT_C_SCHOOL_PRESIDENT_PASSIVE</v>
  </rv>
  <rv s="42">
    <v>3</v>
    <v>DT_NKM_UNIT_C_SCHOOL_PRESIDENT_SKILL1</v>
    <v>1</v>
    <v>Generic</v>
    <v/>
    <v/>
    <v/>
    <v/>
    <v/>
    <v/>
    <v/>
    <v>DT_NKM_UNIT_C_SCHOOL_PRESIDENT_SKILL1</v>
    <v/>
    <v>0</v>
    <v/>
    <v>1300</v>
    <v/>
    <v/>
    <v>50</v>
    <v/>
    <v/>
    <v/>
    <v>NSAL_SKILL</v>
    <v>1</v>
    <v/>
    <v/>
    <v/>
    <v/>
    <v/>
    <v/>
    <v/>
    <v/>
    <v/>
    <v/>
    <v>0.2</v>
    <v/>
    <v>0.2</v>
    <v/>
    <v>AB_FX_HIT_SLASH_A_BLUE</v>
    <v/>
    <v/>
    <v/>
    <v>NRT_DAMAGE_UP</v>
    <v/>
    <v/>
    <v/>
    <v/>
    <v/>
    <v>0.5</v>
    <v/>
    <v/>
    <v/>
    <v/>
    <v/>
    <v>0.5</v>
    <v/>
    <v>1</v>
    <v>m_listNKMEventAttack</v>
    <v>False</v>
    <v>2</v>
    <v/>
    <v>True</v>
    <v/>
    <v/>
    <v/>
    <v/>
    <v/>
    <v>False</v>
    <v/>
    <v/>
    <v/>
    <v/>
    <v/>
    <v/>
    <v>DT_NKM_UNIT_C_SCHOOL_PRESIDENT_SKILL1</v>
    <v>40/30</v>
    <v>30/30</v>
    <v/>
    <v/>
    <v/>
    <v/>
    <v>800.0</v>
    <v>-50.0</v>
    <v/>
    <v/>
    <v/>
    <v/>
    <v/>
    <v/>
    <v/>
    <v/>
    <v>5</v>
    <v>DT_NKM_UNIT_C_SCHOOL_PRESIDENT_SKILL1</v>
  </rv>
  <rv s="42">
    <v>3</v>
    <v>DT_NKM_UNIT_C_SCHOOL_PRESIDENT_SKILL1_END</v>
    <v>1</v>
    <v>Generic</v>
    <v/>
    <v/>
    <v/>
    <v/>
    <v/>
    <v/>
    <v/>
    <v>DT_NKM_UNIT_C_SCHOOL_PRESIDENT_SKILL1_END</v>
    <v/>
    <v>0</v>
    <v/>
    <v>450</v>
    <v/>
    <v/>
    <v/>
    <v/>
    <v/>
    <v/>
    <v>NSAL_SKILL</v>
    <v/>
    <v/>
    <v/>
    <v/>
    <v/>
    <v/>
    <v/>
    <v/>
    <v/>
    <v>0.1</v>
    <v/>
    <v/>
    <v/>
    <v/>
    <v/>
    <v>AB_FX_HIT_SLASH_B_BLUE</v>
    <v/>
    <v/>
    <v/>
    <v>NRT_DAMAGE_UP</v>
    <v>4</v>
    <v/>
    <v/>
    <v/>
    <v/>
    <v>2.25</v>
    <v/>
    <v/>
    <v/>
    <v/>
    <v/>
    <v>2.25</v>
    <v/>
    <v>2</v>
    <v>m_listNKMEventAttack</v>
    <v>False</v>
    <v>2</v>
    <v/>
    <v>True</v>
    <v/>
    <v/>
    <v/>
    <v/>
    <v/>
    <v/>
    <v/>
    <v/>
    <v/>
    <v/>
    <v/>
    <v/>
    <v>DT_NKM_UNIT_C_SCHOOL_PRESIDENT_SKILL1_END</v>
    <v>65/30</v>
    <v>55/30</v>
    <v/>
    <v/>
    <v/>
    <v/>
    <v>800.0</v>
    <v>-50.0</v>
    <v/>
    <v/>
    <v/>
    <v/>
    <v/>
    <v/>
    <v/>
    <v/>
    <v>5</v>
    <v>DT_NKM_UNIT_C_SCHOOL_PRESIDENT_SKILL1_END</v>
  </rv>
  <rv s="42">
    <v>3</v>
    <v>DT_NKM_UNIT_C_SCHOOL_PRESIDENT_HYPER1_DISPEL</v>
    <v>1</v>
    <v>Generic</v>
    <v/>
    <v/>
    <v/>
    <v/>
    <v/>
    <v/>
    <v/>
    <v>DT_NKM_UNIT_C_SCHOOL_PRESIDENT_HYPER1_DISPEL</v>
    <v/>
    <v>0</v>
    <v/>
    <v>300</v>
    <v/>
    <v/>
    <v/>
    <v/>
    <v/>
    <v/>
    <v>NSAL_HYPER</v>
    <v>2</v>
    <v/>
    <v/>
    <v/>
    <v/>
    <v/>
    <v/>
    <v/>
    <v/>
    <v>0.2</v>
    <v/>
    <v/>
    <v/>
    <v/>
    <v/>
    <v>AB_FX_HIT_SLASH_B_BLUE</v>
    <v/>
    <v/>
    <v/>
    <v>NRT_DAMAGE_B</v>
    <v>4</v>
    <v/>
    <v/>
    <v/>
    <v/>
    <v>0.75</v>
    <v/>
    <v/>
    <v/>
    <v/>
    <v/>
    <v>0.75</v>
    <v/>
    <v>1</v>
    <v>m_listNKMEventAttack</v>
    <v/>
    <v>3</v>
    <v/>
    <v>True</v>
    <v/>
    <v/>
    <v/>
    <v/>
    <v/>
    <v/>
    <v/>
    <v/>
    <v/>
    <v/>
    <v/>
    <v/>
    <v>DT_NKM_UNIT_C_SCHOOL_PRESIDENT_HYPER1_DISPEL</v>
    <v>90/30</v>
    <v>70/30</v>
    <v/>
    <v/>
    <v/>
    <v/>
    <v>700.0</v>
    <v>-700.0</v>
    <v/>
    <v/>
    <v/>
    <v/>
    <v/>
    <v/>
    <v/>
    <v/>
    <v>6</v>
    <v>DT_NKM_UNIT_C_SCHOOL_PRESIDENT_HYPER1_DISPEL</v>
  </rv>
  <rv s="53">
    <v>3</v>
    <v>DT_NKM_UNIT_C_SCHOOL_PRESIDENT_HYPER1</v>
    <v>1</v>
    <v>Generic</v>
    <v/>
    <v/>
    <v/>
    <v/>
    <v/>
    <v/>
    <v/>
    <v>DT_NKM_UNIT_C_SCHOOL_PRESIDENT_HYPER1</v>
    <v/>
    <v>0</v>
    <v/>
    <v>300</v>
    <v/>
    <v/>
    <v/>
    <v/>
    <v/>
    <v/>
    <v>NSAL_HYPER</v>
    <v/>
    <v/>
    <v/>
    <v/>
    <v/>
    <v/>
    <v/>
    <v/>
    <v/>
    <v>0.15</v>
    <v/>
    <v>0.1</v>
    <v/>
    <v>0.4</v>
    <v/>
    <v>AB_FX_HIT_SLASH_B_BLUE</v>
    <v/>
    <v/>
    <v/>
    <v>NRT_DAMAGE_UP</v>
    <v>4</v>
    <v/>
    <v/>
    <v/>
    <v/>
    <v>0.875</v>
    <v/>
    <v/>
    <v/>
    <v/>
    <v/>
    <v>1.75</v>
    <v>2</v>
    <v>2</v>
    <v>m_listNKMEventAttack</v>
    <v/>
    <v>3</v>
    <v/>
    <v>True</v>
    <v/>
    <v/>
    <v/>
    <v/>
    <v/>
    <v/>
    <v/>
    <v/>
    <v/>
    <v/>
    <v/>
    <v/>
    <v>DT_NKM_UNIT_C_SCHOOL_PRESIDENT_HYPER1</v>
    <v>110/30</v>
    <v>90/30</v>
    <v/>
    <v/>
    <v/>
    <v/>
    <v>700.0</v>
    <v>-700.0</v>
    <v/>
    <v/>
    <v/>
    <v/>
    <v/>
    <v/>
    <v/>
    <v/>
    <v>6</v>
    <v>DT_NKM_UNIT_C_SCHOOL_PRESIDENT_HYPER1</v>
  </rv>
  <rv s="53">
    <v>3</v>
    <v>DT_NKM_UNIT_C_SCHOOL_PRESIDENT_HYPER1</v>
    <v>1</v>
    <v>Generic</v>
    <v/>
    <v/>
    <v/>
    <v/>
    <v/>
    <v/>
    <v/>
    <v>DT_NKM_UNIT_C_SCHOOL_PRESIDENT_HYPER1</v>
    <v/>
    <v>0</v>
    <v/>
    <v>300</v>
    <v/>
    <v/>
    <v/>
    <v/>
    <v/>
    <v/>
    <v>NSAL_HYPER</v>
    <v/>
    <v/>
    <v/>
    <v/>
    <v/>
    <v/>
    <v/>
    <v/>
    <v/>
    <v>0.15</v>
    <v/>
    <v>0.1</v>
    <v/>
    <v>0.4</v>
    <v/>
    <v>AB_FX_HIT_SLASH_B_BLUE</v>
    <v/>
    <v/>
    <v/>
    <v>NRT_DAMAGE_UP</v>
    <v>4</v>
    <v/>
    <v/>
    <v/>
    <v/>
    <v>0.875</v>
    <v/>
    <v/>
    <v/>
    <v/>
    <v/>
    <v>1.75</v>
    <v>2</v>
    <v>3</v>
    <v>m_listNKMEventAttack</v>
    <v/>
    <v>3</v>
    <v/>
    <v>True</v>
    <v/>
    <v/>
    <v/>
    <v/>
    <v/>
    <v/>
    <v/>
    <v/>
    <v/>
    <v/>
    <v/>
    <v/>
    <v>DT_NKM_UNIT_C_SCHOOL_PRESIDENT_HYPER1</v>
    <v>130/30</v>
    <v>110/30</v>
    <v/>
    <v/>
    <v/>
    <v/>
    <v>700.0</v>
    <v>-700.0</v>
    <v/>
    <v/>
    <v/>
    <v/>
    <v/>
    <v/>
    <v/>
    <v/>
    <v>6</v>
    <v>DT_NKM_UNIT_C_SCHOOL_PRESIDENT_HYPER1</v>
  </rv>
  <rv s="44">
    <v>3</v>
    <v>DT_NKM_UNIT_C_SCHOOL_PRESIDENT_HYPER1_END</v>
    <v>1</v>
    <v>Generic</v>
    <v/>
    <v/>
    <v/>
    <v/>
    <v/>
    <v/>
    <v/>
    <v>DT_NKM_UNIT_C_SCHOOL_PRESIDENT_HYPER1_END</v>
    <v/>
    <v>0</v>
    <v/>
    <v>800</v>
    <v/>
    <v/>
    <v/>
    <v/>
    <v/>
    <v/>
    <v>NSAL_HYPER</v>
    <v/>
    <v/>
    <v/>
    <v/>
    <v/>
    <v/>
    <v/>
    <v/>
    <v/>
    <v>0.1</v>
    <v/>
    <v/>
    <v/>
    <v/>
    <v/>
    <v>AB_FX_HIT_SLASH_A_BLUE</v>
    <v/>
    <v/>
    <v/>
    <v>NRT_DAMAGE_UP</v>
    <v>4</v>
    <v/>
    <v/>
    <v/>
    <v/>
    <v>2</v>
    <v/>
    <v/>
    <v/>
    <v/>
    <v/>
    <v>2</v>
    <v/>
    <v>4</v>
    <v>m_listNKMEventAttack</v>
    <v/>
    <v>3</v>
    <v/>
    <v>True</v>
    <v/>
    <v/>
    <v/>
    <v/>
    <v/>
    <v/>
    <v/>
    <v/>
    <v/>
    <v/>
    <v/>
    <v/>
    <v>DT_NKM_UNIT_C_SCHOOL_PRESIDENT_HYPER1_END</v>
    <v>170/30</v>
    <v>155/30</v>
    <v/>
    <v/>
    <v/>
    <v/>
    <v>800.0</v>
    <v>-800.0</v>
    <v/>
    <v/>
    <v/>
    <v/>
    <v/>
    <v/>
    <v/>
    <v/>
    <v>6</v>
    <v>DT_NKM_UNIT_C_SCHOOL_PRESIDENT_HYPER1_END</v>
  </rv>
  <rv s="44">
    <v>3</v>
    <v>DT_NKM_UNIT_C_SCHOOL_CHAIR_ATTACK1</v>
    <v>1</v>
    <v>Generic</v>
    <v/>
    <v/>
    <v/>
    <v/>
    <v/>
    <v/>
    <v/>
    <v>DT_NKM_UNIT_C_SCHOOL_CHAIR_ATTACK1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>NRT_NO_ACTION</v>
    <v>4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DT_NKM_UNIT_C_SCHOOL_CHAIR_ATTACK1</v>
    <v>30/30</v>
    <v>20/30</v>
    <v/>
    <v/>
    <v/>
    <v/>
    <v>1200.0</v>
    <v>0.0</v>
    <v/>
    <v/>
    <v/>
    <v/>
    <v>NDTT_ENEMY</v>
    <v/>
    <v/>
    <v/>
    <v>4</v>
    <v>DT_NKM_UNIT_C_SCHOOL_CHAIR_ATTACK1</v>
  </rv>
  <rv s="44">
    <v>3</v>
    <v>DT_NKM_UNIT_C_SCHOOL_CHAIR_ATTACK1</v>
    <v>1</v>
    <v>Generic</v>
    <v/>
    <v/>
    <v/>
    <v/>
    <v/>
    <v/>
    <v/>
    <v>DT_NKM_UNIT_C_SCHOOL_CHAIR_ATTACK1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>NRT_NO_ACTION</v>
    <v>4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DT_NKM_UNIT_C_SCHOOL_CHAIR_ATTACK1</v>
    <v>30/30</v>
    <v>20/30</v>
    <v/>
    <v/>
    <v/>
    <v/>
    <v>1200.0</v>
    <v>0.0</v>
    <v/>
    <v/>
    <v/>
    <v/>
    <v>NDTT_ENEMY</v>
    <v/>
    <v/>
    <v/>
    <v>5</v>
    <v>DT_NKM_UNIT_C_SCHOOL_CHAIR_ATTACK1</v>
  </rv>
  <rv s="42">
    <v>3</v>
    <v>DT_NKM_UNIT_C_SCHOOL_CHAIR_START</v>
    <v>1</v>
    <v>Generic</v>
    <v/>
    <v/>
    <v/>
    <v/>
    <v/>
    <v/>
    <v/>
    <v>DT_NKM_UNIT_C_SCHOOL_CHAIR_START</v>
    <v/>
    <v>0</v>
    <v/>
    <v>800</v>
    <v/>
    <v/>
    <v>2200</v>
    <v/>
    <v/>
    <v/>
    <v/>
    <v/>
    <v/>
    <v/>
    <v/>
    <v/>
    <v/>
    <v/>
    <v/>
    <v/>
    <v/>
    <v/>
    <v>0.05</v>
    <v/>
    <v>0.1</v>
    <v/>
    <v>AB_FX_HIT_SLASH_A_BLUE</v>
    <v/>
    <v/>
    <v/>
    <v>NRT_DAMAGE_UP</v>
    <v/>
    <v/>
    <v/>
    <v/>
    <v/>
    <v>2.5</v>
    <v/>
    <v/>
    <v/>
    <v/>
    <v/>
    <v>2.5</v>
    <v/>
    <v>1</v>
    <v>m_listNKMEventAttack</v>
    <v/>
    <v>2</v>
    <v/>
    <v>True</v>
    <v/>
    <v/>
    <v>True</v>
    <v/>
    <v/>
    <v>False</v>
    <v/>
    <v/>
    <v/>
    <v/>
    <v/>
    <v/>
    <v>DT_NKM_UNIT_C_SCHOOL_CHAIR_START</v>
    <v>10/30</v>
    <v>1/30</v>
    <v/>
    <v/>
    <v/>
    <v/>
    <v>400.0</v>
    <v>-400.0</v>
    <v/>
    <v/>
    <v/>
    <v/>
    <v/>
    <v/>
    <v/>
    <v/>
    <v>1</v>
    <v>DT_NKM_UNIT_C_SCHOOL_CHAIR_START</v>
  </rv>
  <rv s="44">
    <v>3</v>
    <v>DT_NKM_UNIT_C_SCHOOL_CHAIR_ATTACK1</v>
    <v>1</v>
    <v>Generic</v>
    <v/>
    <v/>
    <v/>
    <v/>
    <v/>
    <v/>
    <v/>
    <v>DT_NKM_UNIT_C_SCHOOL_CHAIR_ATTACK1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>NRT_NO_ACTION</v>
    <v>4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DT_NKM_UNIT_C_SCHOOL_CHAIR_ATTACK1</v>
    <v>30/30</v>
    <v>20/30</v>
    <v/>
    <v/>
    <v/>
    <v/>
    <v>1200.0</v>
    <v>0.0</v>
    <v/>
    <v/>
    <v/>
    <v/>
    <v>NDTT_ENEMY</v>
    <v/>
    <v/>
    <v/>
    <v>6</v>
    <v>DT_NKM_UNIT_C_SCHOOL_CHAIR_ATTACK1</v>
  </rv>
  <rv s="54">
    <v>3</v>
    <v>DT_NKM_UNIT_C_SCHOOL_CHAIR_SKILL1</v>
    <v>1</v>
    <v>Generic</v>
    <v>DE_UNIT_C_SCHOOL_CHAIR_SKILL1_DUMMY</v>
    <v>1</v>
    <v>1</v>
    <v>DE_UNIT_C_SCHOOL_CHAIR_SKILL1</v>
    <v>1</v>
    <v>1</v>
    <v/>
    <v>DT_NKM_UNIT_C_SCHOOL_CHAIR_SKILL1</v>
    <v/>
    <v>0</v>
    <v/>
    <v>600</v>
    <v/>
    <v/>
    <v/>
    <v/>
    <v/>
    <v/>
    <v>NSAL_SKILL</v>
    <v/>
    <v/>
    <v/>
    <v/>
    <v/>
    <v/>
    <v/>
    <v/>
    <v/>
    <v>0.1</v>
    <v/>
    <v/>
    <v/>
    <v/>
    <v/>
    <v>AB_FX_HIT_SLASH_A_RED</v>
    <v/>
    <v/>
    <v/>
    <v>NRT_DAMAGE_UP</v>
    <v>5</v>
    <v/>
    <v/>
    <v/>
    <v/>
    <v>2.8499999999999996</v>
    <v/>
    <v/>
    <v/>
    <v/>
    <v/>
    <v>3.8</v>
    <v/>
    <v>1</v>
    <v>m_listNKMEventAttack</v>
    <v>False</v>
    <v>2</v>
    <v/>
    <v>False</v>
    <v/>
    <v/>
    <v/>
    <v/>
    <v/>
    <v/>
    <v/>
    <v/>
    <v/>
    <v/>
    <v/>
    <v/>
    <v>DT_NKM_UNIT_C_SCHOOL_CHAIR_SKILL1</v>
    <v>30/30</v>
    <v>5/30</v>
    <v/>
    <v/>
    <v/>
    <v/>
    <v>350.0</v>
    <v>-350.0</v>
    <v/>
    <v/>
    <v/>
    <v/>
    <v/>
    <v/>
    <v/>
    <v/>
    <v>7</v>
    <v>DT_NKM_UNIT_C_SCHOOL_CHAIR_SKILL1</v>
  </rv>
  <rv s="47">
    <v>3</v>
    <v>DT_NKM_UNIT_C_SCHOOL_CHAIR_HYPER1</v>
    <v>1</v>
    <v>Generic</v>
    <v>DE_UNIT_C_SCHOOL_CHAIR_HYPER1</v>
    <v>1</v>
    <v>1</v>
    <v/>
    <v/>
    <v/>
    <v/>
    <v>DT_NKM_UNIT_C_SCHOOL_CHAIR_HYPER1</v>
    <v/>
    <v>0</v>
    <v/>
    <v/>
    <v/>
    <v/>
    <v/>
    <v/>
    <v/>
    <v/>
    <v>NSAL_HYPER</v>
    <v/>
    <v/>
    <v/>
    <v/>
    <v/>
    <v/>
    <v/>
    <v/>
    <v/>
    <v/>
    <v/>
    <v/>
    <v/>
    <v/>
    <v/>
    <v>AB_FX_HIT_SLASH_B_BLUE</v>
    <v/>
    <v/>
    <v/>
    <v>NRT_NO_ACTION</v>
    <v/>
    <v/>
    <v/>
    <v/>
    <v/>
    <v>0.72524999999999995</v>
    <v/>
    <v/>
    <v/>
    <v/>
    <v/>
    <v>5.8</v>
    <v>6</v>
    <v>1</v>
    <v>m_listNKMEventAttack</v>
    <v>False</v>
    <v>3</v>
    <v/>
    <v>True</v>
    <v/>
    <v/>
    <v/>
    <v/>
    <v/>
    <v/>
    <v/>
    <v/>
    <v/>
    <v/>
    <v/>
    <v/>
    <v>DT_NKM_UNIT_C_SCHOOL_CHAIR_HYPER1</v>
    <v>30/30</v>
    <v>1/30</v>
    <v/>
    <v/>
    <v/>
    <v/>
    <v>350.0</v>
    <v>-350.0</v>
    <v/>
    <v/>
    <v/>
    <v/>
    <v/>
    <v/>
    <v/>
    <v/>
    <v>8</v>
    <v>DT_NKM_UNIT_C_SCHOOL_CHAIR_HYPER1</v>
  </rv>
  <rv s="47">
    <v>3</v>
    <v>DT_NKM_UNIT_C_SCHOOL_CHAIR_HYPER1</v>
    <v>1</v>
    <v>Generic</v>
    <v>DE_UNIT_C_SCHOOL_CHAIR_HYPER1</v>
    <v>1</v>
    <v>2</v>
    <v/>
    <v/>
    <v/>
    <v/>
    <v>DT_NKM_UNIT_C_SCHOOL_CHAIR_HYPER1</v>
    <v/>
    <v>0</v>
    <v/>
    <v/>
    <v/>
    <v/>
    <v/>
    <v/>
    <v/>
    <v/>
    <v>NSAL_HYPER</v>
    <v/>
    <v/>
    <v/>
    <v/>
    <v/>
    <v/>
    <v/>
    <v/>
    <v/>
    <v/>
    <v/>
    <v/>
    <v/>
    <v/>
    <v/>
    <v>AB_FX_HIT_SLASH_B_BLUE</v>
    <v/>
    <v/>
    <v/>
    <v>NRT_NO_ACTION</v>
    <v/>
    <v/>
    <v/>
    <v/>
    <v/>
    <v>0.72524999999999995</v>
    <v/>
    <v/>
    <v/>
    <v/>
    <v/>
    <v>5.8</v>
    <v>6</v>
    <v>1</v>
    <v>m_listNKMEventAttack</v>
    <v>False</v>
    <v>3</v>
    <v/>
    <v>True</v>
    <v/>
    <v/>
    <v/>
    <v/>
    <v/>
    <v/>
    <v/>
    <v/>
    <v/>
    <v/>
    <v/>
    <v/>
    <v>DT_NKM_UNIT_C_SCHOOL_CHAIR_HYPER1</v>
    <v>30/30</v>
    <v>1/30</v>
    <v/>
    <v/>
    <v/>
    <v/>
    <v>350.0</v>
    <v>-350.0</v>
    <v/>
    <v/>
    <v/>
    <v/>
    <v/>
    <v/>
    <v/>
    <v/>
    <v>8</v>
    <v>DT_NKM_UNIT_C_SCHOOL_CHAIR_HYPER1</v>
  </rv>
  <rv s="42">
    <v>3</v>
    <v>DT_NKM_UNIT_CA_YOO_MI_NA_START</v>
    <v>1</v>
    <v>Generic</v>
    <v/>
    <v/>
    <v/>
    <v/>
    <v/>
    <v/>
    <v/>
    <v>DT_NKM_UNIT_CA_YOO_MI_NA_START</v>
    <v/>
    <v>0</v>
    <v/>
    <v>1500</v>
    <v/>
    <v/>
    <v/>
    <v/>
    <v/>
    <v/>
    <v/>
    <v/>
    <v/>
    <v/>
    <v/>
    <v/>
    <v/>
    <v/>
    <v/>
    <v/>
    <v/>
    <v/>
    <v/>
    <v/>
    <v/>
    <v/>
    <v>AB_FX_HIT_SLASH_A_RED</v>
    <v/>
    <v/>
    <v/>
    <v>NRT_DAMAGE_UP</v>
    <v/>
    <v/>
    <v/>
    <v/>
    <v/>
    <v>0.9375</v>
    <v/>
    <v/>
    <v/>
    <v/>
    <v/>
    <v>1.25</v>
    <v/>
    <v>1</v>
    <v>m_listNKMEventAttack</v>
    <v/>
    <v>2</v>
    <v/>
    <v>True</v>
    <v/>
    <v/>
    <v>True</v>
    <v/>
    <v/>
    <v>False</v>
    <v/>
    <v/>
    <v/>
    <v/>
    <v/>
    <v/>
    <v>DT_NKM_UNIT_CA_YOO_MI_NA_START</v>
    <v>30/30</v>
    <v>5/30</v>
    <v/>
    <v/>
    <v/>
    <v/>
    <v>200.0</v>
    <v>-200.0</v>
    <v/>
    <v/>
    <v/>
    <v/>
    <v/>
    <v/>
    <v/>
    <v/>
    <v>1</v>
    <v>DT_NKM_UNIT_CA_YOO_MI_NA_START</v>
  </rv>
  <rv s="42">
    <v>3</v>
    <v>DT_NKM_UNIT_CA_YOO_MI_NA_START_END</v>
    <v>1</v>
    <v>Generic</v>
    <v/>
    <v/>
    <v/>
    <v/>
    <v/>
    <v/>
    <v/>
    <v>DT_NKM_UNIT_CA_YOO_MI_NA_START_END</v>
    <v/>
    <v>0</v>
    <v/>
    <v>1500</v>
    <v/>
    <v/>
    <v/>
    <v/>
    <v/>
    <v/>
    <v/>
    <v/>
    <v/>
    <v/>
    <v/>
    <v/>
    <v/>
    <v/>
    <v/>
    <v/>
    <v/>
    <v/>
    <v/>
    <v/>
    <v/>
    <v/>
    <v>AB_FX_hit_explosion_fire_small</v>
    <v/>
    <v/>
    <v/>
    <v>NRT_DAMAGE_UP</v>
    <v/>
    <v/>
    <v/>
    <v/>
    <v/>
    <v>1.6875</v>
    <v/>
    <v/>
    <v/>
    <v/>
    <v/>
    <v>2.25</v>
    <v/>
    <v>2</v>
    <v>m_listNKMEventAttack</v>
    <v/>
    <v>2</v>
    <v/>
    <v>True</v>
    <v/>
    <v/>
    <v>True</v>
    <v/>
    <v/>
    <v/>
    <v/>
    <v/>
    <v/>
    <v/>
    <v/>
    <v/>
    <v>DT_NKM_UNIT_CA_YOO_MI_NA_START_END</v>
    <v>110/30</v>
    <v>95/30</v>
    <v/>
    <v/>
    <v/>
    <v/>
    <v>600.0</v>
    <v>-600.0</v>
    <v/>
    <v/>
    <v/>
    <v/>
    <v/>
    <v/>
    <v/>
    <v/>
    <v>1</v>
    <v>DT_NKM_UNIT_CA_YOO_MI_NA_START_END</v>
  </rv>
  <rv s="42">
    <v>3</v>
    <v>DT_NKM_UNIT_CA_YOO_MI_NA_ATTACK1</v>
    <v>1</v>
    <v>Generic</v>
    <v/>
    <v/>
    <v/>
    <v/>
    <v/>
    <v/>
    <v/>
    <v>DT_NKM_UNIT_CA_YOO_MI_NA_ATTACK1</v>
    <v/>
    <v>0</v>
    <v/>
    <v/>
    <v/>
    <v/>
    <v>50</v>
    <v/>
    <v/>
    <v/>
    <v/>
    <v/>
    <v/>
    <v/>
    <v/>
    <v/>
    <v/>
    <v/>
    <v/>
    <v/>
    <v>0.15</v>
    <v/>
    <v/>
    <v/>
    <v/>
    <v/>
    <v>AB_FX_HIT_SLASH_B_RED</v>
    <v/>
    <v/>
    <v/>
    <v>NRT_NO_ACTION</v>
    <v>2</v>
    <v/>
    <v/>
    <v/>
    <v/>
    <v>0.34</v>
    <v/>
    <v/>
    <v/>
    <v/>
    <v/>
    <v>0.4</v>
    <v/>
    <v>1</v>
    <v>m_listNKMEventAttack</v>
    <v/>
    <v>2</v>
    <v/>
    <v>True</v>
    <v/>
    <v/>
    <v>True</v>
    <v/>
    <v/>
    <v>False</v>
    <v/>
    <v/>
    <v/>
    <v/>
    <v/>
    <v/>
    <v>DT_NKM_UNIT_CA_YOO_MI_NA_ATTACK1</v>
    <v>30/30</v>
    <v>10/30</v>
    <v/>
    <v/>
    <v/>
    <v/>
    <v>350.0</v>
    <v>-100.0</v>
    <v/>
    <v/>
    <v/>
    <v/>
    <v/>
    <v/>
    <v/>
    <v/>
    <v>3</v>
    <v>DT_NKM_UNIT_CA_YOO_MI_NA_ATTACK1</v>
  </rv>
  <rv s="42">
    <v>3</v>
    <v>DT_NKM_UNIT_CA_YOO_MI_NA_ATTAEK1_END</v>
    <v>1</v>
    <v>Generic</v>
    <v/>
    <v/>
    <v/>
    <v/>
    <v/>
    <v/>
    <v/>
    <v>DT_NKM_UNIT_CA_YOO_MI_NA_ATTAEK1_END</v>
    <v/>
    <v>0</v>
    <v/>
    <v/>
    <v/>
    <v/>
    <v>50</v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0.59499999999999997</v>
    <v/>
    <v/>
    <v/>
    <v/>
    <v/>
    <v>0.7</v>
    <v/>
    <v>2</v>
    <v>m_listNKMEventAttack</v>
    <v/>
    <v>2</v>
    <v/>
    <v>True</v>
    <v/>
    <v/>
    <v>True</v>
    <v/>
    <v/>
    <v>False</v>
    <v/>
    <v/>
    <v/>
    <v/>
    <v/>
    <v/>
    <v>DT_NKM_UNIT_CA_YOO_MI_NA_ATTAEK1_END</v>
    <v>55/30</v>
    <v>42/30</v>
    <v/>
    <v/>
    <v/>
    <v/>
    <v>350.0</v>
    <v>-100.0</v>
    <v/>
    <v/>
    <v/>
    <v/>
    <v/>
    <v/>
    <v/>
    <v/>
    <v>3</v>
    <v>DT_NKM_UNIT_CA_YOO_MI_NA_ATTAEK1_END</v>
  </rv>
  <rv s="61">
    <v>3</v>
    <v>DT_NKM_UNIT_CA_YOO_MI_NA_PASSIVE</v>
    <v>1</v>
    <v>Generic</v>
    <v/>
    <v/>
    <v/>
    <v/>
    <v/>
    <v/>
    <v/>
    <v>DT_NKM_UNIT_CA_YOO_MI_NA_PASSIVE</v>
    <v/>
    <v>0</v>
    <v/>
    <v>1000</v>
    <v/>
    <v/>
    <v>800</v>
    <v/>
    <v/>
    <v/>
    <v>NSAL_SKILL</v>
    <v/>
    <v/>
    <v/>
    <v/>
    <v/>
    <v/>
    <v/>
    <v/>
    <v/>
    <v/>
    <v/>
    <v/>
    <v/>
    <v/>
    <v/>
    <v>AB_FX_HIT_SLASH_A_RED</v>
    <v/>
    <v/>
    <v/>
    <v>NRT_DAMAGE_UP</v>
    <v/>
    <v/>
    <v/>
    <v/>
    <v/>
    <v>2.4749999999999996</v>
    <v/>
    <v/>
    <v>0.15</v>
    <v/>
    <v/>
    <v>3.3</v>
    <v/>
    <v>1</v>
    <v>m_listNKMEventAttack</v>
    <v/>
    <v>2</v>
    <v/>
    <v>True</v>
    <v/>
    <v/>
    <v>True</v>
    <v/>
    <v/>
    <v/>
    <v/>
    <v/>
    <v/>
    <v/>
    <v/>
    <v/>
    <v>DT_NKM_UNIT_CA_YOO_MI_NA_PASSIVE</v>
    <v>31/30</v>
    <v>11/30</v>
    <v/>
    <v/>
    <v/>
    <v/>
    <v>700.0</v>
    <v>-100.0</v>
    <v/>
    <v/>
    <v/>
    <v/>
    <v/>
    <v/>
    <v/>
    <v/>
    <v>4</v>
    <v>DT_NKM_UNIT_CA_YOO_MI_NA_PASSIVE</v>
  </rv>
  <rv s="42">
    <v>3</v>
    <v>DT_NKM_UNIT_CA_YOO_MI_NA_SKILL1</v>
    <v>1</v>
    <v>Generic</v>
    <v/>
    <v/>
    <v/>
    <v/>
    <v/>
    <v/>
    <v/>
    <v>DT_NKM_UNIT_CA_YOO_MI_NA_SKILL1</v>
    <v/>
    <v>0</v>
    <v/>
    <v>1600</v>
    <v/>
    <v/>
    <v>-600</v>
    <v/>
    <v/>
    <v/>
    <v/>
    <v/>
    <v/>
    <v/>
    <v/>
    <v/>
    <v/>
    <v/>
    <v/>
    <v/>
    <v/>
    <v/>
    <v>0.2</v>
    <v/>
    <v>0.3</v>
    <v/>
    <v>AB_FX_HIT_SLASH_A_RED</v>
    <v/>
    <v/>
    <v/>
    <v>NRT_DAMAGE_UP</v>
    <v/>
    <v/>
    <v/>
    <v/>
    <v/>
    <v>0.9375</v>
    <v/>
    <v/>
    <v/>
    <v/>
    <v/>
    <v>1.25</v>
    <v/>
    <v>1</v>
    <v>m_listNKMEventAttack</v>
    <v/>
    <v>3</v>
    <v/>
    <v>True</v>
    <v/>
    <v/>
    <v>True</v>
    <v/>
    <v/>
    <v/>
    <v/>
    <v/>
    <v/>
    <v/>
    <v/>
    <v/>
    <v>DT_NKM_UNIT_CA_YOO_MI_NA_SKILL1</v>
    <v>50/30</v>
    <v>30/30</v>
    <v/>
    <v/>
    <v/>
    <v/>
    <v>500.0</v>
    <v>-300.0</v>
    <v/>
    <v/>
    <v/>
    <v/>
    <v/>
    <v/>
    <v/>
    <v/>
    <v>5</v>
    <v>DT_NKM_UNIT_CA_YOO_MI_NA_SKILL1</v>
  </rv>
  <rv s="42">
    <v>3</v>
    <v>DT_NKM_UNIT_CA_YOO_MI_NA_SKILL1_END</v>
    <v>1</v>
    <v>Generic</v>
    <v/>
    <v/>
    <v/>
    <v/>
    <v/>
    <v/>
    <v/>
    <v>DT_NKM_UNIT_CA_YOO_MI_NA_SKILL1_END</v>
    <v/>
    <v>0</v>
    <v/>
    <v>1000</v>
    <v/>
    <v/>
    <v/>
    <v/>
    <v/>
    <v/>
    <v/>
    <v/>
    <v/>
    <v/>
    <v/>
    <v/>
    <v/>
    <v/>
    <v/>
    <v/>
    <v/>
    <v/>
    <v>0.1</v>
    <v/>
    <v>0.2</v>
    <v/>
    <v>AB_FX_hit_explosion_fire_small</v>
    <v/>
    <v/>
    <v/>
    <v>NRT_DAMAGE_UP</v>
    <v/>
    <v/>
    <v/>
    <v/>
    <v/>
    <v>1.6875</v>
    <v/>
    <v/>
    <v/>
    <v/>
    <v/>
    <v>2.25</v>
    <v/>
    <v>2</v>
    <v>m_listNKMEventAttack</v>
    <v/>
    <v>3</v>
    <v/>
    <v>True</v>
    <v/>
    <v/>
    <v>True</v>
    <v/>
    <v/>
    <v/>
    <v/>
    <v/>
    <v/>
    <v/>
    <v/>
    <v/>
    <v>DT_NKM_UNIT_CA_YOO_MI_NA_SKILL1_END</v>
    <v>80/30</v>
    <v>61/30</v>
    <v/>
    <v/>
    <v/>
    <v/>
    <v>400.0</v>
    <v>-400.0</v>
    <v/>
    <v/>
    <v/>
    <v/>
    <v/>
    <v/>
    <v/>
    <v/>
    <v>5</v>
    <v>DT_NKM_UNIT_CA_YOO_MI_NA_SKILL1_END</v>
  </rv>
  <rv s="51">
    <v>3</v>
    <v>DT_NKM_UNIT_CA_YOO_MI_NA_HYPER1</v>
    <v>1</v>
    <v>Generic</v>
    <v/>
    <v/>
    <v/>
    <v/>
    <v/>
    <v/>
    <v/>
    <v>DT_NKM_UNIT_CA_YOO_MI_NA_HYPER1</v>
    <v/>
    <v>0</v>
    <v/>
    <v/>
    <v/>
    <v/>
    <v>800</v>
    <v/>
    <v/>
    <v/>
    <v/>
    <v/>
    <v/>
    <v/>
    <v/>
    <v/>
    <v/>
    <v/>
    <v/>
    <v/>
    <v/>
    <v/>
    <v/>
    <v/>
    <v/>
    <v/>
    <v>AB_FX_HIT_SLASH_A_RED</v>
    <v/>
    <v/>
    <v/>
    <v>NRT_DAMAGE_A</v>
    <v/>
    <v/>
    <v/>
    <v/>
    <v/>
    <v>0.75</v>
    <v/>
    <v/>
    <v/>
    <v/>
    <v/>
    <v>2</v>
    <v>2</v>
    <v>1</v>
    <v>m_listNKMEventAttack</v>
    <v/>
    <v>4</v>
    <v/>
    <v>True</v>
    <v/>
    <v/>
    <v>True</v>
    <v/>
    <v/>
    <v/>
    <v/>
    <v/>
    <v/>
    <v/>
    <v/>
    <v/>
    <v>DT_NKM_UNIT_CA_YOO_MI_NA_HYPER1</v>
    <v>75/30</v>
    <v>65/30</v>
    <v/>
    <v/>
    <v/>
    <v/>
    <v>700.0</v>
    <v>-300.0</v>
    <v/>
    <v/>
    <v/>
    <v/>
    <v/>
    <v/>
    <v/>
    <v/>
    <v>6</v>
    <v>DT_NKM_UNIT_CA_YOO_MI_NA_HYPER1</v>
  </rv>
  <rv s="51">
    <v>3</v>
    <v>DT_NKM_UNIT_CA_YOO_MI_NA_HYPER1</v>
    <v>1</v>
    <v>Generic</v>
    <v/>
    <v/>
    <v/>
    <v/>
    <v/>
    <v/>
    <v/>
    <v>DT_NKM_UNIT_CA_YOO_MI_NA_HYPER1</v>
    <v/>
    <v>0</v>
    <v/>
    <v/>
    <v/>
    <v/>
    <v>800</v>
    <v/>
    <v/>
    <v/>
    <v/>
    <v/>
    <v/>
    <v/>
    <v/>
    <v/>
    <v/>
    <v/>
    <v/>
    <v/>
    <v/>
    <v/>
    <v/>
    <v/>
    <v/>
    <v/>
    <v>AB_FX_HIT_SLASH_A_RED</v>
    <v/>
    <v/>
    <v/>
    <v>NRT_DAMAGE_A</v>
    <v/>
    <v/>
    <v/>
    <v/>
    <v/>
    <v>0.75</v>
    <v/>
    <v/>
    <v/>
    <v/>
    <v/>
    <v>2</v>
    <v>2</v>
    <v>2</v>
    <v>m_listNKMEventAttack</v>
    <v/>
    <v>4</v>
    <v/>
    <v>True</v>
    <v/>
    <v/>
    <v>True</v>
    <v/>
    <v/>
    <v/>
    <v/>
    <v/>
    <v/>
    <v/>
    <v/>
    <v/>
    <v>DT_NKM_UNIT_CA_YOO_MI_NA_HYPER1</v>
    <v>85/30</v>
    <v>75/30</v>
    <v/>
    <v/>
    <v/>
    <v/>
    <v>800.0</v>
    <v>-200.0</v>
    <v/>
    <v/>
    <v/>
    <v/>
    <v/>
    <v/>
    <v/>
    <v/>
    <v>6</v>
    <v>DT_NKM_UNIT_CA_YOO_MI_NA_HYPER1</v>
  </rv>
  <rv s="48">
    <v>3</v>
    <v>DT_NKM_UNIT_CA_YOO_MI_NA_HYPER1_END</v>
    <v>1</v>
    <v>Generic</v>
    <v/>
    <v/>
    <v/>
    <v/>
    <v/>
    <v/>
    <v/>
    <v>DT_NKM_UNIT_CA_YOO_MI_NA_HYPER1_END</v>
    <v/>
    <v>0</v>
    <v/>
    <v>1500</v>
    <v/>
    <v/>
    <v>1800</v>
    <v/>
    <v/>
    <v/>
    <v/>
    <v/>
    <v/>
    <v/>
    <v/>
    <v/>
    <v/>
    <v/>
    <v/>
    <v/>
    <v/>
    <v/>
    <v>0.2</v>
    <v/>
    <v>0.2</v>
    <v/>
    <v>AB_FX_hit_explosion_fire_small</v>
    <v/>
    <v/>
    <v/>
    <v>NRT_DAMAGE_UP</v>
    <v/>
    <v/>
    <v/>
    <v/>
    <v/>
    <v>2.25</v>
    <v/>
    <v/>
    <v/>
    <v/>
    <v/>
    <v>3</v>
    <v/>
    <v>3</v>
    <v>m_listNKMEventAttack</v>
    <v/>
    <v>4</v>
    <v/>
    <v>True</v>
    <v/>
    <v/>
    <v>True</v>
    <v/>
    <v/>
    <v/>
    <v/>
    <v/>
    <v/>
    <v/>
    <v/>
    <v/>
    <v>DT_NKM_UNIT_CA_YOO_MI_NA_HYPER1_END</v>
    <v>130/30</v>
    <v>115/30</v>
    <v/>
    <v/>
    <v/>
    <v/>
    <v>900.0</v>
    <v>-100.0</v>
    <v/>
    <v/>
    <v/>
    <v/>
    <v/>
    <v/>
    <v/>
    <v/>
    <v>6</v>
    <v>DT_NKM_UNIT_CA_YOO_MI_NA_HYPER1_END</v>
  </rv>
  <rv s="43">
    <v>3</v>
    <v>DT_NKM_UNIT_M_FUTURE_HARPY_ATTACK1</v>
    <v>1</v>
    <v>Generic</v>
    <v>DE_M_FUTURE_HARPY_ATTACK1</v>
    <v>1</v>
    <v>1</v>
    <v/>
    <v/>
    <v/>
    <v/>
    <v>DT_NKM_UNIT_M_FUTURE_HARPY_ATTACK1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/>
    <v/>
    <v/>
    <v/>
    <v/>
    <v/>
    <v>DT_NKM_UNIT_M_FUTURE_HARPY_ATTACK1</v>
    <v>15/30</v>
    <v>0/30</v>
    <v/>
    <v/>
    <v/>
    <v/>
    <v>220.0</v>
    <v>-220.0</v>
    <v/>
    <v/>
    <v/>
    <v/>
    <v/>
    <v/>
    <v/>
    <v/>
    <v>6</v>
    <v>DT_NKM_UNIT_M_FUTURE_HARPY_ATTACK1</v>
  </rv>
  <rv s="43">
    <v>3</v>
    <v>DT_NKM_UNIT_M_FUTURE_HARPY_ATTACK1</v>
    <v>1</v>
    <v>Generic</v>
    <v>DE_M_FUTURE_HARPY_ATTACK1</v>
    <v>1</v>
    <v>1</v>
    <v/>
    <v/>
    <v/>
    <v/>
    <v>DT_NKM_UNIT_M_FUTURE_HARPY_ATTACK1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/>
    <v/>
    <v/>
    <v/>
    <v/>
    <v/>
    <v>DT_NKM_UNIT_M_FUTURE_HARPY_ATTACK1</v>
    <v>15/30</v>
    <v>0/30</v>
    <v/>
    <v/>
    <v/>
    <v/>
    <v>220.0</v>
    <v>-220.0</v>
    <v/>
    <v/>
    <v/>
    <v/>
    <v/>
    <v/>
    <v/>
    <v/>
    <v>7</v>
    <v>DT_NKM_UNIT_M_FUTURE_HARPY_ATTACK1</v>
  </rv>
  <rv s="45">
    <v>3</v>
    <v>DT_DUMMY_SKILL</v>
    <v>1</v>
    <v>Generic</v>
    <v>DE_M_FUTURE_HARPY_SKILL1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True</v>
    <v/>
    <v/>
    <v/>
    <v/>
    <v/>
    <v/>
    <v/>
    <v/>
    <v/>
    <v/>
    <v/>
    <v/>
    <v>DT_DUMMY_SKILL</v>
    <v>30/30</v>
    <v>1/30</v>
    <v/>
    <v/>
    <v/>
    <v/>
    <v>50.0</v>
    <v>-50.0</v>
    <v/>
    <v/>
    <v/>
    <v/>
    <v/>
    <v/>
    <v/>
    <v/>
    <v>8</v>
    <v>DT_DUMMY_SKILL</v>
  </rv>
  <rv s="43">
    <v>3</v>
    <v>DT_NKM_UNIT_M_FUTURE_HARPY_SKILL1</v>
    <v>1</v>
    <v>Generic</v>
    <v>DE_M_FUTURE_HARPY_SKILL1</v>
    <v>1</v>
    <v>2</v>
    <v/>
    <v/>
    <v/>
    <v/>
    <v>DT_NKM_UNIT_M_FUTURE_HARPY_SKILL1</v>
    <v/>
    <v>0</v>
    <v/>
    <v>1200</v>
    <v/>
    <v/>
    <v>600</v>
    <v/>
    <v/>
    <v/>
    <v>NSAL_SKILL</v>
    <v/>
    <v/>
    <v/>
    <v/>
    <v/>
    <v/>
    <v/>
    <v/>
    <v/>
    <v/>
    <v/>
    <v>0.1</v>
    <v/>
    <v>0.2</v>
    <v/>
    <v>AB_FX_HIT_SLASH_A_RED</v>
    <v/>
    <v/>
    <v/>
    <v>NRT_DAMAGE_UP</v>
    <v/>
    <v/>
    <v/>
    <v/>
    <v/>
    <v>2.85</v>
    <v/>
    <v/>
    <v/>
    <v/>
    <v/>
    <v>2.85</v>
    <v/>
    <v>1</v>
    <v>m_listNKMEventAttack</v>
    <v>False</v>
    <v>3</v>
    <v/>
    <v>True</v>
    <v/>
    <v/>
    <v/>
    <v/>
    <v/>
    <v/>
    <v/>
    <v/>
    <v/>
    <v/>
    <v/>
    <v/>
    <v>DT_NKM_UNIT_M_FUTURE_HARPY_SKILL1</v>
    <v>15/30</v>
    <v>1/30</v>
    <v/>
    <v/>
    <v/>
    <v/>
    <v>350.0</v>
    <v>-350.0</v>
    <v/>
    <v/>
    <v/>
    <v/>
    <v/>
    <v/>
    <v/>
    <v/>
    <v>8</v>
    <v>DT_NKM_UNIT_M_FUTURE_HARPY_SKILL1</v>
  </rv>
  <rv s="45">
    <v>3</v>
    <v>DT_DUMMY_SKILL</v>
    <v>1</v>
    <v>Generic</v>
    <v>DE_M_FUTURE_HARPY_SKILL1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True</v>
    <v/>
    <v/>
    <v/>
    <v/>
    <v/>
    <v/>
    <v/>
    <v/>
    <v/>
    <v/>
    <v/>
    <v/>
    <v>DT_DUMMY_SKILL</v>
    <v>30/30</v>
    <v>1/30</v>
    <v/>
    <v/>
    <v/>
    <v/>
    <v>50.0</v>
    <v>-50.0</v>
    <v/>
    <v/>
    <v/>
    <v/>
    <v/>
    <v/>
    <v/>
    <v/>
    <v>9</v>
    <v>DT_DUMMY_SKILL</v>
  </rv>
  <rv s="43">
    <v>3</v>
    <v>DT_NKM_UNIT_M_FUTURE_HARPY_SKILL1</v>
    <v>1</v>
    <v>Generic</v>
    <v>DE_M_FUTURE_HARPY_SKILL1</v>
    <v>1</v>
    <v>2</v>
    <v/>
    <v/>
    <v/>
    <v/>
    <v>DT_NKM_UNIT_M_FUTURE_HARPY_SKILL1</v>
    <v/>
    <v>0</v>
    <v/>
    <v>1200</v>
    <v/>
    <v/>
    <v>600</v>
    <v/>
    <v/>
    <v/>
    <v>NSAL_SKILL</v>
    <v/>
    <v/>
    <v/>
    <v/>
    <v/>
    <v/>
    <v/>
    <v/>
    <v/>
    <v/>
    <v/>
    <v>0.1</v>
    <v/>
    <v>0.2</v>
    <v/>
    <v>AB_FX_HIT_SLASH_A_RED</v>
    <v/>
    <v/>
    <v/>
    <v>NRT_DAMAGE_UP</v>
    <v/>
    <v/>
    <v/>
    <v/>
    <v/>
    <v>2.85</v>
    <v/>
    <v/>
    <v/>
    <v/>
    <v/>
    <v>2.85</v>
    <v/>
    <v>1</v>
    <v>m_listNKMEventAttack</v>
    <v>False</v>
    <v>3</v>
    <v/>
    <v>True</v>
    <v/>
    <v/>
    <v/>
    <v/>
    <v/>
    <v/>
    <v/>
    <v/>
    <v/>
    <v/>
    <v/>
    <v/>
    <v>DT_NKM_UNIT_M_FUTURE_HARPY_SKILL1</v>
    <v>15/30</v>
    <v>1/30</v>
    <v/>
    <v/>
    <v/>
    <v/>
    <v>350.0</v>
    <v>-350.0</v>
    <v/>
    <v/>
    <v/>
    <v/>
    <v/>
    <v/>
    <v/>
    <v/>
    <v>9</v>
    <v>DT_NKM_UNIT_M_FUTURE_HARPY_SKILL1</v>
  </rv>
  <rv s="44">
    <v>3</v>
    <v>DT_NKM_UNIT_M_FUTURE_HARPY_LAND_START</v>
    <v>1</v>
    <v>Generic</v>
    <v/>
    <v/>
    <v/>
    <v/>
    <v/>
    <v/>
    <v/>
    <v>DT_NKM_UNIT_M_FUTURE_HARPY_LAND_START</v>
    <v/>
    <v>0</v>
    <v/>
    <v/>
    <v/>
    <v/>
    <v>1300</v>
    <v/>
    <v/>
    <v/>
    <v>NSAL_SKILL</v>
    <v/>
    <v/>
    <v/>
    <v/>
    <v/>
    <v/>
    <v/>
    <v/>
    <v/>
    <v/>
    <v/>
    <v/>
    <v/>
    <v/>
    <v/>
    <v>AB_FX_HIT_SLASH_B_BLUE</v>
    <v/>
    <v/>
    <v/>
    <v>NRT_DAMAGE_DOWN</v>
    <v/>
    <v/>
    <v/>
    <v/>
    <v/>
    <v>3</v>
    <v/>
    <v/>
    <v/>
    <v/>
    <v/>
    <v>3</v>
    <v/>
    <v>1</v>
    <v>m_listNKMEventAttack</v>
    <v/>
    <v>2</v>
    <v/>
    <v>True</v>
    <v/>
    <v/>
    <v>True</v>
    <v/>
    <v/>
    <v>False</v>
    <v/>
    <v/>
    <v/>
    <v/>
    <v/>
    <v/>
    <v>DT_NKM_UNIT_M_FUTURE_HARPY_LAND_START</v>
    <v>37/30</v>
    <v>27/30</v>
    <v/>
    <v/>
    <v/>
    <v/>
    <v>400.0</v>
    <v>-400.0</v>
    <v/>
    <v/>
    <v/>
    <v/>
    <v/>
    <v/>
    <v/>
    <v/>
    <v>1</v>
    <v>DT_NKM_UNIT_M_FUTURE_HARPY_LAND_START</v>
  </rv>
  <rv s="53">
    <v>3</v>
    <v>DT_NKM_UNIT_M_FUTURE_HARPY_LAND_ATTACK1</v>
    <v>1</v>
    <v>Generic</v>
    <v/>
    <v/>
    <v/>
    <v/>
    <v/>
    <v/>
    <v/>
    <v>DT_NKM_UNIT_M_FUTURE_HARPY_LAND_ATTACK1</v>
    <v/>
    <v>0</v>
    <v/>
    <v/>
    <v/>
    <v/>
    <v>500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0.55000000000000004</v>
    <v/>
    <v/>
    <v/>
    <v/>
    <v/>
    <v>1.1000000000000001</v>
    <v>2</v>
    <v>1</v>
    <v>m_listNKMEventAttack</v>
    <v/>
    <v>2</v>
    <v/>
    <v>True</v>
    <v/>
    <v/>
    <v>True</v>
    <v/>
    <v/>
    <v>False</v>
    <v/>
    <v/>
    <v/>
    <v/>
    <v/>
    <v/>
    <v>DT_NKM_UNIT_M_FUTURE_HARPY_LAND_ATTACK1</v>
    <v>50/30</v>
    <v>30/30</v>
    <v/>
    <v/>
    <v/>
    <v/>
    <v>400.0</v>
    <v>-50.0</v>
    <v/>
    <v/>
    <v/>
    <v/>
    <v/>
    <v/>
    <v/>
    <v/>
    <v>3</v>
    <v>DT_NKM_UNIT_M_FUTURE_HARPY_LAND_ATTACK1</v>
  </rv>
  <rv s="53">
    <v>3</v>
    <v>DT_NKM_UNIT_M_FUTURE_HARPY_LAND_ATTACK1</v>
    <v>1</v>
    <v>Generic</v>
    <v/>
    <v/>
    <v/>
    <v/>
    <v/>
    <v/>
    <v/>
    <v>DT_NKM_UNIT_M_FUTURE_HARPY_LAND_ATTACK1</v>
    <v/>
    <v>0</v>
    <v/>
    <v/>
    <v/>
    <v/>
    <v>500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0.55000000000000004</v>
    <v/>
    <v/>
    <v/>
    <v/>
    <v/>
    <v>1.1000000000000001</v>
    <v>2</v>
    <v>2</v>
    <v>m_listNKMEventAttack</v>
    <v/>
    <v>2</v>
    <v/>
    <v>True</v>
    <v/>
    <v/>
    <v>True</v>
    <v/>
    <v/>
    <v>False</v>
    <v/>
    <v/>
    <v/>
    <v/>
    <v/>
    <v/>
    <v>DT_NKM_UNIT_M_FUTURE_HARPY_LAND_ATTACK1</v>
    <v>70/30</v>
    <v>50/30</v>
    <v/>
    <v/>
    <v/>
    <v/>
    <v>400.0</v>
    <v>-50.0</v>
    <v/>
    <v/>
    <v/>
    <v/>
    <v/>
    <v/>
    <v/>
    <v/>
    <v>3</v>
    <v>DT_NKM_UNIT_M_FUTURE_HARPY_LAND_ATTACK1</v>
  </rv>
  <rv s="53">
    <v>3</v>
    <v>DT_NKM_UNIT_M_FUTURE_HARPY_LAND_SKILL1</v>
    <v>1</v>
    <v>Generic</v>
    <v/>
    <v/>
    <v/>
    <v/>
    <v/>
    <v/>
    <v/>
    <v>DT_NKM_UNIT_M_FUTURE_HARPY_LAND_SKILL1</v>
    <v/>
    <v>0</v>
    <v/>
    <v/>
    <v/>
    <v/>
    <v/>
    <v/>
    <v/>
    <v/>
    <v>NSAL_SKILL</v>
    <v/>
    <v/>
    <v/>
    <v/>
    <v/>
    <v/>
    <v/>
    <v/>
    <v/>
    <v>0.2</v>
    <v/>
    <v/>
    <v/>
    <v/>
    <v/>
    <v>AB_FX_HIT_SLASH_B_BLUE</v>
    <v/>
    <v/>
    <v/>
    <v>NRT_DAMAGE_A</v>
    <v>6</v>
    <v/>
    <v/>
    <v/>
    <v/>
    <v>0.6</v>
    <v/>
    <v/>
    <v/>
    <v/>
    <v/>
    <v>1.2</v>
    <v>2</v>
    <v>1</v>
    <v>m_listNKMEventAttack</v>
    <v/>
    <v>3</v>
    <v/>
    <v>True</v>
    <v/>
    <v/>
    <v>True</v>
    <v/>
    <v/>
    <v>False</v>
    <v/>
    <v/>
    <v/>
    <v/>
    <v/>
    <v/>
    <v>DT_NKM_UNIT_M_FUTURE_HARPY_LAND_SKILL1</v>
    <v>55/30</v>
    <v>40/30</v>
    <v/>
    <v/>
    <v/>
    <v/>
    <v>600.0</v>
    <v>-50.0</v>
    <v/>
    <v/>
    <v/>
    <v/>
    <v/>
    <v/>
    <v/>
    <v/>
    <v>4</v>
    <v>DT_NKM_UNIT_M_FUTURE_HARPY_LAND_SKILL1</v>
  </rv>
  <rv s="53">
    <v>3</v>
    <v>DT_NKM_UNIT_M_FUTURE_HARPY_LAND_SKILL1</v>
    <v>1</v>
    <v>Generic</v>
    <v/>
    <v/>
    <v/>
    <v/>
    <v/>
    <v/>
    <v/>
    <v>DT_NKM_UNIT_M_FUTURE_HARPY_LAND_SKILL1</v>
    <v/>
    <v>0</v>
    <v/>
    <v/>
    <v/>
    <v/>
    <v/>
    <v/>
    <v/>
    <v/>
    <v>NSAL_SKILL</v>
    <v/>
    <v/>
    <v/>
    <v/>
    <v/>
    <v/>
    <v/>
    <v/>
    <v/>
    <v>0.2</v>
    <v/>
    <v/>
    <v/>
    <v/>
    <v/>
    <v>AB_FX_HIT_SLASH_B_BLUE</v>
    <v/>
    <v/>
    <v/>
    <v>NRT_DAMAGE_A</v>
    <v>6</v>
    <v/>
    <v/>
    <v/>
    <v/>
    <v>0.6</v>
    <v/>
    <v/>
    <v/>
    <v/>
    <v/>
    <v>1.2</v>
    <v>2</v>
    <v>2</v>
    <v>m_listNKMEventAttack</v>
    <v/>
    <v>3</v>
    <v/>
    <v>True</v>
    <v/>
    <v/>
    <v>True</v>
    <v/>
    <v/>
    <v>False</v>
    <v/>
    <v/>
    <v/>
    <v/>
    <v/>
    <v/>
    <v>DT_NKM_UNIT_M_FUTURE_HARPY_LAND_SKILL1</v>
    <v>70/30</v>
    <v>57/30</v>
    <v/>
    <v/>
    <v/>
    <v/>
    <v>600.0</v>
    <v>-50.0</v>
    <v/>
    <v/>
    <v/>
    <v/>
    <v/>
    <v/>
    <v/>
    <v/>
    <v>4</v>
    <v>DT_NKM_UNIT_M_FUTURE_HARPY_LAND_SKILL1</v>
  </rv>
  <rv s="42">
    <v>3</v>
    <v>DT_NKM_UNIT_M_FUTURE_HARPY_LAND_SKILL1_END</v>
    <v>1</v>
    <v>Generic</v>
    <v/>
    <v/>
    <v/>
    <v/>
    <v/>
    <v/>
    <v/>
    <v>DT_NKM_UNIT_M_FUTURE_HARPY_LAND_SKILL1_END</v>
    <v/>
    <v>0</v>
    <v/>
    <v>1600</v>
    <v/>
    <v/>
    <v>1000</v>
    <v/>
    <v/>
    <v/>
    <v>NSAL_SKILL</v>
    <v/>
    <v/>
    <v/>
    <v/>
    <v/>
    <v/>
    <v/>
    <v/>
    <v/>
    <v/>
    <v/>
    <v/>
    <v/>
    <v/>
    <v/>
    <v>AB_FX_HIT_SLASH_A_BLUE</v>
    <v/>
    <v/>
    <v/>
    <v>NRT_DAMAGE_UP</v>
    <v/>
    <v/>
    <v/>
    <v/>
    <v/>
    <v>1.65</v>
    <v/>
    <v/>
    <v/>
    <v/>
    <v/>
    <v>1.65</v>
    <v/>
    <v>3</v>
    <v>m_listNKMEventAttack</v>
    <v/>
    <v>3</v>
    <v/>
    <v>True</v>
    <v/>
    <v/>
    <v>True</v>
    <v/>
    <v/>
    <v>False</v>
    <v/>
    <v/>
    <v/>
    <v/>
    <v/>
    <v/>
    <v>DT_NKM_UNIT_M_FUTURE_HARPY_LAND_SKILL1_END</v>
    <v>85/30</v>
    <v>75/30</v>
    <v>5</v>
    <v/>
    <v/>
    <v/>
    <v>600.0</v>
    <v>-50.0</v>
    <v/>
    <v/>
    <v/>
    <v/>
    <v/>
    <v/>
    <v/>
    <v/>
    <v>4</v>
    <v>DT_NKM_UNIT_M_FUTURE_HARPY_LAND_SKILL1_END</v>
  </rv>
  <rv s="46">
    <v>3</v>
    <v>DT_NKM_UNIT_C_ADMIN_ARTILLERY_ATTACK1</v>
    <v>1</v>
    <v>Generic</v>
    <v>DE_NKM_UNIT_C_ADMIN_ARTILLERY_ATTACK1</v>
    <v>1</v>
    <v>1</v>
    <v/>
    <v/>
    <v/>
    <v/>
    <v>DT_NKM_UNIT_C_ADMIN_ARTILLERY_ATTACK1</v>
    <v/>
    <v>0</v>
    <v/>
    <v>0</v>
    <v/>
    <v/>
    <v>0</v>
    <v/>
    <v/>
    <v/>
    <v>NSAL_NO</v>
    <v/>
    <v/>
    <v/>
    <v/>
    <v/>
    <v/>
    <v/>
    <v/>
    <v/>
    <v/>
    <v/>
    <v/>
    <v/>
    <v/>
    <v/>
    <v>AB_FX_HIT_GUN_A_ORANGE</v>
    <v/>
    <v/>
    <v/>
    <v>NRT_NO_ACTION</v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>False</v>
    <v>True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4</v>
    <v>DT_NKM_UNIT_C_ADMIN_ARTILLERY_ATTACK1</v>
  </rv>
  <rv s="46">
    <v>3</v>
    <v>DT_NKM_UNIT_C_ADMIN_ARTILLERY_ATTACK1</v>
    <v>1</v>
    <v>Generic</v>
    <v>DE_NKM_UNIT_C_ADMIN_ARTILLERY_ATTACK1</v>
    <v>1</v>
    <v>1</v>
    <v/>
    <v/>
    <v/>
    <v/>
    <v>DT_NKM_UNIT_C_ADMIN_ARTILLERY_ATTACK1</v>
    <v/>
    <v>0</v>
    <v/>
    <v>0</v>
    <v/>
    <v/>
    <v>0</v>
    <v/>
    <v/>
    <v/>
    <v>NSAL_NO</v>
    <v/>
    <v/>
    <v/>
    <v/>
    <v/>
    <v/>
    <v/>
    <v/>
    <v/>
    <v/>
    <v/>
    <v/>
    <v/>
    <v/>
    <v/>
    <v>AB_FX_HIT_GUN_A_ORANGE</v>
    <v/>
    <v/>
    <v/>
    <v>NRT_NO_ACTION</v>
    <v/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>False</v>
    <v>True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4</v>
    <v>DT_NKM_UNIT_C_ADMIN_ARTILLERY_ATTACK1</v>
  </rv>
  <rv s="46">
    <v>3</v>
    <v>DT_NKM_UNIT_C_ADMIN_ARTILLERY_ATTACK1</v>
    <v>1</v>
    <v>Generic</v>
    <v>DE_NKM_UNIT_C_ADMIN_ARTILLERY_ATTACK1</v>
    <v>1</v>
    <v>1</v>
    <v/>
    <v/>
    <v/>
    <v/>
    <v>DT_NKM_UNIT_C_ADMIN_ARTILLERY_ATTACK1</v>
    <v/>
    <v>0</v>
    <v/>
    <v>0</v>
    <v/>
    <v/>
    <v>0</v>
    <v/>
    <v/>
    <v/>
    <v>NSAL_NO</v>
    <v/>
    <v/>
    <v/>
    <v/>
    <v/>
    <v/>
    <v/>
    <v/>
    <v/>
    <v/>
    <v/>
    <v/>
    <v/>
    <v/>
    <v/>
    <v>AB_FX_HIT_GUN_A_ORANGE</v>
    <v/>
    <v/>
    <v/>
    <v>NRT_NO_ACTION</v>
    <v/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>False</v>
    <v>True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4</v>
    <v>DT_NKM_UNIT_C_ADMIN_ARTILLERY_ATTACK1</v>
  </rv>
  <rv s="46">
    <v>3</v>
    <v>DT_NKM_UNIT_C_ADMIN_ARTILLERY_ATTACK1</v>
    <v>1</v>
    <v>Generic</v>
    <v>DE_NKM_UNIT_C_ADMIN_ARTILLERY_ATTACK1_AIR</v>
    <v>1</v>
    <v>1</v>
    <v/>
    <v/>
    <v/>
    <v/>
    <v>DT_NKM_UNIT_C_ADMIN_ARTILLERY_ATTACK1</v>
    <v/>
    <v>0</v>
    <v/>
    <v>0</v>
    <v/>
    <v/>
    <v>0</v>
    <v/>
    <v/>
    <v/>
    <v>NSAL_NO</v>
    <v/>
    <v/>
    <v/>
    <v/>
    <v/>
    <v/>
    <v/>
    <v/>
    <v/>
    <v/>
    <v/>
    <v/>
    <v/>
    <v/>
    <v/>
    <v>AB_FX_HIT_GUN_A_ORANGE</v>
    <v/>
    <v/>
    <v/>
    <v>NRT_NO_ACTION</v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>True</v>
    <v>False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7</v>
    <v>DT_NKM_UNIT_C_ADMIN_ARTILLERY_ATTACK1</v>
  </rv>
  <rv s="46">
    <v>3</v>
    <v>DT_NKM_UNIT_C_ADMIN_ARTILLERY_ATTACK1</v>
    <v>1</v>
    <v>Generic</v>
    <v>DE_NKM_UNIT_C_ADMIN_ARTILLERY_ATTACK1_AIR</v>
    <v>1</v>
    <v>1</v>
    <v/>
    <v/>
    <v/>
    <v/>
    <v>DT_NKM_UNIT_C_ADMIN_ARTILLERY_ATTACK1</v>
    <v/>
    <v>0</v>
    <v/>
    <v>0</v>
    <v/>
    <v/>
    <v>0</v>
    <v/>
    <v/>
    <v/>
    <v>NSAL_NO</v>
    <v/>
    <v/>
    <v/>
    <v/>
    <v/>
    <v/>
    <v/>
    <v/>
    <v/>
    <v/>
    <v/>
    <v/>
    <v/>
    <v/>
    <v/>
    <v>AB_FX_HIT_GUN_A_ORANGE</v>
    <v/>
    <v/>
    <v/>
    <v>NRT_NO_ACTION</v>
    <v/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>True</v>
    <v>False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7</v>
    <v>DT_NKM_UNIT_C_ADMIN_ARTILLERY_ATTACK1</v>
  </rv>
  <rv s="46">
    <v>3</v>
    <v>DT_NKM_UNIT_C_ADMIN_ARTILLERY_ATTACK1</v>
    <v>1</v>
    <v>Generic</v>
    <v>DE_NKM_UNIT_C_ADMIN_ARTILLERY_ATTACK1_AIR</v>
    <v>1</v>
    <v>1</v>
    <v/>
    <v/>
    <v/>
    <v/>
    <v>DT_NKM_UNIT_C_ADMIN_ARTILLERY_ATTACK1</v>
    <v/>
    <v>0</v>
    <v/>
    <v>0</v>
    <v/>
    <v/>
    <v>0</v>
    <v/>
    <v/>
    <v/>
    <v>NSAL_NO</v>
    <v/>
    <v/>
    <v/>
    <v/>
    <v/>
    <v/>
    <v/>
    <v/>
    <v/>
    <v/>
    <v/>
    <v/>
    <v/>
    <v/>
    <v/>
    <v>AB_FX_HIT_GUN_A_ORANGE</v>
    <v/>
    <v/>
    <v/>
    <v>NRT_NO_ACTION</v>
    <v/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>True</v>
    <v>False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7</v>
    <v>DT_NKM_UNIT_C_ADMIN_ARTILLERY_ATTACK1</v>
  </rv>
  <rv s="53">
    <v>3</v>
    <v>DT_NKM_UNIT_C_ADMIN_ARTILLERY_SKILL1_KNOCKBACK</v>
    <v>1</v>
    <v>Generic</v>
    <v/>
    <v/>
    <v/>
    <v/>
    <v/>
    <v/>
    <v/>
    <v>DT_NKM_UNIT_C_ADMIN_ARTILLERY_SKILL1_KNOCKBACK</v>
    <v/>
    <v>0</v>
    <v/>
    <v>500</v>
    <v/>
    <v/>
    <v>1750</v>
    <v/>
    <v/>
    <v/>
    <v>NSAL_SKILL</v>
    <v/>
    <v/>
    <v/>
    <v/>
    <v/>
    <v/>
    <v/>
    <v/>
    <v/>
    <v>5/30</v>
    <v/>
    <v/>
    <v/>
    <v/>
    <v/>
    <v>AB_FX_air_explosion_fire</v>
    <v/>
    <v/>
    <v/>
    <v>NRT_DAMAGE_UP</v>
    <v>2</v>
    <v/>
    <v/>
    <v/>
    <v/>
    <v>1.4875</v>
    <v/>
    <v/>
    <v/>
    <v/>
    <v/>
    <v>1.75</v>
    <v>1</v>
    <v>1</v>
    <v>m_listNKMEventAttack</v>
    <v>False</v>
    <v>2</v>
    <v/>
    <v>True</v>
    <v/>
    <v/>
    <v/>
    <v/>
    <v/>
    <v>True</v>
    <v>True</v>
    <v/>
    <v/>
    <v/>
    <v/>
    <v/>
    <v>DT_NKM_UNIT_C_ADMIN_ARTILLERY_SKILL1_KNOCKBACK</v>
    <v>56/30</v>
    <v>51/30</v>
    <v/>
    <v/>
    <v/>
    <v/>
    <v>1300</v>
    <v>0</v>
    <v/>
    <v/>
    <v/>
    <v/>
    <v>NDTT_ENEMY</v>
    <v/>
    <v/>
    <v/>
    <v>9</v>
    <v>DT_NKM_UNIT_C_ADMIN_ARTILLERY_SKILL1_KNOCKBACK</v>
  </rv>
  <rv s="47">
    <v>3</v>
    <v>DT_NKM_UNIT_C_ADMIN_ARTILLERY_SKILL1_START</v>
    <v>1</v>
    <v>Generic</v>
    <v>DE_NKM_UNIT_C_ADMIN_ARTILLERY_SKILL1</v>
    <v>1</v>
    <v>1</v>
    <v/>
    <v/>
    <v/>
    <v/>
    <v>DT_NKM_UNIT_C_ADMIN_ARTILLERY_SKILL1_START</v>
    <v/>
    <v>0</v>
    <v/>
    <v>0</v>
    <v/>
    <v/>
    <v>-1000</v>
    <v/>
    <v/>
    <v/>
    <v>NSAL_SKILL</v>
    <v/>
    <v/>
    <v/>
    <v/>
    <v/>
    <v/>
    <v/>
    <v/>
    <v/>
    <v>5/30</v>
    <v/>
    <v>10/30</v>
    <v/>
    <v>5/30</v>
    <v/>
    <v>AB_FX_HIT_GUN_A_PURPLE</v>
    <v/>
    <v/>
    <v/>
    <v>NRT_NO_ACTION</v>
    <v>2</v>
    <v/>
    <v/>
    <v/>
    <v/>
    <v>0.21249999999999999</v>
    <v/>
    <v/>
    <v/>
    <v/>
    <v/>
    <v>0.25</v>
    <v>1</v>
    <v>1</v>
    <v>m_listNKMEventAttack</v>
    <v/>
    <v>2</v>
    <v/>
    <v>False</v>
    <v/>
    <v/>
    <v/>
    <v/>
    <v/>
    <v>True</v>
    <v>True</v>
    <v/>
    <v/>
    <v/>
    <v/>
    <v/>
    <v>DT_NKM_UNIT_C_ADMIN_ARTILLERY_SKILL1_START</v>
    <v>10/30</v>
    <v>1/30</v>
    <v/>
    <v/>
    <v/>
    <v/>
    <v>650</v>
    <v>-650</v>
    <v/>
    <v/>
    <v/>
    <v/>
    <v>NDTT_ENEMY</v>
    <v/>
    <v/>
    <v/>
    <v>9</v>
    <v>DT_NKM_UNIT_C_ADMIN_ARTILLERY_SKILL1_START</v>
  </rv>
  <rv s="47">
    <v>3</v>
    <v>DT_NKM_UNIT_C_ADMIN_ARTILLERY_SKILL1_UP</v>
    <v>1</v>
    <v>Generic</v>
    <v>DE_NKM_UNIT_C_ADMIN_ARTILLERY_SKILL1</v>
    <v>2</v>
    <v>1</v>
    <v/>
    <v/>
    <v/>
    <v/>
    <v>DT_NKM_UNIT_C_ADMIN_ARTILLERY_SKILL1_UP</v>
    <v/>
    <v>0</v>
    <v/>
    <v>2250</v>
    <v/>
    <v/>
    <v>0</v>
    <v/>
    <v/>
    <v/>
    <v>NSAL_SKILL</v>
    <v/>
    <v/>
    <v/>
    <v/>
    <v/>
    <v/>
    <v/>
    <v/>
    <v/>
    <v/>
    <v/>
    <v>30/30</v>
    <v/>
    <v>5/30</v>
    <v/>
    <v>AB_FX_HIT_GUN_A_PURPLE</v>
    <v/>
    <v/>
    <v/>
    <v>NRT_DAMAGE_UP</v>
    <v/>
    <v/>
    <v/>
    <v/>
    <v/>
    <v>1.0625</v>
    <v/>
    <v/>
    <v/>
    <v/>
    <v/>
    <v>1.25</v>
    <v>1</v>
    <v>1</v>
    <v>m_listNKMEventAttack</v>
    <v/>
    <v>2</v>
    <v/>
    <v>False</v>
    <v/>
    <v/>
    <v/>
    <v/>
    <v/>
    <v>True</v>
    <v>True</v>
    <v/>
    <v/>
    <v/>
    <v/>
    <v/>
    <v>DT_NKM_UNIT_C_ADMIN_ARTILLERY_SKILL1_UP</v>
    <v>20/30</v>
    <v>15/30</v>
    <v/>
    <v/>
    <v/>
    <v/>
    <v>650</v>
    <v>-650</v>
    <v/>
    <v/>
    <v/>
    <v/>
    <v>NDTT_ENEMY</v>
    <v/>
    <v/>
    <v/>
    <v>9</v>
    <v>DT_NKM_UNIT_C_ADMIN_ARTILLERY_SKILL1_UP</v>
  </rv>
  <rv s="47">
    <v>3</v>
    <v>DT_NKM_UNIT_C_ADMIN_ARTILLERY_HYPER_SKILL1_START</v>
    <v>1</v>
    <v>Generic</v>
    <v>DE_NKM_UNIT_C_ADMIN_ARTILLERY_HYPER1</v>
    <v>1</v>
    <v>1</v>
    <v/>
    <v/>
    <v/>
    <v/>
    <v>DT_NKM_UNIT_C_ADMIN_ARTILLERY_HYPER_SKILL1_START</v>
    <v/>
    <v>0</v>
    <v/>
    <v>0</v>
    <v/>
    <v/>
    <v>0</v>
    <v/>
    <v/>
    <v/>
    <v>NSAL_HYPER</v>
    <v/>
    <v/>
    <v/>
    <v/>
    <v/>
    <v/>
    <v/>
    <v/>
    <v/>
    <v/>
    <v/>
    <v>12/30</v>
    <v/>
    <v>6/30</v>
    <v/>
    <v>AB_FX_HIT_GUN_A_PURPLE</v>
    <v/>
    <v/>
    <v/>
    <v>NRT_DAMAGE_DOWN</v>
    <v/>
    <v/>
    <v/>
    <v/>
    <v/>
    <v>0.8125</v>
    <v/>
    <v/>
    <v/>
    <v/>
    <v/>
    <v>1.25</v>
    <v>1</v>
    <v>1</v>
    <v>m_listNKMEventAttack</v>
    <v>False</v>
    <v>4</v>
    <v/>
    <v>False</v>
    <v/>
    <v/>
    <v/>
    <v/>
    <v/>
    <v>True</v>
    <v>True</v>
    <v/>
    <v/>
    <v/>
    <v/>
    <v/>
    <v>DT_NKM_UNIT_C_ADMIN_ARTILLERY_HYPER_SKILL1_START</v>
    <v>52/30</v>
    <v>42/30</v>
    <v/>
    <v/>
    <v/>
    <v/>
    <v>900</v>
    <v>-900</v>
    <v/>
    <v/>
    <v/>
    <v/>
    <v>NDTT_ENEMY</v>
    <v/>
    <v/>
    <v/>
    <v>10</v>
    <v>DT_NKM_UNIT_C_ADMIN_ARTILLERY_HYPER_SKILL1_START</v>
  </rv>
  <rv s="47">
    <v>3</v>
    <v>DT_NKM_UNIT_C_ADMIN_ARTILLERY_HYPER_SKILL1_LOOP</v>
    <v>1</v>
    <v>Generic</v>
    <v>DE_NKM_UNIT_C_ADMIN_ARTILLERY_HYPER1</v>
    <v>2</v>
    <v>1</v>
    <v/>
    <v/>
    <v/>
    <v/>
    <v>DT_NKM_UNIT_C_ADMIN_ARTILLERY_HYPER_SKILL1_LOOP</v>
    <v/>
    <v>0</v>
    <v/>
    <v>0</v>
    <v/>
    <v/>
    <v>-750</v>
    <v/>
    <v/>
    <v/>
    <v>NSAL_HYPER</v>
    <v/>
    <v/>
    <v/>
    <v/>
    <v/>
    <v/>
    <v/>
    <v/>
    <v/>
    <v>7/30</v>
    <v/>
    <v/>
    <v/>
    <v/>
    <v/>
    <v>AB_FX_HIT_GUN_A_PURPLE</v>
    <v/>
    <v/>
    <v/>
    <v>NRT_DAMAGE_A</v>
    <v>2</v>
    <v/>
    <v/>
    <v/>
    <v/>
    <v>9.7500000000000003E-2</v>
    <v/>
    <v/>
    <v/>
    <v/>
    <v/>
    <v>0.45</v>
    <v>3</v>
    <v>1</v>
    <v>m_listNKMEventAttack</v>
    <v>False</v>
    <v>4</v>
    <v/>
    <v>False</v>
    <v/>
    <v/>
    <v/>
    <v/>
    <v/>
    <v>True</v>
    <v>True</v>
    <v/>
    <v/>
    <v/>
    <v/>
    <v/>
    <v>DT_NKM_UNIT_C_ADMIN_ARTILLERY_HYPER_SKILL1_LOOP</v>
    <v>90/30</v>
    <v>75/30</v>
    <v/>
    <v/>
    <v/>
    <v/>
    <v>900</v>
    <v>-900</v>
    <v/>
    <v/>
    <v/>
    <v/>
    <v>NDTT_ENEMY</v>
    <v/>
    <v/>
    <v/>
    <v>10</v>
    <v>DT_NKM_UNIT_C_ADMIN_ARTILLERY_HYPER_SKILL1_LOOP</v>
  </rv>
  <rv s="47">
    <v>3</v>
    <v>DT_NKM_UNIT_C_ADMIN_ARTILLERY_HYPER_SKILL1_LOOP</v>
    <v>1</v>
    <v>Generic</v>
    <v>DE_NKM_UNIT_C_ADMIN_ARTILLERY_HYPER1</v>
    <v>3</v>
    <v>1</v>
    <v/>
    <v/>
    <v/>
    <v/>
    <v>DT_NKM_UNIT_C_ADMIN_ARTILLERY_HYPER_SKILL1_LOOP</v>
    <v/>
    <v>0</v>
    <v/>
    <v>0</v>
    <v/>
    <v/>
    <v>-750</v>
    <v/>
    <v/>
    <v/>
    <v>NSAL_HYPER</v>
    <v/>
    <v/>
    <v/>
    <v/>
    <v/>
    <v/>
    <v/>
    <v/>
    <v/>
    <v>7/30</v>
    <v/>
    <v/>
    <v/>
    <v/>
    <v/>
    <v>AB_FX_HIT_GUN_A_PURPLE</v>
    <v/>
    <v/>
    <v/>
    <v>NRT_DAMAGE_A</v>
    <v>2</v>
    <v/>
    <v/>
    <v/>
    <v/>
    <v>9.7500000000000003E-2</v>
    <v/>
    <v/>
    <v/>
    <v/>
    <v/>
    <v>0.45</v>
    <v>3</v>
    <v>1</v>
    <v>m_listNKMEventAttack</v>
    <v>False</v>
    <v>4</v>
    <v/>
    <v>False</v>
    <v/>
    <v/>
    <v/>
    <v/>
    <v/>
    <v>True</v>
    <v>True</v>
    <v/>
    <v/>
    <v/>
    <v/>
    <v/>
    <v>DT_NKM_UNIT_C_ADMIN_ARTILLERY_HYPER_SKILL1_LOOP</v>
    <v>105/30</v>
    <v>90/30</v>
    <v/>
    <v/>
    <v/>
    <v/>
    <v>900</v>
    <v>-900</v>
    <v/>
    <v/>
    <v/>
    <v/>
    <v>NDTT_ENEMY</v>
    <v/>
    <v/>
    <v/>
    <v>10</v>
    <v>DT_NKM_UNIT_C_ADMIN_ARTILLERY_HYPER_SKILL1_LOOP</v>
  </rv>
  <rv s="46">
    <v>3</v>
    <v>DT_NKM_UNIT_C_ADMIN_ARTILLERY_HYPER_SKILL1_END</v>
    <v>1</v>
    <v>Generic</v>
    <v>DE_NKM_UNIT_C_ADMIN_ARTILLERY_HYPER1</v>
    <v>4</v>
    <v>1</v>
    <v/>
    <v/>
    <v/>
    <v/>
    <v>DT_NKM_UNIT_C_ADMIN_ARTILLERY_HYPER_SKILL1_END</v>
    <v/>
    <v>0</v>
    <v/>
    <v>1500</v>
    <v/>
    <v/>
    <v>100</v>
    <v/>
    <v/>
    <v/>
    <v>NSAL_HYPER</v>
    <v/>
    <v/>
    <v/>
    <v/>
    <v/>
    <v/>
    <v/>
    <v/>
    <v/>
    <v/>
    <v/>
    <v/>
    <v/>
    <v/>
    <v/>
    <v>AB_FX_HIT_GUN_A_PURPLE</v>
    <v/>
    <v/>
    <v/>
    <v>NRT_DAMAGE_UP</v>
    <v/>
    <v/>
    <v/>
    <v/>
    <v/>
    <v>1.95</v>
    <v/>
    <v/>
    <v/>
    <v/>
    <v/>
    <v>3</v>
    <v>1</v>
    <v>1</v>
    <v>m_listNKMEventAttack</v>
    <v>False</v>
    <v>4</v>
    <v/>
    <v>False</v>
    <v/>
    <v/>
    <v/>
    <v/>
    <v/>
    <v>True</v>
    <v>True</v>
    <v/>
    <v>False</v>
    <v/>
    <v/>
    <v>{'m_SkillStrID': 'NKM_UNIT_C_ADMIN_ARTILLERY_HYPER', 'm_SkillLevel': [1, 4]}</v>
    <v>DT_NKM_UNIT_C_ADMIN_ARTILLERY_HYPER_SKILL1_END</v>
    <v>120/30</v>
    <v>105/30</v>
    <v/>
    <v/>
    <v/>
    <v/>
    <v>900</v>
    <v>-900</v>
    <v/>
    <v/>
    <v/>
    <v/>
    <v>NDTT_ENEMY</v>
    <v/>
    <v/>
    <v/>
    <v>10</v>
    <v>DT_NKM_UNIT_C_ADMIN_ARTILLERY_HYPER_SKILL1_END</v>
  </rv>
  <rv s="46">
    <v>3</v>
    <v>DT_NKM_UNIT_C_ADMIN_ARTILLERY_HYPER_SKILL1_END_LV5</v>
    <v>1</v>
    <v>Generic</v>
    <v>DE_NKM_UNIT_C_ADMIN_ARTILLERY_HYPER1</v>
    <v>5</v>
    <v>1</v>
    <v/>
    <v/>
    <v/>
    <v/>
    <v>DT_NKM_UNIT_C_ADMIN_ARTILLERY_HYPER_SKILL1_END_LV5</v>
    <v/>
    <v>0</v>
    <v/>
    <v>1500</v>
    <v/>
    <v/>
    <v>100</v>
    <v/>
    <v/>
    <v/>
    <v>NSAL_HYPER</v>
    <v/>
    <v/>
    <v/>
    <v/>
    <v/>
    <v/>
    <v/>
    <v/>
    <v/>
    <v/>
    <v/>
    <v/>
    <v/>
    <v/>
    <v/>
    <v>AB_FX_HIT_GUN_A_PURPLE</v>
    <v/>
    <v/>
    <v/>
    <v>NRT_DAMAGE_UP</v>
    <v/>
    <v/>
    <v/>
    <v/>
    <v/>
    <v>1.95</v>
    <v/>
    <v/>
    <v/>
    <v/>
    <v/>
    <v>3</v>
    <v>1</v>
    <v>1</v>
    <v>m_listNKMEventAttack</v>
    <v>False</v>
    <v>4</v>
    <v/>
    <v>False</v>
    <v/>
    <v/>
    <v/>
    <v/>
    <v/>
    <v>True</v>
    <v>True</v>
    <v/>
    <v>False</v>
    <v/>
    <v/>
    <v>{'m_SkillStrID': 'NKM_UNIT_C_ADMIN_ARTILLERY_HYPER', 'm_SkillLevel': [5, 99]}</v>
    <v>DT_NKM_UNIT_C_ADMIN_ARTILLERY_HYPER_SKILL1_END_LV5</v>
    <v>120/30</v>
    <v>105/30</v>
    <v/>
    <v/>
    <v/>
    <v/>
    <v>900</v>
    <v>-900</v>
    <v/>
    <v/>
    <v/>
    <v/>
    <v>NDTT_ENEMY</v>
    <v/>
    <v/>
    <v/>
    <v>10</v>
    <v>DT_NKM_UNIT_C_ADMIN_ARTILLERY_HYPER_SKILL1_END_LV5</v>
  </rv>
  <rv s="53">
    <v>3</v>
    <v>DT_NKM_UNIT_C_ADMIN_GREATSWORD_ATTACK1</v>
    <v>1</v>
    <v>Generic</v>
    <v/>
    <v/>
    <v/>
    <v/>
    <v/>
    <v/>
    <v/>
    <v>DT_NKM_UNIT_C_ADMIN_GREATSWORD_ATTACK1</v>
    <v/>
    <v>0</v>
    <v/>
    <v>0</v>
    <v/>
    <v/>
    <v>150</v>
    <v/>
    <v/>
    <v/>
    <v>NSAL_NO</v>
    <v/>
    <v/>
    <v/>
    <v/>
    <v/>
    <v/>
    <v/>
    <v/>
    <v>0.5</v>
    <v/>
    <v/>
    <v/>
    <v/>
    <v/>
    <v/>
    <v>AB_FX_HIT_SLASH_A_RED</v>
    <v/>
    <v>FX_COMBAT_ALL_HIT_SMASH_BIG</v>
    <v/>
    <v>NRT_NO_ACTION</v>
    <v/>
    <v/>
    <v/>
    <v/>
    <v/>
    <v>0.50149999999999995</v>
    <v/>
    <v/>
    <v/>
    <v/>
    <v/>
    <v>1.18</v>
    <v>2</v>
    <v>1</v>
    <v>m_listNKMEventAttack</v>
    <v/>
    <v>2</v>
    <v/>
    <v>True</v>
    <v/>
    <v/>
    <v>True</v>
    <v/>
    <v/>
    <v>False</v>
    <v/>
    <v/>
    <v/>
    <v/>
    <v/>
    <v/>
    <v>DT_NKM_UNIT_C_ADMIN_GREATSWORD_ATTACK1</v>
    <v>16/30</v>
    <v>11/30</v>
    <v/>
    <v/>
    <v/>
    <v/>
    <v>550</v>
    <v>-50</v>
    <v/>
    <v/>
    <v/>
    <v/>
    <v>NDTT_ENEMY</v>
    <v/>
    <v/>
    <v/>
    <v>4</v>
    <v>DT_NKM_UNIT_C_ADMIN_GREATSWORD_ATTACK1</v>
  </rv>
  <rv s="53">
    <v>3</v>
    <v>DT_NKM_UNIT_C_ADMIN_GREATSWORD_ATTACK1</v>
    <v>1</v>
    <v>Generic</v>
    <v/>
    <v/>
    <v/>
    <v/>
    <v/>
    <v/>
    <v/>
    <v>DT_NKM_UNIT_C_ADMIN_GREATSWORD_ATTACK1</v>
    <v/>
    <v>0</v>
    <v/>
    <v>0</v>
    <v/>
    <v/>
    <v>150</v>
    <v/>
    <v/>
    <v/>
    <v>NSAL_NO</v>
    <v/>
    <v/>
    <v/>
    <v/>
    <v/>
    <v/>
    <v/>
    <v/>
    <v>0.5</v>
    <v/>
    <v/>
    <v/>
    <v/>
    <v/>
    <v/>
    <v>AB_FX_HIT_SLASH_A_RED</v>
    <v/>
    <v>FX_COMBAT_ALL_HIT_SMASH_BIG</v>
    <v/>
    <v>NRT_NO_ACTION</v>
    <v/>
    <v/>
    <v/>
    <v/>
    <v/>
    <v>0.50149999999999995</v>
    <v/>
    <v/>
    <v/>
    <v/>
    <v/>
    <v>1.18</v>
    <v>2</v>
    <v>2</v>
    <v>m_listNKMEventAttack</v>
    <v/>
    <v>2</v>
    <v/>
    <v>True</v>
    <v/>
    <v/>
    <v>True</v>
    <v/>
    <v/>
    <v>False</v>
    <v/>
    <v/>
    <v/>
    <v/>
    <v/>
    <v/>
    <v>DT_NKM_UNIT_C_ADMIN_GREATSWORD_ATTACK1</v>
    <v>40/30</v>
    <v>35/30</v>
    <v/>
    <v/>
    <v/>
    <v/>
    <v>650</v>
    <v>-50</v>
    <v/>
    <v/>
    <v/>
    <v/>
    <v>NDTT_ENEMY</v>
    <v/>
    <v/>
    <v/>
    <v>4</v>
    <v>DT_NKM_UNIT_C_ADMIN_GREATSWORD_ATTACK1</v>
  </rv>
  <rv s="53">
    <v>3</v>
    <v>DT_NKM_UNIT_C_ADMIN_GREATSWORD_PASSIVE_ATTACK1</v>
    <v>1</v>
    <v>Generic</v>
    <v/>
    <v/>
    <v/>
    <v/>
    <v/>
    <v/>
    <v/>
    <v>DT_NKM_UNIT_C_ADMIN_GREATSWORD_PASSIVE_ATTACK1</v>
    <v/>
    <v>0</v>
    <v/>
    <v>0</v>
    <v/>
    <v/>
    <v>150</v>
    <v/>
    <v/>
    <v/>
    <v>NSAL_NO</v>
    <v/>
    <v/>
    <v/>
    <v/>
    <v/>
    <v/>
    <v/>
    <v/>
    <v/>
    <v/>
    <v/>
    <v/>
    <v/>
    <v/>
    <v/>
    <v>AB_FX_HIT_SLASH_A_RED</v>
    <v/>
    <v>FX_COMBAT_ALL_HIT_SMASH_BIG</v>
    <v/>
    <v>NRT_NO_ACTION</v>
    <v/>
    <v/>
    <v/>
    <v/>
    <v/>
    <v>0.39695000000000003</v>
    <v/>
    <v/>
    <v/>
    <v/>
    <v/>
    <v>1.4</v>
    <v>3</v>
    <v>1</v>
    <v>m_listNKMEventAttack</v>
    <v/>
    <v>2</v>
    <v/>
    <v>True</v>
    <v/>
    <v/>
    <v>True</v>
    <v/>
    <v/>
    <v>False</v>
    <v/>
    <v/>
    <v/>
    <v/>
    <v/>
    <v/>
    <v>DT_NKM_UNIT_C_ADMIN_GREATSWORD_PASSIVE_ATTACK1</v>
    <v>16/30</v>
    <v>11/30</v>
    <v/>
    <v/>
    <v/>
    <v/>
    <v>550</v>
    <v>-50</v>
    <v/>
    <v/>
    <v/>
    <v/>
    <v>NDTT_ENEMY</v>
    <v/>
    <v/>
    <v/>
    <v>5</v>
    <v>DT_NKM_UNIT_C_ADMIN_GREATSWORD_PASSIVE_ATTACK1</v>
  </rv>
  <rv s="53">
    <v>3</v>
    <v>DT_NKM_UNIT_C_ADMIN_GREATSWORD_PASSIVE_ATTACK1</v>
    <v>1</v>
    <v>Generic</v>
    <v/>
    <v/>
    <v/>
    <v/>
    <v/>
    <v/>
    <v/>
    <v>DT_NKM_UNIT_C_ADMIN_GREATSWORD_PASSIVE_ATTACK1</v>
    <v/>
    <v>0</v>
    <v/>
    <v>0</v>
    <v/>
    <v/>
    <v>150</v>
    <v/>
    <v/>
    <v/>
    <v>NSAL_NO</v>
    <v/>
    <v/>
    <v/>
    <v/>
    <v/>
    <v/>
    <v/>
    <v/>
    <v/>
    <v/>
    <v/>
    <v/>
    <v/>
    <v/>
    <v/>
    <v>AB_FX_HIT_SLASH_A_RED</v>
    <v/>
    <v>FX_COMBAT_ALL_HIT_SMASH_BIG</v>
    <v/>
    <v>NRT_NO_ACTION</v>
    <v/>
    <v/>
    <v/>
    <v/>
    <v/>
    <v>0.39695000000000003</v>
    <v/>
    <v/>
    <v/>
    <v/>
    <v/>
    <v>1.4</v>
    <v>3</v>
    <v>2</v>
    <v>m_listNKMEventAttack</v>
    <v/>
    <v>2</v>
    <v/>
    <v>True</v>
    <v/>
    <v/>
    <v>True</v>
    <v/>
    <v/>
    <v>False</v>
    <v/>
    <v/>
    <v/>
    <v/>
    <v/>
    <v/>
    <v>DT_NKM_UNIT_C_ADMIN_GREATSWORD_PASSIVE_ATTACK1</v>
    <v>31/30</v>
    <v>26/30</v>
    <v/>
    <v/>
    <v/>
    <v/>
    <v>650</v>
    <v>-50</v>
    <v/>
    <v/>
    <v/>
    <v/>
    <v>NDTT_ENEMY</v>
    <v/>
    <v/>
    <v/>
    <v>5</v>
    <v>DT_NKM_UNIT_C_ADMIN_GREATSWORD_PASSIVE_ATTACK1</v>
  </rv>
  <rv s="53">
    <v>3</v>
    <v>DT_NKM_UNIT_C_ADMIN_GREATSWORD_PASSIVE_ATTACK1</v>
    <v>1</v>
    <v>Generic</v>
    <v/>
    <v/>
    <v/>
    <v/>
    <v/>
    <v/>
    <v/>
    <v>DT_NKM_UNIT_C_ADMIN_GREATSWORD_PASSIVE_ATTACK1</v>
    <v/>
    <v>0</v>
    <v/>
    <v>0</v>
    <v/>
    <v/>
    <v>150</v>
    <v/>
    <v/>
    <v/>
    <v>NSAL_NO</v>
    <v/>
    <v/>
    <v/>
    <v/>
    <v/>
    <v/>
    <v/>
    <v/>
    <v/>
    <v/>
    <v/>
    <v/>
    <v/>
    <v/>
    <v/>
    <v>AB_FX_HIT_SLASH_A_RED</v>
    <v/>
    <v>FX_COMBAT_ALL_HIT_SMASH_BIG</v>
    <v/>
    <v>NRT_NO_ACTION</v>
    <v/>
    <v/>
    <v/>
    <v/>
    <v/>
    <v>0.39695000000000003</v>
    <v/>
    <v/>
    <v/>
    <v/>
    <v/>
    <v>1.4</v>
    <v>3</v>
    <v>3</v>
    <v>m_listNKMEventAttack</v>
    <v/>
    <v>2</v>
    <v/>
    <v>True</v>
    <v/>
    <v/>
    <v>True</v>
    <v/>
    <v/>
    <v>False</v>
    <v/>
    <v/>
    <v/>
    <v/>
    <v/>
    <v/>
    <v>DT_NKM_UNIT_C_ADMIN_GREATSWORD_PASSIVE_ATTACK1</v>
    <v>45/30</v>
    <v>40/30</v>
    <v/>
    <v/>
    <v/>
    <v/>
    <v>650</v>
    <v>0</v>
    <v/>
    <v/>
    <v/>
    <v/>
    <v>NDTT_ENEMY</v>
    <v/>
    <v/>
    <v/>
    <v>5</v>
    <v>DT_NKM_UNIT_C_ADMIN_GREATSWORD_PASSIVE_ATTACK1</v>
  </rv>
  <rv s="53">
    <v>3</v>
    <v>DT_NKM_UNIT_C_ADMIN_GREATSWORD_PASSIVE_ATTACK1_END</v>
    <v>1</v>
    <v>Generic</v>
    <v/>
    <v/>
    <v/>
    <v/>
    <v/>
    <v/>
    <v/>
    <v>DT_NKM_UNIT_C_ADMIN_GREATSWORD_PASSIVE_ATTACK1_END</v>
    <v/>
    <v>0</v>
    <v/>
    <v>0</v>
    <v/>
    <v/>
    <v>200</v>
    <v/>
    <v/>
    <v/>
    <v>NSAL_NO</v>
    <v/>
    <v/>
    <v/>
    <v/>
    <v/>
    <v/>
    <v/>
    <v/>
    <v/>
    <v/>
    <v/>
    <v/>
    <v/>
    <v/>
    <v/>
    <v>AB_FX_HIT_GUN_A_RED</v>
    <v/>
    <v/>
    <v/>
    <v>NRT_NO_ACTION</v>
    <v/>
    <v/>
    <v/>
    <v/>
    <v/>
    <v>0.46750000000000003</v>
    <v/>
    <v/>
    <v/>
    <v/>
    <v/>
    <v>0.55000000000000004</v>
    <v>1</v>
    <v>4</v>
    <v>m_listNKMEventAttack</v>
    <v/>
    <v>2</v>
    <v/>
    <v>True</v>
    <v/>
    <v/>
    <v>True</v>
    <v/>
    <v/>
    <v>False</v>
    <v/>
    <v/>
    <v/>
    <v/>
    <v/>
    <v/>
    <v>DT_NKM_UNIT_C_ADMIN_GREATSWORD_PASSIVE_ATTACK1_END</v>
    <v>60/30</v>
    <v>55/30</v>
    <v/>
    <v/>
    <v/>
    <v/>
    <v>800</v>
    <v>0</v>
    <v/>
    <v/>
    <v/>
    <v/>
    <v>NDTT_ENEMY</v>
    <v/>
    <v/>
    <v/>
    <v>5</v>
    <v>DT_NKM_UNIT_C_ADMIN_GREATSWORD_PASSIVE_ATTACK1_END</v>
  </rv>
  <rv s="51">
    <v>3</v>
    <v>DT_NKM_UNIT_C_ADMIN_GREATSWORD_SKILL1</v>
    <v>1</v>
    <v>Generic</v>
    <v/>
    <v/>
    <v/>
    <v/>
    <v/>
    <v/>
    <v/>
    <v>DT_NKM_UNIT_C_ADMIN_GREATSWORD_SKILL1</v>
    <v/>
    <v>0</v>
    <v/>
    <v>800</v>
    <v/>
    <v/>
    <v>1200</v>
    <v/>
    <v/>
    <v/>
    <v>NSAL_SKILL</v>
    <v>1</v>
    <v/>
    <v/>
    <v/>
    <v/>
    <v/>
    <v/>
    <v/>
    <v/>
    <v/>
    <v/>
    <v/>
    <v/>
    <v/>
    <v/>
    <v>AB_FX_HIT_SLASH_A_RED</v>
    <v/>
    <v>FX_COMBAT_ALL_HIT_SMASH_BIG</v>
    <v/>
    <v>NRT_DAMAGE_UP</v>
    <v/>
    <v/>
    <v/>
    <v/>
    <v/>
    <v>2.5499999999999998</v>
    <v/>
    <v/>
    <v/>
    <v/>
    <v/>
    <v>3</v>
    <v>1</v>
    <v>1</v>
    <v>m_listNKMEventAttack</v>
    <v/>
    <v>2</v>
    <v/>
    <v>True</v>
    <v/>
    <v/>
    <v>True</v>
    <v/>
    <v/>
    <v>False</v>
    <v/>
    <v/>
    <v/>
    <v/>
    <v/>
    <v/>
    <v>DT_NKM_UNIT_C_ADMIN_GREATSWORD_SKILL1</v>
    <v>57/30</v>
    <v>47/30</v>
    <v/>
    <v/>
    <v/>
    <v/>
    <v>900</v>
    <v>-200</v>
    <v/>
    <v/>
    <v/>
    <v/>
    <v>NDTT_ENEMY</v>
    <v/>
    <v/>
    <v/>
    <v>6</v>
    <v>DT_NKM_UNIT_C_ADMIN_GREATSWORD_SKILL1</v>
  </rv>
  <rv s="51">
    <v>3</v>
    <v>DT_NKM_UNIT_C_ADMIN_GREATSWORD_SKILL1</v>
    <v>1</v>
    <v>Generic</v>
    <v/>
    <v/>
    <v/>
    <v/>
    <v/>
    <v/>
    <v/>
    <v>DT_NKM_UNIT_C_ADMIN_GREATSWORD_SKILL1</v>
    <v/>
    <v>0</v>
    <v/>
    <v>800</v>
    <v/>
    <v/>
    <v>1200</v>
    <v/>
    <v/>
    <v/>
    <v>NSAL_SKILL</v>
    <v>1</v>
    <v/>
    <v/>
    <v/>
    <v/>
    <v/>
    <v/>
    <v/>
    <v/>
    <v/>
    <v/>
    <v/>
    <v/>
    <v/>
    <v/>
    <v>AB_FX_HIT_SLASH_A_RED</v>
    <v/>
    <v>FX_COMBAT_ALL_HIT_SMASH_BIG</v>
    <v/>
    <v>NRT_DAMAGE_UP</v>
    <v/>
    <v/>
    <v/>
    <v/>
    <v/>
    <v>2.5499999999999998</v>
    <v/>
    <v/>
    <v/>
    <v/>
    <v/>
    <v>3</v>
    <v>1</v>
    <v>1</v>
    <v>m_listNKMEventAttack</v>
    <v/>
    <v>2</v>
    <v/>
    <v>True</v>
    <v/>
    <v/>
    <v>True</v>
    <v/>
    <v/>
    <v>False</v>
    <v/>
    <v/>
    <v/>
    <v/>
    <v/>
    <v/>
    <v>DT_NKM_UNIT_C_ADMIN_GREATSWORD_SKILL1</v>
    <v>57/30</v>
    <v>47/30</v>
    <v/>
    <v/>
    <v/>
    <v/>
    <v>900</v>
    <v>-200</v>
    <v/>
    <v/>
    <v/>
    <v/>
    <v>NDTT_ENEMY</v>
    <v/>
    <v/>
    <v/>
    <v>7</v>
    <v>DT_NKM_UNIT_C_ADMIN_GREATSWORD_SKILL1</v>
  </rv>
  <rv s="53">
    <v>3</v>
    <v>DT_NKM_UNIT_C_ADMIN_GREATSWORD_HYPER_SKILL1_START</v>
    <v>1</v>
    <v>Generic</v>
    <v/>
    <v/>
    <v/>
    <v/>
    <v/>
    <v/>
    <v/>
    <v>DT_NKM_UNIT_C_ADMIN_GREATSWORD_HYPER_SKILL1_START</v>
    <v/>
    <v>0</v>
    <v/>
    <v>0</v>
    <v/>
    <v/>
    <v>1200</v>
    <v/>
    <v/>
    <v/>
    <v>NSAL_HYPER</v>
    <v/>
    <v/>
    <v/>
    <v/>
    <v/>
    <v/>
    <v/>
    <v/>
    <v/>
    <v/>
    <v/>
    <v>12/30</v>
    <v/>
    <v>6/30</v>
    <v/>
    <v>AB_FX_HIT_SLASH_A_RED</v>
    <v/>
    <v/>
    <v/>
    <v>NRT_DAMAGE_A</v>
    <v/>
    <v/>
    <v/>
    <v/>
    <v/>
    <v>0.375</v>
    <v/>
    <v/>
    <v/>
    <v/>
    <v/>
    <v>0.5</v>
    <v>1</v>
    <v>1</v>
    <v>m_listNKMEventAttack</v>
    <v/>
    <v>3</v>
    <v/>
    <v>True</v>
    <v/>
    <v/>
    <v>True</v>
    <v/>
    <v/>
    <v>False</v>
    <v/>
    <v/>
    <v/>
    <v/>
    <v/>
    <v/>
    <v>DT_NKM_UNIT_C_ADMIN_GREATSWORD_HYPER_SKILL1_START</v>
    <v>25/30</v>
    <v>17/30</v>
    <v/>
    <v/>
    <v/>
    <v/>
    <v>900</v>
    <v>0</v>
    <v/>
    <v/>
    <v/>
    <v/>
    <v>NDTT_ENEMY</v>
    <v/>
    <v/>
    <v/>
    <v>10</v>
    <v>DT_NKM_UNIT_C_ADMIN_GREATSWORD_HYPER_SKILL1_START</v>
  </rv>
  <rv s="47">
    <v>3</v>
    <v>DT_NKM_UNIT_C_ADMIN_GREATSWORD_HYPER_SKILL1</v>
    <v>1</v>
    <v>Generic</v>
    <v>DE_NKM_UNIT_C_ADMIN_GREATSWORD_HYPER_SKILL1</v>
    <v>1</v>
    <v>1</v>
    <v/>
    <v/>
    <v/>
    <v/>
    <v>DT_NKM_UNIT_C_ADMIN_GREATSWORD_HYPER_SKILL1</v>
    <v/>
    <v>0</v>
    <v/>
    <v>1200</v>
    <v/>
    <v/>
    <v>400</v>
    <v/>
    <v/>
    <v/>
    <v>NSAL_HYPER</v>
    <v/>
    <v/>
    <v/>
    <v/>
    <v/>
    <v/>
    <v/>
    <v/>
    <v/>
    <v/>
    <v/>
    <v/>
    <v/>
    <v/>
    <v/>
    <v>AB_FX_HIT_GUN_A_RED</v>
    <v/>
    <v/>
    <v/>
    <v>NRT_DAMAGE_UP</v>
    <v/>
    <v/>
    <v/>
    <v/>
    <v/>
    <v>0.8999999999999998</v>
    <v/>
    <v/>
    <v/>
    <v/>
    <v/>
    <v>3.6</v>
    <v>3</v>
    <v>1</v>
    <v>m_listNKMEventAttack</v>
    <v/>
    <v>3</v>
    <v/>
    <v>True</v>
    <v/>
    <v/>
    <v/>
    <v/>
    <v/>
    <v>False</v>
    <v/>
    <v/>
    <v/>
    <v/>
    <v/>
    <v/>
    <v>DT_NKM_UNIT_C_ADMIN_GREATSWORD_HYPER_SKILL1</v>
    <v>10/30</v>
    <v>0/30</v>
    <v/>
    <v/>
    <v/>
    <v/>
    <v>300</v>
    <v>-300</v>
    <v/>
    <v/>
    <v/>
    <v/>
    <v>NDTT_ENEMY</v>
    <v/>
    <v/>
    <v/>
    <v>10</v>
    <v>DT_NKM_UNIT_C_ADMIN_GREATSWORD_HYPER_SKILL1</v>
  </rv>
  <rv s="47">
    <v>3</v>
    <v>DT_NKM_UNIT_C_ADMIN_GREATSWORD_HYPER_SKILL1</v>
    <v>1</v>
    <v>Generic</v>
    <v>DE_NKM_UNIT_C_ADMIN_GREATSWORD_HYPER_SKILL1</v>
    <v>2</v>
    <v>1</v>
    <v/>
    <v/>
    <v/>
    <v/>
    <v>DT_NKM_UNIT_C_ADMIN_GREATSWORD_HYPER_SKILL1</v>
    <v/>
    <v>0</v>
    <v/>
    <v>1200</v>
    <v/>
    <v/>
    <v>400</v>
    <v/>
    <v/>
    <v/>
    <v>NSAL_HYPER</v>
    <v/>
    <v/>
    <v/>
    <v/>
    <v/>
    <v/>
    <v/>
    <v/>
    <v/>
    <v/>
    <v/>
    <v/>
    <v/>
    <v/>
    <v/>
    <v>AB_FX_HIT_GUN_A_RED</v>
    <v/>
    <v/>
    <v/>
    <v>NRT_DAMAGE_UP</v>
    <v/>
    <v/>
    <v/>
    <v/>
    <v/>
    <v>0.8999999999999998</v>
    <v/>
    <v/>
    <v/>
    <v/>
    <v/>
    <v>3.6</v>
    <v>3</v>
    <v>1</v>
    <v>m_listNKMEventAttack</v>
    <v/>
    <v>3</v>
    <v/>
    <v>True</v>
    <v/>
    <v/>
    <v/>
    <v/>
    <v/>
    <v>False</v>
    <v/>
    <v/>
    <v/>
    <v/>
    <v/>
    <v/>
    <v>DT_NKM_UNIT_C_ADMIN_GREATSWORD_HYPER_SKILL1</v>
    <v>20/30</v>
    <v>10/30</v>
    <v/>
    <v/>
    <v/>
    <v/>
    <v>400</v>
    <v>-400</v>
    <v/>
    <v/>
    <v/>
    <v/>
    <v>NDTT_ENEMY</v>
    <v/>
    <v/>
    <v/>
    <v>10</v>
    <v>DT_NKM_UNIT_C_ADMIN_GREATSWORD_HYPER_SKILL1</v>
  </rv>
  <rv s="47">
    <v>3</v>
    <v>DT_NKM_UNIT_C_ADMIN_GREATSWORD_HYPER_SKILL1</v>
    <v>1</v>
    <v>Generic</v>
    <v>DE_NKM_UNIT_C_ADMIN_GREATSWORD_HYPER_SKILL1</v>
    <v>3</v>
    <v>1</v>
    <v/>
    <v/>
    <v/>
    <v/>
    <v>DT_NKM_UNIT_C_ADMIN_GREATSWORD_HYPER_SKILL1</v>
    <v/>
    <v>0</v>
    <v/>
    <v>1200</v>
    <v/>
    <v/>
    <v>400</v>
    <v/>
    <v/>
    <v/>
    <v>NSAL_HYPER</v>
    <v/>
    <v/>
    <v/>
    <v/>
    <v/>
    <v/>
    <v/>
    <v/>
    <v/>
    <v/>
    <v/>
    <v/>
    <v/>
    <v/>
    <v/>
    <v>AB_FX_HIT_GUN_A_RED</v>
    <v/>
    <v/>
    <v/>
    <v>NRT_DAMAGE_UP</v>
    <v/>
    <v/>
    <v/>
    <v/>
    <v/>
    <v>0.8999999999999998</v>
    <v/>
    <v/>
    <v/>
    <v/>
    <v/>
    <v>3.6</v>
    <v>3</v>
    <v>1</v>
    <v>m_listNKMEventAttack</v>
    <v/>
    <v>3</v>
    <v/>
    <v>True</v>
    <v/>
    <v/>
    <v/>
    <v/>
    <v/>
    <v>False</v>
    <v/>
    <v/>
    <v/>
    <v/>
    <v/>
    <v/>
    <v>DT_NKM_UNIT_C_ADMIN_GREATSWORD_HYPER_SKILL1</v>
    <v>30/30</v>
    <v>20/30</v>
    <v/>
    <v/>
    <v/>
    <v/>
    <v>500</v>
    <v>-500</v>
    <v/>
    <v/>
    <v/>
    <v/>
    <v>NDTT_ENEMY</v>
    <v/>
    <v/>
    <v/>
    <v>10</v>
    <v>DT_NKM_UNIT_C_ADMIN_GREATSWORD_HYPER_SKILL1</v>
  </rv>
  <rv s="42">
    <v>3</v>
    <v>DT_NKM_CA_ADMIN_LEE_SUYEON_START</v>
    <v>1</v>
    <v>Generic</v>
    <v/>
    <v/>
    <v/>
    <v/>
    <v/>
    <v/>
    <v/>
    <v>DT_NKM_CA_ADMIN_LEE_SUYEON_START</v>
    <v/>
    <v>0</v>
    <v/>
    <v>1200</v>
    <v/>
    <v/>
    <v/>
    <v/>
    <v/>
    <v/>
    <v/>
    <v/>
    <v/>
    <v/>
    <v/>
    <v/>
    <v/>
    <v/>
    <v/>
    <v/>
    <v/>
    <v/>
    <v/>
    <v/>
    <v/>
    <v/>
    <v>AB_FX_HIT_SLASH_A_BLUE</v>
    <v>AB_FX_HIT_SLASH_A_BLUE</v>
    <v/>
    <v/>
    <v>NRT_DAMAGE_UP</v>
    <v/>
    <v/>
    <v/>
    <v/>
    <v/>
    <v>1.5</v>
    <v/>
    <v/>
    <v/>
    <v/>
    <v/>
    <v>1.5</v>
    <v/>
    <v>1</v>
    <v>m_listNKMEventAttack</v>
    <v/>
    <v>3</v>
    <v/>
    <v>True</v>
    <v/>
    <v/>
    <v/>
    <v/>
    <v/>
    <v/>
    <v/>
    <v/>
    <v/>
    <v/>
    <v/>
    <v/>
    <v>DT_NKM_CA_ADMIN_LEE_SUYEON_START</v>
    <v>27/30</v>
    <v>16/30</v>
    <v/>
    <v/>
    <v/>
    <v/>
    <v>3000.0</v>
    <v>-3000.0</v>
    <v/>
    <v/>
    <v/>
    <v/>
    <v/>
    <v/>
    <v/>
    <v/>
    <v>1</v>
    <v>DT_NKM_CA_ADMIN_LEE_SUYEON_START</v>
  </rv>
  <rv s="61">
    <v>3</v>
    <v>DT_NKM_CA_ADMIN_LEE_SUYEON_START_END</v>
    <v>1</v>
    <v>Generic</v>
    <v/>
    <v/>
    <v/>
    <v/>
    <v/>
    <v/>
    <v/>
    <v>DT_NKM_CA_ADMIN_LEE_SUYEON_START_END</v>
    <v/>
    <v>0</v>
    <v/>
    <v/>
    <v/>
    <v/>
    <v>200</v>
    <v/>
    <v/>
    <v/>
    <v/>
    <v/>
    <v/>
    <v/>
    <v/>
    <v/>
    <v/>
    <v/>
    <v/>
    <v/>
    <v>0.1</v>
    <v/>
    <v/>
    <v/>
    <v/>
    <v/>
    <v/>
    <v>AB_FX_HIT_SLASH_B_BLUE</v>
    <v/>
    <v/>
    <v>NRT_DAMAGE_B</v>
    <v>6</v>
    <v/>
    <v/>
    <v/>
    <v/>
    <v>0.75</v>
    <v/>
    <v/>
    <v>0.33</v>
    <v/>
    <v/>
    <v>0.75</v>
    <v/>
    <v>2</v>
    <v>m_listNKMEventAttack</v>
    <v/>
    <v>3</v>
    <v/>
    <v>True</v>
    <v/>
    <v/>
    <v/>
    <v/>
    <v/>
    <v/>
    <v>False</v>
    <v/>
    <v/>
    <v/>
    <v/>
    <v/>
    <v>DT_NKM_CA_ADMIN_LEE_SUYEON_START_END</v>
    <v>45/30</v>
    <v>35/30</v>
    <v/>
    <v/>
    <v/>
    <v/>
    <v>3000.0</v>
    <v>-3000.0</v>
    <v/>
    <v/>
    <v/>
    <v/>
    <v/>
    <v/>
    <v/>
    <v/>
    <v>1</v>
    <v>DT_NKM_CA_ADMIN_LEE_SUYEON_START_END</v>
  </rv>
  <rv s="43">
    <v>3</v>
    <v>DT_NKM_CA_ADMIN_LEE_SUYEON_ATTACK1</v>
    <v>1</v>
    <v>Generic</v>
    <v>DE_CA_ADMIN_LEE_SUYEON_ATTACK1_1</v>
    <v>1</v>
    <v>1</v>
    <v/>
    <v/>
    <v/>
    <v/>
    <v>DT_NKM_CA_ADMIN_LEE_SUYEON_ATTACK1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>AB_FX_HIT_SLASH_B_BLUE</v>
    <v/>
    <v/>
    <v>NRT_NO_ACTION</v>
    <v/>
    <v/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3</v>
    <v>DT_NKM_CA_ADMIN_LEE_SUYEON_ATTACK1</v>
  </rv>
  <rv s="43">
    <v>3</v>
    <v>DT_NKM_CA_ADMIN_LEE_SUYEON_ATTACK1</v>
    <v>1</v>
    <v>Generic</v>
    <v>DE_CA_ADMIN_LEE_SUYEON_ATTACK1_1</v>
    <v>1</v>
    <v>1</v>
    <v/>
    <v/>
    <v/>
    <v/>
    <v>DT_NKM_CA_ADMIN_LEE_SUYEON_ATTACK1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>AB_FX_HIT_SLASH_B_BLUE</v>
    <v/>
    <v/>
    <v>NRT_NO_ACTION</v>
    <v/>
    <v/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3</v>
    <v>DT_NKM_CA_ADMIN_LEE_SUYEON_ATTACK1</v>
  </rv>
  <rv s="43">
    <v>3</v>
    <v>DT_NKM_CA_ADMIN_LEE_SUYEON_ATTACK1</v>
    <v>1</v>
    <v>Generic</v>
    <v>DE_CA_ADMIN_LEE_SUYEON_ATTACK1</v>
    <v>1</v>
    <v>1</v>
    <v/>
    <v/>
    <v/>
    <v/>
    <v>DT_NKM_CA_ADMIN_LEE_SUYEON_ATTACK1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>AB_FX_HIT_SLASH_B_BLUE</v>
    <v/>
    <v/>
    <v>NRT_NO_ACTION</v>
    <v/>
    <v/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3</v>
    <v>DT_NKM_CA_ADMIN_LEE_SUYEON_ATTACK1</v>
  </rv>
  <rv s="43">
    <v>3</v>
    <v>DT_NKM_CA_ADMIN_LEE_SUYEON_ATTACK1</v>
    <v>1</v>
    <v>Generic</v>
    <v>DE_CA_ADMIN_LEE_SUYEON_ATTACK1_1</v>
    <v>1</v>
    <v>1</v>
    <v/>
    <v/>
    <v/>
    <v/>
    <v>DT_NKM_CA_ADMIN_LEE_SUYEON_ATTACK1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>AB_FX_HIT_SLASH_B_BLUE</v>
    <v/>
    <v/>
    <v>NRT_NO_ACTION</v>
    <v/>
    <v/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4</v>
    <v>DT_NKM_CA_ADMIN_LEE_SUYEON_ATTACK1</v>
  </rv>
  <rv s="43">
    <v>3</v>
    <v>DT_NKM_CA_ADMIN_LEE_SUYEON_ATTACK1</v>
    <v>1</v>
    <v>Generic</v>
    <v>DE_CA_ADMIN_LEE_SUYEON_ATTACK1_1</v>
    <v>1</v>
    <v>1</v>
    <v/>
    <v/>
    <v/>
    <v/>
    <v>DT_NKM_CA_ADMIN_LEE_SUYEON_ATTACK1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>AB_FX_HIT_SLASH_B_BLUE</v>
    <v/>
    <v/>
    <v>NRT_NO_ACTION</v>
    <v/>
    <v/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4</v>
    <v>DT_NKM_CA_ADMIN_LEE_SUYEON_ATTACK1</v>
  </rv>
  <rv s="43">
    <v>3</v>
    <v>DT_NKM_CA_ADMIN_LEE_SUYEON_ATTACK1</v>
    <v>1</v>
    <v>Generic</v>
    <v>DE_CA_ADMIN_LEE_SUYEON_ATTACK1</v>
    <v>1</v>
    <v>1</v>
    <v/>
    <v/>
    <v/>
    <v/>
    <v>DT_NKM_CA_ADMIN_LEE_SUYEON_ATTACK1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>AB_FX_HIT_SLASH_B_BLUE</v>
    <v/>
    <v/>
    <v>NRT_NO_ACTION</v>
    <v/>
    <v/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4</v>
    <v>DT_NKM_CA_ADMIN_LEE_SUYEON_ATTACK1</v>
  </rv>
  <rv s="43">
    <v>3</v>
    <v>DT_NKM_CA_ADMIN_LEE_SUYEON_ATTACK1</v>
    <v>1</v>
    <v>Generic</v>
    <v>DE_CA_ADMIN_LEE_SUYEON_ATTACK1_1_AIR</v>
    <v>1</v>
    <v>1</v>
    <v/>
    <v/>
    <v/>
    <v/>
    <v>DT_NKM_CA_ADMIN_LEE_SUYEON_ATTACK1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>AB_FX_HIT_SLASH_B_BLUE</v>
    <v/>
    <v/>
    <v>NRT_NO_ACTION</v>
    <v/>
    <v/>
    <v/>
    <v/>
    <v/>
    <v>0.33</v>
    <v/>
    <v/>
    <v/>
    <v/>
    <v/>
    <v>0.33</v>
    <v/>
    <v>1</v>
    <v>m_listNKMEventAttack</v>
    <v/>
    <v>2</v>
    <v/>
    <v>True</v>
    <v/>
    <v/>
    <v/>
    <v/>
    <v/>
    <v/>
    <v>False</v>
    <v/>
    <v/>
    <v/>
    <v/>
    <v/>
    <v>DT_NKM_CA_ADMIN_LEE_SUYEON_ATTACK1</v>
    <v>10/30</v>
    <v>0/30</v>
    <v/>
    <v/>
    <v/>
    <v/>
    <v>220.0</v>
    <v>-220.0</v>
    <v/>
    <v/>
    <v/>
    <v/>
    <v/>
    <v/>
    <v/>
    <v/>
    <v>5</v>
    <v>DT_NKM_CA_ADMIN_LEE_SUYEON_ATTACK1</v>
  </rv>
  <rv s="43">
    <v>3</v>
    <v>DT_NKM_CA_ADMIN_LEE_SUYEON_ATTACK1</v>
    <v>1</v>
    <v>Generic</v>
    <v>DE_CA_ADMIN_LEE_SUYEON_ATTACK1_1_AIR</v>
    <v>1</v>
    <v>1</v>
    <v/>
    <v/>
    <v/>
    <v/>
    <v>DT_NKM_CA_ADMIN_LEE_SUYEON_ATTACK1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>AB_FX_HIT_SLASH_B_BLUE</v>
    <v/>
    <v/>
    <v>NRT_NO_ACTION</v>
    <v/>
    <v/>
    <v/>
    <v/>
    <v/>
    <v>0.33</v>
    <v/>
    <v/>
    <v/>
    <v/>
    <v/>
    <v>0.33</v>
    <v/>
    <v>2</v>
    <v>m_listNKMEventAttack</v>
    <v/>
    <v>2</v>
    <v/>
    <v>True</v>
    <v/>
    <v/>
    <v/>
    <v/>
    <v/>
    <v/>
    <v>False</v>
    <v/>
    <v/>
    <v/>
    <v/>
    <v/>
    <v>DT_NKM_CA_ADMIN_LEE_SUYEON_ATTACK1</v>
    <v>10/30</v>
    <v>0/30</v>
    <v/>
    <v/>
    <v/>
    <v/>
    <v>220.0</v>
    <v>-220.0</v>
    <v/>
    <v/>
    <v/>
    <v/>
    <v/>
    <v/>
    <v/>
    <v/>
    <v>5</v>
    <v>DT_NKM_CA_ADMIN_LEE_SUYEON_ATTACK1</v>
  </rv>
  <rv s="43">
    <v>3</v>
    <v>DT_NKM_CA_ADMIN_LEE_SUYEON_ATTACK1</v>
    <v>1</v>
    <v>Generic</v>
    <v>DE_CA_ADMIN_LEE_SUYEON_ATTACK1_AIR</v>
    <v>1</v>
    <v>1</v>
    <v/>
    <v/>
    <v/>
    <v/>
    <v>DT_NKM_CA_ADMIN_LEE_SUYEON_ATTACK1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>AB_FX_HIT_SLASH_B_BLUE</v>
    <v/>
    <v/>
    <v>NRT_NO_ACTION</v>
    <v/>
    <v/>
    <v/>
    <v/>
    <v/>
    <v>0.33</v>
    <v/>
    <v/>
    <v/>
    <v/>
    <v/>
    <v>0.33</v>
    <v/>
    <v>3</v>
    <v>m_listNKMEventAttack</v>
    <v/>
    <v>2</v>
    <v/>
    <v>True</v>
    <v/>
    <v/>
    <v/>
    <v/>
    <v/>
    <v/>
    <v>False</v>
    <v/>
    <v/>
    <v/>
    <v/>
    <v/>
    <v>DT_NKM_CA_ADMIN_LEE_SUYEON_ATTACK1</v>
    <v>10/30</v>
    <v>0/30</v>
    <v/>
    <v/>
    <v/>
    <v/>
    <v>220.0</v>
    <v>-220.0</v>
    <v/>
    <v/>
    <v/>
    <v/>
    <v/>
    <v/>
    <v/>
    <v/>
    <v>5</v>
    <v>DT_NKM_CA_ADMIN_LEE_SUYEON_ATTACK1</v>
  </rv>
  <rv s="62">
    <v>3</v>
    <v>DT_NKM_CA_ADMIN_LEE_SUYEON_ATTACK2</v>
    <v>1</v>
    <v>Generic</v>
    <v/>
    <v/>
    <v/>
    <v/>
    <v/>
    <v/>
    <v/>
    <v>DT_NKM_CA_ADMIN_LEE_SUYEON_ATTACK2</v>
    <v/>
    <v>0</v>
    <v/>
    <v/>
    <v/>
    <v/>
    <v>1600</v>
    <v/>
    <v/>
    <v/>
    <v/>
    <v/>
    <v/>
    <v/>
    <v/>
    <v/>
    <v/>
    <v/>
    <v/>
    <v/>
    <v/>
    <v/>
    <v>0.2</v>
    <v/>
    <v>0.1</v>
    <v/>
    <v/>
    <v>AB_FX_HIT_SLASH_A_BLUE</v>
    <v/>
    <v/>
    <v>NRT_DAMAGE_B</v>
    <v/>
    <v/>
    <v/>
    <v/>
    <v/>
    <v>1</v>
    <v/>
    <v/>
    <v>0.2</v>
    <v/>
    <v/>
    <v>1</v>
    <v/>
    <v>1</v>
    <v>m_listNKMEventAttack</v>
    <v/>
    <v>2</v>
    <v/>
    <v>True</v>
    <v/>
    <v/>
    <v/>
    <v/>
    <v/>
    <v/>
    <v>False</v>
    <v/>
    <v/>
    <v/>
    <v/>
    <v>{'m_SkillStrID': 'NKM_UNIT_CA_ADMIN_LEE_SUYEON_ATTACK', 'm_SkillLevel': [0, 4]}</v>
    <v>DT_NKM_CA_ADMIN_LEE_SUYEON_ATTACK2</v>
    <v>40/30</v>
    <v>27/30</v>
    <v/>
    <v/>
    <v/>
    <v/>
    <v>450.0</v>
    <v>-100.0</v>
    <v/>
    <v/>
    <v/>
    <v/>
    <v/>
    <v/>
    <v/>
    <v/>
    <v>6</v>
    <v>DT_NKM_CA_ADMIN_LEE_SUYEON_ATTACK2</v>
  </rv>
  <rv s="62">
    <v>3</v>
    <v>DT_NKM_CA_ADMIN_LEE_SUYEON_ATTACK2_LV5</v>
    <v>1</v>
    <v>Generic</v>
    <v/>
    <v/>
    <v/>
    <v/>
    <v/>
    <v/>
    <v/>
    <v>DT_NKM_CA_ADMIN_LEE_SUYEON_ATTACK2_LV5</v>
    <v/>
    <v>0</v>
    <v/>
    <v/>
    <v/>
    <v/>
    <v>1600</v>
    <v/>
    <v/>
    <v/>
    <v/>
    <v/>
    <v/>
    <v/>
    <v/>
    <v/>
    <v/>
    <v/>
    <v/>
    <v/>
    <v/>
    <v/>
    <v>0.2</v>
    <v/>
    <v>0.1</v>
    <v/>
    <v/>
    <v>AB_FX_HIT_SLASH_A_BLUE</v>
    <v/>
    <v/>
    <v>NRT_DAMAGE_B</v>
    <v/>
    <v/>
    <v/>
    <v/>
    <v/>
    <v>1</v>
    <v/>
    <v/>
    <v>0.2</v>
    <v/>
    <v/>
    <v>1</v>
    <v/>
    <v>2</v>
    <v>m_listNKMEventAttack</v>
    <v/>
    <v>2</v>
    <v/>
    <v>True</v>
    <v/>
    <v/>
    <v/>
    <v/>
    <v/>
    <v/>
    <v>False</v>
    <v/>
    <v/>
    <v/>
    <v/>
    <v>{'m_SkillStrID': 'NKM_UNIT_CA_ADMIN_LEE_SUYEON_ATTACK', 'm_SkillLevel': [5, 99]}</v>
    <v>DT_NKM_CA_ADMIN_LEE_SUYEON_ATTACK2_LV5</v>
    <v>40/30</v>
    <v>27/30</v>
    <v/>
    <v/>
    <v/>
    <v/>
    <v>450.0</v>
    <v>-100.0</v>
    <v/>
    <v/>
    <v/>
    <v/>
    <v/>
    <v/>
    <v/>
    <v/>
    <v>6</v>
    <v>DT_NKM_CA_ADMIN_LEE_SUYEON_ATTACK2_LV5</v>
  </rv>
  <rv s="47">
    <v>3</v>
    <v>DT_NKM_CA_ADMIN_LEE_SUYEON_SKILL1</v>
    <v>1</v>
    <v>Generic</v>
    <v>DE_CA_ADMIN_LEE_SUYEON_SKILL1</v>
    <v>1</v>
    <v>1</v>
    <v/>
    <v/>
    <v/>
    <v/>
    <v>DT_NKM_CA_ADMIN_LEE_SUYEON_SKILL1</v>
    <v/>
    <v>0</v>
    <v/>
    <v/>
    <v/>
    <v/>
    <v>-800</v>
    <v/>
    <v/>
    <v/>
    <v>NSAL_SKILL</v>
    <v/>
    <v/>
    <v/>
    <v/>
    <v/>
    <v/>
    <v/>
    <v/>
    <v/>
    <v>0.15</v>
    <v/>
    <v/>
    <v/>
    <v/>
    <v/>
    <v>AB_FX_HIT_SLASH_B_BLUE</v>
    <v>AB_FX_HIT_SLASH_B_BLUE</v>
    <v/>
    <v/>
    <v>NRT_DAMAGE_B</v>
    <v>4</v>
    <v/>
    <v/>
    <v/>
    <v/>
    <v>0.625</v>
    <v/>
    <v/>
    <v/>
    <v/>
    <v/>
    <v>1.25</v>
    <v>2</v>
    <v>1</v>
    <v>m_listNKMEventAttack</v>
    <v/>
    <v>2</v>
    <v/>
    <v>True</v>
    <v/>
    <v/>
    <v/>
    <v/>
    <v/>
    <v/>
    <v/>
    <v/>
    <v/>
    <v/>
    <v/>
    <v/>
    <v>DT_NKM_CA_ADMIN_LEE_SUYEON_SKILL1</v>
    <v>20/30</v>
    <v>0/30</v>
    <v/>
    <v/>
    <v/>
    <v/>
    <v>400.0</v>
    <v>-400.0</v>
    <v/>
    <v/>
    <v/>
    <v/>
    <v/>
    <v/>
    <v/>
    <v/>
    <v>7</v>
    <v>DT_NKM_CA_ADMIN_LEE_SUYEON_SKILL1</v>
  </rv>
  <rv s="47">
    <v>3</v>
    <v>DT_NKM_CA_ADMIN_LEE_SUYEON_SKILL1</v>
    <v>1</v>
    <v>Generic</v>
    <v>DE_CA_ADMIN_LEE_SUYEON_SKILL1</v>
    <v>2</v>
    <v>1</v>
    <v/>
    <v/>
    <v/>
    <v/>
    <v>DT_NKM_CA_ADMIN_LEE_SUYEON_SKILL1</v>
    <v/>
    <v>0</v>
    <v/>
    <v/>
    <v/>
    <v/>
    <v>-800</v>
    <v/>
    <v/>
    <v/>
    <v>NSAL_SKILL</v>
    <v/>
    <v/>
    <v/>
    <v/>
    <v/>
    <v/>
    <v/>
    <v/>
    <v/>
    <v>0.15</v>
    <v/>
    <v/>
    <v/>
    <v/>
    <v/>
    <v>AB_FX_HIT_SLASH_B_BLUE</v>
    <v>AB_FX_HIT_SLASH_B_BLUE</v>
    <v/>
    <v/>
    <v>NRT_DAMAGE_B</v>
    <v>4</v>
    <v/>
    <v/>
    <v/>
    <v/>
    <v>0.625</v>
    <v/>
    <v/>
    <v/>
    <v/>
    <v/>
    <v>1.25</v>
    <v>2</v>
    <v>1</v>
    <v>m_listNKMEventAttack</v>
    <v/>
    <v>2</v>
    <v/>
    <v>True</v>
    <v/>
    <v/>
    <v/>
    <v/>
    <v/>
    <v/>
    <v/>
    <v/>
    <v/>
    <v/>
    <v/>
    <v/>
    <v>DT_NKM_CA_ADMIN_LEE_SUYEON_SKILL1</v>
    <v>40/30</v>
    <v>20/30</v>
    <v/>
    <v/>
    <v/>
    <v/>
    <v>400.0</v>
    <v>-400.0</v>
    <v/>
    <v/>
    <v/>
    <v/>
    <v/>
    <v/>
    <v/>
    <v/>
    <v>7</v>
    <v>DT_NKM_CA_ADMIN_LEE_SUYEON_SKILL1</v>
  </rv>
  <rv s="43">
    <v>3</v>
    <v>DT_NKM_CA_ADMIN_LEE_SUYEON_SKILL1_END</v>
    <v>1</v>
    <v>Generic</v>
    <v>DE_CA_ADMIN_LEE_SUYEON_SKILL1</v>
    <v>3</v>
    <v>1</v>
    <v/>
    <v/>
    <v/>
    <v/>
    <v>DT_NKM_CA_ADMIN_LEE_SUYEON_SKILL1_END</v>
    <v/>
    <v>0</v>
    <v/>
    <v>1200</v>
    <v/>
    <v/>
    <v/>
    <v/>
    <v/>
    <v/>
    <v>NSAL_SKILL</v>
    <v/>
    <v/>
    <v/>
    <v/>
    <v/>
    <v/>
    <v/>
    <v/>
    <v/>
    <v/>
    <v/>
    <v/>
    <v/>
    <v/>
    <v/>
    <v>AB_FX_HIT_SLASH_A_BLUE</v>
    <v>AB_FX_HIT_SLASH_A_BLUE</v>
    <v/>
    <v/>
    <v>NRT_DAMAGE_UP</v>
    <v/>
    <v/>
    <v/>
    <v/>
    <v/>
    <v>1.45</v>
    <v/>
    <v/>
    <v/>
    <v/>
    <v/>
    <v>1.45</v>
    <v/>
    <v>1</v>
    <v>m_listNKMEventAttack</v>
    <v/>
    <v>2</v>
    <v/>
    <v>True</v>
    <v/>
    <v/>
    <v/>
    <v/>
    <v/>
    <v/>
    <v/>
    <v/>
    <v/>
    <v/>
    <v/>
    <v/>
    <v>DT_NKM_CA_ADMIN_LEE_SUYEON_SKILL1_END</v>
    <v>60/30</v>
    <v>45/30</v>
    <v/>
    <v/>
    <v/>
    <v/>
    <v>400.0</v>
    <v>-400.0</v>
    <v/>
    <v/>
    <v/>
    <v/>
    <v/>
    <v/>
    <v/>
    <v/>
    <v>7</v>
    <v>DT_NKM_CA_ADMIN_LEE_SUYEON_SKILL1_END</v>
  </rv>
  <rv s="53">
    <v>3</v>
    <v>DT_NKM_CA_ADMIN_LEE_SUYEON_HYPER1</v>
    <v>1</v>
    <v>Generic</v>
    <v/>
    <v/>
    <v/>
    <v/>
    <v/>
    <v/>
    <v/>
    <v>DT_NKM_CA_ADMIN_LEE_SUYEON_HYPER1</v>
    <v/>
    <v>0</v>
    <v/>
    <v/>
    <v/>
    <v/>
    <v>600</v>
    <v/>
    <v/>
    <v/>
    <v>NSAL_HYPER</v>
    <v/>
    <v/>
    <v/>
    <v/>
    <v/>
    <v/>
    <v/>
    <v/>
    <v/>
    <v>0.3</v>
    <v/>
    <v/>
    <v/>
    <v/>
    <v/>
    <v>AB_FX_HIT_SLASH_B_RED</v>
    <v/>
    <v/>
    <v/>
    <v>NRT_DAMAGE_B</v>
    <v>2</v>
    <v/>
    <v/>
    <v/>
    <v/>
    <v>1.125</v>
    <v/>
    <v/>
    <v/>
    <v/>
    <v/>
    <v>2.25</v>
    <v>2</v>
    <v>1</v>
    <v>m_listNKMEventAttack</v>
    <v/>
    <v>3</v>
    <v/>
    <v>True</v>
    <v/>
    <v/>
    <v/>
    <v/>
    <v/>
    <v/>
    <v/>
    <v/>
    <v/>
    <v/>
    <v/>
    <v/>
    <v>DT_NKM_CA_ADMIN_LEE_SUYEON_HYPER1</v>
    <v>87/30</v>
    <v>70/30</v>
    <v/>
    <v/>
    <v/>
    <v/>
    <v>2000.0</v>
    <v>0.0</v>
    <v/>
    <v/>
    <v/>
    <v/>
    <v>NDTT_ENEMY</v>
    <v/>
    <v/>
    <v/>
    <v>8</v>
    <v>DT_NKM_CA_ADMIN_LEE_SUYEON_HYPER1</v>
  </rv>
  <rv s="53">
    <v>3</v>
    <v>DT_NKM_CA_ADMIN_LEE_SUYEON_HYPER1</v>
    <v>1</v>
    <v>Generic</v>
    <v/>
    <v/>
    <v/>
    <v/>
    <v/>
    <v/>
    <v/>
    <v>DT_NKM_CA_ADMIN_LEE_SUYEON_HYPER1</v>
    <v/>
    <v>0</v>
    <v/>
    <v/>
    <v/>
    <v/>
    <v>600</v>
    <v/>
    <v/>
    <v/>
    <v>NSAL_HYPER</v>
    <v/>
    <v/>
    <v/>
    <v/>
    <v/>
    <v/>
    <v/>
    <v/>
    <v/>
    <v>0.3</v>
    <v/>
    <v/>
    <v/>
    <v/>
    <v/>
    <v>AB_FX_HIT_SLASH_B_RED</v>
    <v/>
    <v/>
    <v/>
    <v>NRT_DAMAGE_B</v>
    <v>2</v>
    <v/>
    <v/>
    <v/>
    <v/>
    <v>1.125</v>
    <v/>
    <v/>
    <v/>
    <v/>
    <v/>
    <v>2.25</v>
    <v>2</v>
    <v>2</v>
    <v>m_listNKMEventAttack</v>
    <v/>
    <v>3</v>
    <v/>
    <v>True</v>
    <v/>
    <v/>
    <v/>
    <v/>
    <v/>
    <v/>
    <v/>
    <v/>
    <v/>
    <v/>
    <v/>
    <v/>
    <v>DT_NKM_CA_ADMIN_LEE_SUYEON_HYPER1</v>
    <v>105/30</v>
    <v>87/30</v>
    <v/>
    <v/>
    <v/>
    <v/>
    <v>2000.0</v>
    <v>0.0</v>
    <v/>
    <v/>
    <v/>
    <v/>
    <v>NDTT_ENEMY</v>
    <v/>
    <v/>
    <v/>
    <v>8</v>
    <v>DT_NKM_CA_ADMIN_LEE_SUYEON_HYPER1</v>
  </rv>
  <rv s="42">
    <v>3</v>
    <v>DT_NKM_CA_ADMIN_LEE_SUYEON_HYPER1_END</v>
    <v>1</v>
    <v>Generic</v>
    <v/>
    <v/>
    <v/>
    <v/>
    <v/>
    <v/>
    <v/>
    <v>DT_NKM_CA_ADMIN_LEE_SUYEON_HYPER1_END</v>
    <v/>
    <v>0</v>
    <v/>
    <v>1800</v>
    <v/>
    <v/>
    <v>1200</v>
    <v/>
    <v/>
    <v/>
    <v>NSAL_HYPER</v>
    <v/>
    <v/>
    <v/>
    <v/>
    <v/>
    <v/>
    <v/>
    <v/>
    <v/>
    <v/>
    <v/>
    <v/>
    <v/>
    <v/>
    <v/>
    <v>AB_FX_HIT_SLASH_A_RED</v>
    <v/>
    <v/>
    <v/>
    <v>NRT_DAMAGE_UP</v>
    <v/>
    <v/>
    <v/>
    <v/>
    <v/>
    <v>1.5</v>
    <v/>
    <v/>
    <v/>
    <v/>
    <v/>
    <v>1.5</v>
    <v/>
    <v>3</v>
    <v>m_listNKMEventAttack</v>
    <v/>
    <v>3</v>
    <v/>
    <v>True</v>
    <v/>
    <v/>
    <v/>
    <v/>
    <v/>
    <v/>
    <v/>
    <v/>
    <v/>
    <v/>
    <v/>
    <v/>
    <v>DT_NKM_CA_ADMIN_LEE_SUYEON_HYPER1_END</v>
    <v>120/30</v>
    <v>105/30</v>
    <v/>
    <v/>
    <v/>
    <v/>
    <v>2000.0</v>
    <v>0.0</v>
    <v/>
    <v/>
    <v/>
    <v/>
    <v>NDTT_ENEMY</v>
    <v/>
    <v/>
    <v/>
    <v>8</v>
    <v>DT_NKM_CA_ADMIN_LEE_SUYEON_HYPER1_END</v>
  </rv>
  <rv s="44">
    <v>3</v>
    <v>DT_NKM_UNIT_M_RAS_TOWER_ATTACK1</v>
    <v>1</v>
    <v>Generic</v>
    <v/>
    <v/>
    <v/>
    <v/>
    <v/>
    <v/>
    <v/>
    <v>DT_NKM_UNIT_M_RAS_TOWER_ATTACK1</v>
    <v/>
    <v>0</v>
    <v/>
    <v>0</v>
    <v/>
    <v/>
    <v>100</v>
    <v/>
    <v/>
    <v/>
    <v>NSAL_INVALID</v>
    <v/>
    <v/>
    <v/>
    <v/>
    <v/>
    <v/>
    <v/>
    <v/>
    <v/>
    <v/>
    <v/>
    <v/>
    <v/>
    <v/>
    <v/>
    <v>AB_FX_HIT_GUN_A_RED</v>
    <v>AB_FX_HIT_GUN_A_RED</v>
    <v/>
    <v/>
    <v>NRT_NO_ACTION</v>
    <v/>
    <v/>
    <v/>
    <v/>
    <v/>
    <v>1</v>
    <v/>
    <v/>
    <v/>
    <v/>
    <v/>
    <v>1</v>
    <v/>
    <v>1</v>
    <v>m_listNKMEventAttack</v>
    <v>False</v>
    <v>3</v>
    <v/>
    <v>False</v>
    <v/>
    <v/>
    <v/>
    <v/>
    <v/>
    <v>True</v>
    <v>True</v>
    <v/>
    <v/>
    <v/>
    <v/>
    <v/>
    <v>DT_NKM_UNIT_M_RAS_TOWER_ATTACK1</v>
    <v>70/30</v>
    <v>60/30</v>
    <v/>
    <v/>
    <v/>
    <v/>
    <v>1800</v>
    <v>0</v>
    <v/>
    <v/>
    <v/>
    <v/>
    <v>NDTT_ENEMY</v>
    <v/>
    <v/>
    <v/>
    <v>2</v>
    <v>DT_NKM_UNIT_M_RAS_TOWER_ATTACK1</v>
  </rv>
  <rv s="58">
    <v>3</v>
    <v>DT_CA_STREGA_YOO_NA_ATTCAK1</v>
    <v>1</v>
    <v>Generic</v>
    <v/>
    <v/>
    <v/>
    <v/>
    <v/>
    <v/>
    <v/>
    <v>DT_CA_STREGA_YOO_NA_ATTCAK1</v>
    <v/>
    <v>0</v>
    <v/>
    <v/>
    <v/>
    <v/>
    <v>200</v>
    <v/>
    <v/>
    <v/>
    <v/>
    <v/>
    <v/>
    <v/>
    <v/>
    <v/>
    <v/>
    <v/>
    <v/>
    <v/>
    <v/>
    <v/>
    <v/>
    <v/>
    <v/>
    <v/>
    <v>AB_FX_HIT_SLASH_A_RED</v>
    <v>AB_FX_HIT_SLASH_A_RED</v>
    <v/>
    <v/>
    <v>NRT_NO_ACTION</v>
    <v/>
    <v/>
    <v/>
    <v/>
    <v/>
    <v>1</v>
    <v/>
    <v/>
    <v/>
    <v/>
    <v/>
    <v>1</v>
    <v>1</v>
    <v>1</v>
    <v>m_listNKMEventAttack</v>
    <v/>
    <v>2</v>
    <v/>
    <v>True</v>
    <v/>
    <v/>
    <v>True</v>
    <v/>
    <v/>
    <v>False</v>
    <v/>
    <v/>
    <v/>
    <v/>
    <v/>
    <v/>
    <v>DT_CA_STREGA_YOO_NA_ATTCAK1</v>
    <v>40/30</v>
    <v>25/30</v>
    <v/>
    <v/>
    <v/>
    <v/>
    <v>450.0</v>
    <v>0.0</v>
    <v/>
    <v/>
    <v/>
    <v/>
    <v/>
    <v/>
    <v/>
    <v/>
    <v>3</v>
    <v>DT_CA_STREGA_YOO_NA_ATTCAK1</v>
  </rv>
  <rv s="58">
    <v>3</v>
    <v>DT_CA_STREGA_YOO_NA_ATTCAK1</v>
    <v>1</v>
    <v>Generic</v>
    <v/>
    <v/>
    <v/>
    <v/>
    <v/>
    <v/>
    <v/>
    <v>DT_CA_STREGA_YOO_NA_ATTCAK1</v>
    <v/>
    <v>0</v>
    <v/>
    <v/>
    <v/>
    <v/>
    <v>200</v>
    <v/>
    <v/>
    <v/>
    <v/>
    <v/>
    <v/>
    <v/>
    <v/>
    <v/>
    <v/>
    <v/>
    <v/>
    <v/>
    <v/>
    <v/>
    <v/>
    <v/>
    <v/>
    <v/>
    <v>AB_FX_HIT_SLASH_A_RED</v>
    <v>AB_FX_HIT_SLASH_A_RED</v>
    <v/>
    <v/>
    <v>NRT_NO_ACTION</v>
    <v/>
    <v/>
    <v/>
    <v/>
    <v/>
    <v>1</v>
    <v/>
    <v/>
    <v/>
    <v/>
    <v/>
    <v>1</v>
    <v>1</v>
    <v>1</v>
    <v>m_listNKMEventAttack</v>
    <v/>
    <v>2</v>
    <v/>
    <v>True</v>
    <v/>
    <v/>
    <v>True</v>
    <v/>
    <v/>
    <v/>
    <v>False</v>
    <v/>
    <v/>
    <v/>
    <v/>
    <v/>
    <v>DT_CA_STREGA_YOO_NA_ATTCAK1</v>
    <v>50/30</v>
    <v>35/30</v>
    <v/>
    <v/>
    <v/>
    <v/>
    <v>450.0</v>
    <v>0.0</v>
    <v/>
    <v/>
    <v/>
    <v/>
    <v/>
    <v/>
    <v/>
    <v/>
    <v>4</v>
    <v>DT_CA_STREGA_YOO_NA_ATTCAK1</v>
  </rv>
  <rv s="47">
    <v>3</v>
    <v>DT_CA_STREGA_YOO_NA_SKILL1</v>
    <v>1</v>
    <v>Generic</v>
    <v>DE_CA_STREGA_YOO_NA_SKILL1</v>
    <v>1</v>
    <v>1</v>
    <v/>
    <v/>
    <v/>
    <v/>
    <v>DT_CA_STREGA_YOO_NA_SKILL1</v>
    <v/>
    <v>0</v>
    <v/>
    <v/>
    <v/>
    <v/>
    <v>0</v>
    <v/>
    <v/>
    <v/>
    <v/>
    <v/>
    <v/>
    <v/>
    <v/>
    <v/>
    <v/>
    <v/>
    <v/>
    <v/>
    <v/>
    <v/>
    <v/>
    <v/>
    <v/>
    <v/>
    <v>AB_FX_HIT_SLASH_A_RED</v>
    <v>AB_FX_HIT_SLASH_A_RED</v>
    <v/>
    <v/>
    <v>NRT_DAMAGE_A</v>
    <v/>
    <v/>
    <v/>
    <v/>
    <v/>
    <v>0.75</v>
    <v/>
    <v/>
    <v/>
    <v/>
    <v/>
    <v>0.75</v>
    <v>1</v>
    <v>1</v>
    <v>m_listNKMEventAttack</v>
    <v/>
    <v>3</v>
    <v/>
    <v>True</v>
    <v/>
    <v/>
    <v/>
    <v/>
    <v/>
    <v>False</v>
    <v/>
    <v/>
    <v/>
    <v/>
    <v/>
    <v/>
    <v>DT_CA_STREGA_YOO_NA_SKILL1</v>
    <v>30/30</v>
    <v>0/30</v>
    <v/>
    <v/>
    <v/>
    <v/>
    <v>350.0</v>
    <v>-350.0</v>
    <v/>
    <v/>
    <v/>
    <v/>
    <v/>
    <v/>
    <v/>
    <v/>
    <v>5</v>
    <v>DT_CA_STREGA_YOO_NA_SKILL1</v>
  </rv>
  <rv s="47">
    <v>3</v>
    <v>DT_CA_STREGA_YOO_NA_SKILL1_END</v>
    <v>1</v>
    <v>Generic</v>
    <v>DE_CA_STREGA_YOO_NA_SKILL1</v>
    <v>1</v>
    <v>2</v>
    <v/>
    <v/>
    <v/>
    <v/>
    <v>DT_CA_STREGA_YOO_NA_SKILL1_END</v>
    <v/>
    <v>0</v>
    <v/>
    <v>1000</v>
    <v/>
    <v/>
    <v/>
    <v/>
    <v/>
    <v/>
    <v/>
    <v/>
    <v/>
    <v/>
    <v/>
    <v/>
    <v/>
    <v/>
    <v/>
    <v/>
    <v>0.1</v>
    <v/>
    <v/>
    <v/>
    <v/>
    <v/>
    <v>AB_FX_HIT_SLASH_B_RED</v>
    <v>AB_FX_HIT_SLASH_B_RED</v>
    <v/>
    <v/>
    <v>NRT_DAMAGE_UP</v>
    <v>3</v>
    <v/>
    <v/>
    <v/>
    <v/>
    <v>1.75</v>
    <v/>
    <v/>
    <v/>
    <v/>
    <v/>
    <v>1.75</v>
    <v>1</v>
    <v>1</v>
    <v>m_listNKMEventAttack</v>
    <v/>
    <v>3</v>
    <v/>
    <v>True</v>
    <v/>
    <v/>
    <v/>
    <v/>
    <v/>
    <v/>
    <v/>
    <v/>
    <v/>
    <v/>
    <v/>
    <v/>
    <v>DT_CA_STREGA_YOO_NA_SKILL1_END</v>
    <v>30/30</v>
    <v>0/30</v>
    <v/>
    <v/>
    <v/>
    <v/>
    <v>350.0</v>
    <v>-350.0</v>
    <v/>
    <v/>
    <v/>
    <v/>
    <v/>
    <v/>
    <v/>
    <v/>
    <v>5</v>
    <v>DT_CA_STREGA_YOO_NA_SKILL1_END</v>
  </rv>
  <rv s="53">
    <v>3</v>
    <v>DT_CA_STREGA_YOO_NA_HYPER1</v>
    <v>1</v>
    <v>Generic</v>
    <v/>
    <v/>
    <v/>
    <v/>
    <v/>
    <v/>
    <v/>
    <v>DT_CA_STREGA_YOO_NA_HYPER1</v>
    <v/>
    <v>0</v>
    <v/>
    <v/>
    <v/>
    <v/>
    <v>300</v>
    <v/>
    <v/>
    <v/>
    <v/>
    <v/>
    <v/>
    <v/>
    <v/>
    <v/>
    <v/>
    <v/>
    <v/>
    <v/>
    <v>0.15</v>
    <v/>
    <v/>
    <v/>
    <v/>
    <v/>
    <v>AB_FX_HIT_SLASH_A_RED</v>
    <v>AB_FX_HIT_SLASH_A_RED</v>
    <v/>
    <v/>
    <v>NRT_DAMAGE_A</v>
    <v>2</v>
    <v/>
    <v/>
    <v/>
    <v/>
    <v>1.25</v>
    <v/>
    <v/>
    <v/>
    <v/>
    <v/>
    <v>1.25</v>
    <v>1</v>
    <v>1</v>
    <v>m_listNKMEventAttack</v>
    <v>True</v>
    <v>4</v>
    <v/>
    <v>True</v>
    <v/>
    <v/>
    <v/>
    <v/>
    <v/>
    <v/>
    <v/>
    <v/>
    <v/>
    <v/>
    <v/>
    <v/>
    <v>DT_CA_STREGA_YOO_NA_HYPER1</v>
    <v>120/30</v>
    <v>105/30</v>
    <v/>
    <v/>
    <v/>
    <v/>
    <v>900.0</v>
    <v>0.0</v>
    <v/>
    <v/>
    <v/>
    <v/>
    <v/>
    <v/>
    <v/>
    <v/>
    <v>6</v>
    <v>DT_CA_STREGA_YOO_NA_HYPER1</v>
  </rv>
  <rv s="53">
    <v>3</v>
    <v>DT_CA_STREGA_YOO_NA_HYPER1_END</v>
    <v>1</v>
    <v>Generic</v>
    <v/>
    <v/>
    <v/>
    <v/>
    <v/>
    <v/>
    <v/>
    <v>DT_CA_STREGA_YOO_NA_HYPER1_END</v>
    <v/>
    <v>0</v>
    <v/>
    <v>1200</v>
    <v/>
    <v/>
    <v>900</v>
    <v/>
    <v/>
    <v/>
    <v/>
    <v/>
    <v/>
    <v/>
    <v/>
    <v/>
    <v/>
    <v/>
    <v/>
    <v/>
    <v>0.1</v>
    <v/>
    <v/>
    <v/>
    <v/>
    <v/>
    <v>AB_FX_HIT_SLASH_A_RED</v>
    <v>AB_FX_HIT_SLASH_A_RED</v>
    <v/>
    <v/>
    <v>NRT_DAMAGE_UP</v>
    <v>3</v>
    <v/>
    <v/>
    <v/>
    <v/>
    <v>2.35</v>
    <v/>
    <v/>
    <v/>
    <v/>
    <v/>
    <v>2.35</v>
    <v>1</v>
    <v>2</v>
    <v>m_listNKMEventAttack</v>
    <v>True</v>
    <v>4</v>
    <v/>
    <v>True</v>
    <v/>
    <v/>
    <v/>
    <v/>
    <v/>
    <v/>
    <v/>
    <v/>
    <v/>
    <v/>
    <v/>
    <v/>
    <v>DT_CA_STREGA_YOO_NA_HYPER1_END</v>
    <v>145/30</v>
    <v>125/30</v>
    <v/>
    <v/>
    <v/>
    <v/>
    <v>900.0</v>
    <v>0.0</v>
    <v/>
    <v/>
    <v/>
    <v/>
    <v/>
    <v/>
    <v/>
    <v/>
    <v>6</v>
    <v>DT_CA_STREGA_YOO_NA_HYPER1_END</v>
  </rv>
  <rv s="58">
    <v>3</v>
    <v>DT_UNIT_MAID_S_LEADER_ATTACK1</v>
    <v>1</v>
    <v>Generic</v>
    <v/>
    <v/>
    <v/>
    <v/>
    <v/>
    <v/>
    <v/>
    <v>DT_UNIT_MAID_S_LEADER_ATTACK1</v>
    <v/>
    <v>0</v>
    <v/>
    <v/>
    <v/>
    <v/>
    <v>800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>1</v>
    <v>1</v>
    <v>m_listNKMEventAttack</v>
    <v/>
    <v>2</v>
    <v/>
    <v>True</v>
    <v/>
    <v/>
    <v/>
    <v/>
    <v/>
    <v>False</v>
    <v/>
    <v/>
    <v/>
    <v/>
    <v/>
    <v/>
    <v>DT_UNIT_MAID_S_LEADER_ATTACK1</v>
    <v>30/30</v>
    <v>21/30</v>
    <v/>
    <v/>
    <v/>
    <v/>
    <v>400.0</v>
    <v>0.0</v>
    <v/>
    <v/>
    <v/>
    <v/>
    <v/>
    <v/>
    <v/>
    <v/>
    <v>4</v>
    <v>DT_UNIT_MAID_S_LEADER_ATTACK1</v>
  </rv>
  <rv s="53">
    <v>3</v>
    <v>DT_UNIT_MAID_S_LEADER_ATTACK2</v>
    <v>1</v>
    <v>Generic</v>
    <v/>
    <v/>
    <v/>
    <v/>
    <v/>
    <v/>
    <v/>
    <v>DT_UNIT_MAID_S_LEADER_ATTACK2</v>
    <v/>
    <v>0</v>
    <v/>
    <v/>
    <v/>
    <v/>
    <v>800</v>
    <v/>
    <v/>
    <v/>
    <v/>
    <v/>
    <v>2</v>
    <v>0.25</v>
    <v/>
    <v/>
    <v/>
    <v/>
    <v/>
    <v/>
    <v/>
    <v/>
    <v/>
    <v/>
    <v/>
    <v/>
    <v>AB_FX_HIT_GUN_A_BLUE</v>
    <v/>
    <v/>
    <v/>
    <v>NRT_NO_ACTION</v>
    <v/>
    <v/>
    <v/>
    <v/>
    <v/>
    <v>0.76700000000000002</v>
    <v/>
    <v/>
    <v/>
    <v/>
    <v/>
    <v>2.2999999999999998</v>
    <v>3</v>
    <v>1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30/30</v>
    <v>20/30</v>
    <v/>
    <v/>
    <v/>
    <v/>
    <v>450.0</v>
    <v>0.0</v>
    <v/>
    <v/>
    <v/>
    <v/>
    <v/>
    <v/>
    <v/>
    <v/>
    <v>6</v>
    <v>DT_UNIT_MAID_S_LEADER_ATTACK2</v>
  </rv>
  <rv s="53">
    <v>3</v>
    <v>DT_UNIT_MAID_S_LEADER_ATTACK2</v>
    <v>1</v>
    <v>Generic</v>
    <v/>
    <v/>
    <v/>
    <v/>
    <v/>
    <v/>
    <v/>
    <v>DT_UNIT_MAID_S_LEADER_ATTACK2</v>
    <v/>
    <v>0</v>
    <v/>
    <v/>
    <v/>
    <v/>
    <v>800</v>
    <v/>
    <v/>
    <v/>
    <v/>
    <v/>
    <v>2</v>
    <v>0.25</v>
    <v/>
    <v/>
    <v/>
    <v/>
    <v/>
    <v/>
    <v/>
    <v/>
    <v/>
    <v/>
    <v/>
    <v/>
    <v>AB_FX_HIT_GUN_A_BLUE</v>
    <v/>
    <v/>
    <v/>
    <v>NRT_NO_ACTION</v>
    <v/>
    <v/>
    <v/>
    <v/>
    <v/>
    <v>0.76700000000000002</v>
    <v/>
    <v/>
    <v/>
    <v/>
    <v/>
    <v>2.2999999999999998</v>
    <v>3</v>
    <v>2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47/30</v>
    <v>37/30</v>
    <v/>
    <v/>
    <v/>
    <v/>
    <v>450.0</v>
    <v>0.0</v>
    <v/>
    <v/>
    <v/>
    <v/>
    <v/>
    <v/>
    <v/>
    <v/>
    <v>6</v>
    <v>DT_UNIT_MAID_S_LEADER_ATTACK2</v>
  </rv>
  <rv s="53">
    <v>3</v>
    <v>DT_UNIT_MAID_S_LEADER_ATTACK2</v>
    <v>1</v>
    <v>Generic</v>
    <v/>
    <v/>
    <v/>
    <v/>
    <v/>
    <v/>
    <v/>
    <v>DT_UNIT_MAID_S_LEADER_ATTACK2</v>
    <v/>
    <v>0</v>
    <v/>
    <v/>
    <v/>
    <v/>
    <v>800</v>
    <v/>
    <v/>
    <v/>
    <v/>
    <v/>
    <v>2</v>
    <v>0.25</v>
    <v/>
    <v/>
    <v/>
    <v/>
    <v/>
    <v/>
    <v/>
    <v/>
    <v/>
    <v/>
    <v/>
    <v/>
    <v>AB_FX_HIT_GUN_A_BLUE</v>
    <v/>
    <v/>
    <v/>
    <v>NRT_NO_ACTION</v>
    <v/>
    <v/>
    <v/>
    <v/>
    <v/>
    <v>0.76700000000000002</v>
    <v/>
    <v/>
    <v/>
    <v/>
    <v/>
    <v>2.2999999999999998</v>
    <v>3</v>
    <v>3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79/30</v>
    <v>69/30</v>
    <v/>
    <v/>
    <v/>
    <v/>
    <v>450.0</v>
    <v>0.0</v>
    <v/>
    <v/>
    <v/>
    <v/>
    <v/>
    <v/>
    <v/>
    <v/>
    <v>6</v>
    <v>DT_UNIT_MAID_S_LEADER_ATTACK2</v>
  </rv>
  <rv s="53">
    <v>3</v>
    <v>DT_UNIT_MAID_S_LEADER_ATTACK2</v>
    <v>1</v>
    <v>Generic</v>
    <v/>
    <v/>
    <v/>
    <v/>
    <v/>
    <v/>
    <v/>
    <v>DT_UNIT_MAID_S_LEADER_ATTACK2</v>
    <v/>
    <v>0</v>
    <v/>
    <v/>
    <v/>
    <v/>
    <v>800</v>
    <v/>
    <v/>
    <v/>
    <v/>
    <v/>
    <v>2</v>
    <v>0.25</v>
    <v/>
    <v/>
    <v/>
    <v/>
    <v/>
    <v/>
    <v/>
    <v/>
    <v/>
    <v/>
    <v/>
    <v/>
    <v>AB_FX_HIT_GUN_A_BLUE</v>
    <v/>
    <v/>
    <v/>
    <v>NRT_NO_ACTION</v>
    <v/>
    <v/>
    <v/>
    <v/>
    <v/>
    <v>0.76700000000000002</v>
    <v/>
    <v/>
    <v/>
    <v/>
    <v/>
    <v>2.2999999999999998</v>
    <v>3</v>
    <v>4</v>
    <v>m_listNKMEventAttack</v>
    <v/>
    <v>3</v>
    <v/>
    <v>True</v>
    <v/>
    <v/>
    <v/>
    <v/>
    <v/>
    <v>False</v>
    <v/>
    <v/>
    <v/>
    <v/>
    <v/>
    <v>{'m_SkillStrID': 'NKM_UNIT_MAID_S_LEADER_PASSIVE2', 'm_SkillLevel': [5, 99]}</v>
    <v>DT_UNIT_MAID_S_LEADER_ATTACK2</v>
    <v>30/30</v>
    <v>20/30</v>
    <v/>
    <v/>
    <v/>
    <v/>
    <v>450.0</v>
    <v>0.0</v>
    <v/>
    <v/>
    <v/>
    <v/>
    <v/>
    <v/>
    <v/>
    <v/>
    <v>6</v>
    <v>DT_UNIT_MAID_S_LEADER_ATTACK2</v>
  </rv>
  <rv s="53">
    <v>3</v>
    <v>DT_UNIT_MAID_S_LEADER_ATTACK2</v>
    <v>1</v>
    <v>Generic</v>
    <v/>
    <v/>
    <v/>
    <v/>
    <v/>
    <v/>
    <v/>
    <v>DT_UNIT_MAID_S_LEADER_ATTACK2</v>
    <v/>
    <v>0</v>
    <v/>
    <v/>
    <v/>
    <v/>
    <v>800</v>
    <v/>
    <v/>
    <v/>
    <v/>
    <v/>
    <v>2</v>
    <v>0.25</v>
    <v/>
    <v/>
    <v/>
    <v/>
    <v/>
    <v/>
    <v/>
    <v/>
    <v/>
    <v/>
    <v/>
    <v/>
    <v>AB_FX_HIT_GUN_A_BLUE</v>
    <v/>
    <v/>
    <v/>
    <v>NRT_NO_ACTION</v>
    <v/>
    <v/>
    <v/>
    <v/>
    <v/>
    <v>0.76700000000000002</v>
    <v/>
    <v/>
    <v/>
    <v/>
    <v/>
    <v>2.2999999999999998</v>
    <v>3</v>
    <v>5</v>
    <v>m_listNKMEventAttack</v>
    <v/>
    <v>2</v>
    <v/>
    <v>True</v>
    <v/>
    <v/>
    <v/>
    <v/>
    <v/>
    <v>False</v>
    <v/>
    <v/>
    <v/>
    <v/>
    <v/>
    <v>{'m_SkillStrID': 'NKM_UNIT_MAID_S_LEADER_PASSIVE2', 'm_SkillLevel': [5, 99]}</v>
    <v>DT_UNIT_MAID_S_LEADER_ATTACK2</v>
    <v>47/30</v>
    <v>37/30</v>
    <v/>
    <v/>
    <v/>
    <v/>
    <v>450.0</v>
    <v>0.0</v>
    <v/>
    <v/>
    <v/>
    <v/>
    <v/>
    <v/>
    <v/>
    <v/>
    <v>6</v>
    <v>DT_UNIT_MAID_S_LEADER_ATTACK2</v>
  </rv>
  <rv s="53">
    <v>3</v>
    <v>DT_UNIT_MAID_S_LEADER_ATTACK2</v>
    <v>1</v>
    <v>Generic</v>
    <v/>
    <v/>
    <v/>
    <v/>
    <v/>
    <v/>
    <v/>
    <v>DT_UNIT_MAID_S_LEADER_ATTACK2</v>
    <v/>
    <v>0</v>
    <v/>
    <v/>
    <v/>
    <v/>
    <v>800</v>
    <v/>
    <v/>
    <v/>
    <v/>
    <v/>
    <v>2</v>
    <v>0.25</v>
    <v/>
    <v/>
    <v/>
    <v/>
    <v/>
    <v/>
    <v/>
    <v/>
    <v/>
    <v/>
    <v/>
    <v/>
    <v>AB_FX_HIT_GUN_A_BLUE</v>
    <v/>
    <v/>
    <v/>
    <v>NRT_NO_ACTION</v>
    <v/>
    <v/>
    <v/>
    <v/>
    <v/>
    <v>0.76700000000000002</v>
    <v/>
    <v/>
    <v/>
    <v/>
    <v/>
    <v>2.2999999999999998</v>
    <v>3</v>
    <v>6</v>
    <v>m_listNKMEventAttack</v>
    <v/>
    <v>2</v>
    <v/>
    <v>True</v>
    <v/>
    <v/>
    <v/>
    <v/>
    <v/>
    <v>False</v>
    <v/>
    <v/>
    <v/>
    <v/>
    <v/>
    <v>{'m_SkillStrID': 'NKM_UNIT_MAID_S_LEADER_PASSIVE2', 'm_SkillLevel': [5, 99]}</v>
    <v>DT_UNIT_MAID_S_LEADER_ATTACK2</v>
    <v>79/30</v>
    <v>69/30</v>
    <v/>
    <v/>
    <v/>
    <v/>
    <v>450.0</v>
    <v>0.0</v>
    <v/>
    <v/>
    <v/>
    <v/>
    <v/>
    <v/>
    <v/>
    <v/>
    <v>6</v>
    <v>DT_UNIT_MAID_S_LEADER_ATTACK2</v>
  </rv>
  <rv s="53">
    <v>3</v>
    <v>DT_UNIT_MAID_S_LEADER_ATTACK2</v>
    <v>1</v>
    <v>Generic</v>
    <v/>
    <v/>
    <v/>
    <v/>
    <v/>
    <v/>
    <v/>
    <v>DT_UNIT_MAID_S_LEADER_ATTACK2</v>
    <v/>
    <v>0</v>
    <v/>
    <v/>
    <v/>
    <v/>
    <v>800</v>
    <v/>
    <v/>
    <v/>
    <v/>
    <v/>
    <v>2</v>
    <v>0.25</v>
    <v/>
    <v/>
    <v/>
    <v/>
    <v/>
    <v/>
    <v/>
    <v/>
    <v/>
    <v/>
    <v/>
    <v/>
    <v>AB_FX_HIT_GUN_A_BLUE</v>
    <v/>
    <v/>
    <v/>
    <v>NRT_NO_ACTION</v>
    <v/>
    <v/>
    <v/>
    <v/>
    <v/>
    <v>0.76700000000000002</v>
    <v/>
    <v/>
    <v/>
    <v/>
    <v/>
    <v>2.2999999999999998</v>
    <v>3</v>
    <v>1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30/30</v>
    <v>20/30</v>
    <v/>
    <v/>
    <v/>
    <v/>
    <v>450.0</v>
    <v>0.0</v>
    <v/>
    <v/>
    <v/>
    <v/>
    <v/>
    <v/>
    <v/>
    <v/>
    <v>7</v>
    <v>DT_UNIT_MAID_S_LEADER_ATTACK2</v>
  </rv>
  <rv s="53">
    <v>3</v>
    <v>DT_UNIT_MAID_S_LEADER_ATTACK2</v>
    <v>1</v>
    <v>Generic</v>
    <v/>
    <v/>
    <v/>
    <v/>
    <v/>
    <v/>
    <v/>
    <v>DT_UNIT_MAID_S_LEADER_ATTACK2</v>
    <v/>
    <v>0</v>
    <v/>
    <v/>
    <v/>
    <v/>
    <v>800</v>
    <v/>
    <v/>
    <v/>
    <v/>
    <v/>
    <v>2</v>
    <v>0.25</v>
    <v/>
    <v/>
    <v/>
    <v/>
    <v/>
    <v/>
    <v/>
    <v/>
    <v/>
    <v/>
    <v/>
    <v/>
    <v>AB_FX_HIT_GUN_A_BLUE</v>
    <v/>
    <v/>
    <v/>
    <v>NRT_NO_ACTION</v>
    <v/>
    <v/>
    <v/>
    <v/>
    <v/>
    <v>0.76700000000000002</v>
    <v/>
    <v/>
    <v/>
    <v/>
    <v/>
    <v>2.2999999999999998</v>
    <v>3</v>
    <v>2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47/30</v>
    <v>37/30</v>
    <v/>
    <v/>
    <v/>
    <v/>
    <v>450.0</v>
    <v>0.0</v>
    <v/>
    <v/>
    <v/>
    <v/>
    <v/>
    <v/>
    <v/>
    <v/>
    <v>7</v>
    <v>DT_UNIT_MAID_S_LEADER_ATTACK2</v>
  </rv>
  <rv s="53">
    <v>3</v>
    <v>DT_UNIT_MAID_S_LEADER_ATTACK2</v>
    <v>1</v>
    <v>Generic</v>
    <v/>
    <v/>
    <v/>
    <v/>
    <v/>
    <v/>
    <v/>
    <v>DT_UNIT_MAID_S_LEADER_ATTACK2</v>
    <v/>
    <v>0</v>
    <v/>
    <v/>
    <v/>
    <v/>
    <v>800</v>
    <v/>
    <v/>
    <v/>
    <v/>
    <v/>
    <v>2</v>
    <v>0.25</v>
    <v/>
    <v/>
    <v/>
    <v/>
    <v/>
    <v/>
    <v/>
    <v/>
    <v/>
    <v/>
    <v/>
    <v/>
    <v>AB_FX_HIT_GUN_A_BLUE</v>
    <v/>
    <v/>
    <v/>
    <v>NRT_NO_ACTION</v>
    <v/>
    <v/>
    <v/>
    <v/>
    <v/>
    <v>0.76700000000000002</v>
    <v/>
    <v/>
    <v/>
    <v/>
    <v/>
    <v>2.2999999999999998</v>
    <v>3</v>
    <v>3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79/30</v>
    <v>69/30</v>
    <v/>
    <v/>
    <v/>
    <v/>
    <v>450.0</v>
    <v>0.0</v>
    <v/>
    <v/>
    <v/>
    <v/>
    <v/>
    <v/>
    <v/>
    <v/>
    <v>7</v>
    <v>DT_UNIT_MAID_S_LEADER_ATTACK2</v>
  </rv>
  <rv s="53">
    <v>3</v>
    <v>DT_UNIT_MAID_S_LEADER_ATTACK2</v>
    <v>1</v>
    <v>Generic</v>
    <v/>
    <v/>
    <v/>
    <v/>
    <v/>
    <v/>
    <v/>
    <v>DT_UNIT_MAID_S_LEADER_ATTACK2</v>
    <v/>
    <v>0</v>
    <v/>
    <v/>
    <v/>
    <v/>
    <v>800</v>
    <v/>
    <v/>
    <v/>
    <v/>
    <v/>
    <v>2</v>
    <v>0.25</v>
    <v/>
    <v/>
    <v/>
    <v/>
    <v/>
    <v/>
    <v/>
    <v/>
    <v/>
    <v/>
    <v/>
    <v/>
    <v>AB_FX_HIT_GUN_A_BLUE</v>
    <v/>
    <v/>
    <v/>
    <v>NRT_NO_ACTION</v>
    <v/>
    <v/>
    <v/>
    <v/>
    <v/>
    <v>0.76700000000000002</v>
    <v/>
    <v/>
    <v/>
    <v/>
    <v/>
    <v>2.2999999999999998</v>
    <v>3</v>
    <v>4</v>
    <v>m_listNKMEventAttack</v>
    <v/>
    <v>3</v>
    <v/>
    <v>True</v>
    <v/>
    <v/>
    <v/>
    <v/>
    <v/>
    <v>False</v>
    <v/>
    <v/>
    <v/>
    <v/>
    <v/>
    <v>{'m_SkillStrID': 'NKM_UNIT_MAID_S_LEADER_PASSIVE2', 'm_SkillLevel': [5, 99]}</v>
    <v>DT_UNIT_MAID_S_LEADER_ATTACK2</v>
    <v>30/30</v>
    <v>20/30</v>
    <v/>
    <v/>
    <v/>
    <v/>
    <v>450.0</v>
    <v>0.0</v>
    <v/>
    <v/>
    <v/>
    <v/>
    <v/>
    <v/>
    <v/>
    <v/>
    <v>7</v>
    <v>DT_UNIT_MAID_S_LEADER_ATTACK2</v>
  </rv>
  <rv s="53">
    <v>3</v>
    <v>DT_UNIT_MAID_S_LEADER_ATTACK2</v>
    <v>1</v>
    <v>Generic</v>
    <v/>
    <v/>
    <v/>
    <v/>
    <v/>
    <v/>
    <v/>
    <v>DT_UNIT_MAID_S_LEADER_ATTACK2</v>
    <v/>
    <v>0</v>
    <v/>
    <v/>
    <v/>
    <v/>
    <v>800</v>
    <v/>
    <v/>
    <v/>
    <v/>
    <v/>
    <v>2</v>
    <v>0.25</v>
    <v/>
    <v/>
    <v/>
    <v/>
    <v/>
    <v/>
    <v/>
    <v/>
    <v/>
    <v/>
    <v/>
    <v/>
    <v>AB_FX_HIT_GUN_A_BLUE</v>
    <v/>
    <v/>
    <v/>
    <v>NRT_NO_ACTION</v>
    <v/>
    <v/>
    <v/>
    <v/>
    <v/>
    <v>0.76700000000000002</v>
    <v/>
    <v/>
    <v/>
    <v/>
    <v/>
    <v>2.2999999999999998</v>
    <v>3</v>
    <v>5</v>
    <v>m_listNKMEventAttack</v>
    <v/>
    <v>3</v>
    <v/>
    <v>True</v>
    <v/>
    <v/>
    <v/>
    <v/>
    <v/>
    <v>False</v>
    <v/>
    <v/>
    <v/>
    <v/>
    <v/>
    <v>{'m_SkillStrID': 'NKM_UNIT_MAID_S_LEADER_PASSIVE2', 'm_SkillLevel': [5, 99]}</v>
    <v>DT_UNIT_MAID_S_LEADER_ATTACK2</v>
    <v>47/30</v>
    <v>37/30</v>
    <v/>
    <v/>
    <v/>
    <v/>
    <v>450.0</v>
    <v>0.0</v>
    <v/>
    <v/>
    <v/>
    <v/>
    <v/>
    <v/>
    <v/>
    <v/>
    <v>7</v>
    <v>DT_UNIT_MAID_S_LEADER_ATTACK2</v>
  </rv>
  <rv s="53">
    <v>3</v>
    <v>DT_UNIT_MAID_S_LEADER_ATTACK2</v>
    <v>1</v>
    <v>Generic</v>
    <v/>
    <v/>
    <v/>
    <v/>
    <v/>
    <v/>
    <v/>
    <v>DT_UNIT_MAID_S_LEADER_ATTACK2</v>
    <v/>
    <v>0</v>
    <v/>
    <v/>
    <v/>
    <v/>
    <v>800</v>
    <v/>
    <v/>
    <v/>
    <v/>
    <v/>
    <v>2</v>
    <v>0.25</v>
    <v/>
    <v/>
    <v/>
    <v/>
    <v/>
    <v/>
    <v/>
    <v/>
    <v/>
    <v/>
    <v/>
    <v/>
    <v>AB_FX_HIT_GUN_A_BLUE</v>
    <v/>
    <v/>
    <v/>
    <v>NRT_NO_ACTION</v>
    <v/>
    <v/>
    <v/>
    <v/>
    <v/>
    <v>0.76700000000000002</v>
    <v/>
    <v/>
    <v/>
    <v/>
    <v/>
    <v>2.2999999999999998</v>
    <v>3</v>
    <v>6</v>
    <v>m_listNKMEventAttack</v>
    <v/>
    <v>3</v>
    <v/>
    <v>True</v>
    <v/>
    <v/>
    <v/>
    <v/>
    <v/>
    <v>False</v>
    <v/>
    <v/>
    <v/>
    <v/>
    <v/>
    <v>{'m_SkillStrID': 'NKM_UNIT_MAID_S_LEADER_PASSIVE2', 'm_SkillLevel': [5, 99]}</v>
    <v>DT_UNIT_MAID_S_LEADER_ATTACK2</v>
    <v>79/30</v>
    <v>69/30</v>
    <v/>
    <v/>
    <v/>
    <v/>
    <v>450.0</v>
    <v>0.0</v>
    <v/>
    <v/>
    <v/>
    <v/>
    <v/>
    <v/>
    <v/>
    <v/>
    <v>7</v>
    <v>DT_UNIT_MAID_S_LEADER_ATTACK2</v>
  </rv>
  <rv s="53">
    <v>3</v>
    <v>DT_UNIT_MAID_S_LEADER_SKILL1</v>
    <v>1</v>
    <v>Generic</v>
    <v/>
    <v/>
    <v/>
    <v/>
    <v/>
    <v/>
    <v/>
    <v>DT_UNIT_MAID_S_LEADER_SKILL1</v>
    <v/>
    <v>0</v>
    <v/>
    <v/>
    <v/>
    <v/>
    <v/>
    <v/>
    <v/>
    <v/>
    <v/>
    <v/>
    <v>2</v>
    <v>0.25</v>
    <v/>
    <v/>
    <v/>
    <v/>
    <v/>
    <v/>
    <v/>
    <v/>
    <v/>
    <v/>
    <v/>
    <v/>
    <v>AB_FX_HIT_SLASH_B_RED</v>
    <v/>
    <v/>
    <v/>
    <v>NRT_DAMAGE_CATCH</v>
    <v/>
    <v/>
    <v/>
    <v/>
    <v/>
    <v>0.95</v>
    <v/>
    <v/>
    <v/>
    <v/>
    <v/>
    <v>0.95</v>
    <v>1</v>
    <v>1</v>
    <v>m_listNKMEventAttack</v>
    <v/>
    <v>2</v>
    <v/>
    <v/>
    <v/>
    <v/>
    <v>True</v>
    <v/>
    <v/>
    <v>False</v>
    <v/>
    <v/>
    <v/>
    <v/>
    <v/>
    <v>{'m_SkillStrID': 'NKM_UNIT_MAID_S_LEADER_SKILL', 'm_SkillLevel': [0, 4]}</v>
    <v>DT_UNIT_MAID_S_LEADER_SKILL1</v>
    <v>40/30</v>
    <v>30/30</v>
    <v/>
    <v/>
    <v/>
    <v/>
    <v>300.0</v>
    <v>-300.0</v>
    <v/>
    <v/>
    <v/>
    <v/>
    <v/>
    <v/>
    <v/>
    <v/>
    <v>9</v>
    <v>DT_UNIT_MAID_S_LEADER_SKILL1</v>
  </rv>
  <rv s="53">
    <v>3</v>
    <v>DT_UNIT_MAID_S_LEADER_SKILL1_END</v>
    <v>1</v>
    <v>Generic</v>
    <v/>
    <v/>
    <v/>
    <v/>
    <v/>
    <v/>
    <v/>
    <v>DT_UNIT_MAID_S_LEADER_SKILL1_END</v>
    <v/>
    <v>0</v>
    <v/>
    <v/>
    <v/>
    <v/>
    <v>1200</v>
    <v/>
    <v/>
    <v/>
    <v/>
    <v/>
    <v>5</v>
    <v>0.5</v>
    <v/>
    <v/>
    <v/>
    <v/>
    <v/>
    <v/>
    <v/>
    <v/>
    <v/>
    <v/>
    <v/>
    <v/>
    <v>AB_FX_HIT_GUN_A_ORANGE</v>
    <v/>
    <v/>
    <v/>
    <v>NRT_DAMAGE_DOWN</v>
    <v/>
    <v/>
    <v/>
    <v/>
    <v/>
    <v>1.75</v>
    <v/>
    <v/>
    <v/>
    <v/>
    <v/>
    <v>1.75</v>
    <v>1</v>
    <v>2</v>
    <v>m_listNKMEventAttack</v>
    <v/>
    <v>2</v>
    <v/>
    <v/>
    <v/>
    <v/>
    <v>True</v>
    <v/>
    <v/>
    <v>False</v>
    <v/>
    <v/>
    <v/>
    <v/>
    <v/>
    <v>{'m_SkillStrID': 'NKM_UNIT_MAID_S_LEADER_SKILL', 'm_SkillLevel': [0, 4]}</v>
    <v>DT_UNIT_MAID_S_LEADER_SKILL1_END</v>
    <v>70/30</v>
    <v>57/30</v>
    <v/>
    <v/>
    <v/>
    <v/>
    <v>600.0</v>
    <v>-100.0</v>
    <v/>
    <v/>
    <v/>
    <v/>
    <v/>
    <v/>
    <v/>
    <v/>
    <v>9</v>
    <v>DT_UNIT_MAID_S_LEADER_SKILL1_END</v>
  </rv>
  <rv s="53">
    <v>3</v>
    <v>DT_UNIT_MAID_S_LEADER_SKILL1</v>
    <v>1</v>
    <v>Generic</v>
    <v/>
    <v/>
    <v/>
    <v/>
    <v/>
    <v/>
    <v/>
    <v>DT_UNIT_MAID_S_LEADER_SKILL1</v>
    <v/>
    <v>0</v>
    <v/>
    <v/>
    <v/>
    <v/>
    <v/>
    <v/>
    <v/>
    <v/>
    <v/>
    <v/>
    <v>2</v>
    <v>0.25</v>
    <v/>
    <v/>
    <v/>
    <v/>
    <v/>
    <v/>
    <v/>
    <v/>
    <v/>
    <v/>
    <v/>
    <v/>
    <v>AB_FX_HIT_SLASH_B_RED</v>
    <v/>
    <v/>
    <v/>
    <v>NRT_DAMAGE_CATCH</v>
    <v/>
    <v/>
    <v/>
    <v/>
    <v/>
    <v>0.95</v>
    <v/>
    <v/>
    <v/>
    <v/>
    <v/>
    <v>0.95</v>
    <v>1</v>
    <v>3</v>
    <v>m_listNKMEventAttack</v>
    <v/>
    <v>3</v>
    <v/>
    <v/>
    <v/>
    <v/>
    <v>True</v>
    <v/>
    <v/>
    <v>False</v>
    <v/>
    <v/>
    <v/>
    <v/>
    <v/>
    <v>{'m_SkillStrID': 'NKM_UNIT_MAID_S_LEADER_SKILL', 'm_SkillLevel': [5, 99], 'm_IgnoreBuffStrID': 'BUFF_MAID_LEADER_PASSIVE2'}</v>
    <v>DT_UNIT_MAID_S_LEADER_SKILL1</v>
    <v>40/30</v>
    <v>30/30</v>
    <v/>
    <v/>
    <v/>
    <v/>
    <v>300.0</v>
    <v>-300.0</v>
    <v/>
    <v/>
    <v/>
    <v/>
    <v/>
    <v/>
    <v/>
    <v/>
    <v>9</v>
    <v>DT_UNIT_MAID_S_LEADER_SKILL1</v>
  </rv>
  <rv s="53">
    <v>3</v>
    <v>DT_UNIT_MAID_S_LEADER_SKILL1_END</v>
    <v>1</v>
    <v>Generic</v>
    <v/>
    <v/>
    <v/>
    <v/>
    <v/>
    <v/>
    <v/>
    <v>DT_UNIT_MAID_S_LEADER_SKILL1_END</v>
    <v/>
    <v>0</v>
    <v/>
    <v/>
    <v/>
    <v/>
    <v>1200</v>
    <v/>
    <v/>
    <v/>
    <v/>
    <v/>
    <v>5</v>
    <v>0.5</v>
    <v/>
    <v/>
    <v/>
    <v/>
    <v/>
    <v/>
    <v/>
    <v/>
    <v/>
    <v/>
    <v/>
    <v/>
    <v>AB_FX_HIT_GUN_A_ORANGE</v>
    <v/>
    <v/>
    <v/>
    <v>NRT_DAMAGE_DOWN</v>
    <v/>
    <v/>
    <v/>
    <v/>
    <v/>
    <v>1.75</v>
    <v/>
    <v/>
    <v/>
    <v/>
    <v/>
    <v>1.75</v>
    <v>1</v>
    <v>4</v>
    <v>m_listNKMEventAttack</v>
    <v/>
    <v>3</v>
    <v/>
    <v/>
    <v/>
    <v/>
    <v>True</v>
    <v/>
    <v/>
    <v>False</v>
    <v/>
    <v/>
    <v/>
    <v/>
    <v/>
    <v>{'m_SkillStrID': 'NKM_UNIT_MAID_S_LEADER_SKILL', 'm_SkillLevel': [5, 99], 'm_IgnoreBuffStrID': 'BUFF_MAID_LEADER_PASSIVE2'}</v>
    <v>DT_UNIT_MAID_S_LEADER_SKILL1_END</v>
    <v>70/30</v>
    <v>57/30</v>
    <v/>
    <v/>
    <v/>
    <v/>
    <v>600.0</v>
    <v>-100.0</v>
    <v/>
    <v/>
    <v/>
    <v/>
    <v/>
    <v/>
    <v/>
    <v/>
    <v>9</v>
    <v>DT_UNIT_MAID_S_LEADER_SKILL1_END</v>
  </rv>
  <rv s="53">
    <v>3</v>
    <v>DT_UNIT_MAID_S_LEADER_SKILL1</v>
    <v>1</v>
    <v>Generic</v>
    <v/>
    <v/>
    <v/>
    <v/>
    <v/>
    <v/>
    <v/>
    <v>DT_UNIT_MAID_S_LEADER_SKILL1</v>
    <v/>
    <v>0</v>
    <v/>
    <v/>
    <v/>
    <v/>
    <v/>
    <v/>
    <v/>
    <v/>
    <v/>
    <v/>
    <v>2</v>
    <v>0.25</v>
    <v/>
    <v/>
    <v/>
    <v/>
    <v/>
    <v/>
    <v/>
    <v/>
    <v/>
    <v/>
    <v/>
    <v/>
    <v>AB_FX_HIT_SLASH_B_RED</v>
    <v/>
    <v/>
    <v/>
    <v>NRT_DAMAGE_CATCH</v>
    <v/>
    <v/>
    <v/>
    <v/>
    <v/>
    <v>0.95</v>
    <v/>
    <v/>
    <v/>
    <v/>
    <v/>
    <v>0.95</v>
    <v>1</v>
    <v>5</v>
    <v>m_listNKMEventAttack</v>
    <v/>
    <v>3</v>
    <v/>
    <v/>
    <v/>
    <v/>
    <v>True</v>
    <v/>
    <v/>
    <v>False</v>
    <v/>
    <v/>
    <v/>
    <v/>
    <v>True</v>
    <v>{'m_SkillStrID': 'NKM_UNIT_MAID_S_LEADER_SKILL', 'm_SkillLevel': [5, 99], 'm_NeedBuffStrID': 'BUFF_MAID_LEADER_PASSIVE2'}</v>
    <v>DT_UNIT_MAID_S_LEADER_SKILL1</v>
    <v>40/30</v>
    <v>30/30</v>
    <v/>
    <v/>
    <v/>
    <v/>
    <v>300.0</v>
    <v>-300.0</v>
    <v/>
    <v/>
    <v/>
    <v/>
    <v/>
    <v/>
    <v/>
    <v/>
    <v>9</v>
    <v>DT_UNIT_MAID_S_LEADER_SKILL1</v>
  </rv>
  <rv s="53">
    <v>3</v>
    <v>DT_UNIT_MAID_S_LEADER_SKILL1_END</v>
    <v>1</v>
    <v>Generic</v>
    <v/>
    <v/>
    <v/>
    <v/>
    <v/>
    <v/>
    <v/>
    <v>DT_UNIT_MAID_S_LEADER_SKILL1_END</v>
    <v/>
    <v>0</v>
    <v/>
    <v/>
    <v/>
    <v/>
    <v>1200</v>
    <v/>
    <v/>
    <v/>
    <v/>
    <v/>
    <v>5</v>
    <v>0.5</v>
    <v/>
    <v/>
    <v/>
    <v/>
    <v/>
    <v/>
    <v/>
    <v/>
    <v/>
    <v/>
    <v/>
    <v/>
    <v>AB_FX_HIT_GUN_A_ORANGE</v>
    <v/>
    <v/>
    <v/>
    <v>NRT_DAMAGE_DOWN</v>
    <v/>
    <v/>
    <v/>
    <v/>
    <v/>
    <v>1.75</v>
    <v/>
    <v/>
    <v/>
    <v/>
    <v/>
    <v>1.75</v>
    <v>1</v>
    <v>6</v>
    <v>m_listNKMEventAttack</v>
    <v/>
    <v>3</v>
    <v/>
    <v/>
    <v/>
    <v/>
    <v>True</v>
    <v/>
    <v/>
    <v>False</v>
    <v/>
    <v/>
    <v/>
    <v/>
    <v>True</v>
    <v>{'m_SkillStrID': 'NKM_UNIT_MAID_S_LEADER_SKILL', 'm_SkillLevel': [5, 99], 'm_NeedBuffStrID': 'BUFF_MAID_LEADER_PASSIVE2'}</v>
    <v>DT_UNIT_MAID_S_LEADER_SKILL1_END</v>
    <v>70/30</v>
    <v>57/30</v>
    <v/>
    <v/>
    <v/>
    <v/>
    <v>600.0</v>
    <v>-100.0</v>
    <v/>
    <v/>
    <v/>
    <v/>
    <v/>
    <v/>
    <v/>
    <v/>
    <v>9</v>
    <v>DT_UNIT_MAID_S_LEADER_SKILL1_END</v>
  </rv>
  <rv s="51">
    <v>3</v>
    <v>DT_NKM_UNIT_MAID_C_SPEAR_ATTACK1</v>
    <v>1</v>
    <v>Generic</v>
    <v/>
    <v/>
    <v/>
    <v/>
    <v/>
    <v/>
    <v/>
    <v>DT_NKM_UNIT_MAID_C_SPEAR_ATTACK1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0.85</v>
    <v/>
    <v/>
    <v/>
    <v/>
    <v/>
    <v>1</v>
    <v>1</v>
    <v>1</v>
    <v>m_listNKMEventAttack</v>
    <v/>
    <v>2</v>
    <v/>
    <v>True</v>
    <v/>
    <v/>
    <v/>
    <v/>
    <v/>
    <v>False</v>
    <v/>
    <v/>
    <v/>
    <v/>
    <v/>
    <v/>
    <v>DT_NKM_UNIT_MAID_C_SPEAR_ATTACK1</v>
    <v>40/30</v>
    <v>30/30</v>
    <v/>
    <v/>
    <v/>
    <v/>
    <v>1100.0</v>
    <v>0.0</v>
    <v/>
    <v/>
    <v/>
    <v/>
    <v>NDTT_ENEMY</v>
    <v/>
    <v/>
    <v/>
    <v>3</v>
    <v>DT_NKM_UNIT_MAID_C_SPEAR_ATTACK1</v>
  </rv>
  <rv s="53">
    <v>3</v>
    <v>DT_NKM_UNIT_MAID_C_SPEAR_SKILL1</v>
    <v>1</v>
    <v>Generic</v>
    <v/>
    <v/>
    <v/>
    <v/>
    <v/>
    <v/>
    <v/>
    <v>DT_NKM_UNIT_MAID_C_SPEAR_SKILL1</v>
    <v/>
    <v>0</v>
    <v/>
    <v/>
    <v/>
    <v/>
    <v>200</v>
    <v/>
    <v/>
    <v/>
    <v>NSAL_SKILL</v>
    <v/>
    <v/>
    <v/>
    <v/>
    <v/>
    <v/>
    <v/>
    <v/>
    <v/>
    <v>0.2</v>
    <v/>
    <v/>
    <v/>
    <v/>
    <v/>
    <v>AB_FX_HIT_SLASH_B_BLUE</v>
    <v/>
    <v/>
    <v/>
    <v>NRT_DAMAGE_A</v>
    <v>3</v>
    <v/>
    <v/>
    <v/>
    <v/>
    <v>1.875</v>
    <v/>
    <v/>
    <v/>
    <v/>
    <v/>
    <v>2.5</v>
    <v>1</v>
    <v>1</v>
    <v>m_listNKMEventAttack</v>
    <v/>
    <v>3</v>
    <v/>
    <v>True</v>
    <v/>
    <v/>
    <v>True</v>
    <v/>
    <v/>
    <v>False</v>
    <v/>
    <v/>
    <v/>
    <v/>
    <v/>
    <v/>
    <v>DT_NKM_UNIT_MAID_C_SPEAR_SKILL1</v>
    <v>60/30</v>
    <v>45/30</v>
    <v/>
    <v/>
    <v/>
    <v/>
    <v>1100.0</v>
    <v>0.0</v>
    <v/>
    <v/>
    <v/>
    <v/>
    <v>NDTT_ENEMY</v>
    <v/>
    <v/>
    <v/>
    <v>4</v>
    <v>DT_NKM_UNIT_MAID_C_SPEAR_SKILL1</v>
  </rv>
  <rv s="42">
    <v>3</v>
    <v>DT_NKM_UNIT_MAID_C_SPEAR_HYPER1</v>
    <v>1</v>
    <v>Generic</v>
    <v/>
    <v/>
    <v/>
    <v/>
    <v/>
    <v/>
    <v/>
    <v>DT_NKM_UNIT_MAID_C_SPEAR_HYPER1</v>
    <v/>
    <v>0</v>
    <v/>
    <v>0</v>
    <v/>
    <v/>
    <v>350</v>
    <v/>
    <v/>
    <v/>
    <v>NSAL_HYPER</v>
    <v/>
    <v/>
    <v/>
    <v/>
    <v/>
    <v/>
    <v/>
    <v/>
    <v/>
    <v>0.2</v>
    <v/>
    <v/>
    <v/>
    <v/>
    <v/>
    <v>AB_FX_HIT_SLASH_A_BLUE</v>
    <v/>
    <v/>
    <v/>
    <v>NRT_DAMAGE_A</v>
    <v>2</v>
    <v/>
    <v/>
    <v/>
    <v/>
    <v>1.125</v>
    <v/>
    <v/>
    <v/>
    <v/>
    <v/>
    <v>1.5</v>
    <v/>
    <v>1</v>
    <v>m_listNKMEventAttack</v>
    <v/>
    <v>3</v>
    <v/>
    <v>True</v>
    <v/>
    <v/>
    <v/>
    <v/>
    <v/>
    <v>False</v>
    <v/>
    <v/>
    <v/>
    <v/>
    <v/>
    <v/>
    <v>DT_NKM_UNIT_MAID_C_SPEAR_HYPER1</v>
    <v>60/30</v>
    <v>51/30</v>
    <v/>
    <v/>
    <v/>
    <v/>
    <v>300.0</v>
    <v>-150.0</v>
    <v/>
    <v/>
    <v/>
    <v/>
    <v>NDTT_ENEMY</v>
    <v/>
    <v/>
    <v/>
    <v>5</v>
    <v>DT_NKM_UNIT_MAID_C_SPEAR_HYPER1</v>
  </rv>
  <rv s="48">
    <v>3</v>
    <v>DT_NKM_UNIT_MAID_C_SPEAR_HYPER1_END</v>
    <v>1</v>
    <v>Generic</v>
    <v/>
    <v/>
    <v/>
    <v/>
    <v/>
    <v/>
    <v/>
    <v>DT_NKM_UNIT_MAID_C_SPEAR_HYPER1_END</v>
    <v/>
    <v>0</v>
    <v/>
    <v>1600</v>
    <v/>
    <v/>
    <v>0</v>
    <v/>
    <v/>
    <v/>
    <v>NSAL_HYPER</v>
    <v/>
    <v/>
    <v/>
    <v/>
    <v/>
    <v/>
    <v/>
    <v/>
    <v/>
    <v/>
    <v/>
    <v/>
    <v/>
    <v/>
    <v/>
    <v>AB_FX_HIT_SLASH_A_BLUE</v>
    <v/>
    <v/>
    <v/>
    <v>NRT_DAMAGE_UP</v>
    <v/>
    <v/>
    <v/>
    <v/>
    <v/>
    <v>1.5</v>
    <v/>
    <v/>
    <v/>
    <v/>
    <v/>
    <v>2</v>
    <v/>
    <v>2</v>
    <v>m_listNKMEventAttack</v>
    <v/>
    <v>3</v>
    <v/>
    <v>True</v>
    <v/>
    <v/>
    <v/>
    <v/>
    <v/>
    <v>False</v>
    <v/>
    <v/>
    <v/>
    <v/>
    <v/>
    <v/>
    <v>DT_NKM_UNIT_MAID_C_SPEAR_HYPER1_END</v>
    <v>90/30</v>
    <v>74/30</v>
    <v/>
    <v/>
    <v/>
    <v/>
    <v>300.0</v>
    <v>-150.0</v>
    <v/>
    <v/>
    <v/>
    <v/>
    <v>NDTT_ENEMY</v>
    <v/>
    <v/>
    <v/>
    <v>5</v>
    <v>DT_NKM_UNIT_MAID_C_SPEAR_HYPER1_END</v>
  </rv>
  <rv s="51">
    <v>3</v>
    <v>DT_UNIT_MAID_C_TONFA_ATTACK1</v>
    <v>1</v>
    <v>Generic</v>
    <v/>
    <v/>
    <v/>
    <v/>
    <v/>
    <v/>
    <v/>
    <v>DT_UNIT_MAID_C_TONFA_ATTACK1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>FX_COMBAT_ALL_HIT_SMASH_SMALL_03</v>
    <v/>
    <v>NRT_NO_ACTION</v>
    <v/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>False</v>
    <v/>
    <v/>
    <v/>
    <v/>
    <v/>
    <v/>
    <v>DT_UNIT_MAID_C_TONFA_ATTACK1</v>
    <v>25/30</v>
    <v>15/30</v>
    <v/>
    <v/>
    <v/>
    <v/>
    <v>200.0</v>
    <v>0.0</v>
    <v/>
    <v/>
    <v/>
    <v/>
    <v/>
    <v/>
    <v/>
    <v/>
    <v>3</v>
    <v>DT_UNIT_MAID_C_TONFA_ATTACK1</v>
  </rv>
  <rv s="51">
    <v>3</v>
    <v>DT_UNIT_MAID_C_TONFA_ATTACK1</v>
    <v>1</v>
    <v>Generic</v>
    <v/>
    <v/>
    <v/>
    <v/>
    <v/>
    <v/>
    <v/>
    <v>DT_UNIT_MAID_C_TONFA_ATTACK1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>FX_COMBAT_ALL_HIT_SMASH_SMALL_03</v>
    <v/>
    <v>NRT_NO_ACTION</v>
    <v/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>False</v>
    <v/>
    <v/>
    <v/>
    <v/>
    <v/>
    <v/>
    <v>DT_UNIT_MAID_C_TONFA_ATTACK1</v>
    <v>35/30</v>
    <v>25/30</v>
    <v/>
    <v/>
    <v/>
    <v/>
    <v>200.0</v>
    <v>0.0</v>
    <v/>
    <v/>
    <v/>
    <v/>
    <v/>
    <v/>
    <v/>
    <v/>
    <v>3</v>
    <v>DT_UNIT_MAID_C_TONFA_ATTACK1</v>
  </rv>
  <rv s="51">
    <v>3</v>
    <v>DT_UNIT_MAID_C_TONFA_ATTACK1</v>
    <v>1</v>
    <v>Generic</v>
    <v/>
    <v/>
    <v/>
    <v/>
    <v/>
    <v/>
    <v/>
    <v>DT_UNIT_MAID_C_TONFA_ATTACK1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>FX_COMBAT_ALL_HIT_SMASH_SMALL_03</v>
    <v/>
    <v>NRT_NO_ACTION</v>
    <v/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>False</v>
    <v/>
    <v/>
    <v/>
    <v/>
    <v/>
    <v/>
    <v>DT_UNIT_MAID_C_TONFA_ATTACK1</v>
    <v>55/30</v>
    <v>45/30</v>
    <v/>
    <v/>
    <v/>
    <v/>
    <v>200.0</v>
    <v>0.0</v>
    <v/>
    <v/>
    <v/>
    <v/>
    <v/>
    <v/>
    <v/>
    <v/>
    <v>3</v>
    <v>DT_UNIT_MAID_C_TONFA_ATTACK1</v>
  </rv>
  <rv s="51">
    <v>3</v>
    <v>DT_UNIT_MAID_C_TONFA_ATTACK1_AIR</v>
    <v>1</v>
    <v>Generic</v>
    <v/>
    <v/>
    <v/>
    <v/>
    <v/>
    <v/>
    <v/>
    <v>DT_UNIT_MAID_C_TONFA_ATTACK1_AIR</v>
    <v/>
    <v>0</v>
    <v/>
    <v/>
    <v/>
    <v/>
    <v/>
    <v/>
    <v/>
    <v/>
    <v/>
    <v/>
    <v/>
    <v/>
    <v/>
    <v/>
    <v/>
    <v/>
    <v/>
    <v/>
    <v>0.05</v>
    <v/>
    <v/>
    <v/>
    <v/>
    <v/>
    <v/>
    <v>AB_FX_HIT_GUN_A_BLUE</v>
    <v>FX_COMBAT_ALL_GUN_FIRE_SMALL</v>
    <v/>
    <v>NRT_NO_ACTION</v>
    <v>2</v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/>
    <v>False</v>
    <v/>
    <v/>
    <v/>
    <v/>
    <v/>
    <v>DT_UNIT_MAID_C_TONFA_ATTACK1_AIR</v>
    <v>30/30</v>
    <v>15/30</v>
    <v/>
    <v/>
    <v/>
    <v/>
    <v>250.0</v>
    <v>0.0</v>
    <v/>
    <v/>
    <v/>
    <v/>
    <v/>
    <v/>
    <v/>
    <v/>
    <v>4</v>
    <v>DT_UNIT_MAID_C_TONFA_ATTACK1_AIR</v>
  </rv>
  <rv s="53">
    <v>3</v>
    <v>DT_UNIT_MAID_C_TONFA_PASSIVE</v>
    <v>1</v>
    <v>Generic</v>
    <v/>
    <v/>
    <v/>
    <v/>
    <v/>
    <v/>
    <v/>
    <v>DT_UNIT_MAID_C_TONFA_PASSIVE</v>
    <v/>
    <v>0</v>
    <v/>
    <v/>
    <v/>
    <v/>
    <v>800</v>
    <v/>
    <v/>
    <v/>
    <v/>
    <v/>
    <v/>
    <v/>
    <v/>
    <v/>
    <v/>
    <v/>
    <v/>
    <v/>
    <v/>
    <v/>
    <v/>
    <v/>
    <v/>
    <v/>
    <v>AB_FX_HIT_GUN_A_ORANGE</v>
    <v/>
    <v/>
    <v/>
    <v>NRT_DAMAGE_DOWN</v>
    <v/>
    <v/>
    <v/>
    <v/>
    <v/>
    <v>1.85</v>
    <v/>
    <v/>
    <v/>
    <v/>
    <v/>
    <v>1.85</v>
    <v>1</v>
    <v>1</v>
    <v>m_listNKMEventAttack</v>
    <v/>
    <v>3</v>
    <v/>
    <v>True</v>
    <v/>
    <v/>
    <v>True</v>
    <v/>
    <v/>
    <v>False</v>
    <v/>
    <v/>
    <v/>
    <v/>
    <v/>
    <v/>
    <v>DT_UNIT_MAID_C_TONFA_PASSIVE</v>
    <v>55/30</v>
    <v>40/30</v>
    <v>4.0</v>
    <v/>
    <v/>
    <v/>
    <v>300.0</v>
    <v>-100.0</v>
    <v/>
    <v/>
    <v/>
    <v/>
    <v/>
    <v/>
    <v/>
    <v/>
    <v>5</v>
    <v>DT_UNIT_MAID_C_TONFA_PASSIVE</v>
  </rv>
  <rv s="53">
    <v>3</v>
    <v>DT_UNIT_MAID_C_TONFA_SKILL1</v>
    <v>1</v>
    <v>Generic</v>
    <v/>
    <v/>
    <v/>
    <v/>
    <v/>
    <v/>
    <v/>
    <v>DT_UNIT_MAID_C_TONFA_SKILL1</v>
    <v/>
    <v>0</v>
    <v/>
    <v/>
    <v/>
    <v/>
    <v>550</v>
    <v/>
    <v/>
    <v/>
    <v>NSAL_SKILL</v>
    <v/>
    <v/>
    <v/>
    <v/>
    <v/>
    <v/>
    <v/>
    <v/>
    <v>0.6</v>
    <v>0.2</v>
    <v/>
    <v/>
    <v/>
    <v/>
    <v/>
    <v>AB_FX_HIT_SLASH_B_BLUE</v>
    <v/>
    <v>FX_COMBAT_ALL_HIT_SMASH_SMALL_07</v>
    <v/>
    <v>NRT_DAMAGE_A</v>
    <v>2</v>
    <v/>
    <v/>
    <v/>
    <v/>
    <v>0.91700000000000004</v>
    <v/>
    <v/>
    <v/>
    <v/>
    <v/>
    <v>2.75</v>
    <v>3</v>
    <v>1</v>
    <v>m_listNKMEventAttack</v>
    <v/>
    <v>2</v>
    <v/>
    <v>True</v>
    <v/>
    <v/>
    <v>True</v>
    <v/>
    <v/>
    <v>False</v>
    <v/>
    <v/>
    <v/>
    <v/>
    <v/>
    <v/>
    <v>DT_UNIT_MAID_C_TONFA_SKILL1</v>
    <v>50/30</v>
    <v>30/30</v>
    <v/>
    <v/>
    <v/>
    <v/>
    <v>250.0</v>
    <v>-100.0</v>
    <v/>
    <v/>
    <v/>
    <v/>
    <v/>
    <v/>
    <v/>
    <v/>
    <v>6</v>
    <v>DT_UNIT_MAID_C_TONFA_SKILL1</v>
  </rv>
  <rv s="53">
    <v>3</v>
    <v>DT_UNIT_MAID_C_TONFA_SKILL1</v>
    <v>1</v>
    <v>Generic</v>
    <v/>
    <v/>
    <v/>
    <v/>
    <v/>
    <v/>
    <v/>
    <v>DT_UNIT_MAID_C_TONFA_SKILL1</v>
    <v/>
    <v>0</v>
    <v/>
    <v/>
    <v/>
    <v/>
    <v>550</v>
    <v/>
    <v/>
    <v/>
    <v>NSAL_SKILL</v>
    <v/>
    <v/>
    <v/>
    <v/>
    <v/>
    <v/>
    <v/>
    <v/>
    <v>0.6</v>
    <v>0.2</v>
    <v/>
    <v/>
    <v/>
    <v/>
    <v/>
    <v>AB_FX_HIT_SLASH_B_BLUE</v>
    <v/>
    <v>FX_COMBAT_ALL_HIT_SMASH_SMALL_07</v>
    <v/>
    <v>NRT_DAMAGE_A</v>
    <v>2</v>
    <v/>
    <v/>
    <v/>
    <v/>
    <v>0.91700000000000004</v>
    <v/>
    <v/>
    <v/>
    <v/>
    <v/>
    <v>2.75</v>
    <v>3</v>
    <v>2</v>
    <v>m_listNKMEventAttack</v>
    <v/>
    <v>2</v>
    <v/>
    <v>True</v>
    <v/>
    <v/>
    <v>True</v>
    <v/>
    <v/>
    <v>False</v>
    <v/>
    <v/>
    <v/>
    <v/>
    <v/>
    <v/>
    <v>DT_UNIT_MAID_C_TONFA_SKILL1</v>
    <v>70/30</v>
    <v>50/30</v>
    <v/>
    <v/>
    <v/>
    <v/>
    <v>250.0</v>
    <v>-100.0</v>
    <v/>
    <v/>
    <v/>
    <v/>
    <v/>
    <v/>
    <v/>
    <v/>
    <v>6</v>
    <v>DT_UNIT_MAID_C_TONFA_SKILL1</v>
  </rv>
  <rv s="53">
    <v>3</v>
    <v>DT_UNIT_MAID_C_TONFA_SKILL1</v>
    <v>1</v>
    <v>Generic</v>
    <v/>
    <v/>
    <v/>
    <v/>
    <v/>
    <v/>
    <v/>
    <v>DT_UNIT_MAID_C_TONFA_SKILL1</v>
    <v/>
    <v>0</v>
    <v/>
    <v/>
    <v/>
    <v/>
    <v>550</v>
    <v/>
    <v/>
    <v/>
    <v>NSAL_SKILL</v>
    <v/>
    <v/>
    <v/>
    <v/>
    <v/>
    <v/>
    <v/>
    <v/>
    <v>0.6</v>
    <v>0.2</v>
    <v/>
    <v/>
    <v/>
    <v/>
    <v/>
    <v>AB_FX_HIT_SLASH_B_BLUE</v>
    <v/>
    <v>FX_COMBAT_ALL_HIT_SMASH_SMALL_07</v>
    <v/>
    <v>NRT_DAMAGE_A</v>
    <v>2</v>
    <v/>
    <v/>
    <v/>
    <v/>
    <v>0.91700000000000004</v>
    <v/>
    <v/>
    <v/>
    <v/>
    <v/>
    <v>2.75</v>
    <v>3</v>
    <v>3</v>
    <v>m_listNKMEventAttack</v>
    <v/>
    <v>2</v>
    <v/>
    <v>True</v>
    <v/>
    <v/>
    <v>True</v>
    <v/>
    <v/>
    <v>False</v>
    <v/>
    <v/>
    <v/>
    <v/>
    <v/>
    <v/>
    <v>DT_UNIT_MAID_C_TONFA_SKILL1</v>
    <v>90/30</v>
    <v>70/30</v>
    <v/>
    <v/>
    <v/>
    <v/>
    <v>250.0</v>
    <v>-100.0</v>
    <v/>
    <v/>
    <v/>
    <v/>
    <v/>
    <v/>
    <v/>
    <v/>
    <v>6</v>
    <v>DT_UNIT_MAID_C_TONFA_SKILL1</v>
  </rv>
  <rv s="53">
    <v>3</v>
    <v>DT_UNIT_MAID_C_TONFA_HYPER1</v>
    <v>1</v>
    <v>Generic</v>
    <v/>
    <v/>
    <v/>
    <v/>
    <v/>
    <v/>
    <v/>
    <v>DT_UNIT_MAID_C_TONFA_HYPER1</v>
    <v/>
    <v>0</v>
    <v/>
    <v>1500</v>
    <v/>
    <v/>
    <v>1200</v>
    <v/>
    <v/>
    <v/>
    <v>NSAL_HYPER</v>
    <v/>
    <v/>
    <v/>
    <v/>
    <v/>
    <v/>
    <v/>
    <v/>
    <v/>
    <v/>
    <v/>
    <v/>
    <v/>
    <v/>
    <v/>
    <v>AB_FX_HIT_SLASH_A_BLUE</v>
    <v>AB_FX_HIT_SLASH_A_BLUE</v>
    <v/>
    <v/>
    <v>NRT_DAMAGE_UP</v>
    <v/>
    <v/>
    <v/>
    <v/>
    <v/>
    <v>3.75</v>
    <v/>
    <v/>
    <v/>
    <v/>
    <v/>
    <v>3.75</v>
    <v>1</v>
    <v>1</v>
    <v>m_listNKMEventAttack</v>
    <v/>
    <v>3</v>
    <v/>
    <v>True</v>
    <v/>
    <v/>
    <v>True</v>
    <v/>
    <v/>
    <v/>
    <v/>
    <v/>
    <v/>
    <v/>
    <v/>
    <v/>
    <v>DT_UNIT_MAID_C_TONFA_HYPER1</v>
    <v>75/30</v>
    <v>61/30</v>
    <v/>
    <v/>
    <v/>
    <v/>
    <v>500.0</v>
    <v>-200.0</v>
    <v/>
    <v/>
    <v/>
    <v/>
    <v/>
    <v/>
    <v/>
    <v/>
    <v>7</v>
    <v>DT_UNIT_MAID_C_TONFA_HYPER1</v>
  </rv>
  <rv s="51">
    <v>3</v>
    <v>DT_UNIT_MAID_C_MASK_ATTACK1</v>
    <v>1</v>
    <v>Generic</v>
    <v/>
    <v/>
    <v/>
    <v/>
    <v/>
    <v/>
    <v/>
    <v>DT_UNIT_MAID_C_MASK_ATTACK1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3</v>
    <v/>
    <v/>
    <v/>
    <v/>
    <v>0.5</v>
    <v/>
    <v/>
    <v/>
    <v/>
    <v/>
    <v>1</v>
    <v>2</v>
    <v>1</v>
    <v>m_listNKMEventAttack</v>
    <v/>
    <v>1</v>
    <v/>
    <v>True</v>
    <v/>
    <v/>
    <v/>
    <v/>
    <v/>
    <v>False</v>
    <v/>
    <v/>
    <v/>
    <v/>
    <v/>
    <v/>
    <v>DT_UNIT_MAID_C_MASK_ATTACK1</v>
    <v>30/30</v>
    <v>20/30</v>
    <v/>
    <v/>
    <v/>
    <v/>
    <v>850.0</v>
    <v>0.0</v>
    <v/>
    <v/>
    <v/>
    <v/>
    <v/>
    <v/>
    <v/>
    <v/>
    <v>3</v>
    <v>DT_UNIT_MAID_C_MASK_ATTACK1</v>
  </rv>
  <rv s="51">
    <v>3</v>
    <v>DT_UNIT_MAID_C_MASK_ATTACK1</v>
    <v>1</v>
    <v>Generic</v>
    <v/>
    <v/>
    <v/>
    <v/>
    <v/>
    <v/>
    <v/>
    <v>DT_UNIT_MAID_C_MASK_ATTACK1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3</v>
    <v/>
    <v/>
    <v/>
    <v/>
    <v>0.5</v>
    <v/>
    <v/>
    <v/>
    <v/>
    <v/>
    <v>1</v>
    <v>2</v>
    <v>2</v>
    <v>m_listNKMEventAttack</v>
    <v/>
    <v>1</v>
    <v/>
    <v>True</v>
    <v/>
    <v/>
    <v/>
    <v/>
    <v/>
    <v>False</v>
    <v/>
    <v/>
    <v/>
    <v/>
    <v/>
    <v/>
    <v>DT_UNIT_MAID_C_MASK_ATTACK1</v>
    <v>40/30</v>
    <v>30/30</v>
    <v/>
    <v/>
    <v/>
    <v/>
    <v>850.0</v>
    <v>0.0</v>
    <v/>
    <v/>
    <v/>
    <v/>
    <v/>
    <v/>
    <v/>
    <v/>
    <v>3</v>
    <v>DT_UNIT_MAID_C_MASK_ATTACK1</v>
  </rv>
  <rv s="51">
    <v>3</v>
    <v>DT_UNIT_MAID_C_MASK_ATTACK1</v>
    <v>1</v>
    <v>Generic</v>
    <v/>
    <v/>
    <v/>
    <v/>
    <v/>
    <v/>
    <v/>
    <v>DT_UNIT_MAID_C_MASK_ATTACK1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3</v>
    <v/>
    <v/>
    <v/>
    <v/>
    <v>0.5</v>
    <v/>
    <v/>
    <v/>
    <v/>
    <v/>
    <v>1</v>
    <v>2</v>
    <v>1</v>
    <v>m_listNKMEventAttack</v>
    <v/>
    <v>1</v>
    <v/>
    <v>True</v>
    <v/>
    <v/>
    <v/>
    <v/>
    <v/>
    <v/>
    <v>False</v>
    <v/>
    <v/>
    <v/>
    <v/>
    <v/>
    <v>DT_UNIT_MAID_C_MASK_ATTACK1</v>
    <v>30/30</v>
    <v>20/30</v>
    <v/>
    <v/>
    <v/>
    <v/>
    <v>850.0</v>
    <v>0.0</v>
    <v/>
    <v/>
    <v/>
    <v/>
    <v/>
    <v/>
    <v/>
    <v/>
    <v>4</v>
    <v>DT_UNIT_MAID_C_MASK_ATTACK1</v>
  </rv>
  <rv s="51">
    <v>3</v>
    <v>DT_UNIT_MAID_C_MASK_ATTACK1</v>
    <v>1</v>
    <v>Generic</v>
    <v/>
    <v/>
    <v/>
    <v/>
    <v/>
    <v/>
    <v/>
    <v>DT_UNIT_MAID_C_MASK_ATTACK1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3</v>
    <v/>
    <v/>
    <v/>
    <v/>
    <v>0.5</v>
    <v/>
    <v/>
    <v/>
    <v/>
    <v/>
    <v>1</v>
    <v>2</v>
    <v>2</v>
    <v>m_listNKMEventAttack</v>
    <v/>
    <v>1</v>
    <v/>
    <v>True</v>
    <v/>
    <v/>
    <v/>
    <v/>
    <v/>
    <v/>
    <v>False</v>
    <v/>
    <v/>
    <v/>
    <v/>
    <v/>
    <v>DT_UNIT_MAID_C_MASK_ATTACK1</v>
    <v>40/30</v>
    <v>30/30</v>
    <v/>
    <v/>
    <v/>
    <v/>
    <v>850.0</v>
    <v>0.0</v>
    <v/>
    <v/>
    <v/>
    <v/>
    <v/>
    <v/>
    <v/>
    <v/>
    <v>4</v>
    <v>DT_UNIT_MAID_C_MASK_ATTACK1</v>
  </rv>
  <rv s="51">
    <v>3</v>
    <v>DT_UNIT_MAID_C_MASK_ATTACK1</v>
    <v>1</v>
    <v>Generic</v>
    <v/>
    <v/>
    <v/>
    <v/>
    <v/>
    <v/>
    <v/>
    <v>DT_UNIT_MAID_C_MASK_ATTACK1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3</v>
    <v/>
    <v/>
    <v/>
    <v/>
    <v>0.5</v>
    <v/>
    <v/>
    <v/>
    <v/>
    <v/>
    <v>1</v>
    <v>2</v>
    <v>1</v>
    <v>m_listNKMEventAttack</v>
    <v/>
    <v>1</v>
    <v/>
    <v>True</v>
    <v/>
    <v/>
    <v/>
    <v/>
    <v/>
    <v/>
    <v>False</v>
    <v/>
    <v/>
    <v/>
    <v/>
    <v/>
    <v>DT_UNIT_MAID_C_MASK_ATTACK1</v>
    <v>30/30</v>
    <v>20/30</v>
    <v/>
    <v/>
    <v/>
    <v/>
    <v>850.0</v>
    <v>0.0</v>
    <v/>
    <v/>
    <v/>
    <v/>
    <v/>
    <v/>
    <v/>
    <v/>
    <v>5</v>
    <v>DT_UNIT_MAID_C_MASK_ATTACK1</v>
  </rv>
  <rv s="51">
    <v>3</v>
    <v>DT_UNIT_MAID_C_MASK_ATTACK1</v>
    <v>1</v>
    <v>Generic</v>
    <v/>
    <v/>
    <v/>
    <v/>
    <v/>
    <v/>
    <v/>
    <v>DT_UNIT_MAID_C_MASK_ATTACK1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>NRT_NO_ACTION</v>
    <v>3</v>
    <v/>
    <v/>
    <v/>
    <v/>
    <v>0.5</v>
    <v/>
    <v/>
    <v/>
    <v/>
    <v/>
    <v>1</v>
    <v>2</v>
    <v>2</v>
    <v>m_listNKMEventAttack</v>
    <v/>
    <v>1</v>
    <v/>
    <v>True</v>
    <v/>
    <v/>
    <v/>
    <v/>
    <v/>
    <v/>
    <v>False</v>
    <v/>
    <v/>
    <v/>
    <v/>
    <v/>
    <v>DT_UNIT_MAID_C_MASK_ATTACK1</v>
    <v>40/30</v>
    <v>30/30</v>
    <v/>
    <v/>
    <v/>
    <v/>
    <v>850.0</v>
    <v>0.0</v>
    <v/>
    <v/>
    <v/>
    <v/>
    <v/>
    <v/>
    <v/>
    <v/>
    <v>5</v>
    <v>DT_UNIT_MAID_C_MASK_ATTACK1</v>
  </rv>
  <rv s="47">
    <v>3</v>
    <v>DT_UNIT_MAID_C_MASK_PASSIVE</v>
    <v>1</v>
    <v>Generic</v>
    <v>DE_MAID_C_MASK_PASSIVE</v>
    <v>1</v>
    <v>1</v>
    <v/>
    <v/>
    <v/>
    <v/>
    <v>DT_UNIT_MAID_C_MASK_PASSIVE</v>
    <v/>
    <v>0</v>
    <v/>
    <v/>
    <v/>
    <v/>
    <v/>
    <v/>
    <v/>
    <v/>
    <v/>
    <v/>
    <v/>
    <v/>
    <v/>
    <v/>
    <v/>
    <v/>
    <v/>
    <v/>
    <v/>
    <v/>
    <v/>
    <v/>
    <v/>
    <v/>
    <v>AB_FX_HIT_GUN_A_PURPLE</v>
    <v/>
    <v/>
    <v/>
    <v>NRT_NO_ACTION</v>
    <v/>
    <v/>
    <v/>
    <v/>
    <v/>
    <v>1.75</v>
    <v/>
    <v/>
    <v/>
    <v/>
    <v/>
    <v>1.75</v>
    <v>1</v>
    <v>1</v>
    <v>m_listNKMEventAttack</v>
    <v/>
    <v>2</v>
    <v/>
    <v>False</v>
    <v/>
    <v/>
    <v/>
    <v/>
    <v/>
    <v>False</v>
    <v/>
    <v/>
    <v/>
    <v/>
    <v/>
    <v/>
    <v>DT_UNIT_MAID_C_MASK_PASSIVE</v>
    <v>150/30</v>
    <v>0/30</v>
    <v/>
    <v/>
    <v/>
    <v/>
    <v>300.0</v>
    <v>-300.0</v>
    <v/>
    <v/>
    <v/>
    <v/>
    <v/>
    <v/>
    <v/>
    <v/>
    <v>6</v>
    <v>DT_UNIT_MAID_C_MASK_PASSIVE</v>
  </rv>
  <rv s="63">
    <v>3</v>
    <v>DT_UNIT_MAID_C_MASK_SKILL1</v>
    <v>1</v>
    <v>Generic</v>
    <v>DE_MAID_C_MASK_SKILL1_DUMMY</v>
    <v>1</v>
    <v>1</v>
    <v>DE_MAID_C_MASK_SKILL1</v>
    <v>1</v>
    <v>2</v>
    <v/>
    <v>DT_UNIT_MAID_C_MASK_SKILL1</v>
    <v/>
    <v>0</v>
    <v/>
    <v/>
    <v/>
    <v/>
    <v>0</v>
    <v/>
    <v/>
    <v/>
    <v>NSAL_SKILL</v>
    <v/>
    <v/>
    <v/>
    <v/>
    <v/>
    <v/>
    <v/>
    <v/>
    <v/>
    <v/>
    <v/>
    <v/>
    <v/>
    <v/>
    <v/>
    <v>AB_FX_HIT_GUN_A_PURPLE</v>
    <v>AB_FX_HIT_GUN_A_PURPLE</v>
    <v/>
    <v/>
    <v>NRT_NO_ACTION</v>
    <v/>
    <v/>
    <v/>
    <v/>
    <v/>
    <v>2.5</v>
    <v/>
    <v/>
    <v/>
    <v/>
    <v/>
    <v>2.5</v>
    <v>1</v>
    <v>1</v>
    <v>m_listNKMEventAttack</v>
    <v/>
    <v>2</v>
    <v/>
    <v>True</v>
    <v/>
    <v/>
    <v/>
    <v/>
    <v/>
    <v/>
    <v/>
    <v/>
    <v/>
    <v/>
    <v/>
    <v>{'m_SkillStrID': 'NKM_UNIT_MAID_C_MASK_SKILL', 'm_SkillLevel': [0, 4]}</v>
    <v>DT_UNIT_MAID_C_MASK_SKILL1</v>
    <v>30/30</v>
    <v>0/30</v>
    <v/>
    <v/>
    <v/>
    <v/>
    <v>300.0</v>
    <v>-300.0</v>
    <v/>
    <v/>
    <v/>
    <v/>
    <v/>
    <v/>
    <v/>
    <v/>
    <v>7</v>
    <v>DT_UNIT_MAID_C_MASK_SKILL1</v>
  </rv>
  <rv s="63">
    <v>3</v>
    <v>DT_UNIT_MAID_C_MASK_SKILL1_LV5</v>
    <v>1</v>
    <v>Generic</v>
    <v>DE_MAID_C_MASK_SKILL1_DUMMY</v>
    <v>1</v>
    <v>1</v>
    <v>DE_MAID_C_MASK_SKILL1</v>
    <v>2</v>
    <v>2</v>
    <v/>
    <v>DT_UNIT_MAID_C_MASK_SKILL1_LV5</v>
    <v/>
    <v>0</v>
    <v/>
    <v/>
    <v/>
    <v/>
    <v>0</v>
    <v/>
    <v/>
    <v/>
    <v>NSAL_SKILL</v>
    <v/>
    <v/>
    <v/>
    <v/>
    <v/>
    <v/>
    <v/>
    <v/>
    <v/>
    <v/>
    <v/>
    <v/>
    <v/>
    <v/>
    <v/>
    <v>AB_FX_HIT_GUN_A_PURPLE</v>
    <v>AB_FX_HIT_GUN_A_PURPLE</v>
    <v/>
    <v/>
    <v>NRT_NO_ACTION</v>
    <v/>
    <v/>
    <v/>
    <v/>
    <v/>
    <v>2.5</v>
    <v/>
    <v/>
    <v/>
    <v/>
    <v/>
    <v>2.5</v>
    <v>1</v>
    <v>1</v>
    <v>m_listNKMEventAttack</v>
    <v/>
    <v>2</v>
    <v/>
    <v>True</v>
    <v/>
    <v/>
    <v/>
    <v/>
    <v/>
    <v/>
    <v/>
    <v/>
    <v/>
    <v/>
    <v/>
    <v>{'m_SkillStrID': 'NKM_UNIT_MAID_C_MASK_SKILL', 'm_SkillLevel': [5, 99]}</v>
    <v>DT_UNIT_MAID_C_MASK_SKILL1_LV5</v>
    <v>30/30</v>
    <v>0/30</v>
    <v/>
    <v/>
    <v/>
    <v/>
    <v>300.0</v>
    <v>-300.0</v>
    <v/>
    <v/>
    <v/>
    <v/>
    <v/>
    <v/>
    <v/>
    <v/>
    <v>7</v>
    <v>DT_UNIT_MAID_C_MASK_SKILL1_LV5</v>
  </rv>
  <rv s="47">
    <v>3</v>
    <v>DT_UNIT_MAID_C_MASK_HYPER1</v>
    <v>1</v>
    <v>Generic</v>
    <v>DE_MAID_C_MASK_HYPER1</v>
    <v>1</v>
    <v>1</v>
    <v/>
    <v/>
    <v/>
    <v/>
    <v>DT_UNIT_MAID_C_MASK_HYPER1</v>
    <v/>
    <v>0</v>
    <v/>
    <v/>
    <v/>
    <v/>
    <v/>
    <v/>
    <v/>
    <v/>
    <v>NSAL_HYPER</v>
    <v/>
    <v/>
    <v/>
    <v/>
    <v/>
    <v/>
    <v/>
    <v/>
    <v/>
    <v>0.1</v>
    <v/>
    <v/>
    <v/>
    <v/>
    <v/>
    <v>AB_FX_HIT_GUN_A_PURPLE</v>
    <v>AB_FX_HIT_GUN_A_PURPLE</v>
    <v/>
    <v/>
    <v>NRT_DAMAGE_A</v>
    <v>3</v>
    <v/>
    <v/>
    <v/>
    <v/>
    <v>1.25</v>
    <v/>
    <v/>
    <v/>
    <v/>
    <v/>
    <v>1.25</v>
    <v>1</v>
    <v>1</v>
    <v>m_listNKMEventAttack</v>
    <v/>
    <v>4</v>
    <v/>
    <v>True</v>
    <v/>
    <v/>
    <v/>
    <v/>
    <v/>
    <v/>
    <v/>
    <v/>
    <v/>
    <v/>
    <v/>
    <v/>
    <v>DT_UNIT_MAID_C_MASK_HYPER1</v>
    <v>45/30</v>
    <v>25/30</v>
    <v/>
    <v/>
    <v/>
    <v/>
    <v>350.0</v>
    <v>-350.0</v>
    <v/>
    <v/>
    <v/>
    <v/>
    <v/>
    <v/>
    <v/>
    <v/>
    <v>8</v>
    <v>DT_UNIT_MAID_C_MASK_HYPER1</v>
  </rv>
  <rv s="47">
    <v>3</v>
    <v>DT_UNIT_MAID_C_MASK_HYPER1_END</v>
    <v>1</v>
    <v>Generic</v>
    <v>DE_MAID_C_MASK_HYPER1</v>
    <v>2</v>
    <v>1</v>
    <v/>
    <v/>
    <v/>
    <v/>
    <v>DT_UNIT_MAID_C_MASK_HYPER1_END</v>
    <v/>
    <v>0</v>
    <v/>
    <v>1400</v>
    <v/>
    <v/>
    <v/>
    <v/>
    <v/>
    <v/>
    <v>NSAL_HYPER</v>
    <v/>
    <v/>
    <v/>
    <v/>
    <v/>
    <v/>
    <v/>
    <v/>
    <v/>
    <v/>
    <v/>
    <v/>
    <v/>
    <v/>
    <v/>
    <v>AB_FX_HIT_GUN_A_PURPLE</v>
    <v>AB_FX_HIT_GUN_A_PURPLE</v>
    <v/>
    <v/>
    <v>NRT_DAMAGE_UP</v>
    <v/>
    <v/>
    <v/>
    <v/>
    <v/>
    <v>2.5499999999999998</v>
    <v/>
    <v/>
    <v/>
    <v/>
    <v/>
    <v>2.5499999999999998</v>
    <v>1</v>
    <v>1</v>
    <v>m_listNKMEventAttack</v>
    <v/>
    <v>4</v>
    <v/>
    <v>True</v>
    <v/>
    <v/>
    <v/>
    <v/>
    <v/>
    <v/>
    <v/>
    <v/>
    <v/>
    <v/>
    <v/>
    <v>{'m_SkillStrID': 'NKM_UNIT_MAID_C_MASK_HYPER', 'm_SkillLevel': [0, 4]}</v>
    <v>DT_UNIT_MAID_C_MASK_HYPER1_END</v>
    <v>60/30</v>
    <v>45/30</v>
    <v/>
    <v/>
    <v/>
    <v/>
    <v>500.0</v>
    <v>-500.0</v>
    <v/>
    <v/>
    <v/>
    <v/>
    <v/>
    <v/>
    <v/>
    <v/>
    <v>8</v>
    <v>DT_UNIT_MAID_C_MASK_HYPER1_END</v>
  </rv>
  <rv s="47">
    <v>3</v>
    <v>DT_UNIT_MAID_C_MASK_HYPER1_END_LV5</v>
    <v>1</v>
    <v>Generic</v>
    <v>DE_MAID_C_MASK_HYPER1</v>
    <v>3</v>
    <v>1</v>
    <v/>
    <v/>
    <v/>
    <v/>
    <v>DT_UNIT_MAID_C_MASK_HYPER1_END_LV5</v>
    <v/>
    <v>0</v>
    <v/>
    <v>1400</v>
    <v/>
    <v/>
    <v/>
    <v/>
    <v/>
    <v/>
    <v>NSAL_HYPER</v>
    <v/>
    <v/>
    <v/>
    <v/>
    <v/>
    <v/>
    <v/>
    <v/>
    <v/>
    <v/>
    <v/>
    <v/>
    <v/>
    <v/>
    <v/>
    <v>AB_FX_HIT_GUN_A_PURPLE</v>
    <v>AB_FX_HIT_GUN_A_PURPLE</v>
    <v/>
    <v/>
    <v>NRT_DAMAGE_UP</v>
    <v/>
    <v/>
    <v/>
    <v/>
    <v/>
    <v>2.5499999999999998</v>
    <v/>
    <v/>
    <v/>
    <v/>
    <v/>
    <v>2.5499999999999998</v>
    <v>1</v>
    <v>1</v>
    <v>m_listNKMEventAttack</v>
    <v/>
    <v>4</v>
    <v/>
    <v>True</v>
    <v/>
    <v/>
    <v/>
    <v/>
    <v/>
    <v/>
    <v/>
    <v/>
    <v/>
    <v/>
    <v/>
    <v>{'m_SkillStrID': 'NKM_UNIT_MAID_C_MASK_HYPER', 'm_SkillLevel': [5, 99]}</v>
    <v>DT_UNIT_MAID_C_MASK_HYPER1_END_LV5</v>
    <v>60/30</v>
    <v>45/30</v>
    <v/>
    <v/>
    <v/>
    <v/>
    <v>500.0</v>
    <v>-500.0</v>
    <v/>
    <v/>
    <v/>
    <v/>
    <v/>
    <v/>
    <v/>
    <v/>
    <v>8</v>
    <v>DT_UNIT_MAID_C_MASK_HYPER1_END_LV5</v>
  </rv>
  <rv s="42">
    <v>3</v>
    <v>DT_NKM_UNIT_ALT_CA_SEO_YOON_START</v>
    <v>1</v>
    <v>Generic</v>
    <v/>
    <v/>
    <v/>
    <v/>
    <v/>
    <v/>
    <v/>
    <v>DT_NKM_UNIT_ALT_CA_SEO_YOON_START</v>
    <v/>
    <v>0</v>
    <v/>
    <v>1000</v>
    <v/>
    <v/>
    <v>1500</v>
    <v/>
    <v/>
    <v/>
    <v>NSAL_NO</v>
    <v/>
    <v/>
    <v/>
    <v>8</v>
    <v/>
    <v/>
    <v/>
    <v/>
    <v/>
    <v/>
    <v/>
    <v/>
    <v/>
    <v/>
    <v/>
    <v>AB_FX_HIT_GUN_A_PURPLE</v>
    <v/>
    <v/>
    <v/>
    <v>NRT_DAMAGE_UP</v>
    <v/>
    <v/>
    <v/>
    <v/>
    <v/>
    <v>1.2749999999999999</v>
    <v/>
    <v/>
    <v/>
    <v/>
    <v/>
    <v>1.5</v>
    <v/>
    <v>1</v>
    <v>m_listNKMEventAttack</v>
    <v>False</v>
    <v>2</v>
    <v/>
    <v>True</v>
    <v/>
    <v/>
    <v>True</v>
    <v/>
    <v/>
    <v>True</v>
    <v>True</v>
    <v/>
    <v/>
    <v/>
    <v/>
    <v/>
    <v>DT_NKM_UNIT_ALT_CA_SEO_YOON_START</v>
    <v>110/30</v>
    <v>100/30</v>
    <v/>
    <v/>
    <v/>
    <v/>
    <v>700</v>
    <v>-700</v>
    <v/>
    <v/>
    <v/>
    <v/>
    <v>NDTT_ENEMY</v>
    <v/>
    <v/>
    <v/>
    <v>1</v>
    <v>DT_NKM_UNIT_ALT_CA_SEO_YOON_START</v>
  </rv>
  <rv s="53">
    <v>3</v>
    <v>DT_NKM_UNIT_ALT_CA_SEO_YOON_ATTACK1</v>
    <v>1</v>
    <v>Generic</v>
    <v/>
    <v/>
    <v/>
    <v/>
    <v/>
    <v/>
    <v/>
    <v>DT_NKM_UNIT_ALT_CA_SEO_YOON_ATTACK1</v>
    <v/>
    <v>0</v>
    <v/>
    <v/>
    <v/>
    <v/>
    <v>120</v>
    <v/>
    <v/>
    <v/>
    <v>NSAL_NO</v>
    <v/>
    <v/>
    <v/>
    <v/>
    <v/>
    <v/>
    <v/>
    <v/>
    <v/>
    <v>2/30</v>
    <v/>
    <v/>
    <v/>
    <v/>
    <v/>
    <v>AB_FX_HIT_GUN_A_PURPLE</v>
    <v/>
    <v/>
    <v/>
    <v>NRT_NO_ACTION</v>
    <v>6</v>
    <v/>
    <v/>
    <v/>
    <v/>
    <v>0.6</v>
    <v/>
    <v/>
    <v/>
    <v/>
    <v/>
    <v>1.2</v>
    <v>2</v>
    <v>1</v>
    <v>m_listNKMEventAttack</v>
    <v/>
    <v>1</v>
    <v/>
    <v/>
    <v/>
    <v/>
    <v>True</v>
    <v/>
    <v/>
    <v>False</v>
    <v/>
    <v/>
    <v/>
    <v/>
    <v/>
    <v/>
    <v>DT_NKM_UNIT_ALT_CA_SEO_YOON_ATTACK1</v>
    <v>60/30</v>
    <v>20/30</v>
    <v/>
    <v/>
    <v/>
    <v/>
    <v>900</v>
    <v>0</v>
    <v/>
    <v/>
    <v/>
    <v/>
    <v>NDTT_ENEMY</v>
    <v/>
    <v/>
    <v/>
    <v>3</v>
    <v>DT_NKM_UNIT_ALT_CA_SEO_YOON_ATTACK1</v>
  </rv>
  <rv s="53">
    <v>3</v>
    <v>DT_NKM_UNIT_ALT_CA_SEO_YOON_ATTACK1</v>
    <v>1</v>
    <v>Generic</v>
    <v/>
    <v/>
    <v/>
    <v/>
    <v/>
    <v/>
    <v/>
    <v>DT_NKM_UNIT_ALT_CA_SEO_YOON_ATTACK1</v>
    <v/>
    <v>0</v>
    <v/>
    <v/>
    <v/>
    <v/>
    <v>120</v>
    <v/>
    <v/>
    <v/>
    <v>NSAL_NO</v>
    <v/>
    <v/>
    <v/>
    <v/>
    <v/>
    <v/>
    <v/>
    <v/>
    <v/>
    <v>2/30</v>
    <v/>
    <v/>
    <v/>
    <v/>
    <v/>
    <v>AB_FX_HIT_GUN_A_PURPLE</v>
    <v/>
    <v/>
    <v/>
    <v>NRT_NO_ACTION</v>
    <v>6</v>
    <v/>
    <v/>
    <v/>
    <v/>
    <v>0.6</v>
    <v/>
    <v/>
    <v/>
    <v/>
    <v/>
    <v>1.2</v>
    <v>2</v>
    <v>2</v>
    <v>m_listNKMEventAttack</v>
    <v/>
    <v>1</v>
    <v/>
    <v/>
    <v/>
    <v/>
    <v>True</v>
    <v/>
    <v/>
    <v>False</v>
    <v/>
    <v/>
    <v/>
    <v/>
    <v/>
    <v/>
    <v>DT_NKM_UNIT_ALT_CA_SEO_YOON_ATTACK1</v>
    <v>90/30</v>
    <v>60/30</v>
    <v/>
    <v/>
    <v/>
    <v/>
    <v>900</v>
    <v>0</v>
    <v/>
    <v/>
    <v/>
    <v/>
    <v>NDTT_ENEMY</v>
    <v/>
    <v/>
    <v/>
    <v>3</v>
    <v>DT_NKM_UNIT_ALT_CA_SEO_YOON_ATTACK1</v>
  </rv>
  <rv s="53">
    <v>3</v>
    <v>DT_NKM_UNIT_ALT_CA_SEO_YOON_ATTACK1</v>
    <v>1</v>
    <v>Generic</v>
    <v/>
    <v/>
    <v/>
    <v/>
    <v/>
    <v/>
    <v/>
    <v>DT_NKM_UNIT_ALT_CA_SEO_YOON_ATTACK1</v>
    <v/>
    <v>0</v>
    <v/>
    <v/>
    <v/>
    <v/>
    <v>120</v>
    <v/>
    <v/>
    <v/>
    <v>NSAL_NO</v>
    <v/>
    <v/>
    <v/>
    <v/>
    <v/>
    <v/>
    <v/>
    <v/>
    <v/>
    <v>2/30</v>
    <v/>
    <v/>
    <v/>
    <v/>
    <v/>
    <v>AB_FX_HIT_GUN_A_PURPLE</v>
    <v/>
    <v/>
    <v/>
    <v>NRT_NO_ACTION</v>
    <v>6</v>
    <v/>
    <v/>
    <v/>
    <v/>
    <v>0.6</v>
    <v/>
    <v/>
    <v/>
    <v/>
    <v/>
    <v>1.2</v>
    <v>2</v>
    <v>1</v>
    <v>m_listNKMEventAttack</v>
    <v/>
    <v>1</v>
    <v/>
    <v/>
    <v/>
    <v/>
    <v>True</v>
    <v/>
    <v/>
    <v/>
    <v>False</v>
    <v/>
    <v/>
    <v/>
    <v/>
    <v/>
    <v>DT_NKM_UNIT_ALT_CA_SEO_YOON_ATTACK1</v>
    <v>60/30</v>
    <v>20/30</v>
    <v/>
    <v/>
    <v/>
    <v/>
    <v>900</v>
    <v>0</v>
    <v/>
    <v/>
    <v/>
    <v/>
    <v>NDTT_ENEMY</v>
    <v/>
    <v/>
    <v/>
    <v>4</v>
    <v>DT_NKM_UNIT_ALT_CA_SEO_YOON_ATTACK1</v>
  </rv>
  <rv s="53">
    <v>3</v>
    <v>DT_NKM_UNIT_ALT_CA_SEO_YOON_ATTACK1</v>
    <v>1</v>
    <v>Generic</v>
    <v/>
    <v/>
    <v/>
    <v/>
    <v/>
    <v/>
    <v/>
    <v>DT_NKM_UNIT_ALT_CA_SEO_YOON_ATTACK1</v>
    <v/>
    <v>0</v>
    <v/>
    <v/>
    <v/>
    <v/>
    <v>120</v>
    <v/>
    <v/>
    <v/>
    <v>NSAL_NO</v>
    <v/>
    <v/>
    <v/>
    <v/>
    <v/>
    <v/>
    <v/>
    <v/>
    <v/>
    <v>2/30</v>
    <v/>
    <v/>
    <v/>
    <v/>
    <v/>
    <v>AB_FX_HIT_GUN_A_PURPLE</v>
    <v/>
    <v/>
    <v/>
    <v>NRT_NO_ACTION</v>
    <v>6</v>
    <v/>
    <v/>
    <v/>
    <v/>
    <v>0.6</v>
    <v/>
    <v/>
    <v/>
    <v/>
    <v/>
    <v>1.2</v>
    <v>2</v>
    <v>2</v>
    <v>m_listNKMEventAttack</v>
    <v/>
    <v>1</v>
    <v/>
    <v/>
    <v/>
    <v/>
    <v>True</v>
    <v/>
    <v/>
    <v/>
    <v>False</v>
    <v/>
    <v/>
    <v/>
    <v/>
    <v/>
    <v>DT_NKM_UNIT_ALT_CA_SEO_YOON_ATTACK1</v>
    <v>90/30</v>
    <v>60/30</v>
    <v/>
    <v/>
    <v/>
    <v/>
    <v>900</v>
    <v>0</v>
    <v/>
    <v/>
    <v/>
    <v/>
    <v>NDTT_ENEMY</v>
    <v/>
    <v/>
    <v/>
    <v>4</v>
    <v>DT_NKM_UNIT_ALT_CA_SEO_YOON_ATTACK1</v>
  </rv>
  <rv s="42">
    <v>3</v>
    <v>DT_NKM_UNIT_ALT_CA_SEO_YOON_SKILL2</v>
    <v>1</v>
    <v>Generic</v>
    <v/>
    <v/>
    <v/>
    <v/>
    <v/>
    <v/>
    <v/>
    <v>DT_NKM_UNIT_ALT_CA_SEO_YOON_SKILL2</v>
    <v/>
    <v>0</v>
    <v/>
    <v/>
    <v/>
    <v/>
    <v>300</v>
    <v/>
    <v/>
    <v/>
    <v>NSAL_NO</v>
    <v/>
    <v/>
    <v/>
    <v/>
    <v/>
    <v/>
    <v/>
    <v/>
    <v/>
    <v>5/30</v>
    <v/>
    <v/>
    <v/>
    <v/>
    <v/>
    <v>AB_FX_HIT_GUN_A_PURPLE</v>
    <v/>
    <v/>
    <v/>
    <v>NRT_DAMAGE_A</v>
    <v>3</v>
    <v/>
    <v/>
    <v/>
    <v/>
    <v>1.8</v>
    <v/>
    <v/>
    <v/>
    <v/>
    <v/>
    <v>1.8</v>
    <v/>
    <v>1</v>
    <v>m_listNKMEventAttack</v>
    <v>False</v>
    <v>2</v>
    <v/>
    <v>True</v>
    <v/>
    <v/>
    <v/>
    <v/>
    <v/>
    <v/>
    <v/>
    <v/>
    <v/>
    <v/>
    <v/>
    <v/>
    <v>DT_NKM_UNIT_ALT_CA_SEO_YOON_SKILL2</v>
    <v>90/30</v>
    <v>30/30</v>
    <v/>
    <v/>
    <v/>
    <v/>
    <v>1000.0</v>
    <v>0.0</v>
    <v/>
    <v/>
    <v/>
    <v/>
    <v>NDTT_ENEMY</v>
    <v/>
    <v/>
    <v/>
    <v>5</v>
    <v>DT_NKM_UNIT_ALT_CA_SEO_YOON_SKILL2</v>
  </rv>
  <rv s="42">
    <v>3</v>
    <v>DT_NKM_UNIT_ALT_CA_SEO_YOON_PASSIVE1</v>
    <v>1</v>
    <v>Generic</v>
    <v/>
    <v/>
    <v/>
    <v/>
    <v/>
    <v/>
    <v/>
    <v>DT_NKM_UNIT_ALT_CA_SEO_YOON_PASSIVE1</v>
    <v/>
    <v>0</v>
    <v/>
    <v>1250</v>
    <v/>
    <v/>
    <v>0</v>
    <v/>
    <v/>
    <v/>
    <v/>
    <v/>
    <v/>
    <v/>
    <v/>
    <v/>
    <v/>
    <v/>
    <v/>
    <v/>
    <v>0/30</v>
    <v/>
    <v>0/30</v>
    <v/>
    <v>0/30</v>
    <v/>
    <v>AB_FX_HIT_GUN_A_PURPLE</v>
    <v/>
    <v/>
    <v/>
    <v>NRT_DAMAGE_UP</v>
    <v>0</v>
    <v/>
    <v/>
    <v/>
    <v/>
    <v>0.76500000000000001</v>
    <v/>
    <v/>
    <v/>
    <v/>
    <v/>
    <v>0.9</v>
    <v/>
    <v>1</v>
    <v>m_listNKMEventAttack</v>
    <v>False</v>
    <v>2</v>
    <v/>
    <v/>
    <v/>
    <v/>
    <v>True</v>
    <v/>
    <v/>
    <v>True</v>
    <v>True</v>
    <v/>
    <v/>
    <v/>
    <v/>
    <v/>
    <v>DT_NKM_UNIT_ALT_CA_SEO_YOON_PASSIVE1</v>
    <v>50/30</v>
    <v>30/30</v>
    <v/>
    <v/>
    <v/>
    <v/>
    <v>500</v>
    <v>-500</v>
    <v/>
    <v/>
    <v/>
    <v/>
    <v>NDTT_ENEMY</v>
    <v/>
    <v/>
    <v/>
    <v>6</v>
    <v>DT_NKM_UNIT_ALT_CA_SEO_YOON_PASSIVE1</v>
  </rv>
  <rv s="42">
    <v>3</v>
    <v>DT_NKM_UNIT_ALT_CA_SEO_YOON_PASSIVE1_END</v>
    <v>1</v>
    <v>Generic</v>
    <v/>
    <v/>
    <v/>
    <v/>
    <v/>
    <v/>
    <v/>
    <v>DT_NKM_UNIT_ALT_CA_SEO_YOON_PASSIVE1_END</v>
    <v/>
    <v>0</v>
    <v/>
    <v>0</v>
    <v/>
    <v/>
    <v>1750</v>
    <v/>
    <v/>
    <v/>
    <v/>
    <v/>
    <v/>
    <v/>
    <v/>
    <v/>
    <v/>
    <v/>
    <v/>
    <v/>
    <v>0/30</v>
    <v/>
    <v>0/30</v>
    <v/>
    <v>0/30</v>
    <v/>
    <v>AB_FX_HIT_GUN_A_PURPLE</v>
    <v/>
    <v/>
    <v/>
    <v>NRT_DAMAGE_DOWN</v>
    <v>0</v>
    <v/>
    <v/>
    <v/>
    <v/>
    <v>0.76500000000000001</v>
    <v/>
    <v/>
    <v/>
    <v/>
    <v/>
    <v>0.9</v>
    <v/>
    <v>2</v>
    <v>m_listNKMEventAttack</v>
    <v>False</v>
    <v>2</v>
    <v/>
    <v/>
    <v/>
    <v/>
    <v>True</v>
    <v/>
    <v/>
    <v>True</v>
    <v>True</v>
    <v/>
    <v/>
    <v/>
    <v/>
    <v/>
    <v>DT_NKM_UNIT_ALT_CA_SEO_YOON_PASSIVE1_END</v>
    <v>110/30</v>
    <v>90/30</v>
    <v/>
    <v/>
    <v/>
    <v/>
    <v>750</v>
    <v>-750</v>
    <v/>
    <v/>
    <v/>
    <v/>
    <v>NDTT_ENEMY</v>
    <v/>
    <v/>
    <v/>
    <v>6</v>
    <v>DT_NKM_UNIT_ALT_CA_SEO_YOON_PASSIVE1_END</v>
  </rv>
  <rv s="42">
    <v>3</v>
    <v>DT_NKM_UNIT_ALT_CA_SEO_YOON_SKILL1</v>
    <v>1</v>
    <v>Generic</v>
    <v/>
    <v/>
    <v/>
    <v/>
    <v/>
    <v/>
    <v/>
    <v>DT_NKM_UNIT_ALT_CA_SEO_YOON_SKILL1</v>
    <v/>
    <v>0</v>
    <v/>
    <v/>
    <v/>
    <v/>
    <v>1200</v>
    <v/>
    <v/>
    <v/>
    <v>NSAL_SKILL</v>
    <v/>
    <v/>
    <v/>
    <v/>
    <v/>
    <v/>
    <v/>
    <v/>
    <v/>
    <v/>
    <v/>
    <v/>
    <v/>
    <v/>
    <v/>
    <v>AB_FX_HIT_GUN_A_PURPLE</v>
    <v/>
    <v/>
    <v/>
    <v>NRT_DAMAGE_DOWN</v>
    <v/>
    <v/>
    <v/>
    <v/>
    <v/>
    <v>2.4</v>
    <v/>
    <v/>
    <v/>
    <v/>
    <v/>
    <v>2.4</v>
    <v/>
    <v>1</v>
    <v>m_listNKMEventAttack</v>
    <v>False</v>
    <v>3</v>
    <v/>
    <v/>
    <v/>
    <v/>
    <v>True</v>
    <v/>
    <v/>
    <v/>
    <v/>
    <v/>
    <v/>
    <v/>
    <v/>
    <v>{'m_SkillStrID': 'NKM_UNIT_ALT_CA_SEO_YOON_SKILL', 'm_SkillLevel': [1, 4], 'm_bUsePVP': False}</v>
    <v>DT_NKM_UNIT_ALT_CA_SEO_YOON_SKILL1</v>
    <v>100/30</v>
    <v>90/30</v>
    <v/>
    <v/>
    <v/>
    <v/>
    <v>1000</v>
    <v>-300</v>
    <v/>
    <v/>
    <v/>
    <v/>
    <v>NDTT_ENEMY</v>
    <v/>
    <v/>
    <v/>
    <v>7</v>
    <v>DT_NKM_UNIT_ALT_CA_SEO_YOON_SKILL1</v>
  </rv>
  <rv s="42">
    <v>3</v>
    <v>DT_NKM_UNIT_ALT_CA_SEO_YOON_SKILL1_LV5</v>
    <v>1</v>
    <v>Generic</v>
    <v/>
    <v/>
    <v/>
    <v/>
    <v/>
    <v/>
    <v/>
    <v>DT_NKM_UNIT_ALT_CA_SEO_YOON_SKILL1_LV5</v>
    <v/>
    <v>0</v>
    <v/>
    <v/>
    <v/>
    <v/>
    <v>1200</v>
    <v/>
    <v/>
    <v/>
    <v>NSAL_SKILL</v>
    <v/>
    <v/>
    <v/>
    <v/>
    <v/>
    <v/>
    <v/>
    <v/>
    <v/>
    <v/>
    <v/>
    <v/>
    <v/>
    <v/>
    <v/>
    <v>AB_FX_HIT_SLASH_B_RED</v>
    <v/>
    <v/>
    <v/>
    <v>NRT_DAMAGE_DOWN</v>
    <v/>
    <v/>
    <v/>
    <v/>
    <v/>
    <v>2.4</v>
    <v/>
    <v/>
    <v/>
    <v/>
    <v/>
    <v>2.4</v>
    <v/>
    <v>2</v>
    <v>m_listNKMEventAttack</v>
    <v>False</v>
    <v>3</v>
    <v/>
    <v/>
    <v/>
    <v/>
    <v>True</v>
    <v/>
    <v/>
    <v/>
    <v/>
    <v/>
    <v/>
    <v/>
    <v/>
    <v>{'m_SkillStrID': 'NKM_UNIT_ALT_CA_SEO_YOON_SKILL', 'm_SkillLevel': [5, 99], 'm_bUsePVP': False}</v>
    <v>DT_NKM_UNIT_ALT_CA_SEO_YOON_SKILL1_LV5</v>
    <v>100/30</v>
    <v>90/30</v>
    <v/>
    <v/>
    <v/>
    <v/>
    <v>1000</v>
    <v>-300</v>
    <v/>
    <v/>
    <v/>
    <v/>
    <v>NDTT_ENEMY</v>
    <v/>
    <v/>
    <v/>
    <v>7</v>
    <v>DT_NKM_UNIT_ALT_CA_SEO_YOON_SKILL1_LV5</v>
  </rv>
  <rv s="42">
    <v>3</v>
    <v>DT_NKM_UNIT_ALT_CA_SEO_YOON_SKILL1_PVP</v>
    <v>1</v>
    <v>Generic</v>
    <v/>
    <v/>
    <v/>
    <v/>
    <v/>
    <v/>
    <v/>
    <v>DT_NKM_UNIT_ALT_CA_SEO_YOON_SKILL1_PVP</v>
    <v/>
    <v>0</v>
    <v/>
    <v/>
    <v/>
    <v/>
    <v>1200</v>
    <v/>
    <v/>
    <v/>
    <v>NSAL_SKILL</v>
    <v/>
    <v/>
    <v/>
    <v/>
    <v/>
    <v/>
    <v/>
    <v/>
    <v/>
    <v/>
    <v/>
    <v/>
    <v/>
    <v/>
    <v/>
    <v>AB_FX_HIT_GUN_A_PURPLE</v>
    <v/>
    <v/>
    <v/>
    <v>NRT_DAMAGE_DOWN</v>
    <v/>
    <v/>
    <v/>
    <v/>
    <v/>
    <v>2.4</v>
    <v/>
    <v/>
    <v/>
    <v/>
    <v/>
    <v>2.4</v>
    <v/>
    <v>3</v>
    <v>m_listNKMEventAttack</v>
    <v>False</v>
    <v>3</v>
    <v/>
    <v/>
    <v/>
    <v/>
    <v>True</v>
    <v/>
    <v/>
    <v/>
    <v/>
    <v/>
    <v/>
    <v/>
    <v/>
    <v>{'m_SkillStrID': 'NKM_UNIT_ALT_CA_SEO_YOON_SKILL', 'm_SkillLevel': [1, 4], 'm_bUsePVE': False}</v>
    <v>DT_NKM_UNIT_ALT_CA_SEO_YOON_SKILL1_PVP</v>
    <v>100/30</v>
    <v>90/30</v>
    <v/>
    <v/>
    <v/>
    <v/>
    <v>1000</v>
    <v>-300</v>
    <v/>
    <v/>
    <v/>
    <v/>
    <v>NDTT_ENEMY</v>
    <v/>
    <v/>
    <v/>
    <v>7</v>
    <v>DT_NKM_UNIT_ALT_CA_SEO_YOON_SKILL1_PVP</v>
  </rv>
  <rv s="42">
    <v>3</v>
    <v>DT_NKM_UNIT_ALT_CA_SEO_YOON_SKILL1_LV5_PVP</v>
    <v>1</v>
    <v>Generic</v>
    <v/>
    <v/>
    <v/>
    <v/>
    <v/>
    <v/>
    <v/>
    <v>DT_NKM_UNIT_ALT_CA_SEO_YOON_SKILL1_LV5_PVP</v>
    <v/>
    <v>0</v>
    <v/>
    <v/>
    <v/>
    <v/>
    <v>1200</v>
    <v/>
    <v/>
    <v/>
    <v>NSAL_SKILL</v>
    <v/>
    <v/>
    <v/>
    <v/>
    <v/>
    <v/>
    <v/>
    <v/>
    <v/>
    <v/>
    <v/>
    <v/>
    <v/>
    <v/>
    <v/>
    <v>AB_FX_HIT_SLASH_B_RED</v>
    <v/>
    <v/>
    <v/>
    <v>NRT_DAMAGE_DOWN</v>
    <v/>
    <v/>
    <v/>
    <v/>
    <v/>
    <v>2.4</v>
    <v/>
    <v/>
    <v/>
    <v/>
    <v/>
    <v>2.4</v>
    <v/>
    <v>4</v>
    <v>m_listNKMEventAttack</v>
    <v>False</v>
    <v>3</v>
    <v/>
    <v/>
    <v/>
    <v/>
    <v>True</v>
    <v/>
    <v/>
    <v/>
    <v/>
    <v/>
    <v/>
    <v/>
    <v/>
    <v>{'m_SkillStrID': 'NKM_UNIT_ALT_CA_SEO_YOON_SKILL', 'm_SkillLevel': [5, 99], 'm_bUsePVE': False}</v>
    <v>DT_NKM_UNIT_ALT_CA_SEO_YOON_SKILL1_LV5_PVP</v>
    <v>100/30</v>
    <v>90/30</v>
    <v/>
    <v/>
    <v/>
    <v/>
    <v>1000</v>
    <v>-300</v>
    <v/>
    <v/>
    <v/>
    <v/>
    <v>NDTT_ENEMY</v>
    <v/>
    <v/>
    <v/>
    <v>7</v>
    <v>DT_NKM_UNIT_ALT_CA_SEO_YOON_SKILL1_LV5_PVP</v>
  </rv>
  <rv s="48">
    <v>3</v>
    <v>DT_NKM_UNIT_ALT_CA_SEO_YOON_HYPER1_START</v>
    <v>1</v>
    <v>Generic</v>
    <v/>
    <v/>
    <v/>
    <v/>
    <v/>
    <v/>
    <v/>
    <v>DT_NKM_UNIT_ALT_CA_SEO_YOON_HYPER1_START</v>
    <v/>
    <v>0</v>
    <v/>
    <v>1500</v>
    <v/>
    <v/>
    <v>300</v>
    <v/>
    <v/>
    <v/>
    <v>NSAL_HYPER</v>
    <v>1</v>
    <v/>
    <v/>
    <v/>
    <v/>
    <v/>
    <v/>
    <v/>
    <v/>
    <v>0/30</v>
    <v/>
    <v>0/30</v>
    <v/>
    <v>0/30</v>
    <v/>
    <v>AB_FX_HIT_SLASH_B_RED</v>
    <v/>
    <v/>
    <v/>
    <v>NRT_DAMAGE_UP</v>
    <v>0</v>
    <v/>
    <v/>
    <v/>
    <v/>
    <v>1.5</v>
    <v/>
    <v/>
    <v/>
    <v/>
    <v/>
    <v>2</v>
    <v/>
    <v>1</v>
    <v>m_listNKMEventAttack</v>
    <v>False</v>
    <v>3</v>
    <v/>
    <v/>
    <v/>
    <v/>
    <v>True</v>
    <v/>
    <v/>
    <v>True</v>
    <v>True</v>
    <v/>
    <v/>
    <v/>
    <v/>
    <v/>
    <v>DT_NKM_UNIT_ALT_CA_SEO_YOON_HYPER1_START</v>
    <v>125/30</v>
    <v>115/30</v>
    <v/>
    <v/>
    <v/>
    <v/>
    <v>1800</v>
    <v>-100</v>
    <v/>
    <v/>
    <v/>
    <v/>
    <v>NDTT_ENEMY</v>
    <v/>
    <v/>
    <v/>
    <v>8</v>
    <v>DT_NKM_UNIT_ALT_CA_SEO_YOON_HYPER1_START</v>
  </rv>
  <rv s="49">
    <v>3</v>
    <v>DT_NKM_UNIT_ALT_CA_SEO_YOON_HYPER1</v>
    <v>1</v>
    <v>Generic</v>
    <v>DE_NKM_UNIT_ALT_CA_SEO_YOON_HYPER1_A</v>
    <v>1</v>
    <v>1</v>
    <v/>
    <v/>
    <v/>
    <v/>
    <v>DT_NKM_UNIT_ALT_CA_SEO_YOON_HYPER1</v>
    <v/>
    <v>0</v>
    <v/>
    <v>0</v>
    <v/>
    <v/>
    <v>0</v>
    <v/>
    <v/>
    <v/>
    <v>NSAL_HYPER</v>
    <v/>
    <v/>
    <v/>
    <v/>
    <v/>
    <v/>
    <v/>
    <v/>
    <v/>
    <v>0/30</v>
    <v/>
    <v>0/30</v>
    <v/>
    <v>0/30</v>
    <v/>
    <v>AB_FX_HIT_GUN_A_PURPLE</v>
    <v/>
    <v/>
    <v/>
    <v>NRT_DAMAGE_DOWN</v>
    <v>0</v>
    <v/>
    <v/>
    <v/>
    <v/>
    <v>0.75</v>
    <v/>
    <v/>
    <v/>
    <v/>
    <v/>
    <v>1</v>
    <v/>
    <v>1</v>
    <v>m_listNKMEventAttack</v>
    <v/>
    <v>3</v>
    <v/>
    <v>True</v>
    <v/>
    <v/>
    <v/>
    <v/>
    <v/>
    <v>False</v>
    <v>True</v>
    <v/>
    <v/>
    <v/>
    <v/>
    <v/>
    <v>DT_NKM_UNIT_ALT_CA_SEO_YOON_HYPER1</v>
    <v>300/30</v>
    <v>0/30</v>
    <v/>
    <v/>
    <v/>
    <v/>
    <v>0.0</v>
    <v>-300.0</v>
    <v/>
    <v/>
    <v/>
    <v/>
    <v>NDTT_ENEMY</v>
    <v/>
    <v/>
    <v/>
    <v>8</v>
    <v>DT_NKM_UNIT_ALT_CA_SEO_YOON_HYPER1</v>
  </rv>
  <rv s="49">
    <v>3</v>
    <v>DT_NKM_UNIT_ALT_CA_SEO_YOON_HYPER1_END</v>
    <v>1</v>
    <v>Generic</v>
    <v>DE_NKM_UNIT_ALT_CA_SEO_YOON_HYPER1_B</v>
    <v>1</v>
    <v>1</v>
    <v/>
    <v/>
    <v/>
    <v/>
    <v>DT_NKM_UNIT_ALT_CA_SEO_YOON_HYPER1_END</v>
    <v/>
    <v>0</v>
    <v/>
    <v>1500</v>
    <v/>
    <v/>
    <v>300</v>
    <v/>
    <v/>
    <v/>
    <v>NSAL_HYPER</v>
    <v/>
    <v/>
    <v/>
    <v/>
    <v/>
    <v/>
    <v/>
    <v/>
    <v/>
    <v>0/30</v>
    <v/>
    <v>0/30</v>
    <v/>
    <v>0/30</v>
    <v/>
    <v>AB_FX_HIT_GUN_A_PURPLE</v>
    <v/>
    <v/>
    <v/>
    <v>NRT_DAMAGE_UP</v>
    <v>0</v>
    <v/>
    <v/>
    <v/>
    <v/>
    <v>2.25</v>
    <v/>
    <v/>
    <v/>
    <v/>
    <v/>
    <v>3</v>
    <v/>
    <v>2</v>
    <v>m_listNKMEventAttack</v>
    <v>True</v>
    <v>3</v>
    <v/>
    <v/>
    <v/>
    <v/>
    <v/>
    <v/>
    <v/>
    <v>True</v>
    <v>True</v>
    <v/>
    <v/>
    <v/>
    <v/>
    <v/>
    <v>DT_NKM_UNIT_ALT_CA_SEO_YOON_HYPER1_END</v>
    <v>100/30</v>
    <v>44/30</v>
    <v/>
    <v/>
    <v/>
    <v/>
    <v>750</v>
    <v>-750</v>
    <v/>
    <v/>
    <v/>
    <v/>
    <v>NDTT_ENEMY</v>
    <v/>
    <v/>
    <v/>
    <v>8</v>
    <v>DT_NKM_UNIT_ALT_CA_SEO_YOON_HYPER1_END</v>
  </rv>
  <rv s="42">
    <v>3</v>
    <v>DT_UNIT_BARCODE_C_CHIDREN_ATTACK1</v>
    <v>1</v>
    <v>Generic</v>
    <v/>
    <v/>
    <v/>
    <v/>
    <v/>
    <v/>
    <v/>
    <v>DT_UNIT_BARCODE_C_CHIDREN_ATTACK1</v>
    <v/>
    <v>0</v>
    <v/>
    <v/>
    <v/>
    <v/>
    <v>0</v>
    <v/>
    <v/>
    <v/>
    <v/>
    <v/>
    <v/>
    <v/>
    <v/>
    <v/>
    <v/>
    <v/>
    <v/>
    <v/>
    <v>0.3</v>
    <v/>
    <v/>
    <v/>
    <v/>
    <v/>
    <v>AB_FX_HIT_SLASH_B_RED</v>
    <v/>
    <v/>
    <v/>
    <v>NRT_NO_ACTION</v>
    <v>2</v>
    <v/>
    <v/>
    <v/>
    <v/>
    <v>0.65</v>
    <v/>
    <v/>
    <v/>
    <v/>
    <v/>
    <v>0.65</v>
    <v/>
    <v>1</v>
    <v>m_listNKMEventAttack</v>
    <v/>
    <v>2</v>
    <v/>
    <v>True</v>
    <v/>
    <v/>
    <v/>
    <v/>
    <v/>
    <v>False</v>
    <v/>
    <v/>
    <v/>
    <v/>
    <v/>
    <v/>
    <v>DT_UNIT_BARCODE_C_CHIDREN_ATTACK1</v>
    <v>30/30</v>
    <v>15/30</v>
    <v/>
    <v/>
    <v/>
    <v/>
    <v>300.0</v>
    <v>0.0</v>
    <v/>
    <v/>
    <v/>
    <v/>
    <v/>
    <v/>
    <v/>
    <v/>
    <v>3</v>
    <v>DT_UNIT_BARCODE_C_CHIDREN_ATTACK1</v>
  </rv>
  <rv s="43">
    <v>3</v>
    <v>DT_UNIT_BARCODE_C_CHIDREN_SKILL1</v>
    <v>1</v>
    <v>Generic</v>
    <v>DE_BARCODE_CHILDREN_SKILL1</v>
    <v>1</v>
    <v>1</v>
    <v/>
    <v/>
    <v/>
    <v/>
    <v>DT_UNIT_BARCODE_C_CHIDREN_SKILL1</v>
    <v/>
    <v>0</v>
    <v/>
    <v/>
    <v/>
    <v/>
    <v>0</v>
    <v/>
    <v/>
    <v/>
    <v>NSAL_SKILL</v>
    <v/>
    <v/>
    <v/>
    <v/>
    <v/>
    <v/>
    <v/>
    <v/>
    <v/>
    <v/>
    <v/>
    <v/>
    <v/>
    <v/>
    <v/>
    <v>AB_FX_HIT_SLASH_B_RED</v>
    <v/>
    <v/>
    <v/>
    <v>NRT_DAMAGE_A</v>
    <v/>
    <v/>
    <v/>
    <v/>
    <v/>
    <v>1.35</v>
    <v/>
    <v/>
    <v/>
    <v/>
    <v/>
    <v>1.35</v>
    <v/>
    <v>1</v>
    <v>m_listNKMEventAttack</v>
    <v/>
    <v>2</v>
    <v/>
    <v>False</v>
    <v/>
    <v/>
    <v/>
    <v/>
    <v/>
    <v>False</v>
    <v/>
    <v/>
    <v/>
    <v/>
    <v/>
    <v/>
    <v>DT_UNIT_BARCODE_C_CHIDREN_SKILL1</v>
    <v>30/30</v>
    <v>0/30</v>
    <v/>
    <v/>
    <v/>
    <v/>
    <v>200.0</v>
    <v>-60.0</v>
    <v/>
    <v/>
    <v/>
    <v/>
    <v/>
    <v/>
    <v/>
    <v/>
    <v>4</v>
    <v>DT_UNIT_BARCODE_C_CHIDREN_SKILL1</v>
  </rv>
  <rv s="47">
    <v>3</v>
    <v>DT_UNIT_BARCODE_C_CHIDREN_HYEPR1</v>
    <v>1</v>
    <v>Generic</v>
    <v>DE_BARCODE_C_CHILDREN_HYPER1</v>
    <v>1</v>
    <v>1</v>
    <v/>
    <v/>
    <v/>
    <v/>
    <v>DT_UNIT_BARCODE_C_CHIDREN_HYEPR1</v>
    <v/>
    <v>0</v>
    <v/>
    <v>300</v>
    <v/>
    <v/>
    <v>-900</v>
    <v/>
    <v/>
    <v/>
    <v>NSAL_HYPER</v>
    <v/>
    <v/>
    <v/>
    <v/>
    <v/>
    <v/>
    <v/>
    <v/>
    <v/>
    <v>0.2</v>
    <v/>
    <v/>
    <v/>
    <v/>
    <v/>
    <v>AB_FX_HIT_SLASH_B_RED</v>
    <v/>
    <v/>
    <v/>
    <v>NRT_DAMAGE_UP</v>
    <v>4</v>
    <v/>
    <v/>
    <v/>
    <v/>
    <v>1.1000000000000001</v>
    <v/>
    <v/>
    <v/>
    <v/>
    <v/>
    <v>3.3</v>
    <v>3</v>
    <v>1</v>
    <v>m_listNKMEventAttack</v>
    <v/>
    <v>3</v>
    <v/>
    <v>True</v>
    <v/>
    <v/>
    <v/>
    <v/>
    <v/>
    <v>False</v>
    <v/>
    <v/>
    <v/>
    <v/>
    <v/>
    <v/>
    <v>DT_UNIT_BARCODE_C_CHIDREN_HYEPR1</v>
    <v>70/30</v>
    <v>50/30</v>
    <v/>
    <v/>
    <v/>
    <v/>
    <v>500.0</v>
    <v>-500.0</v>
    <v/>
    <v/>
    <v/>
    <v/>
    <v/>
    <v/>
    <v/>
    <v/>
    <v>5</v>
    <v>DT_UNIT_BARCODE_C_CHIDREN_HYEPR1</v>
  </rv>
  <rv s="47">
    <v>3</v>
    <v>DT_UNIT_BARCODE_C_CHIDREN_HYEPR1</v>
    <v>1</v>
    <v>Generic</v>
    <v>DE_BARCODE_C_CHILDREN_HYPER1</v>
    <v>1</v>
    <v>2</v>
    <v/>
    <v/>
    <v/>
    <v/>
    <v>DT_UNIT_BARCODE_C_CHIDREN_HYEPR1</v>
    <v/>
    <v>0</v>
    <v/>
    <v>300</v>
    <v/>
    <v/>
    <v>-900</v>
    <v/>
    <v/>
    <v/>
    <v>NSAL_HYPER</v>
    <v/>
    <v/>
    <v/>
    <v/>
    <v/>
    <v/>
    <v/>
    <v/>
    <v/>
    <v>0.2</v>
    <v/>
    <v/>
    <v/>
    <v/>
    <v/>
    <v>AB_FX_HIT_SLASH_B_RED</v>
    <v/>
    <v/>
    <v/>
    <v>NRT_DAMAGE_UP</v>
    <v>4</v>
    <v/>
    <v/>
    <v/>
    <v/>
    <v>1.1000000000000001</v>
    <v/>
    <v/>
    <v/>
    <v/>
    <v/>
    <v>3.3</v>
    <v>3</v>
    <v>1</v>
    <v>m_listNKMEventAttack</v>
    <v/>
    <v>3</v>
    <v/>
    <v>False</v>
    <v/>
    <v/>
    <v/>
    <v/>
    <v/>
    <v>False</v>
    <v/>
    <v/>
    <v/>
    <v/>
    <v/>
    <v/>
    <v>DT_UNIT_BARCODE_C_CHIDREN_HYEPR1</v>
    <v>50/30</v>
    <v>20/30</v>
    <v/>
    <v/>
    <v/>
    <v/>
    <v>500.0</v>
    <v>-500.0</v>
    <v/>
    <v/>
    <v/>
    <v/>
    <v/>
    <v/>
    <v/>
    <v/>
    <v>5</v>
    <v>DT_UNIT_BARCODE_C_CHIDREN_HYEPR1</v>
  </rv>
  <rv s="47">
    <v>3</v>
    <v>DT_UNIT_BARCODE_C_CHIDREN_HYEPR1</v>
    <v>1</v>
    <v>Generic</v>
    <v>DE_BARCODE_C_CHILDREN_HYPER1</v>
    <v>2</v>
    <v>2</v>
    <v/>
    <v/>
    <v/>
    <v/>
    <v>DT_UNIT_BARCODE_C_CHIDREN_HYEPR1</v>
    <v/>
    <v>0</v>
    <v/>
    <v>300</v>
    <v/>
    <v/>
    <v>-900</v>
    <v/>
    <v/>
    <v/>
    <v>NSAL_HYPER</v>
    <v/>
    <v/>
    <v/>
    <v/>
    <v/>
    <v/>
    <v/>
    <v/>
    <v/>
    <v>0.2</v>
    <v/>
    <v/>
    <v/>
    <v/>
    <v/>
    <v>AB_FX_HIT_SLASH_B_RED</v>
    <v/>
    <v/>
    <v/>
    <v>NRT_DAMAGE_UP</v>
    <v>4</v>
    <v/>
    <v/>
    <v/>
    <v/>
    <v>1.1000000000000001</v>
    <v/>
    <v/>
    <v/>
    <v/>
    <v/>
    <v>3.3</v>
    <v>3</v>
    <v>1</v>
    <v>m_listNKMEventAttack</v>
    <v/>
    <v>3</v>
    <v/>
    <v>False</v>
    <v/>
    <v/>
    <v/>
    <v/>
    <v/>
    <v>False</v>
    <v/>
    <v/>
    <v/>
    <v/>
    <v/>
    <v/>
    <v>DT_UNIT_BARCODE_C_CHIDREN_HYEPR1</v>
    <v>80/30</v>
    <v>50/30</v>
    <v/>
    <v/>
    <v/>
    <v/>
    <v>500.0</v>
    <v>-500.0</v>
    <v/>
    <v/>
    <v/>
    <v/>
    <v/>
    <v/>
    <v/>
    <v/>
    <v>5</v>
    <v>DT_UNIT_BARCODE_C_CHIDREN_HYEPR1</v>
  </rv>
  <rv s="47">
    <v>3</v>
    <v>DT_UNIT_BARCODE_C_CHIDREN_HYEPR1_END</v>
    <v>1</v>
    <v>Generic</v>
    <v>DE_BARCODE_C_CHILDREN_HYPER1</v>
    <v>1</v>
    <v>3</v>
    <v/>
    <v/>
    <v/>
    <v/>
    <v>DT_UNIT_BARCODE_C_CHIDREN_HYEPR1_END</v>
    <v/>
    <v>0</v>
    <v/>
    <v/>
    <v/>
    <v/>
    <v>500</v>
    <v/>
    <v/>
    <v/>
    <v>NSAL_HYPER</v>
    <v/>
    <v/>
    <v/>
    <v/>
    <v/>
    <v/>
    <v/>
    <v/>
    <v/>
    <v/>
    <v/>
    <v/>
    <v/>
    <v/>
    <v/>
    <v>AB_FX_HIT_SLASH_B_RED</v>
    <v/>
    <v/>
    <v/>
    <v>NRT_DAMAGE_DOWN</v>
    <v/>
    <v/>
    <v/>
    <v/>
    <v/>
    <v>1.1000000000000001</v>
    <v/>
    <v/>
    <v/>
    <v/>
    <v/>
    <v>1.1000000000000001</v>
    <v>1</v>
    <v>1</v>
    <v>m_listNKMEventAttack</v>
    <v/>
    <v>3</v>
    <v/>
    <v>True</v>
    <v/>
    <v/>
    <v/>
    <v/>
    <v/>
    <v>False</v>
    <v/>
    <v/>
    <v/>
    <v/>
    <v/>
    <v/>
    <v>DT_UNIT_BARCODE_C_CHIDREN_HYEPR1_END</v>
    <v>15/30</v>
    <v>0/30</v>
    <v/>
    <v/>
    <v/>
    <v/>
    <v>500.0</v>
    <v>-500.0</v>
    <v/>
    <v/>
    <v/>
    <v/>
    <v/>
    <v/>
    <v/>
    <v/>
    <v>5</v>
    <v>DT_UNIT_BARCODE_C_CHIDREN_HYEPR1_END</v>
  </rv>
  <rv s="44">
    <v>3</v>
    <v>DT_UNIT_PUPPET_C_WHIP_ATTACK1</v>
    <v>1</v>
    <v>Generic</v>
    <v/>
    <v/>
    <v/>
    <v/>
    <v/>
    <v/>
    <v/>
    <v>DT_UNIT_PUPPET_C_WHIP_ATTACK1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DT_UNIT_PUPPET_C_WHIP_ATTACK1</v>
    <v>20/30</v>
    <v>15/30</v>
    <v/>
    <v/>
    <v/>
    <v/>
    <v>600.0</v>
    <v>-80.0</v>
    <v/>
    <v/>
    <v/>
    <v/>
    <v>NDTT_ENEMY</v>
    <v/>
    <v/>
    <v/>
    <v>3</v>
    <v>DT_UNIT_PUPPET_C_WHIP_ATTACK1</v>
  </rv>
  <rv s="42">
    <v>3</v>
    <v>DT_UNIT_PUPPET_C_WHIP_ATTACK1_ALLY</v>
    <v>1</v>
    <v>Generic</v>
    <v/>
    <v/>
    <v/>
    <v/>
    <v/>
    <v/>
    <v/>
    <v>DT_UNIT_PUPPET_C_WHIP_ATTACK1_ALLY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0.05</v>
    <v/>
    <v/>
    <v/>
    <v/>
    <v/>
    <v>0.05</v>
    <v/>
    <v>2</v>
    <v>m_listNKMEventAttack</v>
    <v/>
    <v>99</v>
    <v/>
    <v>True</v>
    <v/>
    <v/>
    <v/>
    <v/>
    <v/>
    <v>False</v>
    <v/>
    <v/>
    <v/>
    <v/>
    <v/>
    <v/>
    <v>DT_UNIT_PUPPET_C_WHIP_ATTACK1_ALLY</v>
    <v>30/30</v>
    <v>25/30</v>
    <v/>
    <v/>
    <v/>
    <v/>
    <v>600.0</v>
    <v>-80.0</v>
    <v/>
    <v/>
    <v/>
    <v/>
    <v>NDTT_MY_TEAM_NOT_SELF</v>
    <v/>
    <v/>
    <v/>
    <v>3</v>
    <v>DT_UNIT_PUPPET_C_WHIP_ATTACK1_ALLY</v>
  </rv>
  <rv s="44">
    <v>3</v>
    <v>DT_UNIT_PUPPET_C_WHIP_ATTACK1</v>
    <v>1</v>
    <v>Generic</v>
    <v/>
    <v/>
    <v/>
    <v/>
    <v/>
    <v/>
    <v/>
    <v>DT_UNIT_PUPPET_C_WHIP_ATTACK1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1</v>
    <v/>
    <v/>
    <v/>
    <v/>
    <v/>
    <v>1</v>
    <v/>
    <v>1</v>
    <v>m_listNKMEventAttack</v>
    <v/>
    <v>2</v>
    <v/>
    <v>True</v>
    <v/>
    <v/>
    <v/>
    <v/>
    <v/>
    <v/>
    <v>False</v>
    <v/>
    <v/>
    <v/>
    <v/>
    <v/>
    <v>DT_UNIT_PUPPET_C_WHIP_ATTACK1</v>
    <v>20/30</v>
    <v>15/30</v>
    <v/>
    <v/>
    <v/>
    <v/>
    <v>600.0</v>
    <v>-80.0</v>
    <v/>
    <v/>
    <v/>
    <v/>
    <v>NDTT_ENEMY</v>
    <v/>
    <v/>
    <v/>
    <v>4</v>
    <v>DT_UNIT_PUPPET_C_WHIP_ATTACK1</v>
  </rv>
  <rv s="42">
    <v>3</v>
    <v>DT_UNIT_PUPPET_C_WHIP_ATTACK1_ALLY</v>
    <v>1</v>
    <v>Generic</v>
    <v/>
    <v/>
    <v/>
    <v/>
    <v/>
    <v/>
    <v/>
    <v>DT_UNIT_PUPPET_C_WHIP_ATTACK1_ALLY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0.05</v>
    <v/>
    <v/>
    <v/>
    <v/>
    <v/>
    <v>0.05</v>
    <v/>
    <v>2</v>
    <v>m_listNKMEventAttack</v>
    <v/>
    <v>99</v>
    <v/>
    <v>True</v>
    <v/>
    <v/>
    <v/>
    <v/>
    <v/>
    <v/>
    <v>False</v>
    <v/>
    <v/>
    <v/>
    <v/>
    <v/>
    <v>DT_UNIT_PUPPET_C_WHIP_ATTACK1_ALLY</v>
    <v>30/30</v>
    <v>25/30</v>
    <v/>
    <v/>
    <v/>
    <v/>
    <v>600.0</v>
    <v>-80.0</v>
    <v/>
    <v/>
    <v/>
    <v/>
    <v>NDTT_MY_TEAM_NOT_SELF</v>
    <v/>
    <v/>
    <v/>
    <v>4</v>
    <v>DT_UNIT_PUPPET_C_WHIP_ATTACK1_ALLY</v>
  </rv>
  <rv s="44">
    <v>3</v>
    <v>DT_UNIT_PUPPET_C_WHIP_ATTACK1</v>
    <v>1</v>
    <v>Generic</v>
    <v/>
    <v/>
    <v/>
    <v/>
    <v/>
    <v/>
    <v/>
    <v>DT_UNIT_PUPPET_C_WHIP_ATTACK1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DT_UNIT_PUPPET_C_WHIP_ATTACK1</v>
    <v>20/30</v>
    <v>15/30</v>
    <v/>
    <v/>
    <v/>
    <v/>
    <v>600.0</v>
    <v>-80.0</v>
    <v/>
    <v/>
    <v/>
    <v/>
    <v>NDTT_ENEMY</v>
    <v/>
    <v/>
    <v/>
    <v>5</v>
    <v>DT_UNIT_PUPPET_C_WHIP_ATTACK1</v>
  </rv>
  <rv s="42">
    <v>3</v>
    <v>DT_UNIT_PUPPET_C_WHIP_ATTACK1_ALLY</v>
    <v>1</v>
    <v>Generic</v>
    <v/>
    <v/>
    <v/>
    <v/>
    <v/>
    <v/>
    <v/>
    <v>DT_UNIT_PUPPET_C_WHIP_ATTACK1_ALLY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0.05</v>
    <v/>
    <v/>
    <v/>
    <v/>
    <v/>
    <v>0.05</v>
    <v/>
    <v>2</v>
    <v>m_listNKMEventAttack</v>
    <v/>
    <v>99</v>
    <v/>
    <v>True</v>
    <v/>
    <v/>
    <v/>
    <v/>
    <v/>
    <v>False</v>
    <v/>
    <v/>
    <v/>
    <v/>
    <v/>
    <v/>
    <v>DT_UNIT_PUPPET_C_WHIP_ATTACK1_ALLY</v>
    <v>30/30</v>
    <v>25/30</v>
    <v/>
    <v/>
    <v/>
    <v/>
    <v>600.0</v>
    <v>-80.0</v>
    <v/>
    <v/>
    <v/>
    <v/>
    <v>NDTT_MY_TEAM_NOT_SELF</v>
    <v/>
    <v/>
    <v/>
    <v>5</v>
    <v>DT_UNIT_PUPPET_C_WHIP_ATTACK1_ALLY</v>
  </rv>
  <rv s="44">
    <v>3</v>
    <v>DT_UNIT_PUPPET_C_WHIP_ATTACK1</v>
    <v>1</v>
    <v>Generic</v>
    <v/>
    <v/>
    <v/>
    <v/>
    <v/>
    <v/>
    <v/>
    <v>DT_UNIT_PUPPET_C_WHIP_ATTACK1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1</v>
    <v/>
    <v/>
    <v/>
    <v/>
    <v/>
    <v>1</v>
    <v/>
    <v>1</v>
    <v>m_listNKMEventAttack</v>
    <v/>
    <v>2</v>
    <v/>
    <v>True</v>
    <v/>
    <v/>
    <v/>
    <v/>
    <v/>
    <v/>
    <v>False</v>
    <v/>
    <v/>
    <v/>
    <v/>
    <v/>
    <v>DT_UNIT_PUPPET_C_WHIP_ATTACK1</v>
    <v>20/30</v>
    <v>15/30</v>
    <v/>
    <v/>
    <v/>
    <v/>
    <v>600.0</v>
    <v>-80.0</v>
    <v/>
    <v/>
    <v/>
    <v/>
    <v>NDTT_ENEMY</v>
    <v/>
    <v/>
    <v/>
    <v>6</v>
    <v>DT_UNIT_PUPPET_C_WHIP_ATTACK1</v>
  </rv>
  <rv s="42">
    <v>3</v>
    <v>DT_UNIT_PUPPET_C_WHIP_ATTACK1_ALLY</v>
    <v>1</v>
    <v>Generic</v>
    <v/>
    <v/>
    <v/>
    <v/>
    <v/>
    <v/>
    <v/>
    <v>DT_UNIT_PUPPET_C_WHIP_ATTACK1_ALLY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0.05</v>
    <v/>
    <v/>
    <v/>
    <v/>
    <v/>
    <v>0.05</v>
    <v/>
    <v>2</v>
    <v>m_listNKMEventAttack</v>
    <v/>
    <v>99</v>
    <v/>
    <v>True</v>
    <v/>
    <v/>
    <v/>
    <v/>
    <v/>
    <v/>
    <v>False</v>
    <v/>
    <v/>
    <v/>
    <v/>
    <v/>
    <v>DT_UNIT_PUPPET_C_WHIP_ATTACK1_ALLY</v>
    <v>30/30</v>
    <v>25/30</v>
    <v/>
    <v/>
    <v/>
    <v/>
    <v>600.0</v>
    <v>-80.0</v>
    <v/>
    <v/>
    <v/>
    <v/>
    <v>NDTT_MY_TEAM_NOT_SELF</v>
    <v/>
    <v/>
    <v/>
    <v>6</v>
    <v>DT_UNIT_PUPPET_C_WHIP_ATTACK1_ALLY</v>
  </rv>
  <rv s="42">
    <v>3</v>
    <v>DT_UNIT_PUPPET_C_WHIP_PASSIVE</v>
    <v>1</v>
    <v>Generic</v>
    <v/>
    <v/>
    <v/>
    <v/>
    <v/>
    <v/>
    <v/>
    <v>DT_UNIT_PUPPET_C_WHIP_PASSIVE</v>
    <v/>
    <v>0</v>
    <v/>
    <v/>
    <v/>
    <v/>
    <v>600</v>
    <v/>
    <v/>
    <v/>
    <v/>
    <v/>
    <v/>
    <v/>
    <v/>
    <v/>
    <v/>
    <v/>
    <v/>
    <v/>
    <v/>
    <v/>
    <v/>
    <v/>
    <v/>
    <v/>
    <v>AB_FX_HIT_SLASH_A_RED</v>
    <v/>
    <v/>
    <v/>
    <v>NRT_DAMAGE_A</v>
    <v/>
    <v/>
    <v/>
    <v/>
    <v/>
    <v>1.5</v>
    <v/>
    <v/>
    <v/>
    <v/>
    <v/>
    <v>1.5</v>
    <v/>
    <v>1</v>
    <v>m_listNKMEventAttack</v>
    <v/>
    <v>3</v>
    <v/>
    <v>True</v>
    <v/>
    <v/>
    <v>True</v>
    <v/>
    <v/>
    <v/>
    <v/>
    <v/>
    <v/>
    <v/>
    <v/>
    <v/>
    <v>DT_UNIT_PUPPET_C_WHIP_PASSIVE</v>
    <v>40/30</v>
    <v>30/30</v>
    <v/>
    <v/>
    <v/>
    <v/>
    <v>600.0</v>
    <v>-50.0</v>
    <v/>
    <v/>
    <v/>
    <v/>
    <v/>
    <v/>
    <v/>
    <v/>
    <v>7</v>
    <v>DT_UNIT_PUPPET_C_WHIP_PASSIVE</v>
  </rv>
  <rv s="42">
    <v>3</v>
    <v>DT_UNIT_PUPPET_C_WHIP_ATTACK1_ALLY</v>
    <v>1</v>
    <v>Generic</v>
    <v/>
    <v/>
    <v/>
    <v/>
    <v/>
    <v/>
    <v/>
    <v>DT_UNIT_PUPPET_C_WHIP_ATTACK1_ALLY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0.05</v>
    <v/>
    <v/>
    <v/>
    <v/>
    <v/>
    <v>0.05</v>
    <v/>
    <v>2</v>
    <v>m_listNKMEventAttack</v>
    <v/>
    <v>99</v>
    <v/>
    <v>True</v>
    <v/>
    <v/>
    <v>True</v>
    <v/>
    <v/>
    <v/>
    <v/>
    <v/>
    <v/>
    <v/>
    <v/>
    <v/>
    <v>DT_UNIT_PUPPET_C_WHIP_ATTACK1_ALLY</v>
    <v>29/30</v>
    <v>25/30</v>
    <v/>
    <v/>
    <v/>
    <v/>
    <v>600.0</v>
    <v>-50.0</v>
    <v/>
    <v/>
    <v/>
    <v/>
    <v>NDTT_MY_TEAM_NOT_SELF</v>
    <v/>
    <v/>
    <v/>
    <v>7</v>
    <v>DT_UNIT_PUPPET_C_WHIP_ATTACK1_ALLY</v>
  </rv>
  <rv s="64">
    <v>3</v>
    <v>DT_UNIT_PUPPET_C_WHIP_PASSIVE_SUMMON</v>
    <v>1</v>
    <v>Generic</v>
    <v/>
    <v/>
    <v/>
    <v/>
    <v/>
    <v/>
    <v/>
    <v>DT_UNIT_PUPPET_C_WHIP_PASSIVE_SUMMON</v>
    <v/>
    <v>0</v>
    <v/>
    <v/>
    <v/>
    <v/>
    <v>600</v>
    <v/>
    <v/>
    <v/>
    <v/>
    <v/>
    <v/>
    <v/>
    <v/>
    <v/>
    <v/>
    <v/>
    <v/>
    <v/>
    <v/>
    <v/>
    <v/>
    <v/>
    <v/>
    <v/>
    <v>AB_FX_HIT_SLASH_A_RED</v>
    <v/>
    <v/>
    <v/>
    <v>NRT_DAMAGE_A</v>
    <v/>
    <v/>
    <v/>
    <v/>
    <v/>
    <v>0</v>
    <v/>
    <v/>
    <v/>
    <v>0.33</v>
    <v/>
    <v>0</v>
    <v/>
    <v>3</v>
    <v>m_listNKMEventAttack</v>
    <v/>
    <v>99</v>
    <v/>
    <v>True</v>
    <v/>
    <v/>
    <v>True</v>
    <v/>
    <v/>
    <v/>
    <v/>
    <v>True</v>
    <v/>
    <v/>
    <v/>
    <v/>
    <v>DT_UNIT_PUPPET_C_WHIP_PASSIVE_SUMMON</v>
    <v>45/30</v>
    <v>40/30</v>
    <v/>
    <v/>
    <v/>
    <v/>
    <v>600.0</v>
    <v>-50.0</v>
    <v/>
    <v/>
    <v/>
    <v/>
    <v/>
    <v/>
    <v/>
    <v/>
    <v>7</v>
    <v>DT_UNIT_PUPPET_C_WHIP_PASSIVE_SUMMON</v>
  </rv>
  <rv s="42">
    <v>3</v>
    <v>DT_UNIT_PUPPET_C_WHIP_SKILL1</v>
    <v>1</v>
    <v>Generic</v>
    <v/>
    <v/>
    <v/>
    <v/>
    <v/>
    <v/>
    <v/>
    <v>DT_UNIT_PUPPET_C_WHIP_SKILL1</v>
    <v/>
    <v>0</v>
    <v/>
    <v/>
    <v/>
    <v/>
    <v>800</v>
    <v/>
    <v/>
    <v/>
    <v>NSAL_SKILL</v>
    <v/>
    <v/>
    <v/>
    <v/>
    <v/>
    <v/>
    <v/>
    <v/>
    <v/>
    <v/>
    <v/>
    <v>0.2</v>
    <v/>
    <v>0.2</v>
    <v/>
    <v>AB_FX_HIT_SLASH_A_BLUE</v>
    <v/>
    <v/>
    <v/>
    <v>NRT_DAMAGE_DOWN</v>
    <v/>
    <v/>
    <v/>
    <v/>
    <v/>
    <v>2.5499999999999998</v>
    <v/>
    <v/>
    <v/>
    <v/>
    <v/>
    <v>2.5499999999999998</v>
    <v/>
    <v>1</v>
    <v>m_listNKMEventAttack</v>
    <v/>
    <v>2</v>
    <v/>
    <v>True</v>
    <v/>
    <v/>
    <v>True</v>
    <v/>
    <v/>
    <v/>
    <v/>
    <v/>
    <v/>
    <v/>
    <v/>
    <v/>
    <v>DT_UNIT_PUPPET_C_WHIP_SKILL1</v>
    <v>45/30</v>
    <v>40/30</v>
    <v/>
    <v/>
    <v/>
    <v/>
    <v>1000.0</v>
    <v>-50.0</v>
    <v/>
    <v/>
    <v/>
    <v/>
    <v/>
    <v/>
    <v/>
    <v/>
    <v>8</v>
    <v>DT_UNIT_PUPPET_C_WHIP_SKILL1</v>
  </rv>
  <rv s="44">
    <v>3</v>
    <v>DT_UNIT_PUPPET_C_WHIP_SKILL1_SUMMON</v>
    <v>1</v>
    <v>Generic</v>
    <v/>
    <v/>
    <v/>
    <v/>
    <v/>
    <v/>
    <v/>
    <v>DT_UNIT_PUPPET_C_WHIP_SKILL1_SUMMON</v>
    <v/>
    <v>0</v>
    <v/>
    <v/>
    <v/>
    <v/>
    <v>0</v>
    <v/>
    <v/>
    <v/>
    <v>NSAL_SKILL</v>
    <v/>
    <v/>
    <v/>
    <v/>
    <v/>
    <v/>
    <v/>
    <v/>
    <v/>
    <v/>
    <v/>
    <v/>
    <v/>
    <v/>
    <v/>
    <v>AB_FX_HIT_SLASH_A_BLUE</v>
    <v/>
    <v/>
    <v/>
    <v>NRT_DAMAGE_A</v>
    <v/>
    <v/>
    <v/>
    <v/>
    <v/>
    <v>0</v>
    <v/>
    <v/>
    <v/>
    <v/>
    <v/>
    <v>0</v>
    <v/>
    <v>2</v>
    <v>m_listNKMEventAttack</v>
    <v/>
    <v>99</v>
    <v/>
    <v>True</v>
    <v/>
    <v/>
    <v>True</v>
    <v/>
    <v/>
    <v/>
    <v/>
    <v>True</v>
    <v/>
    <v/>
    <v/>
    <v/>
    <v>DT_UNIT_PUPPET_C_WHIP_SKILL1_SUMMON</v>
    <v>50/30</v>
    <v>46/30</v>
    <v/>
    <v/>
    <v/>
    <v/>
    <v>1000.0</v>
    <v>-50.0</v>
    <v/>
    <v/>
    <v/>
    <v/>
    <v/>
    <v/>
    <v/>
    <v/>
    <v>8</v>
    <v>DT_UNIT_PUPPET_C_WHIP_SKILL1_SUMMON</v>
  </rv>
  <rv s="44">
    <v>3</v>
    <v>DT_UNIT_PUPPET_C_WHIP_SKILL1_SUMMON</v>
    <v>1</v>
    <v>Generic</v>
    <v/>
    <v/>
    <v/>
    <v/>
    <v/>
    <v/>
    <v/>
    <v>DT_UNIT_PUPPET_C_WHIP_SKILL1_SUMMON</v>
    <v/>
    <v>0</v>
    <v/>
    <v/>
    <v/>
    <v/>
    <v>0</v>
    <v/>
    <v/>
    <v/>
    <v>NSAL_SKILL</v>
    <v/>
    <v/>
    <v/>
    <v/>
    <v/>
    <v/>
    <v/>
    <v/>
    <v/>
    <v/>
    <v/>
    <v/>
    <v/>
    <v/>
    <v/>
    <v>AB_FX_HIT_SLASH_A_BLUE</v>
    <v/>
    <v/>
    <v/>
    <v>NRT_DAMAGE_A</v>
    <v/>
    <v/>
    <v/>
    <v/>
    <v/>
    <v>0</v>
    <v/>
    <v/>
    <v/>
    <v/>
    <v/>
    <v>0</v>
    <v/>
    <v>3</v>
    <v>m_listNKMEventAttack</v>
    <v/>
    <v>99</v>
    <v/>
    <v>True</v>
    <v/>
    <v/>
    <v>True</v>
    <v/>
    <v/>
    <v/>
    <v/>
    <v/>
    <v/>
    <v/>
    <v/>
    <v>{'m_bUsePVE': False}</v>
    <v>DT_UNIT_PUPPET_C_WHIP_SKILL1_SUMMON</v>
    <v>50/30</v>
    <v>46/30</v>
    <v/>
    <v/>
    <v/>
    <v/>
    <v>1000.0</v>
    <v>-50.0</v>
    <v/>
    <v/>
    <v/>
    <v/>
    <v/>
    <v/>
    <v>3</v>
    <v/>
    <v>8</v>
    <v>DT_UNIT_PUPPET_C_WHIP_SKILL1_SUMMON</v>
  </rv>
  <rv s="42">
    <v>3</v>
    <v>DT_UNIT_PUPPET_C_WHIP_HYPER1</v>
    <v>1</v>
    <v>Generic</v>
    <v/>
    <v/>
    <v/>
    <v/>
    <v/>
    <v/>
    <v/>
    <v>DT_UNIT_PUPPET_C_WHIP_HYPER1</v>
    <v/>
    <v>0</v>
    <v/>
    <v/>
    <v/>
    <v/>
    <v>400</v>
    <v/>
    <v/>
    <v/>
    <v>NSAL_HYPER</v>
    <v/>
    <v/>
    <v/>
    <v/>
    <v/>
    <v/>
    <v/>
    <v/>
    <v/>
    <v>0.15</v>
    <v/>
    <v/>
    <v/>
    <v/>
    <v/>
    <v>AB_FX_HIT_SLASH_A_RED</v>
    <v/>
    <v/>
    <v/>
    <v>NRT_DAMAGE_A</v>
    <v>2</v>
    <v/>
    <v/>
    <v/>
    <v/>
    <v>0.45</v>
    <v/>
    <v/>
    <v/>
    <v/>
    <v/>
    <v>0.45</v>
    <v/>
    <v>1</v>
    <v>m_listNKMEventAttack</v>
    <v/>
    <v>3</v>
    <v/>
    <v>True</v>
    <v/>
    <v/>
    <v>True</v>
    <v/>
    <v/>
    <v>False</v>
    <v/>
    <v/>
    <v/>
    <v/>
    <v/>
    <v/>
    <v>DT_UNIT_PUPPET_C_WHIP_HYPER1</v>
    <v>62/30</v>
    <v>50/30</v>
    <v/>
    <v/>
    <v/>
    <v/>
    <v>400.0</v>
    <v>-100.0</v>
    <v/>
    <v/>
    <v/>
    <v/>
    <v/>
    <v/>
    <v/>
    <v/>
    <v>9</v>
    <v>DT_UNIT_PUPPET_C_WHIP_HYPER1</v>
  </rv>
  <rv s="42">
    <v>3</v>
    <v>DT_UNIT_PUPPET_C_WHIP_HYPER1</v>
    <v>1</v>
    <v>Generic</v>
    <v/>
    <v/>
    <v/>
    <v/>
    <v/>
    <v/>
    <v/>
    <v>DT_UNIT_PUPPET_C_WHIP_HYPER1</v>
    <v/>
    <v>0</v>
    <v/>
    <v/>
    <v/>
    <v/>
    <v>400</v>
    <v/>
    <v/>
    <v/>
    <v>NSAL_HYPER</v>
    <v/>
    <v/>
    <v/>
    <v/>
    <v/>
    <v/>
    <v/>
    <v/>
    <v/>
    <v>0.15</v>
    <v/>
    <v/>
    <v/>
    <v/>
    <v/>
    <v>AB_FX_HIT_SLASH_A_RED</v>
    <v/>
    <v/>
    <v/>
    <v>NRT_DAMAGE_A</v>
    <v>2</v>
    <v/>
    <v/>
    <v/>
    <v/>
    <v>0.45</v>
    <v/>
    <v/>
    <v/>
    <v/>
    <v/>
    <v>0.45</v>
    <v/>
    <v>2</v>
    <v>m_listNKMEventAttack</v>
    <v/>
    <v>3</v>
    <v/>
    <v>True</v>
    <v/>
    <v/>
    <v>True</v>
    <v/>
    <v/>
    <v>False</v>
    <v/>
    <v/>
    <v/>
    <v/>
    <v/>
    <v/>
    <v>DT_UNIT_PUPPET_C_WHIP_HYPER1</v>
    <v>74/30</v>
    <v>62/30</v>
    <v/>
    <v/>
    <v/>
    <v/>
    <v>400.0</v>
    <v>-100.0</v>
    <v/>
    <v/>
    <v/>
    <v/>
    <v/>
    <v/>
    <v/>
    <v/>
    <v>9</v>
    <v>DT_UNIT_PUPPET_C_WHIP_HYPER1</v>
  </rv>
  <rv s="42">
    <v>3</v>
    <v>DT_UNIT_PUPPET_C_WHIP_HYPER1_END</v>
    <v>1</v>
    <v>Generic</v>
    <v/>
    <v/>
    <v/>
    <v/>
    <v/>
    <v/>
    <v/>
    <v>DT_UNIT_PUPPET_C_WHIP_HYPER1_END</v>
    <v/>
    <v>0</v>
    <v/>
    <v>1500</v>
    <v/>
    <v/>
    <v/>
    <v/>
    <v/>
    <v/>
    <v>NSAL_HYPER</v>
    <v/>
    <v/>
    <v/>
    <v/>
    <v/>
    <v/>
    <v/>
    <v/>
    <v/>
    <v/>
    <v/>
    <v>0.2</v>
    <v/>
    <v>0.1</v>
    <v/>
    <v>AB_FX_HIT_SLASH_A_RED</v>
    <v/>
    <v/>
    <v/>
    <v>NRT_DAMAGE_UP</v>
    <v/>
    <v/>
    <v/>
    <v/>
    <v/>
    <v>3.8</v>
    <v/>
    <v/>
    <v/>
    <v/>
    <v/>
    <v>3.8</v>
    <v/>
    <v>3</v>
    <v>m_listNKMEventAttack</v>
    <v/>
    <v>3</v>
    <v/>
    <v>True</v>
    <v/>
    <v/>
    <v>True</v>
    <v/>
    <v/>
    <v/>
    <v/>
    <v/>
    <v/>
    <v/>
    <v/>
    <v/>
    <v>DT_UNIT_PUPPET_C_WHIP_HYPER1_END</v>
    <v>105/30</v>
    <v>90/30</v>
    <v/>
    <v/>
    <v/>
    <v/>
    <v>1100.0</v>
    <v>-100.0</v>
    <v/>
    <v/>
    <v/>
    <v/>
    <v/>
    <v/>
    <v/>
    <v/>
    <v>9</v>
    <v>DT_UNIT_PUPPET_C_WHIP_HYPER1_END</v>
  </rv>
  <rv s="44">
    <v>3</v>
    <v>DT_UNIT_PUPPET_C_WHIP_SKILL1_SUMMON</v>
    <v>1</v>
    <v>Generic</v>
    <v/>
    <v/>
    <v/>
    <v/>
    <v/>
    <v/>
    <v/>
    <v>DT_UNIT_PUPPET_C_WHIP_SKILL1_SUMMON</v>
    <v/>
    <v>0</v>
    <v/>
    <v/>
    <v/>
    <v/>
    <v>0</v>
    <v/>
    <v/>
    <v/>
    <v>NSAL_SKILL</v>
    <v/>
    <v/>
    <v/>
    <v/>
    <v/>
    <v/>
    <v/>
    <v/>
    <v/>
    <v/>
    <v/>
    <v/>
    <v/>
    <v/>
    <v/>
    <v>AB_FX_HIT_SLASH_A_BLUE</v>
    <v/>
    <v/>
    <v/>
    <v>NRT_DAMAGE_A</v>
    <v/>
    <v/>
    <v/>
    <v/>
    <v/>
    <v>0</v>
    <v/>
    <v/>
    <v/>
    <v/>
    <v/>
    <v>0</v>
    <v/>
    <v>4</v>
    <v>m_listNKMEventAttack</v>
    <v/>
    <v>99</v>
    <v/>
    <v>True</v>
    <v/>
    <v/>
    <v>True</v>
    <v/>
    <v/>
    <v/>
    <v/>
    <v>True</v>
    <v/>
    <v/>
    <v/>
    <v>{'m_SkillStrID': 'NKM_UNIT_PUPPET_C_WHIP_HYPER', 'm_SkillLevel': [5, 99]}</v>
    <v>DT_UNIT_PUPPET_C_WHIP_SKILL1_SUMMON</v>
    <v>105/30</v>
    <v>90/30</v>
    <v/>
    <v/>
    <v/>
    <v/>
    <v>1100.0</v>
    <v>-100.0</v>
    <v/>
    <v/>
    <v/>
    <v/>
    <v/>
    <v/>
    <v/>
    <v/>
    <v>9</v>
    <v>DT_UNIT_PUPPET_C_WHIP_SKILL1_SUMMON</v>
  </rv>
  <rv s="44">
    <v>3</v>
    <v>DT_UNIT_PUPPET_C_WHIP_SKILL1_SUMMON</v>
    <v>1</v>
    <v>Generic</v>
    <v/>
    <v/>
    <v/>
    <v/>
    <v/>
    <v/>
    <v/>
    <v>DT_UNIT_PUPPET_C_WHIP_SKILL1_SUMMON</v>
    <v/>
    <v>0</v>
    <v/>
    <v/>
    <v/>
    <v/>
    <v>0</v>
    <v/>
    <v/>
    <v/>
    <v>NSAL_SKILL</v>
    <v/>
    <v/>
    <v/>
    <v/>
    <v/>
    <v/>
    <v/>
    <v/>
    <v/>
    <v/>
    <v/>
    <v/>
    <v/>
    <v/>
    <v/>
    <v>AB_FX_HIT_SLASH_A_BLUE</v>
    <v/>
    <v/>
    <v/>
    <v>NRT_DAMAGE_A</v>
    <v/>
    <v/>
    <v/>
    <v/>
    <v/>
    <v>0</v>
    <v/>
    <v/>
    <v/>
    <v/>
    <v/>
    <v>0</v>
    <v/>
    <v>5</v>
    <v>m_listNKMEventAttack</v>
    <v/>
    <v>99</v>
    <v/>
    <v>True</v>
    <v/>
    <v/>
    <v>True</v>
    <v/>
    <v/>
    <v/>
    <v/>
    <v/>
    <v/>
    <v/>
    <v/>
    <v>{'m_SkillStrID': 'NKM_UNIT_PUPPET_C_WHIP_HYPER', 'm_SkillLevel': [5, 99], 'm_bUsePVE': False}</v>
    <v>DT_UNIT_PUPPET_C_WHIP_SKILL1_SUMMON</v>
    <v>105/30</v>
    <v>90/30</v>
    <v/>
    <v/>
    <v/>
    <v/>
    <v>1100.0</v>
    <v>-100.0</v>
    <v/>
    <v/>
    <v/>
    <v/>
    <v/>
    <v/>
    <v>3</v>
    <v/>
    <v>9</v>
    <v>DT_UNIT_PUPPET_C_WHIP_SKILL1_SUMMON</v>
  </rv>
  <rv s="43">
    <v>3</v>
    <v>DT_NKM_UNIT_M_FUTURE_HARPY_ATTACK1</v>
    <v>1</v>
    <v>Generic</v>
    <v>DE_PUPPET_C_BLIND_ATTACK1</v>
    <v>1</v>
    <v>1</v>
    <v/>
    <v/>
    <v/>
    <v/>
    <v>DT_NKM_UNIT_M_FUTURE_HARPY_ATTACK1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>False</v>
    <v/>
    <v/>
    <v/>
    <v/>
    <v/>
    <v/>
    <v>DT_NKM_UNIT_M_FUTURE_HARPY_ATTACK1</v>
    <v>15/30</v>
    <v>0/30</v>
    <v/>
    <v/>
    <v/>
    <v/>
    <v>220.0</v>
    <v>-220.0</v>
    <v/>
    <v/>
    <v/>
    <v/>
    <v/>
    <v/>
    <v/>
    <v/>
    <v>3</v>
    <v>DT_NKM_UNIT_M_FUTURE_HARPY_ATTACK1</v>
  </rv>
  <rv s="43">
    <v>3</v>
    <v>DT_NKM_UNIT_M_FUTURE_HARPY_ATTACK1</v>
    <v>1</v>
    <v>Generic</v>
    <v>DE_PUPPET_C_BLIND_ATTACK1_AIR</v>
    <v>1</v>
    <v>1</v>
    <v/>
    <v/>
    <v/>
    <v/>
    <v>DT_NKM_UNIT_M_FUTURE_HARPY_ATTACK1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>False</v>
    <v/>
    <v/>
    <v/>
    <v/>
    <v/>
    <v>DT_NKM_UNIT_M_FUTURE_HARPY_ATTACK1</v>
    <v>15/30</v>
    <v>0/30</v>
    <v/>
    <v/>
    <v/>
    <v/>
    <v>220.0</v>
    <v>-220.0</v>
    <v/>
    <v/>
    <v/>
    <v/>
    <v/>
    <v/>
    <v/>
    <v/>
    <v>4</v>
    <v>DT_NKM_UNIT_M_FUTURE_HARPY_ATTACK1</v>
  </rv>
  <rv s="42">
    <v>3</v>
    <v>DT_UNIT_PUPPET_C_BLIND_SKILL1</v>
    <v>1</v>
    <v>Generic</v>
    <v/>
    <v/>
    <v/>
    <v/>
    <v/>
    <v/>
    <v/>
    <v>DT_UNIT_PUPPET_C_BLIND_SKILL1</v>
    <v/>
    <v>0</v>
    <v/>
    <v>900</v>
    <v/>
    <v/>
    <v>0</v>
    <v/>
    <v/>
    <v/>
    <v>NSAL_SKILL</v>
    <v/>
    <v/>
    <v/>
    <v/>
    <v/>
    <v/>
    <v/>
    <v/>
    <v/>
    <v>0.15</v>
    <v/>
    <v/>
    <v/>
    <v/>
    <v/>
    <v>AB_FX_HIT_SLASH_B_RED</v>
    <v/>
    <v/>
    <v/>
    <v>NRT_DAMAGE_UP</v>
    <v>3</v>
    <v/>
    <v/>
    <v/>
    <v/>
    <v>2.75</v>
    <v/>
    <v/>
    <v/>
    <v/>
    <v/>
    <v>2.75</v>
    <v/>
    <v>1</v>
    <v>m_listNKMEventAttack</v>
    <v/>
    <v>2</v>
    <v/>
    <v>True</v>
    <v/>
    <v/>
    <v>True</v>
    <v/>
    <v/>
    <v/>
    <v/>
    <v/>
    <v/>
    <v/>
    <v/>
    <v/>
    <v>DT_UNIT_PUPPET_C_BLIND_SKILL1</v>
    <v>50/30</v>
    <v>30/30</v>
    <v/>
    <v/>
    <v/>
    <v/>
    <v>500.0</v>
    <v>-50.0</v>
    <v/>
    <v/>
    <v/>
    <v/>
    <v/>
    <v/>
    <v/>
    <v/>
    <v>5</v>
    <v>DT_UNIT_PUPPET_C_BLIND_SKILL1</v>
  </rv>
  <rv s="42">
    <v>3</v>
    <v>DT_UNIT_PUPPET_C_BLIND_SKILL1</v>
    <v>1</v>
    <v>Generic</v>
    <v/>
    <v/>
    <v/>
    <v/>
    <v/>
    <v/>
    <v/>
    <v>DT_UNIT_PUPPET_C_BLIND_SKILL1</v>
    <v/>
    <v>0</v>
    <v/>
    <v>900</v>
    <v/>
    <v/>
    <v>0</v>
    <v/>
    <v/>
    <v/>
    <v>NSAL_SKILL</v>
    <v/>
    <v/>
    <v/>
    <v/>
    <v/>
    <v/>
    <v/>
    <v/>
    <v/>
    <v>0.15</v>
    <v/>
    <v/>
    <v/>
    <v/>
    <v/>
    <v>AB_FX_HIT_SLASH_B_RED</v>
    <v/>
    <v/>
    <v/>
    <v>NRT_DAMAGE_UP</v>
    <v>3</v>
    <v/>
    <v/>
    <v/>
    <v/>
    <v>2.75</v>
    <v/>
    <v/>
    <v/>
    <v/>
    <v/>
    <v>2.75</v>
    <v/>
    <v>1</v>
    <v>m_listNKMEventAttack</v>
    <v/>
    <v>2</v>
    <v/>
    <v>True</v>
    <v/>
    <v/>
    <v>True</v>
    <v/>
    <v/>
    <v/>
    <v/>
    <v/>
    <v/>
    <v/>
    <v/>
    <v/>
    <v>DT_UNIT_PUPPET_C_BLIND_SKILL1</v>
    <v>50/30</v>
    <v>40/30</v>
    <v>3</v>
    <v/>
    <v/>
    <v/>
    <v>400.0</v>
    <v>-400.0</v>
    <v/>
    <v/>
    <v/>
    <v/>
    <v/>
    <v/>
    <v/>
    <v/>
    <v>6</v>
    <v>DT_UNIT_PUPPET_C_BLIND_SKILL1</v>
  </rv>
  <rv s="53">
    <v>3</v>
    <v>DT_UNIT_PUPPET_C_BLIND_HYPER1</v>
    <v>1</v>
    <v>Generic</v>
    <v/>
    <v/>
    <v/>
    <v/>
    <v/>
    <v/>
    <v/>
    <v>DT_UNIT_PUPPET_C_BLIND_HYPER1</v>
    <v/>
    <v>0</v>
    <v/>
    <v>500</v>
    <v/>
    <v/>
    <v/>
    <v/>
    <v/>
    <v/>
    <v>NSAL_HYPER</v>
    <v/>
    <v/>
    <v/>
    <v/>
    <v/>
    <v/>
    <v/>
    <v/>
    <v/>
    <v>0.1</v>
    <v/>
    <v/>
    <v/>
    <v/>
    <v/>
    <v>AB_FX_HIT_SLASH_B_RED</v>
    <v/>
    <v/>
    <v/>
    <v>NRT_DAMAGE_UP</v>
    <v>4</v>
    <v/>
    <v/>
    <v/>
    <v/>
    <v>1.5</v>
    <v/>
    <v/>
    <v/>
    <v/>
    <v/>
    <v>4.5</v>
    <v>3</v>
    <v>1</v>
    <v>m_listNKMEventAttack</v>
    <v/>
    <v>4</v>
    <v/>
    <v>True</v>
    <v/>
    <v/>
    <v>True</v>
    <v/>
    <v/>
    <v/>
    <v/>
    <v/>
    <v/>
    <v/>
    <v/>
    <v/>
    <v>DT_UNIT_PUPPET_C_BLIND_HYPER1</v>
    <v>85/30</v>
    <v>70/30</v>
    <v/>
    <v/>
    <v/>
    <v/>
    <v>750.0</v>
    <v>-750.0</v>
    <v/>
    <v/>
    <v/>
    <v/>
    <v/>
    <v/>
    <v/>
    <v/>
    <v>7</v>
    <v>DT_UNIT_PUPPET_C_BLIND_HYPER1</v>
  </rv>
  <rv s="53">
    <v>3</v>
    <v>DT_UNIT_PUPPET_C_BLIND_HYPER1</v>
    <v>1</v>
    <v>Generic</v>
    <v/>
    <v/>
    <v/>
    <v/>
    <v/>
    <v/>
    <v/>
    <v>DT_UNIT_PUPPET_C_BLIND_HYPER1</v>
    <v/>
    <v>0</v>
    <v/>
    <v>500</v>
    <v/>
    <v/>
    <v/>
    <v/>
    <v/>
    <v/>
    <v>NSAL_HYPER</v>
    <v/>
    <v/>
    <v/>
    <v/>
    <v/>
    <v/>
    <v/>
    <v/>
    <v/>
    <v>0.1</v>
    <v/>
    <v/>
    <v/>
    <v/>
    <v/>
    <v>AB_FX_HIT_SLASH_B_RED</v>
    <v/>
    <v/>
    <v/>
    <v>NRT_DAMAGE_UP</v>
    <v>4</v>
    <v/>
    <v/>
    <v/>
    <v/>
    <v>1.5</v>
    <v/>
    <v/>
    <v/>
    <v/>
    <v/>
    <v>4.5</v>
    <v>3</v>
    <v>2</v>
    <v>m_listNKMEventAttack</v>
    <v/>
    <v>4</v>
    <v/>
    <v>True</v>
    <v/>
    <v/>
    <v>True</v>
    <v/>
    <v/>
    <v/>
    <v/>
    <v/>
    <v/>
    <v/>
    <v/>
    <v/>
    <v>DT_UNIT_PUPPET_C_BLIND_HYPER1</v>
    <v>95/30</v>
    <v>90/30</v>
    <v/>
    <v/>
    <v/>
    <v/>
    <v>750.0</v>
    <v>-750.0</v>
    <v/>
    <v/>
    <v/>
    <v/>
    <v/>
    <v/>
    <v/>
    <v/>
    <v>7</v>
    <v>DT_UNIT_PUPPET_C_BLIND_HYPER1</v>
  </rv>
  <rv s="53">
    <v>3</v>
    <v>DT_UNIT_PUPPET_C_BLIND_HYPER1</v>
    <v>1</v>
    <v>Generic</v>
    <v/>
    <v/>
    <v/>
    <v/>
    <v/>
    <v/>
    <v/>
    <v>DT_UNIT_PUPPET_C_BLIND_HYPER1</v>
    <v/>
    <v>0</v>
    <v/>
    <v>500</v>
    <v/>
    <v/>
    <v/>
    <v/>
    <v/>
    <v/>
    <v>NSAL_HYPER</v>
    <v/>
    <v/>
    <v/>
    <v/>
    <v/>
    <v/>
    <v/>
    <v/>
    <v/>
    <v>0.1</v>
    <v/>
    <v/>
    <v/>
    <v/>
    <v/>
    <v>AB_FX_HIT_SLASH_B_RED</v>
    <v/>
    <v/>
    <v/>
    <v>NRT_DAMAGE_UP</v>
    <v>4</v>
    <v/>
    <v/>
    <v/>
    <v/>
    <v>1.5</v>
    <v/>
    <v/>
    <v/>
    <v/>
    <v/>
    <v>4.5</v>
    <v>3</v>
    <v>3</v>
    <v>m_listNKMEventAttack</v>
    <v/>
    <v>4</v>
    <v/>
    <v>True</v>
    <v/>
    <v/>
    <v>True</v>
    <v/>
    <v/>
    <v/>
    <v/>
    <v/>
    <v/>
    <v/>
    <v/>
    <v/>
    <v>DT_UNIT_PUPPET_C_BLIND_HYPER1</v>
    <v>115/30</v>
    <v>110/30</v>
    <v/>
    <v/>
    <v/>
    <v/>
    <v>750.0</v>
    <v>-750.0</v>
    <v/>
    <v/>
    <v/>
    <v/>
    <v/>
    <v/>
    <v/>
    <v/>
    <v>7</v>
    <v>DT_UNIT_PUPPET_C_BLIND_HYPER1</v>
  </rv>
  <rv s="44">
    <v>3</v>
    <v>DT_UNIT_PUPPET_C_BLIND_HYPER1_LV5</v>
    <v>1</v>
    <v>Generic</v>
    <v/>
    <v/>
    <v/>
    <v/>
    <v/>
    <v/>
    <v/>
    <v>DT_UNIT_PUPPET_C_BLIND_HYPER1_LV5</v>
    <v/>
    <v>0</v>
    <v/>
    <v/>
    <v/>
    <v/>
    <v>0</v>
    <v/>
    <v/>
    <v/>
    <v>NSAL_HYPER</v>
    <v/>
    <v/>
    <v/>
    <v/>
    <v/>
    <v/>
    <v/>
    <v/>
    <v/>
    <v/>
    <v/>
    <v/>
    <v/>
    <v/>
    <v>2</v>
    <v>AB_FX_HIT_SLASH_B_RED</v>
    <v/>
    <v/>
    <v/>
    <v>NRT_NO_ACTION</v>
    <v/>
    <v/>
    <v/>
    <v/>
    <v>['NUST_MECHANIC']</v>
    <v>0</v>
    <v/>
    <v/>
    <v/>
    <v/>
    <v/>
    <v>0</v>
    <v/>
    <v>4</v>
    <v>m_listNKMEventAttack</v>
    <v/>
    <v>4</v>
    <v/>
    <v>True</v>
    <v/>
    <v/>
    <v>True</v>
    <v/>
    <v/>
    <v/>
    <v/>
    <v/>
    <v/>
    <v/>
    <v/>
    <v>{'m_SkillStrID': 'NKM_UNIT_PUPPET_C_BLIND_HYPER', 'm_SkillLevel': [5, 99]}</v>
    <v>DT_UNIT_PUPPET_C_BLIND_HYPER1_LV5</v>
    <v>150/30</v>
    <v>140/30</v>
    <v/>
    <v/>
    <v/>
    <v/>
    <v>6000.0</v>
    <v>-6000.0</v>
    <v/>
    <v/>
    <v/>
    <v/>
    <v/>
    <v/>
    <v/>
    <v/>
    <v>7</v>
    <v>DT_UNIT_PUPPET_C_BLIND_HYPER1_LV5</v>
  </rv>
  <rv s="51">
    <v>3</v>
    <v>DT_UNIT_REPLACER_CA_KING_ATTACK1</v>
    <v>1</v>
    <v>Generic</v>
    <v/>
    <v/>
    <v/>
    <v/>
    <v/>
    <v/>
    <v/>
    <v>DT_UNIT_REPLACER_CA_KING_ATTACK1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0.33300000000000002</v>
    <v/>
    <v/>
    <v/>
    <v/>
    <v/>
    <v>1</v>
    <v>3</v>
    <v>1</v>
    <v>m_listNKMEventAttack</v>
    <v/>
    <v>2</v>
    <v/>
    <v>True</v>
    <v/>
    <v/>
    <v>True</v>
    <v/>
    <v/>
    <v>False</v>
    <v/>
    <v/>
    <v/>
    <v/>
    <v/>
    <v/>
    <v>DT_UNIT_REPLACER_CA_KING_ATTACK1</v>
    <v>20/30</v>
    <v>10/30</v>
    <v/>
    <v/>
    <v/>
    <v/>
    <v>350.0</v>
    <v>-50.0</v>
    <v/>
    <v/>
    <v/>
    <v/>
    <v/>
    <v>FX_COMBAT_ALL_SWING_SMALL_09</v>
    <v/>
    <v/>
    <v>2</v>
    <v>DT_UNIT_REPLACER_CA_KING_ATTACK1</v>
  </rv>
  <rv s="51">
    <v>3</v>
    <v>DT_UNIT_REPLACER_CA_KING_ATTACK1</v>
    <v>1</v>
    <v>Generic</v>
    <v/>
    <v/>
    <v/>
    <v/>
    <v/>
    <v/>
    <v/>
    <v>DT_UNIT_REPLACER_CA_KING_ATTACK1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0.33300000000000002</v>
    <v/>
    <v/>
    <v/>
    <v/>
    <v/>
    <v>1</v>
    <v>3</v>
    <v>2</v>
    <v>m_listNKMEventAttack</v>
    <v/>
    <v>2</v>
    <v/>
    <v>True</v>
    <v/>
    <v/>
    <v>True</v>
    <v/>
    <v/>
    <v>False</v>
    <v/>
    <v/>
    <v/>
    <v/>
    <v/>
    <v/>
    <v>DT_UNIT_REPLACER_CA_KING_ATTACK1</v>
    <v>33/30</v>
    <v>23/30</v>
    <v/>
    <v/>
    <v/>
    <v/>
    <v>350.0</v>
    <v>-50.0</v>
    <v/>
    <v/>
    <v/>
    <v/>
    <v/>
    <v>FX_COMBAT_ALL_SWING_SMALL_06</v>
    <v/>
    <v/>
    <v>2</v>
    <v>DT_UNIT_REPLACER_CA_KING_ATTACK1</v>
  </rv>
  <rv s="51">
    <v>3</v>
    <v>DT_UNIT_REPLACER_CA_KING_ATTACK1</v>
    <v>1</v>
    <v>Generic</v>
    <v/>
    <v/>
    <v/>
    <v/>
    <v/>
    <v/>
    <v/>
    <v>DT_UNIT_REPLACER_CA_KING_ATTACK1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0.33300000000000002</v>
    <v/>
    <v/>
    <v/>
    <v/>
    <v/>
    <v>1</v>
    <v>3</v>
    <v>3</v>
    <v>m_listNKMEventAttack</v>
    <v/>
    <v>2</v>
    <v/>
    <v>True</v>
    <v/>
    <v/>
    <v>True</v>
    <v/>
    <v/>
    <v>False</v>
    <v/>
    <v/>
    <v/>
    <v/>
    <v/>
    <v/>
    <v>DT_UNIT_REPLACER_CA_KING_ATTACK1</v>
    <v>58/30</v>
    <v>48/30</v>
    <v/>
    <v/>
    <v/>
    <v/>
    <v>350.0</v>
    <v>-50.0</v>
    <v/>
    <v/>
    <v/>
    <v/>
    <v/>
    <v>FX_COMBAT_ALL_SWING_SMALL_09</v>
    <v/>
    <v/>
    <v>2</v>
    <v>DT_UNIT_REPLACER_CA_KING_ATTACK1</v>
  </rv>
  <rv s="51">
    <v>3</v>
    <v>DT_UNIT_REPLACER_CA_KING_PASSIVE</v>
    <v>1</v>
    <v>Generic</v>
    <v/>
    <v/>
    <v/>
    <v/>
    <v/>
    <v/>
    <v/>
    <v>DT_UNIT_REPLACER_CA_KING_PASSIVE</v>
    <v/>
    <v>0</v>
    <v/>
    <v/>
    <v/>
    <v/>
    <v>100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0.33300000000000002</v>
    <v/>
    <v/>
    <v/>
    <v/>
    <v/>
    <v>1</v>
    <v>3</v>
    <v>1</v>
    <v>m_listNKMEventAttack</v>
    <v/>
    <v>99</v>
    <v/>
    <v>True</v>
    <v/>
    <v/>
    <v>True</v>
    <v/>
    <v/>
    <v/>
    <v/>
    <v/>
    <v/>
    <v/>
    <v/>
    <v/>
    <v>DT_UNIT_REPLACER_CA_KING_PASSIVE</v>
    <v>21/30</v>
    <v>11/30</v>
    <v/>
    <v/>
    <v/>
    <v/>
    <v>6000.0</v>
    <v>-700.0</v>
    <v/>
    <v/>
    <v/>
    <v/>
    <v/>
    <v>FX_COMBAT_ALL_MAGIC_SPELL_05</v>
    <v/>
    <v/>
    <v>3</v>
    <v>DT_UNIT_REPLACER_CA_KING_PASSIVE</v>
  </rv>
  <rv s="51">
    <v>3</v>
    <v>DT_UNIT_REPLACER_CA_KING_PASSIVE</v>
    <v>1</v>
    <v>Generic</v>
    <v/>
    <v/>
    <v/>
    <v/>
    <v/>
    <v/>
    <v/>
    <v>DT_UNIT_REPLACER_CA_KING_PASSIVE</v>
    <v/>
    <v>0</v>
    <v/>
    <v/>
    <v/>
    <v/>
    <v>100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0.33300000000000002</v>
    <v/>
    <v/>
    <v/>
    <v/>
    <v/>
    <v>1</v>
    <v>3</v>
    <v>2</v>
    <v>m_listNKMEventAttack</v>
    <v/>
    <v>99</v>
    <v/>
    <v>True</v>
    <v/>
    <v/>
    <v>True</v>
    <v/>
    <v/>
    <v/>
    <v/>
    <v/>
    <v/>
    <v/>
    <v/>
    <v/>
    <v>DT_UNIT_REPLACER_CA_KING_PASSIVE</v>
    <v>32/30</v>
    <v>22/30</v>
    <v/>
    <v/>
    <v/>
    <v/>
    <v>6000.0</v>
    <v>-700.0</v>
    <v/>
    <v/>
    <v/>
    <v/>
    <v/>
    <v>FX_COMBAT_ALL_MAGIC_SPELL_05</v>
    <v/>
    <v/>
    <v>3</v>
    <v>DT_UNIT_REPLACER_CA_KING_PASSIVE</v>
  </rv>
  <rv s="51">
    <v>3</v>
    <v>DT_UNIT_REPLACER_CA_KING_PASSIVE</v>
    <v>1</v>
    <v>Generic</v>
    <v/>
    <v/>
    <v/>
    <v/>
    <v/>
    <v/>
    <v/>
    <v>DT_UNIT_REPLACER_CA_KING_PASSIVE</v>
    <v/>
    <v>0</v>
    <v/>
    <v/>
    <v/>
    <v/>
    <v>100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0.33300000000000002</v>
    <v/>
    <v/>
    <v/>
    <v/>
    <v/>
    <v>1</v>
    <v>3</v>
    <v>3</v>
    <v>m_listNKMEventAttack</v>
    <v/>
    <v>99</v>
    <v/>
    <v>True</v>
    <v/>
    <v/>
    <v>True</v>
    <v/>
    <v/>
    <v/>
    <v/>
    <v/>
    <v/>
    <v/>
    <v/>
    <v/>
    <v>DT_UNIT_REPLACER_CA_KING_PASSIVE</v>
    <v>57/30</v>
    <v>47/30</v>
    <v/>
    <v/>
    <v/>
    <v/>
    <v>6000.0</v>
    <v>-700.0</v>
    <v/>
    <v/>
    <v/>
    <v/>
    <v/>
    <v>FX_COMBAT_ALL_MAGIC_SPELL_06</v>
    <v/>
    <v/>
    <v>3</v>
    <v>DT_UNIT_REPLACER_CA_KING_PASSIVE</v>
  </rv>
  <rv s="42">
    <v>3</v>
    <v>DT_UNIT_REPLACER_CA_KING_SKILL1</v>
    <v>1</v>
    <v>Generic</v>
    <v/>
    <v/>
    <v/>
    <v/>
    <v/>
    <v/>
    <v/>
    <v>DT_UNIT_REPLACER_CA_KING_SKILL1</v>
    <v/>
    <v>0</v>
    <v/>
    <v>1400</v>
    <v/>
    <v/>
    <v/>
    <v/>
    <v/>
    <v/>
    <v>NSAL_SKILL</v>
    <v/>
    <v/>
    <v/>
    <v/>
    <v/>
    <v/>
    <v/>
    <v/>
    <v/>
    <v/>
    <v/>
    <v/>
    <v/>
    <v/>
    <v/>
    <v>AB_FX_HIT_SLASH_A_RED</v>
    <v/>
    <v/>
    <v/>
    <v>NRT_DAMAGE_UP</v>
    <v/>
    <v/>
    <v/>
    <v/>
    <v/>
    <v>2.75</v>
    <v/>
    <v/>
    <v/>
    <v/>
    <v/>
    <v>2.75</v>
    <v/>
    <v>1</v>
    <v>m_listNKMEventAttack</v>
    <v/>
    <v>3</v>
    <v/>
    <v>True</v>
    <v/>
    <v/>
    <v>True</v>
    <v/>
    <v/>
    <v/>
    <v/>
    <v/>
    <v/>
    <v/>
    <v/>
    <v>{'m_SkillStrID': 'NKM_UNIT_REPLACER_CA_KING_SKILL', 'm_SkillLevel': [1, 4]}</v>
    <v>DT_UNIT_REPLACER_CA_KING_SKILL1</v>
    <v>50/30</v>
    <v>40/30</v>
    <v/>
    <v/>
    <v/>
    <v/>
    <v>600.0</v>
    <v>-600.0</v>
    <v/>
    <v/>
    <v/>
    <v/>
    <v/>
    <v/>
    <v/>
    <v/>
    <v>4</v>
    <v>DT_UNIT_REPLACER_CA_KING_SKILL1</v>
  </rv>
  <rv s="42">
    <v>3</v>
    <v>DT_UNIT_REPLACER_CA_KING_SKILL1_LV5</v>
    <v>1</v>
    <v>Generic</v>
    <v/>
    <v/>
    <v/>
    <v/>
    <v/>
    <v/>
    <v/>
    <v>DT_UNIT_REPLACER_CA_KING_SKILL1_LV5</v>
    <v/>
    <v>0</v>
    <v/>
    <v>1400</v>
    <v/>
    <v/>
    <v/>
    <v/>
    <v/>
    <v/>
    <v>NSAL_SKILL</v>
    <v/>
    <v/>
    <v/>
    <v/>
    <v/>
    <v/>
    <v/>
    <v/>
    <v/>
    <v/>
    <v/>
    <v/>
    <v/>
    <v/>
    <v/>
    <v>AB_FX_HIT_SLASH_A_RED</v>
    <v/>
    <v/>
    <v/>
    <v>NRT_DAMAGE_UP</v>
    <v/>
    <v/>
    <v/>
    <v/>
    <v/>
    <v>2.75</v>
    <v/>
    <v/>
    <v/>
    <v/>
    <v/>
    <v>2.75</v>
    <v/>
    <v>2</v>
    <v>m_listNKMEventAttack</v>
    <v/>
    <v>3</v>
    <v/>
    <v>True</v>
    <v/>
    <v/>
    <v>True</v>
    <v/>
    <v/>
    <v/>
    <v/>
    <v/>
    <v/>
    <v/>
    <v/>
    <v>{'m_SkillStrID': 'NKM_UNIT_REPLACER_CA_KING_SKILL', 'm_SkillLevel': [5, 99]}</v>
    <v>DT_UNIT_REPLACER_CA_KING_SKILL1_LV5</v>
    <v>50/30</v>
    <v>40/30</v>
    <v/>
    <v/>
    <v/>
    <v/>
    <v>600.0</v>
    <v>-600.0</v>
    <v/>
    <v/>
    <v/>
    <v/>
    <v/>
    <v/>
    <v/>
    <v/>
    <v>4</v>
    <v>DT_UNIT_REPLACER_CA_KING_SKILL1_LV5</v>
  </rv>
  <rv s="53">
    <v>3</v>
    <v>DT_UNIT_REPLACER_CA_KING_HYPER1</v>
    <v>1</v>
    <v>Generic</v>
    <v/>
    <v/>
    <v/>
    <v/>
    <v/>
    <v/>
    <v/>
    <v>DT_UNIT_REPLACER_CA_KING_HYPER1</v>
    <v/>
    <v>0</v>
    <v/>
    <v/>
    <v/>
    <v/>
    <v>0</v>
    <v/>
    <v/>
    <v/>
    <v>NSAL_HYPER</v>
    <v/>
    <v/>
    <v/>
    <v/>
    <v/>
    <v/>
    <v/>
    <v/>
    <v/>
    <v/>
    <v/>
    <v/>
    <v/>
    <v>0.3</v>
    <v/>
    <v>AB_FX_HIT_SLASH_A_RED</v>
    <v/>
    <v/>
    <v/>
    <v>NRT_DAMAGE_A</v>
    <v/>
    <v/>
    <v/>
    <v/>
    <v/>
    <v>0.625</v>
    <v/>
    <v/>
    <v/>
    <v/>
    <v/>
    <v>1.25</v>
    <v>2</v>
    <v>1</v>
    <v>m_listNKMEventAttack</v>
    <v/>
    <v>4</v>
    <v/>
    <v>True</v>
    <v/>
    <v/>
    <v>True</v>
    <v/>
    <v/>
    <v>False</v>
    <v/>
    <v/>
    <v/>
    <v/>
    <v/>
    <v/>
    <v>DT_UNIT_REPLACER_CA_KING_HYPER1</v>
    <v>45/30</v>
    <v>40/30</v>
    <v/>
    <v/>
    <v/>
    <v/>
    <v>300.0</v>
    <v>-100.0</v>
    <v/>
    <v/>
    <v/>
    <v/>
    <v/>
    <v/>
    <v/>
    <v/>
    <v>5</v>
    <v>DT_UNIT_REPLACER_CA_KING_HYPER1</v>
  </rv>
  <rv s="53">
    <v>3</v>
    <v>DT_UNIT_REPLACER_CA_KING_HYPER1</v>
    <v>1</v>
    <v>Generic</v>
    <v/>
    <v/>
    <v/>
    <v/>
    <v/>
    <v/>
    <v/>
    <v>DT_UNIT_REPLACER_CA_KING_HYPER1</v>
    <v/>
    <v>0</v>
    <v/>
    <v/>
    <v/>
    <v/>
    <v>0</v>
    <v/>
    <v/>
    <v/>
    <v>NSAL_HYPER</v>
    <v/>
    <v/>
    <v/>
    <v/>
    <v/>
    <v/>
    <v/>
    <v/>
    <v/>
    <v/>
    <v/>
    <v/>
    <v/>
    <v>0.3</v>
    <v/>
    <v>AB_FX_HIT_SLASH_A_RED</v>
    <v/>
    <v/>
    <v/>
    <v>NRT_DAMAGE_A</v>
    <v/>
    <v/>
    <v/>
    <v/>
    <v/>
    <v>0.625</v>
    <v/>
    <v/>
    <v/>
    <v/>
    <v/>
    <v>1.25</v>
    <v>2</v>
    <v>2</v>
    <v>m_listNKMEventAttack</v>
    <v/>
    <v>4</v>
    <v/>
    <v>True</v>
    <v/>
    <v/>
    <v>True</v>
    <v/>
    <v/>
    <v>False</v>
    <v/>
    <v/>
    <v/>
    <v/>
    <v/>
    <v/>
    <v>DT_UNIT_REPLACER_CA_KING_HYPER1</v>
    <v>80/30</v>
    <v>75/30</v>
    <v/>
    <v/>
    <v/>
    <v/>
    <v>100.0</v>
    <v>-300.0</v>
    <v/>
    <v/>
    <v/>
    <v/>
    <v/>
    <v/>
    <v/>
    <v/>
    <v>5</v>
    <v>DT_UNIT_REPLACER_CA_KING_HYPER1</v>
  </rv>
  <rv s="42">
    <v>3</v>
    <v>DT_UNIT_REPLACER_CA_KING_HYPER1_END</v>
    <v>1</v>
    <v>Generic</v>
    <v/>
    <v/>
    <v/>
    <v/>
    <v/>
    <v/>
    <v/>
    <v>DT_UNIT_REPLACER_CA_KING_HYPER1_END</v>
    <v/>
    <v>0</v>
    <v/>
    <v>600</v>
    <v/>
    <v/>
    <v>100</v>
    <v/>
    <v/>
    <v/>
    <v>NSAL_HYPER</v>
    <v/>
    <v/>
    <v/>
    <v/>
    <v/>
    <v/>
    <v/>
    <v/>
    <v/>
    <v>0.1</v>
    <v/>
    <v/>
    <v/>
    <v/>
    <v/>
    <v>AB_FX_HIT_SLASH_B_RED</v>
    <v/>
    <v/>
    <v/>
    <v>NRT_DAMAGE_UP</v>
    <v>8</v>
    <v/>
    <v/>
    <v/>
    <v/>
    <v>3.25</v>
    <v/>
    <v/>
    <v/>
    <v/>
    <v/>
    <v>3.25</v>
    <v/>
    <v>3</v>
    <v>m_listNKMEventAttack</v>
    <v/>
    <v>4</v>
    <v/>
    <v>True</v>
    <v/>
    <v/>
    <v>True</v>
    <v/>
    <v/>
    <v/>
    <v/>
    <v/>
    <v/>
    <v/>
    <v/>
    <v/>
    <v>DT_UNIT_REPLACER_CA_KING_HYPER1_END</v>
    <v>130/30</v>
    <v>105/30</v>
    <v/>
    <v/>
    <v/>
    <v/>
    <v>1300.0</v>
    <v>-100.0</v>
    <v/>
    <v/>
    <v/>
    <v/>
    <v/>
    <v/>
    <v/>
    <v/>
    <v>5</v>
    <v>DT_UNIT_REPLACER_CA_KING_HYPER1_END</v>
  </rv>
  <rv s="47">
    <v>3</v>
    <v>DT_NKM_UNIT_REPLACER_CA_QUEEN_ATTACK1</v>
    <v>1</v>
    <v>Generic</v>
    <v>DE_NKM_UNIT_REPLACER_CA_QUEEN_ATTACK1</v>
    <v>1</v>
    <v>1</v>
    <v/>
    <v/>
    <v/>
    <v/>
    <v>DT_NKM_UNIT_REPLACER_CA_QUEEN_ATTACK1</v>
    <v/>
    <v>0</v>
    <v/>
    <v/>
    <v/>
    <v/>
    <v>80</v>
    <v/>
    <v/>
    <v/>
    <v>NSAL_INVALID</v>
    <v/>
    <v/>
    <v/>
    <v/>
    <v/>
    <v/>
    <v/>
    <v/>
    <v>0.2</v>
    <v/>
    <v/>
    <v/>
    <v/>
    <v/>
    <v/>
    <v>AB_FX_HIT_GUN_A_PURPLE</v>
    <v/>
    <v>FX_COMBAT_ALL_HIT_EXPLOSION_ENERGY_BIG_06</v>
    <v/>
    <v>NRT_NO_ACTION</v>
    <v/>
    <v/>
    <v/>
    <v/>
    <v/>
    <v>0.6</v>
    <v/>
    <v/>
    <v/>
    <v/>
    <v/>
    <v>1.2</v>
    <v>2</v>
    <v>1</v>
    <v>m_listNKMEventAttack</v>
    <v>False</v>
    <v>1</v>
    <v/>
    <v>True</v>
    <v/>
    <v/>
    <v/>
    <v/>
    <v/>
    <v>False</v>
    <v>True</v>
    <v/>
    <v/>
    <v/>
    <v/>
    <v/>
    <v>DT_NKM_UNIT_REPLACER_CA_QUEEN_ATTACK1</v>
    <v>9999/30</v>
    <v>0/30</v>
    <v/>
    <v/>
    <v/>
    <v/>
    <v>0.0</v>
    <v>-150.0</v>
    <v/>
    <v/>
    <v/>
    <v/>
    <v>NDTT_ENEMY</v>
    <v/>
    <v/>
    <v/>
    <v>2</v>
    <v>DT_NKM_UNIT_REPLACER_CA_QUEEN_ATTACK1</v>
  </rv>
  <rv s="47">
    <v>3</v>
    <v>DT_NKM_UNIT_REPLACER_CA_QUEEN_ATTACK1</v>
    <v>1</v>
    <v>Generic</v>
    <v>DE_NKM_UNIT_REPLACER_CA_QUEEN_ATTACK1</v>
    <v>1</v>
    <v>1</v>
    <v/>
    <v/>
    <v/>
    <v/>
    <v>DT_NKM_UNIT_REPLACER_CA_QUEEN_ATTACK1</v>
    <v/>
    <v>0</v>
    <v/>
    <v/>
    <v/>
    <v/>
    <v>80</v>
    <v/>
    <v/>
    <v/>
    <v>NSAL_INVALID</v>
    <v/>
    <v/>
    <v/>
    <v/>
    <v/>
    <v/>
    <v/>
    <v/>
    <v>0.2</v>
    <v/>
    <v/>
    <v/>
    <v/>
    <v/>
    <v/>
    <v>AB_FX_HIT_GUN_A_PURPLE</v>
    <v/>
    <v>FX_COMBAT_ALL_HIT_EXPLOSION_ENERGY_BIG_06</v>
    <v/>
    <v>NRT_NO_ACTION</v>
    <v/>
    <v/>
    <v/>
    <v/>
    <v/>
    <v>0.6</v>
    <v/>
    <v/>
    <v/>
    <v/>
    <v/>
    <v>1.2</v>
    <v>2</v>
    <v>2</v>
    <v>m_listNKMEventAttack</v>
    <v>False</v>
    <v>1</v>
    <v/>
    <v>True</v>
    <v/>
    <v/>
    <v/>
    <v/>
    <v/>
    <v>False</v>
    <v>True</v>
    <v/>
    <v/>
    <v/>
    <v/>
    <v/>
    <v>DT_NKM_UNIT_REPLACER_CA_QUEEN_ATTACK1</v>
    <v>9999/30</v>
    <v>0/30</v>
    <v/>
    <v/>
    <v/>
    <v/>
    <v>0.0</v>
    <v>-150.0</v>
    <v/>
    <v/>
    <v/>
    <v/>
    <v>NDTT_ENEMY</v>
    <v/>
    <v/>
    <v/>
    <v>2</v>
    <v>DT_NKM_UNIT_REPLACER_CA_QUEEN_ATTACK1</v>
  </rv>
  <rv s="47">
    <v>3</v>
    <v>DT_NKM_UNIT_REPLACER_CA_QUEEN_ATTACK1</v>
    <v>1</v>
    <v>Generic</v>
    <v>DE_NKM_UNIT_REPLACER_CA_QUEEN_ATTACK1_AIR</v>
    <v>1</v>
    <v>1</v>
    <v/>
    <v/>
    <v/>
    <v/>
    <v>DT_NKM_UNIT_REPLACER_CA_QUEEN_ATTACK1</v>
    <v/>
    <v>0</v>
    <v/>
    <v/>
    <v/>
    <v/>
    <v>80</v>
    <v/>
    <v/>
    <v/>
    <v>NSAL_INVALID</v>
    <v/>
    <v/>
    <v/>
    <v/>
    <v/>
    <v/>
    <v/>
    <v/>
    <v>0.2</v>
    <v/>
    <v/>
    <v/>
    <v/>
    <v/>
    <v/>
    <v>AB_FX_HIT_GUN_A_PURPLE</v>
    <v/>
    <v>FX_COMBAT_ALL_HIT_EXPLOSION_ENERGY_BIG_06</v>
    <v/>
    <v>NRT_NO_ACTION</v>
    <v/>
    <v/>
    <v/>
    <v/>
    <v/>
    <v>0.6</v>
    <v/>
    <v/>
    <v/>
    <v/>
    <v/>
    <v>1.2</v>
    <v>2</v>
    <v>1</v>
    <v>m_listNKMEventAttack</v>
    <v>False</v>
    <v>1</v>
    <v/>
    <v>True</v>
    <v/>
    <v/>
    <v/>
    <v/>
    <v/>
    <v>True</v>
    <v>False</v>
    <v/>
    <v/>
    <v/>
    <v/>
    <v/>
    <v>DT_NKM_UNIT_REPLACER_CA_QUEEN_ATTACK1</v>
    <v>9999/30</v>
    <v>0/30</v>
    <v/>
    <v/>
    <v/>
    <v/>
    <v>0.0</v>
    <v>-150.0</v>
    <v/>
    <v/>
    <v/>
    <v/>
    <v>NDTT_ENEMY</v>
    <v/>
    <v/>
    <v/>
    <v>3</v>
    <v>DT_NKM_UNIT_REPLACER_CA_QUEEN_ATTACK1</v>
  </rv>
  <rv s="47">
    <v>3</v>
    <v>DT_NKM_UNIT_REPLACER_CA_QUEEN_ATTACK1</v>
    <v>1</v>
    <v>Generic</v>
    <v>DE_NKM_UNIT_REPLACER_CA_QUEEN_ATTACK1_AIR</v>
    <v>1</v>
    <v>1</v>
    <v/>
    <v/>
    <v/>
    <v/>
    <v>DT_NKM_UNIT_REPLACER_CA_QUEEN_ATTACK1</v>
    <v/>
    <v>0</v>
    <v/>
    <v/>
    <v/>
    <v/>
    <v>80</v>
    <v/>
    <v/>
    <v/>
    <v>NSAL_INVALID</v>
    <v/>
    <v/>
    <v/>
    <v/>
    <v/>
    <v/>
    <v/>
    <v/>
    <v>0.2</v>
    <v/>
    <v/>
    <v/>
    <v/>
    <v/>
    <v/>
    <v>AB_FX_HIT_GUN_A_PURPLE</v>
    <v/>
    <v>FX_COMBAT_ALL_HIT_EXPLOSION_ENERGY_BIG_06</v>
    <v/>
    <v>NRT_NO_ACTION</v>
    <v/>
    <v/>
    <v/>
    <v/>
    <v/>
    <v>0.6</v>
    <v/>
    <v/>
    <v/>
    <v/>
    <v/>
    <v>1.2</v>
    <v>2</v>
    <v>2</v>
    <v>m_listNKMEventAttack</v>
    <v>False</v>
    <v>1</v>
    <v/>
    <v>True</v>
    <v/>
    <v/>
    <v/>
    <v/>
    <v/>
    <v>True</v>
    <v>False</v>
    <v/>
    <v/>
    <v/>
    <v/>
    <v/>
    <v>DT_NKM_UNIT_REPLACER_CA_QUEEN_ATTACK1</v>
    <v>9999/30</v>
    <v>0/30</v>
    <v/>
    <v/>
    <v/>
    <v/>
    <v>0.0</v>
    <v>-150.0</v>
    <v/>
    <v/>
    <v/>
    <v/>
    <v>NDTT_ENEMY</v>
    <v/>
    <v/>
    <v/>
    <v>3</v>
    <v>DT_NKM_UNIT_REPLACER_CA_QUEEN_ATTACK1</v>
  </rv>
  <rv s="42">
    <v>3</v>
    <v>DT_NKM_UNIT_REPLACER_CA_QUEEN_PASSIVE1</v>
    <v>1</v>
    <v>Generic</v>
    <v/>
    <v/>
    <v/>
    <v/>
    <v/>
    <v/>
    <v/>
    <v>DT_NKM_UNIT_REPLACER_CA_QUEEN_PASSIVE1</v>
    <v/>
    <v>0</v>
    <v/>
    <v>0</v>
    <v/>
    <v/>
    <v>1000</v>
    <v/>
    <v/>
    <v/>
    <v>NSAL_INVALID</v>
    <v/>
    <v/>
    <v/>
    <v/>
    <v/>
    <v/>
    <v/>
    <v/>
    <v/>
    <v/>
    <v/>
    <v/>
    <v/>
    <v/>
    <v/>
    <v>AB_FX_HIT_GUN_A_PURPLE</v>
    <v/>
    <v/>
    <v/>
    <v>NRT_DAMAGE_A</v>
    <v/>
    <v/>
    <v/>
    <v/>
    <v/>
    <v>0.75</v>
    <v/>
    <v/>
    <v/>
    <v/>
    <v/>
    <v>0.75</v>
    <v/>
    <v>1</v>
    <v>m_listNKMEventAttack</v>
    <v>False</v>
    <v>2</v>
    <v/>
    <v>True</v>
    <v/>
    <v/>
    <v/>
    <v/>
    <v/>
    <v>True</v>
    <v>True</v>
    <v/>
    <v/>
    <v/>
    <v/>
    <v/>
    <v>DT_NKM_UNIT_REPLACER_CA_QUEEN_PASSIVE1</v>
    <v>29/30</v>
    <v>19/30</v>
    <v/>
    <v/>
    <v/>
    <v/>
    <v>300</v>
    <v>-300</v>
    <v/>
    <v/>
    <v/>
    <v/>
    <v>NDTT_ENEMY</v>
    <v/>
    <v/>
    <v/>
    <v>4</v>
    <v>DT_NKM_UNIT_REPLACER_CA_QUEEN_PASSIVE1</v>
  </rv>
  <rv s="43">
    <v>3</v>
    <v>DT_NKM_UNIT_REPLACER_CA_QUEEN_PASSIVE2</v>
    <v>1</v>
    <v>Generic</v>
    <v>DE_NKM_UNIT_REPLACER_CA_QUEEN_PASSIVE1</v>
    <v>1</v>
    <v>1</v>
    <v/>
    <v/>
    <v/>
    <v/>
    <v>DT_NKM_UNIT_REPLACER_CA_QUEEN_PASSIVE2</v>
    <v/>
    <v>0</v>
    <v/>
    <v/>
    <v/>
    <v/>
    <v/>
    <v/>
    <v/>
    <v/>
    <v>NSAL_INVALID</v>
    <v/>
    <v/>
    <v/>
    <v/>
    <v/>
    <v/>
    <v/>
    <v/>
    <v/>
    <v/>
    <v/>
    <v/>
    <v/>
    <v/>
    <v>3.0</v>
    <v>AB_FX_HIT_GUN_A_PURPLE</v>
    <v/>
    <v/>
    <v/>
    <v>NRT_NO_ACTION</v>
    <v/>
    <v/>
    <v/>
    <v/>
    <v>['NUST_MECHANIC']</v>
    <v>1.5</v>
    <v/>
    <v/>
    <v/>
    <v/>
    <v/>
    <v>1.5</v>
    <v/>
    <v>1</v>
    <v>m_listNKMEventAttack</v>
    <v>True</v>
    <v>1</v>
    <v/>
    <v>False</v>
    <v/>
    <v/>
    <v/>
    <v/>
    <v/>
    <v>True</v>
    <v>True</v>
    <v/>
    <v/>
    <v/>
    <v/>
    <v/>
    <v>DT_NKM_UNIT_REPLACER_CA_QUEEN_PASSIVE2</v>
    <v>30/30</v>
    <v>0/30</v>
    <v/>
    <v/>
    <v/>
    <v/>
    <v>200.0</v>
    <v>-200.0</v>
    <v/>
    <v/>
    <v/>
    <v/>
    <v>NDTT_ENEMY</v>
    <v/>
    <v/>
    <v/>
    <v>4</v>
    <v>DT_NKM_UNIT_REPLACER_CA_QUEEN_PASSIVE2</v>
  </rv>
  <rv s="42">
    <v>3</v>
    <v>DT_NKM_UNIT_REPLACER_CA_QUEEN_PASSIVE1</v>
    <v>1</v>
    <v>Generic</v>
    <v/>
    <v/>
    <v/>
    <v/>
    <v/>
    <v/>
    <v/>
    <v>DT_NKM_UNIT_REPLACER_CA_QUEEN_PASSIVE1</v>
    <v/>
    <v>0</v>
    <v/>
    <v>0</v>
    <v/>
    <v/>
    <v>1000</v>
    <v/>
    <v/>
    <v/>
    <v>NSAL_INVALID</v>
    <v/>
    <v/>
    <v/>
    <v/>
    <v/>
    <v/>
    <v/>
    <v/>
    <v/>
    <v/>
    <v/>
    <v/>
    <v/>
    <v/>
    <v/>
    <v>AB_FX_HIT_GUN_A_PURPLE</v>
    <v/>
    <v/>
    <v/>
    <v>NRT_DAMAGE_A</v>
    <v/>
    <v/>
    <v/>
    <v/>
    <v/>
    <v>0.75</v>
    <v/>
    <v/>
    <v/>
    <v/>
    <v/>
    <v>0.75</v>
    <v/>
    <v>2</v>
    <v>m_listNKMEventAttack</v>
    <v>False</v>
    <v>2</v>
    <v/>
    <v>True</v>
    <v/>
    <v/>
    <v/>
    <v/>
    <v/>
    <v>True</v>
    <v>True</v>
    <v/>
    <v/>
    <v/>
    <v/>
    <v/>
    <v>DT_NKM_UNIT_REPLACER_CA_QUEEN_PASSIVE1</v>
    <v>60/30</v>
    <v>50/30</v>
    <v/>
    <v/>
    <v/>
    <v/>
    <v>300</v>
    <v>-300</v>
    <v/>
    <v/>
    <v/>
    <v/>
    <v>NDTT_ENEMY</v>
    <v/>
    <v/>
    <v/>
    <v>4</v>
    <v>DT_NKM_UNIT_REPLACER_CA_QUEEN_PASSIVE1</v>
  </rv>
  <rv s="47">
    <v>3</v>
    <v>DT_NKM_UNIT_REPLACER_CA_QUEEN_SKILL1</v>
    <v>1</v>
    <v>Generic</v>
    <v>DE_NKM_UNIT_REPLACER_CA_QUEEN_SKILL1</v>
    <v>1</v>
    <v>1</v>
    <v/>
    <v/>
    <v/>
    <v/>
    <v>DT_NKM_UNIT_REPLACER_CA_QUEEN_SKILL1</v>
    <v/>
    <v>0</v>
    <v/>
    <v>0</v>
    <v/>
    <v/>
    <v>0</v>
    <v/>
    <v/>
    <v/>
    <v>NSAL_SKILL</v>
    <v/>
    <v/>
    <v/>
    <v/>
    <v/>
    <v/>
    <v/>
    <v/>
    <v/>
    <v>5/30</v>
    <v/>
    <v/>
    <v/>
    <v/>
    <v>2.0</v>
    <v>AB_FX_HIT_GUN_A_PURPLE</v>
    <v/>
    <v/>
    <v/>
    <v>NRT_NO_ACTION</v>
    <v>3</v>
    <v/>
    <v/>
    <v/>
    <v>['NUST_MECHANIC']</v>
    <v>1.3</v>
    <v/>
    <v/>
    <v/>
    <v/>
    <v/>
    <v>2.6</v>
    <v>2</v>
    <v>1</v>
    <v>m_listNKMEventAttack</v>
    <v>False</v>
    <v>2</v>
    <v/>
    <v>True</v>
    <v/>
    <v/>
    <v/>
    <v/>
    <v/>
    <v>True</v>
    <v>True</v>
    <v/>
    <v/>
    <v/>
    <v/>
    <v/>
    <v>DT_NKM_UNIT_REPLACER_CA_QUEEN_SKILL1</v>
    <v>15/30</v>
    <v>0/30</v>
    <v/>
    <v/>
    <v/>
    <v/>
    <v>400.0</v>
    <v>-400.0</v>
    <v/>
    <v/>
    <v/>
    <v/>
    <v>NDTT_ENEMY</v>
    <v/>
    <v/>
    <v/>
    <v>5</v>
    <v>DT_NKM_UNIT_REPLACER_CA_QUEEN_SKILL1</v>
  </rv>
  <rv s="47">
    <v>3</v>
    <v>DT_NKM_UNIT_REPLACER_CA_QUEEN_SKILL1</v>
    <v>1</v>
    <v>Generic</v>
    <v>DE_NKM_UNIT_REPLACER_CA_QUEEN_SKILL1</v>
    <v>2</v>
    <v>1</v>
    <v/>
    <v/>
    <v/>
    <v/>
    <v>DT_NKM_UNIT_REPLACER_CA_QUEEN_SKILL1</v>
    <v/>
    <v>0</v>
    <v/>
    <v>0</v>
    <v/>
    <v/>
    <v>0</v>
    <v/>
    <v/>
    <v/>
    <v>NSAL_SKILL</v>
    <v/>
    <v/>
    <v/>
    <v/>
    <v/>
    <v/>
    <v/>
    <v/>
    <v/>
    <v>5/30</v>
    <v/>
    <v/>
    <v/>
    <v/>
    <v>2.0</v>
    <v>AB_FX_HIT_GUN_A_PURPLE</v>
    <v/>
    <v/>
    <v/>
    <v>NRT_NO_ACTION</v>
    <v>3</v>
    <v/>
    <v/>
    <v/>
    <v>['NUST_MECHANIC']</v>
    <v>1.3</v>
    <v/>
    <v/>
    <v/>
    <v/>
    <v/>
    <v>2.6</v>
    <v>2</v>
    <v>1</v>
    <v>m_listNKMEventAttack</v>
    <v>False</v>
    <v>2</v>
    <v/>
    <v>True</v>
    <v/>
    <v/>
    <v/>
    <v/>
    <v/>
    <v>True</v>
    <v>True</v>
    <v/>
    <v/>
    <v/>
    <v/>
    <v/>
    <v>DT_NKM_UNIT_REPLACER_CA_QUEEN_SKILL1</v>
    <v>30/30</v>
    <v>15/30</v>
    <v/>
    <v/>
    <v/>
    <v/>
    <v>400.0</v>
    <v>-400.0</v>
    <v/>
    <v/>
    <v/>
    <v/>
    <v>NDTT_ENEMY</v>
    <v/>
    <v/>
    <v/>
    <v>5</v>
    <v>DT_NKM_UNIT_REPLACER_CA_QUEEN_SKILL1</v>
  </rv>
  <rv s="44">
    <v>3</v>
    <v>DT_NKM_UNIT_REPLACER_C_KNIGHT_PASSIVE1</v>
    <v>1</v>
    <v>Generic</v>
    <v/>
    <v/>
    <v/>
    <v/>
    <v/>
    <v/>
    <v/>
    <v>DT_NKM_UNIT_REPLACER_C_KNIGHT_PASSIVE1</v>
    <v/>
    <v>0</v>
    <v/>
    <v>1000</v>
    <v/>
    <v/>
    <v>200</v>
    <v/>
    <v/>
    <v/>
    <v/>
    <v/>
    <v/>
    <v/>
    <v/>
    <v/>
    <v/>
    <v/>
    <v/>
    <v/>
    <v/>
    <v/>
    <v/>
    <v/>
    <v/>
    <v/>
    <v>AB_FX_HIT_GUN_A_PURPLE</v>
    <v/>
    <v/>
    <v/>
    <v>NRT_DAMAGE_UP</v>
    <v/>
    <v/>
    <v/>
    <v/>
    <v/>
    <v>1</v>
    <v/>
    <v/>
    <v/>
    <v/>
    <v/>
    <v>1</v>
    <v/>
    <v>1</v>
    <v>m_listNKMEventAttack</v>
    <v/>
    <v>2</v>
    <v/>
    <v>True</v>
    <v>True</v>
    <v/>
    <v/>
    <v/>
    <v/>
    <v>False</v>
    <v/>
    <v/>
    <v/>
    <v/>
    <v/>
    <v/>
    <v>DT_NKM_UNIT_REPLACER_C_KNIGHT_PASSIVE1</v>
    <v>20/30</v>
    <v>10/30</v>
    <v>8</v>
    <v/>
    <v/>
    <v/>
    <v>500.0</v>
    <v>-500.0</v>
    <v/>
    <v/>
    <v/>
    <v/>
    <v>NDTT_ENEMY</v>
    <v/>
    <v/>
    <v/>
    <v>1</v>
    <v>DT_NKM_UNIT_REPLACER_C_KNIGHT_PASSIVE1</v>
  </rv>
  <rv s="53">
    <v>3</v>
    <v>DT_NKM_UNIT_REPLACER_C_KNIGHT_ATTACK1</v>
    <v>1</v>
    <v>Generic</v>
    <v/>
    <v/>
    <v/>
    <v/>
    <v/>
    <v/>
    <v/>
    <v>DT_NKM_UNIT_REPLACER_C_KNIGHT_ATTACK1</v>
    <v/>
    <v>0</v>
    <v/>
    <v/>
    <v/>
    <v/>
    <v>100</v>
    <v/>
    <v/>
    <v/>
    <v>NSAL_NO</v>
    <v/>
    <v/>
    <v/>
    <v/>
    <v/>
    <v/>
    <v/>
    <v/>
    <v/>
    <v/>
    <v/>
    <v/>
    <v/>
    <v/>
    <v/>
    <v>AB_FX_HIT_SLASH_B_RED</v>
    <v/>
    <v>FX_COMBAT_ALL_HIT_BLADE_BIG</v>
    <v/>
    <v>NRT_NO_ACTION</v>
    <v/>
    <v/>
    <v/>
    <v/>
    <v/>
    <v>0.35</v>
    <v/>
    <v/>
    <v/>
    <v/>
    <v/>
    <v>0.7</v>
    <v>2</v>
    <v>1</v>
    <v>m_listNKMEventAttack</v>
    <v/>
    <v>2</v>
    <v/>
    <v>True</v>
    <v/>
    <v/>
    <v/>
    <v/>
    <v/>
    <v>False</v>
    <v/>
    <v/>
    <v/>
    <v/>
    <v/>
    <v/>
    <v>DT_NKM_UNIT_REPLACER_C_KNIGHT_ATTACK1</v>
    <v>25/30</v>
    <v>13/30</v>
    <v/>
    <v/>
    <v/>
    <v/>
    <v>400.0</v>
    <v>0.0</v>
    <v/>
    <v/>
    <v/>
    <v/>
    <v>NDTT_ENEMY</v>
    <v/>
    <v/>
    <v/>
    <v>3</v>
    <v>DT_NKM_UNIT_REPLACER_C_KNIGHT_ATTACK1</v>
  </rv>
  <rv s="53">
    <v>3</v>
    <v>DT_NKM_UNIT_REPLACER_C_KNIGHT_ATTACK1</v>
    <v>1</v>
    <v>Generic</v>
    <v/>
    <v/>
    <v/>
    <v/>
    <v/>
    <v/>
    <v/>
    <v>DT_NKM_UNIT_REPLACER_C_KNIGHT_ATTACK1</v>
    <v/>
    <v>0</v>
    <v/>
    <v/>
    <v/>
    <v/>
    <v>100</v>
    <v/>
    <v/>
    <v/>
    <v>NSAL_NO</v>
    <v/>
    <v/>
    <v/>
    <v/>
    <v/>
    <v/>
    <v/>
    <v/>
    <v/>
    <v/>
    <v/>
    <v/>
    <v/>
    <v/>
    <v/>
    <v>AB_FX_HIT_SLASH_B_RED</v>
    <v/>
    <v>FX_COMBAT_ALL_HIT_BLADE_BIG</v>
    <v/>
    <v>NRT_NO_ACTION</v>
    <v/>
    <v/>
    <v/>
    <v/>
    <v/>
    <v>0.35</v>
    <v/>
    <v/>
    <v/>
    <v/>
    <v/>
    <v>0.7</v>
    <v>2</v>
    <v>2</v>
    <v>m_listNKMEventAttack</v>
    <v/>
    <v>2</v>
    <v/>
    <v>True</v>
    <v/>
    <v/>
    <v/>
    <v/>
    <v/>
    <v>False</v>
    <v/>
    <v/>
    <v/>
    <v/>
    <v/>
    <v/>
    <v>DT_NKM_UNIT_REPLACER_C_KNIGHT_ATTACK1</v>
    <v>38/30</v>
    <v>28/30</v>
    <v/>
    <v/>
    <v/>
    <v/>
    <v>400.0</v>
    <v>0.0</v>
    <v/>
    <v/>
    <v/>
    <v/>
    <v>NDTT_ENEMY</v>
    <v/>
    <v/>
    <v/>
    <v>3</v>
    <v>DT_NKM_UNIT_REPLACER_C_KNIGHT_ATTACK1</v>
  </rv>
  <rv s="42">
    <v>3</v>
    <v>DT_NKM_UNIT_REPLACER_C_KNIGHT_ATTACK1_END</v>
    <v>1</v>
    <v>Generic</v>
    <v/>
    <v/>
    <v/>
    <v/>
    <v/>
    <v/>
    <v/>
    <v>DT_NKM_UNIT_REPLACER_C_KNIGHT_ATTACK1_END</v>
    <v/>
    <v>0</v>
    <v/>
    <v/>
    <v/>
    <v/>
    <v>150</v>
    <v/>
    <v/>
    <v/>
    <v>NSAL_NO</v>
    <v/>
    <v/>
    <v/>
    <v/>
    <v/>
    <v/>
    <v/>
    <v/>
    <v/>
    <v/>
    <v/>
    <v/>
    <v/>
    <v/>
    <v/>
    <v>AB_FX_HIT_SLASH_B_RED</v>
    <v/>
    <v>FX_COMBAT_ALL_HIT_BLADE_BIG</v>
    <v/>
    <v>NRT_NO_ACTION</v>
    <v/>
    <v/>
    <v/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/>
    <v>DT_NKM_UNIT_REPLACER_C_KNIGHT_ATTACK1_END</v>
    <v>55/30</v>
    <v>45/30</v>
    <v/>
    <v/>
    <v/>
    <v/>
    <v>400.0</v>
    <v>0.0</v>
    <v/>
    <v/>
    <v/>
    <v/>
    <v>NDTT_ENEMY</v>
    <v/>
    <v/>
    <v/>
    <v>3</v>
    <v>DT_NKM_UNIT_REPLACER_C_KNIGHT_ATTACK1_END</v>
  </rv>
  <rv s="44">
    <v>3</v>
    <v>DT_NKM_UNIT_REPLACER_C_KNIGHT_PASSIVE1</v>
    <v>1</v>
    <v>Generic</v>
    <v/>
    <v/>
    <v/>
    <v/>
    <v/>
    <v/>
    <v/>
    <v>DT_NKM_UNIT_REPLACER_C_KNIGHT_PASSIVE1</v>
    <v/>
    <v>0</v>
    <v/>
    <v>1000</v>
    <v/>
    <v/>
    <v>200</v>
    <v/>
    <v/>
    <v/>
    <v/>
    <v/>
    <v/>
    <v/>
    <v/>
    <v/>
    <v/>
    <v/>
    <v/>
    <v/>
    <v/>
    <v/>
    <v/>
    <v/>
    <v/>
    <v/>
    <v>AB_FX_HIT_GUN_A_PURPLE</v>
    <v/>
    <v/>
    <v/>
    <v>NRT_DAMAGE_UP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DT_NKM_UNIT_REPLACER_C_KNIGHT_PASSIVE1</v>
    <v>40/30</v>
    <v>25/30</v>
    <v>8</v>
    <v/>
    <v/>
    <v/>
    <v>500.0</v>
    <v>-500.0</v>
    <v/>
    <v/>
    <v/>
    <v/>
    <v>NDTT_ENEMY</v>
    <v/>
    <v/>
    <v/>
    <v>4</v>
    <v>DT_NKM_UNIT_REPLACER_C_KNIGHT_PASSIVE1</v>
  </rv>
  <rv s="53">
    <v>3</v>
    <v>DT_NKM_UNIT_REPLACER_C_KNIGHT_ATTACK1_PHASE</v>
    <v>1</v>
    <v>Generic</v>
    <v/>
    <v/>
    <v/>
    <v/>
    <v/>
    <v/>
    <v/>
    <v>DT_NKM_UNIT_REPLACER_C_KNIGHT_ATTACK1_PHASE</v>
    <v/>
    <v>0</v>
    <v/>
    <v/>
    <v/>
    <v/>
    <v>150</v>
    <v/>
    <v/>
    <v/>
    <v>NSAL_NO</v>
    <v/>
    <v/>
    <v/>
    <v/>
    <v/>
    <v/>
    <v/>
    <v/>
    <v/>
    <v/>
    <v/>
    <v/>
    <v/>
    <v/>
    <v/>
    <v>AB_FX_HIT_SLASH_B_RED</v>
    <v/>
    <v>FX_COMBAT_ALL_HIT_BLADE_BIG</v>
    <v>{'m_BuffName': 'BUFF_REPLACER_C_KNIGHT_SKILL'}</v>
    <v>NRT_NO_ACTION</v>
    <v/>
    <v/>
    <v/>
    <v/>
    <v/>
    <v>0.35</v>
    <v/>
    <v/>
    <v/>
    <v/>
    <v/>
    <v>0.7</v>
    <v>2</v>
    <v>1</v>
    <v>m_listNKMEventAttack</v>
    <v/>
    <v>2</v>
    <v/>
    <v>True</v>
    <v/>
    <v/>
    <v/>
    <v/>
    <v/>
    <v>False</v>
    <v/>
    <v/>
    <v/>
    <v/>
    <v/>
    <v/>
    <v>DT_NKM_UNIT_REPLACER_C_KNIGHT_ATTACK1_PHASE</v>
    <v>25/30</v>
    <v>13/30</v>
    <v/>
    <v/>
    <v/>
    <v/>
    <v>400.0</v>
    <v>0.0</v>
    <v/>
    <v/>
    <v/>
    <v/>
    <v>NDTT_ENEMY</v>
    <v/>
    <v/>
    <v/>
    <v>5</v>
    <v>DT_NKM_UNIT_REPLACER_C_KNIGHT_ATTACK1_PHASE</v>
  </rv>
  <rv s="53">
    <v>3</v>
    <v>DT_NKM_UNIT_REPLACER_C_KNIGHT_ATTACK1_PHASE</v>
    <v>1</v>
    <v>Generic</v>
    <v/>
    <v/>
    <v/>
    <v/>
    <v/>
    <v/>
    <v/>
    <v>DT_NKM_UNIT_REPLACER_C_KNIGHT_ATTACK1_PHASE</v>
    <v/>
    <v>0</v>
    <v/>
    <v/>
    <v/>
    <v/>
    <v>150</v>
    <v/>
    <v/>
    <v/>
    <v>NSAL_NO</v>
    <v/>
    <v/>
    <v/>
    <v/>
    <v/>
    <v/>
    <v/>
    <v/>
    <v/>
    <v/>
    <v/>
    <v/>
    <v/>
    <v/>
    <v/>
    <v>AB_FX_HIT_SLASH_B_RED</v>
    <v/>
    <v>FX_COMBAT_ALL_HIT_BLADE_BIG</v>
    <v>{'m_BuffName': 'BUFF_REPLACER_C_KNIGHT_SKILL'}</v>
    <v>NRT_NO_ACTION</v>
    <v/>
    <v/>
    <v/>
    <v/>
    <v/>
    <v>0.35</v>
    <v/>
    <v/>
    <v/>
    <v/>
    <v/>
    <v>0.7</v>
    <v>2</v>
    <v>2</v>
    <v>m_listNKMEventAttack</v>
    <v/>
    <v>2</v>
    <v/>
    <v>True</v>
    <v/>
    <v/>
    <v/>
    <v/>
    <v/>
    <v>False</v>
    <v/>
    <v/>
    <v/>
    <v/>
    <v/>
    <v/>
    <v>DT_NKM_UNIT_REPLACER_C_KNIGHT_ATTACK1_PHASE</v>
    <v>38/30</v>
    <v>28/30</v>
    <v/>
    <v/>
    <v/>
    <v/>
    <v>400.0</v>
    <v>0.0</v>
    <v/>
    <v/>
    <v/>
    <v/>
    <v>NDTT_ENEMY</v>
    <v/>
    <v/>
    <v/>
    <v>5</v>
    <v>DT_NKM_UNIT_REPLACER_C_KNIGHT_ATTACK1_PHASE</v>
  </rv>
  <rv s="42">
    <v>3</v>
    <v>DT_NKM_UNIT_REPLACER_C_KNIGHT_ATTACK1_PHASE_END</v>
    <v>1</v>
    <v>Generic</v>
    <v/>
    <v/>
    <v/>
    <v/>
    <v/>
    <v/>
    <v/>
    <v>DT_NKM_UNIT_REPLACER_C_KNIGHT_ATTACK1_PHASE_END</v>
    <v/>
    <v>0</v>
    <v/>
    <v/>
    <v/>
    <v/>
    <v>200</v>
    <v/>
    <v/>
    <v/>
    <v>NSAL_NO</v>
    <v/>
    <v/>
    <v/>
    <v/>
    <v/>
    <v/>
    <v/>
    <v/>
    <v/>
    <v/>
    <v/>
    <v/>
    <v/>
    <v/>
    <v/>
    <v>AB_FX_HIT_SLASH_B_RED</v>
    <v/>
    <v>FX_COMBAT_ALL_HIT_BLADE_BIG</v>
    <v>{'m_BuffName': 'BUFF_REPLACER_C_KNIGHT_SKILL'}</v>
    <v>NRT_NO_ACTION</v>
    <v/>
    <v/>
    <v/>
    <v/>
    <v/>
    <v>0.5</v>
    <v/>
    <v/>
    <v/>
    <v/>
    <v/>
    <v>0.5</v>
    <v/>
    <v>3</v>
    <v>m_listNKMEventAttack</v>
    <v/>
    <v>2</v>
    <v/>
    <v>True</v>
    <v/>
    <v/>
    <v/>
    <v/>
    <v/>
    <v>False</v>
    <v/>
    <v/>
    <v/>
    <v/>
    <v/>
    <v/>
    <v>DT_NKM_UNIT_REPLACER_C_KNIGHT_ATTACK1_PHASE_END</v>
    <v>78/30</v>
    <v>67/30</v>
    <v/>
    <v/>
    <v/>
    <v/>
    <v>700.0</v>
    <v>0.0</v>
    <v/>
    <v/>
    <v/>
    <v/>
    <v>NDTT_ENEMY</v>
    <v/>
    <v/>
    <v/>
    <v>5</v>
    <v>DT_NKM_UNIT_REPLACER_C_KNIGHT_ATTACK1_PHASE_END</v>
  </rv>
  <rv s="42">
    <v>3</v>
    <v>DT_NKM_UNIT_REPLACER_C_KNIGHT_SKILL1</v>
    <v>1</v>
    <v>Generic</v>
    <v/>
    <v/>
    <v/>
    <v/>
    <v/>
    <v/>
    <v/>
    <v>DT_NKM_UNIT_REPLACER_C_KNIGHT_SKILL1</v>
    <v/>
    <v>0</v>
    <v/>
    <v>0</v>
    <v/>
    <v/>
    <v>-400</v>
    <v/>
    <v/>
    <v/>
    <v>NSAL_SKILL</v>
    <v/>
    <v/>
    <v/>
    <v/>
    <v/>
    <v/>
    <v/>
    <v/>
    <v/>
    <v>0.2</v>
    <v/>
    <v/>
    <v/>
    <v/>
    <v/>
    <v>AB_FX_HIT_SLASH_A_BLUE</v>
    <v/>
    <v/>
    <v/>
    <v>NRT_NO_ACTION</v>
    <v>3</v>
    <v/>
    <v/>
    <v/>
    <v/>
    <v>0.6</v>
    <v/>
    <v/>
    <v/>
    <v/>
    <v/>
    <v>0.6</v>
    <v/>
    <v>1</v>
    <v>m_listNKMEventAttack</v>
    <v/>
    <v>2</v>
    <v/>
    <v>True</v>
    <v/>
    <v/>
    <v/>
    <v/>
    <v/>
    <v>False</v>
    <v/>
    <v/>
    <v/>
    <v/>
    <v/>
    <v/>
    <v>DT_NKM_UNIT_REPLACER_C_KNIGHT_SKILL1</v>
    <v>56/30</v>
    <v>21/30</v>
    <v/>
    <v/>
    <v/>
    <v/>
    <v>400.0</v>
    <v>-400.0</v>
    <v/>
    <v/>
    <v/>
    <v/>
    <v>NDTT_ENEMY</v>
    <v/>
    <v/>
    <v/>
    <v>6</v>
    <v>DT_NKM_UNIT_REPLACER_C_KNIGHT_SKILL1</v>
  </rv>
  <rv s="42">
    <v>3</v>
    <v>DT_NKM_UNIT_REPLACER_C_KNIGHT_SKILL1_END</v>
    <v>1</v>
    <v>Generic</v>
    <v/>
    <v/>
    <v/>
    <v/>
    <v/>
    <v/>
    <v/>
    <v>DT_NKM_UNIT_REPLACER_C_KNIGHT_SKILL1_END</v>
    <v/>
    <v>0</v>
    <v/>
    <v>0</v>
    <v/>
    <v/>
    <v>1200</v>
    <v/>
    <v/>
    <v/>
    <v>NSAL_SKILL</v>
    <v>1</v>
    <v/>
    <v/>
    <v/>
    <v/>
    <v/>
    <v/>
    <v/>
    <v/>
    <v/>
    <v/>
    <v/>
    <v/>
    <v/>
    <v/>
    <v>AB_FX_HIT_SLASH_A_BLUE</v>
    <v/>
    <v/>
    <v/>
    <v>NRT_DAMAGE_A</v>
    <v/>
    <v/>
    <v/>
    <v/>
    <v/>
    <v>1.8</v>
    <v/>
    <v/>
    <v/>
    <v/>
    <v/>
    <v>1.8</v>
    <v/>
    <v>2</v>
    <v>m_listNKMEventAttack</v>
    <v/>
    <v>2</v>
    <v/>
    <v>True</v>
    <v/>
    <v/>
    <v/>
    <v/>
    <v/>
    <v>False</v>
    <v/>
    <v/>
    <v/>
    <v/>
    <v/>
    <v/>
    <v>DT_NKM_UNIT_REPLACER_C_KNIGHT_SKILL1_END</v>
    <v>75/30</v>
    <v>56/30</v>
    <v/>
    <v/>
    <v/>
    <v/>
    <v>700.0</v>
    <v>-700.0</v>
    <v/>
    <v/>
    <v/>
    <v/>
    <v>NDTT_ENEMY</v>
    <v/>
    <v/>
    <v/>
    <v>6</v>
    <v>DT_NKM_UNIT_REPLACER_C_KNIGHT_SKILL1_END</v>
  </rv>
  <rv s="42">
    <v>3</v>
    <v>DT_NKM_UNIT_REPLACER_C_KNIGHT_HYPER1</v>
    <v>1</v>
    <v>Generic</v>
    <v/>
    <v/>
    <v/>
    <v/>
    <v/>
    <v/>
    <v/>
    <v>DT_NKM_UNIT_REPLACER_C_KNIGHT_HYPER1</v>
    <v/>
    <v>0</v>
    <v/>
    <v>1200</v>
    <v/>
    <v/>
    <v>1100</v>
    <v/>
    <v/>
    <v/>
    <v>NSAL_HYPER</v>
    <v/>
    <v/>
    <v/>
    <v/>
    <v/>
    <v/>
    <v/>
    <v/>
    <v/>
    <v>0.1</v>
    <v/>
    <v>0</v>
    <v/>
    <v>0</v>
    <v/>
    <v>AB_FX_HIT_GUN_A_PURPLE</v>
    <v/>
    <v/>
    <v/>
    <v>NRT_DAMAGE_UP</v>
    <v>3</v>
    <v/>
    <v/>
    <v/>
    <v/>
    <v>1.1000000000000001</v>
    <v/>
    <v/>
    <v/>
    <v/>
    <v/>
    <v>1.1000000000000001</v>
    <v/>
    <v>1</v>
    <v>m_listNKMEventAttack</v>
    <v/>
    <v>3</v>
    <v/>
    <v>True</v>
    <v/>
    <v/>
    <v/>
    <v/>
    <v/>
    <v>False</v>
    <v/>
    <v/>
    <v/>
    <v/>
    <v/>
    <v/>
    <v>DT_NKM_UNIT_REPLACER_C_KNIGHT_HYPER1</v>
    <v>50/30</v>
    <v>25/30</v>
    <v/>
    <v/>
    <v/>
    <v/>
    <v>1200.0</v>
    <v>-100.0</v>
    <v/>
    <v/>
    <v/>
    <v/>
    <v>NDTT_ENEMY</v>
    <v/>
    <v/>
    <v/>
    <v>7</v>
    <v>DT_NKM_UNIT_REPLACER_C_KNIGHT_HYPER1</v>
  </rv>
  <rv s="42">
    <v>3</v>
    <v>DT_NKM_UNIT_REPLACER_C_KNIGHT_HYPER1_END</v>
    <v>1</v>
    <v>Generic</v>
    <v/>
    <v/>
    <v/>
    <v/>
    <v/>
    <v/>
    <v/>
    <v>DT_NKM_UNIT_REPLACER_C_KNIGHT_HYPER1_END</v>
    <v/>
    <v>0</v>
    <v/>
    <v>1800</v>
    <v/>
    <v/>
    <v>0</v>
    <v/>
    <v/>
    <v/>
    <v>NSAL_HYPER</v>
    <v/>
    <v/>
    <v/>
    <v/>
    <v/>
    <v/>
    <v/>
    <v/>
    <v/>
    <v/>
    <v/>
    <v/>
    <v/>
    <v/>
    <v/>
    <v>AB_FX_HIT_SLASH_A_RED</v>
    <v/>
    <v/>
    <v/>
    <v>NRT_DAMAGE_UP</v>
    <v/>
    <v/>
    <v/>
    <v/>
    <v/>
    <v>2.5</v>
    <v/>
    <v/>
    <v/>
    <v/>
    <v/>
    <v>2.5</v>
    <v/>
    <v>2</v>
    <v>m_listNKMEventAttack</v>
    <v/>
    <v>3</v>
    <v/>
    <v>True</v>
    <v/>
    <v/>
    <v/>
    <v/>
    <v/>
    <v/>
    <v/>
    <v/>
    <v/>
    <v/>
    <v/>
    <v>{'m_SkillStrID': 'NKM_UNIT_REPLACER_C_KNIGHT_HYPER', 'm_SkillLevel': [1, 4]}</v>
    <v>DT_NKM_UNIT_REPLACER_C_KNIGHT_HYPER1_END</v>
    <v>95/30</v>
    <v>70/30</v>
    <v/>
    <v/>
    <v/>
    <v/>
    <v>1200.0</v>
    <v>-100.0</v>
    <v/>
    <v/>
    <v/>
    <v/>
    <v>NDTT_ENEMY</v>
    <v/>
    <v/>
    <v/>
    <v>7</v>
    <v>DT_NKM_UNIT_REPLACER_C_KNIGHT_HYPER1_END</v>
  </rv>
  <rv s="42">
    <v>3</v>
    <v>DT_NKM_UNIT_REPLACER_C_KNIGHT_HYPER1_LV5_END</v>
    <v>1</v>
    <v>Generic</v>
    <v/>
    <v/>
    <v/>
    <v/>
    <v/>
    <v/>
    <v/>
    <v>DT_NKM_UNIT_REPLACER_C_KNIGHT_HYPER1_LV5_END</v>
    <v/>
    <v>0</v>
    <v/>
    <v>1800</v>
    <v/>
    <v/>
    <v>0</v>
    <v/>
    <v/>
    <v/>
    <v>NSAL_HYPER</v>
    <v/>
    <v/>
    <v/>
    <v/>
    <v/>
    <v/>
    <v/>
    <v/>
    <v/>
    <v/>
    <v/>
    <v/>
    <v/>
    <v/>
    <v/>
    <v>AB_FX_HIT_SLASH_A_RED</v>
    <v/>
    <v/>
    <v/>
    <v>NRT_DAMAGE_UP</v>
    <v/>
    <v/>
    <v/>
    <v/>
    <v/>
    <v>2.5</v>
    <v/>
    <v/>
    <v/>
    <v/>
    <v/>
    <v>2.5</v>
    <v/>
    <v>3</v>
    <v>m_listNKMEventAttack</v>
    <v/>
    <v>3</v>
    <v/>
    <v>True</v>
    <v/>
    <v/>
    <v/>
    <v/>
    <v/>
    <v/>
    <v/>
    <v/>
    <v/>
    <v/>
    <v/>
    <v>{'m_SkillStrID': 'NKM_UNIT_REPLACER_C_KNIGHT_HYPER', 'm_SkillLevel': [5, 99]}</v>
    <v>DT_NKM_UNIT_REPLACER_C_KNIGHT_HYPER1_LV5_END</v>
    <v>95/30</v>
    <v>70/30</v>
    <v/>
    <v/>
    <v/>
    <v/>
    <v>1200.0</v>
    <v>-100.0</v>
    <v/>
    <v/>
    <v/>
    <v/>
    <v>NDTT_ENEMY</v>
    <v/>
    <v/>
    <v/>
    <v>7</v>
    <v>DT_NKM_UNIT_REPLACER_C_KNIGHT_HYPER1_LV5_END</v>
  </rv>
  <rv s="53">
    <v>3</v>
    <v>DT_NKM_UNIT_REPLACER_C_BISHOP_ATTACK1</v>
    <v>1</v>
    <v>Generic</v>
    <v/>
    <v/>
    <v/>
    <v/>
    <v/>
    <v/>
    <v/>
    <v>DT_NKM_UNIT_REPLACER_C_BISHOP_ATTACK1</v>
    <v/>
    <v>0</v>
    <v/>
    <v/>
    <v/>
    <v/>
    <v>60</v>
    <v/>
    <v/>
    <v/>
    <v>NSAL_INVALID</v>
    <v/>
    <v/>
    <v/>
    <v/>
    <v/>
    <v/>
    <v/>
    <v/>
    <v/>
    <v/>
    <v/>
    <v/>
    <v/>
    <v/>
    <v/>
    <v>AB_FX_HIT_SLASH_A_RED</v>
    <v/>
    <v/>
    <v/>
    <v>NRT_NO_ACTION</v>
    <v/>
    <v/>
    <v/>
    <v/>
    <v/>
    <v>0.41699999999999998</v>
    <v/>
    <v/>
    <v/>
    <v/>
    <v/>
    <v>1.25</v>
    <v>3</v>
    <v>1</v>
    <v>m_listNKMEventAttack</v>
    <v>False</v>
    <v>1</v>
    <v/>
    <v>True</v>
    <v/>
    <v/>
    <v/>
    <v/>
    <v/>
    <v>False</v>
    <v/>
    <v/>
    <v/>
    <v/>
    <v/>
    <v/>
    <v>DT_NKM_UNIT_REPLACER_C_BISHOP_ATTACK1</v>
    <v>31/30</v>
    <v>12/30</v>
    <v/>
    <v/>
    <v/>
    <v/>
    <v>300</v>
    <v>-100</v>
    <v/>
    <v/>
    <v/>
    <v/>
    <v>NDTT_ENEMY</v>
    <v/>
    <v/>
    <v/>
    <v>2</v>
    <v>DT_NKM_UNIT_REPLACER_C_BISHOP_ATTACK1</v>
  </rv>
  <rv s="53">
    <v>3</v>
    <v>DT_NKM_UNIT_REPLACER_C_BISHOP_ATTACK1</v>
    <v>1</v>
    <v>Generic</v>
    <v/>
    <v/>
    <v/>
    <v/>
    <v/>
    <v/>
    <v/>
    <v>DT_NKM_UNIT_REPLACER_C_BISHOP_ATTACK1</v>
    <v/>
    <v>0</v>
    <v/>
    <v/>
    <v/>
    <v/>
    <v>60</v>
    <v/>
    <v/>
    <v/>
    <v>NSAL_INVALID</v>
    <v/>
    <v/>
    <v/>
    <v/>
    <v/>
    <v/>
    <v/>
    <v/>
    <v/>
    <v/>
    <v/>
    <v/>
    <v/>
    <v/>
    <v/>
    <v>AB_FX_HIT_SLASH_A_RED</v>
    <v/>
    <v/>
    <v/>
    <v>NRT_NO_ACTION</v>
    <v/>
    <v/>
    <v/>
    <v/>
    <v/>
    <v>0.41699999999999998</v>
    <v/>
    <v/>
    <v/>
    <v/>
    <v/>
    <v>1.25</v>
    <v>3</v>
    <v>2</v>
    <v>m_listNKMEventAttack</v>
    <v>False</v>
    <v>1</v>
    <v/>
    <v>True</v>
    <v/>
    <v/>
    <v/>
    <v/>
    <v/>
    <v>False</v>
    <v/>
    <v/>
    <v/>
    <v/>
    <v/>
    <v/>
    <v>DT_NKM_UNIT_REPLACER_C_BISHOP_ATTACK1</v>
    <v>43/30</v>
    <v>33/30</v>
    <v/>
    <v/>
    <v/>
    <v/>
    <v>300</v>
    <v>-100</v>
    <v/>
    <v/>
    <v/>
    <v/>
    <v>NDTT_ENEMY</v>
    <v/>
    <v/>
    <v/>
    <v>2</v>
    <v>DT_NKM_UNIT_REPLACER_C_BISHOP_ATTACK1</v>
  </rv>
  <rv s="53">
    <v>3</v>
    <v>DT_NKM_UNIT_REPLACER_C_BISHOP_ATTACK1</v>
    <v>1</v>
    <v>Generic</v>
    <v/>
    <v/>
    <v/>
    <v/>
    <v/>
    <v/>
    <v/>
    <v>DT_NKM_UNIT_REPLACER_C_BISHOP_ATTACK1</v>
    <v/>
    <v>0</v>
    <v/>
    <v/>
    <v/>
    <v/>
    <v>60</v>
    <v/>
    <v/>
    <v/>
    <v>NSAL_INVALID</v>
    <v/>
    <v/>
    <v/>
    <v/>
    <v/>
    <v/>
    <v/>
    <v/>
    <v/>
    <v/>
    <v/>
    <v/>
    <v/>
    <v/>
    <v/>
    <v>AB_FX_HIT_SLASH_A_RED</v>
    <v/>
    <v/>
    <v/>
    <v>NRT_NO_ACTION</v>
    <v/>
    <v/>
    <v/>
    <v/>
    <v/>
    <v>0.41699999999999998</v>
    <v/>
    <v/>
    <v/>
    <v/>
    <v/>
    <v>1.25</v>
    <v>3</v>
    <v>3</v>
    <v>m_listNKMEventAttack</v>
    <v>False</v>
    <v>1</v>
    <v/>
    <v>True</v>
    <v/>
    <v/>
    <v/>
    <v/>
    <v/>
    <v>False</v>
    <v/>
    <v/>
    <v/>
    <v/>
    <v/>
    <v/>
    <v>DT_NKM_UNIT_REPLACER_C_BISHOP_ATTACK1</v>
    <v>65/30</v>
    <v>55/30</v>
    <v/>
    <v/>
    <v/>
    <v/>
    <v>300</v>
    <v>-100</v>
    <v/>
    <v/>
    <v/>
    <v/>
    <v>NDTT_ENEMY</v>
    <v/>
    <v/>
    <v/>
    <v>2</v>
    <v>DT_NKM_UNIT_REPLACER_C_BISHOP_ATTACK1</v>
  </rv>
  <rv s="44">
    <v>3</v>
    <v>DT_NKM_UNIT_REPLACER_C_BISHOP_PASSIVE1</v>
    <v>1</v>
    <v>Generic</v>
    <v/>
    <v/>
    <v/>
    <v/>
    <v/>
    <v/>
    <v/>
    <v>DT_NKM_UNIT_REPLACER_C_BISHOP_PASSIVE1</v>
    <v/>
    <v>0</v>
    <v/>
    <v/>
    <v/>
    <v/>
    <v>500</v>
    <v/>
    <v/>
    <v/>
    <v>NSAL_INVALID</v>
    <v/>
    <v/>
    <v/>
    <v/>
    <v/>
    <v/>
    <v/>
    <v/>
    <v/>
    <v/>
    <v/>
    <v/>
    <v/>
    <v/>
    <v/>
    <v>AB_FX_HIT_GUN_A_PURPLE</v>
    <v/>
    <v/>
    <v/>
    <v>NRT_DAMAGE_A</v>
    <v/>
    <v/>
    <v/>
    <v/>
    <v/>
    <v>1</v>
    <v/>
    <v/>
    <v/>
    <v/>
    <v/>
    <v>1</v>
    <v/>
    <v>1</v>
    <v>m_listNKMEventAttack</v>
    <v>True</v>
    <v>2</v>
    <v/>
    <v>True</v>
    <v/>
    <v/>
    <v/>
    <v/>
    <v/>
    <v>False</v>
    <v>True</v>
    <v/>
    <v/>
    <v/>
    <v/>
    <v/>
    <v>DT_NKM_UNIT_REPLACER_C_BISHOP_PASSIVE1</v>
    <v>7/30</v>
    <v>2/30</v>
    <v/>
    <v/>
    <v/>
    <v/>
    <v>300</v>
    <v>-100</v>
    <v/>
    <v/>
    <v/>
    <v/>
    <v>NDTT_ENEMY</v>
    <v/>
    <v/>
    <v/>
    <v>3</v>
    <v>DT_NKM_UNIT_REPLACER_C_BISHOP_PASSIVE1</v>
  </rv>
  <rv s="54">
    <v>3</v>
    <v>DT_NKM_UNIT_REPLACER_C_BISHOP_PASSIVE1_END</v>
    <v>1</v>
    <v>Generic</v>
    <v>DE_NKM_UNIT_REPLACER_C_BISHOP_PASSIVE1_START</v>
    <v>1</v>
    <v>1</v>
    <v>DE_NKM_UNIT_REPLACER_C_BISHOP_PASSIVE1</v>
    <v>1</v>
    <v>2</v>
    <v/>
    <v>DT_NKM_UNIT_REPLACER_C_BISHOP_PASSIVE1_END</v>
    <v/>
    <v>0</v>
    <v/>
    <v/>
    <v/>
    <v/>
    <v>250</v>
    <v/>
    <v/>
    <v/>
    <v>NSAL_INVALID</v>
    <v/>
    <v/>
    <v/>
    <v/>
    <v/>
    <v/>
    <v/>
    <v/>
    <v/>
    <v/>
    <v/>
    <v/>
    <v/>
    <v/>
    <v/>
    <v>AB_FX_HIT_GUN_A_PURPLE</v>
    <v/>
    <v/>
    <v/>
    <v>NRT_DAMAGE_A</v>
    <v/>
    <v/>
    <v/>
    <v/>
    <v/>
    <v>0.9</v>
    <v/>
    <v/>
    <v/>
    <v/>
    <v/>
    <v>0.9</v>
    <v/>
    <v>1</v>
    <v>m_listNKMEventAttack</v>
    <v>True</v>
    <v>1</v>
    <v/>
    <v>False</v>
    <v/>
    <v/>
    <v/>
    <v/>
    <v/>
    <v>False</v>
    <v/>
    <v/>
    <v/>
    <v/>
    <v/>
    <v>{'m_SkillStrID': 'NKM_UNIT_REPLACER_C_BISHOP_PASSIVE', 'm_SkillLevel': [1, 4]}</v>
    <v>DT_NKM_UNIT_REPLACER_C_BISHOP_PASSIVE1_END</v>
    <v>10/30</v>
    <v>0/30</v>
    <v/>
    <v/>
    <v/>
    <v/>
    <v>100.0</v>
    <v>-100.0</v>
    <v/>
    <v/>
    <v/>
    <v/>
    <v>NDTT_ENEMY</v>
    <v/>
    <v/>
    <v/>
    <v>3</v>
    <v>DT_NKM_UNIT_REPLACER_C_BISHOP_PASSIVE1_END</v>
  </rv>
  <rv s="54">
    <v>3</v>
    <v>DT_NKM_UNIT_REPLACER_C_BISHOP_PASSIVE1_END</v>
    <v>1</v>
    <v>Generic</v>
    <v>DE_NKM_UNIT_REPLACER_C_BISHOP_PASSIVE1_START</v>
    <v>1</v>
    <v>1</v>
    <v>DE_NKM_UNIT_REPLACER_C_BISHOP_PASSIVE1</v>
    <v>2</v>
    <v>2</v>
    <v/>
    <v>DT_NKM_UNIT_REPLACER_C_BISHOP_PASSIVE1_END</v>
    <v/>
    <v>0</v>
    <v/>
    <v/>
    <v/>
    <v/>
    <v>250</v>
    <v/>
    <v/>
    <v/>
    <v>NSAL_INVALID</v>
    <v/>
    <v/>
    <v/>
    <v/>
    <v/>
    <v/>
    <v/>
    <v/>
    <v/>
    <v/>
    <v/>
    <v/>
    <v/>
    <v/>
    <v/>
    <v>AB_FX_HIT_GUN_A_PURPLE</v>
    <v/>
    <v/>
    <v/>
    <v>NRT_DAMAGE_A</v>
    <v/>
    <v/>
    <v/>
    <v/>
    <v/>
    <v>0.9</v>
    <v/>
    <v/>
    <v/>
    <v/>
    <v/>
    <v>0.9</v>
    <v/>
    <v>1</v>
    <v>m_listNKMEventAttack</v>
    <v>True</v>
    <v>1</v>
    <v/>
    <v>False</v>
    <v/>
    <v/>
    <v/>
    <v>True</v>
    <v/>
    <v>False</v>
    <v/>
    <v/>
    <v/>
    <v/>
    <v/>
    <v>{'m_SkillStrID': 'NKM_UNIT_REPLACER_C_BISHOP_PASSIVE', 'm_SkillLevel': [5, 99]}</v>
    <v>DT_NKM_UNIT_REPLACER_C_BISHOP_PASSIVE1_END</v>
    <v>10/30</v>
    <v>0/30</v>
    <v/>
    <v/>
    <v/>
    <v/>
    <v>100.0</v>
    <v>-100.0</v>
    <v/>
    <v/>
    <v/>
    <v/>
    <v>NDTT_ENEMY</v>
    <v/>
    <v/>
    <v/>
    <v>3</v>
    <v>DT_NKM_UNIT_REPLACER_C_BISHOP_PASSIVE1_END</v>
  </rv>
  <rv s="45">
    <v>3</v>
    <v>DT_NKM_UNIT_REPLACER_C_BISHOP_SKILL1_ONEKILL</v>
    <v>1</v>
    <v>Generic</v>
    <v>DE_NKM_UNIT_REPLACER_C_BISHOP_SKILL1</v>
    <v>1</v>
    <v>1</v>
    <v/>
    <v/>
    <v/>
    <v/>
    <v>DT_NKM_UNIT_REPLACER_C_BISHOP_SKILL1_ONEKILL</v>
    <v/>
    <v>0</v>
    <v/>
    <v/>
    <v/>
    <v/>
    <v/>
    <v/>
    <v/>
    <v/>
    <v>NSAL_SKILL</v>
    <v/>
    <v/>
    <v/>
    <v/>
    <v/>
    <v/>
    <v>False</v>
    <v>0.3</v>
    <v/>
    <v/>
    <v/>
    <v/>
    <v/>
    <v/>
    <v/>
    <v>AB_FX_HIT_SLASH_A_RED</v>
    <v/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DT_NKM_UNIT_REPLACER_C_BISHOP_SKILL1_ONEKILL</v>
    <v>6/30</v>
    <v>0/30</v>
    <v/>
    <v/>
    <v/>
    <v/>
    <v>700.0</v>
    <v>0.0</v>
    <v/>
    <v/>
    <v/>
    <v/>
    <v>NDTT_ENEMY</v>
    <v/>
    <v/>
    <v/>
    <v>4</v>
    <v>DT_NKM_UNIT_REPLACER_C_BISHOP_SKILL1_ONEKILL</v>
  </rv>
  <rv s="43">
    <v>3</v>
    <v>DT_NKM_UNIT_REPLACER_C_BISHOP_SKILL1</v>
    <v>1</v>
    <v>Generic</v>
    <v>DE_NKM_UNIT_REPLACER_C_BISHOP_SKILL1</v>
    <v>2</v>
    <v>1</v>
    <v/>
    <v/>
    <v/>
    <v/>
    <v>DT_NKM_UNIT_REPLACER_C_BISHOP_SKILL1</v>
    <v/>
    <v>0</v>
    <v/>
    <v/>
    <v/>
    <v/>
    <v>120</v>
    <v/>
    <v/>
    <v/>
    <v>NSAL_SKILL</v>
    <v/>
    <v/>
    <v/>
    <v/>
    <v/>
    <v/>
    <v/>
    <v/>
    <v/>
    <v>10/30</v>
    <v/>
    <v/>
    <v/>
    <v/>
    <v/>
    <v>AB_FX_HIT_GUN_A_PURPLE</v>
    <v/>
    <v/>
    <v/>
    <v>NRT_DAMAGE_A</v>
    <v>2</v>
    <v/>
    <v/>
    <v/>
    <v/>
    <v>2.4</v>
    <v/>
    <v/>
    <v/>
    <v/>
    <v/>
    <v>2.4</v>
    <v/>
    <v>1</v>
    <v>m_listNKMEventAttack</v>
    <v>False</v>
    <v>2</v>
    <v/>
    <v>False</v>
    <v/>
    <v/>
    <v/>
    <v/>
    <v/>
    <v>False</v>
    <v/>
    <v/>
    <v/>
    <v/>
    <v/>
    <v/>
    <v>DT_NKM_UNIT_REPLACER_C_BISHOP_SKILL1</v>
    <v>30/30</v>
    <v>6/30</v>
    <v/>
    <v/>
    <v/>
    <v/>
    <v>700.0</v>
    <v>0.0</v>
    <v/>
    <v/>
    <v/>
    <v/>
    <v>NDTT_ENEMY</v>
    <v/>
    <v/>
    <v/>
    <v>4</v>
    <v>DT_NKM_UNIT_REPLACER_C_BISHOP_SKILL1</v>
  </rv>
  <rv s="53">
    <v>3</v>
    <v>DT_NKM_UNIT_REPLACER_C_BISHOP_HYPER1</v>
    <v>1</v>
    <v>Generic</v>
    <v/>
    <v/>
    <v/>
    <v/>
    <v/>
    <v/>
    <v/>
    <v>DT_NKM_UNIT_REPLACER_C_BISHOP_HYPER1</v>
    <v/>
    <v>0</v>
    <v/>
    <v/>
    <v/>
    <v/>
    <v/>
    <v/>
    <v/>
    <v/>
    <v>NSAL_HYPER</v>
    <v/>
    <v/>
    <v/>
    <v/>
    <v/>
    <v/>
    <v/>
    <v/>
    <v/>
    <v>5/30</v>
    <v/>
    <v/>
    <v/>
    <v/>
    <v/>
    <v>AB_FX_HIT_SLASH_A_RED</v>
    <v/>
    <v/>
    <v/>
    <v>NRT_DAMAGE_A</v>
    <v>3</v>
    <v/>
    <v/>
    <v/>
    <v/>
    <v>0.875</v>
    <v/>
    <v/>
    <v/>
    <v/>
    <v/>
    <v>3.5</v>
    <v>4</v>
    <v>1</v>
    <v>m_listNKMEventAttack</v>
    <v>False</v>
    <v>3</v>
    <v/>
    <v>False</v>
    <v/>
    <v/>
    <v/>
    <v/>
    <v/>
    <v>False</v>
    <v/>
    <v/>
    <v/>
    <v/>
    <v/>
    <v/>
    <v>DT_NKM_UNIT_REPLACER_C_BISHOP_HYPER1</v>
    <v>15/30</v>
    <v>0/30</v>
    <v/>
    <v/>
    <v/>
    <v/>
    <v>350</v>
    <v>-350</v>
    <v/>
    <v/>
    <v/>
    <v/>
    <v>NDTT_ENEMY</v>
    <v/>
    <v/>
    <v/>
    <v>6</v>
    <v>DT_NKM_UNIT_REPLACER_C_BISHOP_HYPER1</v>
  </rv>
  <rv s="53">
    <v>3</v>
    <v>DT_NKM_UNIT_REPLACER_C_BISHOP_HYPER1</v>
    <v>1</v>
    <v>Generic</v>
    <v/>
    <v/>
    <v/>
    <v/>
    <v/>
    <v/>
    <v/>
    <v>DT_NKM_UNIT_REPLACER_C_BISHOP_HYPER1</v>
    <v/>
    <v>0</v>
    <v/>
    <v/>
    <v/>
    <v/>
    <v/>
    <v/>
    <v/>
    <v/>
    <v>NSAL_HYPER</v>
    <v/>
    <v/>
    <v/>
    <v/>
    <v/>
    <v/>
    <v/>
    <v/>
    <v/>
    <v>5/30</v>
    <v/>
    <v/>
    <v/>
    <v/>
    <v/>
    <v>AB_FX_HIT_SLASH_A_RED</v>
    <v/>
    <v/>
    <v/>
    <v>NRT_DAMAGE_A</v>
    <v>3</v>
    <v/>
    <v/>
    <v/>
    <v/>
    <v>0.875</v>
    <v/>
    <v/>
    <v/>
    <v/>
    <v/>
    <v>3.5</v>
    <v>4</v>
    <v>2</v>
    <v>m_listNKMEventAttack</v>
    <v>False</v>
    <v>3</v>
    <v/>
    <v>False</v>
    <v/>
    <v/>
    <v/>
    <v/>
    <v/>
    <v>False</v>
    <v/>
    <v/>
    <v/>
    <v/>
    <v/>
    <v/>
    <v>DT_NKM_UNIT_REPLACER_C_BISHOP_HYPER1</v>
    <v>30/30</v>
    <v>15/30</v>
    <v/>
    <v/>
    <v/>
    <v/>
    <v>350</v>
    <v>-350</v>
    <v/>
    <v/>
    <v/>
    <v/>
    <v>NDTT_ENEMY</v>
    <v/>
    <v/>
    <v/>
    <v>6</v>
    <v>DT_NKM_UNIT_REPLACER_C_BISHOP_HYPER1</v>
  </rv>
  <rv s="53">
    <v>3</v>
    <v>DT_NKM_UNIT_REPLACER_C_BISHOP_HYPER1</v>
    <v>1</v>
    <v>Generic</v>
    <v/>
    <v/>
    <v/>
    <v/>
    <v/>
    <v/>
    <v/>
    <v>DT_NKM_UNIT_REPLACER_C_BISHOP_HYPER1</v>
    <v/>
    <v>0</v>
    <v/>
    <v/>
    <v/>
    <v/>
    <v/>
    <v/>
    <v/>
    <v/>
    <v>NSAL_HYPER</v>
    <v/>
    <v/>
    <v/>
    <v/>
    <v/>
    <v/>
    <v/>
    <v/>
    <v/>
    <v>5/30</v>
    <v/>
    <v/>
    <v/>
    <v/>
    <v/>
    <v>AB_FX_HIT_SLASH_A_RED</v>
    <v/>
    <v/>
    <v/>
    <v>NRT_DAMAGE_A</v>
    <v>3</v>
    <v/>
    <v/>
    <v/>
    <v/>
    <v>0.875</v>
    <v/>
    <v/>
    <v/>
    <v/>
    <v/>
    <v>3.5</v>
    <v>4</v>
    <v>3</v>
    <v>m_listNKMEventAttack</v>
    <v>False</v>
    <v>3</v>
    <v/>
    <v>False</v>
    <v/>
    <v/>
    <v/>
    <v/>
    <v/>
    <v>False</v>
    <v/>
    <v/>
    <v/>
    <v/>
    <v/>
    <v/>
    <v>DT_NKM_UNIT_REPLACER_C_BISHOP_HYPER1</v>
    <v>45/30</v>
    <v>30/30</v>
    <v/>
    <v/>
    <v/>
    <v/>
    <v>350</v>
    <v>-350</v>
    <v/>
    <v/>
    <v/>
    <v/>
    <v>NDTT_ENEMY</v>
    <v/>
    <v/>
    <v/>
    <v>6</v>
    <v>DT_NKM_UNIT_REPLACER_C_BISHOP_HYPER1</v>
  </rv>
  <rv s="53">
    <v>3</v>
    <v>DT_NKM_UNIT_REPLACER_C_BISHOP_HYPER1</v>
    <v>1</v>
    <v>Generic</v>
    <v/>
    <v/>
    <v/>
    <v/>
    <v/>
    <v/>
    <v/>
    <v>DT_NKM_UNIT_REPLACER_C_BISHOP_HYPER1</v>
    <v/>
    <v>0</v>
    <v/>
    <v/>
    <v/>
    <v/>
    <v/>
    <v/>
    <v/>
    <v/>
    <v>NSAL_HYPER</v>
    <v/>
    <v/>
    <v/>
    <v/>
    <v/>
    <v/>
    <v/>
    <v/>
    <v/>
    <v>5/30</v>
    <v/>
    <v/>
    <v/>
    <v/>
    <v/>
    <v>AB_FX_HIT_SLASH_A_RED</v>
    <v/>
    <v/>
    <v/>
    <v>NRT_DAMAGE_A</v>
    <v>3</v>
    <v/>
    <v/>
    <v/>
    <v/>
    <v>0.875</v>
    <v/>
    <v/>
    <v/>
    <v/>
    <v/>
    <v>3.5</v>
    <v>4</v>
    <v>4</v>
    <v>m_listNKMEventAttack</v>
    <v>False</v>
    <v>3</v>
    <v/>
    <v>False</v>
    <v/>
    <v/>
    <v/>
    <v/>
    <v/>
    <v>False</v>
    <v/>
    <v/>
    <v/>
    <v/>
    <v/>
    <v/>
    <v>DT_NKM_UNIT_REPLACER_C_BISHOP_HYPER1</v>
    <v>60/30</v>
    <v>45/30</v>
    <v/>
    <v/>
    <v/>
    <v/>
    <v>350</v>
    <v>-350</v>
    <v/>
    <v/>
    <v/>
    <v/>
    <v>NDTT_ENEMY</v>
    <v/>
    <v/>
    <v/>
    <v>6</v>
    <v>DT_NKM_UNIT_REPLACER_C_BISHOP_HYPER1</v>
  </rv>
  <rv s="44">
    <v>3</v>
    <v>DT_NKM_UNIT_REPLACER_C_BISHOP_HYPER1_END</v>
    <v>1</v>
    <v>Generic</v>
    <v/>
    <v/>
    <v/>
    <v/>
    <v/>
    <v/>
    <v/>
    <v>DT_NKM_UNIT_REPLACER_C_BISHOP_HYPER1_END</v>
    <v/>
    <v>0</v>
    <v/>
    <v>1200</v>
    <v/>
    <v/>
    <v/>
    <v/>
    <v/>
    <v/>
    <v>NSAL_HYPER</v>
    <v/>
    <v/>
    <v/>
    <v/>
    <v/>
    <v/>
    <v/>
    <v/>
    <v/>
    <v/>
    <v/>
    <v/>
    <v/>
    <v/>
    <v/>
    <v>AB_FX_HIT_GUN_A_PURPLE</v>
    <v/>
    <v/>
    <v/>
    <v>NRT_DAMAGE_UP</v>
    <v/>
    <v/>
    <v/>
    <v/>
    <v/>
    <v>1</v>
    <v/>
    <v/>
    <v/>
    <v/>
    <v/>
    <v>1</v>
    <v/>
    <v>1</v>
    <v>m_listNKMEventAttack</v>
    <v>False</v>
    <v>3</v>
    <v/>
    <v>True</v>
    <v/>
    <v/>
    <v/>
    <v/>
    <v/>
    <v>False</v>
    <v/>
    <v/>
    <v/>
    <v/>
    <v/>
    <v/>
    <v>DT_NKM_UNIT_REPLACER_C_BISHOP_HYPER1_END</v>
    <v>71/30</v>
    <v>61/30</v>
    <v/>
    <v/>
    <v/>
    <v/>
    <v>350</v>
    <v>-350</v>
    <v/>
    <v/>
    <v/>
    <v/>
    <v>NDTT_ENEMY</v>
    <v/>
    <v/>
    <v/>
    <v>7</v>
    <v>DT_NKM_UNIT_REPLACER_C_BISHOP_HYPER1_END</v>
  </rv>
  <rv s="42">
    <v>3</v>
    <v>DT_UNIT_CORRUPTED_C_SHADOW_PASSIVE</v>
    <v>1</v>
    <v>Generic</v>
    <v/>
    <v/>
    <v/>
    <v/>
    <v/>
    <v/>
    <v/>
    <v>DT_UNIT_CORRUPTED_C_SHADOW_PASSIVE</v>
    <v/>
    <v>0</v>
    <v/>
    <v/>
    <v/>
    <v/>
    <v>400</v>
    <v/>
    <v/>
    <v/>
    <v/>
    <v/>
    <v/>
    <v/>
    <v/>
    <v/>
    <v/>
    <v/>
    <v/>
    <v/>
    <v/>
    <v/>
    <v/>
    <v/>
    <v>0.5</v>
    <v/>
    <v>AB_FX_HIT_GUN_A_RED</v>
    <v/>
    <v/>
    <v/>
    <v>NRT_DAMAGE_A</v>
    <v/>
    <v/>
    <v/>
    <v/>
    <v/>
    <v>1.5</v>
    <v/>
    <v/>
    <v/>
    <v/>
    <v/>
    <v>1.5</v>
    <v/>
    <v>1</v>
    <v>m_listNKMEventAttack</v>
    <v>False</v>
    <v>2</v>
    <v/>
    <v>True</v>
    <v/>
    <v/>
    <v/>
    <v/>
    <v/>
    <v>False</v>
    <v/>
    <v/>
    <v/>
    <v/>
    <v/>
    <v/>
    <v>DT_UNIT_CORRUPTED_C_SHADOW_PASSIVE</v>
    <v>48/30</v>
    <v>43/30</v>
    <v/>
    <v/>
    <v/>
    <v/>
    <v>350</v>
    <v>-350</v>
    <v/>
    <v/>
    <v/>
    <v/>
    <v>NDTT_ENEMY</v>
    <v/>
    <v/>
    <v/>
    <v>2</v>
    <v>DT_UNIT_CORRUPTED_C_SHADOW_PASSIVE</v>
  </rv>
  <rv s="51">
    <v>3</v>
    <v>DT_UNIT_CORRUPTED_C_SHADOW_ATTACK</v>
    <v>1</v>
    <v>Generic</v>
    <v/>
    <v/>
    <v/>
    <v/>
    <v/>
    <v/>
    <v/>
    <v>DT_UNIT_CORRUPTED_C_SHADOW_ATTACK</v>
    <v/>
    <v>0</v>
    <v/>
    <v/>
    <v/>
    <v/>
    <v>0</v>
    <v/>
    <v/>
    <v/>
    <v>NSAL_INVALID</v>
    <v/>
    <v/>
    <v/>
    <v/>
    <v/>
    <v/>
    <v/>
    <v/>
    <v/>
    <v/>
    <v/>
    <v/>
    <v/>
    <v/>
    <v/>
    <v>AB_FX_HIT_SLASH_A_RED</v>
    <v/>
    <v/>
    <v/>
    <v>NRT_NO_ACTION</v>
    <v/>
    <v/>
    <v/>
    <v/>
    <v/>
    <v>0.33300000000000002</v>
    <v/>
    <v/>
    <v/>
    <v/>
    <v/>
    <v>1</v>
    <v>3</v>
    <v>1</v>
    <v>m_listNKMEventAttack</v>
    <v/>
    <v>2</v>
    <v/>
    <v>True</v>
    <v/>
    <v/>
    <v/>
    <v/>
    <v/>
    <v>False</v>
    <v/>
    <v/>
    <v/>
    <v/>
    <v/>
    <v/>
    <v>DT_UNIT_CORRUPTED_C_SHADOW_ATTACK</v>
    <v>21/30</v>
    <v>11/30</v>
    <v/>
    <v/>
    <v/>
    <v/>
    <v>400.0</v>
    <v>0.0</v>
    <v/>
    <v/>
    <v/>
    <v/>
    <v/>
    <v/>
    <v/>
    <v/>
    <v>3</v>
    <v>DT_UNIT_CORRUPTED_C_SHADOW_ATTACK</v>
  </rv>
  <rv s="51">
    <v>3</v>
    <v>DT_UNIT_CORRUPTED_C_SHADOW_ATTACK</v>
    <v>1</v>
    <v>Generic</v>
    <v/>
    <v/>
    <v/>
    <v/>
    <v/>
    <v/>
    <v/>
    <v>DT_UNIT_CORRUPTED_C_SHADOW_ATTACK</v>
    <v/>
    <v>0</v>
    <v/>
    <v/>
    <v/>
    <v/>
    <v>0</v>
    <v/>
    <v/>
    <v/>
    <v>NSAL_INVALID</v>
    <v/>
    <v/>
    <v/>
    <v/>
    <v/>
    <v/>
    <v/>
    <v/>
    <v/>
    <v/>
    <v/>
    <v/>
    <v/>
    <v/>
    <v/>
    <v>AB_FX_HIT_SLASH_A_RED</v>
    <v/>
    <v/>
    <v/>
    <v>NRT_NO_ACTION</v>
    <v/>
    <v/>
    <v/>
    <v/>
    <v/>
    <v>0.33300000000000002</v>
    <v/>
    <v/>
    <v/>
    <v/>
    <v/>
    <v>1</v>
    <v>3</v>
    <v>2</v>
    <v>m_listNKMEventAttack</v>
    <v/>
    <v>2</v>
    <v/>
    <v>True</v>
    <v/>
    <v/>
    <v/>
    <v/>
    <v/>
    <v>False</v>
    <v/>
    <v/>
    <v/>
    <v/>
    <v/>
    <v/>
    <v>DT_UNIT_CORRUPTED_C_SHADOW_ATTACK</v>
    <v>33/30</v>
    <v>23/30</v>
    <v/>
    <v/>
    <v/>
    <v/>
    <v>400.0</v>
    <v>0.0</v>
    <v/>
    <v/>
    <v/>
    <v/>
    <v/>
    <v/>
    <v/>
    <v/>
    <v>3</v>
    <v>DT_UNIT_CORRUPTED_C_SHADOW_ATTACK</v>
  </rv>
  <rv s="51">
    <v>3</v>
    <v>DT_UNIT_CORRUPTED_C_SHADOW_ATTACK</v>
    <v>1</v>
    <v>Generic</v>
    <v/>
    <v/>
    <v/>
    <v/>
    <v/>
    <v/>
    <v/>
    <v>DT_UNIT_CORRUPTED_C_SHADOW_ATTACK</v>
    <v/>
    <v>0</v>
    <v/>
    <v/>
    <v/>
    <v/>
    <v>0</v>
    <v/>
    <v/>
    <v/>
    <v>NSAL_INVALID</v>
    <v/>
    <v/>
    <v/>
    <v/>
    <v/>
    <v/>
    <v/>
    <v/>
    <v/>
    <v/>
    <v/>
    <v/>
    <v/>
    <v/>
    <v/>
    <v>AB_FX_HIT_SLASH_A_RED</v>
    <v/>
    <v/>
    <v/>
    <v>NRT_NO_ACTION</v>
    <v/>
    <v/>
    <v/>
    <v/>
    <v/>
    <v>0.33300000000000002</v>
    <v/>
    <v/>
    <v/>
    <v/>
    <v/>
    <v>1</v>
    <v>3</v>
    <v>3</v>
    <v>m_listNKMEventAttack</v>
    <v/>
    <v>2</v>
    <v/>
    <v>True</v>
    <v/>
    <v/>
    <v/>
    <v/>
    <v/>
    <v>False</v>
    <v/>
    <v/>
    <v/>
    <v/>
    <v/>
    <v/>
    <v>DT_UNIT_CORRUPTED_C_SHADOW_ATTACK</v>
    <v>65/30</v>
    <v>55/30</v>
    <v/>
    <v/>
    <v/>
    <v/>
    <v>400.0</v>
    <v>0.0</v>
    <v/>
    <v/>
    <v/>
    <v/>
    <v/>
    <v/>
    <v/>
    <v/>
    <v>3</v>
    <v>DT_UNIT_CORRUPTED_C_SHADOW_ATTACK</v>
  </rv>
  <rv s="43">
    <v>3</v>
    <v>DT_UNIT_CORRUPTED_C_SHADOW_SKILL1</v>
    <v>1</v>
    <v>Generic</v>
    <v>DE_UNIT_CORRUPTED_C_SHADOW_SKILL1</v>
    <v>1</v>
    <v>1</v>
    <v/>
    <v/>
    <v/>
    <v/>
    <v>DT_UNIT_CORRUPTED_C_SHADOW_SKILL1</v>
    <v/>
    <v>0</v>
    <v/>
    <v/>
    <v/>
    <v/>
    <v>600</v>
    <v/>
    <v/>
    <v/>
    <v>NSAL_SKILL</v>
    <v/>
    <v/>
    <v/>
    <v/>
    <v/>
    <v/>
    <v/>
    <v/>
    <v/>
    <v/>
    <v/>
    <v/>
    <v/>
    <v/>
    <v/>
    <v>AB_FX_HIT_SLASH_A_RED</v>
    <v/>
    <v/>
    <v/>
    <v>NRT_DAMAGE_A</v>
    <v/>
    <v/>
    <v/>
    <v/>
    <v/>
    <v>2.4</v>
    <v/>
    <v/>
    <v/>
    <v/>
    <v/>
    <v>2.4</v>
    <v/>
    <v>1</v>
    <v>m_listNKMEventAttack</v>
    <v>False</v>
    <v>2</v>
    <v/>
    <v>False</v>
    <v/>
    <v/>
    <v/>
    <v/>
    <v/>
    <v>False</v>
    <v/>
    <v/>
    <v/>
    <v/>
    <v/>
    <v/>
    <v>DT_UNIT_CORRUPTED_C_SHADOW_SKILL1</v>
    <v>999/30</v>
    <v>0/30</v>
    <v/>
    <v/>
    <v/>
    <v/>
    <v>100.0</v>
    <v>-70.0</v>
    <v/>
    <v/>
    <v/>
    <v/>
    <v/>
    <v/>
    <v/>
    <v/>
    <v>4</v>
    <v>DT_UNIT_CORRUPTED_C_SHADOW_SKILL1</v>
  </rv>
  <rv s="42">
    <v>3</v>
    <v>DT_UNIT_CORRUPTED_C_SHADOW_HYPER1</v>
    <v>1</v>
    <v>Generic</v>
    <v/>
    <v/>
    <v/>
    <v/>
    <v/>
    <v/>
    <v/>
    <v>DT_UNIT_CORRUPTED_C_SHADOW_HYPER1</v>
    <v/>
    <v>0</v>
    <v/>
    <v/>
    <v/>
    <v/>
    <v>100</v>
    <v/>
    <v/>
    <v/>
    <v>NSAL_HYPER</v>
    <v/>
    <v/>
    <v/>
    <v/>
    <v/>
    <v/>
    <v/>
    <v/>
    <v/>
    <v>0.15</v>
    <v/>
    <v/>
    <v/>
    <v/>
    <v/>
    <v>AB_FX_HIT_SLASH_B_RED</v>
    <v/>
    <v/>
    <v/>
    <v>NRT_DAMAGE_A</v>
    <v>3</v>
    <v/>
    <v/>
    <v/>
    <v/>
    <v>2.5</v>
    <v/>
    <v/>
    <v/>
    <v/>
    <v/>
    <v>2.5</v>
    <v/>
    <v>1</v>
    <v>m_listNKMEventAttack</v>
    <v/>
    <v>3</v>
    <v/>
    <v>True</v>
    <v/>
    <v/>
    <v/>
    <v/>
    <v/>
    <v>False</v>
    <v/>
    <v/>
    <v/>
    <v/>
    <v/>
    <v/>
    <v>DT_UNIT_CORRUPTED_C_SHADOW_HYPER1</v>
    <v>65/30</v>
    <v>60/30</v>
    <v/>
    <v/>
    <v/>
    <v/>
    <v>700</v>
    <v>0</v>
    <v/>
    <v/>
    <v/>
    <v/>
    <v>NDTT_ENEMY</v>
    <v/>
    <v/>
    <v/>
    <v>5</v>
    <v>DT_UNIT_CORRUPTED_C_SHADOW_HYPER1</v>
  </rv>
  <rv s="42">
    <v>3</v>
    <v>DT_UNIT_CORRUPTED_C_SHADOW_HYPER1_END</v>
    <v>1</v>
    <v>Generic</v>
    <v/>
    <v/>
    <v/>
    <v/>
    <v/>
    <v/>
    <v/>
    <v>DT_UNIT_CORRUPTED_C_SHADOW_HYPER1_END</v>
    <v/>
    <v>0</v>
    <v/>
    <v>400</v>
    <v/>
    <v/>
    <v>50</v>
    <v/>
    <v/>
    <v/>
    <v>NSAL_HYPER</v>
    <v/>
    <v/>
    <v/>
    <v/>
    <v/>
    <v/>
    <v/>
    <v/>
    <v/>
    <v>0.13</v>
    <v/>
    <v/>
    <v/>
    <v/>
    <v/>
    <v>AB_FX_HIT_SLASH_B_RED</v>
    <v/>
    <v/>
    <v/>
    <v>NRT_DAMAGE_UP</v>
    <v>5</v>
    <v/>
    <v/>
    <v/>
    <v/>
    <v>1.5</v>
    <v/>
    <v/>
    <v/>
    <v/>
    <v/>
    <v>1.5</v>
    <v/>
    <v>2</v>
    <v>m_listNKMEventAttack</v>
    <v/>
    <v>3</v>
    <v/>
    <v>True</v>
    <v/>
    <v/>
    <v/>
    <v/>
    <v/>
    <v>False</v>
    <v/>
    <v/>
    <v/>
    <v/>
    <v/>
    <v/>
    <v>DT_UNIT_CORRUPTED_C_SHADOW_HYPER1_END</v>
    <v>105/30</v>
    <v>85/30</v>
    <v/>
    <v/>
    <v/>
    <v/>
    <v>800</v>
    <v>-100</v>
    <v/>
    <v/>
    <v/>
    <v/>
    <v>NDTT_ENEMY</v>
    <v/>
    <v/>
    <v/>
    <v>5</v>
    <v>DT_UNIT_CORRUPTED_C_SHADOW_HYPER1_END</v>
  </rv>
  <rv s="45">
    <v>3</v>
    <v>DT_DUMMY</v>
    <v>1</v>
    <v>Generic</v>
    <v>DE_UNIT_CORRUPTED_CA_MINISTRA_ATTACK1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</v>
    <v>1000/30</v>
    <v>1/30</v>
    <v/>
    <v/>
    <v/>
    <v/>
    <v>50.0</v>
    <v>-50.0</v>
    <v/>
    <v/>
    <v/>
    <v/>
    <v/>
    <v/>
    <v/>
    <v/>
    <v>2</v>
    <v>DT_DUMMY</v>
  </rv>
  <rv s="43">
    <v>3</v>
    <v>DT_UNIT_CORRUPTED_CA_MINISTRA_ATTACK1</v>
    <v>1</v>
    <v>Generic</v>
    <v>DE_UNIT_CORRUPTED_CA_MINISTRA_ATTACK1</v>
    <v>1</v>
    <v>2</v>
    <v/>
    <v/>
    <v/>
    <v/>
    <v>DT_UNIT_CORRUPTED_CA_MINISTRA_ATTACK1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0.5</v>
    <v/>
    <v/>
    <v/>
    <v/>
    <v/>
    <v>0.5</v>
    <v/>
    <v>1</v>
    <v>m_listNKMEventAttack</v>
    <v>False</v>
    <v>2</v>
    <v/>
    <v>False</v>
    <v/>
    <v/>
    <v/>
    <v/>
    <v/>
    <v>False</v>
    <v/>
    <v/>
    <v/>
    <v/>
    <v/>
    <v/>
    <v>DT_UNIT_CORRUPTED_CA_MINISTRA_ATTACK1</v>
    <v>15/30</v>
    <v>1/30</v>
    <v/>
    <v/>
    <v/>
    <v/>
    <v>200.0</v>
    <v>-200.0</v>
    <v/>
    <v/>
    <v/>
    <v/>
    <v/>
    <v/>
    <v/>
    <v/>
    <v>2</v>
    <v>DT_UNIT_CORRUPTED_CA_MINISTRA_ATTACK1</v>
  </rv>
  <rv s="45">
    <v>3</v>
    <v>DT_DUMMY</v>
    <v>1</v>
    <v>Generic</v>
    <v>DE_UNIT_CORRUPTED_CA_MINISTRA_ATTACK1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2</v>
    <v>m_listNKMEventAttack</v>
    <v>False</v>
    <v>1</v>
    <v/>
    <v>False</v>
    <v/>
    <v/>
    <v/>
    <v/>
    <v/>
    <v>False</v>
    <v/>
    <v/>
    <v/>
    <v/>
    <v/>
    <v/>
    <v>DT_DUMMY</v>
    <v>1000/30</v>
    <v>1/30</v>
    <v/>
    <v/>
    <v/>
    <v/>
    <v>50.0</v>
    <v>-50.0</v>
    <v/>
    <v/>
    <v/>
    <v/>
    <v/>
    <v/>
    <v/>
    <v/>
    <v>2</v>
    <v>DT_DUMMY</v>
  </rv>
  <rv s="43">
    <v>3</v>
    <v>DT_UNIT_CORRUPTED_CA_MINISTRA_ATTACK1</v>
    <v>1</v>
    <v>Generic</v>
    <v>DE_UNIT_CORRUPTED_CA_MINISTRA_ATTACK1</v>
    <v>1</v>
    <v>2</v>
    <v/>
    <v/>
    <v/>
    <v/>
    <v>DT_UNIT_CORRUPTED_CA_MINISTRA_ATTACK1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0.5</v>
    <v/>
    <v/>
    <v/>
    <v/>
    <v/>
    <v>0.5</v>
    <v/>
    <v>2</v>
    <v>m_listNKMEventAttack</v>
    <v>False</v>
    <v>2</v>
    <v/>
    <v>False</v>
    <v/>
    <v/>
    <v/>
    <v/>
    <v/>
    <v>False</v>
    <v/>
    <v/>
    <v/>
    <v/>
    <v/>
    <v/>
    <v>DT_UNIT_CORRUPTED_CA_MINISTRA_ATTACK1</v>
    <v>15/30</v>
    <v>1/30</v>
    <v/>
    <v/>
    <v/>
    <v/>
    <v>200.0</v>
    <v>-200.0</v>
    <v/>
    <v/>
    <v/>
    <v/>
    <v/>
    <v/>
    <v/>
    <v/>
    <v>2</v>
    <v>DT_UNIT_CORRUPTED_CA_MINISTRA_ATTACK1</v>
  </rv>
  <rv s="45">
    <v>3</v>
    <v>DT_DUMMY</v>
    <v>1</v>
    <v>Generic</v>
    <v>DE_UNIT_CORRUPTED_CA_MINISTRA_ATTACK1_AIR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>False</v>
    <v/>
    <v/>
    <v/>
    <v/>
    <v/>
    <v>DT_DUMMY</v>
    <v>1000/30</v>
    <v>1/30</v>
    <v/>
    <v/>
    <v/>
    <v/>
    <v>50.0</v>
    <v>-50.0</v>
    <v/>
    <v/>
    <v/>
    <v/>
    <v/>
    <v/>
    <v/>
    <v/>
    <v>3</v>
    <v>DT_DUMMY</v>
  </rv>
  <rv s="43">
    <v>3</v>
    <v>DT_UNIT_CORRUPTED_CA_MINISTRA_ATTACK1</v>
    <v>1</v>
    <v>Generic</v>
    <v>DE_UNIT_CORRUPTED_CA_MINISTRA_ATTACK1_AIR</v>
    <v>1</v>
    <v>2</v>
    <v/>
    <v/>
    <v/>
    <v/>
    <v>DT_UNIT_CORRUPTED_CA_MINISTRA_ATTACK1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0.5</v>
    <v/>
    <v/>
    <v/>
    <v/>
    <v/>
    <v>0.5</v>
    <v/>
    <v>1</v>
    <v>m_listNKMEventAttack</v>
    <v>False</v>
    <v>2</v>
    <v/>
    <v>False</v>
    <v/>
    <v/>
    <v/>
    <v/>
    <v/>
    <v/>
    <v>False</v>
    <v/>
    <v/>
    <v/>
    <v/>
    <v/>
    <v>DT_UNIT_CORRUPTED_CA_MINISTRA_ATTACK1</v>
    <v>15/30</v>
    <v>1/30</v>
    <v/>
    <v/>
    <v/>
    <v/>
    <v>200.0</v>
    <v>-200.0</v>
    <v/>
    <v/>
    <v/>
    <v/>
    <v/>
    <v/>
    <v/>
    <v/>
    <v>3</v>
    <v>DT_UNIT_CORRUPTED_CA_MINISTRA_ATTACK1</v>
  </rv>
  <rv s="45">
    <v>3</v>
    <v>DT_DUMMY</v>
    <v>1</v>
    <v>Generic</v>
    <v>DE_UNIT_CORRUPTED_CA_MINISTRA_ATTACK1_AIR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2</v>
    <v>m_listNKMEventAttack</v>
    <v>True</v>
    <v>1</v>
    <v/>
    <v>False</v>
    <v/>
    <v/>
    <v/>
    <v/>
    <v/>
    <v/>
    <v>False</v>
    <v/>
    <v/>
    <v/>
    <v/>
    <v/>
    <v>DT_DUMMY</v>
    <v>1000/30</v>
    <v>1/30</v>
    <v/>
    <v/>
    <v/>
    <v/>
    <v>50.0</v>
    <v>-50.0</v>
    <v/>
    <v/>
    <v/>
    <v/>
    <v/>
    <v/>
    <v/>
    <v/>
    <v>3</v>
    <v>DT_DUMMY</v>
  </rv>
  <rv s="43">
    <v>3</v>
    <v>DT_UNIT_CORRUPTED_CA_MINISTRA_ATTACK1</v>
    <v>1</v>
    <v>Generic</v>
    <v>DE_UNIT_CORRUPTED_CA_MINISTRA_ATTACK1_AIR</v>
    <v>1</v>
    <v>2</v>
    <v/>
    <v/>
    <v/>
    <v/>
    <v>DT_UNIT_CORRUPTED_CA_MINISTRA_ATTACK1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0.5</v>
    <v/>
    <v/>
    <v/>
    <v/>
    <v/>
    <v>0.5</v>
    <v/>
    <v>2</v>
    <v>m_listNKMEventAttack</v>
    <v>False</v>
    <v>2</v>
    <v/>
    <v>False</v>
    <v/>
    <v/>
    <v/>
    <v/>
    <v/>
    <v/>
    <v>False</v>
    <v/>
    <v/>
    <v/>
    <v/>
    <v/>
    <v>DT_UNIT_CORRUPTED_CA_MINISTRA_ATTACK1</v>
    <v>15/30</v>
    <v>1/30</v>
    <v/>
    <v/>
    <v/>
    <v/>
    <v>200.0</v>
    <v>-200.0</v>
    <v/>
    <v/>
    <v/>
    <v/>
    <v/>
    <v/>
    <v/>
    <v/>
    <v>3</v>
    <v>DT_UNIT_CORRUPTED_CA_MINISTRA_ATTACK1</v>
  </rv>
  <rv s="43">
    <v>3</v>
    <v>DT_UNIT_CORRUPTED_CA_MINISTRA_SKILL1</v>
    <v>1</v>
    <v>Generic</v>
    <v>DE_UNIT_CORRUPTED_CA_MINISTRA_SKILL1</v>
    <v>1</v>
    <v>1</v>
    <v/>
    <v/>
    <v/>
    <v/>
    <v>DT_UNIT_CORRUPTED_CA_MINISTRA_SKILL1</v>
    <v/>
    <v>0</v>
    <v/>
    <v>600</v>
    <v/>
    <v/>
    <v>-400</v>
    <v/>
    <v/>
    <v/>
    <v>NSAL_SKILL</v>
    <v/>
    <v/>
    <v/>
    <v/>
    <v/>
    <v/>
    <v/>
    <v/>
    <v/>
    <v>0.2</v>
    <v/>
    <v/>
    <v/>
    <v/>
    <v/>
    <v>AB_FX_HIT_SLASH_B_RED</v>
    <v/>
    <v/>
    <v/>
    <v>NRT_DAMAGE_UP</v>
    <v>2</v>
    <v/>
    <v/>
    <v/>
    <v/>
    <v>2.65</v>
    <v/>
    <v/>
    <v/>
    <v/>
    <v/>
    <v>2.65</v>
    <v/>
    <v>1</v>
    <v>m_listNKMEventAttack</v>
    <v/>
    <v>3</v>
    <v/>
    <v/>
    <v/>
    <v/>
    <v/>
    <v/>
    <v/>
    <v/>
    <v/>
    <v/>
    <v/>
    <v/>
    <v/>
    <v/>
    <v>DT_UNIT_CORRUPTED_CA_MINISTRA_SKILL1</v>
    <v>35/30</v>
    <v>20/30</v>
    <v/>
    <v/>
    <v/>
    <v/>
    <v>350</v>
    <v>-350</v>
    <v/>
    <v/>
    <v/>
    <v/>
    <v/>
    <v/>
    <v/>
    <v/>
    <v>5</v>
    <v>DT_UNIT_CORRUPTED_CA_MINISTRA_SKILL1</v>
  </rv>
  <rv s="43">
    <v>3</v>
    <v>DT_UNIT_CORRUPTED_CA_MINISTRA_SKILL1</v>
    <v>1</v>
    <v>Generic</v>
    <v>DE_UNIT_CORRUPTED_CA_MINISTRA_SKILL1</v>
    <v>2</v>
    <v>1</v>
    <v/>
    <v/>
    <v/>
    <v/>
    <v>DT_UNIT_CORRUPTED_CA_MINISTRA_SKILL1</v>
    <v/>
    <v>0</v>
    <v/>
    <v>600</v>
    <v/>
    <v/>
    <v>-400</v>
    <v/>
    <v/>
    <v/>
    <v>NSAL_SKILL</v>
    <v/>
    <v/>
    <v/>
    <v/>
    <v/>
    <v/>
    <v/>
    <v/>
    <v/>
    <v>0.2</v>
    <v/>
    <v/>
    <v/>
    <v/>
    <v/>
    <v>AB_FX_HIT_SLASH_B_RED</v>
    <v/>
    <v/>
    <v/>
    <v>NRT_DAMAGE_UP</v>
    <v>2</v>
    <v/>
    <v/>
    <v/>
    <v/>
    <v>2.65</v>
    <v/>
    <v/>
    <v/>
    <v/>
    <v/>
    <v>2.65</v>
    <v/>
    <v>1</v>
    <v>m_listNKMEventAttack</v>
    <v/>
    <v>3</v>
    <v/>
    <v/>
    <v/>
    <v/>
    <v/>
    <v/>
    <v/>
    <v/>
    <v/>
    <v/>
    <v/>
    <v/>
    <v/>
    <v/>
    <v>DT_UNIT_CORRUPTED_CA_MINISTRA_SKILL1</v>
    <v>55/30</v>
    <v>40/30</v>
    <v/>
    <v/>
    <v/>
    <v/>
    <v>350</v>
    <v>-350</v>
    <v/>
    <v/>
    <v/>
    <v/>
    <v/>
    <v/>
    <v/>
    <v/>
    <v>5</v>
    <v>DT_UNIT_CORRUPTED_CA_MINISTRA_SKILL1</v>
  </rv>
  <rv s="47">
    <v>3</v>
    <v>DT_UNIT_CORRUPTED_CA_MINISTRA_HYPER1</v>
    <v>1</v>
    <v>Generic</v>
    <v>DE_UNIT_CORRUPTED_CA_MINISTRA_HYPER1</v>
    <v>1</v>
    <v>2</v>
    <v/>
    <v/>
    <v/>
    <v/>
    <v>DT_UNIT_CORRUPTED_CA_MINISTRA_HYPER1</v>
    <v/>
    <v>0</v>
    <v/>
    <v/>
    <v/>
    <v/>
    <v>0</v>
    <v/>
    <v/>
    <v/>
    <v>NSAL_HYPER</v>
    <v/>
    <v/>
    <v/>
    <v/>
    <v/>
    <v/>
    <v/>
    <v/>
    <v/>
    <v/>
    <v/>
    <v/>
    <v/>
    <v/>
    <v/>
    <v>AB_FX_HIT_SLASH_B_RED</v>
    <v/>
    <v/>
    <v/>
    <v>NRT_DAMAGE_A</v>
    <v/>
    <v/>
    <v/>
    <v/>
    <v/>
    <v>0.875</v>
    <v/>
    <v/>
    <v/>
    <v/>
    <v/>
    <v>1.75</v>
    <v>2</v>
    <v>1</v>
    <v>m_listNKMEventAttack</v>
    <v/>
    <v>3</v>
    <v/>
    <v/>
    <v/>
    <v/>
    <v/>
    <v/>
    <v/>
    <v/>
    <v/>
    <v/>
    <v/>
    <v/>
    <v/>
    <v/>
    <v>DT_UNIT_CORRUPTED_CA_MINISTRA_HYPER1</v>
    <v>20/30</v>
    <v>0/30</v>
    <v/>
    <v/>
    <v/>
    <v/>
    <v>550</v>
    <v>-550</v>
    <v/>
    <v/>
    <v/>
    <v/>
    <v/>
    <v/>
    <v/>
    <v/>
    <v>6</v>
    <v>DT_UNIT_CORRUPTED_CA_MINISTRA_HYPER1</v>
  </rv>
  <rv s="47">
    <v>3</v>
    <v>DT_UNIT_CORRUPTED_CA_MINISTRA_HYPER1</v>
    <v>1</v>
    <v>Generic</v>
    <v>DE_UNIT_CORRUPTED_CA_MINISTRA_HYPER1</v>
    <v>2</v>
    <v>2</v>
    <v/>
    <v/>
    <v/>
    <v/>
    <v>DT_UNIT_CORRUPTED_CA_MINISTRA_HYPER1</v>
    <v/>
    <v>0</v>
    <v/>
    <v/>
    <v/>
    <v/>
    <v>0</v>
    <v/>
    <v/>
    <v/>
    <v>NSAL_HYPER</v>
    <v/>
    <v/>
    <v/>
    <v/>
    <v/>
    <v/>
    <v/>
    <v/>
    <v/>
    <v/>
    <v/>
    <v/>
    <v/>
    <v/>
    <v/>
    <v>AB_FX_HIT_SLASH_B_RED</v>
    <v/>
    <v/>
    <v/>
    <v>NRT_DAMAGE_A</v>
    <v/>
    <v/>
    <v/>
    <v/>
    <v/>
    <v>0.875</v>
    <v/>
    <v/>
    <v/>
    <v/>
    <v/>
    <v>1.75</v>
    <v>2</v>
    <v>1</v>
    <v>m_listNKMEventAttack</v>
    <v/>
    <v>4</v>
    <v/>
    <v/>
    <v/>
    <v/>
    <v/>
    <v/>
    <v/>
    <v/>
    <v/>
    <v/>
    <v/>
    <v/>
    <v/>
    <v/>
    <v>DT_UNIT_CORRUPTED_CA_MINISTRA_HYPER1</v>
    <v>40/30</v>
    <v>20/30</v>
    <v/>
    <v/>
    <v/>
    <v/>
    <v>550</v>
    <v>-550</v>
    <v/>
    <v/>
    <v/>
    <v/>
    <v/>
    <v/>
    <v/>
    <v/>
    <v>6</v>
    <v>DT_UNIT_CORRUPTED_CA_MINISTRA_HYPER1</v>
  </rv>
  <rv s="43">
    <v>3</v>
    <v>DT_UNIT_CORRUPTED_CA_MINISTRA_HYPER1_END</v>
    <v>1</v>
    <v>Generic</v>
    <v>DE_UNIT_CORRUPTED_CA_MINISTRA_HYPER1</v>
    <v>3</v>
    <v>2</v>
    <v/>
    <v/>
    <v/>
    <v/>
    <v>DT_UNIT_CORRUPTED_CA_MINISTRA_HYPER1_END</v>
    <v/>
    <v>0</v>
    <v/>
    <v>1500</v>
    <v/>
    <v/>
    <v>800</v>
    <v/>
    <v/>
    <v/>
    <v>NSAL_HYPER</v>
    <v/>
    <v/>
    <v/>
    <v/>
    <v/>
    <v/>
    <v/>
    <v/>
    <v/>
    <v/>
    <v/>
    <v/>
    <v/>
    <v/>
    <v/>
    <v>AB_FX_HIT_SLASH_A_RED</v>
    <v/>
    <v/>
    <v/>
    <v>NRT_DAMAGE_UP</v>
    <v/>
    <v/>
    <v/>
    <v/>
    <v/>
    <v>2.65</v>
    <v/>
    <v/>
    <v/>
    <v/>
    <v/>
    <v>2.65</v>
    <v/>
    <v>1</v>
    <v>m_listNKMEventAttack</v>
    <v/>
    <v>4</v>
    <v/>
    <v/>
    <v/>
    <v/>
    <v/>
    <v/>
    <v/>
    <v/>
    <v/>
    <v/>
    <v/>
    <v/>
    <v/>
    <v/>
    <v>DT_UNIT_CORRUPTED_CA_MINISTRA_HYPER1_END</v>
    <v>60/30</v>
    <v>40/30</v>
    <v/>
    <v/>
    <v/>
    <v/>
    <v>550</v>
    <v>-550</v>
    <v/>
    <v/>
    <v/>
    <v/>
    <v/>
    <v/>
    <v/>
    <v/>
    <v>6</v>
    <v>DT_UNIT_CORRUPTED_CA_MINISTRA_HYPER1_END</v>
  </rv>
  <rv s="44">
    <v>3</v>
    <v>DT_UNIT_ACADEMY_S_HANDGUN_ATTACK1</v>
    <v>1</v>
    <v>Generic</v>
    <v/>
    <v/>
    <v/>
    <v/>
    <v/>
    <v/>
    <v/>
    <v>DT_UNIT_ACADEMY_S_HANDGUN_ATTACK1</v>
    <v/>
    <v>0</v>
    <v/>
    <v/>
    <v/>
    <v/>
    <v>20</v>
    <v/>
    <v/>
    <v/>
    <v/>
    <v/>
    <v/>
    <v/>
    <v/>
    <v/>
    <v/>
    <v/>
    <v/>
    <v/>
    <v>0.2</v>
    <v/>
    <v/>
    <v/>
    <v/>
    <v/>
    <v>AB_FX_HIT_GUN_A_ORANGE</v>
    <v>AB_FX_HIT_GUN_A_ORANGE</v>
    <v/>
    <v/>
    <v>NRT_NO_ACTION</v>
    <v>2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DT_UNIT_ACADEMY_S_HANDGUN_ATTACK1</v>
    <v>16/30</v>
    <v>15/30</v>
    <v/>
    <v/>
    <v/>
    <v/>
    <v>800.0</v>
    <v>0.0</v>
    <v/>
    <v/>
    <v/>
    <v/>
    <v/>
    <v/>
    <v/>
    <v/>
    <v>3</v>
    <v>DT_UNIT_ACADEMY_S_HANDGUN_ATTACK1</v>
  </rv>
  <rv s="44">
    <v>3</v>
    <v>DT_UNIT_ACADEMY_S_HANDGUN_ATTACK1</v>
    <v>1</v>
    <v>Generic</v>
    <v/>
    <v/>
    <v/>
    <v/>
    <v/>
    <v/>
    <v/>
    <v>DT_UNIT_ACADEMY_S_HANDGUN_ATTACK1</v>
    <v/>
    <v>0</v>
    <v/>
    <v/>
    <v/>
    <v/>
    <v>20</v>
    <v/>
    <v/>
    <v/>
    <v/>
    <v/>
    <v/>
    <v/>
    <v/>
    <v/>
    <v/>
    <v/>
    <v/>
    <v/>
    <v>0.2</v>
    <v/>
    <v/>
    <v/>
    <v/>
    <v/>
    <v>AB_FX_HIT_GUN_A_ORANGE</v>
    <v>AB_FX_HIT_GUN_A_ORANGE</v>
    <v/>
    <v/>
    <v>NRT_NO_ACTION</v>
    <v>2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DT_UNIT_ACADEMY_S_HANDGUN_ATTACK1</v>
    <v>16/30</v>
    <v>15/30</v>
    <v/>
    <v/>
    <v/>
    <v/>
    <v>800.0</v>
    <v>0.0</v>
    <v/>
    <v/>
    <v/>
    <v/>
    <v/>
    <v/>
    <v/>
    <v/>
    <v>4</v>
    <v>DT_UNIT_ACADEMY_S_HANDGUN_ATTACK1</v>
  </rv>
  <rv s="45">
    <v>3</v>
    <v>DT_DUMMY_SKILL</v>
    <v>1</v>
    <v>Generic</v>
    <v>DE_UNIT_S_ACADEMY_HANDGUN_SKILL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/>
    <v/>
    <v/>
    <v/>
    <v/>
    <v/>
    <v/>
    <v>DT_DUMMY_SKILL</v>
    <v>1000/30</v>
    <v>0/30</v>
    <v/>
    <v/>
    <v/>
    <v/>
    <v>25.0</v>
    <v>-25.0</v>
    <v/>
    <v/>
    <v/>
    <v/>
    <v/>
    <v/>
    <v/>
    <v/>
    <v>5</v>
    <v>DT_DUMMY_SKILL</v>
  </rv>
  <rv s="43">
    <v>3</v>
    <v>DT_UNIT_ACADEMY_S_HANDGUN_SKILL1</v>
    <v>1</v>
    <v>Generic</v>
    <v>DE_UNIT_S_ACADEMY_HANDGUN_SKILL</v>
    <v>1</v>
    <v>2</v>
    <v/>
    <v/>
    <v/>
    <v/>
    <v>DT_UNIT_ACADEMY_S_HANDGUN_SKILL1</v>
    <v/>
    <v>0</v>
    <v/>
    <v>700</v>
    <v/>
    <v/>
    <v>0</v>
    <v/>
    <v/>
    <v/>
    <v>NSAL_SKILL</v>
    <v/>
    <v/>
    <v/>
    <v/>
    <v/>
    <v/>
    <v/>
    <v/>
    <v/>
    <v/>
    <v/>
    <v/>
    <v/>
    <v/>
    <v/>
    <v>AB_FX_HIT_BIOTIC_A_PURPLE</v>
    <v>AB_FX_HIT_BIOTIC_A_PURPLE</v>
    <v/>
    <v/>
    <v>NRT_DAMAGE_UP</v>
    <v/>
    <v/>
    <v/>
    <v/>
    <v/>
    <v>2.75</v>
    <v/>
    <v/>
    <v/>
    <v/>
    <v/>
    <v>2.75</v>
    <v/>
    <v>1</v>
    <v>m_listNKMEventAttack</v>
    <v>False</v>
    <v>2</v>
    <v/>
    <v>False</v>
    <v/>
    <v/>
    <v/>
    <v/>
    <v/>
    <v/>
    <v/>
    <v/>
    <v/>
    <v/>
    <v/>
    <v/>
    <v>DT_UNIT_ACADEMY_S_HANDGUN_SKILL1</v>
    <v>15/30</v>
    <v>0/30</v>
    <v/>
    <v/>
    <v/>
    <v/>
    <v>250.0</v>
    <v>-250.0</v>
    <v/>
    <v/>
    <v/>
    <v/>
    <v/>
    <v/>
    <v/>
    <v/>
    <v>5</v>
    <v>DT_UNIT_ACADEMY_S_HANDGUN_SKILL1</v>
  </rv>
  <rv s="42">
    <v>3</v>
    <v>DT_UNIT_ACADEMY_C_TWINTAIL_START</v>
    <v>1</v>
    <v>Generic</v>
    <v/>
    <v/>
    <v/>
    <v/>
    <v/>
    <v/>
    <v/>
    <v>DT_UNIT_ACADEMY_C_TWINTAIL_START</v>
    <v/>
    <v>0</v>
    <v/>
    <v/>
    <v/>
    <v/>
    <v>300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1E-3</v>
    <v/>
    <v/>
    <v/>
    <v/>
    <v/>
    <v>1E-3</v>
    <v/>
    <v>1</v>
    <v>m_listNKMEventAttack</v>
    <v>False</v>
    <v>99</v>
    <v/>
    <v>True</v>
    <v/>
    <v/>
    <v/>
    <v/>
    <v/>
    <v>False</v>
    <v/>
    <v/>
    <v/>
    <v/>
    <v/>
    <v/>
    <v>DT_UNIT_ACADEMY_C_TWINTAIL_START</v>
    <v>45/30</v>
    <v>38/30</v>
    <v/>
    <v/>
    <v/>
    <v/>
    <v>500</v>
    <v>0</v>
    <v/>
    <v/>
    <v/>
    <v/>
    <v/>
    <v/>
    <v/>
    <v/>
    <v>1</v>
    <v>DT_UNIT_ACADEMY_C_TWINTAIL_START</v>
  </rv>
  <rv s="53">
    <v>3</v>
    <v>DT_UNIT_ACADEMY_C_TWINTAIL_PASSIVE</v>
    <v>1</v>
    <v>Generic</v>
    <v/>
    <v/>
    <v/>
    <v/>
    <v/>
    <v/>
    <v/>
    <v>DT_UNIT_ACADEMY_C_TWINTAIL_PASSIVE</v>
    <v/>
    <v>0</v>
    <v/>
    <v/>
    <v/>
    <v/>
    <v>0</v>
    <v/>
    <v/>
    <v/>
    <v/>
    <v/>
    <v/>
    <v/>
    <v/>
    <v/>
    <v/>
    <v/>
    <v/>
    <v/>
    <v>0.1</v>
    <v/>
    <v/>
    <v/>
    <v/>
    <v/>
    <v>AB_FX_HIT_SLASH_B_BLUE</v>
    <v/>
    <v/>
    <v/>
    <v>NRT_DAMAGE_A</v>
    <v>4</v>
    <v/>
    <v/>
    <v/>
    <v/>
    <v>1.125</v>
    <v/>
    <v/>
    <v/>
    <v/>
    <v/>
    <v>2.25</v>
    <v>2</v>
    <v>1</v>
    <v>m_listNKMEventAttack</v>
    <v>False</v>
    <v>2</v>
    <v/>
    <v>True</v>
    <v/>
    <v/>
    <v/>
    <v/>
    <v/>
    <v>False</v>
    <v/>
    <v/>
    <v/>
    <v/>
    <v/>
    <v/>
    <v>DT_UNIT_ACADEMY_C_TWINTAIL_PASSIVE</v>
    <v>50/30</v>
    <v>35/30</v>
    <v/>
    <v/>
    <v/>
    <v/>
    <v>450</v>
    <v>-450</v>
    <v/>
    <v/>
    <v/>
    <v/>
    <v/>
    <v/>
    <v/>
    <v/>
    <v>2</v>
    <v>DT_UNIT_ACADEMY_C_TWINTAIL_PASSIVE</v>
  </rv>
  <rv s="53">
    <v>3</v>
    <v>DT_UNIT_ACADEMY_C_TWINTAIL_PASSIVE</v>
    <v>1</v>
    <v>Generic</v>
    <v/>
    <v/>
    <v/>
    <v/>
    <v/>
    <v/>
    <v/>
    <v>DT_UNIT_ACADEMY_C_TWINTAIL_PASSIVE</v>
    <v/>
    <v>0</v>
    <v/>
    <v/>
    <v/>
    <v/>
    <v>0</v>
    <v/>
    <v/>
    <v/>
    <v/>
    <v/>
    <v/>
    <v/>
    <v/>
    <v/>
    <v/>
    <v/>
    <v/>
    <v/>
    <v>0.1</v>
    <v/>
    <v/>
    <v/>
    <v/>
    <v/>
    <v>AB_FX_HIT_SLASH_B_BLUE</v>
    <v/>
    <v/>
    <v/>
    <v>NRT_DAMAGE_A</v>
    <v>4</v>
    <v/>
    <v/>
    <v/>
    <v/>
    <v>1.125</v>
    <v/>
    <v/>
    <v/>
    <v/>
    <v/>
    <v>2.25</v>
    <v>2</v>
    <v>2</v>
    <v>m_listNKMEventAttack</v>
    <v>False</v>
    <v>2</v>
    <v/>
    <v>True</v>
    <v/>
    <v/>
    <v/>
    <v/>
    <v/>
    <v>False</v>
    <v/>
    <v/>
    <v/>
    <v/>
    <v/>
    <v/>
    <v>DT_UNIT_ACADEMY_C_TWINTAIL_PASSIVE</v>
    <v>60/30</v>
    <v>50/30</v>
    <v/>
    <v/>
    <v/>
    <v/>
    <v>450</v>
    <v>-450</v>
    <v/>
    <v/>
    <v/>
    <v/>
    <v/>
    <v/>
    <v/>
    <v/>
    <v>2</v>
    <v>DT_UNIT_ACADEMY_C_TWINTAIL_PASSIVE</v>
  </rv>
  <rv s="42">
    <v>3</v>
    <v>DT_UNIT_ACADEMY_C_TWINTAIL_ATTACK1</v>
    <v>1</v>
    <v>Generic</v>
    <v/>
    <v/>
    <v/>
    <v/>
    <v/>
    <v/>
    <v/>
    <v>DT_UNIT_ACADEMY_C_TWINTAIL_ATTACK1</v>
    <v/>
    <v>0</v>
    <v/>
    <v/>
    <v/>
    <v/>
    <v>20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0.35</v>
    <v/>
    <v/>
    <v/>
    <v/>
    <v/>
    <v>0.35</v>
    <v/>
    <v>1</v>
    <v>m_listNKMEventAttack</v>
    <v/>
    <v>2</v>
    <v/>
    <v>True</v>
    <v/>
    <v/>
    <v/>
    <v/>
    <v/>
    <v>False</v>
    <v/>
    <v/>
    <v/>
    <v/>
    <v/>
    <v/>
    <v>DT_UNIT_ACADEMY_C_TWINTAIL_ATTACK1</v>
    <v>15/30</v>
    <v>10/30</v>
    <v/>
    <v/>
    <v/>
    <v/>
    <v>350.0</v>
    <v>0.0</v>
    <v/>
    <v/>
    <v/>
    <v/>
    <v/>
    <v/>
    <v/>
    <v/>
    <v>3</v>
    <v>DT_UNIT_ACADEMY_C_TWINTAIL_ATTACK1</v>
  </rv>
  <rv s="42">
    <v>3</v>
    <v>DT_UNIT_ACADEMY_C_TWINTAIL_ATTACK1</v>
    <v>1</v>
    <v>Generic</v>
    <v/>
    <v/>
    <v/>
    <v/>
    <v/>
    <v/>
    <v/>
    <v>DT_UNIT_ACADEMY_C_TWINTAIL_ATTACK1</v>
    <v/>
    <v>0</v>
    <v/>
    <v/>
    <v/>
    <v/>
    <v>20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0.35</v>
    <v/>
    <v/>
    <v/>
    <v/>
    <v/>
    <v>0.35</v>
    <v/>
    <v>2</v>
    <v>m_listNKMEventAttack</v>
    <v/>
    <v>2</v>
    <v/>
    <v>True</v>
    <v/>
    <v/>
    <v/>
    <v/>
    <v/>
    <v>False</v>
    <v/>
    <v/>
    <v/>
    <v/>
    <v/>
    <v/>
    <v>DT_UNIT_ACADEMY_C_TWINTAIL_ATTACK1</v>
    <v>26/30</v>
    <v>21/30</v>
    <v/>
    <v/>
    <v/>
    <v/>
    <v>350.0</v>
    <v>0.0</v>
    <v/>
    <v/>
    <v/>
    <v/>
    <v/>
    <v/>
    <v/>
    <v/>
    <v>3</v>
    <v>DT_UNIT_ACADEMY_C_TWINTAIL_ATTACK1</v>
  </rv>
  <rv s="42">
    <v>3</v>
    <v>DT_UNIT_ACADEMY_C_TWINTAIL_ATTACK1</v>
    <v>1</v>
    <v>Generic</v>
    <v/>
    <v/>
    <v/>
    <v/>
    <v/>
    <v/>
    <v/>
    <v>DT_UNIT_ACADEMY_C_TWINTAIL_ATTACK1</v>
    <v/>
    <v>0</v>
    <v/>
    <v/>
    <v/>
    <v/>
    <v>20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0.35</v>
    <v/>
    <v/>
    <v/>
    <v/>
    <v/>
    <v>0.35</v>
    <v/>
    <v>3</v>
    <v>m_listNKMEventAttack</v>
    <v/>
    <v>2</v>
    <v/>
    <v>True</v>
    <v/>
    <v/>
    <v/>
    <v/>
    <v/>
    <v>False</v>
    <v/>
    <v/>
    <v/>
    <v/>
    <v/>
    <v/>
    <v>DT_UNIT_ACADEMY_C_TWINTAIL_ATTACK1</v>
    <v>41/30</v>
    <v>36/30</v>
    <v/>
    <v/>
    <v/>
    <v/>
    <v>350.0</v>
    <v>0.0</v>
    <v/>
    <v/>
    <v/>
    <v/>
    <v/>
    <v/>
    <v/>
    <v/>
    <v>3</v>
    <v>DT_UNIT_ACADEMY_C_TWINTAIL_ATTACK1</v>
  </rv>
  <rv s="44">
    <v>3</v>
    <v>DT_UNIT_ACADEMY_C_TWINTAIL_SKILL1</v>
    <v>1</v>
    <v>Generic</v>
    <v/>
    <v/>
    <v/>
    <v/>
    <v/>
    <v/>
    <v/>
    <v>DT_UNIT_ACADEMY_C_TWINTAIL_SKILL1</v>
    <v/>
    <v>0</v>
    <v>USN_SKILL1_END</v>
    <v/>
    <v/>
    <v/>
    <v>-50</v>
    <v/>
    <v/>
    <v/>
    <v>NSAL_SKILL</v>
    <v/>
    <v/>
    <v/>
    <v/>
    <v/>
    <v/>
    <v/>
    <v/>
    <v/>
    <v/>
    <v/>
    <v>0.1</v>
    <v/>
    <v>0.4</v>
    <v/>
    <v>AB_FX_HIT_SLASH_A_BLUE</v>
    <v/>
    <v/>
    <v/>
    <v>NRT_DAMAGE_A</v>
    <v/>
    <v/>
    <v/>
    <v/>
    <v/>
    <v>0</v>
    <v/>
    <v/>
    <v/>
    <v/>
    <v/>
    <v>0</v>
    <v/>
    <v>1</v>
    <v>m_listNKMEventAttack</v>
    <v/>
    <v>1</v>
    <v/>
    <v>True</v>
    <v/>
    <v/>
    <v>True</v>
    <v/>
    <v/>
    <v>False</v>
    <v/>
    <v/>
    <v/>
    <v/>
    <v/>
    <v/>
    <v>DT_UNIT_ACADEMY_C_TWINTAIL_SKILL1</v>
    <v>60/30</v>
    <v>34/30</v>
    <v/>
    <v/>
    <v/>
    <v/>
    <v>50.0</v>
    <v>-50.0</v>
    <v/>
    <v/>
    <v/>
    <v/>
    <v/>
    <v/>
    <v/>
    <v/>
    <v>4</v>
    <v>DT_UNIT_ACADEMY_C_TWINTAIL_SKILL1</v>
  </rv>
  <rv s="42">
    <v>3</v>
    <v>DT_UNIT_ACADEMY_C_TWINTAIL_SKILL1_END</v>
    <v>1</v>
    <v>Generic</v>
    <v/>
    <v/>
    <v/>
    <v/>
    <v/>
    <v/>
    <v/>
    <v>DT_UNIT_ACADEMY_C_TWINTAIL_SKILL1_END</v>
    <v/>
    <v>0</v>
    <v/>
    <v/>
    <v/>
    <v/>
    <v>400</v>
    <v/>
    <v/>
    <v/>
    <v>NSAL_SKILL</v>
    <v/>
    <v/>
    <v/>
    <v/>
    <v/>
    <v/>
    <v/>
    <v/>
    <v/>
    <v/>
    <v/>
    <v/>
    <v/>
    <v/>
    <v/>
    <v>AB_FX_HIT_SLASH_B_BLUE</v>
    <v/>
    <v/>
    <v/>
    <v>NRT_DAMAGE_DOWN</v>
    <v/>
    <v/>
    <v/>
    <v/>
    <v/>
    <v>2.75</v>
    <v/>
    <v/>
    <v/>
    <v/>
    <v/>
    <v>2.75</v>
    <v/>
    <v>1</v>
    <v>m_listNKMEventAttack</v>
    <v/>
    <v>3</v>
    <v/>
    <v>True</v>
    <v/>
    <v/>
    <v>True</v>
    <v/>
    <v/>
    <v>False</v>
    <v/>
    <v/>
    <v/>
    <v/>
    <v/>
    <v/>
    <v>DT_UNIT_ACADEMY_C_TWINTAIL_SKILL1_END</v>
    <v>35/30</v>
    <v>24/30</v>
    <v/>
    <v/>
    <v/>
    <v/>
    <v>600.0</v>
    <v>-400.0</v>
    <v/>
    <v/>
    <v/>
    <v/>
    <v/>
    <v/>
    <v/>
    <v/>
    <v>5</v>
    <v>DT_UNIT_ACADEMY_C_TWINTAIL_SKILL1_END</v>
  </rv>
  <rv s="47">
    <v>3</v>
    <v>DT_UNIT_ACADEMY_C_TWINTAIL_HYPER1</v>
    <v>1</v>
    <v>Generic</v>
    <v>DE_UNIT_ACADEMY_C_TWINTAIL_HYPER_SKILL</v>
    <v>1</v>
    <v>1</v>
    <v/>
    <v/>
    <v/>
    <v/>
    <v>DT_UNIT_ACADEMY_C_TWINTAIL_HYPER1</v>
    <v/>
    <v>0</v>
    <v/>
    <v/>
    <v/>
    <v/>
    <v>0</v>
    <v/>
    <v/>
    <v/>
    <v>NSAL_HYPER</v>
    <v/>
    <v/>
    <v/>
    <v/>
    <v/>
    <v/>
    <v/>
    <v/>
    <v/>
    <v/>
    <v/>
    <v>0.1</v>
    <v/>
    <v>0.3</v>
    <v/>
    <v>AB_FX_HIT_SLASH_B_BLUE</v>
    <v/>
    <v/>
    <v/>
    <v>NRT_DAMAGE_A</v>
    <v/>
    <v/>
    <v/>
    <v/>
    <v/>
    <v>0.91700000000000004</v>
    <v/>
    <v/>
    <v/>
    <v/>
    <v/>
    <v>2.75</v>
    <v>3</v>
    <v>1</v>
    <v>m_listNKMEventAttack</v>
    <v>False</v>
    <v>4</v>
    <v/>
    <v>True</v>
    <v/>
    <v/>
    <v/>
    <v/>
    <v/>
    <v/>
    <v/>
    <v/>
    <v/>
    <v/>
    <v/>
    <v/>
    <v>DT_UNIT_ACADEMY_C_TWINTAIL_HYPER1</v>
    <v>15/30</v>
    <v>0/30</v>
    <v/>
    <v/>
    <v/>
    <v/>
    <v>550.0</v>
    <v>-550.0</v>
    <v/>
    <v/>
    <v/>
    <v/>
    <v/>
    <v/>
    <v/>
    <v/>
    <v>6</v>
    <v>DT_UNIT_ACADEMY_C_TWINTAIL_HYPER1</v>
  </rv>
  <rv s="47">
    <v>3</v>
    <v>DT_UNIT_ACADEMY_C_TWINTAIL_HYPER1</v>
    <v>1</v>
    <v>Generic</v>
    <v>DE_UNIT_ACADEMY_C_TWINTAIL_HYPER_SKILL</v>
    <v>1</v>
    <v>2</v>
    <v/>
    <v/>
    <v/>
    <v/>
    <v>DT_UNIT_ACADEMY_C_TWINTAIL_HYPER1</v>
    <v/>
    <v>0</v>
    <v/>
    <v/>
    <v/>
    <v/>
    <v>0</v>
    <v/>
    <v/>
    <v/>
    <v>NSAL_HYPER</v>
    <v/>
    <v/>
    <v/>
    <v/>
    <v/>
    <v/>
    <v/>
    <v/>
    <v/>
    <v/>
    <v/>
    <v>0.1</v>
    <v/>
    <v>0.3</v>
    <v/>
    <v>AB_FX_HIT_SLASH_B_BLUE</v>
    <v/>
    <v/>
    <v/>
    <v>NRT_DAMAGE_A</v>
    <v/>
    <v/>
    <v/>
    <v/>
    <v/>
    <v>0.91700000000000004</v>
    <v/>
    <v/>
    <v/>
    <v/>
    <v/>
    <v>2.75</v>
    <v>3</v>
    <v>1</v>
    <v>m_listNKMEventAttack</v>
    <v>False</v>
    <v>4</v>
    <v/>
    <v>True</v>
    <v/>
    <v/>
    <v/>
    <v/>
    <v/>
    <v/>
    <v/>
    <v/>
    <v/>
    <v/>
    <v/>
    <v/>
    <v>DT_UNIT_ACADEMY_C_TWINTAIL_HYPER1</v>
    <v>30/30</v>
    <v>15/30</v>
    <v/>
    <v/>
    <v/>
    <v/>
    <v>550.0</v>
    <v>-550.0</v>
    <v/>
    <v/>
    <v/>
    <v/>
    <v/>
    <v/>
    <v/>
    <v/>
    <v>6</v>
    <v>DT_UNIT_ACADEMY_C_TWINTAIL_HYPER1</v>
  </rv>
  <rv s="47">
    <v>3</v>
    <v>DT_UNIT_ACADEMY_C_TWINTAIL_HYPER1</v>
    <v>1</v>
    <v>Generic</v>
    <v>DE_UNIT_ACADEMY_C_TWINTAIL_HYPER_SKILL</v>
    <v>2</v>
    <v>2</v>
    <v/>
    <v/>
    <v/>
    <v/>
    <v>DT_UNIT_ACADEMY_C_TWINTAIL_HYPER1</v>
    <v/>
    <v>0</v>
    <v/>
    <v/>
    <v/>
    <v/>
    <v>0</v>
    <v/>
    <v/>
    <v/>
    <v>NSAL_HYPER</v>
    <v/>
    <v/>
    <v/>
    <v/>
    <v/>
    <v/>
    <v/>
    <v/>
    <v/>
    <v/>
    <v/>
    <v>0.1</v>
    <v/>
    <v>0.3</v>
    <v/>
    <v>AB_FX_HIT_SLASH_B_BLUE</v>
    <v/>
    <v/>
    <v/>
    <v>NRT_DAMAGE_A</v>
    <v/>
    <v/>
    <v/>
    <v/>
    <v/>
    <v>0.91700000000000004</v>
    <v/>
    <v/>
    <v/>
    <v/>
    <v/>
    <v>2.75</v>
    <v>3</v>
    <v>1</v>
    <v>m_listNKMEventAttack</v>
    <v>False</v>
    <v>4</v>
    <v/>
    <v>True</v>
    <v/>
    <v/>
    <v/>
    <v/>
    <v/>
    <v/>
    <v/>
    <v/>
    <v/>
    <v/>
    <v/>
    <v/>
    <v>DT_UNIT_ACADEMY_C_TWINTAIL_HYPER1</v>
    <v>60/30</v>
    <v>40/30</v>
    <v/>
    <v/>
    <v/>
    <v/>
    <v>550.0</v>
    <v>-550.0</v>
    <v/>
    <v/>
    <v/>
    <v/>
    <v/>
    <v/>
    <v/>
    <v/>
    <v>6</v>
    <v>DT_UNIT_ACADEMY_C_TWINTAIL_HYPER1</v>
  </rv>
  <rv s="43">
    <v>3</v>
    <v>DT_UNIT_ACADEMY_C_TWINTAIL_HYPER1_END</v>
    <v>1</v>
    <v>Generic</v>
    <v>DE_UNIT_ACADEMY_C_TWINTAIL_HYPER_SKILL</v>
    <v>3</v>
    <v>2</v>
    <v/>
    <v/>
    <v/>
    <v/>
    <v>DT_UNIT_ACADEMY_C_TWINTAIL_HYPER1_END</v>
    <v/>
    <v>0</v>
    <v/>
    <v>600</v>
    <v/>
    <v/>
    <v/>
    <v/>
    <v/>
    <v/>
    <v>NSAL_HYPER</v>
    <v/>
    <v/>
    <v/>
    <v/>
    <v/>
    <v/>
    <v/>
    <v/>
    <v/>
    <v>0.1</v>
    <v/>
    <v/>
    <v/>
    <v/>
    <v/>
    <v>AB_FX_HIT_SLASH_B_BLUE</v>
    <v/>
    <v/>
    <v/>
    <v>NRT_DAMAGE_UP</v>
    <v>7</v>
    <v/>
    <v/>
    <v/>
    <v/>
    <v>1.5</v>
    <v/>
    <v/>
    <v/>
    <v/>
    <v/>
    <v>1.5</v>
    <v/>
    <v>1</v>
    <v>m_listNKMEventAttack</v>
    <v>False</v>
    <v>4</v>
    <v/>
    <v>True</v>
    <v/>
    <v/>
    <v/>
    <v/>
    <v/>
    <v/>
    <v/>
    <v/>
    <v/>
    <v/>
    <v/>
    <v/>
    <v>DT_UNIT_ACADEMY_C_TWINTAIL_HYPER1_END</v>
    <v>75/30</v>
    <v>60/30</v>
    <v/>
    <v/>
    <v/>
    <v/>
    <v>550.0</v>
    <v>-550.0</v>
    <v/>
    <v/>
    <v/>
    <v/>
    <v/>
    <v/>
    <v/>
    <v/>
    <v>6</v>
    <v>DT_UNIT_ACADEMY_C_TWINTAIL_HYPER1_END</v>
  </rv>
  <rv s="43">
    <v>3</v>
    <v>DT_UNIT_HORIZON_C_STAND_PASSIVE</v>
    <v>1</v>
    <v>Generic</v>
    <v>DE_UNIT_HORIZON_C_STAND_PASSIVE</v>
    <v>1</v>
    <v>1</v>
    <v/>
    <v/>
    <v/>
    <v/>
    <v>DT_UNIT_HORIZON_C_STAND_PASSIVE</v>
    <v/>
    <v>0</v>
    <v/>
    <v/>
    <v/>
    <v/>
    <v>-300</v>
    <v/>
    <v/>
    <v/>
    <v/>
    <v/>
    <v/>
    <v/>
    <v/>
    <v/>
    <v/>
    <v/>
    <v/>
    <v/>
    <v>0.1</v>
    <v/>
    <v/>
    <v/>
    <v/>
    <v/>
    <v>AB_FX_HIT_SLASH_B_BLUE</v>
    <v/>
    <v/>
    <v/>
    <v>NRT_NO_ACTION</v>
    <v>4</v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'NKM_UNIT_HORIZON_C_STAND_PASSIVE', 'm_SkillLevel': [1, 4]}</v>
    <v>DT_UNIT_HORIZON_C_STAND_PASSIVE</v>
    <v>15/30</v>
    <v>0/30</v>
    <v/>
    <v/>
    <v/>
    <v/>
    <v>250</v>
    <v>-250</v>
    <v/>
    <v/>
    <v/>
    <v/>
    <v/>
    <v/>
    <v/>
    <v/>
    <v>3</v>
    <v>DT_UNIT_HORIZON_C_STAND_PASSIVE</v>
  </rv>
  <rv s="43">
    <v>3</v>
    <v>DT_UNIT_HORIZON_C_STAND_PASSIVE_LV5</v>
    <v>1</v>
    <v>Generic</v>
    <v>DE_UNIT_HORIZON_C_STAND_PASSIVE</v>
    <v>2</v>
    <v>1</v>
    <v/>
    <v/>
    <v/>
    <v/>
    <v>DT_UNIT_HORIZON_C_STAND_PASSIVE_LV5</v>
    <v/>
    <v>0</v>
    <v/>
    <v/>
    <v/>
    <v/>
    <v>-300</v>
    <v/>
    <v/>
    <v/>
    <v/>
    <v/>
    <v/>
    <v/>
    <v/>
    <v/>
    <v/>
    <v/>
    <v/>
    <v/>
    <v>0.1</v>
    <v/>
    <v/>
    <v/>
    <v/>
    <v>2.0</v>
    <v>AB_FX_HIT_SLASH_B_BLUE</v>
    <v/>
    <v/>
    <v/>
    <v>NRT_NO_ACTION</v>
    <v>4</v>
    <v/>
    <v/>
    <v>['NUST_MECHANIC']</v>
    <v/>
    <v>1.5</v>
    <v/>
    <v/>
    <v/>
    <v/>
    <v/>
    <v>1.5</v>
    <v/>
    <v>1</v>
    <v>m_listNKMEventAttack</v>
    <v/>
    <v>2</v>
    <v/>
    <v/>
    <v/>
    <v/>
    <v/>
    <v/>
    <v/>
    <v/>
    <v/>
    <v/>
    <v/>
    <v/>
    <v>True</v>
    <v>{'m_SkillStrID': 'NKM_UNIT_HORIZON_C_STAND_PASSIVE', 'm_SkillLevel': [5, 99]}</v>
    <v>DT_UNIT_HORIZON_C_STAND_PASSIVE_LV5</v>
    <v>15/30</v>
    <v>0/30</v>
    <v/>
    <v/>
    <v/>
    <v/>
    <v>250</v>
    <v>-250</v>
    <v/>
    <v/>
    <v/>
    <v/>
    <v/>
    <v/>
    <v/>
    <v/>
    <v>3</v>
    <v>DT_UNIT_HORIZON_C_STAND_PASSIVE_LV5</v>
  </rv>
  <rv s="43">
    <v>3</v>
    <v>DT_UNIT_HORIZON_C_STAND_PASSIVE</v>
    <v>1</v>
    <v>Generic</v>
    <v>DE_UNIT_HORIZON_C_STAND_PASSIVE</v>
    <v>1</v>
    <v>1</v>
    <v/>
    <v/>
    <v/>
    <v/>
    <v>DT_UNIT_HORIZON_C_STAND_PASSIVE</v>
    <v/>
    <v>0</v>
    <v/>
    <v/>
    <v/>
    <v/>
    <v>-300</v>
    <v/>
    <v/>
    <v/>
    <v/>
    <v/>
    <v/>
    <v/>
    <v/>
    <v/>
    <v/>
    <v/>
    <v/>
    <v/>
    <v>0.1</v>
    <v/>
    <v/>
    <v/>
    <v/>
    <v/>
    <v>AB_FX_HIT_SLASH_B_BLUE</v>
    <v/>
    <v/>
    <v/>
    <v>NRT_NO_ACTION</v>
    <v>4</v>
    <v/>
    <v/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'NKM_UNIT_HORIZON_C_STAND_PASSIVE', 'm_SkillLevel': [1, 4]}</v>
    <v>DT_UNIT_HORIZON_C_STAND_PASSIVE</v>
    <v>15/30</v>
    <v>0/30</v>
    <v/>
    <v/>
    <v/>
    <v/>
    <v>250</v>
    <v>-250</v>
    <v/>
    <v/>
    <v/>
    <v/>
    <v/>
    <v/>
    <v/>
    <v/>
    <v>4</v>
    <v>DT_UNIT_HORIZON_C_STAND_PASSIVE</v>
  </rv>
  <rv s="43">
    <v>3</v>
    <v>DT_UNIT_HORIZON_C_STAND_PASSIVE_LV5</v>
    <v>1</v>
    <v>Generic</v>
    <v>DE_UNIT_HORIZON_C_STAND_PASSIVE</v>
    <v>2</v>
    <v>1</v>
    <v/>
    <v/>
    <v/>
    <v/>
    <v>DT_UNIT_HORIZON_C_STAND_PASSIVE_LV5</v>
    <v/>
    <v>0</v>
    <v/>
    <v/>
    <v/>
    <v/>
    <v>-300</v>
    <v/>
    <v/>
    <v/>
    <v/>
    <v/>
    <v/>
    <v/>
    <v/>
    <v/>
    <v/>
    <v/>
    <v/>
    <v/>
    <v>0.1</v>
    <v/>
    <v/>
    <v/>
    <v/>
    <v>2.0</v>
    <v>AB_FX_HIT_SLASH_B_BLUE</v>
    <v/>
    <v/>
    <v/>
    <v>NRT_NO_ACTION</v>
    <v>4</v>
    <v/>
    <v/>
    <v>['NUST_MECHANIC']</v>
    <v/>
    <v>1.5</v>
    <v/>
    <v/>
    <v/>
    <v/>
    <v/>
    <v>1.5</v>
    <v/>
    <v>1</v>
    <v>m_listNKMEventAttack</v>
    <v/>
    <v>2</v>
    <v/>
    <v/>
    <v/>
    <v/>
    <v/>
    <v/>
    <v/>
    <v/>
    <v/>
    <v/>
    <v/>
    <v/>
    <v>True</v>
    <v>{'m_SkillStrID': 'NKM_UNIT_HORIZON_C_STAND_PASSIVE', 'm_SkillLevel': [5, 99]}</v>
    <v>DT_UNIT_HORIZON_C_STAND_PASSIVE_LV5</v>
    <v>15/30</v>
    <v>0/30</v>
    <v/>
    <v/>
    <v/>
    <v/>
    <v>250</v>
    <v>-250</v>
    <v/>
    <v/>
    <v/>
    <v/>
    <v/>
    <v/>
    <v/>
    <v/>
    <v>4</v>
    <v>DT_UNIT_HORIZON_C_STAND_PASSIVE_LV5</v>
  </rv>
  <rv s="45">
    <v>3</v>
    <v>DT_UNIT_HORIZON_C_STAND_ATTACK1</v>
    <v>1</v>
    <v>Generic</v>
    <v>DE_UNIT_HORIZON_C_STAND_ATTACK1</v>
    <v>1</v>
    <v>2</v>
    <v/>
    <v/>
    <v/>
    <v/>
    <v>DT_UNIT_HORIZON_C_STAND_ATTACK1</v>
    <v/>
    <v>0</v>
    <v/>
    <v/>
    <v/>
    <v/>
    <v>50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</v>
    <v/>
    <v/>
    <v/>
    <v/>
    <v/>
    <v>1</v>
    <v/>
    <v>1</v>
    <v>m_listNKMEventAttack</v>
    <v/>
    <v>2</v>
    <v/>
    <v/>
    <v/>
    <v/>
    <v/>
    <v/>
    <v/>
    <v>False</v>
    <v/>
    <v/>
    <v/>
    <v/>
    <v/>
    <v/>
    <v>DT_UNIT_HORIZON_C_STAND_ATTACK1</v>
    <v>15/30</v>
    <v>0/30</v>
    <v/>
    <v/>
    <v/>
    <v/>
    <v>400</v>
    <v>-100</v>
    <v/>
    <v/>
    <v/>
    <v/>
    <v/>
    <v/>
    <v/>
    <v/>
    <v>5</v>
    <v>DT_UNIT_HORIZON_C_STAND_ATTACK1</v>
  </rv>
  <rv s="45">
    <v>3</v>
    <v>DT_UNIT_HORIZON_C_STAND_ATTACK1</v>
    <v>1</v>
    <v>Generic</v>
    <v>DE_UNIT_HORIZON_C_STAND_ATTACK1_AIR</v>
    <v>1</v>
    <v>2</v>
    <v/>
    <v/>
    <v/>
    <v/>
    <v>DT_UNIT_HORIZON_C_STAND_ATTACK1</v>
    <v/>
    <v>0</v>
    <v/>
    <v/>
    <v/>
    <v/>
    <v>50</v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</v>
    <v/>
    <v/>
    <v/>
    <v/>
    <v/>
    <v>1</v>
    <v/>
    <v>1</v>
    <v>m_listNKMEventAttack</v>
    <v/>
    <v>2</v>
    <v/>
    <v/>
    <v/>
    <v/>
    <v/>
    <v/>
    <v/>
    <v/>
    <v>False</v>
    <v/>
    <v/>
    <v/>
    <v/>
    <v/>
    <v>DT_UNIT_HORIZON_C_STAND_ATTACK1</v>
    <v>15/30</v>
    <v>0/30</v>
    <v/>
    <v/>
    <v/>
    <v/>
    <v>250</v>
    <v>-250</v>
    <v/>
    <v/>
    <v/>
    <v/>
    <v/>
    <v/>
    <v/>
    <v/>
    <v>6</v>
    <v>DT_UNIT_HORIZON_C_STAND_ATTACK1</v>
  </rv>
  <rv s="45">
    <v>3</v>
    <v>DT_DUMMY_SKILL</v>
    <v>1</v>
    <v>Generic</v>
    <v>DE_UNIT_HORIZON_C_STAND_SKILL1</v>
    <v>1</v>
    <v>2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/>
    <v>1</v>
    <v/>
    <v/>
    <v/>
    <v/>
    <v/>
    <v/>
    <v/>
    <v/>
    <v/>
    <v/>
    <v/>
    <v>True</v>
    <v/>
    <v/>
    <v>DT_DUMMY_SKILL</v>
    <v>15/30</v>
    <v>0/30</v>
    <v/>
    <v/>
    <v/>
    <v/>
    <v>50</v>
    <v>-50</v>
    <v/>
    <v/>
    <v/>
    <v/>
    <v/>
    <v/>
    <v/>
    <v/>
    <v>7</v>
    <v>DT_DUMMY_SKILL</v>
  </rv>
  <rv s="45">
    <v>3</v>
    <v>DT_UNIT_HORIZON_C_STAND_SKILL1_ONEKILL</v>
    <v>1</v>
    <v>Generic</v>
    <v>DE_UNIT_HORIZON_C_STAND_SKILL1</v>
    <v>1</v>
    <v>3</v>
    <v/>
    <v/>
    <v/>
    <v/>
    <v>DT_UNIT_HORIZON_C_STAND_SKILL1_ONEKILL</v>
    <v/>
    <v>0</v>
    <v/>
    <v/>
    <v/>
    <v/>
    <v/>
    <v/>
    <v/>
    <v/>
    <v/>
    <v/>
    <v/>
    <v/>
    <v/>
    <v/>
    <v/>
    <v/>
    <v>0.2</v>
    <v/>
    <v/>
    <v/>
    <v/>
    <v/>
    <v/>
    <v/>
    <v/>
    <v/>
    <v/>
    <v/>
    <v>NRT_NO_ACTION</v>
    <v/>
    <v/>
    <v/>
    <v/>
    <v/>
    <v>0</v>
    <v/>
    <v/>
    <v/>
    <v/>
    <v/>
    <v>0</v>
    <v/>
    <v>1</v>
    <v>m_listNKMEventAttack</v>
    <v/>
    <v>1</v>
    <v/>
    <v/>
    <v/>
    <v/>
    <v/>
    <v/>
    <v/>
    <v/>
    <v/>
    <v/>
    <v/>
    <v/>
    <v/>
    <v>{'m_SkillStrID': 'NKM_UNIT_HORIZON_C_STAND_SKILL', 'm_SkillLevel': [5, 99]}</v>
    <v>DT_UNIT_HORIZON_C_STAND_SKILL1_ONEKILL</v>
    <v>3/30</v>
    <v>0/30</v>
    <v/>
    <v/>
    <v/>
    <v/>
    <v>300</v>
    <v>-300</v>
    <v/>
    <v/>
    <v/>
    <v>['NUST_MECHANIC']</v>
    <v/>
    <v/>
    <v/>
    <v/>
    <v>7</v>
    <v>DT_UNIT_HORIZON_C_STAND_SKILL1_ONEKILL</v>
  </rv>
  <rv s="43">
    <v>3</v>
    <v>DT_UNIT_HORIZON_C_STAND_SKILL1</v>
    <v>1</v>
    <v>Generic</v>
    <v>DE_UNIT_HORIZON_C_STAND_SKILL1</v>
    <v>2</v>
    <v>3</v>
    <v/>
    <v/>
    <v/>
    <v/>
    <v>DT_UNIT_HORIZON_C_STAND_SKILL1</v>
    <v/>
    <v>0</v>
    <v/>
    <v>700</v>
    <v/>
    <v/>
    <v/>
    <v/>
    <v/>
    <v/>
    <v>NSAL_SKILL</v>
    <v/>
    <v/>
    <v/>
    <v/>
    <v/>
    <v/>
    <v/>
    <v/>
    <v/>
    <v>0.1</v>
    <v/>
    <v/>
    <v/>
    <v/>
    <v/>
    <v>AB_FX_HIT_SLASH_B_BLUE</v>
    <v/>
    <v/>
    <v/>
    <v>NRT_DAMAGE_UP</v>
    <v>3</v>
    <v/>
    <v/>
    <v/>
    <v/>
    <v>2.4500000000000002</v>
    <v/>
    <v/>
    <v/>
    <v/>
    <v/>
    <v>2.4500000000000002</v>
    <v/>
    <v>1</v>
    <v>m_listNKMEventAttack</v>
    <v/>
    <v>2</v>
    <v/>
    <v/>
    <v/>
    <v/>
    <v/>
    <v/>
    <v/>
    <v/>
    <v/>
    <v/>
    <v/>
    <v/>
    <v/>
    <v/>
    <v>DT_UNIT_HORIZON_C_STAND_SKILL1</v>
    <v>15/30</v>
    <v>3/30</v>
    <v/>
    <v/>
    <v/>
    <v/>
    <v>300</v>
    <v>-300</v>
    <v/>
    <v/>
    <v/>
    <v/>
    <v/>
    <v/>
    <v/>
    <v/>
    <v>7</v>
    <v>DT_UNIT_HORIZON_C_STAND_SKILL1</v>
  </rv>
  <rv s="43">
    <v>3</v>
    <v>DT_UNIT_HORIZON_C_STAND_HYPER1</v>
    <v>1</v>
    <v>Generic</v>
    <v>DE_UNIT_HORIZON_C_STAND_HYPER1</v>
    <v>1</v>
    <v>1</v>
    <v/>
    <v/>
    <v/>
    <v/>
    <v>DT_UNIT_HORIZON_C_STAND_HYPER1</v>
    <v/>
    <v>0</v>
    <v/>
    <v/>
    <v/>
    <v/>
    <v/>
    <v/>
    <v/>
    <v/>
    <v>NSAL_HYPER</v>
    <v/>
    <v/>
    <v/>
    <v/>
    <v/>
    <v/>
    <v/>
    <v/>
    <v/>
    <v/>
    <v/>
    <v>0.2</v>
    <v/>
    <v>0.75</v>
    <v/>
    <v>AB_FX_HIT_SLASH_B_RED</v>
    <v/>
    <v/>
    <v/>
    <v>NRT_DAMAGE_A</v>
    <v/>
    <v/>
    <v/>
    <v/>
    <v/>
    <v>1.5</v>
    <v/>
    <v/>
    <v/>
    <v/>
    <v/>
    <v>1.5</v>
    <v/>
    <v>1</v>
    <v>m_listNKMEventAttack</v>
    <v/>
    <v>3</v>
    <v/>
    <v/>
    <v/>
    <v/>
    <v/>
    <v/>
    <v/>
    <v/>
    <v/>
    <v/>
    <v/>
    <v/>
    <v/>
    <v/>
    <v>DT_UNIT_HORIZON_C_STAND_HYPER1</v>
    <v>20/30</v>
    <v>10/30</v>
    <v/>
    <v/>
    <v/>
    <v/>
    <v>500</v>
    <v>-500</v>
    <v/>
    <v/>
    <v/>
    <v/>
    <v/>
    <v/>
    <v/>
    <v/>
    <v>8</v>
    <v>DT_UNIT_HORIZON_C_STAND_HYPER1</v>
  </rv>
  <rv s="43">
    <v>3</v>
    <v>DT_UNIT_HORIZON_C_STAND_HYPER1_END</v>
    <v>1</v>
    <v>Generic</v>
    <v>DE_UNIT_HORIZON_C_STAND_HYPER1</v>
    <v>1</v>
    <v>3</v>
    <v/>
    <v/>
    <v/>
    <v/>
    <v>DT_UNIT_HORIZON_C_STAND_HYPER1_END</v>
    <v/>
    <v>0</v>
    <v/>
    <v>1200</v>
    <v/>
    <v/>
    <v>600</v>
    <v/>
    <v/>
    <v/>
    <v>NSAL_HYPER</v>
    <v/>
    <v/>
    <v/>
    <v/>
    <v/>
    <v/>
    <v/>
    <v/>
    <v/>
    <v>0.1</v>
    <v/>
    <v/>
    <v/>
    <v/>
    <v/>
    <v>AB_FX_HIT_SLASH_B_RED</v>
    <v/>
    <v/>
    <v/>
    <v>NRT_DAMAGE_UP</v>
    <v>3</v>
    <v/>
    <v/>
    <v/>
    <v/>
    <v>2.75</v>
    <v/>
    <v/>
    <v/>
    <v/>
    <v/>
    <v>2.75</v>
    <v/>
    <v>1</v>
    <v>m_listNKMEventAttack</v>
    <v/>
    <v>3</v>
    <v/>
    <v/>
    <v/>
    <v/>
    <v/>
    <v/>
    <v/>
    <v/>
    <v/>
    <v/>
    <v/>
    <v/>
    <v/>
    <v>{'m_SkillStrID': 'NKM_UNIT_HORIZON_C_STAND_HYPER', 'm_SkillLevel': [1, 4]}</v>
    <v>DT_UNIT_HORIZON_C_STAND_HYPER1_END</v>
    <v>15/30</v>
    <v>0/30</v>
    <v/>
    <v/>
    <v/>
    <v/>
    <v>500</v>
    <v>-500</v>
    <v/>
    <v/>
    <v/>
    <v/>
    <v/>
    <v/>
    <v/>
    <v/>
    <v>8</v>
    <v>DT_UNIT_HORIZON_C_STAND_HYPER1_END</v>
  </rv>
  <rv s="43">
    <v>3</v>
    <v>DT_UNIT_HORIZON_C_STAND_HYPER1_END_LV5</v>
    <v>1</v>
    <v>Generic</v>
    <v>DE_UNIT_HORIZON_C_STAND_HYPER1</v>
    <v>2</v>
    <v>3</v>
    <v/>
    <v/>
    <v/>
    <v/>
    <v>DT_UNIT_HORIZON_C_STAND_HYPER1_END_LV5</v>
    <v/>
    <v>0</v>
    <v/>
    <v>1200</v>
    <v/>
    <v/>
    <v>600</v>
    <v/>
    <v/>
    <v/>
    <v>NSAL_HYPER</v>
    <v/>
    <v/>
    <v/>
    <v/>
    <v/>
    <v/>
    <v/>
    <v/>
    <v/>
    <v>0.1</v>
    <v/>
    <v/>
    <v/>
    <v/>
    <v/>
    <v>AB_FX_HIT_SLASH_B_RED</v>
    <v/>
    <v/>
    <v/>
    <v>NRT_DAMAGE_UP</v>
    <v>3</v>
    <v/>
    <v/>
    <v/>
    <v/>
    <v>2.75</v>
    <v/>
    <v/>
    <v/>
    <v/>
    <v/>
    <v>2.75</v>
    <v/>
    <v>1</v>
    <v>m_listNKMEventAttack</v>
    <v/>
    <v>3</v>
    <v/>
    <v/>
    <v/>
    <v/>
    <v/>
    <v/>
    <v/>
    <v/>
    <v/>
    <v/>
    <v/>
    <v/>
    <v/>
    <v>{'m_SkillStrID': 'NKM_UNIT_HORIZON_C_STAND_HYPER', 'm_SkillLevel': [5, 99]}</v>
    <v>DT_UNIT_HORIZON_C_STAND_HYPER1_END_LV5</v>
    <v>15/30</v>
    <v>0/30</v>
    <v/>
    <v/>
    <v/>
    <v/>
    <v>500</v>
    <v>-500</v>
    <v/>
    <v/>
    <v/>
    <v/>
    <v/>
    <v/>
    <v/>
    <v/>
    <v>8</v>
    <v>DT_UNIT_HORIZON_C_STAND_HYPER1_END_LV5</v>
  </rv>
  <rv s="51">
    <v>3</v>
    <v>DT_UNIT_HORIZON_C_SCYTHE_ATTACK1</v>
    <v>1</v>
    <v>Generic</v>
    <v/>
    <v/>
    <v/>
    <v/>
    <v/>
    <v/>
    <v/>
    <v>DT_UNIT_HORIZON_C_SCYTHE_ATTACK1</v>
    <v/>
    <v>0</v>
    <v/>
    <v/>
    <v/>
    <v/>
    <v>250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0.33300000000000002</v>
    <v/>
    <v/>
    <v/>
    <v/>
    <v/>
    <v>1</v>
    <v>3</v>
    <v>1</v>
    <v>m_listNKMEventAttack</v>
    <v>False</v>
    <v>2</v>
    <v/>
    <v>True</v>
    <v/>
    <v/>
    <v/>
    <v/>
    <v/>
    <v>False</v>
    <v/>
    <v/>
    <v/>
    <v/>
    <v/>
    <v/>
    <v>DT_UNIT_HORIZON_C_SCYTHE_ATTACK1</v>
    <v>20/30</v>
    <v>15/30</v>
    <v/>
    <v/>
    <v/>
    <v/>
    <v>400</v>
    <v>0</v>
    <v/>
    <v/>
    <v/>
    <v/>
    <v>NDTT_ENEMY</v>
    <v/>
    <v/>
    <v/>
    <v>2</v>
    <v>DT_UNIT_HORIZON_C_SCYTHE_ATTACK1</v>
  </rv>
  <rv s="51">
    <v>3</v>
    <v>DT_UNIT_HORIZON_C_SCYTHE_ATTACK1</v>
    <v>1</v>
    <v>Generic</v>
    <v/>
    <v/>
    <v/>
    <v/>
    <v/>
    <v/>
    <v/>
    <v>DT_UNIT_HORIZON_C_SCYTHE_ATTACK1</v>
    <v/>
    <v>0</v>
    <v/>
    <v/>
    <v/>
    <v/>
    <v>250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0.33300000000000002</v>
    <v/>
    <v/>
    <v/>
    <v/>
    <v/>
    <v>1</v>
    <v>3</v>
    <v>2</v>
    <v>m_listNKMEventAttack</v>
    <v>False</v>
    <v>2</v>
    <v/>
    <v>True</v>
    <v/>
    <v/>
    <v/>
    <v/>
    <v/>
    <v>False</v>
    <v/>
    <v/>
    <v/>
    <v/>
    <v/>
    <v/>
    <v>DT_UNIT_HORIZON_C_SCYTHE_ATTACK1</v>
    <v>35/30</v>
    <v>30/30</v>
    <v/>
    <v/>
    <v/>
    <v/>
    <v>400</v>
    <v>0</v>
    <v/>
    <v/>
    <v/>
    <v/>
    <v>NDTT_ENEMY</v>
    <v/>
    <v/>
    <v/>
    <v>2</v>
    <v>DT_UNIT_HORIZON_C_SCYTHE_ATTACK1</v>
  </rv>
  <rv s="51">
    <v>3</v>
    <v>DT_UNIT_HORIZON_C_SCYTHE_ATTACK1</v>
    <v>1</v>
    <v>Generic</v>
    <v/>
    <v/>
    <v/>
    <v/>
    <v/>
    <v/>
    <v/>
    <v>DT_UNIT_HORIZON_C_SCYTHE_ATTACK1</v>
    <v/>
    <v>0</v>
    <v/>
    <v/>
    <v/>
    <v/>
    <v>250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0.33300000000000002</v>
    <v/>
    <v/>
    <v/>
    <v/>
    <v/>
    <v>1</v>
    <v>3</v>
    <v>3</v>
    <v>m_listNKMEventAttack</v>
    <v>False</v>
    <v>2</v>
    <v/>
    <v>True</v>
    <v/>
    <v/>
    <v/>
    <v/>
    <v/>
    <v>False</v>
    <v/>
    <v/>
    <v/>
    <v/>
    <v/>
    <v/>
    <v>DT_UNIT_HORIZON_C_SCYTHE_ATTACK1</v>
    <v>45/30</v>
    <v>40/30</v>
    <v/>
    <v/>
    <v/>
    <v/>
    <v>400</v>
    <v>0</v>
    <v/>
    <v/>
    <v/>
    <v/>
    <v>NDTT_ENEMY</v>
    <v/>
    <v/>
    <v/>
    <v>2</v>
    <v>DT_UNIT_HORIZON_C_SCYTHE_ATTACK1</v>
  </rv>
  <rv s="43">
    <v>3</v>
    <v>DT_UNIT_HORIZON_C_SCYTHE_ATTACK2</v>
    <v>1</v>
    <v>Generic</v>
    <v>DE_UNIT_HORIZON_C_SCYTHE_ATTACK2</v>
    <v>1</v>
    <v>1</v>
    <v/>
    <v/>
    <v/>
    <v/>
    <v>DT_UNIT_HORIZON_C_SCYTHE_ATTACK2</v>
    <v/>
    <v>0</v>
    <v/>
    <v/>
    <v/>
    <v/>
    <v>100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1.2</v>
    <v/>
    <v/>
    <v/>
    <v/>
    <v/>
    <v>1.2</v>
    <v/>
    <v>1</v>
    <v>m_listNKMEventAttack</v>
    <v>False</v>
    <v>2</v>
    <v/>
    <v>False</v>
    <v/>
    <v/>
    <v/>
    <v/>
    <v/>
    <v>False</v>
    <v/>
    <v/>
    <v/>
    <v/>
    <v/>
    <v>{'m_SkillStrID': 'NKM_UNIT_HORIZON_C_SCYTHE_PASSIVE', 'm_SkillLevel': [1, 4]}</v>
    <v>DT_UNIT_HORIZON_C_SCYTHE_ATTACK2</v>
    <v>99/30</v>
    <v>0/30</v>
    <v/>
    <v/>
    <v/>
    <v/>
    <v>50.0</v>
    <v>-100.0</v>
    <v/>
    <v/>
    <v/>
    <v/>
    <v>NDTT_ENEMY</v>
    <v/>
    <v/>
    <v/>
    <v>3</v>
    <v>DT_UNIT_HORIZON_C_SCYTHE_ATTACK2</v>
  </rv>
  <rv s="43">
    <v>3</v>
    <v>DT_UNIT_HORIZON_C_SCYTHE_ATTACK2_LV5</v>
    <v>1</v>
    <v>Generic</v>
    <v>DE_UNIT_HORIZON_C_SCYTHE_ATTACK2</v>
    <v>2</v>
    <v>1</v>
    <v/>
    <v/>
    <v/>
    <v/>
    <v>DT_UNIT_HORIZON_C_SCYTHE_ATTACK2_LV5</v>
    <v/>
    <v>0</v>
    <v/>
    <v/>
    <v/>
    <v/>
    <v>100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1.2</v>
    <v/>
    <v/>
    <v/>
    <v/>
    <v/>
    <v>1.2</v>
    <v/>
    <v>1</v>
    <v>m_listNKMEventAttack</v>
    <v>False</v>
    <v>2</v>
    <v/>
    <v>False</v>
    <v/>
    <v/>
    <v/>
    <v/>
    <v/>
    <v>False</v>
    <v/>
    <v/>
    <v/>
    <v/>
    <v/>
    <v>{'m_SkillStrID': 'NKM_UNIT_HORIZON_C_SCYTHE_PASSIVE', 'm_SkillLevel': [5, 99]}</v>
    <v>DT_UNIT_HORIZON_C_SCYTHE_ATTACK2_LV5</v>
    <v>99/30</v>
    <v>0/30</v>
    <v/>
    <v/>
    <v/>
    <v/>
    <v>50.0</v>
    <v>-100.0</v>
    <v/>
    <v/>
    <v/>
    <v/>
    <v>NDTT_ENEMY</v>
    <v/>
    <v/>
    <v/>
    <v>3</v>
    <v>DT_UNIT_HORIZON_C_SCYTHE_ATTACK2_LV5</v>
  </rv>
  <rv s="46">
    <v>3</v>
    <v>DT_UNIT_HORIZON_C_SCYTHE_SKILL1</v>
    <v>1</v>
    <v>Generic</v>
    <v>DE_UNIT_HORIZON_C_SCYTHE_SKILL1</v>
    <v>1</v>
    <v>1</v>
    <v/>
    <v/>
    <v/>
    <v/>
    <v>DT_UNIT_HORIZON_C_SCYTHE_SKILL1</v>
    <v/>
    <v>0</v>
    <v/>
    <v/>
    <v/>
    <v/>
    <v>400</v>
    <v/>
    <v/>
    <v/>
    <v>NSAL_SKILL</v>
    <v/>
    <v/>
    <v/>
    <v/>
    <v/>
    <v/>
    <v/>
    <v/>
    <v/>
    <v/>
    <v/>
    <v/>
    <v/>
    <v/>
    <v/>
    <v>AB_FX_HIT_GUN_A_GREEN</v>
    <v/>
    <v/>
    <v/>
    <v>NRT_DAMAGE_A</v>
    <v/>
    <v/>
    <v/>
    <v/>
    <v/>
    <v>0.5</v>
    <v/>
    <v/>
    <v/>
    <v/>
    <v/>
    <v>1</v>
    <v>2</v>
    <v>1</v>
    <v>m_listNKMEventAttack</v>
    <v>False</v>
    <v>2</v>
    <v/>
    <v>False</v>
    <v/>
    <v/>
    <v/>
    <v/>
    <v/>
    <v>False</v>
    <v/>
    <v/>
    <v/>
    <v/>
    <v/>
    <v>{'m_SkillStrID': 'NKM_UNIT_HORIZON_C_SCYTHE_PASSIVE', 'm_SkillLevel': [1, 4]}</v>
    <v>DT_UNIT_HORIZON_C_SCYTHE_SKILL1</v>
    <v>99/30</v>
    <v>0/30</v>
    <v/>
    <v/>
    <v/>
    <v/>
    <v>100.0</v>
    <v>-100.0</v>
    <v/>
    <v/>
    <v/>
    <v/>
    <v>NDTT_ENEMY</v>
    <v/>
    <v/>
    <v/>
    <v>4</v>
    <v>DT_UNIT_HORIZON_C_SCYTHE_SKILL1</v>
  </rv>
  <rv s="46">
    <v>3</v>
    <v>DT_UNIT_HORIZON_C_SCYTHE_SKILL1_LV5</v>
    <v>1</v>
    <v>Generic</v>
    <v>DE_UNIT_HORIZON_C_SCYTHE_SKILL1</v>
    <v>2</v>
    <v>1</v>
    <v/>
    <v/>
    <v/>
    <v/>
    <v>DT_UNIT_HORIZON_C_SCYTHE_SKILL1_LV5</v>
    <v/>
    <v>0</v>
    <v/>
    <v/>
    <v/>
    <v/>
    <v>400</v>
    <v/>
    <v/>
    <v/>
    <v>NSAL_SKILL</v>
    <v/>
    <v/>
    <v/>
    <v/>
    <v/>
    <v/>
    <v/>
    <v/>
    <v/>
    <v/>
    <v/>
    <v/>
    <v/>
    <v/>
    <v/>
    <v>AB_FX_HIT_GUN_A_GREEN</v>
    <v/>
    <v/>
    <v/>
    <v>NRT_DAMAGE_A</v>
    <v/>
    <v/>
    <v/>
    <v/>
    <v/>
    <v>0.5</v>
    <v/>
    <v/>
    <v/>
    <v/>
    <v/>
    <v>1</v>
    <v>2</v>
    <v>1</v>
    <v>m_listNKMEventAttack</v>
    <v>False</v>
    <v>2</v>
    <v/>
    <v>False</v>
    <v/>
    <v/>
    <v/>
    <v/>
    <v/>
    <v>False</v>
    <v/>
    <v/>
    <v/>
    <v/>
    <v/>
    <v>{'m_SkillStrID': 'NKM_UNIT_HORIZON_C_SCYTHE_PASSIVE', 'm_SkillLevel': [5, 99]}</v>
    <v>DT_UNIT_HORIZON_C_SCYTHE_SKILL1_LV5</v>
    <v>99/30</v>
    <v>0/30</v>
    <v/>
    <v/>
    <v/>
    <v/>
    <v>100.0</v>
    <v>-100.0</v>
    <v/>
    <v/>
    <v/>
    <v/>
    <v>NDTT_ENEMY</v>
    <v/>
    <v/>
    <v/>
    <v>4</v>
    <v>DT_UNIT_HORIZON_C_SCYTHE_SKILL1_LV5</v>
  </rv>
  <rv s="46">
    <v>3</v>
    <v>DT_UNIT_HORIZON_C_SCYTHE_SKILL1</v>
    <v>1</v>
    <v>Generic</v>
    <v>DE_UNIT_HORIZON_C_SCYTHE_SKILL1</v>
    <v>1</v>
    <v>1</v>
    <v/>
    <v/>
    <v/>
    <v/>
    <v>DT_UNIT_HORIZON_C_SCYTHE_SKILL1</v>
    <v/>
    <v>0</v>
    <v/>
    <v/>
    <v/>
    <v/>
    <v>400</v>
    <v/>
    <v/>
    <v/>
    <v>NSAL_SKILL</v>
    <v/>
    <v/>
    <v/>
    <v/>
    <v/>
    <v/>
    <v/>
    <v/>
    <v/>
    <v/>
    <v/>
    <v/>
    <v/>
    <v/>
    <v/>
    <v>AB_FX_HIT_GUN_A_GREEN</v>
    <v/>
    <v/>
    <v/>
    <v>NRT_DAMAGE_A</v>
    <v/>
    <v/>
    <v/>
    <v/>
    <v/>
    <v>0.5</v>
    <v/>
    <v/>
    <v/>
    <v/>
    <v/>
    <v>1</v>
    <v>2</v>
    <v>2</v>
    <v>m_listNKMEventAttack</v>
    <v>False</v>
    <v>2</v>
    <v/>
    <v>False</v>
    <v/>
    <v/>
    <v/>
    <v/>
    <v/>
    <v>False</v>
    <v/>
    <v/>
    <v/>
    <v/>
    <v/>
    <v>{'m_SkillStrID': 'NKM_UNIT_HORIZON_C_SCYTHE_PASSIVE', 'm_SkillLevel': [1, 4]}</v>
    <v>DT_UNIT_HORIZON_C_SCYTHE_SKILL1</v>
    <v>99/30</v>
    <v>0/30</v>
    <v/>
    <v/>
    <v/>
    <v/>
    <v>100.0</v>
    <v>-100.0</v>
    <v/>
    <v/>
    <v/>
    <v/>
    <v>NDTT_ENEMY</v>
    <v/>
    <v/>
    <v/>
    <v>4</v>
    <v>DT_UNIT_HORIZON_C_SCYTHE_SKILL1</v>
  </rv>
  <rv s="46">
    <v>3</v>
    <v>DT_UNIT_HORIZON_C_SCYTHE_SKILL1_LV5</v>
    <v>1</v>
    <v>Generic</v>
    <v>DE_UNIT_HORIZON_C_SCYTHE_SKILL1</v>
    <v>2</v>
    <v>1</v>
    <v/>
    <v/>
    <v/>
    <v/>
    <v>DT_UNIT_HORIZON_C_SCYTHE_SKILL1_LV5</v>
    <v/>
    <v>0</v>
    <v/>
    <v/>
    <v/>
    <v/>
    <v>400</v>
    <v/>
    <v/>
    <v/>
    <v>NSAL_SKILL</v>
    <v/>
    <v/>
    <v/>
    <v/>
    <v/>
    <v/>
    <v/>
    <v/>
    <v/>
    <v/>
    <v/>
    <v/>
    <v/>
    <v/>
    <v/>
    <v>AB_FX_HIT_GUN_A_GREEN</v>
    <v/>
    <v/>
    <v/>
    <v>NRT_DAMAGE_A</v>
    <v/>
    <v/>
    <v/>
    <v/>
    <v/>
    <v>0.5</v>
    <v/>
    <v/>
    <v/>
    <v/>
    <v/>
    <v>1</v>
    <v>2</v>
    <v>2</v>
    <v>m_listNKMEventAttack</v>
    <v>False</v>
    <v>2</v>
    <v/>
    <v>False</v>
    <v/>
    <v/>
    <v/>
    <v/>
    <v/>
    <v>False</v>
    <v/>
    <v/>
    <v/>
    <v/>
    <v/>
    <v>{'m_SkillStrID': 'NKM_UNIT_HORIZON_C_SCYTHE_PASSIVE', 'm_SkillLevel': [5, 99]}</v>
    <v>DT_UNIT_HORIZON_C_SCYTHE_SKILL1_LV5</v>
    <v>99/30</v>
    <v>0/30</v>
    <v/>
    <v/>
    <v/>
    <v/>
    <v>100.0</v>
    <v>-100.0</v>
    <v/>
    <v/>
    <v/>
    <v/>
    <v>NDTT_ENEMY</v>
    <v/>
    <v/>
    <v/>
    <v>4</v>
    <v>DT_UNIT_HORIZON_C_SCYTHE_SKILL1_LV5</v>
  </rv>
  <rv s="43">
    <v>3</v>
    <v>DT_UNIT_HORIZON_C_SCYTHE_SKILL1_END</v>
    <v>1</v>
    <v>Generic</v>
    <v>DE_UNIT_HORIZON_C_SCYTHE_SKILL1_END</v>
    <v>1</v>
    <v>1</v>
    <v/>
    <v/>
    <v/>
    <v/>
    <v>DT_UNIT_HORIZON_C_SCYTHE_SKILL1_END</v>
    <v/>
    <v>0</v>
    <v/>
    <v/>
    <v/>
    <v/>
    <v>200</v>
    <v/>
    <v/>
    <v/>
    <v>NSAL_SKILL</v>
    <v/>
    <v/>
    <v/>
    <v/>
    <v/>
    <v/>
    <v/>
    <v/>
    <v/>
    <v/>
    <v/>
    <v/>
    <v/>
    <v/>
    <v/>
    <v>AB_FX_HIT_GUN_A_GREEN</v>
    <v/>
    <v/>
    <v/>
    <v>NRT_DAMAGE_DOWN</v>
    <v/>
    <v/>
    <v/>
    <v/>
    <v/>
    <v>1.5</v>
    <v/>
    <v/>
    <v/>
    <v/>
    <v/>
    <v>1.5</v>
    <v/>
    <v>3</v>
    <v>m_listNKMEventAttack</v>
    <v>False</v>
    <v>2</v>
    <v/>
    <v>False</v>
    <v/>
    <v/>
    <v/>
    <v/>
    <v/>
    <v>False</v>
    <v/>
    <v/>
    <v/>
    <v/>
    <v/>
    <v>{'m_SkillStrID': 'NKM_UNIT_HORIZON_C_SCYTHE_PASSIVE', 'm_SkillLevel': [1, 4]}</v>
    <v>DT_UNIT_HORIZON_C_SCYTHE_SKILL1_END</v>
    <v>99/30</v>
    <v>0/30</v>
    <v/>
    <v/>
    <v/>
    <v/>
    <v>70.0</v>
    <v>-70.0</v>
    <v/>
    <v/>
    <v/>
    <v/>
    <v>NDTT_ENEMY</v>
    <v/>
    <v/>
    <v/>
    <v>4</v>
    <v>DT_UNIT_HORIZON_C_SCYTHE_SKILL1_END</v>
  </rv>
  <rv s="43">
    <v>3</v>
    <v>DT_UNIT_HORIZON_C_SCYTHE_SKILL1_END_LV5</v>
    <v>1</v>
    <v>Generic</v>
    <v>DE_UNIT_HORIZON_C_SCYTHE_SKILL1_END</v>
    <v>2</v>
    <v>1</v>
    <v/>
    <v/>
    <v/>
    <v/>
    <v>DT_UNIT_HORIZON_C_SCYTHE_SKILL1_END_LV5</v>
    <v/>
    <v>0</v>
    <v/>
    <v/>
    <v/>
    <v/>
    <v>200</v>
    <v/>
    <v/>
    <v/>
    <v>NSAL_SKILL</v>
    <v/>
    <v/>
    <v/>
    <v/>
    <v/>
    <v/>
    <v/>
    <v/>
    <v/>
    <v/>
    <v/>
    <v/>
    <v/>
    <v/>
    <v/>
    <v>AB_FX_HIT_GUN_A_GREEN</v>
    <v/>
    <v/>
    <v/>
    <v>NRT_DAMAGE_DOWN</v>
    <v/>
    <v/>
    <v/>
    <v/>
    <v/>
    <v>1.5</v>
    <v/>
    <v/>
    <v/>
    <v/>
    <v/>
    <v>1.5</v>
    <v/>
    <v>3</v>
    <v>m_listNKMEventAttack</v>
    <v>False</v>
    <v>2</v>
    <v/>
    <v>False</v>
    <v/>
    <v/>
    <v/>
    <v/>
    <v/>
    <v>False</v>
    <v/>
    <v/>
    <v/>
    <v/>
    <v/>
    <v>{'m_SkillStrID': 'NKM_UNIT_HORIZON_C_SCYTHE_PASSIVE', 'm_SkillLevel': [5, 99]}</v>
    <v>DT_UNIT_HORIZON_C_SCYTHE_SKILL1_END_LV5</v>
    <v>99/30</v>
    <v>0/30</v>
    <v/>
    <v/>
    <v/>
    <v/>
    <v>70.0</v>
    <v>-70.0</v>
    <v/>
    <v/>
    <v/>
    <v/>
    <v>NDTT_ENEMY</v>
    <v/>
    <v/>
    <v/>
    <v>4</v>
    <v>DT_UNIT_HORIZON_C_SCYTHE_SKILL1_END_LV5</v>
  </rv>
  <rv s="53">
    <v>3</v>
    <v>DT_UNIT_HORIZON_C_SCYTHE_HYPER1</v>
    <v>1</v>
    <v>Generic</v>
    <v/>
    <v/>
    <v/>
    <v/>
    <v/>
    <v/>
    <v/>
    <v>DT_UNIT_HORIZON_C_SCYTHE_HYPER1</v>
    <v/>
    <v>0</v>
    <v/>
    <v/>
    <v/>
    <v/>
    <v>750</v>
    <v/>
    <v/>
    <v/>
    <v>NSAL_HYPER</v>
    <v/>
    <v/>
    <v/>
    <v/>
    <v/>
    <v/>
    <v/>
    <v/>
    <v/>
    <v>10/30</v>
    <v/>
    <v/>
    <v/>
    <v/>
    <v/>
    <v>AB_FX_HIT_GUN_A_BLUE</v>
    <v/>
    <v/>
    <v/>
    <v>NRT_DAMAGE_A</v>
    <v>2</v>
    <v/>
    <v/>
    <v/>
    <v/>
    <v>0.2</v>
    <v/>
    <v/>
    <v/>
    <v/>
    <v/>
    <v>0.6</v>
    <v>3</v>
    <v>1</v>
    <v>m_listNKMEventAttack</v>
    <v>False</v>
    <v>2</v>
    <v/>
    <v>True</v>
    <v/>
    <v/>
    <v>True</v>
    <v/>
    <v/>
    <v>False</v>
    <v/>
    <v/>
    <v/>
    <v/>
    <v/>
    <v/>
    <v>DT_UNIT_HORIZON_C_SCYTHE_HYPER1</v>
    <v>50/30</v>
    <v>30/30</v>
    <v/>
    <v/>
    <v/>
    <v/>
    <v>500</v>
    <v>-500</v>
    <v/>
    <v/>
    <v/>
    <v/>
    <v>NDTT_ENEMY</v>
    <v/>
    <v/>
    <v/>
    <v>5</v>
    <v>DT_UNIT_HORIZON_C_SCYTHE_HYPER1</v>
  </rv>
  <rv s="45">
    <v>3</v>
    <v>DT_DUMMY</v>
    <v>1</v>
    <v>Generic</v>
    <v>DE_UNIT_HORIZON_C_SCYTHE_HYPER1</v>
    <v>1</v>
    <v>2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</v>
    <v>20/30</v>
    <v>10/30</v>
    <v/>
    <v/>
    <v/>
    <v/>
    <v>0</v>
    <v>-200</v>
    <v/>
    <v/>
    <v/>
    <v/>
    <v>NDTT_ENEMY</v>
    <v/>
    <v/>
    <v/>
    <v>5</v>
    <v>DT_DUMMY</v>
  </rv>
  <rv s="45">
    <v>3</v>
    <v>DT_UNIT_HORIZON_C_SCYTHE_PASSIVE1</v>
    <v>1</v>
    <v>Generic</v>
    <v>DE_UNIT_HORIZON_C_SCYTHE_HYPER1</v>
    <v>1</v>
    <v>3</v>
    <v/>
    <v/>
    <v/>
    <v/>
    <v>DT_UNIT_HORIZON_C_SCYTHE_PASSIVE1</v>
    <v/>
    <v>0</v>
    <v/>
    <v/>
    <v/>
    <v/>
    <v/>
    <v/>
    <v/>
    <v/>
    <v>NSAL_NO</v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/>
    <v/>
    <v>0</v>
    <v/>
    <v>1</v>
    <v>m_listNKMEventAttack</v>
    <v>False</v>
    <v>3</v>
    <v/>
    <v>False</v>
    <v/>
    <v/>
    <v/>
    <v/>
    <v/>
    <v>False</v>
    <v/>
    <v/>
    <v/>
    <v/>
    <v/>
    <v>{'m_SkillStrID': 'NKM_UNIT_HORIZON_C_SCYTHE_PASSIVE', 'm_SkillLevel': [1, 4]}</v>
    <v>DT_UNIT_HORIZON_C_SCYTHE_PASSIVE1</v>
    <v>3/30</v>
    <v>0/30</v>
    <v/>
    <v/>
    <v/>
    <v/>
    <v>350.0</v>
    <v>-350.0</v>
    <v/>
    <v/>
    <v/>
    <v/>
    <v>NDTT_ENEMY</v>
    <v/>
    <v/>
    <v/>
    <v>5</v>
    <v>DT_UNIT_HORIZON_C_SCYTHE_PASSIVE1</v>
  </rv>
  <rv s="45">
    <v>3</v>
    <v>DT_UNIT_HORIZON_C_SCYTHE_PASSIVE1_LV5</v>
    <v>1</v>
    <v>Generic</v>
    <v>DE_UNIT_HORIZON_C_SCYTHE_HYPER1</v>
    <v>2</v>
    <v>3</v>
    <v/>
    <v/>
    <v/>
    <v/>
    <v>DT_UNIT_HORIZON_C_SCYTHE_PASSIVE1_LV5</v>
    <v/>
    <v>0</v>
    <v/>
    <v/>
    <v/>
    <v/>
    <v/>
    <v/>
    <v/>
    <v/>
    <v>NSAL_NO</v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/>
    <v/>
    <v>0</v>
    <v/>
    <v>1</v>
    <v>m_listNKMEventAttack</v>
    <v>False</v>
    <v>3</v>
    <v/>
    <v>False</v>
    <v/>
    <v/>
    <v/>
    <v/>
    <v/>
    <v>False</v>
    <v/>
    <v/>
    <v/>
    <v/>
    <v/>
    <v>{'m_SkillStrID': 'NKM_UNIT_HORIZON_C_SCYTHE_PASSIVE', 'm_SkillLevel': [5, 99]}</v>
    <v>DT_UNIT_HORIZON_C_SCYTHE_PASSIVE1_LV5</v>
    <v>3/30</v>
    <v>0/30</v>
    <v/>
    <v/>
    <v/>
    <v/>
    <v>350.0</v>
    <v>-350.0</v>
    <v/>
    <v/>
    <v/>
    <v/>
    <v>NDTT_ENEMY</v>
    <v/>
    <v/>
    <v/>
    <v>5</v>
    <v>DT_UNIT_HORIZON_C_SCYTHE_PASSIVE1_LV5</v>
  </rv>
  <rv s="43">
    <v>3</v>
    <v>DT_UNIT_HORIZON_C_SCYTHE_HYPER1_END</v>
    <v>1</v>
    <v>Generic</v>
    <v>DE_UNIT_HORIZON_C_SCYTHE_HYPER1</v>
    <v>3</v>
    <v>3</v>
    <v/>
    <v/>
    <v/>
    <v/>
    <v>DT_UNIT_HORIZON_C_SCYTHE_HYPER1_END</v>
    <v/>
    <v>0</v>
    <v/>
    <v>1500</v>
    <v/>
    <v/>
    <v>750</v>
    <v/>
    <v/>
    <v/>
    <v>NSAL_HYPER</v>
    <v/>
    <v/>
    <v/>
    <v/>
    <v/>
    <v/>
    <v/>
    <v/>
    <v/>
    <v/>
    <v/>
    <v/>
    <v/>
    <v/>
    <v/>
    <v>AB_FX_HIT_GUN_A_BLUE</v>
    <v/>
    <v/>
    <v/>
    <v>NRT_DAMAGE_UP</v>
    <v/>
    <v/>
    <v/>
    <v/>
    <v/>
    <v>3.2</v>
    <v/>
    <v/>
    <v/>
    <v/>
    <v/>
    <v>3.2</v>
    <v/>
    <v>1</v>
    <v>m_listNKMEventAttack</v>
    <v>False</v>
    <v>3</v>
    <v/>
    <v>False</v>
    <v/>
    <v/>
    <v/>
    <v/>
    <v/>
    <v>False</v>
    <v/>
    <v/>
    <v/>
    <v/>
    <v/>
    <v>{'m_SkillStrID': 'NKM_UNIT_HORIZON_C_SCYTHE_HYPER', 'm_SkillLevel': [1, 4]}</v>
    <v>DT_UNIT_HORIZON_C_SCYTHE_HYPER1_END</v>
    <v>10/30</v>
    <v>3/30</v>
    <v/>
    <v/>
    <v/>
    <v/>
    <v>350.0</v>
    <v>-350.0</v>
    <v/>
    <v/>
    <v/>
    <v/>
    <v>NDTT_ENEMY</v>
    <v/>
    <v/>
    <v/>
    <v>5</v>
    <v>DT_UNIT_HORIZON_C_SCYTHE_HYPER1_END</v>
  </rv>
  <rv s="43">
    <v>3</v>
    <v>DT_UNIT_HORIZON_C_SCYTHE_HYPER1_END_LV5</v>
    <v>1</v>
    <v>Generic</v>
    <v>DE_UNIT_HORIZON_C_SCYTHE_HYPER1</v>
    <v>4</v>
    <v>3</v>
    <v/>
    <v/>
    <v/>
    <v/>
    <v>DT_UNIT_HORIZON_C_SCYTHE_HYPER1_END_LV5</v>
    <v/>
    <v>0</v>
    <v/>
    <v>1500</v>
    <v/>
    <v/>
    <v>750</v>
    <v/>
    <v/>
    <v/>
    <v>NSAL_HYPER</v>
    <v/>
    <v/>
    <v/>
    <v/>
    <v/>
    <v/>
    <v/>
    <v/>
    <v/>
    <v/>
    <v/>
    <v/>
    <v/>
    <v/>
    <v/>
    <v>AB_FX_HIT_GUN_A_BLUE</v>
    <v/>
    <v/>
    <v/>
    <v>NRT_DAMAGE_UP</v>
    <v/>
    <v/>
    <v/>
    <v/>
    <v/>
    <v>3.2</v>
    <v/>
    <v/>
    <v/>
    <v/>
    <v/>
    <v>3.2</v>
    <v/>
    <v>1</v>
    <v>m_listNKMEventAttack</v>
    <v>False</v>
    <v>3</v>
    <v/>
    <v>False</v>
    <v/>
    <v/>
    <v/>
    <v/>
    <v/>
    <v>False</v>
    <v/>
    <v/>
    <v/>
    <v/>
    <v/>
    <v>{'m_SkillStrID': 'NKM_UNIT_HORIZON_C_SCYTHE_HYPER', 'm_SkillLevel': [5, 99]}</v>
    <v>DT_UNIT_HORIZON_C_SCYTHE_HYPER1_END_LV5</v>
    <v>10/30</v>
    <v>3/30</v>
    <v/>
    <v/>
    <v/>
    <v/>
    <v>350.0</v>
    <v>-350.0</v>
    <v/>
    <v/>
    <v/>
    <v/>
    <v>NDTT_ENEMY</v>
    <v/>
    <v/>
    <v/>
    <v>5</v>
    <v>DT_UNIT_HORIZON_C_SCYTHE_HYPER1_END_LV5</v>
  </rv>
  <rv s="53">
    <v>3</v>
    <v>DT_UNIT_HORIZON_C_SCYTHE_HYPER1</v>
    <v>1</v>
    <v>Generic</v>
    <v/>
    <v/>
    <v/>
    <v/>
    <v/>
    <v/>
    <v/>
    <v>DT_UNIT_HORIZON_C_SCYTHE_HYPER1</v>
    <v/>
    <v>0</v>
    <v/>
    <v/>
    <v/>
    <v/>
    <v>750</v>
    <v/>
    <v/>
    <v/>
    <v>NSAL_HYPER</v>
    <v/>
    <v/>
    <v/>
    <v/>
    <v/>
    <v/>
    <v/>
    <v/>
    <v/>
    <v>10/30</v>
    <v/>
    <v/>
    <v/>
    <v/>
    <v/>
    <v>AB_FX_HIT_GUN_A_BLUE</v>
    <v/>
    <v/>
    <v/>
    <v>NRT_DAMAGE_A</v>
    <v>2</v>
    <v/>
    <v/>
    <v/>
    <v/>
    <v>0.2</v>
    <v/>
    <v/>
    <v/>
    <v/>
    <v/>
    <v>0.6</v>
    <v>3</v>
    <v>2</v>
    <v>m_listNKMEventAttack</v>
    <v>False</v>
    <v>2</v>
    <v/>
    <v>True</v>
    <v/>
    <v/>
    <v>True</v>
    <v/>
    <v/>
    <v>False</v>
    <v/>
    <v/>
    <v/>
    <v/>
    <v/>
    <v/>
    <v>DT_UNIT_HORIZON_C_SCYTHE_HYPER1</v>
    <v>70/30</v>
    <v>50/30</v>
    <v/>
    <v/>
    <v/>
    <v/>
    <v>500</v>
    <v>-500</v>
    <v/>
    <v/>
    <v/>
    <v/>
    <v>NDTT_ENEMY</v>
    <v/>
    <v/>
    <v/>
    <v>5</v>
    <v>DT_UNIT_HORIZON_C_SCYTHE_HYPER1</v>
  </rv>
  <rv s="53">
    <v>3</v>
    <v>DT_UNIT_HORIZON_C_SCYTHE_HYPER1</v>
    <v>1</v>
    <v>Generic</v>
    <v/>
    <v/>
    <v/>
    <v/>
    <v/>
    <v/>
    <v/>
    <v>DT_UNIT_HORIZON_C_SCYTHE_HYPER1</v>
    <v/>
    <v>0</v>
    <v/>
    <v/>
    <v/>
    <v/>
    <v>750</v>
    <v/>
    <v/>
    <v/>
    <v>NSAL_HYPER</v>
    <v/>
    <v/>
    <v/>
    <v/>
    <v/>
    <v/>
    <v/>
    <v/>
    <v/>
    <v>10/30</v>
    <v/>
    <v/>
    <v/>
    <v/>
    <v/>
    <v>AB_FX_HIT_GUN_A_BLUE</v>
    <v/>
    <v/>
    <v/>
    <v>NRT_DAMAGE_A</v>
    <v>2</v>
    <v/>
    <v/>
    <v/>
    <v/>
    <v>0.2</v>
    <v/>
    <v/>
    <v/>
    <v/>
    <v/>
    <v>0.6</v>
    <v>3</v>
    <v>3</v>
    <v>m_listNKMEventAttack</v>
    <v>False</v>
    <v>2</v>
    <v/>
    <v>True</v>
    <v/>
    <v/>
    <v>True</v>
    <v/>
    <v/>
    <v>False</v>
    <v/>
    <v/>
    <v/>
    <v/>
    <v/>
    <v/>
    <v>DT_UNIT_HORIZON_C_SCYTHE_HYPER1</v>
    <v>90/30</v>
    <v>70/30</v>
    <v/>
    <v/>
    <v/>
    <v/>
    <v>500</v>
    <v>-500</v>
    <v/>
    <v/>
    <v/>
    <v/>
    <v>NDTT_ENEMY</v>
    <v/>
    <v/>
    <v/>
    <v>5</v>
    <v>DT_UNIT_HORIZON_C_SCYTHE_HYPER1</v>
  </rv>
  <rv s="45">
    <v>3</v>
    <v>DT_UNIT_SCHOOL_C_PENCIL_ATTACK1</v>
    <v>1</v>
    <v>Generic</v>
    <v>DE_UNIT_SCHOOL_C_PENCIL_ATTACK1</v>
    <v>1</v>
    <v>1</v>
    <v/>
    <v/>
    <v/>
    <v/>
    <v>DT_UNIT_SCHOOL_C_PENCIL_ATTACK1</v>
    <v/>
    <v>0</v>
    <v/>
    <v/>
    <v/>
    <v/>
    <v/>
    <v/>
    <v/>
    <v/>
    <v>NSAL_NO</v>
    <v/>
    <v/>
    <v/>
    <v/>
    <v/>
    <v/>
    <v/>
    <v/>
    <v/>
    <v/>
    <v/>
    <v/>
    <v/>
    <v/>
    <v/>
    <v>AB_FX_HIT_GUN_A_BLUE</v>
    <v/>
    <v/>
    <v/>
    <v>NRT_NO_ACTION</v>
    <v/>
    <v/>
    <v/>
    <v/>
    <v/>
    <v>1</v>
    <v/>
    <v/>
    <v/>
    <v/>
    <v/>
    <v>1</v>
    <v/>
    <v>1</v>
    <v>m_listNKMEventAttack</v>
    <v>False</v>
    <v>1</v>
    <v/>
    <v>True</v>
    <v/>
    <v/>
    <v/>
    <v/>
    <v/>
    <v/>
    <v/>
    <v/>
    <v/>
    <v/>
    <v/>
    <v/>
    <v>DT_UNIT_SCHOOL_C_PENCIL_ATTACK1</v>
    <v>10/30</v>
    <v>0/30</v>
    <v/>
    <v/>
    <v/>
    <v/>
    <v>150.0</v>
    <v>-150.0</v>
    <v/>
    <v/>
    <v/>
    <v/>
    <v>NDTT_ENEMY</v>
    <v/>
    <v/>
    <v/>
    <v>2</v>
    <v>DT_UNIT_SCHOOL_C_PENCIL_ATTACK1</v>
  </rv>
  <rv s="45">
    <v>3</v>
    <v>DT_UNIT_SCHOOL_C_PENCIL_ATTACK1</v>
    <v>1</v>
    <v>Generic</v>
    <v>DE_UNIT_SCHOOL_C_PENCIL_ATTACK1</v>
    <v>1</v>
    <v>1</v>
    <v/>
    <v/>
    <v/>
    <v/>
    <v>DT_UNIT_SCHOOL_C_PENCIL_ATTACK1</v>
    <v/>
    <v>0</v>
    <v/>
    <v/>
    <v/>
    <v/>
    <v/>
    <v/>
    <v/>
    <v/>
    <v>NSAL_NO</v>
    <v/>
    <v/>
    <v/>
    <v/>
    <v/>
    <v/>
    <v/>
    <v/>
    <v/>
    <v/>
    <v/>
    <v/>
    <v/>
    <v/>
    <v/>
    <v>AB_FX_HIT_GUN_A_BLUE</v>
    <v/>
    <v/>
    <v/>
    <v>NRT_NO_ACTION</v>
    <v/>
    <v/>
    <v/>
    <v/>
    <v/>
    <v>1</v>
    <v/>
    <v/>
    <v/>
    <v/>
    <v/>
    <v>1</v>
    <v/>
    <v>1</v>
    <v>m_listNKMEventAttack</v>
    <v>False</v>
    <v>1</v>
    <v/>
    <v>True</v>
    <v/>
    <v/>
    <v/>
    <v/>
    <v/>
    <v/>
    <v/>
    <v/>
    <v/>
    <v/>
    <v/>
    <v/>
    <v>DT_UNIT_SCHOOL_C_PENCIL_ATTACK1</v>
    <v>10/30</v>
    <v>0/30</v>
    <v/>
    <v/>
    <v/>
    <v/>
    <v>150.0</v>
    <v>-150.0</v>
    <v/>
    <v/>
    <v/>
    <v/>
    <v>NDTT_ENEMY</v>
    <v/>
    <v/>
    <v/>
    <v>4</v>
    <v>DT_UNIT_SCHOOL_C_PENCIL_ATTACK1</v>
  </rv>
  <rv s="45">
    <v>3</v>
    <v>DT_UNIT_SCHOOL_C_PENCIL_ATTACK1</v>
    <v>1</v>
    <v>Generic</v>
    <v>DE_UNIT_SCHOOL_C_PENCIL_ATTACK1</v>
    <v>1</v>
    <v>1</v>
    <v/>
    <v/>
    <v/>
    <v/>
    <v>DT_UNIT_SCHOOL_C_PENCIL_ATTACK1</v>
    <v/>
    <v>0</v>
    <v/>
    <v/>
    <v/>
    <v/>
    <v/>
    <v/>
    <v/>
    <v/>
    <v>NSAL_NO</v>
    <v/>
    <v/>
    <v/>
    <v/>
    <v/>
    <v/>
    <v/>
    <v/>
    <v/>
    <v/>
    <v/>
    <v/>
    <v/>
    <v/>
    <v/>
    <v>AB_FX_HIT_GUN_A_BLUE</v>
    <v/>
    <v/>
    <v/>
    <v>NRT_NO_ACTION</v>
    <v/>
    <v/>
    <v/>
    <v/>
    <v/>
    <v>1</v>
    <v/>
    <v/>
    <v/>
    <v/>
    <v/>
    <v>1</v>
    <v/>
    <v>1</v>
    <v>m_listNKMEventAttack</v>
    <v>False</v>
    <v>1</v>
    <v/>
    <v>True</v>
    <v/>
    <v/>
    <v/>
    <v/>
    <v/>
    <v/>
    <v/>
    <v/>
    <v/>
    <v/>
    <v/>
    <v/>
    <v>DT_UNIT_SCHOOL_C_PENCIL_ATTACK1</v>
    <v>10/30</v>
    <v>0/30</v>
    <v/>
    <v/>
    <v/>
    <v/>
    <v>150.0</v>
    <v>-150.0</v>
    <v/>
    <v/>
    <v/>
    <v/>
    <v>NDTT_ENEMY</v>
    <v/>
    <v/>
    <v/>
    <v>5</v>
    <v>DT_UNIT_SCHOOL_C_PENCIL_ATTACK1</v>
  </rv>
  <rv s="43">
    <v>3</v>
    <v>DT_UNIT_SCHOOL_C_PENCIL_SKILL1</v>
    <v>1</v>
    <v>Generic</v>
    <v>DE_UNIT_SCHOOL_C_PENCIL_SKILL1</v>
    <v>1</v>
    <v>1</v>
    <v/>
    <v/>
    <v/>
    <v/>
    <v>DT_UNIT_SCHOOL_C_PENCIL_SKILL1</v>
    <v/>
    <v>0</v>
    <v/>
    <v/>
    <v/>
    <v/>
    <v>750</v>
    <v/>
    <v/>
    <v/>
    <v>NSAL_SKILL</v>
    <v/>
    <v/>
    <v/>
    <v/>
    <v/>
    <v/>
    <v/>
    <v/>
    <v/>
    <v/>
    <v/>
    <v/>
    <v/>
    <v/>
    <v/>
    <v>AB_FX_HIT_GUN_A_ORANGE</v>
    <v/>
    <v/>
    <v/>
    <v>NRT_DAMAGE_A</v>
    <v/>
    <v/>
    <v/>
    <v/>
    <v/>
    <v>2.2999999999999998</v>
    <v/>
    <v/>
    <v/>
    <v/>
    <v/>
    <v>2.2999999999999998</v>
    <v/>
    <v>1</v>
    <v>m_listNKMEventAttack</v>
    <v>False</v>
    <v>2</v>
    <v/>
    <v>True</v>
    <v/>
    <v/>
    <v/>
    <v/>
    <v/>
    <v/>
    <v/>
    <v/>
    <v/>
    <v/>
    <v/>
    <v/>
    <v>DT_UNIT_SCHOOL_C_PENCIL_SKILL1</v>
    <v>15/30</v>
    <v>0/30</v>
    <v/>
    <v/>
    <v/>
    <v/>
    <v>400.0</v>
    <v>-400.0</v>
    <v/>
    <v/>
    <v/>
    <v/>
    <v>NDTT_ENEMY</v>
    <v/>
    <v/>
    <v/>
    <v>6</v>
    <v>DT_UNIT_SCHOOL_C_PENCIL_SKILL1</v>
  </rv>
  <rv s="54">
    <v>3</v>
    <v>DT_UNIT_SCHOOL_C_PENCIL_HYPER1</v>
    <v>1</v>
    <v>Generic</v>
    <v>DE_UNIT_SCHOOL_C_PENCIL_HYPER1_A</v>
    <v>0</v>
    <v>0</v>
    <v>DE_UNIT_SCHOOL_C_PENCIL_HYPER1_B</v>
    <v>1</v>
    <v>2</v>
    <v/>
    <v>DT_UNIT_SCHOOL_C_PENCIL_HYPER1</v>
    <v/>
    <v>0</v>
    <v/>
    <v/>
    <v/>
    <v/>
    <v/>
    <v/>
    <v/>
    <v/>
    <v>NSAL_HYPER</v>
    <v/>
    <v/>
    <v/>
    <v/>
    <v/>
    <v/>
    <v/>
    <v/>
    <v/>
    <v/>
    <v/>
    <v/>
    <v/>
    <v/>
    <v>5.0</v>
    <v>AB_FX_HIT_GUN_A_ORANGE</v>
    <v/>
    <v/>
    <v/>
    <v>NRT_NO_ACTION</v>
    <v/>
    <v/>
    <v/>
    <v/>
    <v>['NUST_MECHANIC']</v>
    <v>3.2</v>
    <v/>
    <v/>
    <v/>
    <v/>
    <v/>
    <v>3.2</v>
    <v/>
    <v>1</v>
    <v>m_listNKMEventAttack</v>
    <v>True</v>
    <v>3</v>
    <v/>
    <v>False</v>
    <v/>
    <v/>
    <v/>
    <v/>
    <v/>
    <v>True</v>
    <v>True</v>
    <v/>
    <v/>
    <v/>
    <v/>
    <v/>
    <v>DT_UNIT_SCHOOL_C_PENCIL_HYPER1</v>
    <v>10/30</v>
    <v>0/30</v>
    <v/>
    <v/>
    <v/>
    <v/>
    <v>500</v>
    <v>-500</v>
    <v/>
    <v/>
    <v/>
    <v/>
    <v>NDTT_ENEMY</v>
    <v/>
    <v/>
    <v/>
    <v>7</v>
    <v>DT_UNIT_SCHOOL_C_PENCIL_HYPER1</v>
  </rv>
  <rv s="44">
    <v>3</v>
    <v>DT_UNIT_GUILTY_C_SOL_PASSIVE</v>
    <v>1</v>
    <v>Generic</v>
    <v/>
    <v/>
    <v/>
    <v/>
    <v/>
    <v/>
    <v/>
    <v>DT_UNIT_GUILTY_C_SOL_PASSIVE</v>
    <v/>
    <v>0</v>
    <v/>
    <v>150</v>
    <v>0.7</v>
    <v>0.7</v>
    <v>70</v>
    <v/>
    <v/>
    <v/>
    <v/>
    <v/>
    <v/>
    <v/>
    <v/>
    <v/>
    <v/>
    <v/>
    <v/>
    <v/>
    <v/>
    <v/>
    <v/>
    <v/>
    <v/>
    <v/>
    <v>AB_FX_HIT_SLASH_B_RED</v>
    <v/>
    <v/>
    <v/>
    <v>NRT_DAMAGE_UP</v>
    <v/>
    <v/>
    <v/>
    <v/>
    <v/>
    <v>0</v>
    <v/>
    <v/>
    <v/>
    <v/>
    <v/>
    <v>0</v>
    <v/>
    <v>1</v>
    <v>m_listNKMEventAttack</v>
    <v/>
    <v>2</v>
    <v/>
    <v>True</v>
    <v/>
    <v/>
    <v/>
    <v/>
    <v/>
    <v>False</v>
    <v/>
    <v/>
    <v/>
    <v/>
    <v/>
    <v/>
    <v>DT_UNIT_GUILTY_C_SOL_PASSIVE</v>
    <v>33/30</v>
    <v>22/30</v>
    <v>6</v>
    <v/>
    <v/>
    <v/>
    <v>400.0</v>
    <v>-400.0</v>
    <v/>
    <v/>
    <v/>
    <v/>
    <v/>
    <v/>
    <v/>
    <v/>
    <v>2</v>
    <v>DT_UNIT_GUILTY_C_SOL_PASSIVE</v>
  </rv>
  <rv s="51">
    <v>3</v>
    <v>DT_UNIT_GUILTY_C_SOL_ATTACK1</v>
    <v>1</v>
    <v>Generic</v>
    <v/>
    <v/>
    <v/>
    <v/>
    <v/>
    <v/>
    <v/>
    <v>DT_UNIT_GUILTY_C_SOL_ATTACK1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DT_UNIT_GUILTY_C_SOL_ATTACK1</v>
    <v>20/30</v>
    <v>10/30</v>
    <v/>
    <v/>
    <v/>
    <v/>
    <v>300.0</v>
    <v>0.0</v>
    <v/>
    <v/>
    <v/>
    <v/>
    <v/>
    <v/>
    <v/>
    <v/>
    <v>3</v>
    <v>DT_UNIT_GUILTY_C_SOL_ATTACK1</v>
  </rv>
  <rv s="51">
    <v>3</v>
    <v>DT_UNIT_GUILTY_C_SOL_ATTACK1</v>
    <v>1</v>
    <v>Generic</v>
    <v/>
    <v/>
    <v/>
    <v/>
    <v/>
    <v/>
    <v/>
    <v>DT_UNIT_GUILTY_C_SOL_ATTACK1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DT_UNIT_GUILTY_C_SOL_ATTACK1</v>
    <v>37/30</v>
    <v>27/30</v>
    <v/>
    <v/>
    <v/>
    <v/>
    <v>300.0</v>
    <v>0.0</v>
    <v/>
    <v/>
    <v/>
    <v/>
    <v/>
    <v/>
    <v/>
    <v/>
    <v>3</v>
    <v>DT_UNIT_GUILTY_C_SOL_ATTACK1</v>
  </rv>
  <rv s="44">
    <v>3</v>
    <v>DT_UNIT_GUILTY_C_SOL_ATTACK2</v>
    <v>1</v>
    <v>Generic</v>
    <v/>
    <v/>
    <v/>
    <v/>
    <v/>
    <v/>
    <v/>
    <v>DT_UNIT_GUILTY_C_SOL_ATTACK2</v>
    <v/>
    <v>0</v>
    <v/>
    <v/>
    <v/>
    <v/>
    <v>50</v>
    <v/>
    <v/>
    <v/>
    <v/>
    <v/>
    <v/>
    <v/>
    <v/>
    <v/>
    <v/>
    <v/>
    <v/>
    <v/>
    <v>0.1</v>
    <v/>
    <v/>
    <v/>
    <v/>
    <v/>
    <v>AB_FX_hit_explosion_fire_small</v>
    <v/>
    <v/>
    <v/>
    <v>NRT_NO_ACTION</v>
    <v>3</v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DT_UNIT_GUILTY_C_SOL_ATTACK2</v>
    <v>21/30</v>
    <v>11/30</v>
    <v/>
    <v/>
    <v/>
    <v/>
    <v>600.0</v>
    <v>0.0</v>
    <v/>
    <v/>
    <v/>
    <v/>
    <v/>
    <v/>
    <v/>
    <v/>
    <v>4</v>
    <v>DT_UNIT_GUILTY_C_SOL_ATTACK2</v>
  </rv>
  <rv s="44">
    <v>3</v>
    <v>DT_UNIT_GUILTY_C_SOL_SKILL1</v>
    <v>1</v>
    <v>Generic</v>
    <v/>
    <v/>
    <v/>
    <v/>
    <v/>
    <v/>
    <v/>
    <v>DT_UNIT_GUILTY_C_SOL_SKILL1</v>
    <v/>
    <v>0</v>
    <v/>
    <v/>
    <v/>
    <v/>
    <v>800</v>
    <v/>
    <v/>
    <v/>
    <v>NSAL_SKILL</v>
    <v/>
    <v/>
    <v/>
    <v/>
    <v/>
    <v/>
    <v/>
    <v/>
    <v/>
    <v/>
    <v/>
    <v/>
    <v/>
    <v/>
    <v/>
    <v>AB_FX_HIT_SLASH_B_BLUE</v>
    <v/>
    <v/>
    <v/>
    <v>NRT_DAMAGE_A</v>
    <v/>
    <v/>
    <v/>
    <v/>
    <v/>
    <v>0</v>
    <v/>
    <v/>
    <v/>
    <v/>
    <v/>
    <v>0</v>
    <v/>
    <v>1</v>
    <v>m_listNKMEventAttack</v>
    <v/>
    <v>2</v>
    <v/>
    <v>True</v>
    <v/>
    <v/>
    <v>True</v>
    <v/>
    <v/>
    <v>False</v>
    <v/>
    <v/>
    <v/>
    <v/>
    <v/>
    <v/>
    <v>DT_UNIT_GUILTY_C_SOL_SKILL1</v>
    <v>28/30</v>
    <v>20/30</v>
    <v/>
    <v/>
    <v/>
    <v/>
    <v>150.0</v>
    <v>-150.0</v>
    <v/>
    <v/>
    <v/>
    <v/>
    <v/>
    <v/>
    <v/>
    <v/>
    <v>5</v>
    <v>DT_UNIT_GUILTY_C_SOL_SKILL1</v>
  </rv>
  <rv s="42">
    <v>3</v>
    <v>DT_UNIT_GUILTY_C_SOL_SKILL1_END</v>
    <v>1</v>
    <v>Generic</v>
    <v/>
    <v/>
    <v/>
    <v/>
    <v/>
    <v/>
    <v/>
    <v>DT_UNIT_GUILTY_C_SOL_SKILL1_END</v>
    <v/>
    <v>0</v>
    <v/>
    <v/>
    <v/>
    <v/>
    <v>1200</v>
    <v/>
    <v/>
    <v/>
    <v>NSAL_SKILL</v>
    <v/>
    <v/>
    <v/>
    <v/>
    <v/>
    <v/>
    <v/>
    <v/>
    <v/>
    <v/>
    <v/>
    <v>0.05</v>
    <v/>
    <v>0.1</v>
    <v/>
    <v>AB_FX_HIT_SLASH_A_RED</v>
    <v/>
    <v/>
    <v/>
    <v>NRT_DAMAGE_DOWN</v>
    <v/>
    <v/>
    <v/>
    <v/>
    <v/>
    <v>2.85</v>
    <v/>
    <v/>
    <v/>
    <v/>
    <v/>
    <v>2.85</v>
    <v/>
    <v>2</v>
    <v>m_listNKMEventAttack</v>
    <v/>
    <v>2</v>
    <v/>
    <v>True</v>
    <v/>
    <v/>
    <v>True</v>
    <v/>
    <v/>
    <v>False</v>
    <v/>
    <v/>
    <v/>
    <v/>
    <v/>
    <v/>
    <v>DT_UNIT_GUILTY_C_SOL_SKILL1_END</v>
    <v>38/30</v>
    <v>28/30</v>
    <v/>
    <v/>
    <v/>
    <v/>
    <v>400.0</v>
    <v>-150.0</v>
    <v/>
    <v/>
    <v/>
    <v/>
    <v/>
    <v/>
    <v/>
    <v/>
    <v>5</v>
    <v>DT_UNIT_GUILTY_C_SOL_SKILL1_END</v>
  </rv>
  <rv s="53">
    <v>3</v>
    <v>DT_UNIT_GUILTY_C_SOL_HYPER1</v>
    <v>1</v>
    <v>Generic</v>
    <v/>
    <v/>
    <v/>
    <v/>
    <v/>
    <v/>
    <v/>
    <v>DT_UNIT_GUILTY_C_SOL_HYPER1</v>
    <v/>
    <v>0</v>
    <v/>
    <v>700</v>
    <v/>
    <v/>
    <v/>
    <v/>
    <v/>
    <v/>
    <v>NSAL_HYPER</v>
    <v/>
    <v/>
    <v/>
    <v/>
    <v/>
    <v/>
    <v/>
    <v/>
    <v/>
    <v>0.1</v>
    <v/>
    <v/>
    <v/>
    <v/>
    <v/>
    <v>AB_FX_hit_explosion_fire_small</v>
    <v/>
    <v/>
    <v/>
    <v>NRT_DAMAGE_UP</v>
    <v>2</v>
    <v/>
    <v/>
    <v/>
    <v/>
    <v>2.25</v>
    <v/>
    <v/>
    <v/>
    <v/>
    <v/>
    <v>4.5</v>
    <v>2</v>
    <v>1</v>
    <v>m_listNKMEventAttack</v>
    <v/>
    <v>3</v>
    <v/>
    <v>True</v>
    <v/>
    <v/>
    <v/>
    <v/>
    <v/>
    <v>False</v>
    <v/>
    <v/>
    <v/>
    <v/>
    <v/>
    <v/>
    <v>DT_UNIT_GUILTY_C_SOL_HYPER1</v>
    <v>90/30</v>
    <v>75/30</v>
    <v/>
    <v/>
    <v/>
    <v/>
    <v>600</v>
    <v>-600</v>
    <v/>
    <v/>
    <v/>
    <v/>
    <v/>
    <v/>
    <v/>
    <v/>
    <v>6</v>
    <v>DT_UNIT_GUILTY_C_SOL_HYPER1</v>
  </rv>
  <rv s="53">
    <v>3</v>
    <v>DT_UNIT_GUILTY_C_SOL_HYPER1</v>
    <v>1</v>
    <v>Generic</v>
    <v/>
    <v/>
    <v/>
    <v/>
    <v/>
    <v/>
    <v/>
    <v>DT_UNIT_GUILTY_C_SOL_HYPER1</v>
    <v/>
    <v>0</v>
    <v/>
    <v>700</v>
    <v/>
    <v/>
    <v/>
    <v/>
    <v/>
    <v/>
    <v>NSAL_HYPER</v>
    <v/>
    <v/>
    <v/>
    <v/>
    <v/>
    <v/>
    <v/>
    <v/>
    <v/>
    <v>0.1</v>
    <v/>
    <v/>
    <v/>
    <v/>
    <v/>
    <v>AB_FX_hit_explosion_fire_small</v>
    <v/>
    <v/>
    <v/>
    <v>NRT_DAMAGE_UP</v>
    <v>2</v>
    <v/>
    <v/>
    <v/>
    <v/>
    <v>2.25</v>
    <v/>
    <v/>
    <v/>
    <v/>
    <v/>
    <v>4.5</v>
    <v>2</v>
    <v>2</v>
    <v>m_listNKMEventAttack</v>
    <v/>
    <v>3</v>
    <v/>
    <v>True</v>
    <v/>
    <v/>
    <v/>
    <v/>
    <v/>
    <v>False</v>
    <v/>
    <v/>
    <v/>
    <v/>
    <v/>
    <v/>
    <v>DT_UNIT_GUILTY_C_SOL_HYPER1</v>
    <v>105/30</v>
    <v>90/30</v>
    <v/>
    <v/>
    <v/>
    <v/>
    <v>600</v>
    <v>-600</v>
    <v/>
    <v/>
    <v/>
    <v/>
    <v/>
    <v/>
    <v/>
    <v/>
    <v>6</v>
    <v>DT_UNIT_GUILTY_C_SOL_HYPER1</v>
  </rv>
  <rv s="51">
    <v>3</v>
    <v>DT_UNIT_GUILTY_S_MAY_ATTACK1</v>
    <v>1</v>
    <v>Generic</v>
    <v/>
    <v/>
    <v/>
    <v/>
    <v/>
    <v/>
    <v/>
    <v>DT_UNIT_GUILTY_S_MAY_ATTACK1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DT_UNIT_GUILTY_S_MAY_ATTACK1</v>
    <v>15/30</v>
    <v>5/30</v>
    <v/>
    <v/>
    <v/>
    <v/>
    <v>300.0</v>
    <v>0.0</v>
    <v/>
    <v/>
    <v/>
    <v/>
    <v/>
    <v/>
    <v/>
    <v/>
    <v>6</v>
    <v>DT_UNIT_GUILTY_S_MAY_ATTACK1</v>
  </rv>
  <rv s="51">
    <v>3</v>
    <v>DT_UNIT_GUILTY_S_MAY_ATTACK1</v>
    <v>1</v>
    <v>Generic</v>
    <v/>
    <v/>
    <v/>
    <v/>
    <v/>
    <v/>
    <v/>
    <v>DT_UNIT_GUILTY_S_MAY_ATTACK1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DT_UNIT_GUILTY_S_MAY_ATTACK1</v>
    <v>30/30</v>
    <v>20/30</v>
    <v/>
    <v/>
    <v/>
    <v/>
    <v>300.0</v>
    <v>0.0</v>
    <v/>
    <v/>
    <v/>
    <v/>
    <v/>
    <v/>
    <v/>
    <v/>
    <v>6</v>
    <v>DT_UNIT_GUILTY_S_MAY_ATTACK1</v>
  </rv>
  <rv s="51">
    <v>3</v>
    <v>DT_UNIT_GUILTY_S_MAY_ATTACK1</v>
    <v>1</v>
    <v>Generic</v>
    <v/>
    <v/>
    <v/>
    <v/>
    <v/>
    <v/>
    <v/>
    <v>DT_UNIT_GUILTY_S_MAY_ATTACK1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DT_UNIT_GUILTY_S_MAY_ATTACK1</v>
    <v>15/30</v>
    <v>5/30</v>
    <v/>
    <v/>
    <v/>
    <v/>
    <v>300.0</v>
    <v>0.0</v>
    <v/>
    <v/>
    <v/>
    <v/>
    <v/>
    <v/>
    <v/>
    <v/>
    <v>7</v>
    <v>DT_UNIT_GUILTY_S_MAY_ATTACK1</v>
  </rv>
  <rv s="51">
    <v>3</v>
    <v>DT_UNIT_GUILTY_S_MAY_ATTACK1</v>
    <v>1</v>
    <v>Generic</v>
    <v/>
    <v/>
    <v/>
    <v/>
    <v/>
    <v/>
    <v/>
    <v>DT_UNIT_GUILTY_S_MAY_ATTACK1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DT_UNIT_GUILTY_S_MAY_ATTACK1</v>
    <v>30/30</v>
    <v>20/30</v>
    <v/>
    <v/>
    <v/>
    <v/>
    <v>300.0</v>
    <v>0.0</v>
    <v/>
    <v/>
    <v/>
    <v/>
    <v/>
    <v/>
    <v/>
    <v/>
    <v>7</v>
    <v>DT_UNIT_GUILTY_S_MAY_ATTACK1</v>
  </rv>
  <rv s="45">
    <v>3</v>
    <v>DT_DUMMY</v>
    <v>1</v>
    <v>Generic</v>
    <v>DE_UNIT_GUILTY_S_MAY_ATTACK3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True</v>
    <v/>
    <v/>
    <v/>
    <v/>
    <v/>
    <v>False</v>
    <v/>
    <v/>
    <v/>
    <v/>
    <v/>
    <v/>
    <v>DT_DUMMY</v>
    <v>30/30</v>
    <v>1/30</v>
    <v/>
    <v/>
    <v/>
    <v/>
    <v>20.0</v>
    <v>-20.0</v>
    <v/>
    <v/>
    <v/>
    <v/>
    <v/>
    <v/>
    <v/>
    <v/>
    <v>8</v>
    <v>DT_DUMMY</v>
  </rv>
  <rv s="45">
    <v>3</v>
    <v>DT_UNIT_GUILTY_S_MAY_ATTACK3</v>
    <v>1</v>
    <v>Generic</v>
    <v>DE_UNIT_GUILTY_S_MAY_ATTACK3</v>
    <v>1</v>
    <v>2</v>
    <v/>
    <v/>
    <v/>
    <v/>
    <v>DT_UNIT_GUILTY_S_MAY_ATTACK3</v>
    <v/>
    <v>0</v>
    <v/>
    <v/>
    <v/>
    <v/>
    <v>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>True</v>
    <v>2</v>
    <v/>
    <v>False</v>
    <v/>
    <v/>
    <v/>
    <v/>
    <v/>
    <v>False</v>
    <v/>
    <v/>
    <v/>
    <v/>
    <v/>
    <v/>
    <v>DT_UNIT_GUILTY_S_MAY_ATTACK3</v>
    <v>15/30</v>
    <v>1/30</v>
    <v/>
    <v/>
    <v/>
    <v/>
    <v>200.0</v>
    <v>-200.0</v>
    <v/>
    <v/>
    <v/>
    <v/>
    <v/>
    <v/>
    <v/>
    <v/>
    <v>8</v>
    <v>DT_UNIT_GUILTY_S_MAY_ATTACK3</v>
  </rv>
  <rv s="45">
    <v>3</v>
    <v>DT_DUMMY</v>
    <v>1</v>
    <v>Generic</v>
    <v>DE_UNIT_GUILTY_S_MAY_ATTACK3_AIR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True</v>
    <v/>
    <v/>
    <v/>
    <v/>
    <v/>
    <v>True</v>
    <v>False</v>
    <v/>
    <v/>
    <v/>
    <v/>
    <v/>
    <v>DT_DUMMY</v>
    <v>30/30</v>
    <v>1/30</v>
    <v/>
    <v/>
    <v/>
    <v/>
    <v>20.0</v>
    <v>-20.0</v>
    <v/>
    <v/>
    <v/>
    <v/>
    <v/>
    <v/>
    <v/>
    <v/>
    <v>9</v>
    <v>DT_DUMMY</v>
  </rv>
  <rv s="45">
    <v>3</v>
    <v>DT_UNIT_GUILTY_S_MAY_ATTACK3</v>
    <v>1</v>
    <v>Generic</v>
    <v>DE_UNIT_GUILTY_S_MAY_ATTACK3_AIR</v>
    <v>1</v>
    <v>2</v>
    <v/>
    <v/>
    <v/>
    <v/>
    <v>DT_UNIT_GUILTY_S_MAY_ATTACK3</v>
    <v/>
    <v>0</v>
    <v/>
    <v/>
    <v/>
    <v/>
    <v>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>True</v>
    <v>2</v>
    <v/>
    <v>False</v>
    <v/>
    <v/>
    <v/>
    <v/>
    <v/>
    <v>True</v>
    <v>False</v>
    <v/>
    <v/>
    <v/>
    <v/>
    <v/>
    <v>DT_UNIT_GUILTY_S_MAY_ATTACK3</v>
    <v>15/30</v>
    <v>1/30</v>
    <v/>
    <v/>
    <v/>
    <v/>
    <v>200.0</v>
    <v>-200.0</v>
    <v/>
    <v/>
    <v/>
    <v/>
    <v/>
    <v/>
    <v/>
    <v/>
    <v>9</v>
    <v>DT_UNIT_GUILTY_S_MAY_ATTACK3</v>
  </rv>
  <rv s="42">
    <v>3</v>
    <v>DT_UNIT_GUILTY_S_MAY_SKILL1</v>
    <v>1</v>
    <v>Generic</v>
    <v/>
    <v/>
    <v/>
    <v/>
    <v/>
    <v/>
    <v/>
    <v>DT_UNIT_GUILTY_S_MAY_SKILL1</v>
    <v/>
    <v>0</v>
    <v/>
    <v/>
    <v/>
    <v/>
    <v>1100</v>
    <v/>
    <v/>
    <v/>
    <v>NSAL_SKILL</v>
    <v/>
    <v/>
    <v/>
    <v/>
    <v/>
    <v/>
    <v/>
    <v/>
    <v/>
    <v/>
    <v/>
    <v/>
    <v/>
    <v/>
    <v/>
    <v>AB_FX_HIT_SLASH_A_BLUE</v>
    <v/>
    <v/>
    <v/>
    <v>NRT_DAMAGE_A</v>
    <v/>
    <v/>
    <v/>
    <v/>
    <v/>
    <v>2.8</v>
    <v/>
    <v/>
    <v/>
    <v/>
    <v/>
    <v>2.8</v>
    <v/>
    <v>1</v>
    <v>m_listNKMEventAttack</v>
    <v/>
    <v>2</v>
    <v/>
    <v>True</v>
    <v/>
    <v/>
    <v>True</v>
    <v/>
    <v/>
    <v>False</v>
    <v/>
    <v/>
    <v/>
    <v/>
    <v/>
    <v>{'m_SkillStrID': 'NKM_UNIT_GUILTY_S_MAY_SKILL', 'm_SkillLevel': [1, 4]}</v>
    <v>DT_UNIT_GUILTY_S_MAY_SKILL1</v>
    <v>30/30</v>
    <v>24/30</v>
    <v/>
    <v/>
    <v/>
    <v/>
    <v>150.0</v>
    <v>-200.0</v>
    <v/>
    <v/>
    <v/>
    <v/>
    <v/>
    <v/>
    <v/>
    <v/>
    <v>10</v>
    <v>DT_UNIT_GUILTY_S_MAY_SKILL1</v>
  </rv>
  <rv s="42">
    <v>3</v>
    <v>DT_UNIT_GUILTY_S_MAY_SKILL1_LV5</v>
    <v>1</v>
    <v>Generic</v>
    <v/>
    <v/>
    <v/>
    <v/>
    <v/>
    <v/>
    <v/>
    <v>DT_UNIT_GUILTY_S_MAY_SKILL1_LV5</v>
    <v/>
    <v>0</v>
    <v/>
    <v/>
    <v/>
    <v/>
    <v>1100</v>
    <v/>
    <v/>
    <v/>
    <v>NSAL_SKILL</v>
    <v>1</v>
    <v/>
    <v/>
    <v/>
    <v/>
    <v/>
    <v/>
    <v/>
    <v/>
    <v/>
    <v/>
    <v/>
    <v/>
    <v/>
    <v/>
    <v>AB_FX_HIT_SLASH_A_BLUE</v>
    <v/>
    <v/>
    <v/>
    <v>NRT_DAMAGE_A</v>
    <v/>
    <v/>
    <v/>
    <v/>
    <v/>
    <v>2.8</v>
    <v/>
    <v/>
    <v/>
    <v/>
    <v/>
    <v>2.8</v>
    <v/>
    <v>2</v>
    <v>m_listNKMEventAttack</v>
    <v/>
    <v>2</v>
    <v/>
    <v>True</v>
    <v/>
    <v/>
    <v>True</v>
    <v/>
    <v/>
    <v>False</v>
    <v/>
    <v/>
    <v/>
    <v/>
    <v/>
    <v>{'m_SkillStrID': 'NKM_UNIT_GUILTY_S_MAY_SKILL', 'm_SkillLevel': [5, 99]}</v>
    <v>DT_UNIT_GUILTY_S_MAY_SKILL1_LV5</v>
    <v>30/30</v>
    <v>24/30</v>
    <v/>
    <v/>
    <v/>
    <v/>
    <v>150.0</v>
    <v>-200.0</v>
    <v/>
    <v/>
    <v/>
    <v/>
    <v/>
    <v/>
    <v/>
    <v/>
    <v>10</v>
    <v>DT_UNIT_GUILTY_S_MAY_SKILL1_LV5</v>
  </rv>
  <rv s="44">
    <v>3</v>
    <v>DT_UNIT_GUILTY_S_MAY_SKILL1_DOWN</v>
    <v>1</v>
    <v>Generic</v>
    <v/>
    <v/>
    <v/>
    <v/>
    <v/>
    <v/>
    <v/>
    <v>DT_UNIT_GUILTY_S_MAY_SKILL1_DOWN</v>
    <v/>
    <v>0</v>
    <v/>
    <v/>
    <v/>
    <v/>
    <v>800</v>
    <v/>
    <v/>
    <v/>
    <v>NSAL_SKILL</v>
    <v/>
    <v/>
    <v/>
    <v/>
    <v/>
    <v/>
    <v/>
    <v/>
    <v/>
    <v/>
    <v/>
    <v/>
    <v/>
    <v/>
    <v>3</v>
    <v/>
    <v/>
    <v/>
    <v/>
    <v>NRT_NO_ACTION</v>
    <v/>
    <v/>
    <v/>
    <v/>
    <v>['NUST_MECHANIC']</v>
    <v>0</v>
    <v/>
    <v/>
    <v/>
    <v/>
    <v/>
    <v>0</v>
    <v/>
    <v>3</v>
    <v>m_listNKMEventAttack</v>
    <v/>
    <v>2</v>
    <v/>
    <v>True</v>
    <v/>
    <v/>
    <v>True</v>
    <v/>
    <v/>
    <v>False</v>
    <v/>
    <v/>
    <v/>
    <v/>
    <v/>
    <v/>
    <v>DT_UNIT_GUILTY_S_MAY_SKILL1_DOWN</v>
    <v>40/30</v>
    <v>32/30</v>
    <v/>
    <v/>
    <v/>
    <v/>
    <v>300.0</v>
    <v>-100.0</v>
    <v/>
    <v/>
    <v/>
    <v/>
    <v/>
    <v/>
    <v/>
    <v/>
    <v>10</v>
    <v>DT_UNIT_GUILTY_S_MAY_SKILL1_DOWN</v>
  </rv>
  <rv s="42">
    <v>3</v>
    <v>DT_UNIT_GUILTY_S_MAY_SKILL1</v>
    <v>1</v>
    <v>Generic</v>
    <v/>
    <v/>
    <v/>
    <v/>
    <v/>
    <v/>
    <v/>
    <v>DT_UNIT_GUILTY_S_MAY_SKILL1</v>
    <v/>
    <v>0</v>
    <v/>
    <v/>
    <v/>
    <v/>
    <v>1100</v>
    <v/>
    <v/>
    <v/>
    <v>NSAL_SKILL</v>
    <v/>
    <v/>
    <v/>
    <v/>
    <v/>
    <v/>
    <v/>
    <v/>
    <v/>
    <v/>
    <v/>
    <v/>
    <v/>
    <v/>
    <v/>
    <v>AB_FX_HIT_SLASH_A_BLUE</v>
    <v/>
    <v/>
    <v/>
    <v>NRT_DAMAGE_A</v>
    <v/>
    <v/>
    <v/>
    <v/>
    <v/>
    <v>2.8</v>
    <v/>
    <v/>
    <v/>
    <v/>
    <v/>
    <v>2.8</v>
    <v/>
    <v>1</v>
    <v>m_listNKMEventAttack</v>
    <v/>
    <v>2</v>
    <v/>
    <v>True</v>
    <v/>
    <v/>
    <v>True</v>
    <v/>
    <v/>
    <v/>
    <v/>
    <v/>
    <v/>
    <v/>
    <v/>
    <v>{'m_SkillStrID': 'NKM_UNIT_GUILTY_S_MAY_SKILL', 'm_SkillLevel': [1, 4]}</v>
    <v>DT_UNIT_GUILTY_S_MAY_SKILL1</v>
    <v>30/30</v>
    <v>24/30</v>
    <v/>
    <v/>
    <v/>
    <v/>
    <v>200.0</v>
    <v>-200.0</v>
    <v/>
    <v/>
    <v/>
    <v/>
    <v/>
    <v/>
    <v/>
    <v/>
    <v>11</v>
    <v>DT_UNIT_GUILTY_S_MAY_SKILL1</v>
  </rv>
  <rv s="42">
    <v>3</v>
    <v>DT_UNIT_GUILTY_S_MAY_SKILL1_LV5</v>
    <v>1</v>
    <v>Generic</v>
    <v/>
    <v/>
    <v/>
    <v/>
    <v/>
    <v/>
    <v/>
    <v>DT_UNIT_GUILTY_S_MAY_SKILL1_LV5</v>
    <v/>
    <v>0</v>
    <v/>
    <v/>
    <v/>
    <v/>
    <v>1100</v>
    <v/>
    <v/>
    <v/>
    <v>NSAL_SKILL</v>
    <v>1</v>
    <v/>
    <v/>
    <v/>
    <v/>
    <v/>
    <v/>
    <v/>
    <v/>
    <v/>
    <v/>
    <v/>
    <v/>
    <v/>
    <v/>
    <v>AB_FX_HIT_SLASH_A_BLUE</v>
    <v/>
    <v/>
    <v/>
    <v>NRT_DAMAGE_A</v>
    <v/>
    <v/>
    <v/>
    <v/>
    <v/>
    <v>2.8</v>
    <v/>
    <v/>
    <v/>
    <v/>
    <v/>
    <v>2.8</v>
    <v/>
    <v>2</v>
    <v>m_listNKMEventAttack</v>
    <v/>
    <v>2</v>
    <v/>
    <v>True</v>
    <v/>
    <v/>
    <v>True</v>
    <v/>
    <v/>
    <v/>
    <v/>
    <v/>
    <v/>
    <v/>
    <v/>
    <v>{'m_SkillStrID': 'NKM_UNIT_GUILTY_S_MAY_SKILL', 'm_SkillLevel': [5, 99]}</v>
    <v>DT_UNIT_GUILTY_S_MAY_SKILL1_LV5</v>
    <v>30/30</v>
    <v>24/30</v>
    <v/>
    <v/>
    <v/>
    <v/>
    <v>200.0</v>
    <v>-200.0</v>
    <v/>
    <v/>
    <v/>
    <v/>
    <v/>
    <v/>
    <v/>
    <v/>
    <v>11</v>
    <v>DT_UNIT_GUILTY_S_MAY_SKILL1_LV5</v>
  </rv>
  <rv s="44">
    <v>3</v>
    <v>DT_UNIT_GUILTY_S_MAY_SKILL1_DOWN</v>
    <v>1</v>
    <v>Generic</v>
    <v/>
    <v/>
    <v/>
    <v/>
    <v/>
    <v/>
    <v/>
    <v>DT_UNIT_GUILTY_S_MAY_SKILL1_DOWN</v>
    <v/>
    <v>0</v>
    <v/>
    <v/>
    <v/>
    <v/>
    <v>800</v>
    <v/>
    <v/>
    <v/>
    <v>NSAL_SKILL</v>
    <v/>
    <v/>
    <v/>
    <v/>
    <v/>
    <v/>
    <v/>
    <v/>
    <v/>
    <v/>
    <v/>
    <v/>
    <v/>
    <v/>
    <v>3</v>
    <v/>
    <v/>
    <v/>
    <v/>
    <v>NRT_NO_ACTION</v>
    <v/>
    <v/>
    <v/>
    <v/>
    <v>['NUST_MECHANIC']</v>
    <v>0</v>
    <v/>
    <v/>
    <v/>
    <v/>
    <v/>
    <v>0</v>
    <v/>
    <v>3</v>
    <v>m_listNKMEventAttack</v>
    <v/>
    <v>2</v>
    <v/>
    <v>True</v>
    <v/>
    <v/>
    <v>True</v>
    <v/>
    <v/>
    <v/>
    <v/>
    <v/>
    <v/>
    <v/>
    <v/>
    <v/>
    <v>DT_UNIT_GUILTY_S_MAY_SKILL1_DOWN</v>
    <v>34/30</v>
    <v>32/30</v>
    <v/>
    <v/>
    <v/>
    <v/>
    <v>250.0</v>
    <v>-200.0</v>
    <v/>
    <v/>
    <v/>
    <v/>
    <v/>
    <v/>
    <v/>
    <v/>
    <v>11</v>
    <v>DT_UNIT_GUILTY_S_MAY_SKILL1_DOWN</v>
  </rv>
  <rv s="47">
    <v>3</v>
    <v>DT_UNIT_GUILTY_S_MAY_HYPER1</v>
    <v>1</v>
    <v>Generic</v>
    <v>DE_UNIT_GUILTY_S_MAY_HYPER1</v>
    <v>1</v>
    <v>1</v>
    <v/>
    <v/>
    <v/>
    <v/>
    <v>DT_UNIT_GUILTY_S_MAY_HYPER1</v>
    <v/>
    <v>0</v>
    <v/>
    <v/>
    <v/>
    <v/>
    <v>400</v>
    <v/>
    <v/>
    <v/>
    <v>NSAL_HYPER</v>
    <v/>
    <v/>
    <v/>
    <v/>
    <v/>
    <v/>
    <v/>
    <v/>
    <v/>
    <v/>
    <v/>
    <v/>
    <v/>
    <v/>
    <v/>
    <v>AB_FX_HIT_SLASH_A_BLUE</v>
    <v>AB_FX_HIT_SLASH_A_BLUE</v>
    <v/>
    <v/>
    <v>NRT_DAMAGE_A</v>
    <v/>
    <v/>
    <v/>
    <v/>
    <v/>
    <v>0.375</v>
    <v/>
    <v/>
    <v/>
    <v/>
    <v/>
    <v>0.75</v>
    <v>2</v>
    <v>1</v>
    <v>m_listNKMEventAttack</v>
    <v/>
    <v>4</v>
    <v/>
    <v>False</v>
    <v/>
    <v/>
    <v/>
    <v/>
    <v/>
    <v/>
    <v/>
    <v/>
    <v/>
    <v/>
    <v/>
    <v/>
    <v>DT_UNIT_GUILTY_S_MAY_HYPER1</v>
    <v>30/30</v>
    <v>15/30</v>
    <v/>
    <v/>
    <v/>
    <v/>
    <v>1000.0</v>
    <v>-300.0</v>
    <v/>
    <v/>
    <v/>
    <v/>
    <v/>
    <v/>
    <v/>
    <v/>
    <v>12</v>
    <v>DT_UNIT_GUILTY_S_MAY_HYPER1</v>
  </rv>
  <rv s="43">
    <v>3</v>
    <v>DT_UNIT_GUILTY_S_MAY_HYPER1_END</v>
    <v>1</v>
    <v>Generic</v>
    <v>DE_UNIT_GUILTY_S_MAY_HYPER1</v>
    <v>2</v>
    <v>1</v>
    <v/>
    <v/>
    <v/>
    <v/>
    <v>DT_UNIT_GUILTY_S_MAY_HYPER1_END</v>
    <v/>
    <v>0</v>
    <v/>
    <v>1500</v>
    <v/>
    <v/>
    <v>1200</v>
    <v/>
    <v/>
    <v/>
    <v>NSAL_HYPER</v>
    <v/>
    <v/>
    <v/>
    <v/>
    <v/>
    <v/>
    <v/>
    <v/>
    <v/>
    <v/>
    <v/>
    <v/>
    <v/>
    <v/>
    <v/>
    <v>AB_FX_HIT_SLASH_A_BLUE</v>
    <v>AB_FX_HIT_SLASH_A_BLUE</v>
    <v/>
    <v/>
    <v>NRT_DAMAGE_UP</v>
    <v/>
    <v/>
    <v/>
    <v/>
    <v/>
    <v>3.75</v>
    <v/>
    <v/>
    <v/>
    <v/>
    <v/>
    <v>3.75</v>
    <v/>
    <v>1</v>
    <v>m_listNKMEventAttack</v>
    <v/>
    <v>4</v>
    <v/>
    <v>False</v>
    <v/>
    <v/>
    <v/>
    <v/>
    <v/>
    <v/>
    <v/>
    <v/>
    <v/>
    <v/>
    <v/>
    <v/>
    <v>DT_UNIT_GUILTY_S_MAY_HYPER1_END</v>
    <v>45/30</v>
    <v>30/30</v>
    <v/>
    <v/>
    <v/>
    <v/>
    <v>1000.0</v>
    <v>-300.0</v>
    <v/>
    <v/>
    <v/>
    <v/>
    <v/>
    <v/>
    <v/>
    <v/>
    <v>12</v>
    <v>DT_UNIT_GUILTY_S_MAY_HYPER1_END</v>
  </rv>
  <rv s="44">
    <v>3</v>
    <v>DT_UNIT_GUILTY_S_MILLIA_PASSIVE</v>
    <v>1</v>
    <v>Generic</v>
    <v/>
    <v/>
    <v/>
    <v/>
    <v/>
    <v/>
    <v/>
    <v>DT_UNIT_GUILTY_S_MILLIA_PASSIVE</v>
    <v/>
    <v>0</v>
    <v/>
    <v>900</v>
    <v/>
    <v/>
    <v>2000</v>
    <v/>
    <v/>
    <v/>
    <v>NSAL_HYPER</v>
    <v/>
    <v/>
    <v/>
    <v/>
    <v/>
    <v/>
    <v/>
    <v/>
    <v/>
    <v/>
    <v/>
    <v/>
    <v/>
    <v/>
    <v/>
    <v/>
    <v/>
    <v/>
    <v/>
    <v>NRT_DAMAGE_DOWN</v>
    <v/>
    <v/>
    <v/>
    <v/>
    <v/>
    <v>0</v>
    <v/>
    <v/>
    <v/>
    <v/>
    <v/>
    <v>0</v>
    <v/>
    <v>1</v>
    <v>m_listNKMEventAttack</v>
    <v/>
    <v>2</v>
    <v/>
    <v>True</v>
    <v/>
    <v/>
    <v>True</v>
    <v/>
    <v/>
    <v>False</v>
    <v/>
    <v/>
    <v/>
    <v/>
    <v/>
    <v/>
    <v>DT_UNIT_GUILTY_S_MILLIA_PASSIVE</v>
    <v>20/30</v>
    <v>10/30</v>
    <v/>
    <v/>
    <v/>
    <v/>
    <v>400.0</v>
    <v>-400.0</v>
    <v/>
    <v/>
    <v/>
    <v/>
    <v/>
    <v/>
    <v/>
    <v/>
    <v>2</v>
    <v>DT_UNIT_GUILTY_S_MILLIA_PASSIVE</v>
  </rv>
  <rv s="51">
    <v>3</v>
    <v>DT_UNIT_GUILTY_S_MILLIA_ATTACK1</v>
    <v>1</v>
    <v>Generic</v>
    <v/>
    <v/>
    <v/>
    <v/>
    <v/>
    <v/>
    <v/>
    <v>DT_UNIT_GUILTY_S_MILLIA_ATTACK1</v>
    <v/>
    <v>0</v>
    <v/>
    <v/>
    <v/>
    <v/>
    <v>50</v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>NRT_NO_ACTION</v>
    <v>6</v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>False</v>
    <v/>
    <v/>
    <v/>
    <v/>
    <v/>
    <v/>
    <v>DT_UNIT_GUILTY_S_MILLIA_ATTACK1</v>
    <v>12/30</v>
    <v>1/30</v>
    <v/>
    <v/>
    <v/>
    <v/>
    <v>1000.0</v>
    <v>0.0</v>
    <v/>
    <v/>
    <v/>
    <v/>
    <v/>
    <v/>
    <v/>
    <v/>
    <v>5</v>
    <v>DT_UNIT_GUILTY_S_MILLIA_ATTACK1</v>
  </rv>
  <rv s="51">
    <v>3</v>
    <v>DT_UNIT_GUILTY_S_MILLIA_ATTACK1</v>
    <v>1</v>
    <v>Generic</v>
    <v/>
    <v/>
    <v/>
    <v/>
    <v/>
    <v/>
    <v/>
    <v>DT_UNIT_GUILTY_S_MILLIA_ATTACK1</v>
    <v/>
    <v>0</v>
    <v/>
    <v/>
    <v/>
    <v/>
    <v>50</v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>NRT_NO_ACTION</v>
    <v>6</v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>False</v>
    <v/>
    <v/>
    <v/>
    <v/>
    <v/>
    <v/>
    <v>DT_UNIT_GUILTY_S_MILLIA_ATTACK1</v>
    <v>24/30</v>
    <v>12/30</v>
    <v/>
    <v/>
    <v/>
    <v/>
    <v>1000.0</v>
    <v>0.0</v>
    <v/>
    <v/>
    <v/>
    <v/>
    <v/>
    <v/>
    <v/>
    <v/>
    <v>5</v>
    <v>DT_UNIT_GUILTY_S_MILLIA_ATTACK1</v>
  </rv>
  <rv s="51">
    <v>3</v>
    <v>DT_UNIT_GUILTY_S_MILLIA_ATTACK1</v>
    <v>1</v>
    <v>Generic</v>
    <v/>
    <v/>
    <v/>
    <v/>
    <v/>
    <v/>
    <v/>
    <v>DT_UNIT_GUILTY_S_MILLIA_ATTACK1</v>
    <v/>
    <v>0</v>
    <v/>
    <v/>
    <v/>
    <v/>
    <v>50</v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>NRT_NO_ACTION</v>
    <v>6</v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>False</v>
    <v/>
    <v/>
    <v/>
    <v/>
    <v/>
    <v/>
    <v>DT_UNIT_GUILTY_S_MILLIA_ATTACK1</v>
    <v>36/30</v>
    <v>24/30</v>
    <v/>
    <v/>
    <v/>
    <v/>
    <v>1000.0</v>
    <v>0.0</v>
    <v/>
    <v/>
    <v/>
    <v/>
    <v/>
    <v/>
    <v/>
    <v/>
    <v>5</v>
    <v>DT_UNIT_GUILTY_S_MILLIA_ATTACK1</v>
  </rv>
  <rv s="51">
    <v>3</v>
    <v>DT_UNIT_GUILTY_S_MILLIA_ATTACK1</v>
    <v>1</v>
    <v>Generic</v>
    <v/>
    <v/>
    <v/>
    <v/>
    <v/>
    <v/>
    <v/>
    <v>DT_UNIT_GUILTY_S_MILLIA_ATTACK1</v>
    <v/>
    <v>0</v>
    <v/>
    <v/>
    <v/>
    <v/>
    <v>50</v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>NRT_NO_ACTION</v>
    <v>6</v>
    <v/>
    <v/>
    <v/>
    <v/>
    <v>0.33300000000000002</v>
    <v/>
    <v/>
    <v/>
    <v/>
    <v/>
    <v>1</v>
    <v>3</v>
    <v>4</v>
    <v>m_listNKMEventAttack</v>
    <v/>
    <v>1</v>
    <v/>
    <v>True</v>
    <v/>
    <v/>
    <v/>
    <v/>
    <v/>
    <v>False</v>
    <v/>
    <v/>
    <v/>
    <v/>
    <v/>
    <v/>
    <v>DT_UNIT_GUILTY_S_MILLIA_ATTACK1</v>
    <v>48/30</v>
    <v>36/30</v>
    <v/>
    <v/>
    <v/>
    <v/>
    <v>1000.0</v>
    <v>0.0</v>
    <v/>
    <v/>
    <v/>
    <v/>
    <v/>
    <v/>
    <v/>
    <v/>
    <v>5</v>
    <v>DT_UNIT_GUILTY_S_MILLIA_ATTACK1</v>
  </rv>
  <rv s="51">
    <v>3</v>
    <v>DT_UNIT_GUILTY_S_MILLIA_ATTACK1</v>
    <v>1</v>
    <v>Generic</v>
    <v/>
    <v/>
    <v/>
    <v/>
    <v/>
    <v/>
    <v/>
    <v>DT_UNIT_GUILTY_S_MILLIA_ATTACK1</v>
    <v/>
    <v>0</v>
    <v/>
    <v/>
    <v/>
    <v/>
    <v>50</v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>NRT_NO_ACTION</v>
    <v>6</v>
    <v/>
    <v/>
    <v/>
    <v/>
    <v>0.33300000000000002</v>
    <v/>
    <v/>
    <v/>
    <v/>
    <v/>
    <v>1</v>
    <v>3</v>
    <v>1</v>
    <v>m_listNKMEventAttack</v>
    <v/>
    <v>1</v>
    <v/>
    <v>True</v>
    <v/>
    <v/>
    <v/>
    <v/>
    <v/>
    <v/>
    <v>False</v>
    <v/>
    <v/>
    <v/>
    <v/>
    <v/>
    <v>DT_UNIT_GUILTY_S_MILLIA_ATTACK1</v>
    <v>12/30</v>
    <v>1/30</v>
    <v/>
    <v/>
    <v/>
    <v/>
    <v>1000.0</v>
    <v>0.0</v>
    <v/>
    <v/>
    <v/>
    <v/>
    <v/>
    <v/>
    <v/>
    <v/>
    <v>8</v>
    <v>DT_UNIT_GUILTY_S_MILLIA_ATTACK1</v>
  </rv>
  <rv s="51">
    <v>3</v>
    <v>DT_UNIT_GUILTY_S_MILLIA_ATTACK1</v>
    <v>1</v>
    <v>Generic</v>
    <v/>
    <v/>
    <v/>
    <v/>
    <v/>
    <v/>
    <v/>
    <v>DT_UNIT_GUILTY_S_MILLIA_ATTACK1</v>
    <v/>
    <v>0</v>
    <v/>
    <v/>
    <v/>
    <v/>
    <v>50</v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>NRT_NO_ACTION</v>
    <v>6</v>
    <v/>
    <v/>
    <v/>
    <v/>
    <v>0.33300000000000002</v>
    <v/>
    <v/>
    <v/>
    <v/>
    <v/>
    <v>1</v>
    <v>3</v>
    <v>2</v>
    <v>m_listNKMEventAttack</v>
    <v/>
    <v>1</v>
    <v/>
    <v>True</v>
    <v/>
    <v/>
    <v/>
    <v/>
    <v/>
    <v/>
    <v>False</v>
    <v/>
    <v/>
    <v/>
    <v/>
    <v/>
    <v>DT_UNIT_GUILTY_S_MILLIA_ATTACK1</v>
    <v>24/30</v>
    <v>12/30</v>
    <v/>
    <v/>
    <v/>
    <v/>
    <v>1000.0</v>
    <v>0.0</v>
    <v/>
    <v/>
    <v/>
    <v/>
    <v/>
    <v/>
    <v/>
    <v/>
    <v>8</v>
    <v>DT_UNIT_GUILTY_S_MILLIA_ATTACK1</v>
  </rv>
  <rv s="51">
    <v>3</v>
    <v>DT_UNIT_GUILTY_S_MILLIA_ATTACK1</v>
    <v>1</v>
    <v>Generic</v>
    <v/>
    <v/>
    <v/>
    <v/>
    <v/>
    <v/>
    <v/>
    <v>DT_UNIT_GUILTY_S_MILLIA_ATTACK1</v>
    <v/>
    <v>0</v>
    <v/>
    <v/>
    <v/>
    <v/>
    <v>50</v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>NRT_NO_ACTION</v>
    <v>6</v>
    <v/>
    <v/>
    <v/>
    <v/>
    <v>0.33300000000000002</v>
    <v/>
    <v/>
    <v/>
    <v/>
    <v/>
    <v>1</v>
    <v>3</v>
    <v>3</v>
    <v>m_listNKMEventAttack</v>
    <v/>
    <v>1</v>
    <v/>
    <v>True</v>
    <v/>
    <v/>
    <v/>
    <v/>
    <v/>
    <v/>
    <v>False</v>
    <v/>
    <v/>
    <v/>
    <v/>
    <v/>
    <v>DT_UNIT_GUILTY_S_MILLIA_ATTACK1</v>
    <v>36/30</v>
    <v>24/30</v>
    <v/>
    <v/>
    <v/>
    <v/>
    <v>1000.0</v>
    <v>0.0</v>
    <v/>
    <v/>
    <v/>
    <v/>
    <v/>
    <v/>
    <v/>
    <v/>
    <v>8</v>
    <v>DT_UNIT_GUILTY_S_MILLIA_ATTACK1</v>
  </rv>
  <rv s="51">
    <v>3</v>
    <v>DT_UNIT_GUILTY_S_MILLIA_ATTACK1</v>
    <v>1</v>
    <v>Generic</v>
    <v/>
    <v/>
    <v/>
    <v/>
    <v/>
    <v/>
    <v/>
    <v>DT_UNIT_GUILTY_S_MILLIA_ATTACK1</v>
    <v/>
    <v>0</v>
    <v/>
    <v/>
    <v/>
    <v/>
    <v>50</v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>NRT_NO_ACTION</v>
    <v>6</v>
    <v/>
    <v/>
    <v/>
    <v/>
    <v>0.33300000000000002</v>
    <v/>
    <v/>
    <v/>
    <v/>
    <v/>
    <v>1</v>
    <v>3</v>
    <v>4</v>
    <v>m_listNKMEventAttack</v>
    <v/>
    <v>1</v>
    <v/>
    <v>True</v>
    <v/>
    <v/>
    <v/>
    <v/>
    <v/>
    <v/>
    <v>False</v>
    <v/>
    <v/>
    <v/>
    <v/>
    <v/>
    <v>DT_UNIT_GUILTY_S_MILLIA_ATTACK1</v>
    <v>45/30</v>
    <v>36/30</v>
    <v/>
    <v/>
    <v/>
    <v/>
    <v>1000.0</v>
    <v>0.0</v>
    <v/>
    <v/>
    <v/>
    <v/>
    <v/>
    <v/>
    <v/>
    <v/>
    <v>8</v>
    <v>DT_UNIT_GUILTY_S_MILLIA_ATTACK1</v>
  </rv>
  <rv s="45">
    <v>3</v>
    <v>DT_DUMMY_SKILL</v>
    <v>1</v>
    <v>Generic</v>
    <v>DE_UNIT_GUILTY_S_MILLIA_SKILL1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/>
    <v/>
    <v/>
    <v/>
    <v/>
    <v/>
    <v/>
    <v>DT_DUMMY_SKILL</v>
    <v>15/30</v>
    <v>0/30</v>
    <v/>
    <v/>
    <v/>
    <v/>
    <v>30.0</v>
    <v>-20.0</v>
    <v/>
    <v/>
    <v/>
    <v/>
    <v/>
    <v/>
    <v/>
    <v/>
    <v>10</v>
    <v>DT_DUMMY_SKILL</v>
  </rv>
  <rv s="65">
    <v>3</v>
    <v>DT_UNIT_GUILTY_S_MILLIA_SKILL1</v>
    <v>1</v>
    <v>Generic</v>
    <v>DE_UNIT_GUILTY_S_MILLIA_SKILL1</v>
    <v>1</v>
    <v>2</v>
    <v/>
    <v/>
    <v/>
    <v/>
    <v>DT_UNIT_GUILTY_S_MILLIA_SKILL1</v>
    <v/>
    <v>0</v>
    <v/>
    <v>700</v>
    <v/>
    <v/>
    <v>100</v>
    <v/>
    <v>True</v>
    <v/>
    <v>NSAL_SKILL</v>
    <v/>
    <v/>
    <v/>
    <v/>
    <v/>
    <v/>
    <v/>
    <v/>
    <v/>
    <v/>
    <v/>
    <v/>
    <v/>
    <v/>
    <v/>
    <v>AB_FX_HIT_SLASH_B_RED</v>
    <v/>
    <v/>
    <v/>
    <v>NRT_DAMAGE_UP</v>
    <v/>
    <v/>
    <v/>
    <v/>
    <v/>
    <v>2.6</v>
    <v>1.3</v>
    <v/>
    <v/>
    <v/>
    <v/>
    <v>2.6</v>
    <v/>
    <v>1</v>
    <v>m_listNKMEventAttack</v>
    <v>True</v>
    <v>3</v>
    <v/>
    <v>True</v>
    <v/>
    <v/>
    <v/>
    <v/>
    <v/>
    <v/>
    <v/>
    <v/>
    <v/>
    <v/>
    <v/>
    <v/>
    <v>DT_UNIT_GUILTY_S_MILLIA_SKILL1</v>
    <v>10/30</v>
    <v>1/30</v>
    <v/>
    <v/>
    <v/>
    <v/>
    <v>400.0</v>
    <v>-400.0</v>
    <v/>
    <v/>
    <v/>
    <v/>
    <v/>
    <v/>
    <v/>
    <v/>
    <v>10</v>
    <v>DT_UNIT_GUILTY_S_MILLIA_SKILL1</v>
  </rv>
  <rv s="65">
    <v>3</v>
    <v>DT_UNIT_GUILTY_S_MILLIA_SKILL1</v>
    <v>1</v>
    <v>Generic</v>
    <v>DE_UNIT_GUILTY_S_MILLIA_SKILL1</v>
    <v>2</v>
    <v>2</v>
    <v/>
    <v/>
    <v/>
    <v/>
    <v>DT_UNIT_GUILTY_S_MILLIA_SKILL1</v>
    <v/>
    <v>0</v>
    <v/>
    <v>700</v>
    <v/>
    <v/>
    <v>100</v>
    <v/>
    <v>True</v>
    <v/>
    <v>NSAL_SKILL</v>
    <v/>
    <v/>
    <v/>
    <v/>
    <v/>
    <v/>
    <v/>
    <v/>
    <v/>
    <v/>
    <v/>
    <v/>
    <v/>
    <v/>
    <v/>
    <v>AB_FX_HIT_SLASH_B_RED</v>
    <v/>
    <v/>
    <v/>
    <v>NRT_DAMAGE_UP</v>
    <v/>
    <v/>
    <v/>
    <v/>
    <v/>
    <v>2.6</v>
    <v>1.3</v>
    <v/>
    <v/>
    <v/>
    <v/>
    <v>2.6</v>
    <v/>
    <v>1</v>
    <v>m_listNKMEventAttack</v>
    <v>True</v>
    <v>3</v>
    <v/>
    <v>True</v>
    <v/>
    <v/>
    <v/>
    <v/>
    <v/>
    <v/>
    <v/>
    <v/>
    <v/>
    <v/>
    <v/>
    <v/>
    <v>DT_UNIT_GUILTY_S_MILLIA_SKILL1</v>
    <v>20/30</v>
    <v>10/30</v>
    <v/>
    <v/>
    <v/>
    <v/>
    <v>400.0</v>
    <v>-400.0</v>
    <v/>
    <v/>
    <v/>
    <v/>
    <v/>
    <v/>
    <v/>
    <v/>
    <v>10</v>
    <v>DT_UNIT_GUILTY_S_MILLIA_SKILL1</v>
  </rv>
  <rv s="42">
    <v>3</v>
    <v>DT_UNIT_GUILTY_S_MILLIA_HYEPR1</v>
    <v>1</v>
    <v>Generic</v>
    <v/>
    <v/>
    <v/>
    <v/>
    <v/>
    <v/>
    <v/>
    <v>DT_UNIT_GUILTY_S_MILLIA_HYEPR1</v>
    <v/>
    <v>0</v>
    <v/>
    <v>900</v>
    <v/>
    <v/>
    <v>100</v>
    <v/>
    <v/>
    <v/>
    <v>NSAL_HYPER</v>
    <v/>
    <v/>
    <v/>
    <v/>
    <v/>
    <v/>
    <v/>
    <v/>
    <v/>
    <v>0.1</v>
    <v/>
    <v/>
    <v/>
    <v/>
    <v/>
    <v/>
    <v/>
    <v/>
    <v/>
    <v>NRT_DAMAGE_UP</v>
    <v>3</v>
    <v/>
    <v/>
    <v/>
    <v/>
    <v>0.5</v>
    <v/>
    <v/>
    <v/>
    <v/>
    <v/>
    <v>0.5</v>
    <v/>
    <v>1</v>
    <v>m_listNKMEventAttack</v>
    <v/>
    <v>3</v>
    <v/>
    <v>True</v>
    <v/>
    <v/>
    <v>True</v>
    <v/>
    <v/>
    <v/>
    <v/>
    <v/>
    <v/>
    <v/>
    <v/>
    <v>{'m_SkillStrID': 'NKM_UNIT_GUILTY_S_MILLIA_HYPER', 'm_SkillLevel': [1, 4]}</v>
    <v>DT_UNIT_GUILTY_S_MILLIA_HYEPR1</v>
    <v>70/30</v>
    <v>60/30</v>
    <v/>
    <v/>
    <v/>
    <v/>
    <v>300</v>
    <v>-300</v>
    <v/>
    <v/>
    <v/>
    <v/>
    <v/>
    <v/>
    <v/>
    <v/>
    <v>11</v>
    <v>DT_UNIT_GUILTY_S_MILLIA_HYEPR1</v>
  </rv>
  <rv s="53">
    <v>3</v>
    <v>DT_UNIT_GUILTY_S_MILLIA_HYEPR1_END</v>
    <v>1</v>
    <v>Generic</v>
    <v/>
    <v/>
    <v/>
    <v/>
    <v/>
    <v/>
    <v/>
    <v>DT_UNIT_GUILTY_S_MILLIA_HYEPR1_END</v>
    <v/>
    <v>0</v>
    <v/>
    <v>1200</v>
    <v/>
    <v/>
    <v>400</v>
    <v/>
    <v/>
    <v/>
    <v>NSAL_HYPER</v>
    <v/>
    <v/>
    <v/>
    <v/>
    <v/>
    <v/>
    <v/>
    <v/>
    <v/>
    <v/>
    <v/>
    <v/>
    <v/>
    <v/>
    <v/>
    <v/>
    <v/>
    <v/>
    <v/>
    <v>NRT_DAMAGE_DOWN</v>
    <v/>
    <v/>
    <v/>
    <v/>
    <v/>
    <v>1.875</v>
    <v/>
    <v/>
    <v/>
    <v/>
    <v/>
    <v>3.75</v>
    <v>2</v>
    <v>2</v>
    <v>m_listNKMEventAttack</v>
    <v/>
    <v>3</v>
    <v/>
    <v>True</v>
    <v/>
    <v/>
    <v>True</v>
    <v/>
    <v/>
    <v/>
    <v/>
    <v/>
    <v/>
    <v/>
    <v/>
    <v>{'m_SkillStrID': 'NKM_UNIT_GUILTY_S_MILLIA_HYPER', 'm_SkillLevel': [1, 4]}</v>
    <v>DT_UNIT_GUILTY_S_MILLIA_HYEPR1_END</v>
    <v>90/30</v>
    <v>80/30</v>
    <v/>
    <v/>
    <v/>
    <v/>
    <v>500</v>
    <v>-500</v>
    <v/>
    <v/>
    <v/>
    <v/>
    <v/>
    <v/>
    <v/>
    <v/>
    <v>11</v>
    <v>DT_UNIT_GUILTY_S_MILLIA_HYEPR1_END</v>
  </rv>
  <rv s="53">
    <v>3</v>
    <v>DT_UNIT_GUILTY_S_MILLIA_HYEPR1_END</v>
    <v>1</v>
    <v>Generic</v>
    <v/>
    <v/>
    <v/>
    <v/>
    <v/>
    <v/>
    <v/>
    <v>DT_UNIT_GUILTY_S_MILLIA_HYEPR1_END</v>
    <v/>
    <v>0</v>
    <v/>
    <v>1200</v>
    <v/>
    <v/>
    <v>400</v>
    <v/>
    <v/>
    <v/>
    <v>NSAL_HYPER</v>
    <v/>
    <v/>
    <v/>
    <v/>
    <v/>
    <v/>
    <v/>
    <v/>
    <v/>
    <v/>
    <v/>
    <v/>
    <v/>
    <v/>
    <v/>
    <v/>
    <v/>
    <v/>
    <v/>
    <v>NRT_DAMAGE_DOWN</v>
    <v/>
    <v/>
    <v/>
    <v/>
    <v/>
    <v>1.875</v>
    <v/>
    <v/>
    <v/>
    <v/>
    <v/>
    <v>3.75</v>
    <v>2</v>
    <v>3</v>
    <v>m_listNKMEventAttack</v>
    <v/>
    <v>3</v>
    <v/>
    <v>True</v>
    <v/>
    <v/>
    <v>True</v>
    <v/>
    <v/>
    <v/>
    <v/>
    <v/>
    <v/>
    <v/>
    <v/>
    <v>{'m_SkillStrID': 'NKM_UNIT_GUILTY_S_MILLIA_HYPER', 'm_SkillLevel': [1, 4]}</v>
    <v>DT_UNIT_GUILTY_S_MILLIA_HYEPR1_END</v>
    <v>100/30</v>
    <v>90/30</v>
    <v/>
    <v/>
    <v/>
    <v/>
    <v>500</v>
    <v>-500</v>
    <v/>
    <v/>
    <v/>
    <v/>
    <v/>
    <v/>
    <v/>
    <v/>
    <v>11</v>
    <v>DT_UNIT_GUILTY_S_MILLIA_HYEPR1_END</v>
  </rv>
  <rv s="42">
    <v>3</v>
    <v>DT_UNIT_GUILTY_S_MILLIA_HYEPR1</v>
    <v>1</v>
    <v>Generic</v>
    <v/>
    <v/>
    <v/>
    <v/>
    <v/>
    <v/>
    <v/>
    <v>DT_UNIT_GUILTY_S_MILLIA_HYEPR1</v>
    <v/>
    <v>0</v>
    <v/>
    <v>900</v>
    <v/>
    <v/>
    <v>100</v>
    <v/>
    <v/>
    <v/>
    <v>NSAL_HYPER</v>
    <v/>
    <v/>
    <v/>
    <v/>
    <v/>
    <v/>
    <v/>
    <v/>
    <v/>
    <v>0.1</v>
    <v/>
    <v/>
    <v/>
    <v/>
    <v/>
    <v/>
    <v/>
    <v/>
    <v/>
    <v>NRT_DAMAGE_UP</v>
    <v>3</v>
    <v/>
    <v/>
    <v/>
    <v/>
    <v>0.5</v>
    <v/>
    <v/>
    <v/>
    <v/>
    <v/>
    <v>0.5</v>
    <v/>
    <v>4</v>
    <v>m_listNKMEventAttack</v>
    <v/>
    <v>4</v>
    <v/>
    <v>True</v>
    <v/>
    <v/>
    <v>True</v>
    <v>True</v>
    <v/>
    <v/>
    <v/>
    <v/>
    <v/>
    <v/>
    <v/>
    <v>{'m_SkillStrID': 'NKM_UNIT_GUILTY_S_MILLIA_HYPER', 'm_SkillLevel': [5, 99]}</v>
    <v>DT_UNIT_GUILTY_S_MILLIA_HYEPR1</v>
    <v>70/30</v>
    <v>60/30</v>
    <v/>
    <v/>
    <v/>
    <v/>
    <v>300</v>
    <v>-300</v>
    <v/>
    <v/>
    <v/>
    <v/>
    <v/>
    <v/>
    <v/>
    <v/>
    <v>11</v>
    <v>DT_UNIT_GUILTY_S_MILLIA_HYEPR1</v>
  </rv>
  <rv s="53">
    <v>3</v>
    <v>DT_UNIT_GUILTY_S_MILLIA_HYEPR1_END</v>
    <v>1</v>
    <v>Generic</v>
    <v/>
    <v/>
    <v/>
    <v/>
    <v/>
    <v/>
    <v/>
    <v>DT_UNIT_GUILTY_S_MILLIA_HYEPR1_END</v>
    <v/>
    <v>0</v>
    <v/>
    <v>1200</v>
    <v/>
    <v/>
    <v>400</v>
    <v/>
    <v/>
    <v/>
    <v>NSAL_HYPER</v>
    <v/>
    <v/>
    <v/>
    <v/>
    <v/>
    <v/>
    <v/>
    <v/>
    <v/>
    <v/>
    <v/>
    <v/>
    <v/>
    <v/>
    <v/>
    <v/>
    <v/>
    <v/>
    <v/>
    <v>NRT_DAMAGE_DOWN</v>
    <v/>
    <v/>
    <v/>
    <v/>
    <v/>
    <v>1.875</v>
    <v/>
    <v/>
    <v/>
    <v/>
    <v/>
    <v>3.75</v>
    <v>2</v>
    <v>5</v>
    <v>m_listNKMEventAttack</v>
    <v/>
    <v>4</v>
    <v/>
    <v>True</v>
    <v/>
    <v/>
    <v>True</v>
    <v>True</v>
    <v/>
    <v/>
    <v/>
    <v/>
    <v/>
    <v/>
    <v/>
    <v>{'m_SkillStrID': 'NKM_UNIT_GUILTY_S_MILLIA_HYPER', 'm_SkillLevel': [5, 99]}</v>
    <v>DT_UNIT_GUILTY_S_MILLIA_HYEPR1_END</v>
    <v>90/30</v>
    <v>80/30</v>
    <v/>
    <v/>
    <v/>
    <v/>
    <v>500</v>
    <v>-500</v>
    <v/>
    <v/>
    <v/>
    <v/>
    <v/>
    <v/>
    <v/>
    <v/>
    <v>11</v>
    <v>DT_UNIT_GUILTY_S_MILLIA_HYEPR1_END</v>
  </rv>
  <rv s="53">
    <v>3</v>
    <v>DT_UNIT_GUILTY_S_MILLIA_HYEPR1_END</v>
    <v>1</v>
    <v>Generic</v>
    <v/>
    <v/>
    <v/>
    <v/>
    <v/>
    <v/>
    <v/>
    <v>DT_UNIT_GUILTY_S_MILLIA_HYEPR1_END</v>
    <v/>
    <v>0</v>
    <v/>
    <v>1200</v>
    <v/>
    <v/>
    <v>400</v>
    <v/>
    <v/>
    <v/>
    <v>NSAL_HYPER</v>
    <v/>
    <v/>
    <v/>
    <v/>
    <v/>
    <v/>
    <v/>
    <v/>
    <v/>
    <v/>
    <v/>
    <v/>
    <v/>
    <v/>
    <v/>
    <v/>
    <v/>
    <v/>
    <v/>
    <v>NRT_DAMAGE_DOWN</v>
    <v/>
    <v/>
    <v/>
    <v/>
    <v/>
    <v>1.875</v>
    <v/>
    <v/>
    <v/>
    <v/>
    <v/>
    <v>3.75</v>
    <v>2</v>
    <v>6</v>
    <v>m_listNKMEventAttack</v>
    <v/>
    <v>4</v>
    <v/>
    <v>True</v>
    <v/>
    <v/>
    <v>True</v>
    <v>True</v>
    <v/>
    <v/>
    <v/>
    <v/>
    <v/>
    <v/>
    <v/>
    <v>{'m_SkillStrID': 'NKM_UNIT_GUILTY_S_MILLIA_HYPER', 'm_SkillLevel': [5, 99]}</v>
    <v>DT_UNIT_GUILTY_S_MILLIA_HYEPR1_END</v>
    <v>100/30</v>
    <v>90/30</v>
    <v/>
    <v/>
    <v/>
    <v/>
    <v>500</v>
    <v>-500</v>
    <v/>
    <v/>
    <v/>
    <v/>
    <v/>
    <v/>
    <v/>
    <v/>
    <v>11</v>
    <v>DT_UNIT_GUILTY_S_MILLIA_HYEPR1_END</v>
  </rv>
  <rv s="42">
    <v>3</v>
    <v>DT_UNIT_GUILTY_C_RAMLETHAL_PASSIVE1</v>
    <v>1</v>
    <v>Generic</v>
    <v/>
    <v/>
    <v/>
    <v/>
    <v/>
    <v/>
    <v/>
    <v>DT_UNIT_GUILTY_C_RAMLETHAL_PASSIVE1</v>
    <v/>
    <v>0</v>
    <v/>
    <v/>
    <v/>
    <v/>
    <v>150</v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0.7</v>
    <v/>
    <v/>
    <v/>
    <v/>
    <v/>
    <v>0.7</v>
    <v/>
    <v>1</v>
    <v>m_listNKMEventAttack</v>
    <v/>
    <v>2</v>
    <v/>
    <v>True</v>
    <v/>
    <v/>
    <v/>
    <v/>
    <v/>
    <v>False</v>
    <v/>
    <v/>
    <v/>
    <v/>
    <v/>
    <v/>
    <v>DT_UNIT_GUILTY_C_RAMLETHAL_PASSIVE1</v>
    <v>20/30</v>
    <v>10/30</v>
    <v/>
    <v/>
    <v/>
    <v/>
    <v>150.0</v>
    <v>0.0</v>
    <v/>
    <v/>
    <v/>
    <v/>
    <v/>
    <v/>
    <v/>
    <v/>
    <v>2</v>
    <v>DT_UNIT_GUILTY_C_RAMLETHAL_PASSIVE1</v>
  </rv>
  <rv s="42">
    <v>3</v>
    <v>DT_UNIT_GUILTY_C_RAMLETHAL_PASSIVE2</v>
    <v>1</v>
    <v>Generic</v>
    <v/>
    <v/>
    <v/>
    <v/>
    <v/>
    <v/>
    <v/>
    <v>DT_UNIT_GUILTY_C_RAMLETHAL_PASSIVE2</v>
    <v/>
    <v>0</v>
    <v/>
    <v/>
    <v/>
    <v/>
    <v>150</v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1.05</v>
    <v/>
    <v/>
    <v/>
    <v/>
    <v/>
    <v>1.0499999999999998</v>
    <v/>
    <v>1</v>
    <v>m_listNKMEventAttack</v>
    <v/>
    <v>2</v>
    <v/>
    <v>True</v>
    <v/>
    <v/>
    <v/>
    <v/>
    <v/>
    <v>False</v>
    <v/>
    <v/>
    <v/>
    <v/>
    <v/>
    <v/>
    <v>DT_UNIT_GUILTY_C_RAMLETHAL_PASSIVE2</v>
    <v>20/30</v>
    <v>10/30</v>
    <v/>
    <v/>
    <v/>
    <v/>
    <v>300.0</v>
    <v>0.0</v>
    <v/>
    <v/>
    <v/>
    <v/>
    <v/>
    <v/>
    <v/>
    <v/>
    <v>3</v>
    <v>DT_UNIT_GUILTY_C_RAMLETHAL_PASSIVE2</v>
  </rv>
  <rv s="42">
    <v>3</v>
    <v>DT_UNIT_GUILTY_C_RAMLETHAL_PASSIVE3</v>
    <v>1</v>
    <v>Generic</v>
    <v/>
    <v/>
    <v/>
    <v/>
    <v/>
    <v/>
    <v/>
    <v>DT_UNIT_GUILTY_C_RAMLETHAL_PASSIVE3</v>
    <v/>
    <v>0</v>
    <v/>
    <v/>
    <v/>
    <v/>
    <v>150</v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1.575</v>
    <v/>
    <v/>
    <v/>
    <v/>
    <v/>
    <v>1.5749999999999995</v>
    <v/>
    <v>1</v>
    <v>m_listNKMEventAttack</v>
    <v/>
    <v>2</v>
    <v/>
    <v>True</v>
    <v/>
    <v/>
    <v/>
    <v/>
    <v/>
    <v>False</v>
    <v/>
    <v/>
    <v/>
    <v/>
    <v/>
    <v/>
    <v>DT_UNIT_GUILTY_C_RAMLETHAL_PASSIVE3</v>
    <v>15/30</v>
    <v>10/30</v>
    <v/>
    <v/>
    <v/>
    <v/>
    <v>600.0</v>
    <v>0.0</v>
    <v/>
    <v/>
    <v/>
    <v/>
    <v/>
    <v/>
    <v/>
    <v/>
    <v>4</v>
    <v>DT_UNIT_GUILTY_C_RAMLETHAL_PASSIVE3</v>
  </rv>
  <rv s="51">
    <v>3</v>
    <v>DT_UNIT_GUILTY_C_RAMLETHAL_ATTACK1</v>
    <v>1</v>
    <v>Generic</v>
    <v/>
    <v/>
    <v/>
    <v/>
    <v/>
    <v/>
    <v/>
    <v>DT_UNIT_GUILTY_C_RAMLETHAL_ATTACK1</v>
    <v/>
    <v>0</v>
    <v/>
    <v/>
    <v/>
    <v/>
    <v>150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0.33300000000000002</v>
    <v/>
    <v/>
    <v/>
    <v/>
    <v/>
    <v>1</v>
    <v>3</v>
    <v>1</v>
    <v>m_listNKMEventAttack</v>
    <v/>
    <v>2</v>
    <v/>
    <v>True</v>
    <v/>
    <v/>
    <v/>
    <v/>
    <v/>
    <v>False</v>
    <v/>
    <v/>
    <v/>
    <v/>
    <v/>
    <v/>
    <v>DT_UNIT_GUILTY_C_RAMLETHAL_ATTACK1</v>
    <v>20/30</v>
    <v>10/30</v>
    <v/>
    <v/>
    <v/>
    <v/>
    <v>300.0</v>
    <v>0.0</v>
    <v/>
    <v/>
    <v/>
    <v/>
    <v/>
    <v/>
    <v/>
    <v/>
    <v>5</v>
    <v>DT_UNIT_GUILTY_C_RAMLETHAL_ATTACK1</v>
  </rv>
  <rv s="51">
    <v>3</v>
    <v>DT_UNIT_GUILTY_C_RAMLETHAL_ATTACK1</v>
    <v>1</v>
    <v>Generic</v>
    <v/>
    <v/>
    <v/>
    <v/>
    <v/>
    <v/>
    <v/>
    <v>DT_UNIT_GUILTY_C_RAMLETHAL_ATTACK1</v>
    <v/>
    <v>0</v>
    <v/>
    <v/>
    <v/>
    <v/>
    <v>150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0.33300000000000002</v>
    <v/>
    <v/>
    <v/>
    <v/>
    <v/>
    <v>1</v>
    <v>3</v>
    <v>2</v>
    <v>m_listNKMEventAttack</v>
    <v/>
    <v>2</v>
    <v/>
    <v>True</v>
    <v/>
    <v/>
    <v/>
    <v/>
    <v/>
    <v>False</v>
    <v/>
    <v/>
    <v/>
    <v/>
    <v/>
    <v/>
    <v>DT_UNIT_GUILTY_C_RAMLETHAL_ATTACK1</v>
    <v>36/30</v>
    <v>26/30</v>
    <v/>
    <v/>
    <v/>
    <v/>
    <v>300.0</v>
    <v>0.0</v>
    <v/>
    <v/>
    <v/>
    <v/>
    <v/>
    <v/>
    <v/>
    <v/>
    <v>5</v>
    <v>DT_UNIT_GUILTY_C_RAMLETHAL_ATTACK1</v>
  </rv>
  <rv s="51">
    <v>3</v>
    <v>DT_UNIT_GUILTY_C_RAMLETHAL_ATTACK1</v>
    <v>1</v>
    <v>Generic</v>
    <v/>
    <v/>
    <v/>
    <v/>
    <v/>
    <v/>
    <v/>
    <v>DT_UNIT_GUILTY_C_RAMLETHAL_ATTACK1</v>
    <v/>
    <v>0</v>
    <v/>
    <v/>
    <v/>
    <v/>
    <v>150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0.33300000000000002</v>
    <v/>
    <v/>
    <v/>
    <v/>
    <v/>
    <v>1</v>
    <v>3</v>
    <v>3</v>
    <v>m_listNKMEventAttack</v>
    <v/>
    <v>2</v>
    <v/>
    <v>True</v>
    <v/>
    <v/>
    <v/>
    <v/>
    <v/>
    <v>False</v>
    <v/>
    <v/>
    <v/>
    <v/>
    <v/>
    <v/>
    <v>DT_UNIT_GUILTY_C_RAMLETHAL_ATTACK1</v>
    <v>56/30</v>
    <v>46/30</v>
    <v/>
    <v/>
    <v/>
    <v/>
    <v>300.0</v>
    <v>0.0</v>
    <v/>
    <v/>
    <v/>
    <v/>
    <v/>
    <v/>
    <v/>
    <v/>
    <v>5</v>
    <v>DT_UNIT_GUILTY_C_RAMLETHAL_ATTACK1</v>
  </rv>
  <rv s="51">
    <v>3</v>
    <v>DT_UNIT_GUILTY_C_SOL_ATTACK1</v>
    <v>1</v>
    <v>Generic</v>
    <v/>
    <v/>
    <v/>
    <v/>
    <v/>
    <v/>
    <v/>
    <v>DT_UNIT_GUILTY_C_SOL_ATTACK1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DT_UNIT_GUILTY_C_SOL_ATTACK1</v>
    <v>20/30</v>
    <v>10/30</v>
    <v/>
    <v/>
    <v/>
    <v/>
    <v>300.0</v>
    <v>0.0</v>
    <v/>
    <v/>
    <v/>
    <v/>
    <v/>
    <v/>
    <v/>
    <v/>
    <v>6</v>
    <v>DT_UNIT_GUILTY_C_SOL_ATTACK1</v>
  </rv>
  <rv s="51">
    <v>3</v>
    <v>DT_UNIT_GUILTY_C_SOL_ATTACK1</v>
    <v>1</v>
    <v>Generic</v>
    <v/>
    <v/>
    <v/>
    <v/>
    <v/>
    <v/>
    <v/>
    <v>DT_UNIT_GUILTY_C_SOL_ATTACK1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DT_UNIT_GUILTY_C_SOL_ATTACK1</v>
    <v>36/30</v>
    <v>26/30</v>
    <v/>
    <v/>
    <v/>
    <v/>
    <v>300.0</v>
    <v>0.0</v>
    <v/>
    <v/>
    <v/>
    <v/>
    <v/>
    <v/>
    <v/>
    <v/>
    <v>6</v>
    <v>DT_UNIT_GUILTY_C_SOL_ATTACK1</v>
  </rv>
  <rv s="51">
    <v>3</v>
    <v>DT_UNIT_GUILTY_C_SOL_ATTACK1</v>
    <v>1</v>
    <v>Generic</v>
    <v/>
    <v/>
    <v/>
    <v/>
    <v/>
    <v/>
    <v/>
    <v>DT_UNIT_GUILTY_C_SOL_ATTACK1</v>
    <v/>
    <v>0</v>
    <v/>
    <v/>
    <v/>
    <v/>
    <v>100</v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0.5</v>
    <v/>
    <v/>
    <v/>
    <v/>
    <v/>
    <v>1</v>
    <v>2</v>
    <v>3</v>
    <v>m_listNKMEventAttack</v>
    <v/>
    <v>2</v>
    <v/>
    <v>True</v>
    <v/>
    <v/>
    <v/>
    <v/>
    <v/>
    <v>False</v>
    <v/>
    <v/>
    <v/>
    <v/>
    <v/>
    <v/>
    <v>DT_UNIT_GUILTY_C_SOL_ATTACK1</v>
    <v>56/30</v>
    <v>46/30</v>
    <v/>
    <v/>
    <v/>
    <v/>
    <v>300.0</v>
    <v>0.0</v>
    <v/>
    <v/>
    <v/>
    <v/>
    <v/>
    <v/>
    <v/>
    <v/>
    <v>6</v>
    <v>DT_UNIT_GUILTY_C_SOL_ATTACK1</v>
  </rv>
  <rv s="42">
    <v>3</v>
    <v>DT_UNIT_GUILTY_C_RAMLETHAL_SKILL1</v>
    <v>1</v>
    <v>Generic</v>
    <v/>
    <v/>
    <v/>
    <v/>
    <v/>
    <v/>
    <v/>
    <v>DT_UNIT_GUILTY_C_RAMLETHAL_SKILL1</v>
    <v/>
    <v>0</v>
    <v/>
    <v/>
    <v/>
    <v/>
    <v>400</v>
    <v/>
    <v/>
    <v/>
    <v>NSAL_SKILL</v>
    <v/>
    <v/>
    <v/>
    <v/>
    <v/>
    <v/>
    <v/>
    <v/>
    <v/>
    <v/>
    <v/>
    <v/>
    <v/>
    <v/>
    <v/>
    <v>AB_FX_HIT_SLASH_A_RED</v>
    <v/>
    <v/>
    <v/>
    <v>NRT_DAMAGE_DOWN</v>
    <v/>
    <v/>
    <v/>
    <v/>
    <v/>
    <v>2.7</v>
    <v/>
    <v/>
    <v/>
    <v/>
    <v/>
    <v>2.7</v>
    <v/>
    <v>1</v>
    <v>m_listNKMEventAttack</v>
    <v/>
    <v>3</v>
    <v/>
    <v>True</v>
    <v/>
    <v/>
    <v>True</v>
    <v/>
    <v/>
    <v>False</v>
    <v/>
    <v/>
    <v/>
    <v/>
    <v/>
    <v>{'m_SkillStrID': 'NKM_UNIT_GUILTY_C_RAMLETHAL_SKILL', 'm_SkillLevel': [1, 4]}</v>
    <v>DT_UNIT_GUILTY_C_RAMLETHAL_SKILL1</v>
    <v>40/30</v>
    <v>30/30</v>
    <v/>
    <v/>
    <v/>
    <v/>
    <v>500.0</v>
    <v>-100.0</v>
    <v/>
    <v/>
    <v/>
    <v/>
    <v/>
    <v/>
    <v/>
    <v/>
    <v>7</v>
    <v>DT_UNIT_GUILTY_C_RAMLETHAL_SKILL1</v>
  </rv>
  <rv s="60">
    <v>3</v>
    <v>DT_UNIT_GUILTY_C_RAMLETHAL_SKILL1_LV5</v>
    <v>1</v>
    <v>Generic</v>
    <v/>
    <v/>
    <v/>
    <v/>
    <v/>
    <v/>
    <v/>
    <v>DT_UNIT_GUILTY_C_RAMLETHAL_SKILL1_LV5</v>
    <v/>
    <v>0</v>
    <v/>
    <v/>
    <v/>
    <v/>
    <v>400</v>
    <v/>
    <v/>
    <v/>
    <v>NSAL_SKILL</v>
    <v/>
    <v/>
    <v/>
    <v/>
    <v/>
    <v/>
    <v/>
    <v/>
    <v/>
    <v/>
    <v/>
    <v/>
    <v/>
    <v/>
    <v/>
    <v>AB_FX_HIT_SLASH_A_RED</v>
    <v/>
    <v/>
    <v/>
    <v>NRT_DAMAGE_DOWN</v>
    <v/>
    <v/>
    <v/>
    <v/>
    <v/>
    <v>2.7</v>
    <v/>
    <v>0.2</v>
    <v>0.2</v>
    <v/>
    <v/>
    <v>2.7</v>
    <v/>
    <v>2</v>
    <v>m_listNKMEventAttack</v>
    <v/>
    <v>3</v>
    <v/>
    <v>True</v>
    <v/>
    <v/>
    <v>True</v>
    <v/>
    <v/>
    <v>False</v>
    <v/>
    <v/>
    <v/>
    <v/>
    <v/>
    <v>{'m_SkillStrID': 'NKM_UNIT_GUILTY_C_RAMLETHAL_SKILL', 'm_SkillLevel': [5, 99]}</v>
    <v>DT_UNIT_GUILTY_C_RAMLETHAL_SKILL1_LV5</v>
    <v>40/30</v>
    <v>30/30</v>
    <v/>
    <v/>
    <v/>
    <v/>
    <v>500.0</v>
    <v>-100.0</v>
    <v/>
    <v/>
    <v/>
    <v/>
    <v/>
    <v/>
    <v/>
    <v/>
    <v>7</v>
    <v>DT_UNIT_GUILTY_C_RAMLETHAL_SKILL1_LV5</v>
  </rv>
  <rv s="53">
    <v>3</v>
    <v>DT_UNIT_GUILTY_C_RAMLETHAL_HYPER1</v>
    <v>1</v>
    <v>Generic</v>
    <v/>
    <v/>
    <v/>
    <v/>
    <v/>
    <v/>
    <v/>
    <v>DT_UNIT_GUILTY_C_RAMLETHAL_HYPER1</v>
    <v/>
    <v>0</v>
    <v/>
    <v/>
    <v/>
    <v/>
    <v>250</v>
    <v/>
    <v/>
    <v/>
    <v>NSAL_HYPER</v>
    <v/>
    <v/>
    <v/>
    <v/>
    <v/>
    <v/>
    <v/>
    <v/>
    <v/>
    <v>0.2</v>
    <v/>
    <v/>
    <v/>
    <v/>
    <v/>
    <v>AB_FX_HIT_GUN_A_GREEN</v>
    <v/>
    <v/>
    <v/>
    <v>NRT_DAMAGE_A</v>
    <v>3</v>
    <v/>
    <v/>
    <v/>
    <v/>
    <v>1.375</v>
    <v/>
    <v/>
    <v/>
    <v/>
    <v/>
    <v>2.75</v>
    <v>2</v>
    <v>1</v>
    <v>m_listNKMEventAttack</v>
    <v/>
    <v>3</v>
    <v/>
    <v>True</v>
    <v/>
    <v/>
    <v/>
    <v/>
    <v/>
    <v>False</v>
    <v/>
    <v/>
    <v/>
    <v/>
    <v/>
    <v/>
    <v>DT_UNIT_GUILTY_C_RAMLETHAL_HYPER1</v>
    <v>105/30</v>
    <v>85/30</v>
    <v/>
    <v/>
    <v/>
    <v/>
    <v>1300</v>
    <v>0</v>
    <v/>
    <v/>
    <v/>
    <v/>
    <v/>
    <v/>
    <v/>
    <v/>
    <v>8</v>
    <v>DT_UNIT_GUILTY_C_RAMLETHAL_HYPER1</v>
  </rv>
  <rv s="53">
    <v>3</v>
    <v>DT_UNIT_GUILTY_C_RAMLETHAL_HYPER1</v>
    <v>1</v>
    <v>Generic</v>
    <v/>
    <v/>
    <v/>
    <v/>
    <v/>
    <v/>
    <v/>
    <v>DT_UNIT_GUILTY_C_RAMLETHAL_HYPER1</v>
    <v/>
    <v>0</v>
    <v/>
    <v/>
    <v/>
    <v/>
    <v>250</v>
    <v/>
    <v/>
    <v/>
    <v>NSAL_HYPER</v>
    <v/>
    <v/>
    <v/>
    <v/>
    <v/>
    <v/>
    <v/>
    <v/>
    <v/>
    <v>0.2</v>
    <v/>
    <v/>
    <v/>
    <v/>
    <v/>
    <v>AB_FX_HIT_GUN_A_GREEN</v>
    <v/>
    <v/>
    <v/>
    <v>NRT_DAMAGE_A</v>
    <v>3</v>
    <v/>
    <v/>
    <v/>
    <v/>
    <v>1.375</v>
    <v/>
    <v/>
    <v/>
    <v/>
    <v/>
    <v>2.75</v>
    <v>2</v>
    <v>2</v>
    <v>m_listNKMEventAttack</v>
    <v/>
    <v>3</v>
    <v/>
    <v>True</v>
    <v/>
    <v/>
    <v/>
    <v/>
    <v/>
    <v>False</v>
    <v/>
    <v/>
    <v/>
    <v/>
    <v/>
    <v/>
    <v>DT_UNIT_GUILTY_C_RAMLETHAL_HYPER1</v>
    <v>115/30</v>
    <v>107/30</v>
    <v/>
    <v/>
    <v/>
    <v/>
    <v>1300</v>
    <v>0</v>
    <v/>
    <v/>
    <v/>
    <v/>
    <v/>
    <v/>
    <v/>
    <v/>
    <v>8</v>
    <v>DT_UNIT_GUILTY_C_RAMLETHAL_HYPER1</v>
  </rv>
  <rv s="42">
    <v>3</v>
    <v>DT_UNIT_GUILTY_C_RAMLETHAL_HYPER1_END</v>
    <v>1</v>
    <v>Generic</v>
    <v/>
    <v/>
    <v/>
    <v/>
    <v/>
    <v/>
    <v/>
    <v>DT_UNIT_GUILTY_C_RAMLETHAL_HYPER1_END</v>
    <v/>
    <v>0</v>
    <v/>
    <v>1000</v>
    <v/>
    <v/>
    <v>1400</v>
    <v/>
    <v/>
    <v/>
    <v>NSAL_HYPER</v>
    <v/>
    <v/>
    <v/>
    <v/>
    <v/>
    <v/>
    <v/>
    <v/>
    <v/>
    <v/>
    <v/>
    <v/>
    <v/>
    <v/>
    <v/>
    <v>AB_FX_HIT_GUN_A_GREEN</v>
    <v/>
    <v/>
    <v/>
    <v>NRT_DAMAGE_UP</v>
    <v/>
    <v/>
    <v/>
    <v/>
    <v/>
    <v>1.5</v>
    <v/>
    <v/>
    <v/>
    <v/>
    <v/>
    <v>1.5</v>
    <v/>
    <v>3</v>
    <v>m_listNKMEventAttack</v>
    <v/>
    <v>3</v>
    <v/>
    <v>True</v>
    <v/>
    <v/>
    <v/>
    <v/>
    <v/>
    <v>False</v>
    <v/>
    <v/>
    <v/>
    <v/>
    <v/>
    <v/>
    <v>DT_UNIT_GUILTY_C_RAMLETHAL_HYPER1_END</v>
    <v>130/30</v>
    <v>125/30</v>
    <v/>
    <v/>
    <v/>
    <v/>
    <v>1300</v>
    <v>0</v>
    <v/>
    <v/>
    <v/>
    <v/>
    <v/>
    <v/>
    <v/>
    <v/>
    <v>8</v>
    <v>DT_UNIT_GUILTY_C_RAMLETHAL_HYPER1_END</v>
  </rv>
  <rv s="44">
    <v>3</v>
    <v>DT_UNIT_GUILTY_M_INO_PASSIVE</v>
    <v>1</v>
    <v>Generic</v>
    <v/>
    <v/>
    <v/>
    <v/>
    <v/>
    <v/>
    <v/>
    <v>DT_UNIT_GUILTY_M_INO_PASSIVE</v>
    <v/>
    <v>0</v>
    <v/>
    <v/>
    <v/>
    <v/>
    <v>1100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/>
    <v>2</v>
    <v/>
    <v>True</v>
    <v/>
    <v/>
    <v>True</v>
    <v/>
    <v/>
    <v/>
    <v/>
    <v/>
    <v/>
    <v/>
    <v/>
    <v>{'m_SkillStrID': 'NKM_UNIT_GUILTY_M_INO_PASSIVE', 'm_SkillLevel': [1, 4]}</v>
    <v>DT_UNIT_GUILTY_M_INO_PASSIVE</v>
    <v>38/30</v>
    <v>33/30</v>
    <v/>
    <v/>
    <v/>
    <v/>
    <v>350.0</v>
    <v>0.0</v>
    <v/>
    <v/>
    <v/>
    <v/>
    <v/>
    <v/>
    <v/>
    <v/>
    <v>3</v>
    <v>DT_UNIT_GUILTY_M_INO_PASSIVE</v>
  </rv>
  <rv s="44">
    <v>3</v>
    <v>DT_UNIT_GUILTY_M_INO_PASSIVE</v>
    <v>1</v>
    <v>Generic</v>
    <v/>
    <v/>
    <v/>
    <v/>
    <v/>
    <v/>
    <v/>
    <v>DT_UNIT_GUILTY_M_INO_PASSIVE</v>
    <v/>
    <v>0</v>
    <v/>
    <v/>
    <v/>
    <v/>
    <v>1100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2</v>
    <v>m_listNKMEventAttack</v>
    <v/>
    <v>2</v>
    <v/>
    <v>True</v>
    <v/>
    <v/>
    <v>True</v>
    <v/>
    <v/>
    <v/>
    <v/>
    <v/>
    <v/>
    <v/>
    <v>True</v>
    <v>{'m_SkillStrID': 'NKM_UNIT_GUILTY_M_INO_PASSIVE', 'm_SkillLevel': [5, 99]}</v>
    <v>DT_UNIT_GUILTY_M_INO_PASSIVE</v>
    <v>38/30</v>
    <v>33/30</v>
    <v/>
    <v/>
    <v/>
    <v/>
    <v>350.0</v>
    <v>0.0</v>
    <v/>
    <v/>
    <v/>
    <v/>
    <v/>
    <v/>
    <v/>
    <v/>
    <v>3</v>
    <v>DT_UNIT_GUILTY_M_INO_PASSIVE</v>
  </rv>
  <rv s="42">
    <v>3</v>
    <v>DT_UNIT_GUILTY_M_INO_PASSIVE_FULL</v>
    <v>1</v>
    <v>Generic</v>
    <v/>
    <v/>
    <v/>
    <v/>
    <v/>
    <v/>
    <v/>
    <v>DT_UNIT_GUILTY_M_INO_PASSIVE_FULL</v>
    <v/>
    <v>0</v>
    <v/>
    <v>600</v>
    <v>0.6</v>
    <v>0.6</v>
    <v>800</v>
    <v/>
    <v/>
    <v/>
    <v/>
    <v/>
    <v/>
    <v/>
    <v/>
    <v/>
    <v/>
    <v/>
    <v/>
    <v/>
    <v/>
    <v/>
    <v/>
    <v/>
    <v/>
    <v/>
    <v>AB_FX_HIT_GUN_A_ORANGE</v>
    <v/>
    <v/>
    <v/>
    <v>NRT_DAMAGE_UP</v>
    <v/>
    <v/>
    <v/>
    <v/>
    <v/>
    <v>1.75</v>
    <v/>
    <v/>
    <v/>
    <v/>
    <v/>
    <v>1.75</v>
    <v/>
    <v>1</v>
    <v>m_listNKMEventAttack</v>
    <v/>
    <v>2</v>
    <v/>
    <v>True</v>
    <v/>
    <v/>
    <v>True</v>
    <v/>
    <v/>
    <v/>
    <v/>
    <v/>
    <v/>
    <v/>
    <v/>
    <v>{'m_SkillStrID': 'NKM_UNIT_GUILTY_M_INO_PASSIVE', 'm_SkillLevel': [1, 4]}</v>
    <v>DT_UNIT_GUILTY_M_INO_PASSIVE_FULL</v>
    <v>38/30</v>
    <v>33/30</v>
    <v/>
    <v/>
    <v/>
    <v/>
    <v>350.0</v>
    <v>0.0</v>
    <v/>
    <v/>
    <v/>
    <v/>
    <v/>
    <v/>
    <v/>
    <v/>
    <v>4</v>
    <v>DT_UNIT_GUILTY_M_INO_PASSIVE_FULL</v>
  </rv>
  <rv s="42">
    <v>3</v>
    <v>DT_UNIT_GUILTY_M_INO_PASSIVE_FULL</v>
    <v>1</v>
    <v>Generic</v>
    <v/>
    <v/>
    <v/>
    <v/>
    <v/>
    <v/>
    <v/>
    <v>DT_UNIT_GUILTY_M_INO_PASSIVE_FULL</v>
    <v/>
    <v>0</v>
    <v/>
    <v>600</v>
    <v>0.6</v>
    <v>0.6</v>
    <v>800</v>
    <v/>
    <v/>
    <v/>
    <v/>
    <v/>
    <v/>
    <v/>
    <v/>
    <v/>
    <v/>
    <v/>
    <v/>
    <v/>
    <v/>
    <v/>
    <v/>
    <v/>
    <v/>
    <v/>
    <v>AB_FX_HIT_GUN_A_ORANGE</v>
    <v/>
    <v/>
    <v/>
    <v>NRT_DAMAGE_UP</v>
    <v/>
    <v/>
    <v/>
    <v/>
    <v/>
    <v>1.75</v>
    <v/>
    <v/>
    <v/>
    <v/>
    <v/>
    <v>1.75</v>
    <v/>
    <v>2</v>
    <v>m_listNKMEventAttack</v>
    <v/>
    <v>2</v>
    <v/>
    <v>True</v>
    <v/>
    <v/>
    <v>True</v>
    <v/>
    <v/>
    <v/>
    <v/>
    <v/>
    <v/>
    <v/>
    <v>True</v>
    <v>{'m_SkillStrID': 'NKM_UNIT_GUILTY_M_INO_PASSIVE', 'm_SkillLevel': [5, 99]}</v>
    <v>DT_UNIT_GUILTY_M_INO_PASSIVE_FULL</v>
    <v>38/30</v>
    <v>33/30</v>
    <v/>
    <v/>
    <v/>
    <v/>
    <v>350.0</v>
    <v>0.0</v>
    <v/>
    <v/>
    <v/>
    <v/>
    <v/>
    <v/>
    <v/>
    <v/>
    <v>4</v>
    <v>DT_UNIT_GUILTY_M_INO_PASSIVE_FULL</v>
  </rv>
  <rv s="50">
    <v>3</v>
    <v>DT_UNIT_GUILTY_M_INO_ATTACK1</v>
    <v>1</v>
    <v>Generic</v>
    <v>DE_UNIT_GUILTY_M_INO_ATTACK1</v>
    <v>1</v>
    <v>2</v>
    <v>DE_UNIT_GUILTY_M_INO_ATTACK1_END</v>
    <v>1</v>
    <v>1</v>
    <v/>
    <v>DT_UNIT_GUILTY_M_INO_ATTACK1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>True</v>
    <v>2</v>
    <v/>
    <v>False</v>
    <v/>
    <v/>
    <v/>
    <v/>
    <v/>
    <v>False</v>
    <v/>
    <v/>
    <v/>
    <v/>
    <v/>
    <v/>
    <v>DT_UNIT_GUILTY_M_INO_ATTACK1</v>
    <v>10/30</v>
    <v>1/30</v>
    <v/>
    <v/>
    <v/>
    <v/>
    <v>200.0</v>
    <v>-200.0</v>
    <v/>
    <v/>
    <v/>
    <v/>
    <v/>
    <v/>
    <v/>
    <v/>
    <v>5</v>
    <v>DT_UNIT_GUILTY_M_INO_ATTACK1</v>
  </rv>
  <rv s="50">
    <v>3</v>
    <v>DT_UNIT_GUILTY_M_INO_ATTACK1</v>
    <v>1</v>
    <v>Generic</v>
    <v>DE_UNIT_GUILTY_M_INO_ATTACK2</v>
    <v>1</v>
    <v>2</v>
    <v>DE_UNIT_GUILTY_M_INO_ATTACK2_END</v>
    <v>1</v>
    <v>1</v>
    <v/>
    <v>DT_UNIT_GUILTY_M_INO_ATTACK1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>True</v>
    <v>2</v>
    <v/>
    <v>False</v>
    <v/>
    <v/>
    <v/>
    <v/>
    <v/>
    <v>False</v>
    <v/>
    <v/>
    <v/>
    <v/>
    <v/>
    <v/>
    <v>DT_UNIT_GUILTY_M_INO_ATTACK1</v>
    <v>10/30</v>
    <v>1/30</v>
    <v/>
    <v/>
    <v/>
    <v/>
    <v>200.0</v>
    <v>-200.0</v>
    <v/>
    <v/>
    <v/>
    <v/>
    <v/>
    <v/>
    <v/>
    <v/>
    <v>6</v>
    <v>DT_UNIT_GUILTY_M_INO_ATTACK1</v>
  </rv>
  <rv s="54">
    <v>3</v>
    <v>DT_UNIT_GUILTY_M_INO_ATTACK2</v>
    <v>1</v>
    <v>Generic</v>
    <v>DE_UNIT_GUILTY_M_INO_ATTACK2</v>
    <v>1</v>
    <v>2</v>
    <v>DE_UNIT_GUILTY_M_INO_ATTACK2_END</v>
    <v>2</v>
    <v>1</v>
    <v/>
    <v>DT_UNIT_GUILTY_M_INO_ATTACK2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0.1</v>
    <v/>
    <v/>
    <v/>
    <v/>
    <v/>
    <v>0.1</v>
    <v/>
    <v>1</v>
    <v>m_listNKMEventAttack</v>
    <v>True</v>
    <v>2</v>
    <v/>
    <v>False</v>
    <v/>
    <v/>
    <v/>
    <v/>
    <v/>
    <v>False</v>
    <v/>
    <v/>
    <v/>
    <v/>
    <v/>
    <v/>
    <v>DT_UNIT_GUILTY_M_INO_ATTACK2</v>
    <v>20/30</v>
    <v>10/30</v>
    <v/>
    <v/>
    <v/>
    <v/>
    <v>200.0</v>
    <v>-200.0</v>
    <v/>
    <v/>
    <v/>
    <v/>
    <v/>
    <v/>
    <v/>
    <v/>
    <v>6</v>
    <v>DT_UNIT_GUILTY_M_INO_ATTACK2</v>
  </rv>
  <rv s="45">
    <v>3</v>
    <v>DT_DUMMY</v>
    <v>1</v>
    <v>Generic</v>
    <v>DE_UNIT_GUILTY_M_INO_ATTACK3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True</v>
    <v/>
    <v/>
    <v/>
    <v/>
    <v/>
    <v>False</v>
    <v/>
    <v/>
    <v/>
    <v/>
    <v/>
    <v/>
    <v>DT_DUMMY</v>
    <v>30/30</v>
    <v>1/30</v>
    <v/>
    <v/>
    <v/>
    <v/>
    <v>20.0</v>
    <v>-20.0</v>
    <v/>
    <v/>
    <v/>
    <v/>
    <v/>
    <v/>
    <v/>
    <v/>
    <v>7</v>
    <v>DT_DUMMY</v>
  </rv>
  <rv s="50">
    <v>3</v>
    <v>DT_UNIT_GUILTY_M_INO_ATTACK1</v>
    <v>1</v>
    <v>Generic</v>
    <v>DE_UNIT_GUILTY_M_INO_ATTACK3</v>
    <v>1</v>
    <v>2</v>
    <v>DE_UNIT_GUILTY_M_INO_ATTACK3_END</v>
    <v>1</v>
    <v>1</v>
    <v/>
    <v>DT_UNIT_GUILTY_M_INO_ATTACK1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>True</v>
    <v>2</v>
    <v/>
    <v>False</v>
    <v/>
    <v/>
    <v/>
    <v/>
    <v/>
    <v>False</v>
    <v/>
    <v/>
    <v/>
    <v/>
    <v/>
    <v/>
    <v>DT_UNIT_GUILTY_M_INO_ATTACK1</v>
    <v>10/30</v>
    <v>1/30</v>
    <v/>
    <v/>
    <v/>
    <v/>
    <v>200.0</v>
    <v>-200.0</v>
    <v/>
    <v/>
    <v/>
    <v/>
    <v/>
    <v/>
    <v/>
    <v/>
    <v>7</v>
    <v>DT_UNIT_GUILTY_M_INO_ATTACK1</v>
  </rv>
  <rv s="54">
    <v>3</v>
    <v>DT_UNIT_GUILTY_M_INO_ATTACK2</v>
    <v>1</v>
    <v>Generic</v>
    <v>DE_UNIT_GUILTY_M_INO_ATTACK3</v>
    <v>1</v>
    <v>2</v>
    <v>DE_UNIT_GUILTY_M_INO_ATTACK3_END</v>
    <v>2</v>
    <v>1</v>
    <v/>
    <v>DT_UNIT_GUILTY_M_INO_ATTACK2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0.1</v>
    <v/>
    <v/>
    <v/>
    <v/>
    <v/>
    <v>0.1</v>
    <v/>
    <v>1</v>
    <v>m_listNKMEventAttack</v>
    <v>True</v>
    <v>2</v>
    <v/>
    <v>False</v>
    <v/>
    <v/>
    <v/>
    <v/>
    <v/>
    <v>False</v>
    <v/>
    <v/>
    <v/>
    <v/>
    <v/>
    <v/>
    <v>DT_UNIT_GUILTY_M_INO_ATTACK2</v>
    <v>20/30</v>
    <v>10/30</v>
    <v/>
    <v/>
    <v/>
    <v/>
    <v>200.0</v>
    <v>-200.0</v>
    <v/>
    <v/>
    <v/>
    <v/>
    <v/>
    <v/>
    <v/>
    <v/>
    <v>7</v>
    <v>DT_UNIT_GUILTY_M_INO_ATTACK2</v>
  </rv>
  <rv s="54">
    <v>3</v>
    <v>DT_UNIT_GUILTY_M_INO_ATTACK2</v>
    <v>1</v>
    <v>Generic</v>
    <v>DE_UNIT_GUILTY_M_INO_ATTACK3</v>
    <v>1</v>
    <v>2</v>
    <v>DE_UNIT_GUILTY_M_INO_ATTACK3_END</v>
    <v>3</v>
    <v>1</v>
    <v/>
    <v>DT_UNIT_GUILTY_M_INO_ATTACK2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0.1</v>
    <v/>
    <v/>
    <v/>
    <v/>
    <v/>
    <v>0.1</v>
    <v/>
    <v>1</v>
    <v>m_listNKMEventAttack</v>
    <v>True</v>
    <v>2</v>
    <v/>
    <v>False</v>
    <v/>
    <v/>
    <v/>
    <v/>
    <v/>
    <v>False</v>
    <v/>
    <v/>
    <v/>
    <v/>
    <v/>
    <v/>
    <v>DT_UNIT_GUILTY_M_INO_ATTACK2</v>
    <v>30/30</v>
    <v>20/30</v>
    <v/>
    <v/>
    <v/>
    <v/>
    <v>200.0</v>
    <v>-200.0</v>
    <v/>
    <v/>
    <v/>
    <v/>
    <v/>
    <v/>
    <v/>
    <v/>
    <v>7</v>
    <v>DT_UNIT_GUILTY_M_INO_ATTACK2</v>
  </rv>
  <rv s="50">
    <v>3</v>
    <v>DT_UNIT_GUILTY_M_INO_ATTACK1</v>
    <v>1</v>
    <v>Generic</v>
    <v>DE_UNIT_GUILTY_M_INO_ATTACK1_AIR</v>
    <v>1</v>
    <v>2</v>
    <v>DE_UNIT_GUILTY_M_INO_ATTACK1_END_AIR</v>
    <v>1</v>
    <v>1</v>
    <v/>
    <v>DT_UNIT_GUILTY_M_INO_ATTACK1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>True</v>
    <v>2</v>
    <v/>
    <v>False</v>
    <v/>
    <v/>
    <v/>
    <v/>
    <v/>
    <v/>
    <v>False</v>
    <v/>
    <v/>
    <v/>
    <v/>
    <v/>
    <v>DT_UNIT_GUILTY_M_INO_ATTACK1</v>
    <v>10/30</v>
    <v>1/30</v>
    <v/>
    <v/>
    <v/>
    <v/>
    <v>200.0</v>
    <v>-200.0</v>
    <v/>
    <v/>
    <v/>
    <v/>
    <v/>
    <v/>
    <v/>
    <v/>
    <v>8</v>
    <v>DT_UNIT_GUILTY_M_INO_ATTACK1</v>
  </rv>
  <rv s="50">
    <v>3</v>
    <v>DT_UNIT_GUILTY_M_INO_ATTACK1</v>
    <v>1</v>
    <v>Generic</v>
    <v>DE_UNIT_GUILTY_M_INO_ATTACK2_AIR</v>
    <v>1</v>
    <v>2</v>
    <v>DE_UNIT_GUILTY_M_INO_ATTACK2_END_AIR</v>
    <v>1</v>
    <v>1</v>
    <v/>
    <v>DT_UNIT_GUILTY_M_INO_ATTACK1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>True</v>
    <v>2</v>
    <v/>
    <v>False</v>
    <v/>
    <v/>
    <v/>
    <v/>
    <v/>
    <v/>
    <v>False</v>
    <v/>
    <v/>
    <v/>
    <v/>
    <v/>
    <v>DT_UNIT_GUILTY_M_INO_ATTACK1</v>
    <v>10/30</v>
    <v>1/30</v>
    <v/>
    <v/>
    <v/>
    <v/>
    <v>200.0</v>
    <v>-200.0</v>
    <v/>
    <v/>
    <v/>
    <v/>
    <v/>
    <v/>
    <v/>
    <v/>
    <v>9</v>
    <v>DT_UNIT_GUILTY_M_INO_ATTACK1</v>
  </rv>
  <rv s="54">
    <v>3</v>
    <v>DT_UNIT_GUILTY_M_INO_ATTACK2</v>
    <v>1</v>
    <v>Generic</v>
    <v>DE_UNIT_GUILTY_M_INO_ATTACK2_AIR</v>
    <v>1</v>
    <v>2</v>
    <v>DE_UNIT_GUILTY_M_INO_ATTACK2_END_AIR</v>
    <v>2</v>
    <v>1</v>
    <v/>
    <v>DT_UNIT_GUILTY_M_INO_ATTACK2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0.1</v>
    <v/>
    <v/>
    <v/>
    <v/>
    <v/>
    <v>0.1</v>
    <v/>
    <v>1</v>
    <v>m_listNKMEventAttack</v>
    <v>True</v>
    <v>2</v>
    <v/>
    <v>False</v>
    <v/>
    <v/>
    <v/>
    <v/>
    <v/>
    <v/>
    <v>False</v>
    <v/>
    <v/>
    <v/>
    <v/>
    <v/>
    <v>DT_UNIT_GUILTY_M_INO_ATTACK2</v>
    <v>20/30</v>
    <v>10/30</v>
    <v/>
    <v/>
    <v/>
    <v/>
    <v>200.0</v>
    <v>-200.0</v>
    <v/>
    <v/>
    <v/>
    <v/>
    <v/>
    <v/>
    <v/>
    <v/>
    <v>9</v>
    <v>DT_UNIT_GUILTY_M_INO_ATTACK2</v>
  </rv>
  <rv s="45">
    <v>3</v>
    <v>DT_DUMMY</v>
    <v>1</v>
    <v>Generic</v>
    <v>DE_UNIT_GUILTY_M_INO_ATTACK3_AIR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True</v>
    <v/>
    <v/>
    <v/>
    <v/>
    <v/>
    <v/>
    <v>False</v>
    <v/>
    <v/>
    <v/>
    <v/>
    <v/>
    <v>DT_DUMMY</v>
    <v>30/30</v>
    <v>1/30</v>
    <v/>
    <v/>
    <v/>
    <v/>
    <v>20.0</v>
    <v>-20.0</v>
    <v/>
    <v/>
    <v/>
    <v/>
    <v/>
    <v/>
    <v/>
    <v/>
    <v>10</v>
    <v>DT_DUMMY</v>
  </rv>
  <rv s="50">
    <v>3</v>
    <v>DT_UNIT_GUILTY_M_INO_ATTACK1</v>
    <v>1</v>
    <v>Generic</v>
    <v>DE_UNIT_GUILTY_M_INO_ATTACK3_AIR</v>
    <v>1</v>
    <v>2</v>
    <v>DE_UNIT_GUILTY_M_INO_ATTACK3_END_AIR</v>
    <v>1</v>
    <v>1</v>
    <v/>
    <v>DT_UNIT_GUILTY_M_INO_ATTACK1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>True</v>
    <v>2</v>
    <v/>
    <v>False</v>
    <v/>
    <v/>
    <v/>
    <v/>
    <v/>
    <v/>
    <v>False</v>
    <v/>
    <v/>
    <v/>
    <v/>
    <v/>
    <v>DT_UNIT_GUILTY_M_INO_ATTACK1</v>
    <v>10/30</v>
    <v>1/30</v>
    <v/>
    <v/>
    <v/>
    <v/>
    <v>200.0</v>
    <v>-200.0</v>
    <v/>
    <v/>
    <v/>
    <v/>
    <v/>
    <v/>
    <v/>
    <v/>
    <v>10</v>
    <v>DT_UNIT_GUILTY_M_INO_ATTACK1</v>
  </rv>
  <rv s="54">
    <v>3</v>
    <v>DT_UNIT_GUILTY_M_INO_ATTACK2</v>
    <v>1</v>
    <v>Generic</v>
    <v>DE_UNIT_GUILTY_M_INO_ATTACK3_AIR</v>
    <v>1</v>
    <v>2</v>
    <v>DE_UNIT_GUILTY_M_INO_ATTACK3_END_AIR</v>
    <v>2</v>
    <v>1</v>
    <v/>
    <v>DT_UNIT_GUILTY_M_INO_ATTACK2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0.1</v>
    <v/>
    <v/>
    <v/>
    <v/>
    <v/>
    <v>0.1</v>
    <v/>
    <v>1</v>
    <v>m_listNKMEventAttack</v>
    <v>True</v>
    <v>2</v>
    <v/>
    <v>False</v>
    <v/>
    <v/>
    <v/>
    <v/>
    <v/>
    <v/>
    <v>False</v>
    <v/>
    <v/>
    <v/>
    <v/>
    <v/>
    <v>DT_UNIT_GUILTY_M_INO_ATTACK2</v>
    <v>20/30</v>
    <v>10/30</v>
    <v/>
    <v/>
    <v/>
    <v/>
    <v>200.0</v>
    <v>-200.0</v>
    <v/>
    <v/>
    <v/>
    <v/>
    <v/>
    <v/>
    <v/>
    <v/>
    <v>10</v>
    <v>DT_UNIT_GUILTY_M_INO_ATTACK2</v>
  </rv>
  <rv s="54">
    <v>3</v>
    <v>DT_UNIT_GUILTY_M_INO_ATTACK2</v>
    <v>1</v>
    <v>Generic</v>
    <v>DE_UNIT_GUILTY_M_INO_ATTACK3_AIR</v>
    <v>1</v>
    <v>2</v>
    <v>DE_UNIT_GUILTY_M_INO_ATTACK3_END_AIR</v>
    <v>3</v>
    <v>1</v>
    <v/>
    <v>DT_UNIT_GUILTY_M_INO_ATTACK2</v>
    <v/>
    <v>0</v>
    <v/>
    <v/>
    <v/>
    <v/>
    <v>150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0.1</v>
    <v/>
    <v/>
    <v/>
    <v/>
    <v/>
    <v>0.1</v>
    <v/>
    <v>1</v>
    <v>m_listNKMEventAttack</v>
    <v>True</v>
    <v>2</v>
    <v/>
    <v>False</v>
    <v/>
    <v/>
    <v/>
    <v/>
    <v/>
    <v/>
    <v>False</v>
    <v/>
    <v/>
    <v/>
    <v/>
    <v/>
    <v>DT_UNIT_GUILTY_M_INO_ATTACK2</v>
    <v>30/30</v>
    <v>20/30</v>
    <v/>
    <v/>
    <v/>
    <v/>
    <v>200.0</v>
    <v>-200.0</v>
    <v/>
    <v/>
    <v/>
    <v/>
    <v/>
    <v/>
    <v/>
    <v/>
    <v>10</v>
    <v>DT_UNIT_GUILTY_M_INO_ATTACK2</v>
  </rv>
  <rv s="42">
    <v>3</v>
    <v>DT_UNIT_GUILTY_M_INO_SKILL1</v>
    <v>1</v>
    <v>Generic</v>
    <v/>
    <v/>
    <v/>
    <v/>
    <v/>
    <v/>
    <v/>
    <v>DT_UNIT_GUILTY_M_INO_SKILL1</v>
    <v/>
    <v>0</v>
    <v/>
    <v>900</v>
    <v/>
    <v/>
    <v>200</v>
    <v/>
    <v/>
    <v/>
    <v>NSAL_SKILL</v>
    <v/>
    <v/>
    <v/>
    <v/>
    <v/>
    <v/>
    <v/>
    <v/>
    <v/>
    <v/>
    <v/>
    <v>0.3</v>
    <v/>
    <v>0.4</v>
    <v/>
    <v>AB_FX_HIT_GUN_A_ORANGE</v>
    <v/>
    <v/>
    <v/>
    <v>NRT_DAMAGE_UP</v>
    <v/>
    <v/>
    <v/>
    <v/>
    <v/>
    <v>0.25</v>
    <v/>
    <v/>
    <v/>
    <v/>
    <v/>
    <v>0.25</v>
    <v/>
    <v>1</v>
    <v>m_listNKMEventAttack</v>
    <v/>
    <v>2</v>
    <v/>
    <v>True</v>
    <v/>
    <v/>
    <v>True</v>
    <v/>
    <v/>
    <v/>
    <v/>
    <v/>
    <v/>
    <v/>
    <v/>
    <v/>
    <v>DT_UNIT_GUILTY_M_INO_SKILL1</v>
    <v>33/30</v>
    <v>23/30</v>
    <v/>
    <v/>
    <v/>
    <v/>
    <v>300.0</v>
    <v>-100.0</v>
    <v/>
    <v/>
    <v/>
    <v/>
    <v/>
    <v/>
    <v/>
    <v/>
    <v>11</v>
    <v>DT_UNIT_GUILTY_M_INO_SKILL1</v>
  </rv>
  <rv s="42">
    <v>3</v>
    <v>DT_UNIT_GUILTY_M_INO_SKILL1_END</v>
    <v>1</v>
    <v>Generic</v>
    <v/>
    <v/>
    <v/>
    <v/>
    <v/>
    <v/>
    <v/>
    <v>DT_UNIT_GUILTY_M_INO_SKILL1_END</v>
    <v/>
    <v>0</v>
    <v/>
    <v>800</v>
    <v/>
    <v/>
    <v>1000</v>
    <v/>
    <v/>
    <v/>
    <v>NSAL_SKILL</v>
    <v/>
    <v/>
    <v/>
    <v/>
    <v/>
    <v/>
    <v/>
    <v/>
    <v/>
    <v>0.1</v>
    <v/>
    <v/>
    <v/>
    <v/>
    <v/>
    <v>AB_FX_HIT_GUN_A_ORANGE</v>
    <v/>
    <v/>
    <v/>
    <v>NRT_DAMAGE_UP</v>
    <v>3</v>
    <v/>
    <v/>
    <v/>
    <v/>
    <v>2.65</v>
    <v/>
    <v/>
    <v/>
    <v/>
    <v/>
    <v>2.65</v>
    <v/>
    <v>2</v>
    <v>m_listNKMEventAttack</v>
    <v/>
    <v>3</v>
    <v/>
    <v>True</v>
    <v/>
    <v/>
    <v>True</v>
    <v/>
    <v/>
    <v/>
    <v/>
    <v/>
    <v/>
    <v/>
    <v/>
    <v>{'m_SkillStrID': 'NKM_UNIT_GUILTY_M_INO_SKILL', 'm_SkillLevel': [1, 4]}</v>
    <v>DT_UNIT_GUILTY_M_INO_SKILL1_END</v>
    <v>55/30</v>
    <v>45/30</v>
    <v/>
    <v/>
    <v/>
    <v/>
    <v>400.0</v>
    <v>-400.0</v>
    <v/>
    <v/>
    <v/>
    <v/>
    <v/>
    <v/>
    <v/>
    <v/>
    <v>11</v>
    <v>DT_UNIT_GUILTY_M_INO_SKILL1_END</v>
  </rv>
  <rv s="42">
    <v>3</v>
    <v>DT_UNIT_GUILTY_M_INO_SKILL1_END</v>
    <v>1</v>
    <v>Generic</v>
    <v/>
    <v/>
    <v/>
    <v/>
    <v/>
    <v/>
    <v/>
    <v>DT_UNIT_GUILTY_M_INO_SKILL1_END</v>
    <v/>
    <v>0</v>
    <v/>
    <v>800</v>
    <v/>
    <v/>
    <v>1000</v>
    <v/>
    <v/>
    <v/>
    <v>NSAL_SKILL</v>
    <v/>
    <v/>
    <v/>
    <v/>
    <v/>
    <v/>
    <v/>
    <v/>
    <v/>
    <v>0.1</v>
    <v/>
    <v/>
    <v/>
    <v/>
    <v/>
    <v>AB_FX_HIT_GUN_A_ORANGE</v>
    <v/>
    <v/>
    <v/>
    <v>NRT_DAMAGE_UP</v>
    <v>3</v>
    <v/>
    <v/>
    <v/>
    <v/>
    <v>2.65</v>
    <v/>
    <v/>
    <v/>
    <v/>
    <v/>
    <v>2.65</v>
    <v/>
    <v>3</v>
    <v>m_listNKMEventAttack</v>
    <v/>
    <v>3</v>
    <v/>
    <v>True</v>
    <v/>
    <v/>
    <v>True</v>
    <v/>
    <v/>
    <v/>
    <v/>
    <v/>
    <v/>
    <v/>
    <v>True</v>
    <v>{'m_SkillStrID': 'NKM_UNIT_GUILTY_M_INO_SKILL', 'm_SkillLevel': [5, 99]}</v>
    <v>DT_UNIT_GUILTY_M_INO_SKILL1_END</v>
    <v>55/30</v>
    <v>45/30</v>
    <v/>
    <v/>
    <v/>
    <v/>
    <v>400.0</v>
    <v>-400.0</v>
    <v/>
    <v/>
    <v/>
    <v/>
    <v/>
    <v/>
    <v/>
    <v/>
    <v>11</v>
    <v>DT_UNIT_GUILTY_M_INO_SKILL1_END</v>
  </rv>
  <rv s="42">
    <v>3</v>
    <v>DT_UNIT_GUILTY_M_INO_SKILL1_END</v>
    <v>1</v>
    <v>Generic</v>
    <v/>
    <v/>
    <v/>
    <v/>
    <v/>
    <v/>
    <v/>
    <v>DT_UNIT_GUILTY_M_INO_SKILL1_END</v>
    <v/>
    <v>0</v>
    <v/>
    <v>800</v>
    <v/>
    <v/>
    <v>1000</v>
    <v/>
    <v/>
    <v/>
    <v>NSAL_SKILL</v>
    <v/>
    <v/>
    <v/>
    <v/>
    <v/>
    <v/>
    <v/>
    <v/>
    <v/>
    <v>0.1</v>
    <v/>
    <v/>
    <v/>
    <v/>
    <v/>
    <v>AB_FX_HIT_GUN_A_ORANGE</v>
    <v/>
    <v/>
    <v/>
    <v>NRT_DAMAGE_UP</v>
    <v>3</v>
    <v/>
    <v/>
    <v/>
    <v/>
    <v>2.65</v>
    <v/>
    <v/>
    <v/>
    <v/>
    <v/>
    <v>2.65</v>
    <v/>
    <v>1</v>
    <v>m_listNKMEventAttack</v>
    <v/>
    <v>3</v>
    <v/>
    <v>True</v>
    <v/>
    <v/>
    <v>True</v>
    <v/>
    <v/>
    <v/>
    <v/>
    <v/>
    <v/>
    <v/>
    <v/>
    <v>{'m_SkillStrID': 'NKM_UNIT_GUILTY_M_INO_SKILL', 'm_SkillLevel': [1, 4]}</v>
    <v>DT_UNIT_GUILTY_M_INO_SKILL1_END</v>
    <v>55/30</v>
    <v>45/30</v>
    <v/>
    <v/>
    <v/>
    <v/>
    <v>400.0</v>
    <v>-400.0</v>
    <v/>
    <v/>
    <v/>
    <v/>
    <v/>
    <v/>
    <v/>
    <v/>
    <v>12</v>
    <v>DT_UNIT_GUILTY_M_INO_SKILL1_END</v>
  </rv>
  <rv s="42">
    <v>3</v>
    <v>DT_UNIT_GUILTY_M_INO_SKILL1_END</v>
    <v>1</v>
    <v>Generic</v>
    <v/>
    <v/>
    <v/>
    <v/>
    <v/>
    <v/>
    <v/>
    <v>DT_UNIT_GUILTY_M_INO_SKILL1_END</v>
    <v/>
    <v>0</v>
    <v/>
    <v>800</v>
    <v/>
    <v/>
    <v>1000</v>
    <v/>
    <v/>
    <v/>
    <v>NSAL_SKILL</v>
    <v/>
    <v/>
    <v/>
    <v/>
    <v/>
    <v/>
    <v/>
    <v/>
    <v/>
    <v>0.1</v>
    <v/>
    <v/>
    <v/>
    <v/>
    <v/>
    <v>AB_FX_HIT_GUN_A_ORANGE</v>
    <v/>
    <v/>
    <v/>
    <v>NRT_DAMAGE_UP</v>
    <v>3</v>
    <v/>
    <v/>
    <v/>
    <v/>
    <v>2.65</v>
    <v/>
    <v/>
    <v/>
    <v/>
    <v/>
    <v>2.65</v>
    <v/>
    <v>2</v>
    <v>m_listNKMEventAttack</v>
    <v/>
    <v>3</v>
    <v/>
    <v>True</v>
    <v/>
    <v/>
    <v>True</v>
    <v/>
    <v/>
    <v/>
    <v/>
    <v/>
    <v/>
    <v/>
    <v>True</v>
    <v>{'m_SkillStrID': 'NKM_UNIT_GUILTY_M_INO_SKILL', 'm_SkillLevel': [5, 99]}</v>
    <v>DT_UNIT_GUILTY_M_INO_SKILL1_END</v>
    <v>55/30</v>
    <v>45/30</v>
    <v/>
    <v/>
    <v/>
    <v/>
    <v>400.0</v>
    <v>-400.0</v>
    <v/>
    <v/>
    <v/>
    <v/>
    <v/>
    <v/>
    <v/>
    <v/>
    <v>12</v>
    <v>DT_UNIT_GUILTY_M_INO_SKILL1_END</v>
  </rv>
  <rv s="42">
    <v>3</v>
    <v>DT_UNIT_GUILTY_M_INO_HYPER1_CLOSE</v>
    <v>1</v>
    <v>Generic</v>
    <v/>
    <v/>
    <v/>
    <v/>
    <v/>
    <v/>
    <v/>
    <v>DT_UNIT_GUILTY_M_INO_HYPER1_CLOSE</v>
    <v/>
    <v>0</v>
    <v/>
    <v/>
    <v/>
    <v/>
    <v>1600</v>
    <v/>
    <v/>
    <v/>
    <v>NSAL_HYPER</v>
    <v/>
    <v/>
    <v/>
    <v/>
    <v/>
    <v/>
    <v/>
    <v/>
    <v/>
    <v/>
    <v/>
    <v/>
    <v/>
    <v/>
    <v/>
    <v>AB_FX_HIT_GUN_A_ORANGE</v>
    <v/>
    <v/>
    <v/>
    <v>NRT_DAMAGE_A</v>
    <v/>
    <v/>
    <v/>
    <v/>
    <v/>
    <v>0.15</v>
    <v/>
    <v/>
    <v/>
    <v/>
    <v/>
    <v>0.15</v>
    <v/>
    <v>1</v>
    <v>m_listNKMEventAttack</v>
    <v/>
    <v>4</v>
    <v/>
    <v>True</v>
    <v/>
    <v/>
    <v>True</v>
    <v/>
    <v/>
    <v/>
    <v/>
    <v/>
    <v/>
    <v/>
    <v/>
    <v/>
    <v>DT_UNIT_GUILTY_M_INO_HYPER1_CLOSE</v>
    <v>30/30</v>
    <v>22/30</v>
    <v/>
    <v/>
    <v/>
    <v/>
    <v>250</v>
    <v>-200</v>
    <v/>
    <v/>
    <v/>
    <v/>
    <v/>
    <v/>
    <v/>
    <v/>
    <v>13</v>
    <v>DT_UNIT_GUILTY_M_INO_HYPER1_CLOSE</v>
  </rv>
  <rv s="44">
    <v>3</v>
    <v>DT_UNIT_GUILTY_M_INO_HYPER1_ONEKILL</v>
    <v>1</v>
    <v>Generic</v>
    <v/>
    <v/>
    <v/>
    <v/>
    <v/>
    <v/>
    <v/>
    <v>DT_UNIT_GUILTY_M_INO_HYPER1_ONEKILL</v>
    <v/>
    <v>0</v>
    <v/>
    <v/>
    <v/>
    <v/>
    <v/>
    <v/>
    <v/>
    <v/>
    <v/>
    <v/>
    <v/>
    <v/>
    <v/>
    <v/>
    <v/>
    <v/>
    <v>0.15</v>
    <v/>
    <v/>
    <v/>
    <v/>
    <v/>
    <v/>
    <v/>
    <v/>
    <v/>
    <v/>
    <v/>
    <v>NRT_NO_ACTION</v>
    <v/>
    <v/>
    <v/>
    <v/>
    <v/>
    <v>0</v>
    <v/>
    <v/>
    <v/>
    <v/>
    <v/>
    <v>0</v>
    <v/>
    <v>2</v>
    <v>m_listNKMEventAttack</v>
    <v/>
    <v>2</v>
    <v/>
    <v>True</v>
    <v/>
    <v/>
    <v>True</v>
    <v/>
    <v/>
    <v/>
    <v/>
    <v/>
    <v/>
    <v/>
    <v/>
    <v>{'m_SkillStrID': 'NKM_UNIT_GUILTY_M_INO_HYPER', 'm_SkillLevel': [5, 99]}</v>
    <v>DT_UNIT_GUILTY_M_INO_HYPER1_ONEKILL</v>
    <v>65/30</v>
    <v>60/30</v>
    <v/>
    <v/>
    <v/>
    <v/>
    <v>1200</v>
    <v>-100</v>
    <v/>
    <v/>
    <v/>
    <v/>
    <v/>
    <v/>
    <v/>
    <v/>
    <v>13</v>
    <v>DT_UNIT_GUILTY_M_INO_HYPER1_ONEKILL</v>
  </rv>
  <rv s="53">
    <v>3</v>
    <v>DT_UNIT_GUILTY_M_INO_HYPER1</v>
    <v>1</v>
    <v>Generic</v>
    <v/>
    <v/>
    <v/>
    <v/>
    <v/>
    <v/>
    <v/>
    <v>DT_UNIT_GUILTY_M_INO_HYPER1</v>
    <v/>
    <v>0</v>
    <v/>
    <v/>
    <v/>
    <v/>
    <v>10</v>
    <v/>
    <v/>
    <v/>
    <v>NSAL_HYPER</v>
    <v/>
    <v/>
    <v/>
    <v/>
    <v/>
    <v/>
    <v/>
    <v/>
    <v/>
    <v>0.1</v>
    <v/>
    <v/>
    <v/>
    <v/>
    <v/>
    <v>AB_FX_HIT_GUN_A_ORANGE</v>
    <v/>
    <v/>
    <v/>
    <v>NRT_DAMAGE_A</v>
    <v>3</v>
    <v/>
    <v/>
    <v/>
    <v/>
    <v>1.1499999999999999</v>
    <v/>
    <v/>
    <v/>
    <v/>
    <v/>
    <v>2.2999999999999998</v>
    <v>2</v>
    <v>3</v>
    <v>m_listNKMEventAttack</v>
    <v/>
    <v>4</v>
    <v/>
    <v>True</v>
    <v/>
    <v/>
    <v>True</v>
    <v/>
    <v/>
    <v/>
    <v/>
    <v/>
    <v/>
    <v/>
    <v/>
    <v/>
    <v>DT_UNIT_GUILTY_M_INO_HYPER1</v>
    <v>80/30</v>
    <v>65/30</v>
    <v/>
    <v/>
    <v/>
    <v/>
    <v>1200</v>
    <v>-100</v>
    <v/>
    <v/>
    <v/>
    <v/>
    <v/>
    <v/>
    <v/>
    <v/>
    <v>13</v>
    <v>DT_UNIT_GUILTY_M_INO_HYPER1</v>
  </rv>
  <rv s="53">
    <v>3</v>
    <v>DT_UNIT_GUILTY_M_INO_HYPER1</v>
    <v>1</v>
    <v>Generic</v>
    <v/>
    <v/>
    <v/>
    <v/>
    <v/>
    <v/>
    <v/>
    <v>DT_UNIT_GUILTY_M_INO_HYPER1</v>
    <v/>
    <v>0</v>
    <v/>
    <v/>
    <v/>
    <v/>
    <v>10</v>
    <v/>
    <v/>
    <v/>
    <v>NSAL_HYPER</v>
    <v/>
    <v/>
    <v/>
    <v/>
    <v/>
    <v/>
    <v/>
    <v/>
    <v/>
    <v>0.1</v>
    <v/>
    <v/>
    <v/>
    <v/>
    <v/>
    <v>AB_FX_HIT_GUN_A_ORANGE</v>
    <v/>
    <v/>
    <v/>
    <v>NRT_DAMAGE_A</v>
    <v>3</v>
    <v/>
    <v/>
    <v/>
    <v/>
    <v>1.1499999999999999</v>
    <v/>
    <v/>
    <v/>
    <v/>
    <v/>
    <v>2.2999999999999998</v>
    <v>2</v>
    <v>4</v>
    <v>m_listNKMEventAttack</v>
    <v/>
    <v>4</v>
    <v/>
    <v>True</v>
    <v/>
    <v/>
    <v>True</v>
    <v/>
    <v/>
    <v/>
    <v/>
    <v/>
    <v/>
    <v/>
    <v/>
    <v/>
    <v>DT_UNIT_GUILTY_M_INO_HYPER1</v>
    <v>95/30</v>
    <v>80/30</v>
    <v/>
    <v/>
    <v/>
    <v/>
    <v>1200</v>
    <v>-100</v>
    <v/>
    <v/>
    <v/>
    <v/>
    <v/>
    <v/>
    <v/>
    <v/>
    <v>13</v>
    <v>DT_UNIT_GUILTY_M_INO_HYPER1</v>
  </rv>
  <rv s="42">
    <v>3</v>
    <v>DT_UNIT_GUILTY_M_INO_HYPER1_END</v>
    <v>1</v>
    <v>Generic</v>
    <v/>
    <v/>
    <v/>
    <v/>
    <v/>
    <v/>
    <v/>
    <v>DT_UNIT_GUILTY_M_INO_HYPER1_END</v>
    <v/>
    <v>0</v>
    <v/>
    <v>1200</v>
    <v/>
    <v/>
    <v>1200</v>
    <v/>
    <v/>
    <v/>
    <v>NSAL_HYPER</v>
    <v/>
    <v/>
    <v/>
    <v/>
    <v/>
    <v/>
    <v/>
    <v/>
    <v/>
    <v/>
    <v/>
    <v/>
    <v/>
    <v/>
    <v/>
    <v>AB_FX_HIT_GUN_A_ORANGE</v>
    <v/>
    <v/>
    <v/>
    <v>NRT_DAMAGE_UP</v>
    <v/>
    <v/>
    <v/>
    <v/>
    <v/>
    <v>1.95</v>
    <v/>
    <v/>
    <v/>
    <v/>
    <v/>
    <v>1.95</v>
    <v/>
    <v>5</v>
    <v>m_listNKMEventAttack</v>
    <v/>
    <v>4</v>
    <v/>
    <v>True</v>
    <v/>
    <v/>
    <v>True</v>
    <v/>
    <v/>
    <v/>
    <v/>
    <v/>
    <v/>
    <v/>
    <v/>
    <v/>
    <v>DT_UNIT_GUILTY_M_INO_HYPER1_END</v>
    <v>110/30</v>
    <v>95/30</v>
    <v/>
    <v/>
    <v/>
    <v/>
    <v>1200</v>
    <v>-100</v>
    <v/>
    <v/>
    <v/>
    <v/>
    <v/>
    <v/>
    <v/>
    <v/>
    <v>13</v>
    <v>DT_UNIT_GUILTY_M_INO_HYPER1_END</v>
  </rv>
  <rv s="53">
    <v>3</v>
    <v>DT_NKM_UNIT_SCAVENGER_S_CUTLASS_PASSIVE</v>
    <v>1</v>
    <v>Generic</v>
    <v/>
    <v/>
    <v/>
    <v/>
    <v/>
    <v/>
    <v/>
    <v>DT_NKM_UNIT_SCAVENGER_S_CUTLASS_PASSIVE</v>
    <v/>
    <v>0</v>
    <v/>
    <v/>
    <v/>
    <v/>
    <v>75</v>
    <v/>
    <v/>
    <v/>
    <v/>
    <v/>
    <v/>
    <v/>
    <v/>
    <v/>
    <v/>
    <v/>
    <v/>
    <v/>
    <v/>
    <v/>
    <v/>
    <v/>
    <v/>
    <v/>
    <v>AB_FX_hit_explosion_fire_small</v>
    <v/>
    <v/>
    <v/>
    <v>NRT_DAMAGE_A</v>
    <v/>
    <v/>
    <v/>
    <v/>
    <v/>
    <v>0.7</v>
    <v/>
    <v/>
    <v/>
    <v/>
    <v/>
    <v>2.1</v>
    <v>3</v>
    <v>1</v>
    <v>m_listNKMEventAttack</v>
    <v/>
    <v>2</v>
    <v/>
    <v/>
    <v/>
    <v/>
    <v/>
    <v/>
    <v/>
    <v>False</v>
    <v/>
    <v/>
    <v/>
    <v/>
    <v/>
    <v/>
    <v>DT_NKM_UNIT_SCAVENGER_S_CUTLASS_PASSIVE</v>
    <v>17/30</v>
    <v>12/30</v>
    <v/>
    <v/>
    <v/>
    <v/>
    <v>400</v>
    <v>0</v>
    <v/>
    <v/>
    <v/>
    <v/>
    <v>NDTT_ENEMY</v>
    <v/>
    <v/>
    <v/>
    <v>2</v>
    <v>DT_NKM_UNIT_SCAVENGER_S_CUTLASS_PASSIVE</v>
  </rv>
  <rv s="53">
    <v>3</v>
    <v>DT_NKM_UNIT_SCAVENGER_S_CUTLASS_PASSIVE</v>
    <v>1</v>
    <v>Generic</v>
    <v/>
    <v/>
    <v/>
    <v/>
    <v/>
    <v/>
    <v/>
    <v>DT_NKM_UNIT_SCAVENGER_S_CUTLASS_PASSIVE</v>
    <v/>
    <v>0</v>
    <v/>
    <v/>
    <v/>
    <v/>
    <v>75</v>
    <v/>
    <v/>
    <v/>
    <v/>
    <v/>
    <v/>
    <v/>
    <v/>
    <v/>
    <v/>
    <v/>
    <v/>
    <v/>
    <v/>
    <v/>
    <v/>
    <v/>
    <v/>
    <v/>
    <v>AB_FX_hit_explosion_fire_small</v>
    <v/>
    <v/>
    <v/>
    <v>NRT_DAMAGE_A</v>
    <v/>
    <v/>
    <v/>
    <v/>
    <v/>
    <v>0.7</v>
    <v/>
    <v/>
    <v/>
    <v/>
    <v/>
    <v>2.1</v>
    <v>3</v>
    <v>2</v>
    <v>m_listNKMEventAttack</v>
    <v/>
    <v>2</v>
    <v/>
    <v/>
    <v/>
    <v/>
    <v/>
    <v/>
    <v/>
    <v>False</v>
    <v/>
    <v/>
    <v/>
    <v/>
    <v/>
    <v/>
    <v>DT_NKM_UNIT_SCAVENGER_S_CUTLASS_PASSIVE</v>
    <v>28/30</v>
    <v>23/30</v>
    <v/>
    <v/>
    <v/>
    <v/>
    <v>400</v>
    <v>0</v>
    <v/>
    <v/>
    <v/>
    <v/>
    <v>NDTT_ENEMY</v>
    <v/>
    <v/>
    <v/>
    <v>2</v>
    <v>DT_NKM_UNIT_SCAVENGER_S_CUTLASS_PASSIVE</v>
  </rv>
  <rv s="53">
    <v>3</v>
    <v>DT_NKM_UNIT_SCAVENGER_S_CUTLASS_PASSIVE</v>
    <v>1</v>
    <v>Generic</v>
    <v/>
    <v/>
    <v/>
    <v/>
    <v/>
    <v/>
    <v/>
    <v>DT_NKM_UNIT_SCAVENGER_S_CUTLASS_PASSIVE</v>
    <v/>
    <v>0</v>
    <v/>
    <v/>
    <v/>
    <v/>
    <v>75</v>
    <v/>
    <v/>
    <v/>
    <v/>
    <v/>
    <v/>
    <v/>
    <v/>
    <v/>
    <v/>
    <v/>
    <v/>
    <v/>
    <v/>
    <v/>
    <v/>
    <v/>
    <v/>
    <v/>
    <v>AB_FX_hit_explosion_fire_small</v>
    <v/>
    <v/>
    <v/>
    <v>NRT_DAMAGE_A</v>
    <v/>
    <v/>
    <v/>
    <v/>
    <v/>
    <v>0.7</v>
    <v/>
    <v/>
    <v/>
    <v/>
    <v/>
    <v>2.1</v>
    <v>3</v>
    <v>3</v>
    <v>m_listNKMEventAttack</v>
    <v/>
    <v>2</v>
    <v/>
    <v/>
    <v/>
    <v/>
    <v/>
    <v/>
    <v/>
    <v>False</v>
    <v/>
    <v/>
    <v/>
    <v/>
    <v/>
    <v/>
    <v>DT_NKM_UNIT_SCAVENGER_S_CUTLASS_PASSIVE</v>
    <v>44/30</v>
    <v>39/30</v>
    <v/>
    <v/>
    <v/>
    <v/>
    <v>400</v>
    <v>0</v>
    <v/>
    <v/>
    <v/>
    <v/>
    <v>NDTT_ENEMY</v>
    <v/>
    <v/>
    <v/>
    <v>2</v>
    <v>DT_NKM_UNIT_SCAVENGER_S_CUTLASS_PASSIVE</v>
  </rv>
  <rv s="64">
    <v>3</v>
    <v>DT_NKM_UNIT_SCAVENGER_S_CUTLASS_PASSIVE_MECHA</v>
    <v>1</v>
    <v>Generic</v>
    <v/>
    <v/>
    <v/>
    <v/>
    <v/>
    <v/>
    <v/>
    <v>DT_NKM_UNIT_SCAVENGER_S_CUTLASS_PASSIVE_MECHA</v>
    <v/>
    <v>0</v>
    <v/>
    <v/>
    <v/>
    <v/>
    <v>0</v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>0.01</v>
    <v/>
    <v>0</v>
    <v/>
    <v>4</v>
    <v>m_listNKMEventAttack</v>
    <v/>
    <v>2</v>
    <v/>
    <v/>
    <v/>
    <v/>
    <v/>
    <v/>
    <v/>
    <v>False</v>
    <v/>
    <v/>
    <v/>
    <v/>
    <v/>
    <v>{'m_SkillStrID': 'NKM_UNIT_SCAVENGER_S_CUTLASS_PASSIVE2', 'm_SkillLevel': [1, 4]}</v>
    <v>DT_NKM_UNIT_SCAVENGER_S_CUTLASS_PASSIVE_MECHA</v>
    <v>17/30</v>
    <v>12/30</v>
    <v/>
    <v/>
    <v/>
    <v/>
    <v>400</v>
    <v>0</v>
    <v/>
    <v/>
    <v/>
    <v>['NUST_MECHANIC']</v>
    <v>NDTT_ENEMY</v>
    <v/>
    <v/>
    <v/>
    <v>2</v>
    <v>DT_NKM_UNIT_SCAVENGER_S_CUTLASS_PASSIVE_MECHA</v>
  </rv>
  <rv s="64">
    <v>3</v>
    <v>DT_NKM_UNIT_SCAVENGER_S_CUTLASS_PASSIVE_MECHA</v>
    <v>1</v>
    <v>Generic</v>
    <v/>
    <v/>
    <v/>
    <v/>
    <v/>
    <v/>
    <v/>
    <v>DT_NKM_UNIT_SCAVENGER_S_CUTLASS_PASSIVE_MECHA</v>
    <v/>
    <v>0</v>
    <v/>
    <v/>
    <v/>
    <v/>
    <v>0</v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>0.01</v>
    <v/>
    <v>0</v>
    <v/>
    <v>5</v>
    <v>m_listNKMEventAttack</v>
    <v/>
    <v>2</v>
    <v/>
    <v/>
    <v/>
    <v/>
    <v/>
    <v/>
    <v/>
    <v>False</v>
    <v/>
    <v/>
    <v/>
    <v/>
    <v/>
    <v>{'m_SkillStrID': 'NKM_UNIT_SCAVENGER_S_CUTLASS_PASSIVE2', 'm_SkillLevel': [1, 4]}</v>
    <v>DT_NKM_UNIT_SCAVENGER_S_CUTLASS_PASSIVE_MECHA</v>
    <v>28/30</v>
    <v>23/30</v>
    <v/>
    <v/>
    <v/>
    <v/>
    <v>400</v>
    <v>0</v>
    <v/>
    <v/>
    <v/>
    <v>['NUST_MECHANIC']</v>
    <v>NDTT_ENEMY</v>
    <v/>
    <v/>
    <v/>
    <v>2</v>
    <v>DT_NKM_UNIT_SCAVENGER_S_CUTLASS_PASSIVE_MECHA</v>
  </rv>
  <rv s="64">
    <v>3</v>
    <v>DT_NKM_UNIT_SCAVENGER_S_CUTLASS_PASSIVE_MECHA</v>
    <v>1</v>
    <v>Generic</v>
    <v/>
    <v/>
    <v/>
    <v/>
    <v/>
    <v/>
    <v/>
    <v>DT_NKM_UNIT_SCAVENGER_S_CUTLASS_PASSIVE_MECHA</v>
    <v/>
    <v>0</v>
    <v/>
    <v/>
    <v/>
    <v/>
    <v>0</v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>0.01</v>
    <v/>
    <v>0</v>
    <v/>
    <v>6</v>
    <v>m_listNKMEventAttack</v>
    <v/>
    <v>2</v>
    <v/>
    <v/>
    <v/>
    <v/>
    <v/>
    <v/>
    <v/>
    <v>False</v>
    <v/>
    <v/>
    <v/>
    <v/>
    <v/>
    <v>{'m_SkillStrID': 'NKM_UNIT_SCAVENGER_S_CUTLASS_PASSIVE2', 'm_SkillLevel': [1, 4]}</v>
    <v>DT_NKM_UNIT_SCAVENGER_S_CUTLASS_PASSIVE_MECHA</v>
    <v>44/30</v>
    <v>39/30</v>
    <v/>
    <v/>
    <v/>
    <v/>
    <v>400</v>
    <v>0</v>
    <v/>
    <v/>
    <v/>
    <v>['NUST_MECHANIC']</v>
    <v>NDTT_ENEMY</v>
    <v/>
    <v/>
    <v/>
    <v>2</v>
    <v>DT_NKM_UNIT_SCAVENGER_S_CUTLASS_PASSIVE_MECHA</v>
  </rv>
  <rv s="64">
    <v>3</v>
    <v>DT_NKM_UNIT_SCAVENGER_S_CUTLASS_PASSIVE_MECHA_LV5</v>
    <v>1</v>
    <v>Generic</v>
    <v/>
    <v/>
    <v/>
    <v/>
    <v/>
    <v/>
    <v/>
    <v>DT_NKM_UNIT_SCAVENGER_S_CUTLASS_PASSIVE_MECHA_LV5</v>
    <v/>
    <v>0</v>
    <v/>
    <v/>
    <v/>
    <v/>
    <v>0</v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>0.03</v>
    <v/>
    <v>0</v>
    <v/>
    <v>7</v>
    <v>m_listNKMEventAttack</v>
    <v/>
    <v>2</v>
    <v/>
    <v/>
    <v/>
    <v/>
    <v/>
    <v/>
    <v/>
    <v>False</v>
    <v/>
    <v/>
    <v/>
    <v/>
    <v/>
    <v>{'m_SkillStrID': 'NKM_UNIT_SCAVENGER_S_CUTLASS_PASSIVE2', 'm_SkillLevel': [5, 99]}</v>
    <v>DT_NKM_UNIT_SCAVENGER_S_CUTLASS_PASSIVE_MECHA_LV5</v>
    <v>17/30</v>
    <v>12/30</v>
    <v/>
    <v/>
    <v/>
    <v/>
    <v>400</v>
    <v>0</v>
    <v/>
    <v/>
    <v/>
    <v>['NUST_MECHANIC']</v>
    <v>NDTT_ENEMY</v>
    <v/>
    <v/>
    <v/>
    <v>2</v>
    <v>DT_NKM_UNIT_SCAVENGER_S_CUTLASS_PASSIVE_MECHA_LV5</v>
  </rv>
  <rv s="64">
    <v>3</v>
    <v>DT_NKM_UNIT_SCAVENGER_S_CUTLASS_PASSIVE_MECHA_LV5</v>
    <v>1</v>
    <v>Generic</v>
    <v/>
    <v/>
    <v/>
    <v/>
    <v/>
    <v/>
    <v/>
    <v>DT_NKM_UNIT_SCAVENGER_S_CUTLASS_PASSIVE_MECHA_LV5</v>
    <v/>
    <v>0</v>
    <v/>
    <v/>
    <v/>
    <v/>
    <v>0</v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>0.03</v>
    <v/>
    <v>0</v>
    <v/>
    <v>8</v>
    <v>m_listNKMEventAttack</v>
    <v/>
    <v>2</v>
    <v/>
    <v/>
    <v/>
    <v/>
    <v/>
    <v/>
    <v/>
    <v>False</v>
    <v/>
    <v/>
    <v/>
    <v/>
    <v/>
    <v>{'m_SkillStrID': 'NKM_UNIT_SCAVENGER_S_CUTLASS_PASSIVE2', 'm_SkillLevel': [5, 99]}</v>
    <v>DT_NKM_UNIT_SCAVENGER_S_CUTLASS_PASSIVE_MECHA_LV5</v>
    <v>28/30</v>
    <v>23/30</v>
    <v/>
    <v/>
    <v/>
    <v/>
    <v>400</v>
    <v>0</v>
    <v/>
    <v/>
    <v/>
    <v>['NUST_MECHANIC']</v>
    <v>NDTT_ENEMY</v>
    <v/>
    <v/>
    <v/>
    <v>2</v>
    <v>DT_NKM_UNIT_SCAVENGER_S_CUTLASS_PASSIVE_MECHA_LV5</v>
  </rv>
  <rv s="64">
    <v>3</v>
    <v>DT_NKM_UNIT_SCAVENGER_S_CUTLASS_PASSIVE_MECHA_LV5</v>
    <v>1</v>
    <v>Generic</v>
    <v/>
    <v/>
    <v/>
    <v/>
    <v/>
    <v/>
    <v/>
    <v>DT_NKM_UNIT_SCAVENGER_S_CUTLASS_PASSIVE_MECHA_LV5</v>
    <v/>
    <v>0</v>
    <v/>
    <v/>
    <v/>
    <v/>
    <v>0</v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</v>
    <v/>
    <v/>
    <v/>
    <v>0.03</v>
    <v/>
    <v>0</v>
    <v/>
    <v>9</v>
    <v>m_listNKMEventAttack</v>
    <v/>
    <v>2</v>
    <v/>
    <v/>
    <v/>
    <v/>
    <v/>
    <v/>
    <v/>
    <v>False</v>
    <v/>
    <v/>
    <v/>
    <v/>
    <v/>
    <v>{'m_SkillStrID': 'NKM_UNIT_SCAVENGER_S_CUTLASS_PASSIVE2', 'm_SkillLevel': [5, 99]}</v>
    <v>DT_NKM_UNIT_SCAVENGER_S_CUTLASS_PASSIVE_MECHA_LV5</v>
    <v>44/30</v>
    <v>39/30</v>
    <v/>
    <v/>
    <v/>
    <v/>
    <v>400</v>
    <v>0</v>
    <v/>
    <v/>
    <v/>
    <v>['NUST_MECHANIC']</v>
    <v>NDTT_ENEMY</v>
    <v/>
    <v/>
    <v/>
    <v>2</v>
    <v>DT_NKM_UNIT_SCAVENGER_S_CUTLASS_PASSIVE_MECHA_LV5</v>
  </rv>
  <rv s="44">
    <v>3</v>
    <v>DT_NKM_UNIT_SCAVENGER_S_CUTLASS_ATTACK1</v>
    <v>1</v>
    <v>Generic</v>
    <v/>
    <v/>
    <v/>
    <v/>
    <v/>
    <v/>
    <v/>
    <v>DT_NKM_UNIT_SCAVENGER_S_CUTLASS_ATTACK1</v>
    <v/>
    <v>0</v>
    <v/>
    <v/>
    <v/>
    <v/>
    <v>50</v>
    <v/>
    <v/>
    <v/>
    <v>NSAL_NO</v>
    <v/>
    <v/>
    <v/>
    <v/>
    <v/>
    <v/>
    <v/>
    <v/>
    <v/>
    <v>0.15</v>
    <v/>
    <v/>
    <v/>
    <v/>
    <v/>
    <v>AB_FX_HIT_GUN_A_ORANGE</v>
    <v>AB_FX_HIT_GUN_A_ORANGE</v>
    <v/>
    <v/>
    <v>NRT_NO_ACTION</v>
    <v>3</v>
    <v/>
    <v/>
    <v/>
    <v/>
    <v>1</v>
    <v/>
    <v/>
    <v/>
    <v/>
    <v/>
    <v>1</v>
    <v/>
    <v>1</v>
    <v>m_listNKMEventAttack</v>
    <v/>
    <v>1</v>
    <v/>
    <v/>
    <v/>
    <v/>
    <v/>
    <v/>
    <v/>
    <v>False</v>
    <v/>
    <v/>
    <v/>
    <v/>
    <v/>
    <v/>
    <v>DT_NKM_UNIT_SCAVENGER_S_CUTLASS_ATTACK1</v>
    <v>34/30</v>
    <v>15/30</v>
    <v/>
    <v/>
    <v/>
    <v/>
    <v>400</v>
    <v>0</v>
    <v/>
    <v/>
    <v/>
    <v/>
    <v>NDTT_ENEMY</v>
    <v/>
    <v/>
    <v/>
    <v>3</v>
    <v>DT_NKM_UNIT_SCAVENGER_S_CUTLASS_ATTACK1</v>
  </rv>
  <rv s="44">
    <v>3</v>
    <v>DT_NKM_UNIT_SCAVENGER_S_CUTLASS_ATTACK1</v>
    <v>1</v>
    <v>Generic</v>
    <v/>
    <v/>
    <v/>
    <v/>
    <v/>
    <v/>
    <v/>
    <v>DT_NKM_UNIT_SCAVENGER_S_CUTLASS_ATTACK1</v>
    <v/>
    <v>0</v>
    <v/>
    <v/>
    <v/>
    <v/>
    <v>50</v>
    <v/>
    <v/>
    <v/>
    <v>NSAL_NO</v>
    <v/>
    <v/>
    <v/>
    <v/>
    <v/>
    <v/>
    <v/>
    <v/>
    <v/>
    <v>0.15</v>
    <v/>
    <v/>
    <v/>
    <v/>
    <v/>
    <v>AB_FX_HIT_GUN_A_ORANGE</v>
    <v>AB_FX_HIT_GUN_A_ORANGE</v>
    <v/>
    <v/>
    <v>NRT_NO_ACTION</v>
    <v>3</v>
    <v/>
    <v/>
    <v/>
    <v/>
    <v>1</v>
    <v/>
    <v/>
    <v/>
    <v/>
    <v/>
    <v>1</v>
    <v/>
    <v>1</v>
    <v>m_listNKMEventAttack</v>
    <v>True</v>
    <v>1</v>
    <v/>
    <v/>
    <v/>
    <v/>
    <v/>
    <v/>
    <v/>
    <v/>
    <v>False</v>
    <v/>
    <v/>
    <v/>
    <v/>
    <v/>
    <v>DT_NKM_UNIT_SCAVENGER_S_CUTLASS_ATTACK1</v>
    <v>34/30</v>
    <v>15/30</v>
    <v/>
    <v/>
    <v/>
    <v/>
    <v>400</v>
    <v>0</v>
    <v/>
    <v/>
    <v/>
    <v/>
    <v>NDTT_ENEMY</v>
    <v/>
    <v/>
    <v/>
    <v>4</v>
    <v>DT_NKM_UNIT_SCAVENGER_S_CUTLASS_ATTACK1</v>
  </rv>
  <rv s="42">
    <v>3</v>
    <v>DT_NKM_UNIT_SCAVENGER_S_HAMMER_PASSIVE</v>
    <v>1</v>
    <v>Generic</v>
    <v/>
    <v/>
    <v/>
    <v/>
    <v/>
    <v/>
    <v/>
    <v>DT_NKM_UNIT_SCAVENGER_S_HAMMER_PASSIVE</v>
    <v/>
    <v>0</v>
    <v/>
    <v>600</v>
    <v/>
    <v/>
    <v/>
    <v/>
    <v/>
    <v/>
    <v>NSAL_HYPER</v>
    <v/>
    <v/>
    <v/>
    <v/>
    <v/>
    <v/>
    <v/>
    <v/>
    <v/>
    <v/>
    <v/>
    <v/>
    <v/>
    <v/>
    <v/>
    <v>AB_FX_HIT_SLASH_A_RED</v>
    <v/>
    <v>FX_COMBAT_ALL_HIT_SMASH_SMALL_07</v>
    <v/>
    <v>NRT_DAMAGE_DOWN</v>
    <v/>
    <v/>
    <v/>
    <v/>
    <v/>
    <v>1.5</v>
    <v/>
    <v/>
    <v/>
    <v/>
    <v/>
    <v>1.5</v>
    <v/>
    <v>1</v>
    <v>m_listNKMEventAttack</v>
    <v>False</v>
    <v>2</v>
    <v/>
    <v>True</v>
    <v/>
    <v/>
    <v/>
    <v/>
    <v/>
    <v>False</v>
    <v/>
    <v/>
    <v/>
    <v/>
    <v/>
    <v/>
    <v>DT_NKM_UNIT_SCAVENGER_S_HAMMER_PASSIVE</v>
    <v>15/30</v>
    <v>5/30</v>
    <v/>
    <v/>
    <v/>
    <v/>
    <v>300</v>
    <v>-300</v>
    <v/>
    <v/>
    <v/>
    <v/>
    <v>NDTT_ENEMY</v>
    <v/>
    <v/>
    <v/>
    <v>1</v>
    <v>DT_NKM_UNIT_SCAVENGER_S_HAMMER_PASSIVE</v>
  </rv>
  <rv s="42">
    <v>3</v>
    <v>DT_NKM_UNIT_SCAVENGER_S_HAMMER_ATTACK1_STUN</v>
    <v>1</v>
    <v>Generic</v>
    <v/>
    <v/>
    <v/>
    <v/>
    <v/>
    <v/>
    <v/>
    <v>DT_NKM_UNIT_SCAVENGER_S_HAMMER_ATTACK1_STUN</v>
    <v/>
    <v>0</v>
    <v/>
    <v/>
    <v/>
    <v/>
    <v>150</v>
    <v/>
    <v/>
    <v/>
    <v>NSAL_NO</v>
    <v/>
    <v/>
    <v/>
    <v/>
    <v/>
    <v/>
    <v/>
    <v/>
    <v/>
    <v/>
    <v/>
    <v/>
    <v/>
    <v/>
    <v>2.0</v>
    <v>AB_FX_HIT_SLASH_A_RED</v>
    <v/>
    <v>FX_COMBAT_ALL_HIT_SMASH_SMALL_07</v>
    <v/>
    <v>NRT_NO_ACTION</v>
    <v/>
    <v/>
    <v/>
    <v/>
    <v>['NUST_MECHANIC']</v>
    <v>1.2</v>
    <v/>
    <v/>
    <v/>
    <v/>
    <v/>
    <v>1.2</v>
    <v/>
    <v>1</v>
    <v>m_listNKMEventAttack</v>
    <v>False</v>
    <v>2</v>
    <v/>
    <v/>
    <v/>
    <v/>
    <v/>
    <v/>
    <v/>
    <v>False</v>
    <v/>
    <v/>
    <v/>
    <v/>
    <v/>
    <v/>
    <v>DT_NKM_UNIT_SCAVENGER_S_HAMMER_ATTACK1_STUN</v>
    <v>46/30</v>
    <v>36/30</v>
    <v/>
    <v/>
    <v/>
    <v/>
    <v>300</v>
    <v>0</v>
    <v/>
    <v/>
    <v/>
    <v/>
    <v>NDTT_ENEMY</v>
    <v/>
    <v/>
    <v/>
    <v>3</v>
    <v>DT_NKM_UNIT_SCAVENGER_S_HAMMER_ATTACK1_STUN</v>
  </rv>
  <rv s="42">
    <v>3</v>
    <v>DT_NKM_UNIT_SCAVENGER_S_HAMMER_ATTACK1</v>
    <v>1</v>
    <v>Generic</v>
    <v/>
    <v/>
    <v/>
    <v/>
    <v/>
    <v/>
    <v/>
    <v>DT_NKM_UNIT_SCAVENGER_S_HAMMER_ATTACK1</v>
    <v/>
    <v>0</v>
    <v/>
    <v/>
    <v/>
    <v/>
    <v>150</v>
    <v/>
    <v/>
    <v/>
    <v>NSAL_NO</v>
    <v/>
    <v/>
    <v/>
    <v/>
    <v/>
    <v/>
    <v/>
    <v/>
    <v/>
    <v/>
    <v/>
    <v/>
    <v/>
    <v/>
    <v/>
    <v>AB_FX_HIT_SLASH_A_RED</v>
    <v/>
    <v>FX_COMBAT_ALL_HIT_SMASH_SMALL_07</v>
    <v/>
    <v>NRT_NO_ACTION</v>
    <v/>
    <v/>
    <v/>
    <v/>
    <v/>
    <v>1.2</v>
    <v/>
    <v/>
    <v/>
    <v/>
    <v/>
    <v>1.2</v>
    <v/>
    <v>1</v>
    <v>m_listNKMEventAttack</v>
    <v>False</v>
    <v>2</v>
    <v/>
    <v/>
    <v/>
    <v/>
    <v/>
    <v/>
    <v/>
    <v>False</v>
    <v/>
    <v/>
    <v/>
    <v/>
    <v/>
    <v/>
    <v>DT_NKM_UNIT_SCAVENGER_S_HAMMER_ATTACK1</v>
    <v>46/30</v>
    <v>36/30</v>
    <v/>
    <v/>
    <v/>
    <v/>
    <v>300</v>
    <v>0</v>
    <v/>
    <v/>
    <v/>
    <v/>
    <v>NDTT_ENEMY</v>
    <v/>
    <v/>
    <v/>
    <v>4</v>
    <v>DT_NKM_UNIT_SCAVENGER_S_HAMMER_ATTACK1</v>
  </rv>
  <rv s="42">
    <v>3</v>
    <v>DT_NKM_UNIT_SCAVENGER_S_HAMMER_SKILL1</v>
    <v>1</v>
    <v>Generic</v>
    <v/>
    <v/>
    <v/>
    <v/>
    <v/>
    <v/>
    <v/>
    <v>DT_NKM_UNIT_SCAVENGER_S_HAMMER_SKILL1</v>
    <v/>
    <v>0</v>
    <v/>
    <v/>
    <v/>
    <v/>
    <v>1200</v>
    <v/>
    <v/>
    <v/>
    <v>NSAL_SKILL</v>
    <v/>
    <v>5</v>
    <v>0.2</v>
    <v/>
    <v/>
    <v/>
    <v/>
    <v/>
    <v/>
    <v>0.15</v>
    <v/>
    <v/>
    <v/>
    <v/>
    <v/>
    <v>AB_FX_HIT_SLASH_A_RED</v>
    <v/>
    <v/>
    <v/>
    <v>NRT_DAMAGE_A</v>
    <v>2</v>
    <v/>
    <v/>
    <v/>
    <v/>
    <v>0.8</v>
    <v/>
    <v/>
    <v/>
    <v/>
    <v/>
    <v>0.8</v>
    <v/>
    <v>1</v>
    <v>m_listNKMEventAttack</v>
    <v>False</v>
    <v>3</v>
    <v/>
    <v>False</v>
    <v/>
    <v/>
    <v>True</v>
    <v/>
    <v/>
    <v>False</v>
    <v/>
    <v/>
    <v/>
    <v/>
    <v/>
    <v>{'m_SkillStrID': 'NKM_UNIT_SCAVENGER_S_HAMMER_SKILL', 'm_SkillLevel': [1, 4]}</v>
    <v>DT_NKM_UNIT_SCAVENGER_S_HAMMER_SKILL1</v>
    <v>10/30</v>
    <v>0/30</v>
    <v>5</v>
    <v/>
    <v/>
    <v/>
    <v>200</v>
    <v>-100</v>
    <v/>
    <v/>
    <v/>
    <v/>
    <v>NDTT_ENEMY</v>
    <v/>
    <v/>
    <v/>
    <v>6</v>
    <v>DT_NKM_UNIT_SCAVENGER_S_HAMMER_SKILL1</v>
  </rv>
  <rv s="42">
    <v>3</v>
    <v>DT_NKM_UNIT_SCAVENGER_S_HAMMER_SKILL1_LV5</v>
    <v>1</v>
    <v>Generic</v>
    <v/>
    <v/>
    <v/>
    <v/>
    <v/>
    <v/>
    <v/>
    <v>DT_NKM_UNIT_SCAVENGER_S_HAMMER_SKILL1_LV5</v>
    <v/>
    <v>0</v>
    <v/>
    <v/>
    <v/>
    <v/>
    <v>1200</v>
    <v/>
    <v/>
    <v/>
    <v>NSAL_SKILL</v>
    <v/>
    <v>5</v>
    <v>0.2</v>
    <v/>
    <v/>
    <v/>
    <v/>
    <v/>
    <v/>
    <v>0.15</v>
    <v/>
    <v/>
    <v/>
    <v/>
    <v/>
    <v>AB_FX_HIT_SLASH_A_RED</v>
    <v/>
    <v/>
    <v/>
    <v>NRT_DAMAGE_A</v>
    <v>2</v>
    <v/>
    <v/>
    <v/>
    <v/>
    <v>0.8</v>
    <v/>
    <v/>
    <v/>
    <v/>
    <v/>
    <v>0.8</v>
    <v/>
    <v>2</v>
    <v>m_listNKMEventAttack</v>
    <v>False</v>
    <v>3</v>
    <v/>
    <v>False</v>
    <v/>
    <v/>
    <v>True</v>
    <v/>
    <v/>
    <v>False</v>
    <v/>
    <v/>
    <v/>
    <v/>
    <v/>
    <v>{'m_SkillStrID': 'NKM_UNIT_SCAVENGER_S_HAMMER_SKILL', 'm_SkillLevel': [5, 99]}</v>
    <v>DT_NKM_UNIT_SCAVENGER_S_HAMMER_SKILL1_LV5</v>
    <v>10/30</v>
    <v>0/30</v>
    <v>5</v>
    <v/>
    <v/>
    <v/>
    <v>200</v>
    <v>-100</v>
    <v/>
    <v/>
    <v/>
    <v/>
    <v>NDTT_ENEMY</v>
    <v/>
    <v/>
    <v/>
    <v>6</v>
    <v>DT_NKM_UNIT_SCAVENGER_S_HAMMER_SKILL1_LV5</v>
  </rv>
  <rv s="44">
    <v>3</v>
    <v>DT_NKM_UNIT_SCAVENGER_S_HAMMER_SKILL1_END</v>
    <v>1</v>
    <v>Generic</v>
    <v/>
    <v/>
    <v/>
    <v/>
    <v/>
    <v/>
    <v/>
    <v>DT_NKM_UNIT_SCAVENGER_S_HAMMER_SKILL1_END</v>
    <v/>
    <v>0</v>
    <v/>
    <v/>
    <v/>
    <v/>
    <v>800</v>
    <v/>
    <v/>
    <v/>
    <v>NSAL_SKILL</v>
    <v/>
    <v/>
    <v/>
    <v/>
    <v/>
    <v/>
    <v/>
    <v/>
    <v/>
    <v/>
    <v/>
    <v/>
    <v/>
    <v/>
    <v>2.0</v>
    <v>AB_FX_HIT_SLASH_A_RED</v>
    <v/>
    <v>FX_COMBAT_ALL_HIT_SMASH_SMALL_07</v>
    <v/>
    <v>NRT_DAMAGE_A</v>
    <v/>
    <v/>
    <v/>
    <v/>
    <v>['NUST_MECHANIC']</v>
    <v>2</v>
    <v/>
    <v/>
    <v/>
    <v/>
    <v/>
    <v>2</v>
    <v/>
    <v>1</v>
    <v>m_listNKMEventAttack</v>
    <v>False</v>
    <v>3</v>
    <v/>
    <v>False</v>
    <v/>
    <v/>
    <v/>
    <v/>
    <v/>
    <v>False</v>
    <v/>
    <v/>
    <v/>
    <v/>
    <v/>
    <v>{'m_SkillStrID': 'NKM_UNIT_SCAVENGER_S_HAMMER_SKILL', 'm_SkillLevel': [1, 4]}</v>
    <v>DT_NKM_UNIT_SCAVENGER_S_HAMMER_SKILL1_END</v>
    <v>12/30</v>
    <v>1/30</v>
    <v/>
    <v/>
    <v/>
    <v/>
    <v>600</v>
    <v>0</v>
    <v/>
    <v/>
    <v/>
    <v/>
    <v>NDTT_ENEMY</v>
    <v/>
    <v/>
    <v/>
    <v>7</v>
    <v>DT_NKM_UNIT_SCAVENGER_S_HAMMER_SKILL1_END</v>
  </rv>
  <rv s="44">
    <v>3</v>
    <v>DT_NKM_UNIT_SCAVENGER_S_HAMMER_SKILL1_END_LV5</v>
    <v>1</v>
    <v>Generic</v>
    <v/>
    <v/>
    <v/>
    <v/>
    <v/>
    <v/>
    <v/>
    <v>DT_NKM_UNIT_SCAVENGER_S_HAMMER_SKILL1_END_LV5</v>
    <v/>
    <v>0</v>
    <v/>
    <v/>
    <v/>
    <v/>
    <v>800</v>
    <v/>
    <v/>
    <v/>
    <v>NSAL_SKILL</v>
    <v/>
    <v/>
    <v/>
    <v/>
    <v/>
    <v/>
    <v/>
    <v/>
    <v/>
    <v/>
    <v/>
    <v/>
    <v/>
    <v/>
    <v>3.0</v>
    <v>AB_FX_HIT_SLASH_A_RED</v>
    <v/>
    <v>FX_COMBAT_ALL_HIT_SMASH_SMALL_07</v>
    <v/>
    <v>NRT_DAMAGE_A</v>
    <v/>
    <v/>
    <v/>
    <v/>
    <v>['NUST_MECHANIC']</v>
    <v>2</v>
    <v/>
    <v/>
    <v/>
    <v/>
    <v/>
    <v>2</v>
    <v/>
    <v>2</v>
    <v>m_listNKMEventAttack</v>
    <v>False</v>
    <v>3</v>
    <v/>
    <v>False</v>
    <v/>
    <v/>
    <v/>
    <v/>
    <v/>
    <v>False</v>
    <v/>
    <v/>
    <v/>
    <v/>
    <v/>
    <v>{'m_SkillStrID': 'NKM_UNIT_SCAVENGER_S_HAMMER_SKILL', 'm_SkillLevel': [5, 99]}</v>
    <v>DT_NKM_UNIT_SCAVENGER_S_HAMMER_SKILL1_END_LV5</v>
    <v>12/30</v>
    <v>1/30</v>
    <v/>
    <v/>
    <v/>
    <v/>
    <v>600</v>
    <v>0</v>
    <v/>
    <v/>
    <v/>
    <v/>
    <v>NDTT_ENEMY</v>
    <v/>
    <v/>
    <v/>
    <v>7</v>
    <v>DT_NKM_UNIT_SCAVENGER_S_HAMMER_SKILL1_END_LV5</v>
  </rv>
  <rv s="45">
    <v>3</v>
    <v>DT_DUMMY</v>
    <v>1</v>
    <v>Generic</v>
    <v>DE_UNIT_SCAVENGER_C_COLLECT_PASSIVE1_A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/>
    <v/>
    <v/>
    <v/>
    <v/>
    <v/>
    <v>DT_DUMMY</v>
    <v>30/30</v>
    <v>15/30</v>
    <v/>
    <v/>
    <v/>
    <v/>
    <v>50</v>
    <v>-50</v>
    <v/>
    <v/>
    <v/>
    <v/>
    <v>NDTT_ENEMY</v>
    <v/>
    <v/>
    <v/>
    <v>3</v>
    <v>DT_DUMMY</v>
  </rv>
  <rv s="47">
    <v>3</v>
    <v>DT_UNIT_SCAVENGER_C_COLLECT_PASSIVE</v>
    <v>1</v>
    <v>Generic</v>
    <v>DE_UNIT_SCAVENGER_C_COLLECT_PASSIVE1_A</v>
    <v>1</v>
    <v>2</v>
    <v/>
    <v/>
    <v/>
    <v/>
    <v>DT_UNIT_SCAVENGER_C_COLLECT_PASSIVE</v>
    <v/>
    <v>0</v>
    <v/>
    <v/>
    <v/>
    <v/>
    <v>200</v>
    <v/>
    <v/>
    <v/>
    <v>NSAL_NO</v>
    <v/>
    <v/>
    <v/>
    <v/>
    <v/>
    <v/>
    <v/>
    <v/>
    <v/>
    <v/>
    <v/>
    <v/>
    <v/>
    <v/>
    <v/>
    <v>AB_FX_HIT_GUN_A_ORANGE</v>
    <v/>
    <v/>
    <v/>
    <v>NRT_DAMAGE_A</v>
    <v/>
    <v/>
    <v/>
    <v/>
    <v/>
    <v>0.6</v>
    <v/>
    <v/>
    <v/>
    <v/>
    <v/>
    <v>1.2</v>
    <v>2</v>
    <v>1</v>
    <v>m_listNKMEventAttack</v>
    <v/>
    <v>1</v>
    <v/>
    <v>False</v>
    <v/>
    <v/>
    <v/>
    <v/>
    <v/>
    <v/>
    <v/>
    <v/>
    <v/>
    <v/>
    <v/>
    <v/>
    <v>DT_UNIT_SCAVENGER_C_COLLECT_PASSIVE</v>
    <v>10/30</v>
    <v>0/30</v>
    <v/>
    <v/>
    <v/>
    <v/>
    <v>100</v>
    <v>-100</v>
    <v/>
    <v/>
    <v/>
    <v/>
    <v>NDTT_ENEMY</v>
    <v/>
    <v/>
    <v/>
    <v>3</v>
    <v>DT_UNIT_SCAVENGER_C_COLLECT_PASSIVE</v>
  </rv>
  <rv s="45">
    <v>3</v>
    <v>DT_DUMMY</v>
    <v>1</v>
    <v>Generic</v>
    <v>DE_UNIT_SCAVENGER_C_COLLECT_PASSIVE1_B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2</v>
    <v>m_listNKMEventAttack</v>
    <v>True</v>
    <v>1</v>
    <v/>
    <v>False</v>
    <v/>
    <v/>
    <v/>
    <v/>
    <v/>
    <v/>
    <v/>
    <v/>
    <v/>
    <v/>
    <v/>
    <v/>
    <v>DT_DUMMY</v>
    <v>30/30</v>
    <v>15/30</v>
    <v/>
    <v/>
    <v/>
    <v/>
    <v>50</v>
    <v>-50</v>
    <v/>
    <v/>
    <v/>
    <v/>
    <v>NDTT_ENEMY</v>
    <v/>
    <v/>
    <v/>
    <v>3</v>
    <v>DT_DUMMY</v>
  </rv>
  <rv s="44">
    <v>3</v>
    <v>DT_UNIT_SCAVENGER_C_COLLECT_ATTACK1</v>
    <v>1</v>
    <v>Generic</v>
    <v/>
    <v/>
    <v/>
    <v/>
    <v/>
    <v/>
    <v/>
    <v>DT_UNIT_SCAVENGER_C_COLLECT_ATTACK1</v>
    <v/>
    <v>0</v>
    <v/>
    <v/>
    <v/>
    <v/>
    <v>50</v>
    <v/>
    <v/>
    <v/>
    <v>NSAL_NO</v>
    <v/>
    <v/>
    <v/>
    <v/>
    <v/>
    <v/>
    <v/>
    <v/>
    <v/>
    <v>3/30</v>
    <v/>
    <v/>
    <v/>
    <v/>
    <v/>
    <v>AB_FX_HIT_GUN_A_ORANGE</v>
    <v/>
    <v/>
    <v/>
    <v>NRT_NO_ACTION</v>
    <v>5</v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DT_UNIT_SCAVENGER_C_COLLECT_ATTACK1</v>
    <v>30/30</v>
    <v>15/30</v>
    <v/>
    <v/>
    <v/>
    <v/>
    <v>900</v>
    <v>0</v>
    <v/>
    <v/>
    <v/>
    <v/>
    <v>NDTT_ENEMY</v>
    <v/>
    <v/>
    <v/>
    <v>4</v>
    <v>DT_UNIT_SCAVENGER_C_COLLECT_ATTACK1</v>
  </rv>
  <rv s="44">
    <v>3</v>
    <v>DT_UNIT_SCAVENGER_C_COLLECT_ATTACK1</v>
    <v>1</v>
    <v>Generic</v>
    <v/>
    <v/>
    <v/>
    <v/>
    <v/>
    <v/>
    <v/>
    <v>DT_UNIT_SCAVENGER_C_COLLECT_ATTACK1</v>
    <v/>
    <v>0</v>
    <v/>
    <v/>
    <v/>
    <v/>
    <v>50</v>
    <v/>
    <v/>
    <v/>
    <v>NSAL_NO</v>
    <v/>
    <v/>
    <v/>
    <v/>
    <v/>
    <v/>
    <v/>
    <v/>
    <v/>
    <v>3/30</v>
    <v/>
    <v/>
    <v/>
    <v/>
    <v/>
    <v>AB_FX_HIT_GUN_A_ORANGE</v>
    <v/>
    <v/>
    <v/>
    <v>NRT_NO_ACTION</v>
    <v>5</v>
    <v/>
    <v/>
    <v/>
    <v/>
    <v>1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DT_UNIT_SCAVENGER_C_COLLECT_ATTACK1</v>
    <v>30/30</v>
    <v>15/30</v>
    <v/>
    <v/>
    <v/>
    <v/>
    <v>900</v>
    <v>0</v>
    <v/>
    <v/>
    <v/>
    <v/>
    <v>NDTT_ENEMY</v>
    <v/>
    <v/>
    <v/>
    <v>5</v>
    <v>DT_UNIT_SCAVENGER_C_COLLECT_ATTACK1</v>
  </rv>
  <rv s="63">
    <v>3</v>
    <v>DT_UNIT_SCAVENGER_C_COLLECT_SKILL1</v>
    <v>1</v>
    <v>Generic</v>
    <v>DE_UNIT_SCAVENGER_C_COLLECT_SKILL1_CAST</v>
    <v>1</v>
    <v>1</v>
    <v>DE_UNIT_SCAVENGER_C_COLLECT_SKILL1</v>
    <v>1</v>
    <v>1</v>
    <v/>
    <v>DT_UNIT_SCAVENGER_C_COLLECT_SKILL1</v>
    <v/>
    <v>0</v>
    <v/>
    <v/>
    <v/>
    <v/>
    <v>-500</v>
    <v/>
    <v/>
    <v/>
    <v>NSAL_SKILL</v>
    <v>1</v>
    <v/>
    <v/>
    <v/>
    <v/>
    <v/>
    <v/>
    <v/>
    <v/>
    <v/>
    <v/>
    <v/>
    <v/>
    <v/>
    <v/>
    <v>AB_FX_HIT_GUN_A_RED</v>
    <v/>
    <v/>
    <v/>
    <v>NRT_DAMAGE_B</v>
    <v/>
    <v/>
    <v/>
    <v/>
    <v/>
    <v>0.55000000000000004</v>
    <v/>
    <v/>
    <v/>
    <v/>
    <v/>
    <v>1.1000000000000001</v>
    <v>2</v>
    <v>1</v>
    <v>m_listNKMEventAttack</v>
    <v/>
    <v>3</v>
    <v/>
    <v>False</v>
    <v/>
    <v/>
    <v/>
    <v/>
    <v/>
    <v/>
    <v/>
    <v/>
    <v/>
    <v/>
    <v/>
    <v/>
    <v>DT_UNIT_SCAVENGER_C_COLLECT_SKILL1</v>
    <v>15/30</v>
    <v>0/30</v>
    <v/>
    <v/>
    <v/>
    <v/>
    <v>300</v>
    <v>-300</v>
    <v/>
    <v/>
    <v/>
    <v/>
    <v>NDTT_ENEMY</v>
    <v/>
    <v/>
    <v/>
    <v>6</v>
    <v>DT_UNIT_SCAVENGER_C_COLLECT_SKILL1</v>
  </rv>
  <rv s="63">
    <v>3</v>
    <v>DT_UNIT_SCAVENGER_C_COLLECT_SKILL1</v>
    <v>1</v>
    <v>Generic</v>
    <v>DE_UNIT_SCAVENGER_C_COLLECT_SKILL1_CAST</v>
    <v>1</v>
    <v>1</v>
    <v>DE_UNIT_SCAVENGER_C_COLLECT_SKILL1</v>
    <v>2</v>
    <v>1</v>
    <v/>
    <v>DT_UNIT_SCAVENGER_C_COLLECT_SKILL1</v>
    <v/>
    <v>0</v>
    <v/>
    <v/>
    <v/>
    <v/>
    <v>-500</v>
    <v/>
    <v/>
    <v/>
    <v>NSAL_SKILL</v>
    <v>1</v>
    <v/>
    <v/>
    <v/>
    <v/>
    <v/>
    <v/>
    <v/>
    <v/>
    <v/>
    <v/>
    <v/>
    <v/>
    <v/>
    <v/>
    <v>AB_FX_HIT_GUN_A_RED</v>
    <v/>
    <v/>
    <v/>
    <v>NRT_DAMAGE_B</v>
    <v/>
    <v/>
    <v/>
    <v/>
    <v/>
    <v>0.55000000000000004</v>
    <v/>
    <v/>
    <v/>
    <v/>
    <v/>
    <v>1.1000000000000001</v>
    <v>2</v>
    <v>1</v>
    <v>m_listNKMEventAttack</v>
    <v/>
    <v>3</v>
    <v/>
    <v>False</v>
    <v/>
    <v/>
    <v/>
    <v/>
    <v/>
    <v/>
    <v/>
    <v/>
    <v/>
    <v/>
    <v/>
    <v/>
    <v>DT_UNIT_SCAVENGER_C_COLLECT_SKILL1</v>
    <v>25/30</v>
    <v>15/30</v>
    <v/>
    <v/>
    <v/>
    <v/>
    <v>300</v>
    <v>-300</v>
    <v/>
    <v/>
    <v/>
    <v/>
    <v>NDTT_ENEMY</v>
    <v/>
    <v/>
    <v/>
    <v>6</v>
    <v>DT_UNIT_SCAVENGER_C_COLLECT_SKILL1</v>
  </rv>
  <rv s="54">
    <v>3</v>
    <v>DT_UNIT_SCAVENGER_C_COLLECT_SKILL1_END</v>
    <v>1</v>
    <v>Generic</v>
    <v>DE_UNIT_SCAVENGER_C_COLLECT_SKILL1_CAST</v>
    <v>1</v>
    <v>1</v>
    <v>DE_UNIT_SCAVENGER_C_COLLECT_SKILL1</v>
    <v>1</v>
    <v>2</v>
    <v/>
    <v>DT_UNIT_SCAVENGER_C_COLLECT_SKILL1_END</v>
    <v/>
    <v>0</v>
    <v/>
    <v/>
    <v/>
    <v/>
    <v>-300</v>
    <v/>
    <v/>
    <v/>
    <v>NSAL_SKILL</v>
    <v/>
    <v/>
    <v/>
    <v/>
    <v/>
    <v/>
    <v/>
    <v/>
    <v/>
    <v/>
    <v/>
    <v/>
    <v/>
    <v/>
    <v/>
    <v>AB_FX_HIT_GUN_A_RED</v>
    <v/>
    <v/>
    <v/>
    <v>NRT_DAMAGE_DOWN</v>
    <v/>
    <v/>
    <v/>
    <v/>
    <v/>
    <v>1.6</v>
    <v/>
    <v/>
    <v/>
    <v/>
    <v/>
    <v>1.6</v>
    <v/>
    <v>1</v>
    <v>m_listNKMEventAttack</v>
    <v/>
    <v>3</v>
    <v/>
    <v>True</v>
    <v/>
    <v/>
    <v/>
    <v/>
    <v/>
    <v/>
    <v/>
    <v/>
    <v/>
    <v/>
    <v/>
    <v>{'m_SkillStrID': 'NKM_UNIT_SCAVENGER_C_COLLECT_SKILL', 'm_SkillLevel': [1, 4]}</v>
    <v>DT_UNIT_SCAVENGER_C_COLLECT_SKILL1_END</v>
    <v>10/30</v>
    <v>0/30</v>
    <v/>
    <v/>
    <v/>
    <v/>
    <v>300</v>
    <v>-300</v>
    <v/>
    <v/>
    <v/>
    <v/>
    <v>NDTT_ENEMY</v>
    <v/>
    <v/>
    <v/>
    <v>6</v>
    <v>DT_UNIT_SCAVENGER_C_COLLECT_SKILL1_END</v>
  </rv>
  <rv s="54">
    <v>3</v>
    <v>DT_UNIT_SCAVENGER_C_COLLECT_SKILL1_END_LV5</v>
    <v>1</v>
    <v>Generic</v>
    <v>DE_UNIT_SCAVENGER_C_COLLECT_SKILL1_CAST</v>
    <v>1</v>
    <v>1</v>
    <v>DE_UNIT_SCAVENGER_C_COLLECT_SKILL1</v>
    <v>2</v>
    <v>2</v>
    <v/>
    <v>DT_UNIT_SCAVENGER_C_COLLECT_SKILL1_END_LV5</v>
    <v/>
    <v>0</v>
    <v/>
    <v/>
    <v/>
    <v/>
    <v>-300</v>
    <v/>
    <v/>
    <v/>
    <v>NSAL_SKILL</v>
    <v>1</v>
    <v/>
    <v/>
    <v/>
    <v/>
    <v/>
    <v/>
    <v/>
    <v/>
    <v/>
    <v/>
    <v/>
    <v/>
    <v/>
    <v>4.0</v>
    <v>AB_FX_HIT_GUN_A_RED</v>
    <v/>
    <v/>
    <v/>
    <v>NRT_DAMAGE_DOWN</v>
    <v/>
    <v/>
    <v/>
    <v>['NUST_MECHANIC']</v>
    <v/>
    <v>1.6</v>
    <v/>
    <v/>
    <v/>
    <v/>
    <v/>
    <v>1.6</v>
    <v/>
    <v>1</v>
    <v>m_listNKMEventAttack</v>
    <v/>
    <v>3</v>
    <v/>
    <v>True</v>
    <v/>
    <v/>
    <v/>
    <v/>
    <v/>
    <v/>
    <v/>
    <v/>
    <v/>
    <v/>
    <v/>
    <v>{'m_SkillStrID': 'NKM_UNIT_SCAVENGER_C_COLLECT_SKILL', 'm_SkillLevel': [5, 99]}</v>
    <v>DT_UNIT_SCAVENGER_C_COLLECT_SKILL1_END_LV5</v>
    <v>10/30</v>
    <v>0/30</v>
    <v/>
    <v/>
    <v/>
    <v/>
    <v>300</v>
    <v>-300</v>
    <v/>
    <v/>
    <v/>
    <v/>
    <v>NDTT_ENEMY</v>
    <v/>
    <v/>
    <v/>
    <v>6</v>
    <v>DT_UNIT_SCAVENGER_C_COLLECT_SKILL1_END_LV5</v>
  </rv>
  <rv s="44">
    <v>3</v>
    <v>DT_UNIT_SCAVENGER_C_COLLECT_HYPER1_START</v>
    <v>1</v>
    <v>Generic</v>
    <v/>
    <v/>
    <v/>
    <v/>
    <v/>
    <v/>
    <v/>
    <v>DT_UNIT_SCAVENGER_C_COLLECT_HYPER1_START</v>
    <v/>
    <v>0</v>
    <v/>
    <v>800</v>
    <v/>
    <v/>
    <v>1200</v>
    <v/>
    <v/>
    <v/>
    <v>NSAL_HYPER</v>
    <v/>
    <v/>
    <v/>
    <v/>
    <v/>
    <v/>
    <v/>
    <v/>
    <v/>
    <v/>
    <v/>
    <v/>
    <v/>
    <v/>
    <v/>
    <v>AB_FX_HIT_GUN_A_RED</v>
    <v/>
    <v/>
    <v/>
    <v>NRT_DAMAGE_UP</v>
    <v/>
    <v/>
    <v/>
    <v/>
    <v/>
    <v>0</v>
    <v/>
    <v/>
    <v/>
    <v/>
    <v/>
    <v>0</v>
    <v/>
    <v>1</v>
    <v>m_listNKMEventAttack</v>
    <v/>
    <v>4</v>
    <v/>
    <v>True</v>
    <v/>
    <v/>
    <v/>
    <v/>
    <v/>
    <v/>
    <v/>
    <v/>
    <v/>
    <v/>
    <v/>
    <v/>
    <v>DT_UNIT_SCAVENGER_C_COLLECT_HYPER1_START</v>
    <v>50/30</v>
    <v>40/30</v>
    <v/>
    <v/>
    <v/>
    <v/>
    <v>500</v>
    <v>-500</v>
    <v/>
    <v/>
    <v/>
    <v/>
    <v>NDTT_ENEMY</v>
    <v/>
    <v/>
    <v/>
    <v>7</v>
    <v>DT_UNIT_SCAVENGER_C_COLLECT_HYPER1_START</v>
  </rv>
  <rv s="47">
    <v>3</v>
    <v>DT_UNIT_SCAVENGER_C_COLLECT_HYPER1</v>
    <v>1</v>
    <v>Generic</v>
    <v>DE_UNIT_SCAVENGER_C_COLLECT_HYPER1</v>
    <v>1</v>
    <v>2</v>
    <v/>
    <v/>
    <v/>
    <v/>
    <v>DT_UNIT_SCAVENGER_C_COLLECT_HYPER1</v>
    <v/>
    <v>0</v>
    <v/>
    <v/>
    <v/>
    <v/>
    <v/>
    <v/>
    <v/>
    <v/>
    <v>NSAL_HYPER</v>
    <v/>
    <v/>
    <v/>
    <v/>
    <v/>
    <v/>
    <v/>
    <v/>
    <v/>
    <v>15/30</v>
    <v/>
    <v/>
    <v/>
    <v/>
    <v/>
    <v>AB_FX_HIT_GUN_A_RED</v>
    <v/>
    <v/>
    <v/>
    <v>NRT_NO_ACTION</v>
    <v>2</v>
    <v/>
    <v/>
    <v/>
    <v/>
    <v>0.55000000000000004</v>
    <v/>
    <v/>
    <v/>
    <v/>
    <v/>
    <v>2.2000000000000002</v>
    <v>4</v>
    <v>1</v>
    <v>m_listNKMEventAttack</v>
    <v/>
    <v>4</v>
    <v/>
    <v>True</v>
    <v/>
    <v/>
    <v/>
    <v/>
    <v/>
    <v/>
    <v/>
    <v/>
    <v/>
    <v/>
    <v/>
    <v/>
    <v>DT_UNIT_SCAVENGER_C_COLLECT_HYPER1</v>
    <v>30/30</v>
    <v>1/30</v>
    <v/>
    <v/>
    <v/>
    <v/>
    <v>350</v>
    <v>-350</v>
    <v/>
    <v/>
    <v/>
    <v/>
    <v>NDTT_ENEMY</v>
    <v/>
    <v/>
    <v/>
    <v>7</v>
    <v>DT_UNIT_SCAVENGER_C_COLLECT_HYPER1</v>
  </rv>
  <rv s="43">
    <v>3</v>
    <v>DT_UNIT_SCAVENGER_C_COLLECT_HYPER1_END</v>
    <v>1</v>
    <v>Generic</v>
    <v>DE_UNIT_SCAVENGER_C_COLLECT_HYPER1</v>
    <v>1</v>
    <v>3</v>
    <v/>
    <v/>
    <v/>
    <v/>
    <v>DT_UNIT_SCAVENGER_C_COLLECT_HYPER1_END</v>
    <v/>
    <v>0</v>
    <v/>
    <v>1200</v>
    <v/>
    <v/>
    <v/>
    <v/>
    <v/>
    <v/>
    <v>NSAL_HYPER</v>
    <v/>
    <v/>
    <v/>
    <v/>
    <v/>
    <v/>
    <v/>
    <v/>
    <v/>
    <v/>
    <v/>
    <v/>
    <v/>
    <v/>
    <v/>
    <v>AB_FX_HIT_GUN_A_RED</v>
    <v/>
    <v/>
    <v/>
    <v>NRT_DAMAGE_UP</v>
    <v/>
    <v/>
    <v/>
    <v/>
    <v/>
    <v>1.5</v>
    <v/>
    <v/>
    <v/>
    <v/>
    <v/>
    <v>1.5</v>
    <v/>
    <v>1</v>
    <v>m_listNKMEventAttack</v>
    <v/>
    <v>4</v>
    <v/>
    <v>True</v>
    <v/>
    <v/>
    <v/>
    <v/>
    <v/>
    <v/>
    <v/>
    <v/>
    <v/>
    <v/>
    <v/>
    <v/>
    <v>DT_UNIT_SCAVENGER_C_COLLECT_HYPER1_END</v>
    <v>30/30</v>
    <v>0/30</v>
    <v/>
    <v/>
    <v/>
    <v/>
    <v>350</v>
    <v>-350</v>
    <v/>
    <v/>
    <v/>
    <v/>
    <v>NDTT_ENEMY</v>
    <v/>
    <v/>
    <v/>
    <v>7</v>
    <v>DT_UNIT_SCAVENGER_C_COLLECT_HYPER1_END</v>
  </rv>
  <rv s="43">
    <v>3</v>
    <v>DT_UNIT_SCAVENGER_MA_EVOLVE_ATTACK1</v>
    <v>1</v>
    <v>Generic</v>
    <v>DE_UNIT_SCAVENGER_MA_EVOLVE_ATTACK1</v>
    <v>1</v>
    <v>1</v>
    <v/>
    <v/>
    <v/>
    <v/>
    <v>DT_UNIT_SCAVENGER_MA_EVOLVE_ATTACK1</v>
    <v/>
    <v>0</v>
    <v/>
    <v/>
    <v/>
    <v/>
    <v>50</v>
    <v/>
    <v/>
    <v/>
    <v/>
    <v/>
    <v/>
    <v/>
    <v/>
    <v/>
    <v/>
    <v/>
    <v/>
    <v/>
    <v>0.1</v>
    <v/>
    <v/>
    <v/>
    <v/>
    <v/>
    <v/>
    <v/>
    <v/>
    <v/>
    <v>NRT_NO_ACTION</v>
    <v>5</v>
    <v/>
    <v/>
    <v/>
    <v/>
    <v>0.5</v>
    <v/>
    <v/>
    <v/>
    <v/>
    <v/>
    <v>0.5</v>
    <v/>
    <v>1</v>
    <v>m_listNKMEventAttack</v>
    <v>True</v>
    <v>2</v>
    <v/>
    <v>False</v>
    <v/>
    <v/>
    <v/>
    <v/>
    <v/>
    <v>False</v>
    <v/>
    <v/>
    <v/>
    <v/>
    <v/>
    <v/>
    <v>DT_UNIT_SCAVENGER_MA_EVOLVE_ATTACK1</v>
    <v>10/30</v>
    <v>1/30</v>
    <v/>
    <v/>
    <v/>
    <v/>
    <v>200.0</v>
    <v>-200.0</v>
    <v/>
    <v/>
    <v/>
    <v/>
    <v/>
    <v/>
    <v/>
    <v/>
    <v>5</v>
    <v>DT_UNIT_SCAVENGER_MA_EVOLVE_ATTACK1</v>
  </rv>
  <rv s="43">
    <v>3</v>
    <v>DT_UNIT_SCAVENGER_MA_EVOLVE_ATTACK1</v>
    <v>1</v>
    <v>Generic</v>
    <v>DE_UNIT_SCAVENGER_MA_EVOLVE_ATTACK1_AIR</v>
    <v>1</v>
    <v>1</v>
    <v/>
    <v/>
    <v/>
    <v/>
    <v>DT_UNIT_SCAVENGER_MA_EVOLVE_ATTACK1</v>
    <v/>
    <v>0</v>
    <v/>
    <v/>
    <v/>
    <v/>
    <v>50</v>
    <v/>
    <v/>
    <v/>
    <v/>
    <v/>
    <v/>
    <v/>
    <v/>
    <v/>
    <v/>
    <v/>
    <v/>
    <v/>
    <v>0.1</v>
    <v/>
    <v/>
    <v/>
    <v/>
    <v/>
    <v/>
    <v/>
    <v/>
    <v/>
    <v>NRT_NO_ACTION</v>
    <v>5</v>
    <v/>
    <v/>
    <v/>
    <v/>
    <v>0.5</v>
    <v/>
    <v/>
    <v/>
    <v/>
    <v/>
    <v>0.5</v>
    <v/>
    <v>1</v>
    <v>m_listNKMEventAttack</v>
    <v>True</v>
    <v>2</v>
    <v/>
    <v>False</v>
    <v/>
    <v/>
    <v/>
    <v/>
    <v/>
    <v/>
    <v>False</v>
    <v/>
    <v/>
    <v/>
    <v/>
    <v/>
    <v>DT_UNIT_SCAVENGER_MA_EVOLVE_ATTACK1</v>
    <v>10/30</v>
    <v>1/30</v>
    <v/>
    <v/>
    <v/>
    <v/>
    <v>200.0</v>
    <v>-200.0</v>
    <v/>
    <v/>
    <v/>
    <v/>
    <v/>
    <v/>
    <v/>
    <v/>
    <v>8</v>
    <v>DT_UNIT_SCAVENGER_MA_EVOLVE_ATTACK1</v>
  </rv>
  <rv s="42">
    <v>3</v>
    <v>DT_UNIT_SCAVENGER_MA_EVOLVE_SKILL1</v>
    <v>1</v>
    <v>Generic</v>
    <v/>
    <v/>
    <v/>
    <v/>
    <v/>
    <v/>
    <v/>
    <v>DT_UNIT_SCAVENGER_MA_EVOLVE_SKILL1</v>
    <v/>
    <v>0</v>
    <v/>
    <v/>
    <v/>
    <v/>
    <v>100</v>
    <v/>
    <v>True</v>
    <v/>
    <v>NSAL_SKILL</v>
    <v/>
    <v/>
    <v/>
    <v/>
    <v/>
    <v/>
    <v/>
    <v/>
    <v/>
    <v/>
    <v/>
    <v>0.2</v>
    <v/>
    <v>0.3</v>
    <v/>
    <v/>
    <v/>
    <v/>
    <v/>
    <v>NRT_DAMAGE_A</v>
    <v/>
    <v/>
    <v/>
    <v/>
    <v/>
    <v>0.75</v>
    <v/>
    <v/>
    <v/>
    <v/>
    <v/>
    <v>0.75</v>
    <v/>
    <v>1</v>
    <v>m_listNKMEventAttack</v>
    <v/>
    <v>3</v>
    <v/>
    <v>True</v>
    <v/>
    <v/>
    <v>True</v>
    <v/>
    <v/>
    <v/>
    <v/>
    <v/>
    <v/>
    <v/>
    <v/>
    <v/>
    <v>DT_UNIT_SCAVENGER_MA_EVOLVE_SKILL1</v>
    <v>30/30</v>
    <v>25/30</v>
    <v/>
    <v/>
    <v/>
    <v/>
    <v>800.0</v>
    <v>-150.0</v>
    <v/>
    <v/>
    <v/>
    <v/>
    <v/>
    <v/>
    <v/>
    <v/>
    <v>10</v>
    <v>DT_UNIT_SCAVENGER_MA_EVOLVE_SKILL1</v>
  </rv>
  <rv s="44">
    <v>3</v>
    <v>DT_UNIT_SCAVENGER_MA_EVOLVE_SKILL1_END</v>
    <v>1</v>
    <v>Generic</v>
    <v/>
    <v/>
    <v/>
    <v/>
    <v/>
    <v/>
    <v/>
    <v>DT_UNIT_SCAVENGER_MA_EVOLVE_SKILL1_END</v>
    <v/>
    <v>0</v>
    <v/>
    <v>1500</v>
    <v/>
    <v/>
    <v>1000</v>
    <v/>
    <v/>
    <v/>
    <v>NSAL_SKILL</v>
    <v/>
    <v/>
    <v/>
    <v/>
    <v/>
    <v/>
    <v/>
    <v/>
    <v/>
    <v/>
    <v/>
    <v/>
    <v/>
    <v/>
    <v/>
    <v/>
    <v/>
    <v/>
    <v/>
    <v>NRT_DAMAGE_UP</v>
    <v/>
    <v/>
    <v/>
    <v/>
    <v/>
    <v>2</v>
    <v/>
    <v/>
    <v/>
    <v/>
    <v/>
    <v>2</v>
    <v/>
    <v>2</v>
    <v>m_listNKMEventAttack</v>
    <v/>
    <v>3</v>
    <v/>
    <v>True</v>
    <v/>
    <v/>
    <v>True</v>
    <v/>
    <v/>
    <v/>
    <v/>
    <v/>
    <v/>
    <v/>
    <v/>
    <v/>
    <v>DT_UNIT_SCAVENGER_MA_EVOLVE_SKILL1_END</v>
    <v>50/30</v>
    <v>45/30</v>
    <v/>
    <v/>
    <v/>
    <v/>
    <v>800.0</v>
    <v>-150.0</v>
    <v/>
    <v/>
    <v/>
    <v/>
    <v/>
    <v/>
    <v/>
    <v/>
    <v>10</v>
    <v>DT_UNIT_SCAVENGER_MA_EVOLVE_SKILL1_END</v>
  </rv>
  <rv s="50">
    <v>3</v>
    <v>DT_UNIT_SCAVENGER_MA_EVOLVE_HYPER1</v>
    <v>1</v>
    <v>Generic</v>
    <v>DE_UNIT_SCAVENGER_MA_EVOLVE_HYPER1_HUD</v>
    <v>1</v>
    <v>1</v>
    <v>DE_UNIT_SCAVENGER_MA_EVOLVE_HYPER1</v>
    <v>1</v>
    <v>1</v>
    <v/>
    <v>DT_UNIT_SCAVENGER_MA_EVOLVE_HYPER1</v>
    <v/>
    <v>0</v>
    <v/>
    <v/>
    <v/>
    <v/>
    <v/>
    <v/>
    <v/>
    <v/>
    <v>NSAL_HYPER</v>
    <v/>
    <v/>
    <v/>
    <v/>
    <v/>
    <v/>
    <v/>
    <v/>
    <v/>
    <v/>
    <v/>
    <v>0.2</v>
    <v/>
    <v>0.3</v>
    <v/>
    <v/>
    <v/>
    <v/>
    <v/>
    <v>NRT_DAMAGE_A</v>
    <v/>
    <v/>
    <v/>
    <v/>
    <v/>
    <v>1</v>
    <v/>
    <v/>
    <v/>
    <v/>
    <v/>
    <v>1</v>
    <v/>
    <v>1</v>
    <v>m_listNKMEventAttack</v>
    <v>False</v>
    <v>5</v>
    <v/>
    <v>False</v>
    <v/>
    <v/>
    <v/>
    <v/>
    <v/>
    <v/>
    <v/>
    <v/>
    <v/>
    <v/>
    <v/>
    <v/>
    <v>DT_UNIT_SCAVENGER_MA_EVOLVE_HYPER1</v>
    <v>20/30</v>
    <v>10/30</v>
    <v/>
    <v/>
    <v/>
    <v/>
    <v>1200.0</v>
    <v>-1200.0</v>
    <v/>
    <v/>
    <v/>
    <v/>
    <v/>
    <v/>
    <v/>
    <v/>
    <v>11</v>
    <v>DT_UNIT_SCAVENGER_MA_EVOLVE_HYPER1</v>
  </rv>
  <rv s="63">
    <v>3</v>
    <v>DT_UNIT_SCAVENGER_MA_EVOLVE_HYPER1_END</v>
    <v>1</v>
    <v>Generic</v>
    <v>DE_UNIT_SCAVENGER_MA_EVOLVE_HYPER1_HUD</v>
    <v>1</v>
    <v>1</v>
    <v>DE_UNIT_SCAVENGER_MA_EVOLVE_HYPER1</v>
    <v>2</v>
    <v>1</v>
    <v/>
    <v>DT_UNIT_SCAVENGER_MA_EVOLVE_HYPER1_END</v>
    <v/>
    <v>0</v>
    <v/>
    <v>800</v>
    <v/>
    <v/>
    <v>600</v>
    <v/>
    <v/>
    <v/>
    <v>NSAL_HYPER</v>
    <v/>
    <v/>
    <v/>
    <v/>
    <v/>
    <v/>
    <v/>
    <v/>
    <v/>
    <v>0.1</v>
    <v/>
    <v/>
    <v/>
    <v/>
    <v/>
    <v/>
    <v/>
    <v/>
    <v/>
    <v>NRT_DAMAGE_UP</v>
    <v>3</v>
    <v/>
    <v/>
    <v/>
    <v/>
    <v>1.875</v>
    <v/>
    <v/>
    <v/>
    <v/>
    <v/>
    <v>3.75</v>
    <v>2</v>
    <v>1</v>
    <v>m_listNKMEventAttack</v>
    <v>False</v>
    <v>5</v>
    <v/>
    <v>False</v>
    <v/>
    <v/>
    <v/>
    <v/>
    <v/>
    <v/>
    <v/>
    <v/>
    <v/>
    <v/>
    <v/>
    <v/>
    <v>DT_UNIT_SCAVENGER_MA_EVOLVE_HYPER1_END</v>
    <v>45/30</v>
    <v>30/30</v>
    <v/>
    <v/>
    <v/>
    <v/>
    <v>1200.0</v>
    <v>-1200.0</v>
    <v/>
    <v/>
    <v/>
    <v/>
    <v/>
    <v/>
    <v/>
    <v/>
    <v>11</v>
    <v>DT_UNIT_SCAVENGER_MA_EVOLVE_HYPER1_END</v>
  </rv>
  <rv s="63">
    <v>3</v>
    <v>DT_UNIT_SCAVENGER_MA_EVOLVE_HYPER1_END</v>
    <v>1</v>
    <v>Generic</v>
    <v>DE_UNIT_SCAVENGER_MA_EVOLVE_HYPER1_HUD</v>
    <v>1</v>
    <v>1</v>
    <v>DE_UNIT_SCAVENGER_MA_EVOLVE_HYPER1</v>
    <v>3</v>
    <v>1</v>
    <v/>
    <v>DT_UNIT_SCAVENGER_MA_EVOLVE_HYPER1_END</v>
    <v/>
    <v>0</v>
    <v/>
    <v>800</v>
    <v/>
    <v/>
    <v>600</v>
    <v/>
    <v/>
    <v/>
    <v>NSAL_HYPER</v>
    <v/>
    <v/>
    <v/>
    <v/>
    <v/>
    <v/>
    <v/>
    <v/>
    <v/>
    <v>0.1</v>
    <v/>
    <v/>
    <v/>
    <v/>
    <v/>
    <v/>
    <v/>
    <v/>
    <v/>
    <v>NRT_DAMAGE_UP</v>
    <v>3</v>
    <v/>
    <v/>
    <v/>
    <v/>
    <v>1.875</v>
    <v/>
    <v/>
    <v/>
    <v/>
    <v/>
    <v>3.75</v>
    <v>2</v>
    <v>1</v>
    <v>m_listNKMEventAttack</v>
    <v>False</v>
    <v>5</v>
    <v/>
    <v>False</v>
    <v/>
    <v/>
    <v/>
    <v/>
    <v/>
    <v/>
    <v/>
    <v/>
    <v/>
    <v/>
    <v/>
    <v/>
    <v>DT_UNIT_SCAVENGER_MA_EVOLVE_HYPER1_END</v>
    <v>60/30</v>
    <v>45/30</v>
    <v/>
    <v/>
    <v/>
    <v/>
    <v>1200.0</v>
    <v>-1200.0</v>
    <v/>
    <v/>
    <v/>
    <v/>
    <v/>
    <v/>
    <v/>
    <v/>
    <v>11</v>
    <v>DT_UNIT_SCAVENGER_MA_EVOLVE_HYPER1_END</v>
  </rv>
  <rv s="44">
    <v>3</v>
    <v>DT_UNIT_ETC_S_DOCTOR_ATTACK1</v>
    <v>1</v>
    <v>Generic</v>
    <v/>
    <v/>
    <v/>
    <v/>
    <v/>
    <v/>
    <v/>
    <v>DT_UNIT_ETC_S_DOCTOR_ATTACK1</v>
    <v/>
    <v>0</v>
    <v/>
    <v/>
    <v/>
    <v/>
    <v/>
    <v/>
    <v/>
    <v/>
    <v/>
    <v/>
    <v/>
    <v/>
    <v/>
    <v/>
    <v/>
    <v/>
    <v/>
    <v/>
    <v/>
    <v/>
    <v/>
    <v/>
    <v/>
    <v/>
    <v>AB_FX_MEDIC_ATK_HIT</v>
    <v>AB_FX_MEDIC_ATK_HIT</v>
    <v/>
    <v/>
    <v>NRT_NO_ACTION</v>
    <v/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DT_UNIT_ETC_S_DOCTOR_ATTACK1</v>
    <v>25/30</v>
    <v>15/30</v>
    <v/>
    <v/>
    <v/>
    <v/>
    <v>800.0</v>
    <v>0.0</v>
    <v/>
    <v/>
    <v/>
    <v/>
    <v/>
    <v/>
    <v/>
    <v/>
    <v>3</v>
    <v>DT_UNIT_ETC_S_DOCTOR_ATTACK1</v>
  </rv>
  <rv s="44">
    <v>3</v>
    <v>DT_UNIT_ETC_S_DOCTOR_ATTACK1</v>
    <v>1</v>
    <v>Generic</v>
    <v/>
    <v/>
    <v/>
    <v/>
    <v/>
    <v/>
    <v/>
    <v>DT_UNIT_ETC_S_DOCTOR_ATTACK1</v>
    <v/>
    <v>0</v>
    <v/>
    <v/>
    <v/>
    <v/>
    <v/>
    <v/>
    <v/>
    <v/>
    <v/>
    <v/>
    <v/>
    <v/>
    <v/>
    <v/>
    <v/>
    <v/>
    <v/>
    <v/>
    <v/>
    <v/>
    <v/>
    <v/>
    <v/>
    <v/>
    <v>AB_FX_MEDIC_ATK_HIT</v>
    <v>AB_FX_MEDIC_ATK_HIT</v>
    <v/>
    <v/>
    <v>NRT_NO_ACTION</v>
    <v/>
    <v/>
    <v/>
    <v/>
    <v/>
    <v>1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DT_UNIT_ETC_S_DOCTOR_ATTACK1</v>
    <v>25/30</v>
    <v>15/30</v>
    <v/>
    <v/>
    <v/>
    <v/>
    <v>800.0</v>
    <v>0.0</v>
    <v/>
    <v/>
    <v/>
    <v/>
    <v/>
    <v/>
    <v/>
    <v/>
    <v>4</v>
    <v>DT_UNIT_ETC_S_DOCTOR_ATTACK1</v>
  </rv>
  <rv s="43">
    <v>3</v>
    <v>DT_UNIT_ETC_S_DOCTOR_PASSIVE</v>
    <v>1</v>
    <v>Generic</v>
    <v>DE_UNIT_ETC_S_DOCTOR_PASSIVE</v>
    <v>1</v>
    <v>1</v>
    <v/>
    <v/>
    <v/>
    <v/>
    <v>DT_UNIT_ETC_S_DOCTOR_PASSIVE</v>
    <v/>
    <v>0</v>
    <v/>
    <v>1000</v>
    <v/>
    <v/>
    <v>1600</v>
    <v/>
    <v/>
    <v/>
    <v>NSAL_SKILL</v>
    <v/>
    <v/>
    <v/>
    <v/>
    <v/>
    <v/>
    <v/>
    <v/>
    <v/>
    <v/>
    <v/>
    <v/>
    <v/>
    <v/>
    <v/>
    <v/>
    <v/>
    <v/>
    <v/>
    <v>NRT_DAMAGE_UP</v>
    <v/>
    <v/>
    <v/>
    <v/>
    <v/>
    <v>1.75</v>
    <v/>
    <v/>
    <v/>
    <v/>
    <v/>
    <v>1.75</v>
    <v/>
    <v>1</v>
    <v>m_listNKMEventAttack</v>
    <v/>
    <v>3</v>
    <v/>
    <v>False</v>
    <v/>
    <v/>
    <v/>
    <v/>
    <v/>
    <v/>
    <v/>
    <v/>
    <v/>
    <v/>
    <v/>
    <v/>
    <v>DT_UNIT_ETC_S_DOCTOR_PASSIVE</v>
    <v>20/30</v>
    <v>10/30</v>
    <v/>
    <v/>
    <v/>
    <v/>
    <v>300.0</v>
    <v>-300.0</v>
    <v/>
    <v/>
    <v/>
    <v/>
    <v/>
    <v/>
    <v/>
    <v/>
    <v>5</v>
    <v>DT_UNIT_ETC_S_DOCTOR_PASSIVE</v>
  </rv>
  <rv s="42">
    <v>3</v>
    <v>DT_UNIT_ETC_S_DOCTOR_SKILL1</v>
    <v>1</v>
    <v>Generic</v>
    <v/>
    <v/>
    <v/>
    <v/>
    <v/>
    <v/>
    <v/>
    <v>DT_UNIT_ETC_S_DOCTOR_SKILL1</v>
    <v/>
    <v>0</v>
    <v/>
    <v/>
    <v/>
    <v/>
    <v/>
    <v/>
    <v/>
    <v/>
    <v>NSAL_SKILL</v>
    <v/>
    <v/>
    <v/>
    <v/>
    <v/>
    <v/>
    <v/>
    <v/>
    <v/>
    <v/>
    <v/>
    <v>0.2</v>
    <v/>
    <v>0.5</v>
    <v/>
    <v/>
    <v/>
    <v/>
    <v/>
    <v>NRT_DAMAGE_A</v>
    <v/>
    <v/>
    <v/>
    <v/>
    <v/>
    <v>2.75</v>
    <v/>
    <v/>
    <v/>
    <v/>
    <v/>
    <v>2.75</v>
    <v/>
    <v>1</v>
    <v>m_listNKMEventAttack</v>
    <v/>
    <v>4</v>
    <v/>
    <v>True</v>
    <v/>
    <v/>
    <v/>
    <v/>
    <v/>
    <v/>
    <v/>
    <v/>
    <v/>
    <v/>
    <v/>
    <v/>
    <v>DT_UNIT_ETC_S_DOCTOR_SKILL1</v>
    <v>45/30</v>
    <v>30/30</v>
    <v/>
    <v/>
    <v/>
    <v/>
    <v>900.0</v>
    <v>0.0</v>
    <v/>
    <v/>
    <v/>
    <v/>
    <v/>
    <v/>
    <v/>
    <v/>
    <v>6</v>
    <v>DT_UNIT_ETC_S_DOCTOR_SKILL1</v>
  </rv>
  <rv s="51">
    <v>3</v>
    <v>DT_UNIT_EXPRESS_C_LALA_ATTACK1</v>
    <v>1</v>
    <v>Generic</v>
    <v/>
    <v/>
    <v/>
    <v/>
    <v/>
    <v/>
    <v/>
    <v>DT_UNIT_EXPRESS_C_LALA_ATTACK1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DT_UNIT_EXPRESS_C_LALA_ATTACK1</v>
    <v>20/30</v>
    <v>10/30</v>
    <v/>
    <v/>
    <v/>
    <v/>
    <v>250.0</v>
    <v>-250.0</v>
    <v/>
    <v/>
    <v/>
    <v/>
    <v/>
    <v/>
    <v/>
    <v/>
    <v>5</v>
    <v>DT_UNIT_EXPRESS_C_LALA_ATTACK1</v>
  </rv>
  <rv s="51">
    <v>3</v>
    <v>DT_UNIT_EXPRESS_C_LALA_ATTACK1</v>
    <v>1</v>
    <v>Generic</v>
    <v/>
    <v/>
    <v/>
    <v/>
    <v/>
    <v/>
    <v/>
    <v>DT_UNIT_EXPRESS_C_LALA_ATTACK1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DT_UNIT_EXPRESS_C_LALA_ATTACK1</v>
    <v>36/30</v>
    <v>26/30</v>
    <v/>
    <v/>
    <v/>
    <v/>
    <v>250.0</v>
    <v>-250.0</v>
    <v/>
    <v/>
    <v/>
    <v/>
    <v/>
    <v/>
    <v/>
    <v/>
    <v>5</v>
    <v>DT_UNIT_EXPRESS_C_LALA_ATTACK1</v>
  </rv>
  <rv s="51">
    <v>3</v>
    <v>DT_UNIT_EXPRESS_C_LALA_ATTACK1</v>
    <v>1</v>
    <v>Generic</v>
    <v/>
    <v/>
    <v/>
    <v/>
    <v/>
    <v/>
    <v/>
    <v>DT_UNIT_EXPRESS_C_LALA_ATTACK1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DT_UNIT_EXPRESS_C_LALA_ATTACK1</v>
    <v>20/30</v>
    <v>10/30</v>
    <v/>
    <v/>
    <v/>
    <v/>
    <v>250.0</v>
    <v>-250.0</v>
    <v/>
    <v/>
    <v/>
    <v/>
    <v/>
    <v/>
    <v/>
    <v/>
    <v>6</v>
    <v>DT_UNIT_EXPRESS_C_LALA_ATTACK1</v>
  </rv>
  <rv s="51">
    <v>3</v>
    <v>DT_UNIT_EXPRESS_C_LALA_ATTACK1</v>
    <v>1</v>
    <v>Generic</v>
    <v/>
    <v/>
    <v/>
    <v/>
    <v/>
    <v/>
    <v/>
    <v>DT_UNIT_EXPRESS_C_LALA_ATTACK1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DT_UNIT_EXPRESS_C_LALA_ATTACK1</v>
    <v>36/30</v>
    <v>26/30</v>
    <v/>
    <v/>
    <v/>
    <v/>
    <v>250.0</v>
    <v>-250.0</v>
    <v/>
    <v/>
    <v/>
    <v/>
    <v/>
    <v/>
    <v/>
    <v/>
    <v>6</v>
    <v>DT_UNIT_EXPRESS_C_LALA_ATTACK1</v>
  </rv>
  <rv s="53">
    <v>3</v>
    <v>DT_UNIT_EXPRESS_C_LALA_SKILL1</v>
    <v>1</v>
    <v>Generic</v>
    <v/>
    <v/>
    <v/>
    <v/>
    <v/>
    <v/>
    <v/>
    <v>DT_UNIT_EXPRESS_C_LALA_SKILL1</v>
    <v/>
    <v>0</v>
    <v/>
    <v/>
    <v/>
    <v/>
    <v/>
    <v/>
    <v/>
    <v/>
    <v>NSAL_SKILL</v>
    <v/>
    <v/>
    <v/>
    <v/>
    <v/>
    <v/>
    <v/>
    <v/>
    <v/>
    <v/>
    <v/>
    <v/>
    <v/>
    <v/>
    <v/>
    <v/>
    <v/>
    <v/>
    <v/>
    <v>NRT_DAMAGE_A</v>
    <v/>
    <v/>
    <v/>
    <v/>
    <v/>
    <v>0.68799999999999994</v>
    <v/>
    <v/>
    <v/>
    <v/>
    <v/>
    <v>2.75</v>
    <v>4</v>
    <v>1</v>
    <v>m_listNKMEventAttack</v>
    <v/>
    <v>3</v>
    <v/>
    <v>True</v>
    <v/>
    <v/>
    <v/>
    <v/>
    <v/>
    <v>False</v>
    <v/>
    <v/>
    <v/>
    <v/>
    <v/>
    <v/>
    <v>DT_UNIT_EXPRESS_C_LALA_SKILL1</v>
    <v>15/30</v>
    <v>1/30</v>
    <v/>
    <v/>
    <v/>
    <v/>
    <v>300.0</v>
    <v>-300.0</v>
    <v/>
    <v/>
    <v/>
    <v/>
    <v/>
    <v/>
    <v/>
    <v/>
    <v>8</v>
    <v>DT_UNIT_EXPRESS_C_LALA_SKILL1</v>
  </rv>
  <rv s="53">
    <v>3</v>
    <v>DT_UNIT_EXPRESS_C_LALA_SKILL1</v>
    <v>1</v>
    <v>Generic</v>
    <v/>
    <v/>
    <v/>
    <v/>
    <v/>
    <v/>
    <v/>
    <v>DT_UNIT_EXPRESS_C_LALA_SKILL1</v>
    <v/>
    <v>0</v>
    <v/>
    <v/>
    <v/>
    <v/>
    <v/>
    <v/>
    <v/>
    <v/>
    <v>NSAL_SKILL</v>
    <v/>
    <v/>
    <v/>
    <v/>
    <v/>
    <v/>
    <v/>
    <v/>
    <v/>
    <v/>
    <v/>
    <v/>
    <v/>
    <v/>
    <v/>
    <v/>
    <v/>
    <v/>
    <v/>
    <v>NRT_DAMAGE_A</v>
    <v/>
    <v/>
    <v/>
    <v/>
    <v/>
    <v>0.68799999999999994</v>
    <v/>
    <v/>
    <v/>
    <v/>
    <v/>
    <v>2.75</v>
    <v>4</v>
    <v>2</v>
    <v>m_listNKMEventAttack</v>
    <v/>
    <v>3</v>
    <v/>
    <v>True</v>
    <v/>
    <v/>
    <v/>
    <v/>
    <v/>
    <v>False</v>
    <v/>
    <v/>
    <v/>
    <v/>
    <v/>
    <v/>
    <v>DT_UNIT_EXPRESS_C_LALA_SKILL1</v>
    <v>30/30</v>
    <v>15/30</v>
    <v/>
    <v/>
    <v/>
    <v/>
    <v>300.0</v>
    <v>-300.0</v>
    <v/>
    <v/>
    <v/>
    <v/>
    <v/>
    <v/>
    <v/>
    <v/>
    <v>8</v>
    <v>DT_UNIT_EXPRESS_C_LALA_SKILL1</v>
  </rv>
  <rv s="42">
    <v>3</v>
    <v>DT_UNIT_EXPRESS_C_LALA_HYPER1</v>
    <v>1</v>
    <v>Generic</v>
    <v/>
    <v/>
    <v/>
    <v/>
    <v/>
    <v/>
    <v/>
    <v>DT_UNIT_EXPRESS_C_LALA_HYPER1</v>
    <v/>
    <v>0</v>
    <v/>
    <v/>
    <v/>
    <v/>
    <v/>
    <v/>
    <v/>
    <v/>
    <v>NSAL_HYPER</v>
    <v/>
    <v/>
    <v/>
    <v/>
    <v/>
    <v/>
    <v/>
    <v/>
    <v/>
    <v/>
    <v/>
    <v/>
    <v/>
    <v/>
    <v/>
    <v/>
    <v/>
    <v/>
    <v/>
    <v>NRT_DAMAGE_A</v>
    <v/>
    <v/>
    <v/>
    <v/>
    <v/>
    <v>1.25</v>
    <v/>
    <v/>
    <v/>
    <v/>
    <v/>
    <v>1.25</v>
    <v/>
    <v>1</v>
    <v>m_listNKMEventAttack</v>
    <v/>
    <v>3</v>
    <v/>
    <v>True</v>
    <v/>
    <v/>
    <v/>
    <v/>
    <v/>
    <v>False</v>
    <v/>
    <v/>
    <v/>
    <v/>
    <v/>
    <v/>
    <v>DT_UNIT_EXPRESS_C_LALA_HYPER1</v>
    <v>110/30</v>
    <v>100/30</v>
    <v/>
    <v/>
    <v/>
    <v/>
    <v>500</v>
    <v>-500</v>
    <v/>
    <v/>
    <v/>
    <v/>
    <v/>
    <v/>
    <v/>
    <v/>
    <v>10</v>
    <v>DT_UNIT_EXPRESS_C_LALA_HYPER1</v>
  </rv>
  <rv s="44">
    <v>3</v>
    <v>DT_UNIT_EXPRESS_C_LALA_HYPER1_END</v>
    <v>1</v>
    <v>Generic</v>
    <v/>
    <v/>
    <v/>
    <v/>
    <v/>
    <v/>
    <v/>
    <v>DT_UNIT_EXPRESS_C_LALA_HYPER1_END</v>
    <v/>
    <v>0</v>
    <v/>
    <v>1500</v>
    <v/>
    <v/>
    <v/>
    <v/>
    <v/>
    <v/>
    <v>NSAL_HYPER</v>
    <v/>
    <v/>
    <v/>
    <v/>
    <v/>
    <v/>
    <v/>
    <v/>
    <v/>
    <v/>
    <v/>
    <v/>
    <v/>
    <v/>
    <v/>
    <v/>
    <v/>
    <v/>
    <v/>
    <v>NRT_DAMAGE_UP</v>
    <v/>
    <v/>
    <v/>
    <v/>
    <v/>
    <v>3</v>
    <v/>
    <v/>
    <v/>
    <v/>
    <v/>
    <v>3</v>
    <v/>
    <v>2</v>
    <v>m_listNKMEventAttack</v>
    <v/>
    <v>3</v>
    <v/>
    <v>True</v>
    <v/>
    <v/>
    <v/>
    <v/>
    <v/>
    <v>False</v>
    <v/>
    <v/>
    <v/>
    <v/>
    <v/>
    <v/>
    <v>DT_UNIT_EXPRESS_C_LALA_HYPER1_END</v>
    <v>130/30</v>
    <v>120/30</v>
    <v/>
    <v/>
    <v/>
    <v/>
    <v>500</v>
    <v>-500</v>
    <v/>
    <v/>
    <v/>
    <v/>
    <v/>
    <v/>
    <v/>
    <v/>
    <v>10</v>
    <v>DT_UNIT_EXPRESS_C_LALA_HYPER1_END</v>
  </rv>
  <rv s="45">
    <v>3</v>
    <v>DT_UNIT_BARCODE_C_SISTER_ATTACK1</v>
    <v>1</v>
    <v>Generic</v>
    <v>DE_UNIT_BARCODE_C_SISTER_ATTACK2</v>
    <v>1</v>
    <v>2</v>
    <v/>
    <v/>
    <v/>
    <v/>
    <v>DT_UNIT_BARCODE_C_SISTER_ATTACK1</v>
    <v/>
    <v>0</v>
    <v/>
    <v/>
    <v/>
    <v/>
    <v>50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1</v>
    <v/>
    <v/>
    <v/>
    <v/>
    <v/>
    <v>1</v>
    <v/>
    <v>1</v>
    <v>m_listNKMEventAttack</v>
    <v>False</v>
    <v>1</v>
    <v/>
    <v/>
    <v/>
    <v/>
    <v/>
    <v/>
    <v/>
    <v>False</v>
    <v>True</v>
    <v/>
    <v/>
    <v/>
    <v/>
    <v/>
    <v>DT_UNIT_BARCODE_C_SISTER_ATTACK1</v>
    <v>10/30</v>
    <v>0/30</v>
    <v/>
    <v/>
    <v/>
    <v/>
    <v>100</v>
    <v>-100</v>
    <v/>
    <v/>
    <v/>
    <v/>
    <v>NDTT_ENEMY</v>
    <v/>
    <v/>
    <v/>
    <v>4</v>
    <v>DT_UNIT_BARCODE_C_SISTER_ATTACK1</v>
  </rv>
  <rv s="43">
    <v>3</v>
    <v>DT_UNIT_BARCODE_C_SISTER_SKILL1</v>
    <v>1</v>
    <v>Generic</v>
    <v>DE_UNIT_BARCODE_C_SISTER_SKILL1</v>
    <v>1</v>
    <v>2</v>
    <v/>
    <v/>
    <v/>
    <v/>
    <v>DT_UNIT_BARCODE_C_SISTER_SKILL1</v>
    <v/>
    <v>0</v>
    <v/>
    <v/>
    <v/>
    <v/>
    <v>150</v>
    <v/>
    <v/>
    <v/>
    <v>NSAL_SKILL</v>
    <v/>
    <v/>
    <v/>
    <v/>
    <v/>
    <v/>
    <v/>
    <v/>
    <v/>
    <v/>
    <v/>
    <v/>
    <v/>
    <v/>
    <v/>
    <v>AB_FX_HIT_GUN_A_PURPLE</v>
    <v/>
    <v/>
    <v/>
    <v>NRT_DAMAGE_DOWN</v>
    <v/>
    <v/>
    <v/>
    <v/>
    <v/>
    <v>2.75</v>
    <v/>
    <v/>
    <v/>
    <v/>
    <v/>
    <v>2.75</v>
    <v/>
    <v>1</v>
    <v>m_listNKMEventAttack</v>
    <v>False</v>
    <v>3</v>
    <v/>
    <v/>
    <v/>
    <v/>
    <v/>
    <v/>
    <v/>
    <v>False</v>
    <v>True</v>
    <v/>
    <v/>
    <v/>
    <v/>
    <v/>
    <v>DT_UNIT_BARCODE_C_SISTER_SKILL1</v>
    <v>10/30</v>
    <v>0/30</v>
    <v/>
    <v/>
    <v/>
    <v/>
    <v>400</v>
    <v>-400</v>
    <v/>
    <v/>
    <v/>
    <v/>
    <v>NDTT_ENEMY</v>
    <v/>
    <v/>
    <v/>
    <v>5</v>
    <v>DT_UNIT_BARCODE_C_SISTER_SKILL1</v>
  </rv>
  <rv s="42">
    <v>3</v>
    <v>DT_UNIT_BARCODE_C_SISTER_HYPER1</v>
    <v>1</v>
    <v>Generic</v>
    <v/>
    <v/>
    <v/>
    <v/>
    <v/>
    <v/>
    <v/>
    <v>DT_UNIT_BARCODE_C_SISTER_HYPER1</v>
    <v/>
    <v>0</v>
    <v/>
    <v>1750</v>
    <v/>
    <v/>
    <v>300</v>
    <v/>
    <v/>
    <v/>
    <v>NSAL_HYPER</v>
    <v/>
    <v/>
    <v/>
    <v/>
    <v/>
    <v/>
    <v/>
    <v/>
    <v/>
    <v/>
    <v/>
    <v/>
    <v/>
    <v/>
    <v/>
    <v>AB_FX_HIT_GUN_A_PURPLE</v>
    <v/>
    <v/>
    <v/>
    <v>NRT_DAMAGE_UP</v>
    <v/>
    <v/>
    <v/>
    <v/>
    <v/>
    <v>4.25</v>
    <v/>
    <v/>
    <v/>
    <v/>
    <v/>
    <v>4.25</v>
    <v/>
    <v>1</v>
    <v>m_listNKMEventAttack</v>
    <v>False</v>
    <v>3</v>
    <v/>
    <v>True</v>
    <v/>
    <v/>
    <v/>
    <v/>
    <v/>
    <v>False</v>
    <v>True</v>
    <v/>
    <v/>
    <v/>
    <v/>
    <v/>
    <v>DT_UNIT_BARCODE_C_SISTER_HYPER1</v>
    <v>100/30</v>
    <v>80/30</v>
    <v/>
    <v/>
    <v/>
    <v/>
    <v>1250</v>
    <v>-1250</v>
    <v/>
    <v/>
    <v/>
    <v/>
    <v>NDTT_ENEMY</v>
    <v/>
    <v/>
    <v/>
    <v>6</v>
    <v>DT_UNIT_BARCODE_C_SISTER_HYPER1</v>
  </rv>
  <rv s="53">
    <v>3</v>
    <v>DT_UNIT_CA_JOO_SHIYOON_ATTACK1</v>
    <v>1</v>
    <v>Generic</v>
    <v/>
    <v/>
    <v/>
    <v/>
    <v/>
    <v/>
    <v/>
    <v>DT_UNIT_CA_JOO_SHIYOON_ATTACK1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0.3</v>
    <v/>
    <v/>
    <v/>
    <v/>
    <v/>
    <v>0.6</v>
    <v>2</v>
    <v>1</v>
    <v>m_listNKMEventAttack</v>
    <v/>
    <v>2</v>
    <v/>
    <v>True</v>
    <v/>
    <v/>
    <v/>
    <v/>
    <v/>
    <v>False</v>
    <v/>
    <v/>
    <v/>
    <v/>
    <v/>
    <v/>
    <v>DT_UNIT_CA_JOO_SHIYOON_ATTACK1</v>
    <v>16/30</v>
    <v>6/30</v>
    <v/>
    <v/>
    <v/>
    <v/>
    <v>300.0</v>
    <v>-50.0</v>
    <v/>
    <v/>
    <v/>
    <v/>
    <v/>
    <v/>
    <v/>
    <v/>
    <v>2</v>
    <v>DT_UNIT_CA_JOO_SHIYOON_ATTACK1</v>
  </rv>
  <rv s="42">
    <v>3</v>
    <v>DT_UNIT_CA_JOO_SHIYOON_ATTACK2</v>
    <v>1</v>
    <v>Generic</v>
    <v/>
    <v/>
    <v/>
    <v/>
    <v/>
    <v/>
    <v/>
    <v>DT_UNIT_CA_JOO_SHIYOON_ATTACK2</v>
    <v/>
    <v>0</v>
    <v/>
    <v/>
    <v/>
    <v/>
    <v/>
    <v/>
    <v/>
    <v/>
    <v/>
    <v/>
    <v/>
    <v/>
    <v/>
    <v/>
    <v/>
    <v/>
    <v/>
    <v/>
    <v>0.2</v>
    <v/>
    <v/>
    <v/>
    <v/>
    <v/>
    <v>AB_FX_HIT_SLASH_B_BLUE</v>
    <v/>
    <v/>
    <v/>
    <v>NRT_NO_ACTION</v>
    <v>2</v>
    <v/>
    <v/>
    <v/>
    <v/>
    <v>0.4</v>
    <v/>
    <v/>
    <v/>
    <v/>
    <v/>
    <v>0.4</v>
    <v/>
    <v>2</v>
    <v>m_listNKMEventAttack</v>
    <v/>
    <v>2</v>
    <v/>
    <v>True</v>
    <v/>
    <v/>
    <v/>
    <v/>
    <v/>
    <v>False</v>
    <v/>
    <v/>
    <v/>
    <v/>
    <v/>
    <v/>
    <v>DT_UNIT_CA_JOO_SHIYOON_ATTACK2</v>
    <v>28/30</v>
    <v>18/30</v>
    <v/>
    <v/>
    <v/>
    <v/>
    <v>300.0</v>
    <v>-50.0</v>
    <v/>
    <v/>
    <v/>
    <v/>
    <v/>
    <v/>
    <v/>
    <v/>
    <v>2</v>
    <v>DT_UNIT_CA_JOO_SHIYOON_ATTACK2</v>
  </rv>
  <rv s="53">
    <v>3</v>
    <v>DT_UNIT_CA_JOO_SHIYOON_ATTACK1</v>
    <v>1</v>
    <v>Generic</v>
    <v/>
    <v/>
    <v/>
    <v/>
    <v/>
    <v/>
    <v/>
    <v>DT_UNIT_CA_JOO_SHIYOON_ATTACK1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0.3</v>
    <v/>
    <v/>
    <v/>
    <v/>
    <v/>
    <v>0.6</v>
    <v>2</v>
    <v>3</v>
    <v>m_listNKMEventAttack</v>
    <v/>
    <v>2</v>
    <v/>
    <v>True</v>
    <v/>
    <v/>
    <v/>
    <v/>
    <v/>
    <v>False</v>
    <v/>
    <v/>
    <v/>
    <v/>
    <v/>
    <v/>
    <v>DT_UNIT_CA_JOO_SHIYOON_ATTACK1</v>
    <v>54/30</v>
    <v>44/30</v>
    <v/>
    <v/>
    <v/>
    <v/>
    <v>300.0</v>
    <v>-50.0</v>
    <v/>
    <v/>
    <v/>
    <v/>
    <v/>
    <v/>
    <v/>
    <v/>
    <v>2</v>
    <v>DT_UNIT_CA_JOO_SHIYOON_ATTACK1</v>
  </rv>
  <rv s="53">
    <v>3</v>
    <v>DT_UNIT_CA_JOO_SHIYOON_ATTACK1</v>
    <v>1</v>
    <v>Generic</v>
    <v/>
    <v/>
    <v/>
    <v/>
    <v/>
    <v/>
    <v/>
    <v>DT_UNIT_CA_JOO_SHIYOON_ATTACK1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0.3</v>
    <v/>
    <v/>
    <v/>
    <v/>
    <v/>
    <v>0.6</v>
    <v>2</v>
    <v>1</v>
    <v>m_listNKMEventAttack</v>
    <v/>
    <v>2</v>
    <v/>
    <v>True</v>
    <v/>
    <v/>
    <v/>
    <v/>
    <v/>
    <v>False</v>
    <v/>
    <v/>
    <v/>
    <v/>
    <v/>
    <v/>
    <v>DT_UNIT_CA_JOO_SHIYOON_ATTACK1</v>
    <v>16/30</v>
    <v>6/30</v>
    <v/>
    <v/>
    <v/>
    <v/>
    <v>300.0</v>
    <v>-50.0</v>
    <v/>
    <v/>
    <v/>
    <v/>
    <v/>
    <v/>
    <v/>
    <v/>
    <v>3</v>
    <v>DT_UNIT_CA_JOO_SHIYOON_ATTACK1</v>
  </rv>
  <rv s="42">
    <v>3</v>
    <v>DT_UNIT_CA_JOO_SHIYOON_ATTACK2</v>
    <v>1</v>
    <v>Generic</v>
    <v/>
    <v/>
    <v/>
    <v/>
    <v/>
    <v/>
    <v/>
    <v>DT_UNIT_CA_JOO_SHIYOON_ATTACK2</v>
    <v/>
    <v>0</v>
    <v/>
    <v/>
    <v/>
    <v/>
    <v/>
    <v/>
    <v/>
    <v/>
    <v/>
    <v/>
    <v/>
    <v/>
    <v/>
    <v/>
    <v/>
    <v/>
    <v/>
    <v/>
    <v>0.2</v>
    <v/>
    <v/>
    <v/>
    <v/>
    <v/>
    <v>AB_FX_HIT_SLASH_B_BLUE</v>
    <v/>
    <v/>
    <v/>
    <v>NRT_NO_ACTION</v>
    <v>2</v>
    <v/>
    <v/>
    <v/>
    <v/>
    <v>0.4</v>
    <v/>
    <v/>
    <v/>
    <v/>
    <v/>
    <v>0.4</v>
    <v/>
    <v>2</v>
    <v>m_listNKMEventAttack</v>
    <v/>
    <v>2</v>
    <v/>
    <v>True</v>
    <v/>
    <v/>
    <v/>
    <v/>
    <v/>
    <v>False</v>
    <v/>
    <v/>
    <v/>
    <v/>
    <v/>
    <v/>
    <v>DT_UNIT_CA_JOO_SHIYOON_ATTACK2</v>
    <v>28/30</v>
    <v>18/30</v>
    <v/>
    <v/>
    <v/>
    <v/>
    <v>300.0</v>
    <v>-50.0</v>
    <v/>
    <v/>
    <v/>
    <v/>
    <v/>
    <v/>
    <v/>
    <v/>
    <v>3</v>
    <v>DT_UNIT_CA_JOO_SHIYOON_ATTACK2</v>
  </rv>
  <rv s="53">
    <v>3</v>
    <v>DT_UNIT_CA_JOO_SHIYOON_ATTACK1</v>
    <v>1</v>
    <v>Generic</v>
    <v/>
    <v/>
    <v/>
    <v/>
    <v/>
    <v/>
    <v/>
    <v>DT_UNIT_CA_JOO_SHIYOON_ATTACK1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0.3</v>
    <v/>
    <v/>
    <v/>
    <v/>
    <v/>
    <v>0.6</v>
    <v>2</v>
    <v>3</v>
    <v>m_listNKMEventAttack</v>
    <v/>
    <v>2</v>
    <v/>
    <v>True</v>
    <v/>
    <v/>
    <v/>
    <v/>
    <v/>
    <v>False</v>
    <v/>
    <v/>
    <v/>
    <v/>
    <v/>
    <v/>
    <v>DT_UNIT_CA_JOO_SHIYOON_ATTACK1</v>
    <v>54/30</v>
    <v>44/30</v>
    <v/>
    <v/>
    <v/>
    <v/>
    <v>300.0</v>
    <v>-50.0</v>
    <v/>
    <v/>
    <v/>
    <v/>
    <v/>
    <v/>
    <v/>
    <v/>
    <v>3</v>
    <v>DT_UNIT_CA_JOO_SHIYOON_ATTACK1</v>
  </rv>
  <rv s="43">
    <v>3</v>
    <v>DT_UNIT_CA_JOO_SHIYOON_PASSIVE</v>
    <v>1</v>
    <v>Generic</v>
    <v>DE_UNIT_CA_JOO_SHI_YOON_PASSIVE</v>
    <v>1</v>
    <v>1</v>
    <v/>
    <v/>
    <v/>
    <v/>
    <v>DT_UNIT_CA_JOO_SHIYOON_PASSIVE</v>
    <v/>
    <v>0</v>
    <v/>
    <v/>
    <v/>
    <v/>
    <v>-500</v>
    <v/>
    <v/>
    <v/>
    <v/>
    <v/>
    <v/>
    <v/>
    <v/>
    <v/>
    <v/>
    <v/>
    <v/>
    <v/>
    <v/>
    <v/>
    <v>0.2</v>
    <v/>
    <v>0.75</v>
    <v/>
    <v/>
    <v/>
    <v/>
    <v/>
    <v>NRT_DAMAGE_A</v>
    <v/>
    <v/>
    <v/>
    <v/>
    <v/>
    <v>2.25</v>
    <v/>
    <v/>
    <v/>
    <v/>
    <v/>
    <v>2.25</v>
    <v/>
    <v>1</v>
    <v>m_listNKMEventAttack</v>
    <v/>
    <v>2</v>
    <v/>
    <v>False</v>
    <v/>
    <v/>
    <v/>
    <v/>
    <v/>
    <v>False</v>
    <v/>
    <v/>
    <v/>
    <v/>
    <v/>
    <v>{'m_SkillStrID': 'NKM_UNIT_CA_JOO_SHI_YOON_PASSIVE', 'm_SkillLevel': [1, 4]}</v>
    <v>DT_UNIT_CA_JOO_SHIYOON_PASSIVE</v>
    <v>40/30</v>
    <v>1/30</v>
    <v/>
    <v/>
    <v/>
    <v/>
    <v>0.0</v>
    <v>-900.0</v>
    <v/>
    <v/>
    <v/>
    <v/>
    <v/>
    <v/>
    <v/>
    <v/>
    <v>4</v>
    <v>DT_UNIT_CA_JOO_SHIYOON_PASSIVE</v>
  </rv>
  <rv s="43">
    <v>3</v>
    <v>DT_UNIT_CA_JOO_SHIYOON_PASSIVE</v>
    <v>1</v>
    <v>Generic</v>
    <v>DE_UNIT_CA_JOO_SHI_YOON_PASSIVE</v>
    <v>2</v>
    <v>1</v>
    <v/>
    <v/>
    <v/>
    <v/>
    <v>DT_UNIT_CA_JOO_SHIYOON_PASSIVE</v>
    <v/>
    <v>0</v>
    <v/>
    <v/>
    <v/>
    <v/>
    <v>-500</v>
    <v/>
    <v/>
    <v/>
    <v/>
    <v/>
    <v/>
    <v/>
    <v/>
    <v/>
    <v/>
    <v/>
    <v/>
    <v/>
    <v/>
    <v/>
    <v>0.2</v>
    <v/>
    <v>0.75</v>
    <v/>
    <v/>
    <v/>
    <v/>
    <v/>
    <v>NRT_DAMAGE_A</v>
    <v/>
    <v/>
    <v/>
    <v/>
    <v/>
    <v>2.25</v>
    <v/>
    <v/>
    <v/>
    <v/>
    <v/>
    <v>2.25</v>
    <v/>
    <v>1</v>
    <v>m_listNKMEventAttack</v>
    <v/>
    <v>2</v>
    <v/>
    <v>False</v>
    <v/>
    <v/>
    <v/>
    <v/>
    <v/>
    <v>False</v>
    <v/>
    <v/>
    <v/>
    <v/>
    <v>True</v>
    <v>{'m_SkillStrID': 'NKM_UNIT_CA_JOO_SHI_YOON_PASSIVE', 'm_SkillLevel': [5, 99]}</v>
    <v>DT_UNIT_CA_JOO_SHIYOON_PASSIVE</v>
    <v>40/30</v>
    <v>1/30</v>
    <v/>
    <v/>
    <v/>
    <v/>
    <v>0.0</v>
    <v>-900.0</v>
    <v/>
    <v/>
    <v/>
    <v/>
    <v/>
    <v/>
    <v/>
    <v/>
    <v>4</v>
    <v>DT_UNIT_CA_JOO_SHIYOON_PASSIVE</v>
  </rv>
  <rv s="53">
    <v>3</v>
    <v>DT_UNIT_CA_JOO_SHIYOON_SKILL1</v>
    <v>1</v>
    <v>Generic</v>
    <v/>
    <v/>
    <v/>
    <v/>
    <v/>
    <v/>
    <v/>
    <v>DT_UNIT_CA_JOO_SHIYOON_SKILL1</v>
    <v/>
    <v>0</v>
    <v/>
    <v/>
    <v/>
    <v/>
    <v/>
    <v/>
    <v/>
    <v/>
    <v>NSAL_SKILL</v>
    <v/>
    <v/>
    <v/>
    <v/>
    <v/>
    <v/>
    <v/>
    <v/>
    <v/>
    <v/>
    <v/>
    <v/>
    <v/>
    <v/>
    <v/>
    <v>AB_FX_HIT_SLASH_A_BLUE</v>
    <v/>
    <v/>
    <v/>
    <v>NRT_NO_ACTION</v>
    <v/>
    <v/>
    <v/>
    <v/>
    <v/>
    <v>1.375</v>
    <v/>
    <v/>
    <v/>
    <v/>
    <v/>
    <v>2.75</v>
    <v>2</v>
    <v>1</v>
    <v>m_listNKMEventAttack</v>
    <v/>
    <v>3</v>
    <v/>
    <v>True</v>
    <v/>
    <v/>
    <v/>
    <v/>
    <v/>
    <v>False</v>
    <v/>
    <v/>
    <v/>
    <v/>
    <v/>
    <v/>
    <v>DT_UNIT_CA_JOO_SHIYOON_SKILL1</v>
    <v>40/30</v>
    <v>30/30</v>
    <v/>
    <v/>
    <v/>
    <v/>
    <v>950.0</v>
    <v>-50.0</v>
    <v/>
    <v/>
    <v/>
    <v/>
    <v/>
    <v/>
    <v/>
    <v/>
    <v>5</v>
    <v>DT_UNIT_CA_JOO_SHIYOON_SKILL1</v>
  </rv>
  <rv s="53">
    <v>3</v>
    <v>DT_UNIT_CA_JOO_SHIYOON_SKILL1_END</v>
    <v>1</v>
    <v>Generic</v>
    <v/>
    <v/>
    <v/>
    <v/>
    <v/>
    <v/>
    <v/>
    <v>DT_UNIT_CA_JOO_SHIYOON_SKILL1_END</v>
    <v/>
    <v>0</v>
    <v/>
    <v/>
    <v/>
    <v/>
    <v/>
    <v/>
    <v/>
    <v/>
    <v>NSAL_SKILL</v>
    <v/>
    <v/>
    <v/>
    <v/>
    <v/>
    <v/>
    <v/>
    <v/>
    <v/>
    <v/>
    <v/>
    <v/>
    <v/>
    <v/>
    <v>2.0</v>
    <v>AB_FX_HIT_SLASH_A_RED</v>
    <v/>
    <v/>
    <v/>
    <v>NRT_NO_ACTION</v>
    <v/>
    <v/>
    <v/>
    <v/>
    <v>['NUST_MECHANIC']</v>
    <v>1.375</v>
    <v/>
    <v/>
    <v/>
    <v/>
    <v/>
    <v>2.75</v>
    <v>2</v>
    <v>2</v>
    <v>m_listNKMEventAttack</v>
    <v/>
    <v>3</v>
    <v/>
    <v>True</v>
    <v/>
    <v/>
    <v/>
    <v/>
    <v/>
    <v>False</v>
    <v/>
    <v/>
    <v/>
    <v/>
    <v/>
    <v/>
    <v>DT_UNIT_CA_JOO_SHIYOON_SKILL1_END</v>
    <v>55/30</v>
    <v>45/30</v>
    <v/>
    <v/>
    <v/>
    <v/>
    <v>950.0</v>
    <v>-50.0</v>
    <v/>
    <v/>
    <v/>
    <v/>
    <v/>
    <v/>
    <v/>
    <v/>
    <v>5</v>
    <v>DT_UNIT_CA_JOO_SHIYOON_SKILL1_END</v>
  </rv>
  <rv s="42">
    <v>3</v>
    <v>DT_UNIT_CA_JOO_SHIYOON_HYPER1</v>
    <v>1</v>
    <v>Generic</v>
    <v/>
    <v/>
    <v/>
    <v/>
    <v/>
    <v/>
    <v/>
    <v>DT_UNIT_CA_JOO_SHIYOON_HYPER1</v>
    <v/>
    <v>0</v>
    <v/>
    <v>1000</v>
    <v/>
    <v/>
    <v>1300</v>
    <v/>
    <v/>
    <v/>
    <v>NSAL_HYPER</v>
    <v/>
    <v/>
    <v/>
    <v/>
    <v/>
    <v/>
    <v/>
    <v/>
    <v/>
    <v/>
    <v/>
    <v>0.3</v>
    <v/>
    <v>0.5</v>
    <v/>
    <v>AB_FX_HIT_SLASH_A_RED</v>
    <v/>
    <v/>
    <v/>
    <v>NRT_DAMAGE_UP</v>
    <v/>
    <v/>
    <v/>
    <v/>
    <v/>
    <v>0.75</v>
    <v/>
    <v/>
    <v/>
    <v/>
    <v/>
    <v>0.75</v>
    <v/>
    <v>1</v>
    <v>m_listNKMEventAttack</v>
    <v/>
    <v>3</v>
    <v/>
    <v>True</v>
    <v/>
    <v/>
    <v/>
    <v/>
    <v/>
    <v>False</v>
    <v/>
    <v/>
    <v/>
    <v/>
    <v/>
    <v/>
    <v>DT_UNIT_CA_JOO_SHIYOON_HYPER1</v>
    <v>85/30</v>
    <v>75/30</v>
    <v/>
    <v/>
    <v/>
    <v/>
    <v>1200.0</v>
    <v>-50.0</v>
    <v/>
    <v/>
    <v/>
    <v/>
    <v/>
    <v/>
    <v/>
    <v/>
    <v>6</v>
    <v>DT_UNIT_CA_JOO_SHIYOON_HYPER1</v>
  </rv>
  <rv s="53">
    <v>3</v>
    <v>DT_UNIT_CA_JOO_SHIYOON_HYPER1_END</v>
    <v>1</v>
    <v>Generic</v>
    <v/>
    <v/>
    <v/>
    <v/>
    <v/>
    <v/>
    <v/>
    <v>DT_UNIT_CA_JOO_SHIYOON_HYPER1_END</v>
    <v/>
    <v>0</v>
    <v/>
    <v>400</v>
    <v/>
    <v/>
    <v/>
    <v/>
    <v/>
    <v/>
    <v>NSAL_HYPER</v>
    <v/>
    <v/>
    <v/>
    <v/>
    <v/>
    <v/>
    <v/>
    <v/>
    <v/>
    <v>0.1</v>
    <v/>
    <v/>
    <v/>
    <v/>
    <v/>
    <v/>
    <v/>
    <v/>
    <v/>
    <v>NRT_DAMAGE_UP</v>
    <v>3</v>
    <v/>
    <v/>
    <v/>
    <v/>
    <v>1.167</v>
    <v/>
    <v/>
    <v/>
    <v/>
    <v/>
    <v>3.5</v>
    <v>3</v>
    <v>2</v>
    <v>m_listNKMEventAttack</v>
    <v/>
    <v>3</v>
    <v/>
    <v>True</v>
    <v/>
    <v/>
    <v/>
    <v/>
    <v/>
    <v>False</v>
    <v/>
    <v/>
    <v/>
    <v/>
    <v/>
    <v/>
    <v>DT_UNIT_CA_JOO_SHIYOON_HYPER1_END</v>
    <v>115/30</v>
    <v>100/30</v>
    <v/>
    <v/>
    <v/>
    <v/>
    <v>1200.0</v>
    <v>-50.0</v>
    <v/>
    <v/>
    <v/>
    <v/>
    <v/>
    <v/>
    <v/>
    <v/>
    <v>6</v>
    <v>DT_UNIT_CA_JOO_SHIYOON_HYPER1_END</v>
  </rv>
  <rv s="53">
    <v>3</v>
    <v>DT_UNIT_CA_JOO_SHIYOON_HYPER1_END</v>
    <v>1</v>
    <v>Generic</v>
    <v/>
    <v/>
    <v/>
    <v/>
    <v/>
    <v/>
    <v/>
    <v>DT_UNIT_CA_JOO_SHIYOON_HYPER1_END</v>
    <v/>
    <v>0</v>
    <v/>
    <v>400</v>
    <v/>
    <v/>
    <v/>
    <v/>
    <v/>
    <v/>
    <v>NSAL_HYPER</v>
    <v/>
    <v/>
    <v/>
    <v/>
    <v/>
    <v/>
    <v/>
    <v/>
    <v/>
    <v>0.1</v>
    <v/>
    <v/>
    <v/>
    <v/>
    <v/>
    <v/>
    <v/>
    <v/>
    <v/>
    <v>NRT_DAMAGE_UP</v>
    <v>3</v>
    <v/>
    <v/>
    <v/>
    <v/>
    <v>1.167</v>
    <v/>
    <v/>
    <v/>
    <v/>
    <v/>
    <v>3.5</v>
    <v>3</v>
    <v>3</v>
    <v>m_listNKMEventAttack</v>
    <v/>
    <v>3</v>
    <v/>
    <v>True</v>
    <v/>
    <v/>
    <v/>
    <v/>
    <v/>
    <v>False</v>
    <v/>
    <v/>
    <v/>
    <v/>
    <v/>
    <v/>
    <v>DT_UNIT_CA_JOO_SHIYOON_HYPER1_END</v>
    <v>125/30</v>
    <v>115/30</v>
    <v/>
    <v/>
    <v/>
    <v/>
    <v>1200.0</v>
    <v>-50.0</v>
    <v/>
    <v/>
    <v/>
    <v/>
    <v/>
    <v/>
    <v/>
    <v/>
    <v>6</v>
    <v>DT_UNIT_CA_JOO_SHIYOON_HYPER1_END</v>
  </rv>
  <rv s="53">
    <v>3</v>
    <v>DT_UNIT_CA_JOO_SHIYOON_HYPER1_END</v>
    <v>1</v>
    <v>Generic</v>
    <v/>
    <v/>
    <v/>
    <v/>
    <v/>
    <v/>
    <v/>
    <v>DT_UNIT_CA_JOO_SHIYOON_HYPER1_END</v>
    <v/>
    <v>0</v>
    <v/>
    <v>400</v>
    <v/>
    <v/>
    <v/>
    <v/>
    <v/>
    <v/>
    <v>NSAL_HYPER</v>
    <v/>
    <v/>
    <v/>
    <v/>
    <v/>
    <v/>
    <v/>
    <v/>
    <v/>
    <v>0.1</v>
    <v/>
    <v/>
    <v/>
    <v/>
    <v/>
    <v/>
    <v/>
    <v/>
    <v/>
    <v>NRT_DAMAGE_UP</v>
    <v>3</v>
    <v/>
    <v/>
    <v/>
    <v/>
    <v>1.167</v>
    <v/>
    <v/>
    <v/>
    <v/>
    <v/>
    <v>3.5</v>
    <v>3</v>
    <v>4</v>
    <v>m_listNKMEventAttack</v>
    <v/>
    <v>3</v>
    <v/>
    <v>True</v>
    <v/>
    <v/>
    <v/>
    <v/>
    <v/>
    <v>False</v>
    <v/>
    <v/>
    <v/>
    <v/>
    <v/>
    <v/>
    <v>DT_UNIT_CA_JOO_SHIYOON_HYPER1_END</v>
    <v>140/30</v>
    <v>130/30</v>
    <v/>
    <v/>
    <v/>
    <v/>
    <v>1200.0</v>
    <v>-50.0</v>
    <v/>
    <v/>
    <v/>
    <v/>
    <v/>
    <v/>
    <v/>
    <v/>
    <v>6</v>
    <v>DT_UNIT_CA_JOO_SHIYOON_HYPER1_END</v>
  </rv>
  <rv s="45">
    <v>3</v>
    <v>DT_NKM_UNIT_KNIGHT_C_HOLY_PASSIVE</v>
    <v>1</v>
    <v>Generic</v>
    <v>DE_NKM_UNIT_KNIGHT_C_HOLY_PASSIVE</v>
    <v>1</v>
    <v>1</v>
    <v/>
    <v/>
    <v/>
    <v/>
    <v>DT_NKM_UNIT_KNIGHT_C_HOLY_PASSIVE</v>
    <v/>
    <v>0</v>
    <v/>
    <v/>
    <v/>
    <v/>
    <v/>
    <v/>
    <v/>
    <v/>
    <v/>
    <v/>
    <v/>
    <v/>
    <v/>
    <v/>
    <v/>
    <v/>
    <v/>
    <v/>
    <v/>
    <v/>
    <v/>
    <v/>
    <v/>
    <v/>
    <v/>
    <v/>
    <v>FX_COMBAT_ALL_MAGIC_SPELL_LIGHT</v>
    <v/>
    <v>NRT_NO_ACTION</v>
    <v/>
    <v/>
    <v/>
    <v/>
    <v/>
    <v>0</v>
    <v/>
    <v/>
    <v/>
    <v/>
    <v/>
    <v>0</v>
    <v/>
    <v>1</v>
    <v>m_listNKMEventAttack</v>
    <v>False</v>
    <v>3</v>
    <v/>
    <v>True</v>
    <v>True</v>
    <v/>
    <v>True</v>
    <v/>
    <v>True</v>
    <v>True</v>
    <v>True</v>
    <v/>
    <v/>
    <v/>
    <v/>
    <v/>
    <v>DT_NKM_UNIT_KNIGHT_C_HOLY_PASSIVE</v>
    <v>40/30</v>
    <v>14/30</v>
    <v/>
    <v/>
    <v/>
    <v/>
    <v>150.0</v>
    <v>0.0</v>
    <v/>
    <v/>
    <v/>
    <v>['NUST_COUNTER', 'NUST_SOLDIER', 'NUST_CORRUPTED', 'NUST_REPLACER']</v>
    <v>NDTT_MY_TEAM_NOT_SELF</v>
    <v/>
    <v/>
    <v/>
    <v>1</v>
    <v>DT_NKM_UNIT_KNIGHT_C_HOLY_PASSIVE</v>
  </rv>
  <rv s="43">
    <v>3</v>
    <v>DT_UNIT_SCAVENGER_MA_EVOLVE_ATTACK1</v>
    <v>1</v>
    <v>Generic</v>
    <v>DE_UNIT_KNIGHT_C_HOLY_ATTACK1</v>
    <v>1</v>
    <v>1</v>
    <v/>
    <v/>
    <v/>
    <v/>
    <v>DT_UNIT_SCAVENGER_MA_EVOLVE_ATTACK1</v>
    <v/>
    <v>0</v>
    <v/>
    <v/>
    <v/>
    <v/>
    <v>50</v>
    <v/>
    <v/>
    <v/>
    <v/>
    <v/>
    <v/>
    <v/>
    <v/>
    <v/>
    <v/>
    <v/>
    <v/>
    <v/>
    <v>0.1</v>
    <v/>
    <v/>
    <v/>
    <v/>
    <v/>
    <v/>
    <v/>
    <v/>
    <v/>
    <v>NRT_NO_ACTION</v>
    <v>5</v>
    <v/>
    <v/>
    <v/>
    <v/>
    <v>0.5</v>
    <v/>
    <v/>
    <v/>
    <v/>
    <v/>
    <v>0.5</v>
    <v/>
    <v>1</v>
    <v>m_listNKMEventAttack</v>
    <v>True</v>
    <v>2</v>
    <v/>
    <v>False</v>
    <v/>
    <v/>
    <v/>
    <v/>
    <v/>
    <v>False</v>
    <v/>
    <v/>
    <v/>
    <v/>
    <v/>
    <v/>
    <v>DT_UNIT_SCAVENGER_MA_EVOLVE_ATTACK1</v>
    <v>10/30</v>
    <v>1/30</v>
    <v/>
    <v/>
    <v/>
    <v/>
    <v>100.0</v>
    <v>-100.0</v>
    <v/>
    <v/>
    <v/>
    <v/>
    <v/>
    <v/>
    <v/>
    <v/>
    <v>3</v>
    <v>DT_UNIT_SCAVENGER_MA_EVOLVE_ATTACK1</v>
  </rv>
  <rv s="43">
    <v>3</v>
    <v>DT_UNIT_SCAVENGER_MA_EVOLVE_ATTACK1</v>
    <v>1</v>
    <v>Generic</v>
    <v>DE_UNIT_KNIGHT_C_HOLY_ATTACK1_AIR</v>
    <v>1</v>
    <v>1</v>
    <v/>
    <v/>
    <v/>
    <v/>
    <v>DT_UNIT_SCAVENGER_MA_EVOLVE_ATTACK1</v>
    <v/>
    <v>0</v>
    <v/>
    <v/>
    <v/>
    <v/>
    <v>50</v>
    <v/>
    <v/>
    <v/>
    <v/>
    <v/>
    <v/>
    <v/>
    <v/>
    <v/>
    <v/>
    <v/>
    <v/>
    <v/>
    <v>0.1</v>
    <v/>
    <v/>
    <v/>
    <v/>
    <v/>
    <v/>
    <v/>
    <v/>
    <v/>
    <v>NRT_NO_ACTION</v>
    <v>5</v>
    <v/>
    <v/>
    <v/>
    <v/>
    <v>0.5</v>
    <v/>
    <v/>
    <v/>
    <v/>
    <v/>
    <v>0.5</v>
    <v/>
    <v>1</v>
    <v>m_listNKMEventAttack</v>
    <v>True</v>
    <v>2</v>
    <v/>
    <v>False</v>
    <v/>
    <v/>
    <v/>
    <v/>
    <v/>
    <v/>
    <v>False</v>
    <v/>
    <v/>
    <v/>
    <v/>
    <v/>
    <v>DT_UNIT_SCAVENGER_MA_EVOLVE_ATTACK1</v>
    <v>10/30</v>
    <v>1/30</v>
    <v/>
    <v/>
    <v/>
    <v/>
    <v>100.0</v>
    <v>-100.0</v>
    <v/>
    <v/>
    <v/>
    <v/>
    <v/>
    <v/>
    <v/>
    <v/>
    <v>4</v>
    <v>DT_UNIT_SCAVENGER_MA_EVOLVE_ATTACK1</v>
  </rv>
  <rv s="54">
    <v>3</v>
    <v>DT_NKM_UNIT_KNIGHT_C_HOLY_SKILL1_END</v>
    <v>1</v>
    <v>Generic</v>
    <v>DE_NKM_UNIT_KNIGHT_C_HOLY_SKILL1</v>
    <v>0</v>
    <v>0</v>
    <v>DE_NKM_UNIT_KNIGHT_C_HOLY_SKILL1_END</v>
    <v>1</v>
    <v>1</v>
    <v/>
    <v>DT_NKM_UNIT_KNIGHT_C_HOLY_SKILL1_END</v>
    <v/>
    <v>0</v>
    <v/>
    <v/>
    <v/>
    <v/>
    <v>1200</v>
    <v/>
    <v/>
    <v/>
    <v>NSAL_SKILL</v>
    <v/>
    <v/>
    <v/>
    <v/>
    <v/>
    <v/>
    <v/>
    <v/>
    <v/>
    <v/>
    <v/>
    <v/>
    <v/>
    <v/>
    <v/>
    <v>AB_FX_HIT_SLASH_A_BLUE</v>
    <v/>
    <v/>
    <v/>
    <v>NRT_DAMAGE_B</v>
    <v/>
    <v/>
    <v/>
    <v/>
    <v/>
    <v>2.5</v>
    <v/>
    <v/>
    <v/>
    <v/>
    <v/>
    <v>2.5</v>
    <v/>
    <v>1</v>
    <v>m_listNKMEventAttack</v>
    <v>False</v>
    <v>3</v>
    <v/>
    <v>True</v>
    <v/>
    <v/>
    <v/>
    <v/>
    <v/>
    <v>True</v>
    <v>True</v>
    <v/>
    <v/>
    <v/>
    <v/>
    <v/>
    <v>DT_NKM_UNIT_KNIGHT_C_HOLY_SKILL1_END</v>
    <v>20/30</v>
    <v>0/30</v>
    <v/>
    <v/>
    <v/>
    <v/>
    <v>400.0</v>
    <v>-400.0</v>
    <v/>
    <v/>
    <v/>
    <v/>
    <v>NDTT_ENEMY</v>
    <v/>
    <v/>
    <v/>
    <v>5</v>
    <v>DT_NKM_UNIT_KNIGHT_C_HOLY_SKILL1_END</v>
  </rv>
  <rv s="43">
    <v>3</v>
    <v>DT_NKM_UNIT_KNIGHT_C_HOLY_SKILL1</v>
    <v>1</v>
    <v>Generic</v>
    <v>DE_NKM_UNIT_KNIGHT_C_HOLY_SKILL1</v>
    <v>1</v>
    <v>1</v>
    <v/>
    <v/>
    <v/>
    <v/>
    <v>DT_NKM_UNIT_KNIGHT_C_HOLY_SKILL1</v>
    <v/>
    <v>0</v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>NRT_DAMAGE_B</v>
    <v/>
    <v/>
    <v/>
    <v/>
    <v/>
    <v>0.25</v>
    <v/>
    <v/>
    <v/>
    <v/>
    <v/>
    <v>0.25</v>
    <v/>
    <v>1</v>
    <v>m_listNKMEventAttack</v>
    <v>False</v>
    <v>3</v>
    <v/>
    <v>True</v>
    <v/>
    <v/>
    <v/>
    <v/>
    <v/>
    <v>True</v>
    <v>True</v>
    <v/>
    <v/>
    <v/>
    <v/>
    <v/>
    <v>DT_NKM_UNIT_KNIGHT_C_HOLY_SKILL1</v>
    <v>15/30</v>
    <v>10/30</v>
    <v/>
    <v/>
    <v/>
    <v/>
    <v>400.0</v>
    <v>-400.0</v>
    <v/>
    <v/>
    <v/>
    <v/>
    <v>NDTT_ENEMY</v>
    <v/>
    <v/>
    <v/>
    <v>5</v>
    <v>DT_NKM_UNIT_KNIGHT_C_HOLY_SKILL1</v>
  </rv>
  <rv s="44">
    <v>3</v>
    <v>DT_NKM_UNIT_KNIGHT_C_HOLY_HYPER1</v>
    <v>1</v>
    <v>Generic</v>
    <v/>
    <v/>
    <v/>
    <v/>
    <v/>
    <v/>
    <v/>
    <v>DT_NKM_UNIT_KNIGHT_C_HOLY_HYPER1</v>
    <v/>
    <v>0</v>
    <v/>
    <v/>
    <v/>
    <v/>
    <v/>
    <v/>
    <v/>
    <v/>
    <v>NSAL_HYPER</v>
    <v/>
    <v/>
    <v/>
    <v/>
    <v/>
    <v/>
    <v/>
    <v/>
    <v/>
    <v/>
    <v/>
    <v/>
    <v/>
    <v/>
    <v/>
    <v>AB_FX_HIT_SLASH_A_BLUE</v>
    <v/>
    <v/>
    <v/>
    <v>NRT_DAMAGE_B</v>
    <v/>
    <v/>
    <v/>
    <v/>
    <v/>
    <v>3</v>
    <v/>
    <v/>
    <v/>
    <v/>
    <v/>
    <v>3</v>
    <v/>
    <v>1</v>
    <v>m_listNKMEventAttack</v>
    <v/>
    <v>4</v>
    <v/>
    <v>True</v>
    <v/>
    <v/>
    <v/>
    <v/>
    <v/>
    <v/>
    <v/>
    <v/>
    <v/>
    <v/>
    <v/>
    <v>{'m_SkillStrID': 'NKM_UNIT_KNIGHT_C_HOLY_HYPER', 'm_SkillLevel': [1, 4]}</v>
    <v>DT_NKM_UNIT_KNIGHT_C_HOLY_HYPER1</v>
    <v>110/30</v>
    <v>100/30</v>
    <v/>
    <v/>
    <v/>
    <v/>
    <v>3000</v>
    <v>-3000</v>
    <v/>
    <v/>
    <v/>
    <v/>
    <v>NDTT_ENEMY</v>
    <v/>
    <v/>
    <v/>
    <v>6</v>
    <v>DT_NKM_UNIT_KNIGHT_C_HOLY_HYPER1</v>
  </rv>
  <rv s="44">
    <v>3</v>
    <v>DT_NKM_UNIT_KNIGHT_C_HOLY_HYPER1</v>
    <v>1</v>
    <v>Generic</v>
    <v/>
    <v/>
    <v/>
    <v/>
    <v/>
    <v/>
    <v/>
    <v>DT_NKM_UNIT_KNIGHT_C_HOLY_HYPER1</v>
    <v/>
    <v>0</v>
    <v/>
    <v/>
    <v/>
    <v/>
    <v/>
    <v/>
    <v/>
    <v/>
    <v>NSAL_HYPER</v>
    <v/>
    <v/>
    <v/>
    <v/>
    <v/>
    <v/>
    <v/>
    <v/>
    <v/>
    <v/>
    <v/>
    <v/>
    <v/>
    <v/>
    <v/>
    <v>AB_FX_HIT_SLASH_A_BLUE</v>
    <v/>
    <v/>
    <v/>
    <v>NRT_DAMAGE_B</v>
    <v/>
    <v/>
    <v/>
    <v/>
    <v/>
    <v>3</v>
    <v/>
    <v/>
    <v/>
    <v/>
    <v/>
    <v>3</v>
    <v/>
    <v>2</v>
    <v>m_listNKMEventAttack</v>
    <v/>
    <v>4</v>
    <v/>
    <v>True</v>
    <v>True</v>
    <v/>
    <v/>
    <v/>
    <v/>
    <v/>
    <v/>
    <v/>
    <v/>
    <v/>
    <v/>
    <v>{'m_SkillStrID': 'NKM_UNIT_KNIGHT_C_HOLY_HYPER', 'm_SkillLevel': [5, 99]}</v>
    <v>DT_NKM_UNIT_KNIGHT_C_HOLY_HYPER1</v>
    <v>110/30</v>
    <v>100/30</v>
    <v/>
    <v/>
    <v/>
    <v/>
    <v>3000</v>
    <v>-3000</v>
    <v/>
    <v/>
    <v/>
    <v/>
    <v>NDTT_ENEMY</v>
    <v/>
    <v/>
    <v/>
    <v>6</v>
    <v>DT_NKM_UNIT_KNIGHT_C_HOLY_HYPER1</v>
  </rv>
  <rv s="51">
    <v>3</v>
    <v>DT_UNIT_HORIZON_M_LOAN_ATTACK1</v>
    <v>1</v>
    <v>Generic</v>
    <v/>
    <v/>
    <v/>
    <v/>
    <v/>
    <v/>
    <v/>
    <v>DT_UNIT_HORIZON_M_LOAN_ATTACK1</v>
    <v/>
    <v>0</v>
    <v/>
    <v/>
    <v/>
    <v/>
    <v>100</v>
    <v/>
    <v/>
    <v/>
    <v>NSAL_INVALID</v>
    <v/>
    <v>2</v>
    <v>3/30</v>
    <v/>
    <v/>
    <v/>
    <v/>
    <v/>
    <v>0.5</v>
    <v/>
    <v/>
    <v/>
    <v/>
    <v/>
    <v/>
    <v>AB_FX_HIT_GUN_A_BLUE</v>
    <v/>
    <v>FX_COMBAT_ALL_HIT_SMASH_BIG</v>
    <v/>
    <v>NRT_NO_ACTION</v>
    <v/>
    <v/>
    <v/>
    <v/>
    <v/>
    <v>0.33300000000000002</v>
    <v/>
    <v/>
    <v/>
    <v/>
    <v/>
    <v>1</v>
    <v>3</v>
    <v>1</v>
    <v>m_listNKMEventAttack</v>
    <v/>
    <v>2</v>
    <v/>
    <v>True</v>
    <v/>
    <v/>
    <v/>
    <v/>
    <v/>
    <v>False</v>
    <v/>
    <v/>
    <v/>
    <v/>
    <v/>
    <v/>
    <v>DT_UNIT_HORIZON_M_LOAN_ATTACK1</v>
    <v>16/30</v>
    <v>11/30</v>
    <v/>
    <v/>
    <v/>
    <v/>
    <v>270.0</v>
    <v>0.0</v>
    <v/>
    <v/>
    <v/>
    <v/>
    <v>NDTT_ENEMY</v>
    <v/>
    <v/>
    <v/>
    <v>3</v>
    <v>DT_UNIT_HORIZON_M_LOAN_ATTACK1</v>
  </rv>
  <rv s="51">
    <v>3</v>
    <v>DT_UNIT_HORIZON_M_LOAN_ATTACK1</v>
    <v>1</v>
    <v>Generic</v>
    <v/>
    <v/>
    <v/>
    <v/>
    <v/>
    <v/>
    <v/>
    <v>DT_UNIT_HORIZON_M_LOAN_ATTACK1</v>
    <v/>
    <v>0</v>
    <v/>
    <v/>
    <v/>
    <v/>
    <v>100</v>
    <v/>
    <v/>
    <v/>
    <v>NSAL_INVALID</v>
    <v/>
    <v>2</v>
    <v>3/30</v>
    <v/>
    <v/>
    <v/>
    <v/>
    <v/>
    <v>0.5</v>
    <v/>
    <v/>
    <v/>
    <v/>
    <v/>
    <v/>
    <v>AB_FX_HIT_GUN_A_BLUE</v>
    <v/>
    <v>FX_COMBAT_ALL_HIT_SMASH_BIG</v>
    <v/>
    <v>NRT_NO_ACTION</v>
    <v/>
    <v/>
    <v/>
    <v/>
    <v/>
    <v>0.33300000000000002</v>
    <v/>
    <v/>
    <v/>
    <v/>
    <v/>
    <v>1</v>
    <v>3</v>
    <v>2</v>
    <v>m_listNKMEventAttack</v>
    <v/>
    <v>2</v>
    <v/>
    <v>True</v>
    <v/>
    <v/>
    <v/>
    <v/>
    <v/>
    <v>False</v>
    <v/>
    <v/>
    <v/>
    <v/>
    <v/>
    <v/>
    <v>DT_UNIT_HORIZON_M_LOAN_ATTACK1</v>
    <v>29/30</v>
    <v>24/30</v>
    <v/>
    <v/>
    <v/>
    <v/>
    <v>270.0</v>
    <v>0.0</v>
    <v/>
    <v/>
    <v/>
    <v/>
    <v>NDTT_ENEMY</v>
    <v/>
    <v/>
    <v/>
    <v>3</v>
    <v>DT_UNIT_HORIZON_M_LOAN_ATTACK1</v>
  </rv>
  <rv s="51">
    <v>3</v>
    <v>DT_UNIT_HORIZON_M_LOAN_ATTACK1</v>
    <v>1</v>
    <v>Generic</v>
    <v/>
    <v/>
    <v/>
    <v/>
    <v/>
    <v/>
    <v/>
    <v>DT_UNIT_HORIZON_M_LOAN_ATTACK1</v>
    <v/>
    <v>0</v>
    <v/>
    <v/>
    <v/>
    <v/>
    <v>100</v>
    <v/>
    <v/>
    <v/>
    <v>NSAL_INVALID</v>
    <v/>
    <v>2</v>
    <v>3/30</v>
    <v/>
    <v/>
    <v/>
    <v/>
    <v/>
    <v>0.5</v>
    <v/>
    <v/>
    <v/>
    <v/>
    <v/>
    <v/>
    <v>AB_FX_HIT_GUN_A_BLUE</v>
    <v/>
    <v>FX_COMBAT_ALL_HIT_SMASH_BIG</v>
    <v/>
    <v>NRT_NO_ACTION</v>
    <v/>
    <v/>
    <v/>
    <v/>
    <v/>
    <v>0.33300000000000002</v>
    <v/>
    <v/>
    <v/>
    <v/>
    <v/>
    <v>1</v>
    <v>3</v>
    <v>3</v>
    <v>m_listNKMEventAttack</v>
    <v/>
    <v>2</v>
    <v/>
    <v>True</v>
    <v/>
    <v/>
    <v/>
    <v/>
    <v/>
    <v>False</v>
    <v/>
    <v/>
    <v/>
    <v/>
    <v/>
    <v/>
    <v>DT_UNIT_HORIZON_M_LOAN_ATTACK1</v>
    <v>47/30</v>
    <v>42/30</v>
    <v/>
    <v/>
    <v/>
    <v/>
    <v>270.0</v>
    <v>0.0</v>
    <v/>
    <v/>
    <v/>
    <v/>
    <v>NDTT_ENEMY</v>
    <v/>
    <v/>
    <v/>
    <v>3</v>
    <v>DT_UNIT_HORIZON_M_LOAN_ATTACK1</v>
  </rv>
  <rv s="42">
    <v>3</v>
    <v>DT_UNIT_HORIZON_M_LOAN_SKILL1</v>
    <v>1</v>
    <v>Generic</v>
    <v/>
    <v/>
    <v/>
    <v/>
    <v/>
    <v/>
    <v/>
    <v>DT_UNIT_HORIZON_M_LOAN_SKILL1</v>
    <v/>
    <v>0</v>
    <v/>
    <v>1000</v>
    <v/>
    <v/>
    <v>500</v>
    <v/>
    <v/>
    <v/>
    <v>NSAL_SKILL</v>
    <v/>
    <v/>
    <v/>
    <v/>
    <v/>
    <v/>
    <v/>
    <v/>
    <v/>
    <v/>
    <v/>
    <v/>
    <v/>
    <v/>
    <v/>
    <v>AB_FX_HIT_GUN_A_BLUE</v>
    <v/>
    <v/>
    <v/>
    <v>NRT_DAMAGE_UP</v>
    <v/>
    <v/>
    <v/>
    <v/>
    <v/>
    <v>2.4</v>
    <v/>
    <v/>
    <v/>
    <v/>
    <v/>
    <v>2.4</v>
    <v/>
    <v>1</v>
    <v>m_listNKMEventAttack</v>
    <v/>
    <v>3</v>
    <v/>
    <v/>
    <v/>
    <v/>
    <v/>
    <v/>
    <v/>
    <v>False</v>
    <v/>
    <v/>
    <v/>
    <v/>
    <v/>
    <v>{'m_Phase': [0, 0]}</v>
    <v>DT_UNIT_HORIZON_M_LOAN_SKILL1</v>
    <v>58/30</v>
    <v>48/30</v>
    <v>6</v>
    <v/>
    <v/>
    <v/>
    <v>350.0</v>
    <v>-350.0</v>
    <v/>
    <v/>
    <v/>
    <v/>
    <v>NDTT_ENEMY</v>
    <v/>
    <v/>
    <v/>
    <v>5</v>
    <v>DT_UNIT_HORIZON_M_LOAN_SKILL1</v>
  </rv>
  <rv s="42">
    <v>3</v>
    <v>DT_UNIT_HORIZON_M_LOAN_SKILL1_PHASE</v>
    <v>1</v>
    <v>Generic</v>
    <v/>
    <v/>
    <v/>
    <v/>
    <v/>
    <v/>
    <v/>
    <v>DT_UNIT_HORIZON_M_LOAN_SKILL1_PHASE</v>
    <v/>
    <v>0</v>
    <v/>
    <v>2000</v>
    <v/>
    <v/>
    <v>750</v>
    <v/>
    <v/>
    <v/>
    <v>NSAL_SKILL</v>
    <v/>
    <v/>
    <v/>
    <v/>
    <v/>
    <v/>
    <v/>
    <v/>
    <v/>
    <v/>
    <v/>
    <v/>
    <v/>
    <v/>
    <v/>
    <v>AB_FX_HIT_GUN_A_BLUE</v>
    <v/>
    <v/>
    <v/>
    <v>NRT_DAMAGE_UP</v>
    <v/>
    <v/>
    <v/>
    <v/>
    <v/>
    <v>2.7</v>
    <v/>
    <v/>
    <v/>
    <v/>
    <v/>
    <v>2.7</v>
    <v/>
    <v>2</v>
    <v>m_listNKMEventAttack</v>
    <v/>
    <v>3</v>
    <v/>
    <v/>
    <v/>
    <v/>
    <v/>
    <v/>
    <v/>
    <v>False</v>
    <v/>
    <v/>
    <v/>
    <v/>
    <v/>
    <v>{'m_SkillStrID': 'NKM_UNIT_HORIZON_M_LOAN_PASSIVE2', 'm_SkillLevel': [1, 4], 'm_Phase': [1, 1]}</v>
    <v>DT_UNIT_HORIZON_M_LOAN_SKILL1_PHASE</v>
    <v>58/30</v>
    <v>48/30</v>
    <v>6</v>
    <v/>
    <v/>
    <v/>
    <v>350.0</v>
    <v>-350.0</v>
    <v/>
    <v/>
    <v/>
    <v/>
    <v>NDTT_ENEMY</v>
    <v/>
    <v/>
    <v/>
    <v>5</v>
    <v>DT_UNIT_HORIZON_M_LOAN_SKILL1_PHASE</v>
  </rv>
  <rv s="42">
    <v>3</v>
    <v>DT_UNIT_HORIZON_M_LOAN_SKILL1_PHASE_LV5</v>
    <v>1</v>
    <v>Generic</v>
    <v/>
    <v/>
    <v/>
    <v/>
    <v/>
    <v/>
    <v/>
    <v>DT_UNIT_HORIZON_M_LOAN_SKILL1_PHASE_LV5</v>
    <v/>
    <v>0</v>
    <v/>
    <v>2000</v>
    <v/>
    <v/>
    <v>750</v>
    <v/>
    <v/>
    <v/>
    <v>NSAL_HYPER</v>
    <v/>
    <v/>
    <v/>
    <v/>
    <v/>
    <v/>
    <v/>
    <v/>
    <v/>
    <v/>
    <v/>
    <v/>
    <v/>
    <v/>
    <v/>
    <v>AB_FX_HIT_GUN_A_BLUE</v>
    <v/>
    <v/>
    <v/>
    <v>NRT_DAMAGE_UP</v>
    <v/>
    <v/>
    <v/>
    <v/>
    <v/>
    <v>2.7</v>
    <v/>
    <v/>
    <v/>
    <v/>
    <v/>
    <v>2.7</v>
    <v/>
    <v>3</v>
    <v>m_listNKMEventAttack</v>
    <v/>
    <v>3</v>
    <v/>
    <v/>
    <v/>
    <v/>
    <v/>
    <v/>
    <v/>
    <v>False</v>
    <v/>
    <v/>
    <v/>
    <v/>
    <v/>
    <v>{'m_SkillStrID': 'NKM_UNIT_HORIZON_M_LOAN_PASSIVE2', 'm_SkillLevel': [5, 99], 'm_Phase': [1, 1]}</v>
    <v>DT_UNIT_HORIZON_M_LOAN_SKILL1_PHASE_LV5</v>
    <v>58/30</v>
    <v>48/30</v>
    <v>6</v>
    <v/>
    <v/>
    <v/>
    <v>350.0</v>
    <v>-350.0</v>
    <v/>
    <v/>
    <v/>
    <v/>
    <v>NDTT_ENEMY</v>
    <v/>
    <v/>
    <v/>
    <v>5</v>
    <v>DT_UNIT_HORIZON_M_LOAN_SKILL1_PHASE_LV5</v>
  </rv>
  <rv s="44">
    <v>3</v>
    <v>DT_UNIT_HORIZON_M_LOAN_PASSIVE2</v>
    <v>1</v>
    <v>Generic</v>
    <v/>
    <v/>
    <v/>
    <v/>
    <v/>
    <v/>
    <v/>
    <v>DT_UNIT_HORIZON_M_LOAN_PASSIVE2</v>
    <v/>
    <v>0</v>
    <v/>
    <v/>
    <v/>
    <v/>
    <v>2000</v>
    <v/>
    <v/>
    <v/>
    <v>NSAL_INVALID</v>
    <v/>
    <v/>
    <v/>
    <v/>
    <v/>
    <v/>
    <v/>
    <v/>
    <v/>
    <v/>
    <v/>
    <v/>
    <v/>
    <v/>
    <v/>
    <v>AB_FX_HIT_GUN_A_BLUE</v>
    <v/>
    <v/>
    <v/>
    <v>NRT_DAMAGE_A</v>
    <v/>
    <v/>
    <v/>
    <v/>
    <v/>
    <v>2</v>
    <v/>
    <v/>
    <v/>
    <v/>
    <v/>
    <v>2</v>
    <v/>
    <v>1</v>
    <v>m_listNKMEventAttack</v>
    <v>False</v>
    <v>3</v>
    <v>True</v>
    <v>True</v>
    <v/>
    <v/>
    <v>True</v>
    <v/>
    <v/>
    <v>False</v>
    <v>True</v>
    <v/>
    <v/>
    <v/>
    <v/>
    <v>{'m_SkillStrID': 'NKM_UNIT_HORIZON_M_LOAN_PASSIVE2', 'm_SkillLevel': [1, 4]}</v>
    <v>DT_UNIT_HORIZON_M_LOAN_PASSIVE2</v>
    <v>40/30</v>
    <v>30/30</v>
    <v/>
    <v/>
    <v/>
    <v/>
    <v>700</v>
    <v>-100</v>
    <v/>
    <v/>
    <v/>
    <v/>
    <v>NDTT_ENEMY</v>
    <v/>
    <v/>
    <v/>
    <v>8</v>
    <v>DT_UNIT_HORIZON_M_LOAN_PASSIVE2</v>
  </rv>
  <rv s="44">
    <v>3</v>
    <v>DT_UNIT_HORIZON_M_LOAN_PASSIVE2_LV5</v>
    <v>1</v>
    <v>Generic</v>
    <v/>
    <v/>
    <v/>
    <v/>
    <v/>
    <v/>
    <v/>
    <v>DT_UNIT_HORIZON_M_LOAN_PASSIVE2_LV5</v>
    <v/>
    <v>0</v>
    <v/>
    <v/>
    <v/>
    <v/>
    <v>2000</v>
    <v/>
    <v/>
    <v/>
    <v>NSAL_HYPER</v>
    <v/>
    <v/>
    <v/>
    <v/>
    <v/>
    <v/>
    <v/>
    <v/>
    <v/>
    <v/>
    <v/>
    <v/>
    <v/>
    <v/>
    <v/>
    <v>AB_FX_HIT_GUN_A_BLUE</v>
    <v/>
    <v/>
    <v/>
    <v>NRT_DAMAGE_A</v>
    <v/>
    <v/>
    <v/>
    <v/>
    <v/>
    <v>2</v>
    <v/>
    <v/>
    <v/>
    <v/>
    <v/>
    <v>2</v>
    <v/>
    <v>2</v>
    <v>m_listNKMEventAttack</v>
    <v>False</v>
    <v>3</v>
    <v>True</v>
    <v>True</v>
    <v/>
    <v/>
    <v>True</v>
    <v/>
    <v/>
    <v>False</v>
    <v>True</v>
    <v/>
    <v/>
    <v/>
    <v/>
    <v>{'m_SkillStrID': 'NKM_UNIT_HORIZON_M_LOAN_PASSIVE2', 'm_SkillLevel': [5, 99]}</v>
    <v>DT_UNIT_HORIZON_M_LOAN_PASSIVE2_LV5</v>
    <v>40/30</v>
    <v>30/30</v>
    <v/>
    <v/>
    <v/>
    <v/>
    <v>700</v>
    <v>-100</v>
    <v/>
    <v/>
    <v/>
    <v/>
    <v>NDTT_ENEMY</v>
    <v/>
    <v/>
    <v/>
    <v>8</v>
    <v>DT_UNIT_HORIZON_M_LOAN_PASSIVE2_LV5</v>
  </rv>
  <rv s="47">
    <v>3</v>
    <v>DT_UNIT_FUTURE_MA_LOAN_ATTACK1</v>
    <v>1</v>
    <v>Generic</v>
    <v>DE_UNIT_FUTURE_MA_LOAN_ATTACK1</v>
    <v>1</v>
    <v>1</v>
    <v/>
    <v/>
    <v/>
    <v/>
    <v>DT_UNIT_FUTURE_MA_LOAN_ATTACK1</v>
    <v/>
    <v>0</v>
    <v/>
    <v/>
    <v/>
    <v/>
    <v>100</v>
    <v/>
    <v/>
    <v/>
    <v>NSAL_INVALID</v>
    <v/>
    <v/>
    <v/>
    <v/>
    <v/>
    <v/>
    <v/>
    <v/>
    <v>0.4</v>
    <v>5/30</v>
    <v/>
    <v/>
    <v/>
    <v/>
    <v/>
    <v>AB_FX_HIT_GUN_A_BLUE</v>
    <v/>
    <v>FX_COMBAT_ALL_HIT_ELECTRIC_SMALL_02</v>
    <v/>
    <v>NRT_NO_ACTION</v>
    <v>3</v>
    <v/>
    <v/>
    <v/>
    <v/>
    <v>0.75</v>
    <v/>
    <v/>
    <v/>
    <v/>
    <v/>
    <v>1.5</v>
    <v>2</v>
    <v>1</v>
    <v>m_listNKMEventAttack</v>
    <v/>
    <v>1</v>
    <v/>
    <v>True</v>
    <v/>
    <v/>
    <v>True</v>
    <v/>
    <v/>
    <v>False</v>
    <v>True</v>
    <v/>
    <v/>
    <v/>
    <v/>
    <v/>
    <v>DT_UNIT_FUTURE_MA_LOAN_ATTACK1</v>
    <v>15/30</v>
    <v>0/30</v>
    <v/>
    <v/>
    <v/>
    <v/>
    <v>200</v>
    <v>-200</v>
    <v/>
    <v/>
    <v/>
    <v/>
    <v>NDTT_ENEMY</v>
    <v/>
    <v/>
    <v/>
    <v>3</v>
    <v>DT_UNIT_FUTURE_MA_LOAN_ATTACK1</v>
  </rv>
  <rv s="47">
    <v>3</v>
    <v>DT_UNIT_FUTURE_MA_LOAN_ATTACK1</v>
    <v>1</v>
    <v>Generic</v>
    <v>DE_UNIT_FUTURE_MA_LOAN_ATTACK1</v>
    <v>1</v>
    <v>1</v>
    <v/>
    <v/>
    <v/>
    <v/>
    <v>DT_UNIT_FUTURE_MA_LOAN_ATTACK1</v>
    <v/>
    <v>0</v>
    <v/>
    <v/>
    <v/>
    <v/>
    <v>100</v>
    <v/>
    <v/>
    <v/>
    <v>NSAL_INVALID</v>
    <v/>
    <v/>
    <v/>
    <v/>
    <v/>
    <v/>
    <v/>
    <v/>
    <v>0.4</v>
    <v>5/30</v>
    <v/>
    <v/>
    <v/>
    <v/>
    <v/>
    <v>AB_FX_HIT_GUN_A_BLUE</v>
    <v/>
    <v>FX_COMBAT_ALL_HIT_ELECTRIC_SMALL_02</v>
    <v/>
    <v>NRT_NO_ACTION</v>
    <v>3</v>
    <v/>
    <v/>
    <v/>
    <v/>
    <v>0.75</v>
    <v/>
    <v/>
    <v/>
    <v/>
    <v/>
    <v>1.5</v>
    <v>2</v>
    <v>2</v>
    <v>m_listNKMEventAttack</v>
    <v/>
    <v>1</v>
    <v/>
    <v>True</v>
    <v/>
    <v/>
    <v>True</v>
    <v/>
    <v/>
    <v>False</v>
    <v>True</v>
    <v/>
    <v/>
    <v/>
    <v/>
    <v/>
    <v>DT_UNIT_FUTURE_MA_LOAN_ATTACK1</v>
    <v>15/30</v>
    <v>0/30</v>
    <v/>
    <v/>
    <v/>
    <v/>
    <v>200</v>
    <v>-200</v>
    <v/>
    <v/>
    <v/>
    <v/>
    <v>NDTT_ENEMY</v>
    <v/>
    <v/>
    <v/>
    <v>3</v>
    <v>DT_UNIT_FUTURE_MA_LOAN_ATTACK1</v>
  </rv>
  <rv s="47">
    <v>3</v>
    <v>DT_UNIT_FUTURE_MA_LOAN_ATTACK1</v>
    <v>1</v>
    <v>Generic</v>
    <v>DE_UNIT_FUTURE_MA_LOAN_ATTACK1</v>
    <v>1</v>
    <v>1</v>
    <v/>
    <v/>
    <v/>
    <v/>
    <v>DT_UNIT_FUTURE_MA_LOAN_ATTACK1</v>
    <v/>
    <v>0</v>
    <v/>
    <v/>
    <v/>
    <v/>
    <v>100</v>
    <v/>
    <v/>
    <v/>
    <v>NSAL_INVALID</v>
    <v/>
    <v/>
    <v/>
    <v/>
    <v/>
    <v/>
    <v/>
    <v/>
    <v>0.4</v>
    <v>5/30</v>
    <v/>
    <v/>
    <v/>
    <v/>
    <v/>
    <v>AB_FX_HIT_GUN_A_BLUE</v>
    <v/>
    <v>FX_COMBAT_ALL_HIT_ELECTRIC_SMALL_02</v>
    <v/>
    <v>NRT_NO_ACTION</v>
    <v>3</v>
    <v/>
    <v/>
    <v/>
    <v/>
    <v>0.75</v>
    <v/>
    <v/>
    <v/>
    <v/>
    <v/>
    <v>1.5</v>
    <v>2</v>
    <v>1</v>
    <v>m_listNKMEventAttack</v>
    <v/>
    <v>1</v>
    <v/>
    <v>True</v>
    <v/>
    <v/>
    <v>True</v>
    <v/>
    <v/>
    <v>False</v>
    <v>True</v>
    <v/>
    <v/>
    <v/>
    <v/>
    <v/>
    <v>DT_UNIT_FUTURE_MA_LOAN_ATTACK1</v>
    <v>15/30</v>
    <v>0/30</v>
    <v/>
    <v/>
    <v/>
    <v/>
    <v>200</v>
    <v>-200</v>
    <v/>
    <v/>
    <v/>
    <v/>
    <v>NDTT_ENEMY</v>
    <v/>
    <v/>
    <v/>
    <v>4</v>
    <v>DT_UNIT_FUTURE_MA_LOAN_ATTACK1</v>
  </rv>
  <rv s="47">
    <v>3</v>
    <v>DT_UNIT_FUTURE_MA_LOAN_ATTACK1</v>
    <v>1</v>
    <v>Generic</v>
    <v>DE_UNIT_FUTURE_MA_LOAN_ATTACK1</v>
    <v>1</v>
    <v>1</v>
    <v/>
    <v/>
    <v/>
    <v/>
    <v>DT_UNIT_FUTURE_MA_LOAN_ATTACK1</v>
    <v/>
    <v>0</v>
    <v/>
    <v/>
    <v/>
    <v/>
    <v>100</v>
    <v/>
    <v/>
    <v/>
    <v>NSAL_INVALID</v>
    <v/>
    <v/>
    <v/>
    <v/>
    <v/>
    <v/>
    <v/>
    <v/>
    <v>0.4</v>
    <v>5/30</v>
    <v/>
    <v/>
    <v/>
    <v/>
    <v/>
    <v>AB_FX_HIT_GUN_A_BLUE</v>
    <v/>
    <v>FX_COMBAT_ALL_HIT_ELECTRIC_SMALL_02</v>
    <v/>
    <v>NRT_NO_ACTION</v>
    <v>3</v>
    <v/>
    <v/>
    <v/>
    <v/>
    <v>0.75</v>
    <v/>
    <v/>
    <v/>
    <v/>
    <v/>
    <v>1.5</v>
    <v>2</v>
    <v>2</v>
    <v>m_listNKMEventAttack</v>
    <v/>
    <v>1</v>
    <v/>
    <v>True</v>
    <v/>
    <v/>
    <v>True</v>
    <v/>
    <v/>
    <v>False</v>
    <v>True</v>
    <v/>
    <v/>
    <v/>
    <v/>
    <v/>
    <v>DT_UNIT_FUTURE_MA_LOAN_ATTACK1</v>
    <v>15/30</v>
    <v>0/30</v>
    <v/>
    <v/>
    <v/>
    <v/>
    <v>200</v>
    <v>-200</v>
    <v/>
    <v/>
    <v/>
    <v/>
    <v>NDTT_ENEMY</v>
    <v/>
    <v/>
    <v/>
    <v>4</v>
    <v>DT_UNIT_FUTURE_MA_LOAN_ATTACK1</v>
  </rv>
  <rv s="42">
    <v>3</v>
    <v>DT_UNIT_FUTURE_MA_LOAN_ATTACK2</v>
    <v>1</v>
    <v>Generic</v>
    <v/>
    <v/>
    <v/>
    <v/>
    <v/>
    <v/>
    <v/>
    <v>DT_UNIT_FUTURE_MA_LOAN_ATTACK2</v>
    <v/>
    <v>0</v>
    <v/>
    <v/>
    <v/>
    <v/>
    <v>2000</v>
    <v/>
    <v/>
    <v/>
    <v>NSAL_INVALID</v>
    <v/>
    <v/>
    <v/>
    <v/>
    <v/>
    <v/>
    <v/>
    <v/>
    <v/>
    <v/>
    <v/>
    <v/>
    <v/>
    <v/>
    <v/>
    <v>AB_FX_HIT_GUN_A_BLUE</v>
    <v/>
    <v>FX_COMBAT_ALL_HIT_SMASH_BIG</v>
    <v/>
    <v>NRT_DAMAGE_A</v>
    <v/>
    <v/>
    <v/>
    <v/>
    <v/>
    <v>1.5</v>
    <v/>
    <v/>
    <v/>
    <v/>
    <v/>
    <v>1.5</v>
    <v/>
    <v>1</v>
    <v>m_listNKMEventAttack</v>
    <v>False</v>
    <v>2</v>
    <v/>
    <v>True</v>
    <v/>
    <v/>
    <v/>
    <v/>
    <v/>
    <v>True</v>
    <v>False</v>
    <v/>
    <v/>
    <v/>
    <v/>
    <v/>
    <v>DT_UNIT_FUTURE_MA_LOAN_ATTACK2</v>
    <v>30/30</v>
    <v>20/30</v>
    <v/>
    <v/>
    <v/>
    <v/>
    <v>300</v>
    <v>0</v>
    <v/>
    <v/>
    <v/>
    <v/>
    <v>NDTT_ENEMY</v>
    <v/>
    <v/>
    <v/>
    <v>5</v>
    <v>DT_UNIT_FUTURE_MA_LOAN_ATTACK2</v>
  </rv>
  <rv s="47">
    <v>3</v>
    <v>DT_UNIT_FUTURE_MA_LOAN_ATTACK1</v>
    <v>1</v>
    <v>Generic</v>
    <v>DE_UNIT_FUTURE_MA_LOAN_ATTACK1_AIR</v>
    <v>1</v>
    <v>1</v>
    <v/>
    <v/>
    <v/>
    <v/>
    <v>DT_UNIT_FUTURE_MA_LOAN_ATTACK1</v>
    <v/>
    <v>0</v>
    <v/>
    <v/>
    <v/>
    <v/>
    <v>100</v>
    <v/>
    <v/>
    <v/>
    <v>NSAL_INVALID</v>
    <v/>
    <v/>
    <v/>
    <v/>
    <v/>
    <v/>
    <v/>
    <v/>
    <v>0.4</v>
    <v>5/30</v>
    <v/>
    <v/>
    <v/>
    <v/>
    <v/>
    <v>AB_FX_HIT_GUN_A_BLUE</v>
    <v/>
    <v>FX_COMBAT_ALL_HIT_ELECTRIC_SMALL_02</v>
    <v/>
    <v>NRT_NO_ACTION</v>
    <v>3</v>
    <v/>
    <v/>
    <v/>
    <v/>
    <v>0.75</v>
    <v/>
    <v/>
    <v/>
    <v/>
    <v/>
    <v>1.5</v>
    <v>2</v>
    <v>1</v>
    <v>m_listNKMEventAttack</v>
    <v/>
    <v>1</v>
    <v/>
    <v>True</v>
    <v/>
    <v/>
    <v>True</v>
    <v/>
    <v/>
    <v>True</v>
    <v>False</v>
    <v/>
    <v/>
    <v/>
    <v/>
    <v/>
    <v>DT_UNIT_FUTURE_MA_LOAN_ATTACK1</v>
    <v>30/30</v>
    <v>0/30</v>
    <v/>
    <v/>
    <v/>
    <v/>
    <v>200</v>
    <v>-200</v>
    <v/>
    <v/>
    <v/>
    <v/>
    <v>NDTT_ENEMY</v>
    <v/>
    <v/>
    <v/>
    <v>6</v>
    <v>DT_UNIT_FUTURE_MA_LOAN_ATTACK1</v>
  </rv>
  <rv s="47">
    <v>3</v>
    <v>DT_UNIT_FUTURE_MA_LOAN_ATTACK1</v>
    <v>1</v>
    <v>Generic</v>
    <v>DE_UNIT_FUTURE_MA_LOAN_ATTACK1_AIR</v>
    <v>1</v>
    <v>1</v>
    <v/>
    <v/>
    <v/>
    <v/>
    <v>DT_UNIT_FUTURE_MA_LOAN_ATTACK1</v>
    <v/>
    <v>0</v>
    <v/>
    <v/>
    <v/>
    <v/>
    <v>100</v>
    <v/>
    <v/>
    <v/>
    <v>NSAL_INVALID</v>
    <v/>
    <v/>
    <v/>
    <v/>
    <v/>
    <v/>
    <v/>
    <v/>
    <v>0.4</v>
    <v>5/30</v>
    <v/>
    <v/>
    <v/>
    <v/>
    <v/>
    <v>AB_FX_HIT_GUN_A_BLUE</v>
    <v/>
    <v>FX_COMBAT_ALL_HIT_ELECTRIC_SMALL_02</v>
    <v/>
    <v>NRT_NO_ACTION</v>
    <v>3</v>
    <v/>
    <v/>
    <v/>
    <v/>
    <v>0.75</v>
    <v/>
    <v/>
    <v/>
    <v/>
    <v/>
    <v>1.5</v>
    <v>2</v>
    <v>2</v>
    <v>m_listNKMEventAttack</v>
    <v/>
    <v>1</v>
    <v/>
    <v>True</v>
    <v/>
    <v/>
    <v>True</v>
    <v/>
    <v/>
    <v>True</v>
    <v>False</v>
    <v/>
    <v/>
    <v/>
    <v/>
    <v/>
    <v>DT_UNIT_FUTURE_MA_LOAN_ATTACK1</v>
    <v>30/30</v>
    <v>0/30</v>
    <v/>
    <v/>
    <v/>
    <v/>
    <v>200</v>
    <v>-200</v>
    <v/>
    <v/>
    <v/>
    <v/>
    <v>NDTT_ENEMY</v>
    <v/>
    <v/>
    <v/>
    <v>6</v>
    <v>DT_UNIT_FUTURE_MA_LOAN_ATTACK1</v>
  </rv>
  <rv s="66">
    <v>3</v>
    <v>DT_UNIT_FUTURE_MA_LOAN_PASSIVE</v>
    <v>1</v>
    <v>Generic</v>
    <v>DE_UNIT_FUTURE_MA_LOAN_PASSIVE</v>
    <v>1</v>
    <v>1</v>
    <v/>
    <v/>
    <v/>
    <v/>
    <v>DT_UNIT_FUTURE_MA_LOAN_PASSIVE</v>
    <v/>
    <v>0</v>
    <v/>
    <v/>
    <v/>
    <v/>
    <v>1700</v>
    <v/>
    <v/>
    <v/>
    <v>NSAL_INVALID</v>
    <v/>
    <v/>
    <v/>
    <v/>
    <v/>
    <v/>
    <v/>
    <v/>
    <v/>
    <v/>
    <v/>
    <v/>
    <v/>
    <v/>
    <v/>
    <v>AB_FX_HIT_GUN_A_BLUE</v>
    <v/>
    <v/>
    <v/>
    <v>NRT_DAMAGE_A</v>
    <v/>
    <v/>
    <v/>
    <v/>
    <v/>
    <v>1.5</v>
    <v/>
    <v>0.3</v>
    <v>0.05</v>
    <v/>
    <v/>
    <v>1.5</v>
    <v>1</v>
    <v>1</v>
    <v>m_listNKMEventAttack</v>
    <v>False</v>
    <v>3</v>
    <v/>
    <v>False</v>
    <v/>
    <v/>
    <v>True</v>
    <v/>
    <v/>
    <v/>
    <v/>
    <v/>
    <v/>
    <v/>
    <v/>
    <v/>
    <v>DT_UNIT_FUTURE_MA_LOAN_PASSIVE</v>
    <v>99/30</v>
    <v>0/30</v>
    <v/>
    <v/>
    <v/>
    <v/>
    <v>500.0</v>
    <v>-100.0</v>
    <v/>
    <v/>
    <v/>
    <v/>
    <v/>
    <v/>
    <v/>
    <v/>
    <v>7</v>
    <v>DT_UNIT_FUTURE_MA_LOAN_PASSIVE</v>
  </rv>
  <rv s="67">
    <v>3</v>
    <v>DT_UNIT_FUTURE_MA_LOAN_SKILL1</v>
    <v>1</v>
    <v>Generic</v>
    <v/>
    <v/>
    <v/>
    <v/>
    <v/>
    <v/>
    <v/>
    <v>DT_UNIT_FUTURE_MA_LOAN_SKILL1</v>
    <v/>
    <v>0</v>
    <v/>
    <v>400</v>
    <v/>
    <v/>
    <v>1200</v>
    <v/>
    <v/>
    <v/>
    <v>NSAL_SKILL</v>
    <v/>
    <v/>
    <v/>
    <v/>
    <v/>
    <v/>
    <v/>
    <v/>
    <v/>
    <v/>
    <v/>
    <v/>
    <v/>
    <v/>
    <v/>
    <v>AB_FX_HIT_GUN_A_BLUE</v>
    <v/>
    <v/>
    <v/>
    <v>NRT_DAMAGE_UP</v>
    <v/>
    <v/>
    <v/>
    <v/>
    <v/>
    <v>2.75</v>
    <v/>
    <v>0.3</v>
    <v>0.05</v>
    <v/>
    <v/>
    <v>2.75</v>
    <v>1</v>
    <v>1</v>
    <v>m_listNKMEventAttack</v>
    <v/>
    <v>3</v>
    <v/>
    <v>True</v>
    <v/>
    <v/>
    <v>True</v>
    <v/>
    <v/>
    <v/>
    <v/>
    <v/>
    <v/>
    <v/>
    <v/>
    <v/>
    <v>DT_UNIT_FUTURE_MA_LOAN_SKILL1</v>
    <v>65/30</v>
    <v>55/30</v>
    <v/>
    <v/>
    <v/>
    <v/>
    <v>600</v>
    <v>0</v>
    <v/>
    <v/>
    <v/>
    <v/>
    <v>NDTT_ENEMY</v>
    <v/>
    <v/>
    <v/>
    <v>9</v>
    <v>DT_UNIT_FUTURE_MA_LOAN_SKILL1</v>
  </rv>
  <rv s="58">
    <v>3</v>
    <v>DT_UNIT_FUTURE_MA_LOAN_HYPER1</v>
    <v>1</v>
    <v>Generic</v>
    <v/>
    <v/>
    <v/>
    <v/>
    <v/>
    <v/>
    <v/>
    <v>DT_UNIT_FUTURE_MA_LOAN_HYPER1</v>
    <v/>
    <v>0</v>
    <v/>
    <v>2000</v>
    <v/>
    <v/>
    <v>0</v>
    <v/>
    <v/>
    <v/>
    <v>NSAL_HYPER</v>
    <v/>
    <v/>
    <v/>
    <v/>
    <v/>
    <v/>
    <v/>
    <v/>
    <v/>
    <v>5/30</v>
    <v/>
    <v/>
    <v/>
    <v/>
    <v/>
    <v>AB_FX_HIT_GUN_A_BLUE</v>
    <v/>
    <v/>
    <v/>
    <v>NRT_DAMAGE_UP</v>
    <v>1</v>
    <v/>
    <v/>
    <v/>
    <v/>
    <v>1</v>
    <v/>
    <v/>
    <v/>
    <v/>
    <v/>
    <v>1</v>
    <v>1</v>
    <v>1</v>
    <v>m_listNKMEventAttack</v>
    <v/>
    <v>4</v>
    <v/>
    <v>True</v>
    <v/>
    <v/>
    <v/>
    <v/>
    <v/>
    <v/>
    <v/>
    <v/>
    <v/>
    <v/>
    <v/>
    <v/>
    <v>DT_UNIT_FUTURE_MA_LOAN_HYPER1</v>
    <v>140/30</v>
    <v>120/30</v>
    <v/>
    <v/>
    <v/>
    <v/>
    <v>200</v>
    <v>-1100</v>
    <v/>
    <v/>
    <v/>
    <v/>
    <v>NDTT_ENEMY</v>
    <v/>
    <v/>
    <v/>
    <v>10</v>
    <v>DT_UNIT_FUTURE_MA_LOAN_HYPER1</v>
  </rv>
  <rv s="68">
    <v>3</v>
    <v>DT_UNIT_FUTURE_MA_LOAN_HYPER1_END</v>
    <v>1</v>
    <v>Generic</v>
    <v/>
    <v/>
    <v/>
    <v/>
    <v/>
    <v/>
    <v/>
    <v>DT_UNIT_FUTURE_MA_LOAN_HYPER1_END</v>
    <v/>
    <v>0</v>
    <v/>
    <v>0</v>
    <v/>
    <v/>
    <v>0</v>
    <v/>
    <v/>
    <v/>
    <v>NSAL_HYPER</v>
    <v/>
    <v/>
    <v/>
    <v/>
    <v/>
    <v/>
    <v/>
    <v/>
    <v/>
    <v>5/30</v>
    <v/>
    <v/>
    <v/>
    <v>5/30</v>
    <v/>
    <v>AB_FX_HIT_GUN_A_BLUE</v>
    <v/>
    <v/>
    <v/>
    <v>NRT_DAMAGE_UP</v>
    <v>6</v>
    <v/>
    <v/>
    <v/>
    <v/>
    <v>2</v>
    <v/>
    <v>0.3</v>
    <v>0.05</v>
    <v/>
    <v/>
    <v>2</v>
    <v>1</v>
    <v>2</v>
    <v>m_listNKMEventAttack</v>
    <v/>
    <v>4</v>
    <v/>
    <v>True</v>
    <v/>
    <v/>
    <v/>
    <v/>
    <v/>
    <v/>
    <v/>
    <v/>
    <v/>
    <v/>
    <v/>
    <v>{'m_SkillStrID': 'NKM_UNIT_FUTURE_MA_LOAN_HYPER', 'm_SkillLevel': [1, 4]}</v>
    <v>DT_UNIT_FUTURE_MA_LOAN_HYPER1_END</v>
    <v>160/30</v>
    <v>147/30</v>
    <v/>
    <v/>
    <v/>
    <v/>
    <v>200</v>
    <v>-1100</v>
    <v/>
    <v/>
    <v/>
    <v/>
    <v>NDTT_ENEMY</v>
    <v/>
    <v/>
    <v/>
    <v>10</v>
    <v>DT_UNIT_FUTURE_MA_LOAN_HYPER1_END</v>
  </rv>
  <rv s="68">
    <v>3</v>
    <v>DT_UNIT_FUTURE_MA_LOAN_HYPER1_END</v>
    <v>1</v>
    <v>Generic</v>
    <v/>
    <v/>
    <v/>
    <v/>
    <v/>
    <v/>
    <v/>
    <v>DT_UNIT_FUTURE_MA_LOAN_HYPER1_END</v>
    <v/>
    <v>0</v>
    <v/>
    <v>0</v>
    <v/>
    <v/>
    <v>0</v>
    <v/>
    <v/>
    <v/>
    <v>NSAL_HYPER</v>
    <v/>
    <v/>
    <v/>
    <v/>
    <v/>
    <v/>
    <v/>
    <v/>
    <v/>
    <v>5/30</v>
    <v/>
    <v/>
    <v/>
    <v>5/30</v>
    <v/>
    <v>AB_FX_HIT_GUN_A_BLUE</v>
    <v/>
    <v/>
    <v/>
    <v>NRT_DAMAGE_UP</v>
    <v>6</v>
    <v/>
    <v/>
    <v/>
    <v/>
    <v>2</v>
    <v/>
    <v>0.3</v>
    <v>0.05</v>
    <v/>
    <v/>
    <v>2</v>
    <v>1</v>
    <v>3</v>
    <v>m_listNKMEventAttack</v>
    <v/>
    <v>4</v>
    <v/>
    <v>True</v>
    <v/>
    <v/>
    <v/>
    <v/>
    <v/>
    <v/>
    <v/>
    <v/>
    <v/>
    <v/>
    <v>True</v>
    <v>{'m_SkillStrID': 'NKM_UNIT_FUTURE_MA_LOAN_HYPER', 'm_SkillLevel': [5, 99]}</v>
    <v>DT_UNIT_FUTURE_MA_LOAN_HYPER1_END</v>
    <v>160/30</v>
    <v>147/30</v>
    <v/>
    <v/>
    <v/>
    <v/>
    <v>200</v>
    <v>-1100</v>
    <v/>
    <v/>
    <v/>
    <v/>
    <v>NDTT_ENEMY</v>
    <v/>
    <v/>
    <v/>
    <v>10</v>
    <v>DT_UNIT_FUTURE_MA_LOAN_HYPER1_END</v>
  </rv>
  <rv s="42">
    <v>3</v>
    <v>DT_UNIT_HARMONY_C_VIOLIN_ATTACK1</v>
    <v>1</v>
    <v>Generic</v>
    <v/>
    <v/>
    <v/>
    <v/>
    <v/>
    <v/>
    <v/>
    <v>DT_UNIT_HARMONY_C_VIOLIN_ATTACK1</v>
    <v/>
    <v>0</v>
    <v/>
    <v/>
    <v/>
    <v/>
    <v/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DT_UNIT_HARMONY_C_VIOLIN_ATTACK1</v>
    <v>30/30</v>
    <v>15/30</v>
    <v/>
    <v/>
    <v/>
    <v/>
    <v>300.0</v>
    <v>0.0</v>
    <v/>
    <v/>
    <v/>
    <v/>
    <v/>
    <v/>
    <v/>
    <v/>
    <v>4</v>
    <v>DT_UNIT_HARMONY_C_VIOLIN_ATTACK1</v>
  </rv>
  <rv s="42">
    <v>3</v>
    <v>DT_UNIT_HARMONY_C_VIOLIN_ATTACK1_END</v>
    <v>1</v>
    <v>Generic</v>
    <v/>
    <v/>
    <v/>
    <v/>
    <v/>
    <v/>
    <v/>
    <v>DT_UNIT_HARMONY_C_VIOLIN_ATTACK1_END</v>
    <v/>
    <v>0</v>
    <v/>
    <v/>
    <v/>
    <v/>
    <v/>
    <v/>
    <v/>
    <v/>
    <v/>
    <v/>
    <v/>
    <v/>
    <v/>
    <v/>
    <v/>
    <v/>
    <v/>
    <v/>
    <v>0.1</v>
    <v/>
    <v/>
    <v/>
    <v/>
    <v/>
    <v>AB_FX_HIT_SLASH_B_RED</v>
    <v/>
    <v/>
    <v/>
    <v>NRT_NO_ACTION</v>
    <v>2</v>
    <v/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DT_UNIT_HARMONY_C_VIOLIN_ATTACK1_END</v>
    <v>40/30</v>
    <v>30/30</v>
    <v/>
    <v/>
    <v/>
    <v/>
    <v>300.0</v>
    <v>0.0</v>
    <v/>
    <v/>
    <v/>
    <v/>
    <v/>
    <v/>
    <v/>
    <v/>
    <v>4</v>
    <v>DT_UNIT_HARMONY_C_VIOLIN_ATTACK1_END</v>
  </rv>
  <rv s="42">
    <v>3</v>
    <v>DT_UNIT_HARMONY_C_VIOLIN_PASSIVE</v>
    <v>1</v>
    <v>Generic</v>
    <v/>
    <v/>
    <v/>
    <v/>
    <v/>
    <v/>
    <v/>
    <v>DT_UNIT_HARMONY_C_VIOLIN_PASSIVE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NRT_DAMAGE_A</v>
    <v/>
    <v/>
    <v/>
    <v/>
    <v/>
    <v>1.1499999999999999</v>
    <v/>
    <v/>
    <v/>
    <v/>
    <v/>
    <v>1.1499999999999999</v>
    <v/>
    <v>1</v>
    <v>m_listNKMEventAttack</v>
    <v/>
    <v>2</v>
    <v/>
    <v>True</v>
    <v/>
    <v/>
    <v/>
    <v/>
    <v/>
    <v>False</v>
    <v/>
    <v/>
    <v/>
    <v/>
    <v/>
    <v/>
    <v>DT_UNIT_HARMONY_C_VIOLIN_PASSIVE</v>
    <v>30/30</v>
    <v>20/30</v>
    <v/>
    <v/>
    <v/>
    <v/>
    <v>400.0</v>
    <v>0.0</v>
    <v/>
    <v/>
    <v/>
    <v/>
    <v/>
    <v/>
    <v/>
    <v/>
    <v>5</v>
    <v>DT_UNIT_HARMONY_C_VIOLIN_PASSIVE</v>
  </rv>
  <rv s="43">
    <v>3</v>
    <v>DT_UNIT_HARMONY_C_VIOLIN_PASSIVE_END</v>
    <v>1</v>
    <v>Generic</v>
    <v>DE_HARMONY_C_VIOLIN_PASSIVE</v>
    <v>1</v>
    <v>3</v>
    <v/>
    <v/>
    <v/>
    <v/>
    <v>DT_UNIT_HARMONY_C_VIOLIN_PASSIVE_END</v>
    <v/>
    <v>0</v>
    <v/>
    <v/>
    <v/>
    <v/>
    <v/>
    <v/>
    <v/>
    <v/>
    <v/>
    <v/>
    <v/>
    <v/>
    <v/>
    <v/>
    <v/>
    <v/>
    <v/>
    <v/>
    <v/>
    <v/>
    <v>0.2</v>
    <v/>
    <v>0.5</v>
    <v/>
    <v/>
    <v/>
    <v/>
    <v/>
    <v>NRT_NO_ACTION</v>
    <v/>
    <v/>
    <v/>
    <v/>
    <v/>
    <v>1.35</v>
    <v/>
    <v/>
    <v/>
    <v/>
    <v/>
    <v>1.35</v>
    <v/>
    <v>1</v>
    <v>m_listNKMEventAttack</v>
    <v/>
    <v>2</v>
    <v/>
    <v>False</v>
    <v/>
    <v/>
    <v/>
    <v/>
    <v/>
    <v>False</v>
    <v/>
    <v/>
    <v/>
    <v/>
    <v/>
    <v/>
    <v>DT_UNIT_HARMONY_C_VIOLIN_PASSIVE_END</v>
    <v>15/30</v>
    <v>1/30</v>
    <v/>
    <v/>
    <v/>
    <v/>
    <v>175.0</v>
    <v>-175.0</v>
    <v/>
    <v/>
    <v/>
    <v/>
    <v/>
    <v/>
    <v/>
    <v/>
    <v>5</v>
    <v>DT_UNIT_HARMONY_C_VIOLIN_PASSIVE_END</v>
  </rv>
  <rv s="42">
    <v>3</v>
    <v>DT_UNIT_HARMONY_C_VIOLIN_PASSIVE_END</v>
    <v>1</v>
    <v>Generic</v>
    <v/>
    <v/>
    <v/>
    <v/>
    <v/>
    <v/>
    <v/>
    <v>DT_UNIT_HARMONY_C_VIOLIN_PASSIVE_END</v>
    <v/>
    <v>0</v>
    <v/>
    <v/>
    <v/>
    <v/>
    <v/>
    <v/>
    <v/>
    <v/>
    <v/>
    <v/>
    <v/>
    <v/>
    <v/>
    <v/>
    <v/>
    <v/>
    <v/>
    <v/>
    <v/>
    <v/>
    <v>0.2</v>
    <v/>
    <v>0.5</v>
    <v/>
    <v/>
    <v/>
    <v/>
    <v/>
    <v>NRT_NO_ACTION</v>
    <v/>
    <v/>
    <v/>
    <v/>
    <v/>
    <v>1.35</v>
    <v/>
    <v/>
    <v/>
    <v/>
    <v/>
    <v>1.35</v>
    <v/>
    <v>1</v>
    <v>m_listNKMEventAttack</v>
    <v/>
    <v>2</v>
    <v/>
    <v>True</v>
    <v/>
    <v/>
    <v/>
    <v/>
    <v/>
    <v>False</v>
    <v/>
    <v/>
    <v/>
    <v/>
    <v/>
    <v/>
    <v>DT_UNIT_HARMONY_C_VIOLIN_PASSIVE_END</v>
    <v>30/30</v>
    <v>20/30</v>
    <v/>
    <v/>
    <v/>
    <v/>
    <v>150.0</v>
    <v>-150.0</v>
    <v/>
    <v/>
    <v/>
    <v/>
    <v/>
    <v/>
    <v/>
    <v/>
    <v>6</v>
    <v>DT_UNIT_HARMONY_C_VIOLIN_PASSIVE_END</v>
  </rv>
  <rv s="44">
    <v>3</v>
    <v>DT_UNIT_HARMONY_C_VIOLIN_SKILL1</v>
    <v>1</v>
    <v>Generic</v>
    <v/>
    <v/>
    <v/>
    <v/>
    <v/>
    <v/>
    <v/>
    <v>DT_UNIT_HARMONY_C_VIOLIN_SKILL1</v>
    <v/>
    <v>0</v>
    <v/>
    <v/>
    <v/>
    <v/>
    <v>800</v>
    <v/>
    <v/>
    <v/>
    <v>NSAL_SKILL</v>
    <v/>
    <v/>
    <v/>
    <v/>
    <v/>
    <v/>
    <v/>
    <v/>
    <v/>
    <v/>
    <v/>
    <v/>
    <v/>
    <v/>
    <v/>
    <v/>
    <v/>
    <v/>
    <v/>
    <v>NRT_DAMAGE_A</v>
    <v/>
    <v/>
    <v/>
    <v/>
    <v/>
    <v>0</v>
    <v/>
    <v/>
    <v/>
    <v/>
    <v/>
    <v>0</v>
    <v/>
    <v>1</v>
    <v>m_listNKMEventAttack</v>
    <v/>
    <v>2</v>
    <v/>
    <v/>
    <v/>
    <v/>
    <v>True</v>
    <v/>
    <v/>
    <v>False</v>
    <v/>
    <v/>
    <v/>
    <v/>
    <v/>
    <v/>
    <v>DT_UNIT_HARMONY_C_VIOLIN_SKILL1</v>
    <v>20/30</v>
    <v>10/30</v>
    <v/>
    <v/>
    <v/>
    <v/>
    <v>200.0</v>
    <v>-100.0</v>
    <v/>
    <v/>
    <v/>
    <v/>
    <v/>
    <v/>
    <v/>
    <v/>
    <v>7</v>
    <v>DT_UNIT_HARMONY_C_VIOLIN_SKILL1</v>
  </rv>
  <rv s="53">
    <v>3</v>
    <v>DT_UNIT_HARMONY_C_VIOLIN_SKILL1_RAPID</v>
    <v>1</v>
    <v>Generic</v>
    <v/>
    <v/>
    <v/>
    <v/>
    <v/>
    <v/>
    <v/>
    <v>DT_UNIT_HARMONY_C_VIOLIN_SKILL1_RAPID</v>
    <v/>
    <v>0</v>
    <v/>
    <v/>
    <v/>
    <v/>
    <v>50</v>
    <v/>
    <v/>
    <v/>
    <v>NSAL_SKILL</v>
    <v/>
    <v/>
    <v/>
    <v/>
    <v/>
    <v/>
    <v/>
    <v/>
    <v/>
    <v>0.1</v>
    <v/>
    <v/>
    <v/>
    <v/>
    <v/>
    <v>AB_FX_HIT_SLASH_B_RED</v>
    <v/>
    <v/>
    <v/>
    <v>NRT_DAMAGE_A</v>
    <v>5</v>
    <v/>
    <v/>
    <v/>
    <v/>
    <v>0.58299999999999996</v>
    <v/>
    <v/>
    <v/>
    <v/>
    <v/>
    <v>1.75</v>
    <v>3</v>
    <v>2</v>
    <v>m_listNKMEventAttack</v>
    <v/>
    <v>2</v>
    <v/>
    <v/>
    <v/>
    <v/>
    <v>True</v>
    <v/>
    <v/>
    <v>False</v>
    <v/>
    <v/>
    <v/>
    <v/>
    <v/>
    <v/>
    <v>DT_UNIT_HARMONY_C_VIOLIN_SKILL1_RAPID</v>
    <v>35/30</v>
    <v>20/30</v>
    <v/>
    <v/>
    <v/>
    <v/>
    <v>400.0</v>
    <v>-100.0</v>
    <v/>
    <v/>
    <v/>
    <v/>
    <v/>
    <v/>
    <v/>
    <v/>
    <v>7</v>
    <v>DT_UNIT_HARMONY_C_VIOLIN_SKILL1_RAPID</v>
  </rv>
  <rv s="53">
    <v>3</v>
    <v>DT_UNIT_HARMONY_C_VIOLIN_SKILL1_RAPID</v>
    <v>1</v>
    <v>Generic</v>
    <v/>
    <v/>
    <v/>
    <v/>
    <v/>
    <v/>
    <v/>
    <v>DT_UNIT_HARMONY_C_VIOLIN_SKILL1_RAPID</v>
    <v/>
    <v>0</v>
    <v/>
    <v/>
    <v/>
    <v/>
    <v>50</v>
    <v/>
    <v/>
    <v/>
    <v>NSAL_SKILL</v>
    <v/>
    <v/>
    <v/>
    <v/>
    <v/>
    <v/>
    <v/>
    <v/>
    <v/>
    <v>0.1</v>
    <v/>
    <v/>
    <v/>
    <v/>
    <v/>
    <v>AB_FX_HIT_SLASH_B_RED</v>
    <v/>
    <v/>
    <v/>
    <v>NRT_DAMAGE_A</v>
    <v>5</v>
    <v/>
    <v/>
    <v/>
    <v/>
    <v>0.58299999999999996</v>
    <v/>
    <v/>
    <v/>
    <v/>
    <v/>
    <v>1.75</v>
    <v>3</v>
    <v>3</v>
    <v>m_listNKMEventAttack</v>
    <v/>
    <v>2</v>
    <v/>
    <v/>
    <v/>
    <v/>
    <v>True</v>
    <v/>
    <v/>
    <v>False</v>
    <v/>
    <v/>
    <v/>
    <v/>
    <v/>
    <v/>
    <v>DT_UNIT_HARMONY_C_VIOLIN_SKILL1_RAPID</v>
    <v>50/30</v>
    <v>35/30</v>
    <v/>
    <v/>
    <v/>
    <v/>
    <v>400.0</v>
    <v>-100.0</v>
    <v/>
    <v/>
    <v/>
    <v/>
    <v/>
    <v/>
    <v/>
    <v/>
    <v>7</v>
    <v>DT_UNIT_HARMONY_C_VIOLIN_SKILL1_RAPID</v>
  </rv>
  <rv s="53">
    <v>3</v>
    <v>DT_UNIT_HARMONY_C_VIOLIN_SKILL1_RAPID</v>
    <v>1</v>
    <v>Generic</v>
    <v/>
    <v/>
    <v/>
    <v/>
    <v/>
    <v/>
    <v/>
    <v>DT_UNIT_HARMONY_C_VIOLIN_SKILL1_RAPID</v>
    <v/>
    <v>0</v>
    <v/>
    <v/>
    <v/>
    <v/>
    <v>50</v>
    <v/>
    <v/>
    <v/>
    <v>NSAL_SKILL</v>
    <v/>
    <v/>
    <v/>
    <v/>
    <v/>
    <v/>
    <v/>
    <v/>
    <v/>
    <v>0.1</v>
    <v/>
    <v/>
    <v/>
    <v/>
    <v/>
    <v>AB_FX_HIT_SLASH_B_RED</v>
    <v/>
    <v/>
    <v/>
    <v>NRT_DAMAGE_A</v>
    <v>5</v>
    <v/>
    <v/>
    <v/>
    <v/>
    <v>0.58299999999999996</v>
    <v/>
    <v/>
    <v/>
    <v/>
    <v/>
    <v>1.75</v>
    <v>3</v>
    <v>4</v>
    <v>m_listNKMEventAttack</v>
    <v/>
    <v>2</v>
    <v/>
    <v/>
    <v/>
    <v/>
    <v>True</v>
    <v/>
    <v/>
    <v>False</v>
    <v/>
    <v/>
    <v/>
    <v/>
    <v/>
    <v/>
    <v>DT_UNIT_HARMONY_C_VIOLIN_SKILL1_RAPID</v>
    <v>65/30</v>
    <v>50/30</v>
    <v/>
    <v/>
    <v/>
    <v/>
    <v>400.0</v>
    <v>-100.0</v>
    <v/>
    <v/>
    <v/>
    <v/>
    <v/>
    <v/>
    <v/>
    <v/>
    <v>7</v>
    <v>DT_UNIT_HARMONY_C_VIOLIN_SKILL1_RAPID</v>
  </rv>
  <rv s="44">
    <v>3</v>
    <v>DT_UNIT_HARMONY_C_VIOLIN_SKILL1_END</v>
    <v>1</v>
    <v>Generic</v>
    <v/>
    <v/>
    <v/>
    <v/>
    <v/>
    <v/>
    <v/>
    <v>DT_UNIT_HARMONY_C_VIOLIN_SKILL1_END</v>
    <v/>
    <v>0</v>
    <v/>
    <v/>
    <v/>
    <v/>
    <v>600</v>
    <v/>
    <v/>
    <v/>
    <v>NSAL_SKILL</v>
    <v/>
    <v/>
    <v/>
    <v/>
    <v/>
    <v/>
    <v/>
    <v/>
    <v/>
    <v/>
    <v/>
    <v/>
    <v/>
    <v/>
    <v/>
    <v>AB_FX_HIT_SLASH_A_RED</v>
    <v/>
    <v/>
    <v/>
    <v>NRT_DAMAGE_DOWN</v>
    <v/>
    <v/>
    <v/>
    <v/>
    <v/>
    <v>1</v>
    <v/>
    <v/>
    <v/>
    <v/>
    <v/>
    <v>1</v>
    <v/>
    <v>5</v>
    <v>m_listNKMEventAttack</v>
    <v/>
    <v>2</v>
    <v/>
    <v/>
    <v/>
    <v/>
    <v>True</v>
    <v/>
    <v/>
    <v>False</v>
    <v/>
    <v/>
    <v/>
    <v/>
    <v/>
    <v/>
    <v>DT_UNIT_HARMONY_C_VIOLIN_SKILL1_END</v>
    <v>85/30</v>
    <v>75/30</v>
    <v/>
    <v/>
    <v/>
    <v/>
    <v>400.0</v>
    <v>-100.0</v>
    <v/>
    <v/>
    <v/>
    <v/>
    <v/>
    <v/>
    <v/>
    <v/>
    <v>7</v>
    <v>DT_UNIT_HARMONY_C_VIOLIN_SKILL1_END</v>
  </rv>
  <rv s="53">
    <v>3</v>
    <v>DT_UNIT_HARMONY_C_VIOLIN_HYPER1</v>
    <v>1</v>
    <v>Generic</v>
    <v/>
    <v/>
    <v/>
    <v/>
    <v/>
    <v/>
    <v/>
    <v>DT_UNIT_HARMONY_C_VIOLIN_HYPER1</v>
    <v/>
    <v>0</v>
    <v/>
    <v>50</v>
    <v>0.7</v>
    <v/>
    <v/>
    <v/>
    <v/>
    <v/>
    <v>NSAL_HYPER</v>
    <v/>
    <v/>
    <v/>
    <v/>
    <v/>
    <v/>
    <v/>
    <v/>
    <v/>
    <v/>
    <v/>
    <v/>
    <v/>
    <v/>
    <v/>
    <v/>
    <v/>
    <v/>
    <v/>
    <v>NRT_DAMAGE_UP</v>
    <v/>
    <v/>
    <v/>
    <v/>
    <v/>
    <v>0.68799999999999994</v>
    <v/>
    <v/>
    <v/>
    <v/>
    <v/>
    <v>2.75</v>
    <v>4</v>
    <v>1</v>
    <v>m_listNKMEventAttack</v>
    <v/>
    <v>3</v>
    <v/>
    <v/>
    <v/>
    <v/>
    <v>True</v>
    <v/>
    <v/>
    <v>False</v>
    <v/>
    <v/>
    <v/>
    <v/>
    <v/>
    <v/>
    <v>DT_UNIT_HARMONY_C_VIOLIN_HYPER1</v>
    <v>80/30</v>
    <v>60/30</v>
    <v/>
    <v/>
    <v/>
    <v/>
    <v>450.0</v>
    <v>-450.0</v>
    <v/>
    <v/>
    <v/>
    <v/>
    <v/>
    <v/>
    <v/>
    <v/>
    <v>8</v>
    <v>DT_UNIT_HARMONY_C_VIOLIN_HYPER1</v>
  </rv>
  <rv s="53">
    <v>3</v>
    <v>DT_UNIT_HARMONY_C_VIOLIN_HYPER1</v>
    <v>1</v>
    <v>Generic</v>
    <v/>
    <v/>
    <v/>
    <v/>
    <v/>
    <v/>
    <v/>
    <v>DT_UNIT_HARMONY_C_VIOLIN_HYPER1</v>
    <v/>
    <v>0</v>
    <v/>
    <v>50</v>
    <v>0.7</v>
    <v/>
    <v/>
    <v/>
    <v/>
    <v/>
    <v>NSAL_HYPER</v>
    <v/>
    <v/>
    <v/>
    <v/>
    <v/>
    <v/>
    <v/>
    <v/>
    <v/>
    <v/>
    <v/>
    <v/>
    <v/>
    <v/>
    <v/>
    <v/>
    <v/>
    <v/>
    <v/>
    <v>NRT_DAMAGE_UP</v>
    <v/>
    <v/>
    <v/>
    <v/>
    <v/>
    <v>0.68799999999999994</v>
    <v/>
    <v/>
    <v/>
    <v/>
    <v/>
    <v>2.75</v>
    <v>4</v>
    <v>2</v>
    <v>m_listNKMEventAttack</v>
    <v/>
    <v>3</v>
    <v/>
    <v/>
    <v/>
    <v/>
    <v>True</v>
    <v/>
    <v/>
    <v>False</v>
    <v/>
    <v/>
    <v/>
    <v/>
    <v/>
    <v/>
    <v>DT_UNIT_HARMONY_C_VIOLIN_HYPER1</v>
    <v>100/30</v>
    <v>80/30</v>
    <v/>
    <v/>
    <v/>
    <v/>
    <v>450.0</v>
    <v>-450.0</v>
    <v/>
    <v/>
    <v/>
    <v/>
    <v/>
    <v/>
    <v/>
    <v/>
    <v>8</v>
    <v>DT_UNIT_HARMONY_C_VIOLIN_HYPER1</v>
  </rv>
  <rv s="53">
    <v>3</v>
    <v>DT_UNIT_HARMONY_C_VIOLIN_HYPER1</v>
    <v>1</v>
    <v>Generic</v>
    <v/>
    <v/>
    <v/>
    <v/>
    <v/>
    <v/>
    <v/>
    <v>DT_UNIT_HARMONY_C_VIOLIN_HYPER1</v>
    <v/>
    <v>0</v>
    <v/>
    <v>50</v>
    <v>0.7</v>
    <v/>
    <v/>
    <v/>
    <v/>
    <v/>
    <v>NSAL_HYPER</v>
    <v/>
    <v/>
    <v/>
    <v/>
    <v/>
    <v/>
    <v/>
    <v/>
    <v/>
    <v/>
    <v/>
    <v/>
    <v/>
    <v/>
    <v/>
    <v/>
    <v/>
    <v/>
    <v/>
    <v>NRT_DAMAGE_UP</v>
    <v/>
    <v/>
    <v/>
    <v/>
    <v/>
    <v>0.68799999999999994</v>
    <v/>
    <v/>
    <v/>
    <v/>
    <v/>
    <v>2.75</v>
    <v>4</v>
    <v>3</v>
    <v>m_listNKMEventAttack</v>
    <v/>
    <v>3</v>
    <v/>
    <v/>
    <v/>
    <v/>
    <v>True</v>
    <v/>
    <v/>
    <v>False</v>
    <v/>
    <v/>
    <v/>
    <v/>
    <v/>
    <v/>
    <v>DT_UNIT_HARMONY_C_VIOLIN_HYPER1</v>
    <v>120/30</v>
    <v>100/30</v>
    <v/>
    <v/>
    <v/>
    <v/>
    <v>450.0</v>
    <v>-450.0</v>
    <v/>
    <v/>
    <v/>
    <v/>
    <v/>
    <v/>
    <v/>
    <v/>
    <v>8</v>
    <v>DT_UNIT_HARMONY_C_VIOLIN_HYPER1</v>
  </rv>
  <rv s="53">
    <v>3</v>
    <v>DT_UNIT_HARMONY_C_VIOLIN_HYPER1</v>
    <v>1</v>
    <v>Generic</v>
    <v/>
    <v/>
    <v/>
    <v/>
    <v/>
    <v/>
    <v/>
    <v>DT_UNIT_HARMONY_C_VIOLIN_HYPER1</v>
    <v/>
    <v>0</v>
    <v/>
    <v>50</v>
    <v>0.7</v>
    <v/>
    <v/>
    <v/>
    <v/>
    <v/>
    <v>NSAL_HYPER</v>
    <v/>
    <v/>
    <v/>
    <v/>
    <v/>
    <v/>
    <v/>
    <v/>
    <v/>
    <v/>
    <v/>
    <v/>
    <v/>
    <v/>
    <v/>
    <v/>
    <v/>
    <v/>
    <v/>
    <v>NRT_DAMAGE_UP</v>
    <v/>
    <v/>
    <v/>
    <v/>
    <v/>
    <v>0.68799999999999994</v>
    <v/>
    <v/>
    <v/>
    <v/>
    <v/>
    <v>2.75</v>
    <v>4</v>
    <v>4</v>
    <v>m_listNKMEventAttack</v>
    <v/>
    <v>3</v>
    <v/>
    <v/>
    <v/>
    <v/>
    <v>True</v>
    <v/>
    <v/>
    <v>False</v>
    <v/>
    <v/>
    <v/>
    <v/>
    <v/>
    <v/>
    <v>DT_UNIT_HARMONY_C_VIOLIN_HYPER1</v>
    <v>140/30</v>
    <v>120/30</v>
    <v/>
    <v/>
    <v/>
    <v/>
    <v>450.0</v>
    <v>-450.0</v>
    <v/>
    <v/>
    <v/>
    <v/>
    <v/>
    <v/>
    <v/>
    <v/>
    <v>8</v>
    <v>DT_UNIT_HARMONY_C_VIOLIN_HYPER1</v>
  </rv>
  <rv s="42">
    <v>3</v>
    <v>DT_UNIT_HARMONY_C_VIOLIN_HYPER1_END</v>
    <v>1</v>
    <v>Generic</v>
    <v/>
    <v/>
    <v/>
    <v/>
    <v/>
    <v/>
    <v/>
    <v>DT_UNIT_HARMONY_C_VIOLIN_HYPER1_END</v>
    <v/>
    <v>0</v>
    <v/>
    <v>1400</v>
    <v/>
    <v/>
    <v/>
    <v/>
    <v/>
    <v/>
    <v>NSAL_HYPER</v>
    <v/>
    <v/>
    <v/>
    <v/>
    <v/>
    <v/>
    <v/>
    <v/>
    <v/>
    <v/>
    <v/>
    <v/>
    <v/>
    <v/>
    <v/>
    <v/>
    <v/>
    <v/>
    <v/>
    <v>NRT_DAMAGE_UP</v>
    <v/>
    <v/>
    <v/>
    <v/>
    <v/>
    <v>1.75</v>
    <v/>
    <v/>
    <v/>
    <v/>
    <v/>
    <v>1.75</v>
    <v/>
    <v>5</v>
    <v>m_listNKMEventAttack</v>
    <v/>
    <v>3</v>
    <v/>
    <v/>
    <v/>
    <v/>
    <v>True</v>
    <v/>
    <v/>
    <v>False</v>
    <v/>
    <v/>
    <v/>
    <v/>
    <v/>
    <v/>
    <v>DT_UNIT_HARMONY_C_VIOLIN_HYPER1_END</v>
    <v>160/30</v>
    <v>150/30</v>
    <v/>
    <v/>
    <v/>
    <v/>
    <v>450.0</v>
    <v>-450.0</v>
    <v/>
    <v/>
    <v/>
    <v/>
    <v/>
    <v/>
    <v/>
    <v/>
    <v>8</v>
    <v>DT_UNIT_HARMONY_C_VIOLIN_HYPER1_END</v>
  </rv>
  <rv s="51">
    <v>3</v>
    <v>DT_NKM_UNIT_SHARKS_C_CLAW_ATTACK1</v>
    <v>1</v>
    <v>Generic</v>
    <v/>
    <v/>
    <v/>
    <v/>
    <v/>
    <v/>
    <v/>
    <v>DT_NKM_UNIT_SHARKS_C_CLAW_ATTACK1</v>
    <v/>
    <v>0</v>
    <v/>
    <v/>
    <v/>
    <v/>
    <v/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0.5</v>
    <v/>
    <v/>
    <v/>
    <v/>
    <v/>
    <v>1</v>
    <v>2</v>
    <v>1</v>
    <v>m_listNKMEventAttack</v>
    <v>True</v>
    <v>1</v>
    <v/>
    <v>True</v>
    <v/>
    <v/>
    <v/>
    <v/>
    <v/>
    <v>False</v>
    <v/>
    <v/>
    <v/>
    <v/>
    <v/>
    <v/>
    <v>DT_NKM_UNIT_SHARKS_C_CLAW_ATTACK1</v>
    <v>20/30</v>
    <v>15/30</v>
    <v/>
    <v/>
    <v/>
    <v/>
    <v>200</v>
    <v>-100</v>
    <v/>
    <v/>
    <v/>
    <v/>
    <v>NDTT_ENEMY</v>
    <v/>
    <v/>
    <v/>
    <v>2</v>
    <v>DT_NKM_UNIT_SHARKS_C_CLAW_ATTACK1</v>
  </rv>
  <rv s="51">
    <v>3</v>
    <v>DT_NKM_UNIT_SHARKS_C_CLAW_ATTACK1</v>
    <v>1</v>
    <v>Generic</v>
    <v/>
    <v/>
    <v/>
    <v/>
    <v/>
    <v/>
    <v/>
    <v>DT_NKM_UNIT_SHARKS_C_CLAW_ATTACK1</v>
    <v/>
    <v>0</v>
    <v/>
    <v/>
    <v/>
    <v/>
    <v/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0.5</v>
    <v/>
    <v/>
    <v/>
    <v/>
    <v/>
    <v>1</v>
    <v>2</v>
    <v>2</v>
    <v>m_listNKMEventAttack</v>
    <v>True</v>
    <v>1</v>
    <v/>
    <v>True</v>
    <v/>
    <v/>
    <v/>
    <v/>
    <v/>
    <v>False</v>
    <v/>
    <v/>
    <v/>
    <v/>
    <v/>
    <v/>
    <v>DT_NKM_UNIT_SHARKS_C_CLAW_ATTACK1</v>
    <v>30/30</v>
    <v>25/30</v>
    <v/>
    <v/>
    <v/>
    <v/>
    <v>200</v>
    <v>-100</v>
    <v/>
    <v/>
    <v/>
    <v/>
    <v>NDTT_ENEMY</v>
    <v/>
    <v/>
    <v/>
    <v>2</v>
    <v>DT_NKM_UNIT_SHARKS_C_CLAW_ATTACK1</v>
  </rv>
  <rv s="53">
    <v>3</v>
    <v>DT_NKM_UNIT_SHARKS_C_CLAW_ATTACK1_HYPER</v>
    <v>1</v>
    <v>Generic</v>
    <v/>
    <v/>
    <v/>
    <v/>
    <v/>
    <v/>
    <v/>
    <v>DT_NKM_UNIT_SHARKS_C_CLAW_ATTACK1_HYPER</v>
    <v/>
    <v>0</v>
    <v/>
    <v/>
    <v/>
    <v/>
    <v/>
    <v/>
    <v/>
    <v/>
    <v/>
    <v/>
    <v/>
    <v/>
    <v/>
    <v/>
    <v/>
    <v/>
    <v/>
    <v/>
    <v>1/30</v>
    <v/>
    <v/>
    <v/>
    <v/>
    <v/>
    <v>AB_FX_HIT_SLASH_B_RED</v>
    <v/>
    <v>FX_COMBAT_ALL_ELECTRIC_ATTACK_BIG_02</v>
    <v/>
    <v>NRT_NO_ACTION</v>
    <v>2</v>
    <v/>
    <v/>
    <v/>
    <v/>
    <v>0.9</v>
    <v/>
    <v/>
    <v/>
    <v/>
    <v/>
    <v>2.7</v>
    <v>3</v>
    <v>1</v>
    <v>m_listNKMEventAttack</v>
    <v>False</v>
    <v>2</v>
    <v/>
    <v>True</v>
    <v/>
    <v/>
    <v/>
    <v/>
    <v/>
    <v>False</v>
    <v/>
    <v/>
    <v/>
    <v/>
    <v/>
    <v/>
    <v>DT_NKM_UNIT_SHARKS_C_CLAW_ATTACK1_HYPER</v>
    <v>22/30</v>
    <v>17/30</v>
    <v/>
    <v/>
    <v/>
    <v/>
    <v>300</v>
    <v>-100</v>
    <v/>
    <v/>
    <v/>
    <v/>
    <v>NDTT_ENEMY</v>
    <v/>
    <v/>
    <v/>
    <v>3</v>
    <v>DT_NKM_UNIT_SHARKS_C_CLAW_ATTACK1_HYPER</v>
  </rv>
  <rv s="53">
    <v>3</v>
    <v>DT_NKM_UNIT_SHARKS_C_CLAW_ATTACK1_HYPER</v>
    <v>1</v>
    <v>Generic</v>
    <v/>
    <v/>
    <v/>
    <v/>
    <v/>
    <v/>
    <v/>
    <v>DT_NKM_UNIT_SHARKS_C_CLAW_ATTACK1_HYPER</v>
    <v/>
    <v>0</v>
    <v/>
    <v/>
    <v/>
    <v/>
    <v/>
    <v/>
    <v/>
    <v/>
    <v/>
    <v/>
    <v/>
    <v/>
    <v/>
    <v/>
    <v/>
    <v/>
    <v/>
    <v/>
    <v>1/30</v>
    <v/>
    <v/>
    <v/>
    <v/>
    <v/>
    <v>AB_FX_HIT_SLASH_B_RED</v>
    <v/>
    <v>FX_COMBAT_ALL_ELECTRIC_ATTACK_BIG_02</v>
    <v/>
    <v>NRT_NO_ACTION</v>
    <v>2</v>
    <v/>
    <v/>
    <v/>
    <v/>
    <v>0.9</v>
    <v/>
    <v/>
    <v/>
    <v/>
    <v/>
    <v>2.7</v>
    <v>3</v>
    <v>2</v>
    <v>m_listNKMEventAttack</v>
    <v>False</v>
    <v>2</v>
    <v/>
    <v>True</v>
    <v/>
    <v/>
    <v/>
    <v/>
    <v/>
    <v>False</v>
    <v/>
    <v/>
    <v/>
    <v/>
    <v/>
    <v/>
    <v>DT_NKM_UNIT_SHARKS_C_CLAW_ATTACK1_HYPER</v>
    <v>32/30</v>
    <v>27/30</v>
    <v/>
    <v/>
    <v/>
    <v/>
    <v>300</v>
    <v>-100</v>
    <v/>
    <v/>
    <v/>
    <v/>
    <v>NDTT_ENEMY</v>
    <v/>
    <v/>
    <v/>
    <v>3</v>
    <v>DT_NKM_UNIT_SHARKS_C_CLAW_ATTACK1_HYPER</v>
  </rv>
  <rv s="53">
    <v>3</v>
    <v>DT_NKM_UNIT_SHARKS_C_CLAW_ATTACK1_HYPER</v>
    <v>1</v>
    <v>Generic</v>
    <v/>
    <v/>
    <v/>
    <v/>
    <v/>
    <v/>
    <v/>
    <v>DT_NKM_UNIT_SHARKS_C_CLAW_ATTACK1_HYPER</v>
    <v/>
    <v>0</v>
    <v/>
    <v/>
    <v/>
    <v/>
    <v/>
    <v/>
    <v/>
    <v/>
    <v/>
    <v/>
    <v/>
    <v/>
    <v/>
    <v/>
    <v/>
    <v/>
    <v/>
    <v/>
    <v>1/30</v>
    <v/>
    <v/>
    <v/>
    <v/>
    <v/>
    <v>AB_FX_HIT_SLASH_B_RED</v>
    <v/>
    <v>FX_COMBAT_ALL_ELECTRIC_ATTACK_BIG_02</v>
    <v/>
    <v>NRT_NO_ACTION</v>
    <v>2</v>
    <v/>
    <v/>
    <v/>
    <v/>
    <v>0.9</v>
    <v/>
    <v/>
    <v/>
    <v/>
    <v/>
    <v>2.7</v>
    <v>3</v>
    <v>3</v>
    <v>m_listNKMEventAttack</v>
    <v>False</v>
    <v>2</v>
    <v/>
    <v>True</v>
    <v/>
    <v/>
    <v/>
    <v/>
    <v/>
    <v>False</v>
    <v/>
    <v/>
    <v/>
    <v/>
    <v/>
    <v/>
    <v>DT_NKM_UNIT_SHARKS_C_CLAW_ATTACK1_HYPER</v>
    <v>52/30</v>
    <v>47/30</v>
    <v/>
    <v/>
    <v/>
    <v/>
    <v>300</v>
    <v>-100</v>
    <v/>
    <v/>
    <v/>
    <v/>
    <v>NDTT_ENEMY</v>
    <v/>
    <v/>
    <v/>
    <v>3</v>
    <v>DT_NKM_UNIT_SHARKS_C_CLAW_ATTACK1_HYPER</v>
  </rv>
  <rv s="42">
    <v>3</v>
    <v>DT_NKM_UNIT_SHARKS_C_CLAW_PASSIVE1</v>
    <v>1</v>
    <v>Generic</v>
    <v/>
    <v/>
    <v/>
    <v/>
    <v/>
    <v/>
    <v/>
    <v>DT_NKM_UNIT_SHARKS_C_CLAW_PASSIVE1</v>
    <v/>
    <v>0</v>
    <v/>
    <v/>
    <v/>
    <v/>
    <v/>
    <v/>
    <v/>
    <v/>
    <v/>
    <v/>
    <v/>
    <v/>
    <v/>
    <v/>
    <v/>
    <v/>
    <v/>
    <v/>
    <v>1/30</v>
    <v/>
    <v/>
    <v/>
    <v/>
    <v/>
    <v>AB_FX_HIT_GUN_A_ORANGE</v>
    <v/>
    <v/>
    <v/>
    <v>NRT_DAMAGE_B</v>
    <v>2</v>
    <v/>
    <v/>
    <v/>
    <v/>
    <v>1.5</v>
    <v/>
    <v/>
    <v/>
    <v/>
    <v/>
    <v>1.5</v>
    <v/>
    <v>1</v>
    <v>m_listNKMEventAttack</v>
    <v>True</v>
    <v>1</v>
    <v/>
    <v>True</v>
    <v/>
    <v/>
    <v/>
    <v/>
    <v/>
    <v>False</v>
    <v>True</v>
    <v/>
    <v/>
    <v/>
    <v/>
    <v/>
    <v>DT_NKM_UNIT_SHARKS_C_CLAW_PASSIVE1</v>
    <v>25/30</v>
    <v>20/30</v>
    <v/>
    <v/>
    <v/>
    <v/>
    <v>300</v>
    <v>-100</v>
    <v/>
    <v/>
    <v/>
    <v/>
    <v>NDTT_ENEMY</v>
    <v/>
    <v/>
    <v/>
    <v>4</v>
    <v>DT_NKM_UNIT_SHARKS_C_CLAW_PASSIVE1</v>
  </rv>
  <rv s="44">
    <v>3</v>
    <v>DT_NKM_UNIT_SHARKS_C_CLAW_PASSIVE1_HYPER</v>
    <v>1</v>
    <v>Generic</v>
    <v/>
    <v/>
    <v/>
    <v/>
    <v/>
    <v/>
    <v/>
    <v>DT_NKM_UNIT_SHARKS_C_CLAW_PASSIVE1_HYPER</v>
    <v/>
    <v>0</v>
    <v/>
    <v/>
    <v/>
    <v/>
    <v/>
    <v/>
    <v/>
    <v/>
    <v/>
    <v/>
    <v/>
    <v/>
    <v/>
    <v/>
    <v/>
    <v/>
    <v/>
    <v/>
    <v>1/30</v>
    <v/>
    <v/>
    <v/>
    <v/>
    <v/>
    <v>AB_FX_HIT_SLASH_B_RED</v>
    <v/>
    <v/>
    <v/>
    <v>NRT_DAMAGE_B</v>
    <v>3</v>
    <v/>
    <v/>
    <v/>
    <v/>
    <v>3</v>
    <v/>
    <v/>
    <v/>
    <v/>
    <v/>
    <v>3</v>
    <v/>
    <v>1</v>
    <v>m_listNKMEventAttack</v>
    <v>False</v>
    <v>2</v>
    <v/>
    <v>True</v>
    <v/>
    <v/>
    <v/>
    <v/>
    <v/>
    <v>False</v>
    <v>True</v>
    <v/>
    <v/>
    <v/>
    <v/>
    <v/>
    <v>DT_NKM_UNIT_SHARKS_C_CLAW_PASSIVE1_HYPER</v>
    <v>40/30</v>
    <v>30/30</v>
    <v/>
    <v/>
    <v/>
    <v/>
    <v>300</v>
    <v>-100</v>
    <v/>
    <v/>
    <v/>
    <v/>
    <v>NDTT_ENEMY</v>
    <v/>
    <v/>
    <v/>
    <v>5</v>
    <v>DT_NKM_UNIT_SHARKS_C_CLAW_PASSIVE1_HYPER</v>
  </rv>
  <rv s="42">
    <v>3</v>
    <v>DT_NKM_UNIT_SHARKS_C_CLAW_SKILL1_END</v>
    <v>1</v>
    <v>Generic</v>
    <v/>
    <v/>
    <v/>
    <v/>
    <v/>
    <v/>
    <v/>
    <v>DT_NKM_UNIT_SHARKS_C_CLAW_SKILL1_END</v>
    <v/>
    <v>0</v>
    <v/>
    <v>900</v>
    <v/>
    <v/>
    <v>500</v>
    <v/>
    <v/>
    <v/>
    <v>NSAL_SKILL</v>
    <v/>
    <v>7</v>
    <v>0.5</v>
    <v/>
    <v/>
    <v/>
    <v/>
    <v/>
    <v/>
    <v/>
    <v/>
    <v/>
    <v/>
    <v/>
    <v/>
    <v>AB_FX_HIT_SLASH_A_RED</v>
    <v/>
    <v/>
    <v/>
    <v>NRT_DAMAGE_UP</v>
    <v/>
    <v/>
    <v/>
    <v/>
    <v/>
    <v>1.6</v>
    <v/>
    <v/>
    <v/>
    <v/>
    <v/>
    <v>1.6</v>
    <v/>
    <v>1</v>
    <v>m_listNKMEventAttack</v>
    <v>True</v>
    <v>3</v>
    <v/>
    <v>True</v>
    <v/>
    <v/>
    <v/>
    <v/>
    <v/>
    <v>False</v>
    <v/>
    <v/>
    <v/>
    <v/>
    <v/>
    <v/>
    <v>DT_NKM_UNIT_SHARKS_C_CLAW_SKILL1_END</v>
    <v>50/30</v>
    <v>41/30</v>
    <v/>
    <v/>
    <v/>
    <v/>
    <v>200</v>
    <v>-100</v>
    <v/>
    <v/>
    <v/>
    <v/>
    <v>NDTT_ENEMY</v>
    <v/>
    <v/>
    <v/>
    <v>6</v>
    <v>DT_NKM_UNIT_SHARKS_C_CLAW_SKILL1_END</v>
  </rv>
  <rv s="43">
    <v>3</v>
    <v>DT_NKM_UNIT_SHARKS_C_CLAW_SKILL1</v>
    <v>1</v>
    <v>Generic</v>
    <v>DE_UNIT_SHARKS_C_CLAW_SKILL1</v>
    <v>1</v>
    <v>1</v>
    <v/>
    <v/>
    <v/>
    <v/>
    <v>DT_NKM_UNIT_SHARKS_C_CLAW_SKILL1</v>
    <v/>
    <v>0</v>
    <v/>
    <v/>
    <v/>
    <v/>
    <v/>
    <v/>
    <v/>
    <v/>
    <v>NSAL_SKILL</v>
    <v/>
    <v/>
    <v/>
    <v/>
    <v/>
    <v/>
    <v/>
    <v/>
    <v/>
    <v/>
    <v/>
    <v/>
    <v/>
    <v/>
    <v/>
    <v>AB_FX_HIT_SLASH_B_BLUE</v>
    <v/>
    <v/>
    <v/>
    <v>NRT_DAMAGE_A</v>
    <v/>
    <v/>
    <v/>
    <v/>
    <v/>
    <v>0.2</v>
    <v/>
    <v/>
    <v/>
    <v/>
    <v/>
    <v>0.2</v>
    <v/>
    <v>1</v>
    <v>m_listNKMEventAttack</v>
    <v/>
    <v>3</v>
    <v/>
    <v>False</v>
    <v/>
    <v/>
    <v/>
    <v/>
    <v/>
    <v>False</v>
    <v/>
    <v/>
    <v/>
    <v/>
    <v/>
    <v/>
    <v>DT_NKM_UNIT_SHARKS_C_CLAW_SKILL1</v>
    <v>15/30</v>
    <v>0/30</v>
    <v/>
    <v/>
    <v/>
    <v/>
    <v>100.0</v>
    <v>-150.0</v>
    <v/>
    <v/>
    <v/>
    <v/>
    <v>NDTT_ENEMY</v>
    <v/>
    <v/>
    <v/>
    <v>6</v>
    <v>DT_NKM_UNIT_SHARKS_C_CLAW_SKILL1</v>
  </rv>
  <rv s="42">
    <v>3</v>
    <v>DT_NKM_UNIT_SHARKS_C_CLAW_HYPER1</v>
    <v>1</v>
    <v>Generic</v>
    <v/>
    <v/>
    <v/>
    <v/>
    <v/>
    <v/>
    <v/>
    <v>DT_NKM_UNIT_SHARKS_C_CLAW_HYPER1</v>
    <v/>
    <v>0</v>
    <v/>
    <v>400</v>
    <v/>
    <v/>
    <v/>
    <v/>
    <v/>
    <v/>
    <v>NSAL_HYPER</v>
    <v/>
    <v/>
    <v/>
    <v/>
    <v/>
    <v/>
    <v/>
    <v/>
    <v/>
    <v>3/30</v>
    <v/>
    <v/>
    <v/>
    <v/>
    <v/>
    <v>AB_FX_HIT_SLASH_A_BLUE</v>
    <v/>
    <v/>
    <v/>
    <v>NRT_DAMAGE_UP</v>
    <v>2</v>
    <v/>
    <v/>
    <v/>
    <v/>
    <v>2.2000000000000002</v>
    <v/>
    <v/>
    <v/>
    <v/>
    <v/>
    <v>2.2000000000000002</v>
    <v/>
    <v>1</v>
    <v>m_listNKMEventAttack</v>
    <v>False</v>
    <v>3</v>
    <v/>
    <v>True</v>
    <v/>
    <v/>
    <v/>
    <v/>
    <v/>
    <v/>
    <v/>
    <v/>
    <v/>
    <v/>
    <v/>
    <v/>
    <v>DT_NKM_UNIT_SHARKS_C_CLAW_HYPER1</v>
    <v>45/30</v>
    <v>40/30</v>
    <v/>
    <v/>
    <v/>
    <v/>
    <v>350</v>
    <v>-350</v>
    <v/>
    <v/>
    <v/>
    <v/>
    <v>NDTT_ENEMY</v>
    <v/>
    <v/>
    <v/>
    <v>7</v>
    <v>DT_NKM_UNIT_SHARKS_C_CLAW_HYPER1</v>
  </rv>
  <rv s="42">
    <v>3</v>
    <v>DT_UNIT_JAPAN_S_KUNOICHI_ATTACK1</v>
    <v>1</v>
    <v>Generic</v>
    <v/>
    <v/>
    <v/>
    <v/>
    <v/>
    <v/>
    <v/>
    <v>DT_UNIT_JAPAN_S_KUNOICHI_ATTACK1</v>
    <v/>
    <v>0</v>
    <v/>
    <v/>
    <v/>
    <v/>
    <v/>
    <v/>
    <v/>
    <v/>
    <v/>
    <v/>
    <v/>
    <v/>
    <v/>
    <v/>
    <v/>
    <v/>
    <v/>
    <v/>
    <v>0.2</v>
    <v/>
    <v/>
    <v/>
    <v/>
    <v/>
    <v>AB_FX_HIT_GUN_A_ORANGE</v>
    <v/>
    <v/>
    <v/>
    <v>NRT_NO_ACTION</v>
    <v>3</v>
    <v/>
    <v/>
    <v/>
    <v/>
    <v>0.4</v>
    <v/>
    <v/>
    <v/>
    <v/>
    <v/>
    <v>0.4</v>
    <v/>
    <v>1</v>
    <v>m_listNKMEventAttack</v>
    <v/>
    <v>2</v>
    <v/>
    <v>True</v>
    <v/>
    <v/>
    <v/>
    <v/>
    <v/>
    <v>False</v>
    <v/>
    <v/>
    <v/>
    <v/>
    <v/>
    <v/>
    <v>DT_UNIT_JAPAN_S_KUNOICHI_ATTACK1</v>
    <v>25/30</v>
    <v>5/30</v>
    <v/>
    <v/>
    <v/>
    <v/>
    <v>300.0</v>
    <v>0.0</v>
    <v/>
    <v/>
    <v/>
    <v/>
    <v/>
    <v/>
    <v/>
    <v/>
    <v>5</v>
    <v>DT_UNIT_JAPAN_S_KUNOICHI_ATTACK1</v>
  </rv>
  <rv s="42">
    <v>3</v>
    <v>DT_UNIT_JAPAN_S_KUNOICHI_ATTACK1_END</v>
    <v>1</v>
    <v>Generic</v>
    <v/>
    <v/>
    <v/>
    <v/>
    <v/>
    <v/>
    <v/>
    <v>DT_UNIT_JAPAN_S_KUNOICHI_ATTACK1_END</v>
    <v/>
    <v>0</v>
    <v/>
    <v/>
    <v/>
    <v/>
    <v/>
    <v/>
    <v/>
    <v/>
    <v/>
    <v/>
    <v/>
    <v/>
    <v/>
    <v/>
    <v/>
    <v/>
    <v/>
    <v/>
    <v/>
    <v/>
    <v/>
    <v/>
    <v/>
    <v/>
    <v>AB_FX_HIT_SLASH_B_RED</v>
    <v/>
    <v/>
    <v/>
    <v>NRT_NO_ACTION</v>
    <v/>
    <v/>
    <v/>
    <v/>
    <v/>
    <v>0.6</v>
    <v/>
    <v/>
    <v/>
    <v/>
    <v/>
    <v>0.6</v>
    <v/>
    <v>2</v>
    <v>m_listNKMEventAttack</v>
    <v/>
    <v>2</v>
    <v/>
    <v>True</v>
    <v/>
    <v/>
    <v/>
    <v/>
    <v/>
    <v>False</v>
    <v/>
    <v/>
    <v/>
    <v/>
    <v/>
    <v/>
    <v>DT_UNIT_JAPAN_S_KUNOICHI_ATTACK1_END</v>
    <v>56/30</v>
    <v>46/30</v>
    <v/>
    <v/>
    <v/>
    <v/>
    <v>300.0</v>
    <v>0.0</v>
    <v/>
    <v/>
    <v/>
    <v/>
    <v/>
    <v/>
    <v/>
    <v/>
    <v>5</v>
    <v>DT_UNIT_JAPAN_S_KUNOICHI_ATTACK1_END</v>
  </rv>
  <rv s="42">
    <v>3</v>
    <v>DT_UNIT_JAPAN_S_KUNOICHI_ATTACK1</v>
    <v>1</v>
    <v>Generic</v>
    <v/>
    <v/>
    <v/>
    <v/>
    <v/>
    <v/>
    <v/>
    <v>DT_UNIT_JAPAN_S_KUNOICHI_ATTACK1</v>
    <v/>
    <v>0</v>
    <v/>
    <v/>
    <v/>
    <v/>
    <v/>
    <v/>
    <v/>
    <v/>
    <v/>
    <v/>
    <v/>
    <v/>
    <v/>
    <v/>
    <v/>
    <v/>
    <v/>
    <v/>
    <v>0.2</v>
    <v/>
    <v/>
    <v/>
    <v/>
    <v/>
    <v>AB_FX_HIT_GUN_A_ORANGE</v>
    <v/>
    <v/>
    <v/>
    <v>NRT_NO_ACTION</v>
    <v>3</v>
    <v/>
    <v/>
    <v/>
    <v/>
    <v>0.4</v>
    <v/>
    <v/>
    <v/>
    <v/>
    <v/>
    <v>0.4</v>
    <v/>
    <v>1</v>
    <v>m_listNKMEventAttack</v>
    <v/>
    <v>2</v>
    <v/>
    <v>True</v>
    <v/>
    <v/>
    <v/>
    <v/>
    <v/>
    <v>False</v>
    <v/>
    <v/>
    <v/>
    <v/>
    <v/>
    <v/>
    <v>DT_UNIT_JAPAN_S_KUNOICHI_ATTACK1</v>
    <v>22/30</v>
    <v>12/30</v>
    <v/>
    <v/>
    <v/>
    <v/>
    <v>250.0</v>
    <v>-250.0</v>
    <v/>
    <v/>
    <v/>
    <v/>
    <v/>
    <v/>
    <v/>
    <v/>
    <v>6</v>
    <v>DT_UNIT_JAPAN_S_KUNOICHI_ATTACK1</v>
  </rv>
  <rv s="43">
    <v>3</v>
    <v>DT_UNIT_JAPAN_S_KUNOICHI_PASSIVE</v>
    <v>1</v>
    <v>Generic</v>
    <v>DE_JAPAN_S_KUNOICHI_PASSIVE</v>
    <v>1</v>
    <v>1</v>
    <v/>
    <v/>
    <v/>
    <v/>
    <v>DT_UNIT_JAPAN_S_KUNOICHI_PASSIVE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3</v>
    <v/>
    <v/>
    <v/>
    <v/>
    <v>0.8</v>
    <v/>
    <v/>
    <v/>
    <v/>
    <v/>
    <v>0.8</v>
    <v/>
    <v>1</v>
    <v>m_listNKMEventAttack</v>
    <v/>
    <v>3</v>
    <v/>
    <v>False</v>
    <v/>
    <v/>
    <v/>
    <v/>
    <v/>
    <v>False</v>
    <v/>
    <v/>
    <v/>
    <v/>
    <v/>
    <v/>
    <v>DT_UNIT_JAPAN_S_KUNOICHI_PASSIVE</v>
    <v>20/30</v>
    <v>5/30</v>
    <v/>
    <v/>
    <v/>
    <v/>
    <v>250.0</v>
    <v>-250.0</v>
    <v/>
    <v/>
    <v/>
    <v/>
    <v/>
    <v/>
    <v/>
    <v/>
    <v>7</v>
    <v>DT_UNIT_JAPAN_S_KUNOICHI_PASSIVE</v>
  </rv>
  <rv s="43">
    <v>3</v>
    <v>DT_UNIT_JAPAN_S_KUNOICHI_PASSIVE</v>
    <v>1</v>
    <v>Generic</v>
    <v>DE_JAPAN_S_KUNOICHI_PASSIVE</v>
    <v>1</v>
    <v>1</v>
    <v/>
    <v/>
    <v/>
    <v/>
    <v>DT_UNIT_JAPAN_S_KUNOICHI_PASSIVE</v>
    <v/>
    <v>0</v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>NRT_NO_ACTION</v>
    <v>3</v>
    <v/>
    <v/>
    <v/>
    <v/>
    <v>0.8</v>
    <v/>
    <v/>
    <v/>
    <v/>
    <v/>
    <v>0.8</v>
    <v/>
    <v>2</v>
    <v>m_listNKMEventAttack</v>
    <v/>
    <v>3</v>
    <v/>
    <v>False</v>
    <v/>
    <v/>
    <v/>
    <v/>
    <v/>
    <v>False</v>
    <v/>
    <v/>
    <v/>
    <v/>
    <v/>
    <v/>
    <v>DT_UNIT_JAPAN_S_KUNOICHI_PASSIVE</v>
    <v>20/30</v>
    <v>5/30</v>
    <v/>
    <v/>
    <v/>
    <v/>
    <v>250.0</v>
    <v>-250.0</v>
    <v/>
    <v/>
    <v/>
    <v/>
    <v/>
    <v/>
    <v/>
    <v/>
    <v>7</v>
    <v>DT_UNIT_JAPAN_S_KUNOICHI_PASSIVE</v>
  </rv>
  <rv s="43">
    <v>3</v>
    <v>DT_UNIT_JAPAN_S_KUNOICHI_SKILL1</v>
    <v>1</v>
    <v>Generic</v>
    <v>DE_JAPAN_S_KUNOICHI_SKILL1</v>
    <v>1</v>
    <v>2</v>
    <v/>
    <v/>
    <v/>
    <v/>
    <v>DT_UNIT_JAPAN_S_KUNOICHI_SKILL1</v>
    <v/>
    <v>0</v>
    <v/>
    <v/>
    <v/>
    <v/>
    <v/>
    <v/>
    <v/>
    <v/>
    <v>NSAL_SKILL</v>
    <v/>
    <v/>
    <v/>
    <v/>
    <v/>
    <v/>
    <v/>
    <v/>
    <v/>
    <v>0.1</v>
    <v/>
    <v/>
    <v/>
    <v/>
    <v/>
    <v>AB_FX_HIT_JAPAN_S_KUNOICHI_SKILL1</v>
    <v/>
    <v/>
    <v/>
    <v>NRT_DAMAGE_A</v>
    <v>4</v>
    <v/>
    <v/>
    <v/>
    <v/>
    <v>0.95</v>
    <v/>
    <v/>
    <v/>
    <v/>
    <v/>
    <v>0.95</v>
    <v/>
    <v>1</v>
    <v>m_listNKMEventAttack</v>
    <v>False</v>
    <v>3</v>
    <v/>
    <v>False</v>
    <v/>
    <v/>
    <v/>
    <v/>
    <v/>
    <v>False</v>
    <v/>
    <v/>
    <v/>
    <v/>
    <v/>
    <v/>
    <v>DT_UNIT_JAPAN_S_KUNOICHI_SKILL1</v>
    <v>15/30</v>
    <v>0/30</v>
    <v/>
    <v/>
    <v/>
    <v/>
    <v>200.0</v>
    <v>-300.0</v>
    <v/>
    <v/>
    <v/>
    <v/>
    <v/>
    <v/>
    <v/>
    <v/>
    <v>10</v>
    <v>DT_UNIT_JAPAN_S_KUNOICHI_SKILL1</v>
  </rv>
  <rv s="43">
    <v>3</v>
    <v>DT_UNIT_JAPAN_S_KUNOICHI_SKILL1_BACK</v>
    <v>1</v>
    <v>Generic</v>
    <v>DE_JAPAN_S_KUNOICHI_SKILL1</v>
    <v>2</v>
    <v>2</v>
    <v/>
    <v/>
    <v/>
    <v/>
    <v>DT_UNIT_JAPAN_S_KUNOICHI_SKILL1_BACK</v>
    <v/>
    <v>0</v>
    <v/>
    <v/>
    <v/>
    <v/>
    <v>-400</v>
    <v/>
    <v/>
    <v/>
    <v>NSAL_SKILL</v>
    <v/>
    <v/>
    <v/>
    <v/>
    <v/>
    <v/>
    <v/>
    <v/>
    <v/>
    <v>0.1</v>
    <v/>
    <v/>
    <v/>
    <v/>
    <v/>
    <v>AB_FX_HIT_JAPAN_S_KUNOICHI_SKILL1</v>
    <v/>
    <v/>
    <v/>
    <v>NRT_DAMAGE_A</v>
    <v>3</v>
    <v/>
    <v/>
    <v/>
    <v/>
    <v>1.9</v>
    <v/>
    <v/>
    <v/>
    <v/>
    <v/>
    <v>1.9</v>
    <v/>
    <v>1</v>
    <v>m_listNKMEventAttack</v>
    <v>False</v>
    <v>3</v>
    <v/>
    <v>False</v>
    <v/>
    <v/>
    <v/>
    <v/>
    <v/>
    <v>False</v>
    <v/>
    <v/>
    <v/>
    <v/>
    <v/>
    <v>{'m_SkillStrID': 'NKM_UNIT_JAPAN_S_KUNOICHI_SKILL', 'm_SkillLevel': [0, 4]}</v>
    <v>DT_UNIT_JAPAN_S_KUNOICHI_SKILL1_BACK</v>
    <v>50/30</v>
    <v>35/30</v>
    <v/>
    <v/>
    <v/>
    <v/>
    <v>200.0</v>
    <v>-200.0</v>
    <v/>
    <v/>
    <v/>
    <v/>
    <v/>
    <v/>
    <v/>
    <v/>
    <v>10</v>
    <v>DT_UNIT_JAPAN_S_KUNOICHI_SKILL1_BACK</v>
  </rv>
  <rv s="43">
    <v>3</v>
    <v>DT_UNIT_JAPAN_S_KUNOICHI_SKILL1_BACK</v>
    <v>1</v>
    <v>Generic</v>
    <v>DE_JAPAN_S_KUNOICHI_SKILL1</v>
    <v>3</v>
    <v>2</v>
    <v/>
    <v/>
    <v/>
    <v/>
    <v>DT_UNIT_JAPAN_S_KUNOICHI_SKILL1_BACK</v>
    <v/>
    <v>0</v>
    <v/>
    <v/>
    <v/>
    <v/>
    <v>-400</v>
    <v/>
    <v/>
    <v/>
    <v>NSAL_SKILL</v>
    <v/>
    <v/>
    <v/>
    <v/>
    <v/>
    <v/>
    <v/>
    <v/>
    <v/>
    <v>0.1</v>
    <v/>
    <v/>
    <v/>
    <v/>
    <v/>
    <v>AB_FX_HIT_JAPAN_S_KUNOICHI_SKILL1</v>
    <v/>
    <v/>
    <v/>
    <v>NRT_DAMAGE_A</v>
    <v>3</v>
    <v/>
    <v/>
    <v/>
    <v/>
    <v>1.9</v>
    <v/>
    <v/>
    <v/>
    <v/>
    <v/>
    <v>1.9</v>
    <v/>
    <v>1</v>
    <v>m_listNKMEventAttack</v>
    <v>False</v>
    <v>3</v>
    <v/>
    <v>False</v>
    <v/>
    <v/>
    <v/>
    <v/>
    <v/>
    <v>False</v>
    <v/>
    <v/>
    <v/>
    <v/>
    <v>True</v>
    <v>{'m_SkillStrID': 'NKM_UNIT_JAPAN_S_KUNOICHI_SKILL', 'm_SkillLevel': [5, 99]}</v>
    <v>DT_UNIT_JAPAN_S_KUNOICHI_SKILL1_BACK</v>
    <v>50/30</v>
    <v>35/30</v>
    <v/>
    <v/>
    <v/>
    <v/>
    <v>200.0</v>
    <v>-200.0</v>
    <v/>
    <v/>
    <v/>
    <v/>
    <v/>
    <v/>
    <v/>
    <v/>
    <v>10</v>
    <v>DT_UNIT_JAPAN_S_KUNOICHI_SKILL1_BACK</v>
  </rv>
  <rv s="45">
    <v>3</v>
    <v>DT_DUMMY</v>
    <v>1</v>
    <v>Generic</v>
    <v>DE_UNIT_JAPAN_C_OROCHI_ATTACK_LONG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/>
    <v/>
    <v/>
    <v/>
    <v/>
    <v/>
    <v>DT_DUMMY</v>
    <v>999/30</v>
    <v>1/30</v>
    <v/>
    <v/>
    <v/>
    <v/>
    <v>20.0</v>
    <v>-20.0</v>
    <v/>
    <v/>
    <v/>
    <v/>
    <v/>
    <v/>
    <v/>
    <v/>
    <v>5</v>
    <v>DT_DUMMY</v>
  </rv>
  <rv s="45">
    <v>3</v>
    <v>DT_DUMMY</v>
    <v>1</v>
    <v>Generic</v>
    <v>DE_UNIT_JAPAN_C_OROCHI_ATTACK_LONG</v>
    <v>1</v>
    <v>2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>False</v>
    <v/>
    <v/>
    <v/>
    <v/>
    <v/>
    <v/>
    <v>DT_DUMMY</v>
    <v>15/30</v>
    <v>1/30</v>
    <v/>
    <v/>
    <v/>
    <v/>
    <v>50.0</v>
    <v>-50.0</v>
    <v/>
    <v/>
    <v/>
    <v/>
    <v/>
    <v/>
    <v/>
    <v/>
    <v>5</v>
    <v>DT_DUMMY</v>
  </rv>
  <rv s="45">
    <v>3</v>
    <v>DT_DUMMY</v>
    <v>1</v>
    <v>Generic</v>
    <v>DE_UNIT_JAPAN_C_OROCHI_ATTACK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/>
    <v/>
    <v/>
    <v/>
    <v/>
    <v/>
    <v/>
    <v>DT_DUMMY</v>
    <v>999/30</v>
    <v>1/30</v>
    <v/>
    <v/>
    <v/>
    <v/>
    <v>20.0</v>
    <v>-20.0</v>
    <v/>
    <v/>
    <v/>
    <v/>
    <v/>
    <v/>
    <v/>
    <v/>
    <v>8</v>
    <v>DT_DUMMY</v>
  </rv>
  <rv s="45">
    <v>3</v>
    <v>DT_DUMMY</v>
    <v>1</v>
    <v>Generic</v>
    <v>DE_UNIT_JAPAN_C_OROCHI_ATTACK</v>
    <v>1</v>
    <v>2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True</v>
    <v>1</v>
    <v/>
    <v>False</v>
    <v/>
    <v/>
    <v/>
    <v/>
    <v/>
    <v>False</v>
    <v/>
    <v/>
    <v/>
    <v/>
    <v/>
    <v/>
    <v>DT_DUMMY</v>
    <v>15/30</v>
    <v>1/30</v>
    <v/>
    <v/>
    <v/>
    <v/>
    <v>50.0</v>
    <v>-50.0</v>
    <v/>
    <v/>
    <v/>
    <v/>
    <v/>
    <v/>
    <v/>
    <v/>
    <v>8</v>
    <v>DT_DUMMY</v>
  </rv>
  <rv s="45">
    <v>3</v>
    <v>DT_DUMMY</v>
    <v>1</v>
    <v>Generic</v>
    <v>DE_UNIT_JAPAN_C_OROCHI_ATTACK_DUMMY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2</v>
    <v>m_listNKMEventAttack</v>
    <v>True</v>
    <v>1</v>
    <v/>
    <v>False</v>
    <v/>
    <v/>
    <v/>
    <v/>
    <v/>
    <v/>
    <v/>
    <v/>
    <v/>
    <v/>
    <v/>
    <v/>
    <v>DT_DUMMY</v>
    <v>999/30</v>
    <v>1/30</v>
    <v/>
    <v/>
    <v/>
    <v/>
    <v>20.0</v>
    <v>-20.0</v>
    <v/>
    <v/>
    <v/>
    <v/>
    <v/>
    <v/>
    <v/>
    <v/>
    <v>8</v>
    <v>DT_DUMMY</v>
  </rv>
  <rv s="45">
    <v>3</v>
    <v>DT_DUMMY</v>
    <v>1</v>
    <v>Generic</v>
    <v>DE_UNIT_JAPAN_C_OROCHI_ATTACK_DUMMY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3</v>
    <v>m_listNKMEventAttack</v>
    <v>True</v>
    <v>1</v>
    <v/>
    <v>False</v>
    <v/>
    <v/>
    <v/>
    <v/>
    <v/>
    <v/>
    <v/>
    <v/>
    <v/>
    <v/>
    <v/>
    <v/>
    <v>DT_DUMMY</v>
    <v>999/30</v>
    <v>1/30</v>
    <v/>
    <v/>
    <v/>
    <v/>
    <v>20.0</v>
    <v>-20.0</v>
    <v/>
    <v/>
    <v/>
    <v/>
    <v/>
    <v/>
    <v/>
    <v/>
    <v>8</v>
    <v>DT_DUMMY</v>
  </rv>
  <rv s="43">
    <v>3</v>
    <v>DT_NKM_UNIT_M_FUTURE_HARPY_ATTACK1</v>
    <v>1</v>
    <v>Generic</v>
    <v>DE_YOO_MI_NA_A_ATTACK1</v>
    <v>1</v>
    <v>1</v>
    <v/>
    <v/>
    <v/>
    <v/>
    <v>DT_NKM_UNIT_M_FUTURE_HARPY_ATTACK1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>False</v>
    <v/>
    <v/>
    <v/>
    <v/>
    <v/>
    <v/>
    <v>DT_NKM_UNIT_M_FUTURE_HARPY_ATTACK1</v>
    <v>15/30</v>
    <v>0/30</v>
    <v/>
    <v/>
    <v/>
    <v/>
    <v>220.0</v>
    <v>-220.0</v>
    <v/>
    <v/>
    <v/>
    <v/>
    <v/>
    <v/>
    <v/>
    <v/>
    <v>3</v>
    <v>DT_NKM_UNIT_M_FUTURE_HARPY_ATTACK1</v>
  </rv>
  <rv s="43">
    <v>3</v>
    <v>DT_NKM_UNIT_M_FUTURE_HARPY_ATTACK1</v>
    <v>1</v>
    <v>Generic</v>
    <v>DE_YOO_MI_NA_A_ATTACK1_END</v>
    <v>1</v>
    <v>1</v>
    <v/>
    <v/>
    <v/>
    <v/>
    <v>DT_NKM_UNIT_M_FUTURE_HARPY_ATTACK1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>False</v>
    <v/>
    <v/>
    <v/>
    <v/>
    <v/>
    <v/>
    <v>DT_NKM_UNIT_M_FUTURE_HARPY_ATTACK1</v>
    <v>15/30</v>
    <v>0/30</v>
    <v/>
    <v/>
    <v/>
    <v/>
    <v>220.0</v>
    <v>-220.0</v>
    <v/>
    <v/>
    <v/>
    <v/>
    <v/>
    <v/>
    <v/>
    <v/>
    <v>4</v>
    <v>DT_NKM_UNIT_M_FUTURE_HARPY_ATTACK1</v>
  </rv>
  <rv s="43">
    <v>3</v>
    <v>DT_NKM_UNIT_M_FUTURE_HARPY_ATTACK1</v>
    <v>1</v>
    <v>Generic</v>
    <v>DE_YOO_MI_NA_A_ATTACK1_AIR</v>
    <v>1</v>
    <v>1</v>
    <v/>
    <v/>
    <v/>
    <v/>
    <v>DT_NKM_UNIT_M_FUTURE_HARPY_ATTACK1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>False</v>
    <v/>
    <v/>
    <v/>
    <v/>
    <v/>
    <v>DT_NKM_UNIT_M_FUTURE_HARPY_ATTACK1</v>
    <v>15/30</v>
    <v>0/30</v>
    <v/>
    <v/>
    <v/>
    <v/>
    <v>220.0</v>
    <v>-220.0</v>
    <v/>
    <v/>
    <v/>
    <v/>
    <v/>
    <v/>
    <v/>
    <v/>
    <v>5</v>
    <v>DT_NKM_UNIT_M_FUTURE_HARPY_ATTACK1</v>
  </rv>
  <rv s="43">
    <v>3</v>
    <v>DT_NKM_UNIT_M_FUTURE_HARPY_ATTACK1</v>
    <v>1</v>
    <v>Generic</v>
    <v>DE_YOO_MI_NA_A_ATTACK1_END_AIR</v>
    <v>1</v>
    <v>1</v>
    <v/>
    <v/>
    <v/>
    <v/>
    <v>DT_NKM_UNIT_M_FUTURE_HARPY_ATTACK1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>False</v>
    <v/>
    <v/>
    <v/>
    <v/>
    <v/>
    <v>DT_NKM_UNIT_M_FUTURE_HARPY_ATTACK1</v>
    <v>15/30</v>
    <v>0/30</v>
    <v/>
    <v/>
    <v/>
    <v/>
    <v>220.0</v>
    <v>-220.0</v>
    <v/>
    <v/>
    <v/>
    <v/>
    <v/>
    <v/>
    <v/>
    <v/>
    <v>6</v>
    <v>DT_NKM_UNIT_M_FUTURE_HARPY_ATTACK1</v>
  </rv>
  <rv s="42">
    <v>3</v>
    <v>DT_UNIT_C_YOO_MI_NA_A_SKILL1</v>
    <v>1</v>
    <v>Generic</v>
    <v/>
    <v/>
    <v/>
    <v/>
    <v/>
    <v/>
    <v/>
    <v>DT_UNIT_C_YOO_MI_NA_A_SKILL1</v>
    <v/>
    <v>0</v>
    <v/>
    <v/>
    <v/>
    <v/>
    <v>100</v>
    <v/>
    <v/>
    <v/>
    <v>NSAL_SKILL</v>
    <v/>
    <v/>
    <v/>
    <v/>
    <v/>
    <v/>
    <v/>
    <v/>
    <v/>
    <v/>
    <v/>
    <v/>
    <v/>
    <v/>
    <v/>
    <v>AB_FX_HIT_SLASH_B_RED</v>
    <v/>
    <v/>
    <v/>
    <v>NRT_DAMAGE_A</v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/>
    <v/>
    <v/>
    <v/>
    <v/>
    <v>{'m_SkillStrID': 'NKM_UNIT_C_YOO_MI_NA_A_SKILL', 'm_SkillLevel': [1, 4]}</v>
    <v>DT_UNIT_C_YOO_MI_NA_A_SKILL1</v>
    <v>34/30</v>
    <v>28/30</v>
    <v/>
    <v/>
    <v/>
    <v/>
    <v>1000.0</v>
    <v>0.0</v>
    <v/>
    <v/>
    <v/>
    <v/>
    <v/>
    <v/>
    <v/>
    <v/>
    <v>7</v>
    <v>DT_UNIT_C_YOO_MI_NA_A_SKILL1</v>
  </rv>
  <rv s="42">
    <v>3</v>
    <v>DT_UNIT_C_YOO_MI_NA_A_SKILL1</v>
    <v>1</v>
    <v>Generic</v>
    <v/>
    <v/>
    <v/>
    <v/>
    <v/>
    <v/>
    <v/>
    <v>DT_UNIT_C_YOO_MI_NA_A_SKILL1</v>
    <v/>
    <v>0</v>
    <v/>
    <v/>
    <v/>
    <v/>
    <v>100</v>
    <v/>
    <v/>
    <v/>
    <v>NSAL_SKILL</v>
    <v/>
    <v/>
    <v/>
    <v/>
    <v/>
    <v/>
    <v/>
    <v/>
    <v/>
    <v/>
    <v/>
    <v/>
    <v/>
    <v/>
    <v/>
    <v>AB_FX_HIT_SLASH_B_RED</v>
    <v/>
    <v/>
    <v/>
    <v>NRT_DAMAGE_A</v>
    <v/>
    <v/>
    <v/>
    <v/>
    <v/>
    <v>1.1000000000000001</v>
    <v/>
    <v/>
    <v/>
    <v/>
    <v/>
    <v>1.1000000000000001</v>
    <v/>
    <v>2</v>
    <v>m_listNKMEventAttack</v>
    <v/>
    <v>3</v>
    <v/>
    <v>True</v>
    <v/>
    <v/>
    <v/>
    <v/>
    <v/>
    <v/>
    <v/>
    <v/>
    <v/>
    <v/>
    <v/>
    <v>{'m_SkillStrID': 'NKM_UNIT_C_YOO_MI_NA_A_SKILL', 'm_SkillLevel': [5, 99]}</v>
    <v>DT_UNIT_C_YOO_MI_NA_A_SKILL1</v>
    <v>34/30</v>
    <v>28/30</v>
    <v/>
    <v/>
    <v/>
    <v/>
    <v>1000.0</v>
    <v>0.0</v>
    <v/>
    <v/>
    <v/>
    <v/>
    <v/>
    <v/>
    <v/>
    <v/>
    <v>7</v>
    <v>DT_UNIT_C_YOO_MI_NA_A_SKILL1</v>
  </rv>
  <rv s="42">
    <v>3</v>
    <v>DT_UNIT_C_YOO_MI_NA_A_SKILL1_END</v>
    <v>1</v>
    <v>Generic</v>
    <v/>
    <v/>
    <v/>
    <v/>
    <v/>
    <v/>
    <v/>
    <v>DT_UNIT_C_YOO_MI_NA_A_SKILL1_END</v>
    <v/>
    <v>0</v>
    <v/>
    <v>1200</v>
    <v/>
    <v/>
    <v>800</v>
    <v/>
    <v/>
    <v/>
    <v>NSAL_SKILL</v>
    <v/>
    <v/>
    <v/>
    <v/>
    <v/>
    <v/>
    <v/>
    <v/>
    <v/>
    <v/>
    <v/>
    <v/>
    <v/>
    <v/>
    <v/>
    <v>AB_FX_HIT_SLASH_B_RED</v>
    <v/>
    <v/>
    <v/>
    <v>NRT_DAMAGE_UP</v>
    <v/>
    <v/>
    <v/>
    <v/>
    <v/>
    <v>1.6</v>
    <v/>
    <v/>
    <v/>
    <v/>
    <v/>
    <v>1.6</v>
    <v/>
    <v>1</v>
    <v>m_listNKMEventAttack</v>
    <v/>
    <v>2</v>
    <v/>
    <v>True</v>
    <v/>
    <v/>
    <v/>
    <v/>
    <v/>
    <v/>
    <v/>
    <v/>
    <v/>
    <v/>
    <v/>
    <v>{'m_SkillStrID': 'NKM_UNIT_C_YOO_MI_NA_A_SKILL', 'm_SkillLevel': [1, 4]}</v>
    <v>DT_UNIT_C_YOO_MI_NA_A_SKILL1_END</v>
    <v>40/30</v>
    <v>30/30</v>
    <v/>
    <v/>
    <v/>
    <v/>
    <v>1000.0</v>
    <v>0.0</v>
    <v/>
    <v/>
    <v/>
    <v/>
    <v/>
    <v/>
    <v/>
    <v/>
    <v>8</v>
    <v>DT_UNIT_C_YOO_MI_NA_A_SKILL1_END</v>
  </rv>
  <rv s="42">
    <v>3</v>
    <v>DT_UNIT_C_YOO_MI_NA_A_SKILL1_END</v>
    <v>1</v>
    <v>Generic</v>
    <v/>
    <v/>
    <v/>
    <v/>
    <v/>
    <v/>
    <v/>
    <v>DT_UNIT_C_YOO_MI_NA_A_SKILL1_END</v>
    <v/>
    <v>0</v>
    <v/>
    <v>1200</v>
    <v/>
    <v/>
    <v>800</v>
    <v/>
    <v/>
    <v/>
    <v>NSAL_SKILL</v>
    <v/>
    <v/>
    <v/>
    <v/>
    <v/>
    <v/>
    <v/>
    <v/>
    <v/>
    <v/>
    <v/>
    <v/>
    <v/>
    <v/>
    <v/>
    <v>AB_FX_HIT_SLASH_B_RED</v>
    <v/>
    <v/>
    <v/>
    <v>NRT_DAMAGE_UP</v>
    <v/>
    <v/>
    <v/>
    <v/>
    <v/>
    <v>1.6</v>
    <v/>
    <v/>
    <v/>
    <v/>
    <v/>
    <v>1.6</v>
    <v/>
    <v>2</v>
    <v>m_listNKMEventAttack</v>
    <v/>
    <v>3</v>
    <v/>
    <v>True</v>
    <v/>
    <v/>
    <v/>
    <v/>
    <v/>
    <v/>
    <v/>
    <v/>
    <v/>
    <v/>
    <v/>
    <v>{'m_SkillStrID': 'NKM_UNIT_C_YOO_MI_NA_A_SKILL', 'm_SkillLevel': [5, 99]}</v>
    <v>DT_UNIT_C_YOO_MI_NA_A_SKILL1_END</v>
    <v>40/30</v>
    <v>30/30</v>
    <v/>
    <v/>
    <v/>
    <v/>
    <v>1000.0</v>
    <v>0.0</v>
    <v/>
    <v/>
    <v/>
    <v/>
    <v/>
    <v/>
    <v/>
    <v/>
    <v>8</v>
    <v>DT_UNIT_C_YOO_MI_NA_A_SKILL1_END</v>
  </rv>
  <rv s="43">
    <v>3</v>
    <v>DT_UNIT_C_YOO_MI_NA_A_HYPER1</v>
    <v>1</v>
    <v>Generic</v>
    <v>DE_UNIT_C_YOO_MI_NA_A_HYPER1</v>
    <v>1</v>
    <v>1</v>
    <v/>
    <v/>
    <v/>
    <v/>
    <v>DT_UNIT_C_YOO_MI_NA_A_HYPER1</v>
    <v/>
    <v>0</v>
    <v/>
    <v>1500</v>
    <v/>
    <v/>
    <v>700</v>
    <v/>
    <v/>
    <v/>
    <v>NSAL_HYPER</v>
    <v/>
    <v/>
    <v/>
    <v/>
    <v/>
    <v/>
    <v/>
    <v/>
    <v/>
    <v/>
    <v/>
    <v>0.1</v>
    <v/>
    <v>0.3</v>
    <v/>
    <v>AB_FX_HIT_SLASH_A_RED</v>
    <v/>
    <v>FX_COMBAT_ALL_HIT_BLADE_BIG</v>
    <v/>
    <v>NRT_DAMAGE_UP</v>
    <v/>
    <v/>
    <v/>
    <v/>
    <v/>
    <v>3.85</v>
    <v/>
    <v/>
    <v/>
    <v/>
    <v/>
    <v>3.85</v>
    <v/>
    <v>1</v>
    <v>m_listNKMEventAttack</v>
    <v>False</v>
    <v>3</v>
    <v/>
    <v>False</v>
    <v/>
    <v/>
    <v/>
    <v/>
    <v/>
    <v>True</v>
    <v>True</v>
    <v/>
    <v/>
    <v/>
    <v/>
    <v/>
    <v>DT_UNIT_C_YOO_MI_NA_A_HYPER1</v>
    <v>60/30</v>
    <v>0/30</v>
    <v/>
    <v/>
    <v/>
    <v/>
    <v>50.0</v>
    <v>-200.0</v>
    <v/>
    <v/>
    <v/>
    <v/>
    <v/>
    <v/>
    <v/>
    <v/>
    <v>9</v>
    <v>DT_UNIT_C_YOO_MI_NA_A_HYPER1</v>
  </rv>
  <rv s="45">
    <v>3</v>
    <v>DT_UNIT_C_ALT_XIAOLIN_A_ATTACK1</v>
    <v>1</v>
    <v>Generic</v>
    <v>DE_NKM_UNIT_C_XIAOLIN_A_ATTACK</v>
    <v>1</v>
    <v>1</v>
    <v/>
    <v/>
    <v/>
    <v/>
    <v>DT_UNIT_C_ALT_XIAOLIN_A_ATTACK1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/>
    <v/>
    <v/>
    <v/>
    <v/>
    <v>{'m_SkillStrID': 'NKM_UNIT_C_ALT_XIAOLIN_A_PASSIVE', 'm_SkillLevel': [1, 4]}</v>
    <v>DT_UNIT_C_ALT_XIAOLIN_A_ATTACK1</v>
    <v>2/30</v>
    <v>0/30</v>
    <v/>
    <v/>
    <v/>
    <v/>
    <v>50.0</v>
    <v>-100.0</v>
    <v/>
    <v/>
    <v/>
    <v/>
    <v/>
    <v/>
    <v/>
    <v/>
    <v>3</v>
    <v>DT_UNIT_C_ALT_XIAOLIN_A_ATTACK1</v>
  </rv>
  <rv s="43">
    <v>3</v>
    <v>DT_UNIT_C_ALT_XIAOLIN_A_ATTACK2</v>
    <v>1</v>
    <v>Generic</v>
    <v>DE_NKM_UNIT_C_XIAOLIN_A_ATTACK</v>
    <v>2</v>
    <v>1</v>
    <v/>
    <v/>
    <v/>
    <v/>
    <v>DT_UNIT_C_ALT_XIAOLIN_A_ATTACK2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1.1000000000000001</v>
    <v/>
    <v/>
    <v/>
    <v/>
    <v/>
    <v>1.1000000000000001</v>
    <v/>
    <v>1</v>
    <v>m_listNKMEventAttack</v>
    <v>False</v>
    <v>1</v>
    <v/>
    <v>False</v>
    <v/>
    <v/>
    <v/>
    <v/>
    <v/>
    <v>False</v>
    <v/>
    <v/>
    <v/>
    <v/>
    <v/>
    <v>{'m_SkillStrID': 'NKM_UNIT_C_ALT_XIAOLIN_A_PASSIVE', 'm_SkillLevel': [1, 4]}</v>
    <v>DT_UNIT_C_ALT_XIAOLIN_A_ATTACK2</v>
    <v>5/30</v>
    <v>3/30</v>
    <v/>
    <v/>
    <v/>
    <v/>
    <v>50.0</v>
    <v>-100.0</v>
    <v/>
    <v/>
    <v/>
    <v/>
    <v/>
    <v/>
    <v/>
    <v/>
    <v>3</v>
    <v>DT_UNIT_C_ALT_XIAOLIN_A_ATTACK2</v>
  </rv>
  <rv s="43">
    <v>3</v>
    <v>DT_UNIT_C_ALT_XIAOLIN_A_ATTACK3</v>
    <v>1</v>
    <v>Generic</v>
    <v>DE_NKM_UNIT_C_XIAOLIN_A_ATTACK</v>
    <v>3</v>
    <v>1</v>
    <v/>
    <v/>
    <v/>
    <v/>
    <v>DT_UNIT_C_ALT_XIAOLIN_A_ATTACK3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1.2</v>
    <v/>
    <v/>
    <v/>
    <v/>
    <v/>
    <v>1.2</v>
    <v/>
    <v>1</v>
    <v>m_listNKMEventAttack</v>
    <v>False</v>
    <v>1</v>
    <v/>
    <v>False</v>
    <v/>
    <v/>
    <v/>
    <v/>
    <v/>
    <v>False</v>
    <v/>
    <v/>
    <v/>
    <v/>
    <v/>
    <v>{'m_SkillStrID': 'NKM_UNIT_C_ALT_XIAOLIN_A_PASSIVE', 'm_SkillLevel': [1, 4]}</v>
    <v>DT_UNIT_C_ALT_XIAOLIN_A_ATTACK3</v>
    <v>30/30</v>
    <v>6/30</v>
    <v/>
    <v/>
    <v/>
    <v/>
    <v>50.0</v>
    <v>-100.0</v>
    <v/>
    <v/>
    <v/>
    <v/>
    <v/>
    <v/>
    <v/>
    <v/>
    <v>3</v>
    <v>DT_UNIT_C_ALT_XIAOLIN_A_ATTACK3</v>
  </rv>
  <rv s="45">
    <v>3</v>
    <v>DT_UNIT_C_ALT_XIAOLIN_A_ATTACK1</v>
    <v>1</v>
    <v>Generic</v>
    <v>DE_NKM_UNIT_C_XIAOLIN_A_ATTACK</v>
    <v>4</v>
    <v>1</v>
    <v/>
    <v/>
    <v/>
    <v/>
    <v>DT_UNIT_C_ALT_XIAOLIN_A_ATTACK1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>True</v>
    <v/>
    <v>False</v>
    <v/>
    <v/>
    <v/>
    <v/>
    <v/>
    <v>{'m_SkillStrID': 'NKM_UNIT_C_ALT_XIAOLIN_A_PASSIVE', 'm_SkillLevel': [5, 9]}</v>
    <v>DT_UNIT_C_ALT_XIAOLIN_A_ATTACK1</v>
    <v>2/30</v>
    <v>0/30</v>
    <v/>
    <v/>
    <v/>
    <v/>
    <v>50.0</v>
    <v>-100.0</v>
    <v/>
    <v/>
    <v/>
    <v/>
    <v/>
    <v/>
    <v/>
    <v/>
    <v>3</v>
    <v>DT_UNIT_C_ALT_XIAOLIN_A_ATTACK1</v>
  </rv>
  <rv s="43">
    <v>3</v>
    <v>DT_UNIT_C_ALT_XIAOLIN_A_ATTACK2</v>
    <v>1</v>
    <v>Generic</v>
    <v>DE_NKM_UNIT_C_XIAOLIN_A_ATTACK</v>
    <v>5</v>
    <v>1</v>
    <v/>
    <v/>
    <v/>
    <v/>
    <v>DT_UNIT_C_ALT_XIAOLIN_A_ATTACK2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1.1000000000000001</v>
    <v/>
    <v/>
    <v/>
    <v/>
    <v/>
    <v>1.1000000000000001</v>
    <v/>
    <v>1</v>
    <v>m_listNKMEventAttack</v>
    <v>False</v>
    <v>1</v>
    <v/>
    <v>False</v>
    <v/>
    <v/>
    <v/>
    <v>True</v>
    <v/>
    <v>False</v>
    <v/>
    <v/>
    <v/>
    <v/>
    <v/>
    <v>{'m_SkillStrID': 'NKM_UNIT_C_ALT_XIAOLIN_A_PASSIVE', 'm_SkillLevel': [5, 9]}</v>
    <v>DT_UNIT_C_ALT_XIAOLIN_A_ATTACK2</v>
    <v>5/30</v>
    <v>3/30</v>
    <v/>
    <v/>
    <v/>
    <v/>
    <v>50.0</v>
    <v>-100.0</v>
    <v/>
    <v/>
    <v/>
    <v/>
    <v/>
    <v/>
    <v/>
    <v/>
    <v>3</v>
    <v>DT_UNIT_C_ALT_XIAOLIN_A_ATTACK2</v>
  </rv>
  <rv s="43">
    <v>3</v>
    <v>DT_UNIT_C_ALT_XIAOLIN_A_ATTACK3</v>
    <v>1</v>
    <v>Generic</v>
    <v>DE_NKM_UNIT_C_XIAOLIN_A_ATTACK</v>
    <v>6</v>
    <v>1</v>
    <v/>
    <v/>
    <v/>
    <v/>
    <v>DT_UNIT_C_ALT_XIAOLIN_A_ATTACK3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1.2</v>
    <v/>
    <v/>
    <v/>
    <v/>
    <v/>
    <v>1.2</v>
    <v/>
    <v>1</v>
    <v>m_listNKMEventAttack</v>
    <v>False</v>
    <v>1</v>
    <v/>
    <v>False</v>
    <v/>
    <v/>
    <v/>
    <v>True</v>
    <v/>
    <v>False</v>
    <v/>
    <v/>
    <v/>
    <v/>
    <v/>
    <v>{'m_SkillStrID': 'NKM_UNIT_C_ALT_XIAOLIN_A_PASSIVE', 'm_SkillLevel': [5, 9]}</v>
    <v>DT_UNIT_C_ALT_XIAOLIN_A_ATTACK3</v>
    <v>30/30</v>
    <v>6/30</v>
    <v/>
    <v/>
    <v/>
    <v/>
    <v>50.0</v>
    <v>-100.0</v>
    <v/>
    <v/>
    <v/>
    <v/>
    <v/>
    <v/>
    <v/>
    <v/>
    <v>3</v>
    <v>DT_UNIT_C_ALT_XIAOLIN_A_ATTACK3</v>
  </rv>
  <rv s="43">
    <v>3</v>
    <v>DT_UNIT_C_ALT_XIAOLIN_A_ATTACK3</v>
    <v>1</v>
    <v>Generic</v>
    <v>DE_NKM_UNIT_C_XIAOLIN_A_ATTACK</v>
    <v>7</v>
    <v>1</v>
    <v/>
    <v/>
    <v/>
    <v/>
    <v>DT_UNIT_C_ALT_XIAOLIN_A_ATTACK3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1.2</v>
    <v/>
    <v/>
    <v/>
    <v/>
    <v/>
    <v>1.2</v>
    <v/>
    <v>1</v>
    <v>m_listNKMEventAttack</v>
    <v>False</v>
    <v>1</v>
    <v/>
    <v>False</v>
    <v/>
    <v/>
    <v/>
    <v>True</v>
    <v/>
    <v>False</v>
    <v/>
    <v/>
    <v/>
    <v/>
    <v/>
    <v>{'m_SkillStrID': 'NKM_UNIT_C_ALT_XIAOLIN_A_PASSIVE', 'm_SkillLevel': [10, 99]}</v>
    <v>DT_UNIT_C_ALT_XIAOLIN_A_ATTACK3</v>
    <v>30/30</v>
    <v>1/30</v>
    <v/>
    <v/>
    <v/>
    <v/>
    <v>50.0</v>
    <v>-100.0</v>
    <v/>
    <v/>
    <v/>
    <v/>
    <v/>
    <v/>
    <v/>
    <v/>
    <v>3</v>
    <v>DT_UNIT_C_ALT_XIAOLIN_A_ATTACK3</v>
  </rv>
  <rv s="45">
    <v>3</v>
    <v>DT_DUMMY_SKILL</v>
    <v>1</v>
    <v>Generic</v>
    <v>DE_UNIT_C_ALT_XIAOLIN_A_SKILL1</v>
    <v>1</v>
    <v>1</v>
    <v/>
    <v/>
    <v/>
    <v/>
    <v>DT_DUMMY_SKILL</v>
    <v/>
    <v>0</v>
    <v/>
    <v/>
    <v/>
    <v/>
    <v>0</v>
    <v/>
    <v/>
    <v/>
    <v>NSAL_SKILL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DT_DUMMY_SKILL</v>
    <v>15/30</v>
    <v>0/30</v>
    <v/>
    <v/>
    <v/>
    <v/>
    <v>100.0</v>
    <v>-50.0</v>
    <v/>
    <v/>
    <v/>
    <v/>
    <v/>
    <v/>
    <v/>
    <v/>
    <v>4</v>
    <v>DT_DUMMY_SKILL</v>
  </rv>
  <rv s="63">
    <v>3</v>
    <v>DT_UNIT_C_ALT_XIAOLIN_A_SKILL1</v>
    <v>1</v>
    <v>Generic</v>
    <v>DE_UNIT_C_ALT_XIAOLIN_A_SKILL1</v>
    <v>1</v>
    <v>2</v>
    <v>DE_UNIT_C_ALT_XIAOLIN_A_SKILL1_DRONE</v>
    <v>1</v>
    <v>1</v>
    <v/>
    <v>DT_UNIT_C_ALT_XIAOLIN_A_SKILL1</v>
    <v/>
    <v>0</v>
    <v/>
    <v/>
    <v/>
    <v/>
    <v/>
    <v/>
    <v/>
    <v/>
    <v/>
    <v/>
    <v/>
    <v/>
    <v/>
    <v/>
    <v/>
    <v/>
    <v/>
    <v/>
    <v>0.1</v>
    <v/>
    <v/>
    <v/>
    <v/>
    <v/>
    <v/>
    <v/>
    <v/>
    <v/>
    <v>NRT_DAMAGE_A</v>
    <v>5</v>
    <v/>
    <v/>
    <v/>
    <v/>
    <v>1.325</v>
    <v/>
    <v/>
    <v/>
    <v/>
    <v/>
    <v>2.65</v>
    <v>2</v>
    <v>1</v>
    <v>m_listNKMEventAttack</v>
    <v>False</v>
    <v>2</v>
    <v>True</v>
    <v>False</v>
    <v/>
    <v/>
    <v/>
    <v/>
    <v/>
    <v>False</v>
    <v/>
    <v/>
    <v/>
    <v/>
    <v/>
    <v>{'m_SkillStrID': 'NKM_UNIT_C_ALT_XIAOLIN_A_SKILL', 'm_SkillLevel': [1, 9]}</v>
    <v>DT_UNIT_C_ALT_XIAOLIN_A_SKILL1</v>
    <v>20/30</v>
    <v>10/30</v>
    <v/>
    <v/>
    <v/>
    <v/>
    <v>250.0</v>
    <v>-250.0</v>
    <v/>
    <v/>
    <v/>
    <v/>
    <v/>
    <v/>
    <v/>
    <v/>
    <v>4</v>
    <v>DT_UNIT_C_ALT_XIAOLIN_A_SKILL1</v>
  </rv>
  <rv s="63">
    <v>3</v>
    <v>DT_UNIT_C_ALT_XIAOLIN_A_SKILL1_LV10</v>
    <v>1</v>
    <v>Generic</v>
    <v>DE_UNIT_C_ALT_XIAOLIN_A_SKILL1</v>
    <v>1</v>
    <v>2</v>
    <v>DE_UNIT_C_ALT_XIAOLIN_A_SKILL1_DRONE</v>
    <v>2</v>
    <v>1</v>
    <v/>
    <v>DT_UNIT_C_ALT_XIAOLIN_A_SKILL1_LV10</v>
    <v/>
    <v>0</v>
    <v/>
    <v/>
    <v/>
    <v/>
    <v/>
    <v/>
    <v/>
    <v/>
    <v/>
    <v/>
    <v/>
    <v/>
    <v/>
    <v/>
    <v/>
    <v/>
    <v/>
    <v/>
    <v>0.1</v>
    <v/>
    <v/>
    <v/>
    <v/>
    <v>2</v>
    <v/>
    <v/>
    <v/>
    <v/>
    <v>NRT_NO_ACTION</v>
    <v>5</v>
    <v/>
    <v/>
    <v/>
    <v/>
    <v>1.325</v>
    <v/>
    <v/>
    <v/>
    <v/>
    <v/>
    <v>2.65</v>
    <v>2</v>
    <v>1</v>
    <v>m_listNKMEventAttack</v>
    <v>False</v>
    <v>2</v>
    <v>True</v>
    <v>False</v>
    <v/>
    <v/>
    <v/>
    <v/>
    <v/>
    <v>False</v>
    <v/>
    <v/>
    <v/>
    <v/>
    <v/>
    <v>{'m_SkillStrID': 'NKM_UNIT_C_ALT_XIAOLIN_A_SKILL', 'm_SkillLevel': [10, 99]}</v>
    <v>DT_UNIT_C_ALT_XIAOLIN_A_SKILL1_LV10</v>
    <v>20/30</v>
    <v>10/30</v>
    <v/>
    <v/>
    <v/>
    <v/>
    <v>250.0</v>
    <v>-250.0</v>
    <v/>
    <v/>
    <v/>
    <v/>
    <v/>
    <v/>
    <v/>
    <v/>
    <v>4</v>
    <v>DT_UNIT_C_ALT_XIAOLIN_A_SKILL1_LV10</v>
  </rv>
  <rv s="63">
    <v>3</v>
    <v>DT_UNIT_C_ALT_XIAOLIN_A_SKILL1</v>
    <v>1</v>
    <v>Generic</v>
    <v>DE_UNIT_C_ALT_XIAOLIN_A_SKILL1</v>
    <v>1</v>
    <v>2</v>
    <v>DE_UNIT_C_ALT_XIAOLIN_A_SKILL1_DRONE</v>
    <v>3</v>
    <v>1</v>
    <v/>
    <v>DT_UNIT_C_ALT_XIAOLIN_A_SKILL1</v>
    <v/>
    <v>0</v>
    <v/>
    <v/>
    <v/>
    <v/>
    <v/>
    <v/>
    <v/>
    <v/>
    <v/>
    <v/>
    <v/>
    <v/>
    <v/>
    <v/>
    <v/>
    <v/>
    <v/>
    <v/>
    <v>0.1</v>
    <v/>
    <v/>
    <v/>
    <v/>
    <v/>
    <v/>
    <v/>
    <v/>
    <v/>
    <v>NRT_DAMAGE_A</v>
    <v>5</v>
    <v/>
    <v/>
    <v/>
    <v/>
    <v>1.325</v>
    <v/>
    <v/>
    <v/>
    <v/>
    <v/>
    <v>2.65</v>
    <v>2</v>
    <v>1</v>
    <v>m_listNKMEventAttack</v>
    <v>False</v>
    <v>2</v>
    <v>True</v>
    <v>False</v>
    <v/>
    <v/>
    <v/>
    <v/>
    <v/>
    <v>False</v>
    <v/>
    <v/>
    <v/>
    <v/>
    <v/>
    <v/>
    <v>DT_UNIT_C_ALT_XIAOLIN_A_SKILL1</v>
    <v>30/30</v>
    <v>20/30</v>
    <v/>
    <v/>
    <v/>
    <v/>
    <v>250.0</v>
    <v>-250.0</v>
    <v/>
    <v/>
    <v/>
    <v/>
    <v/>
    <v/>
    <v/>
    <v/>
    <v>4</v>
    <v>DT_UNIT_C_ALT_XIAOLIN_A_SKILL1</v>
  </rv>
  <rv s="42">
    <v>3</v>
    <v>DT_UNIT_C_ALT_XIAOLIN_A_HYPER1</v>
    <v>1</v>
    <v>Generic</v>
    <v/>
    <v/>
    <v/>
    <v/>
    <v/>
    <v/>
    <v/>
    <v>DT_UNIT_C_ALT_XIAOLIN_A_HYPER1</v>
    <v/>
    <v>0</v>
    <v/>
    <v/>
    <v/>
    <v/>
    <v/>
    <v/>
    <v/>
    <v/>
    <v>NSAL_HYPER</v>
    <v/>
    <v>10</v>
    <v/>
    <v/>
    <v/>
    <v/>
    <v/>
    <v/>
    <v/>
    <v/>
    <v/>
    <v/>
    <v/>
    <v>0.2</v>
    <v/>
    <v/>
    <v/>
    <v/>
    <v/>
    <v>NRT_DAMAGE_A</v>
    <v/>
    <v/>
    <v/>
    <v/>
    <v/>
    <v>0.5</v>
    <v/>
    <v/>
    <v/>
    <v/>
    <v/>
    <v>0.5</v>
    <v/>
    <v>1</v>
    <v>m_listNKMEventAttack</v>
    <v/>
    <v>3</v>
    <v/>
    <v>True</v>
    <v/>
    <v/>
    <v/>
    <v/>
    <v/>
    <v>False</v>
    <v/>
    <v/>
    <v/>
    <v/>
    <v/>
    <v>{'m_SkillStrID': 'NKM_UNIT_C_ALT_XIAOLIN_A_HYPER', 'm_SkillLevel': [1, 4]}</v>
    <v>DT_UNIT_C_ALT_XIAOLIN_A_HYPER1</v>
    <v>101/30</v>
    <v>91/30</v>
    <v/>
    <v/>
    <v/>
    <v/>
    <v>1800.0</v>
    <v>0.0</v>
    <v/>
    <v/>
    <v/>
    <v/>
    <v/>
    <v/>
    <v/>
    <v/>
    <v>5</v>
    <v>DT_UNIT_C_ALT_XIAOLIN_A_HYPER1</v>
  </rv>
  <rv s="44">
    <v>3</v>
    <v>DT_UNIT_C_ALT_XIAOLIN_A_HYPER1_END</v>
    <v>1</v>
    <v>Generic</v>
    <v/>
    <v/>
    <v/>
    <v/>
    <v/>
    <v/>
    <v/>
    <v>DT_UNIT_C_ALT_XIAOLIN_A_HYPER1_END</v>
    <v/>
    <v>0</v>
    <v/>
    <v/>
    <v/>
    <v/>
    <v>2500</v>
    <v/>
    <v/>
    <v/>
    <v/>
    <v/>
    <v/>
    <v/>
    <v/>
    <v/>
    <v/>
    <v/>
    <v/>
    <v/>
    <v/>
    <v/>
    <v/>
    <v/>
    <v/>
    <v/>
    <v/>
    <v/>
    <v/>
    <v/>
    <v>NRT_DAMAGE_DOWN</v>
    <v/>
    <v/>
    <v/>
    <v/>
    <v/>
    <v>4</v>
    <v/>
    <v/>
    <v/>
    <v/>
    <v/>
    <v>4</v>
    <v/>
    <v>2</v>
    <v>m_listNKMEventAttack</v>
    <v/>
    <v>3</v>
    <v/>
    <v>True</v>
    <v/>
    <v/>
    <v/>
    <v/>
    <v/>
    <v>False</v>
    <v/>
    <v/>
    <v/>
    <v/>
    <v/>
    <v>{'m_SkillStrID': 'NKM_UNIT_C_ALT_XIAOLIN_A_HYPER', 'm_SkillLevel': [1, 4]}</v>
    <v>DT_UNIT_C_ALT_XIAOLIN_A_HYPER1_END</v>
    <v>113/30</v>
    <v>111/30</v>
    <v/>
    <v/>
    <v/>
    <v/>
    <v>1800.0</v>
    <v>0.0</v>
    <v/>
    <v/>
    <v/>
    <v/>
    <v/>
    <v/>
    <v/>
    <v/>
    <v>5</v>
    <v>DT_UNIT_C_ALT_XIAOLIN_A_HYPER1_END</v>
  </rv>
  <rv s="42">
    <v>3</v>
    <v>DT_UNIT_C_ALT_XIAOLIN_A_HYPER1</v>
    <v>1</v>
    <v>Generic</v>
    <v/>
    <v/>
    <v/>
    <v/>
    <v/>
    <v/>
    <v/>
    <v>DT_UNIT_C_ALT_XIAOLIN_A_HYPER1</v>
    <v/>
    <v>0</v>
    <v/>
    <v/>
    <v/>
    <v/>
    <v/>
    <v/>
    <v/>
    <v/>
    <v>NSAL_HYPER</v>
    <v/>
    <v>10</v>
    <v/>
    <v/>
    <v/>
    <v/>
    <v/>
    <v/>
    <v/>
    <v/>
    <v/>
    <v/>
    <v/>
    <v>0.2</v>
    <v/>
    <v/>
    <v/>
    <v/>
    <v/>
    <v>NRT_DAMAGE_A</v>
    <v/>
    <v/>
    <v/>
    <v/>
    <v/>
    <v>0.5</v>
    <v/>
    <v/>
    <v/>
    <v/>
    <v/>
    <v>0.5</v>
    <v/>
    <v>3</v>
    <v>m_listNKMEventAttack</v>
    <v/>
    <v>4</v>
    <v/>
    <v>True</v>
    <v/>
    <v/>
    <v/>
    <v/>
    <v/>
    <v>False</v>
    <v/>
    <v/>
    <v/>
    <v/>
    <v/>
    <v>{'m_SkillStrID': 'NKM_UNIT_C_ALT_XIAOLIN_A_HYPER', 'm_SkillLevel': [5, 99]}</v>
    <v>DT_UNIT_C_ALT_XIAOLIN_A_HYPER1</v>
    <v>101/30</v>
    <v>91/30</v>
    <v/>
    <v/>
    <v/>
    <v/>
    <v>1800.0</v>
    <v>0.0</v>
    <v/>
    <v/>
    <v/>
    <v/>
    <v/>
    <v/>
    <v/>
    <v/>
    <v>5</v>
    <v>DT_UNIT_C_ALT_XIAOLIN_A_HYPER1</v>
  </rv>
  <rv s="44">
    <v>3</v>
    <v>DT_UNIT_C_ALT_XIAOLIN_A_HYPER1_END</v>
    <v>1</v>
    <v>Generic</v>
    <v/>
    <v/>
    <v/>
    <v/>
    <v/>
    <v/>
    <v/>
    <v>DT_UNIT_C_ALT_XIAOLIN_A_HYPER1_END</v>
    <v/>
    <v>0</v>
    <v/>
    <v/>
    <v/>
    <v/>
    <v>2500</v>
    <v/>
    <v/>
    <v/>
    <v/>
    <v/>
    <v/>
    <v/>
    <v/>
    <v/>
    <v/>
    <v/>
    <v/>
    <v/>
    <v/>
    <v/>
    <v/>
    <v/>
    <v/>
    <v/>
    <v/>
    <v/>
    <v/>
    <v/>
    <v>NRT_DAMAGE_DOWN</v>
    <v/>
    <v/>
    <v/>
    <v/>
    <v/>
    <v>4</v>
    <v/>
    <v/>
    <v/>
    <v/>
    <v/>
    <v>4</v>
    <v/>
    <v>4</v>
    <v>m_listNKMEventAttack</v>
    <v/>
    <v>4</v>
    <v/>
    <v>True</v>
    <v/>
    <v/>
    <v/>
    <v/>
    <v/>
    <v>False</v>
    <v/>
    <v/>
    <v/>
    <v/>
    <v/>
    <v>{'m_SkillStrID': 'NKM_UNIT_C_ALT_XIAOLIN_A_HYPER', 'm_SkillLevel': [5, 99]}</v>
    <v>DT_UNIT_C_ALT_XIAOLIN_A_HYPER1_END</v>
    <v>113/30</v>
    <v>111/30</v>
    <v/>
    <v/>
    <v/>
    <v/>
    <v>1800.0</v>
    <v>0.0</v>
    <v/>
    <v/>
    <v/>
    <v/>
    <v/>
    <v/>
    <v/>
    <v/>
    <v>5</v>
    <v>DT_UNIT_C_ALT_XIAOLIN_A_HYPER1_END</v>
  </rv>
  <rv s="44">
    <v>3</v>
    <v>DT_UNIT_C_CIVIL_IRIE_A_ATTACK1</v>
    <v>1</v>
    <v>Generic</v>
    <v/>
    <v/>
    <v/>
    <v/>
    <v/>
    <v/>
    <v/>
    <v>DT_UNIT_C_CIVIL_IRIE_A_ATTACK1</v>
    <v/>
    <v>0</v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>NRT_NO_ACTION</v>
    <v/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DT_UNIT_C_CIVIL_IRIE_A_ATTACK1</v>
    <v>25/30</v>
    <v>15/30</v>
    <v>5.0</v>
    <v/>
    <v/>
    <v/>
    <v>250.0</v>
    <v>0.0</v>
    <v/>
    <v/>
    <v/>
    <v/>
    <v/>
    <v/>
    <v/>
    <v/>
    <v>3</v>
    <v>DT_UNIT_C_CIVIL_IRIE_A_ATTACK1</v>
  </rv>
  <rv s="42">
    <v>3</v>
    <v>DT_UNIT_C_CIVIL_IRIE_A_SKILL1</v>
    <v>1</v>
    <v>Generic</v>
    <v/>
    <v/>
    <v/>
    <v/>
    <v/>
    <v/>
    <v/>
    <v>DT_UNIT_C_CIVIL_IRIE_A_SKILL1</v>
    <v/>
    <v>0</v>
    <v/>
    <v/>
    <v/>
    <v/>
    <v>700</v>
    <v/>
    <v/>
    <v/>
    <v>NSAL_SKILL</v>
    <v/>
    <v/>
    <v/>
    <v/>
    <v/>
    <v/>
    <v/>
    <v/>
    <v/>
    <v/>
    <v/>
    <v>0.2</v>
    <v/>
    <v>0.2</v>
    <v/>
    <v/>
    <v/>
    <v/>
    <v/>
    <v>NRT_DAMAGE_A</v>
    <v/>
    <v/>
    <v/>
    <v/>
    <v/>
    <v>0.3</v>
    <v/>
    <v/>
    <v/>
    <v/>
    <v/>
    <v>0.3</v>
    <v/>
    <v>1</v>
    <v>m_listNKMEventAttack</v>
    <v/>
    <v>2</v>
    <v/>
    <v>True</v>
    <v/>
    <v/>
    <v>True</v>
    <v/>
    <v/>
    <v>False</v>
    <v/>
    <v/>
    <v/>
    <v/>
    <v/>
    <v/>
    <v>DT_UNIT_C_CIVIL_IRIE_A_SKILL1</v>
    <v>45/30</v>
    <v>35/30</v>
    <v/>
    <v/>
    <v/>
    <v/>
    <v>300.0</v>
    <v>-100.0</v>
    <v/>
    <v/>
    <v/>
    <v/>
    <v/>
    <v/>
    <v/>
    <v/>
    <v>4</v>
    <v>DT_UNIT_C_CIVIL_IRIE_A_SKILL1</v>
  </rv>
  <rv s="43">
    <v>3</v>
    <v>DT_UNIT_C_CIVIL_IRIE_A_SKILL1_END</v>
    <v>1</v>
    <v>Generic</v>
    <v>DE_UNIT_C_CIVIL_IRIE_A_SKILL1</v>
    <v>1</v>
    <v>1</v>
    <v/>
    <v/>
    <v/>
    <v/>
    <v>DT_UNIT_C_CIVIL_IRIE_A_SKILL1_END</v>
    <v/>
    <v>0</v>
    <v/>
    <v>700</v>
    <v/>
    <v/>
    <v>1500</v>
    <v/>
    <v/>
    <v/>
    <v>NSAL_SKILL</v>
    <v/>
    <v/>
    <v/>
    <v/>
    <v/>
    <v/>
    <v/>
    <v/>
    <v/>
    <v/>
    <v/>
    <v>0.2</v>
    <v/>
    <v>0.1</v>
    <v/>
    <v/>
    <v/>
    <v/>
    <v/>
    <v>NRT_DAMAGE_UP</v>
    <v/>
    <v/>
    <v/>
    <v/>
    <v/>
    <v>2.7</v>
    <v/>
    <v/>
    <v/>
    <v/>
    <v/>
    <v>2.7</v>
    <v/>
    <v>1</v>
    <v>m_listNKMEventAttack</v>
    <v>False</v>
    <v>3</v>
    <v/>
    <v>False</v>
    <v/>
    <v/>
    <v/>
    <v/>
    <v/>
    <v>False</v>
    <v/>
    <v/>
    <v/>
    <v/>
    <v/>
    <v/>
    <v>DT_UNIT_C_CIVIL_IRIE_A_SKILL1_END</v>
    <v>60/30</v>
    <v>0/30</v>
    <v/>
    <v/>
    <v/>
    <v/>
    <v>200.0</v>
    <v>50.0</v>
    <v/>
    <v/>
    <v/>
    <v/>
    <v/>
    <v/>
    <v/>
    <v/>
    <v>4</v>
    <v>DT_UNIT_C_CIVIL_IRIE_A_SKILL1_END</v>
  </rv>
  <rv s="53">
    <v>3</v>
    <v>DT_UNIT_C_CIVIL_IRIE_A_HYPER1</v>
    <v>1</v>
    <v>Generic</v>
    <v/>
    <v/>
    <v/>
    <v/>
    <v/>
    <v/>
    <v/>
    <v>DT_UNIT_C_CIVIL_IRIE_A_HYPER1</v>
    <v/>
    <v>0</v>
    <v/>
    <v>1200</v>
    <v/>
    <v/>
    <v/>
    <v/>
    <v/>
    <v/>
    <v>NSAL_HYPER</v>
    <v/>
    <v/>
    <v/>
    <v/>
    <v/>
    <v/>
    <v/>
    <v/>
    <v/>
    <v/>
    <v/>
    <v/>
    <v/>
    <v/>
    <v/>
    <v/>
    <v/>
    <v/>
    <v/>
    <v>NRT_DAMAGE_UP</v>
    <v/>
    <v/>
    <v/>
    <v/>
    <v/>
    <v>1.5329999999999999</v>
    <v/>
    <v/>
    <v/>
    <v/>
    <v/>
    <v>4.5999999999999996</v>
    <v>3</v>
    <v>1</v>
    <v>m_listNKMEventAttack</v>
    <v/>
    <v>2</v>
    <v/>
    <v>True</v>
    <v/>
    <v/>
    <v/>
    <v/>
    <v/>
    <v>False</v>
    <v/>
    <v/>
    <v/>
    <v/>
    <v/>
    <v/>
    <v>DT_UNIT_C_CIVIL_IRIE_A_HYPER1</v>
    <v>40/30</v>
    <v>30/30</v>
    <v/>
    <v/>
    <v/>
    <v/>
    <v>450.0</v>
    <v>-450.0</v>
    <v/>
    <v/>
    <v/>
    <v/>
    <v>NDTT_ENEMY</v>
    <v/>
    <v/>
    <v/>
    <v>5</v>
    <v>DT_UNIT_C_CIVIL_IRIE_A_HYPER1</v>
  </rv>
  <rv s="53">
    <v>3</v>
    <v>DT_UNIT_C_CIVIL_IRIE_A_HYPER1</v>
    <v>1</v>
    <v>Generic</v>
    <v/>
    <v/>
    <v/>
    <v/>
    <v/>
    <v/>
    <v/>
    <v>DT_UNIT_C_CIVIL_IRIE_A_HYPER1</v>
    <v/>
    <v>0</v>
    <v/>
    <v>1200</v>
    <v/>
    <v/>
    <v/>
    <v/>
    <v/>
    <v/>
    <v>NSAL_HYPER</v>
    <v/>
    <v/>
    <v/>
    <v/>
    <v/>
    <v/>
    <v/>
    <v/>
    <v/>
    <v/>
    <v/>
    <v/>
    <v/>
    <v/>
    <v/>
    <v/>
    <v/>
    <v/>
    <v/>
    <v>NRT_DAMAGE_UP</v>
    <v/>
    <v/>
    <v/>
    <v/>
    <v/>
    <v>1.5329999999999999</v>
    <v/>
    <v/>
    <v/>
    <v/>
    <v/>
    <v>4.5999999999999996</v>
    <v>3</v>
    <v>2</v>
    <v>m_listNKMEventAttack</v>
    <v/>
    <v>2</v>
    <v/>
    <v>True</v>
    <v/>
    <v/>
    <v/>
    <v/>
    <v/>
    <v>False</v>
    <v/>
    <v/>
    <v/>
    <v/>
    <v/>
    <v/>
    <v>DT_UNIT_C_CIVIL_IRIE_A_HYPER1</v>
    <v>60/30</v>
    <v>50/30</v>
    <v/>
    <v/>
    <v/>
    <v/>
    <v>450.0</v>
    <v>-450.0</v>
    <v/>
    <v/>
    <v/>
    <v/>
    <v>NDTT_ENEMY</v>
    <v/>
    <v/>
    <v/>
    <v>5</v>
    <v>DT_UNIT_C_CIVIL_IRIE_A_HYPER1</v>
  </rv>
  <rv s="53">
    <v>3</v>
    <v>DT_UNIT_C_CIVIL_IRIE_A_HYPER1</v>
    <v>1</v>
    <v>Generic</v>
    <v/>
    <v/>
    <v/>
    <v/>
    <v/>
    <v/>
    <v/>
    <v>DT_UNIT_C_CIVIL_IRIE_A_HYPER1</v>
    <v/>
    <v>0</v>
    <v/>
    <v>1200</v>
    <v/>
    <v/>
    <v/>
    <v/>
    <v/>
    <v/>
    <v>NSAL_HYPER</v>
    <v/>
    <v/>
    <v/>
    <v/>
    <v/>
    <v/>
    <v/>
    <v/>
    <v/>
    <v/>
    <v/>
    <v/>
    <v/>
    <v/>
    <v/>
    <v/>
    <v/>
    <v/>
    <v/>
    <v>NRT_DAMAGE_UP</v>
    <v/>
    <v/>
    <v/>
    <v/>
    <v/>
    <v>1.5329999999999999</v>
    <v/>
    <v/>
    <v/>
    <v/>
    <v/>
    <v>4.5999999999999996</v>
    <v>3</v>
    <v>3</v>
    <v>m_listNKMEventAttack</v>
    <v/>
    <v>2</v>
    <v/>
    <v>True</v>
    <v/>
    <v/>
    <v/>
    <v/>
    <v/>
    <v>False</v>
    <v/>
    <v/>
    <v/>
    <v/>
    <v/>
    <v/>
    <v>DT_UNIT_C_CIVIL_IRIE_A_HYPER1</v>
    <v>80/30</v>
    <v>68/30</v>
    <v/>
    <v/>
    <v/>
    <v/>
    <v>450.0</v>
    <v>-450.0</v>
    <v/>
    <v/>
    <v/>
    <v/>
    <v>NDTT_ENEMY</v>
    <v/>
    <v/>
    <v/>
    <v>5</v>
    <v>DT_UNIT_C_CIVIL_IRIE_A_HYPER1</v>
  </rv>
  <rv s="45">
    <v>3</v>
    <v>DT_UNIT_C_ALT_XIAOLIN_B_ATTACK1</v>
    <v>1</v>
    <v>Generic</v>
    <v>DE_NKM_UNIT_C_XIAOLIN_B_ATTACK</v>
    <v>1</v>
    <v>1</v>
    <v/>
    <v/>
    <v/>
    <v/>
    <v>DT_UNIT_C_ALT_XIAOLIN_B_ATTACK1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1</v>
    <v/>
    <v/>
    <v/>
    <v/>
    <v/>
    <v>1</v>
    <v/>
    <v>1</v>
    <v>m_listNKMEventAttack</v>
    <v/>
    <v>1</v>
    <v/>
    <v>False</v>
    <v/>
    <v/>
    <v/>
    <v/>
    <v/>
    <v/>
    <v/>
    <v/>
    <v/>
    <v/>
    <v/>
    <v/>
    <v>DT_UNIT_C_ALT_XIAOLIN_B_ATTACK1</v>
    <v>15/30</v>
    <v>0/30</v>
    <v/>
    <v/>
    <v/>
    <v/>
    <v>50.0</v>
    <v>-50.0</v>
    <v/>
    <v/>
    <v/>
    <v/>
    <v/>
    <v/>
    <v/>
    <v/>
    <v>3</v>
    <v>DT_UNIT_C_ALT_XIAOLIN_B_ATTACK1</v>
  </rv>
  <rv s="42">
    <v>3</v>
    <v>DT_UNIT_C_ALT_XIAOLIN_B_HYPER1</v>
    <v>1</v>
    <v>Generic</v>
    <v/>
    <v/>
    <v/>
    <v/>
    <v/>
    <v/>
    <v/>
    <v>DT_UNIT_C_ALT_XIAOLIN_B_HYPER1</v>
    <v/>
    <v>0</v>
    <v/>
    <v/>
    <v/>
    <v/>
    <v/>
    <v/>
    <v/>
    <v/>
    <v>NSAL_HYPER</v>
    <v/>
    <v>10</v>
    <v/>
    <v/>
    <v/>
    <v/>
    <v/>
    <v/>
    <v/>
    <v/>
    <v/>
    <v/>
    <v/>
    <v>0.2</v>
    <v/>
    <v/>
    <v/>
    <v/>
    <v/>
    <v>NRT_DAMAGE_A</v>
    <v/>
    <v/>
    <v/>
    <v/>
    <v/>
    <v>0.5</v>
    <v/>
    <v/>
    <v/>
    <v/>
    <v/>
    <v>0.5</v>
    <v/>
    <v>1</v>
    <v>m_listNKMEventAttack</v>
    <v/>
    <v>3</v>
    <v/>
    <v>True</v>
    <v/>
    <v/>
    <v/>
    <v/>
    <v/>
    <v/>
    <v/>
    <v/>
    <v/>
    <v/>
    <v/>
    <v>{'m_SkillStrID': 'NKM_UNIT_C_ALT_XIAOLIN_B_HYPER', 'm_SkillLevel': [1, 4]}</v>
    <v>DT_UNIT_C_ALT_XIAOLIN_B_HYPER1</v>
    <v>101/30</v>
    <v>91/30</v>
    <v/>
    <v/>
    <v/>
    <v/>
    <v>1800.0</v>
    <v>0.0</v>
    <v/>
    <v/>
    <v/>
    <v/>
    <v/>
    <v/>
    <v/>
    <v/>
    <v>5</v>
    <v>DT_UNIT_C_ALT_XIAOLIN_B_HYPER1</v>
  </rv>
  <rv s="44">
    <v>3</v>
    <v>DT_UNIT_C_ALT_XIAOLIN_B_HYPER1_END</v>
    <v>1</v>
    <v>Generic</v>
    <v/>
    <v/>
    <v/>
    <v/>
    <v/>
    <v/>
    <v/>
    <v>DT_UNIT_C_ALT_XIAOLIN_B_HYPER1_END</v>
    <v/>
    <v>0</v>
    <v/>
    <v/>
    <v/>
    <v/>
    <v>2500</v>
    <v/>
    <v/>
    <v/>
    <v>NSAL_HYPER</v>
    <v/>
    <v/>
    <v/>
    <v/>
    <v/>
    <v/>
    <v/>
    <v/>
    <v/>
    <v/>
    <v/>
    <v/>
    <v/>
    <v/>
    <v/>
    <v>AB_FX_HIT_SLASH_A_RED</v>
    <v/>
    <v/>
    <v/>
    <v>NRT_DAMAGE_FLY</v>
    <v/>
    <v/>
    <v/>
    <v/>
    <v/>
    <v>4</v>
    <v/>
    <v/>
    <v/>
    <v/>
    <v/>
    <v>4</v>
    <v/>
    <v>2</v>
    <v>m_listNKMEventAttack</v>
    <v/>
    <v>3</v>
    <v/>
    <v>True</v>
    <v/>
    <v/>
    <v/>
    <v/>
    <v/>
    <v/>
    <v/>
    <v/>
    <v/>
    <v/>
    <v/>
    <v>{'m_SkillStrID': 'NKM_UNIT_C_ALT_XIAOLIN_B_HYPER', 'm_SkillLevel': [1, 4]}</v>
    <v>DT_UNIT_C_ALT_XIAOLIN_B_HYPER1_END</v>
    <v>113/30</v>
    <v>111/30</v>
    <v/>
    <v/>
    <v/>
    <v/>
    <v>1800.0</v>
    <v>0.0</v>
    <v/>
    <v/>
    <v/>
    <v/>
    <v/>
    <v/>
    <v/>
    <v/>
    <v>5</v>
    <v>DT_UNIT_C_ALT_XIAOLIN_B_HYPER1_END</v>
  </rv>
  <rv s="42">
    <v>3</v>
    <v>DT_UNIT_C_ALT_XIAOLIN_B_HYPER1</v>
    <v>1</v>
    <v>Generic</v>
    <v/>
    <v/>
    <v/>
    <v/>
    <v/>
    <v/>
    <v/>
    <v>DT_UNIT_C_ALT_XIAOLIN_B_HYPER1</v>
    <v/>
    <v>0</v>
    <v/>
    <v/>
    <v/>
    <v/>
    <v/>
    <v/>
    <v/>
    <v/>
    <v>NSAL_HYPER</v>
    <v/>
    <v>10</v>
    <v/>
    <v/>
    <v/>
    <v/>
    <v/>
    <v/>
    <v/>
    <v/>
    <v/>
    <v/>
    <v/>
    <v>0.2</v>
    <v/>
    <v/>
    <v/>
    <v/>
    <v/>
    <v>NRT_DAMAGE_A</v>
    <v/>
    <v/>
    <v/>
    <v/>
    <v/>
    <v>0.5</v>
    <v/>
    <v/>
    <v/>
    <v/>
    <v/>
    <v>0.5</v>
    <v/>
    <v>3</v>
    <v>m_listNKMEventAttack</v>
    <v/>
    <v>4</v>
    <v/>
    <v>True</v>
    <v/>
    <v/>
    <v/>
    <v/>
    <v/>
    <v/>
    <v/>
    <v/>
    <v/>
    <v/>
    <v/>
    <v>{'m_SkillStrID': 'NKM_UNIT_C_ALT_XIAOLIN_B_HYPER', 'm_SkillLevel': [5, 9]}</v>
    <v>DT_UNIT_C_ALT_XIAOLIN_B_HYPER1</v>
    <v>101/30</v>
    <v>91/30</v>
    <v/>
    <v/>
    <v/>
    <v/>
    <v>1800.0</v>
    <v>0.0</v>
    <v/>
    <v/>
    <v/>
    <v/>
    <v/>
    <v/>
    <v/>
    <v/>
    <v>5</v>
    <v>DT_UNIT_C_ALT_XIAOLIN_B_HYPER1</v>
  </rv>
  <rv s="44">
    <v>3</v>
    <v>DT_UNIT_C_ALT_XIAOLIN_B_HYPER1_END</v>
    <v>1</v>
    <v>Generic</v>
    <v/>
    <v/>
    <v/>
    <v/>
    <v/>
    <v/>
    <v/>
    <v>DT_UNIT_C_ALT_XIAOLIN_B_HYPER1_END</v>
    <v/>
    <v>0</v>
    <v/>
    <v/>
    <v/>
    <v/>
    <v>2500</v>
    <v/>
    <v/>
    <v/>
    <v>NSAL_HYPER</v>
    <v/>
    <v/>
    <v/>
    <v/>
    <v/>
    <v/>
    <v/>
    <v/>
    <v/>
    <v/>
    <v/>
    <v/>
    <v/>
    <v/>
    <v/>
    <v>AB_FX_HIT_SLASH_A_RED</v>
    <v/>
    <v/>
    <v/>
    <v>NRT_DAMAGE_FLY</v>
    <v/>
    <v/>
    <v/>
    <v/>
    <v/>
    <v>4</v>
    <v/>
    <v/>
    <v/>
    <v/>
    <v/>
    <v>4</v>
    <v/>
    <v>4</v>
    <v>m_listNKMEventAttack</v>
    <v/>
    <v>4</v>
    <v/>
    <v>True</v>
    <v/>
    <v/>
    <v/>
    <v/>
    <v/>
    <v/>
    <v/>
    <v/>
    <v/>
    <v/>
    <v/>
    <v>{'m_SkillStrID': 'NKM_UNIT_C_ALT_XIAOLIN_B_HYPER', 'm_SkillLevel': [5, 9]}</v>
    <v>DT_UNIT_C_ALT_XIAOLIN_B_HYPER1_END</v>
    <v>113/30</v>
    <v>111/30</v>
    <v/>
    <v/>
    <v/>
    <v/>
    <v>1800.0</v>
    <v>0.0</v>
    <v/>
    <v/>
    <v/>
    <v/>
    <v/>
    <v/>
    <v/>
    <v/>
    <v>5</v>
    <v>DT_UNIT_C_ALT_XIAOLIN_B_HYPER1_END</v>
  </rv>
  <rv s="42">
    <v>3</v>
    <v>DT_UNIT_C_ALT_XIAOLIN_B_HYPER1</v>
    <v>1</v>
    <v>Generic</v>
    <v/>
    <v/>
    <v/>
    <v/>
    <v/>
    <v/>
    <v/>
    <v>DT_UNIT_C_ALT_XIAOLIN_B_HYPER1</v>
    <v/>
    <v>0</v>
    <v/>
    <v/>
    <v/>
    <v/>
    <v/>
    <v/>
    <v/>
    <v/>
    <v>NSAL_HYPER</v>
    <v/>
    <v>10</v>
    <v/>
    <v/>
    <v/>
    <v/>
    <v/>
    <v/>
    <v/>
    <v/>
    <v/>
    <v/>
    <v/>
    <v>0.2</v>
    <v/>
    <v/>
    <v/>
    <v/>
    <v/>
    <v>NRT_DAMAGE_A</v>
    <v/>
    <v/>
    <v/>
    <v/>
    <v/>
    <v>0.5</v>
    <v/>
    <v/>
    <v/>
    <v/>
    <v/>
    <v>0.5</v>
    <v/>
    <v>5</v>
    <v>m_listNKMEventAttack</v>
    <v/>
    <v>5</v>
    <v/>
    <v>True</v>
    <v/>
    <v/>
    <v/>
    <v/>
    <v/>
    <v/>
    <v/>
    <v/>
    <v/>
    <v/>
    <v/>
    <v>{'m_SkillStrID': 'NKM_UNIT_C_ALT_XIAOLIN_B_HYPER', 'm_SkillLevel': [10, 99]}</v>
    <v>DT_UNIT_C_ALT_XIAOLIN_B_HYPER1</v>
    <v>101/30</v>
    <v>91/30</v>
    <v/>
    <v/>
    <v/>
    <v/>
    <v>1800.0</v>
    <v>0.0</v>
    <v/>
    <v/>
    <v/>
    <v/>
    <v/>
    <v/>
    <v/>
    <v/>
    <v>5</v>
    <v>DT_UNIT_C_ALT_XIAOLIN_B_HYPER1</v>
  </rv>
  <rv s="44">
    <v>3</v>
    <v>DT_UNIT_C_ALT_XIAOLIN_B_HYPER1_END</v>
    <v>1</v>
    <v>Generic</v>
    <v/>
    <v/>
    <v/>
    <v/>
    <v/>
    <v/>
    <v/>
    <v>DT_UNIT_C_ALT_XIAOLIN_B_HYPER1_END</v>
    <v/>
    <v>0</v>
    <v/>
    <v/>
    <v/>
    <v/>
    <v>2500</v>
    <v/>
    <v/>
    <v/>
    <v>NSAL_HYPER</v>
    <v/>
    <v/>
    <v/>
    <v/>
    <v/>
    <v/>
    <v/>
    <v/>
    <v/>
    <v/>
    <v/>
    <v/>
    <v/>
    <v/>
    <v/>
    <v>AB_FX_HIT_SLASH_A_RED</v>
    <v/>
    <v/>
    <v/>
    <v>NRT_DAMAGE_FLY</v>
    <v/>
    <v/>
    <v/>
    <v/>
    <v/>
    <v>4</v>
    <v/>
    <v/>
    <v/>
    <v/>
    <v/>
    <v>4</v>
    <v/>
    <v>6</v>
    <v>m_listNKMEventAttack</v>
    <v/>
    <v>5</v>
    <v/>
    <v>True</v>
    <v/>
    <v/>
    <v/>
    <v/>
    <v/>
    <v/>
    <v/>
    <v/>
    <v/>
    <v/>
    <v/>
    <v>{'m_SkillStrID': 'NKM_UNIT_C_ALT_XIAOLIN_B_HYPER', 'm_SkillLevel': [10, 99]}</v>
    <v>DT_UNIT_C_ALT_XIAOLIN_B_HYPER1_END</v>
    <v>113/30</v>
    <v>111/30</v>
    <v/>
    <v/>
    <v/>
    <v/>
    <v>1800.0</v>
    <v>0.0</v>
    <v/>
    <v/>
    <v/>
    <v/>
    <v/>
    <v/>
    <v/>
    <v/>
    <v>5</v>
    <v>DT_UNIT_C_ALT_XIAOLIN_B_HYPER1_END</v>
  </rv>
  <rv s="44">
    <v>3</v>
    <v>DT_NKM_UNIT_M_STATE_AIRCRAFT_SKILL1</v>
    <v>1</v>
    <v>Generic</v>
    <v/>
    <v/>
    <v/>
    <v/>
    <v/>
    <v/>
    <v/>
    <v>DT_NKM_UNIT_M_STATE_AIRCRAFT_SKILL1</v>
    <v/>
    <v>0</v>
    <v/>
    <v/>
    <v/>
    <v/>
    <v>300</v>
    <v/>
    <v/>
    <v/>
    <v>NSAL_SKILL</v>
    <v/>
    <v>3</v>
    <v>0.3</v>
    <v/>
    <v/>
    <v/>
    <v/>
    <v/>
    <v/>
    <v>0.1</v>
    <v/>
    <v/>
    <v/>
    <v/>
    <v/>
    <v>AB_FX_HIT_SLASH_B_RED</v>
    <v/>
    <v>FX_COMBAT_ALL_HIT_EXPLOSION_ENERGY_BIG</v>
    <v/>
    <v>NRT_DAMAGE_B</v>
    <v>3</v>
    <v/>
    <v/>
    <v/>
    <v/>
    <v>2</v>
    <v/>
    <v/>
    <v/>
    <v/>
    <v/>
    <v>2</v>
    <v/>
    <v>1</v>
    <v>m_listNKMEventAttack</v>
    <v/>
    <v>3</v>
    <v/>
    <v>True</v>
    <v/>
    <v/>
    <v/>
    <v/>
    <v/>
    <v/>
    <v>False</v>
    <v/>
    <v/>
    <v/>
    <v/>
    <v/>
    <v>DT_NKM_UNIT_M_STATE_AIRCRAFT_SKILL1</v>
    <v>32/30</v>
    <v>30/30</v>
    <v/>
    <v/>
    <v/>
    <v/>
    <v>1000.0</v>
    <v>0.0</v>
    <v/>
    <v/>
    <v/>
    <v/>
    <v>NDTT_ENEMY</v>
    <v/>
    <v/>
    <v/>
    <v>6</v>
    <v>DT_NKM_UNIT_M_STATE_AIRCRAFT_SKILL1</v>
  </rv>
  <rv s="42">
    <v>3</v>
    <v>DT_NKM_UNIT_C_STREGA_LAURA_CAT_ATTACK1</v>
    <v>1</v>
    <v>Generic</v>
    <v/>
    <v/>
    <v/>
    <v/>
    <v/>
    <v/>
    <v/>
    <v>DT_NKM_UNIT_C_STREGA_LAURA_CAT_ATTACK1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/>
    <v>FX_COMBAT_ALL_HIT_STING_SMALL</v>
    <v/>
    <v>NRT_NO_ACTION</v>
    <v/>
    <v/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DT_NKM_UNIT_C_STREGA_LAURA_CAT_ATTACK1</v>
    <v>16/30</v>
    <v>15/30</v>
    <v/>
    <v/>
    <v/>
    <v/>
    <v>220.0</v>
    <v>-50.0</v>
    <v/>
    <v/>
    <v/>
    <v/>
    <v>NDTT_ENEMY</v>
    <v/>
    <v/>
    <v/>
    <v>8</v>
    <v>DT_NKM_UNIT_C_STREGA_LAURA_CAT_ATTACK1</v>
  </rv>
  <rv s="42">
    <v>3</v>
    <v>DT_NKM_UNIT_C_STREGA_LAURA_CAT_ATTACK1</v>
    <v>1</v>
    <v>Generic</v>
    <v/>
    <v/>
    <v/>
    <v/>
    <v/>
    <v/>
    <v/>
    <v>DT_NKM_UNIT_C_STREGA_LAURA_CAT_ATTACK1</v>
    <v/>
    <v>0</v>
    <v/>
    <v/>
    <v/>
    <v/>
    <v>0</v>
    <v/>
    <v/>
    <v/>
    <v/>
    <v/>
    <v/>
    <v/>
    <v/>
    <v/>
    <v/>
    <v/>
    <v/>
    <v/>
    <v/>
    <v/>
    <v/>
    <v/>
    <v/>
    <v/>
    <v>AB_FX_HIT_SLASH_B_BLUE</v>
    <v/>
    <v>FX_COMBAT_ALL_HIT_STING_SMALL</v>
    <v/>
    <v>NRT_NO_ACTION</v>
    <v/>
    <v/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DT_NKM_UNIT_C_STREGA_LAURA_CAT_ATTACK1</v>
    <v>22/30</v>
    <v>21/30</v>
    <v/>
    <v/>
    <v/>
    <v/>
    <v>220.0</v>
    <v>-50.0</v>
    <v/>
    <v/>
    <v/>
    <v/>
    <v>NDTT_ENEMY</v>
    <v/>
    <v/>
    <v/>
    <v>8</v>
    <v>DT_NKM_UNIT_C_STREGA_LAURA_CAT_ATTACK1</v>
  </rv>
  <rv s="44">
    <v>3</v>
    <v>DT_NKM_UNIT_S_SOF_JOHN_DRONE_ATTACK1</v>
    <v>1</v>
    <v>Generic</v>
    <v/>
    <v/>
    <v/>
    <v/>
    <v/>
    <v/>
    <v/>
    <v>DT_NKM_UNIT_S_SOF_JOHN_DRONE_ATTACK1</v>
    <v/>
    <v>0</v>
    <v/>
    <v/>
    <v/>
    <v/>
    <v>50</v>
    <v/>
    <v/>
    <v/>
    <v/>
    <v/>
    <v/>
    <v/>
    <v/>
    <v/>
    <v/>
    <v/>
    <v/>
    <v/>
    <v>0.12</v>
    <v/>
    <v/>
    <v/>
    <v/>
    <v/>
    <v>AB_FX_HIT_GUN_A_ORANGE</v>
    <v/>
    <v/>
    <v/>
    <v>NRT_NO_ACTION</v>
    <v>4</v>
    <v/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DT_NKM_UNIT_S_SOF_JOHN_DRONE_ATTACK1</v>
    <v>6/30</v>
    <v>3/30</v>
    <v/>
    <v/>
    <v/>
    <v/>
    <v>850.0</v>
    <v>0.0</v>
    <v/>
    <v/>
    <v/>
    <v/>
    <v/>
    <v/>
    <v/>
    <v/>
    <v>4</v>
    <v>DT_NKM_UNIT_S_SOF_JOHN_DRONE_ATTACK1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DT_NKM_UNIT_S_SL_RIFLE_ATTACK1</v>
    <v>15/30</v>
    <v>3/30</v>
    <v/>
    <v/>
    <v/>
    <v/>
    <v>800.0</v>
    <v>0.0</v>
    <v/>
    <v/>
    <v/>
    <v/>
    <v>NDTT_ENEMY</v>
    <v/>
    <v/>
    <v/>
    <v>3</v>
    <v>DT_NKM_UNIT_S_SL_RIFLE_ATTACK1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2</v>
    <v>m_listNKMEventAttack</v>
    <v/>
    <v>1</v>
    <v/>
    <v>True</v>
    <v/>
    <v/>
    <v/>
    <v/>
    <v/>
    <v/>
    <v/>
    <v/>
    <v/>
    <v/>
    <v/>
    <v/>
    <v>DT_NKM_UNIT_S_SL_RIFLE_ATTACK1</v>
    <v>40/30</v>
    <v>30/30</v>
    <v/>
    <v/>
    <v/>
    <v/>
    <v>800.0</v>
    <v>0.0</v>
    <v/>
    <v/>
    <v/>
    <v/>
    <v>NDTT_ENEMY</v>
    <v/>
    <v/>
    <v/>
    <v>3</v>
    <v>DT_NKM_UNIT_S_SL_RIFLE_ATTACK1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DT_NKM_UNIT_S_SL_RIFLE_ATTACK1</v>
    <v>15/30</v>
    <v>3/30</v>
    <v/>
    <v/>
    <v/>
    <v/>
    <v>800.0</v>
    <v>0.0</v>
    <v/>
    <v/>
    <v/>
    <v/>
    <v>NDTT_ENEMY</v>
    <v/>
    <v/>
    <v/>
    <v>4</v>
    <v>DT_NKM_UNIT_S_SL_RIFLE_ATTACK1</v>
  </rv>
  <rv s="48">
    <v>3</v>
    <v>DT_NKM_UNIT_S_SL_RIFLE_ATTACK1</v>
    <v>1</v>
    <v>Generic</v>
    <v/>
    <v/>
    <v/>
    <v/>
    <v/>
    <v/>
    <v/>
    <v>DT_NKM_UNIT_S_SL_RIFLE_ATTACK1</v>
    <v/>
    <v>0</v>
    <v/>
    <v/>
    <v/>
    <v/>
    <v>0</v>
    <v/>
    <v/>
    <v/>
    <v/>
    <v/>
    <v/>
    <v/>
    <v/>
    <v/>
    <v/>
    <v/>
    <v/>
    <v/>
    <v>0.07</v>
    <v/>
    <v/>
    <v/>
    <v/>
    <v/>
    <v>AB_FX_HIT_GUN_A_ORANGE</v>
    <v/>
    <v/>
    <v/>
    <v>NRT_NO_ACTION</v>
    <v>2</v>
    <v/>
    <v/>
    <v/>
    <v/>
    <v>0.67500000000000004</v>
    <v/>
    <v/>
    <v/>
    <v/>
    <v/>
    <v>1</v>
    <v/>
    <v>2</v>
    <v>m_listNKMEventAttack</v>
    <v/>
    <v>1</v>
    <v/>
    <v>True</v>
    <v/>
    <v/>
    <v/>
    <v/>
    <v/>
    <v/>
    <v/>
    <v/>
    <v/>
    <v/>
    <v/>
    <v/>
    <v>DT_NKM_UNIT_S_SL_RIFLE_ATTACK1</v>
    <v>40/30</v>
    <v>30/30</v>
    <v/>
    <v/>
    <v/>
    <v/>
    <v>800.0</v>
    <v>0.0</v>
    <v/>
    <v/>
    <v/>
    <v/>
    <v>NDTT_ENEMY</v>
    <v/>
    <v/>
    <v/>
    <v>4</v>
    <v>DT_NKM_UNIT_S_SL_RIFLE_ATTACK1</v>
  </rv>
  <rv s="44">
    <v>3</v>
    <v>DT_NKM_UNIT_C_DELTA_KYLE_SKILL1</v>
    <v>1</v>
    <v>Generic</v>
    <v/>
    <v/>
    <v/>
    <v/>
    <v/>
    <v/>
    <v/>
    <v>DT_NKM_UNIT_C_DELTA_KYLE_SKILL1</v>
    <v/>
    <v>0</v>
    <v/>
    <v/>
    <v/>
    <v/>
    <v>0</v>
    <v/>
    <v/>
    <v/>
    <v>NSAL_SKILL</v>
    <v/>
    <v>10</v>
    <v>0.3</v>
    <v/>
    <v/>
    <v/>
    <v/>
    <v/>
    <v/>
    <v/>
    <v/>
    <v/>
    <v/>
    <v/>
    <v>2.0</v>
    <v>AB_FX_HIT_SLASH_B_BLUE</v>
    <v/>
    <v>FX_COMBAT_ALL_HIT_EXPLOSION_FIRE_BIG</v>
    <v/>
    <v>NRT_NO_ACTION</v>
    <v/>
    <v/>
    <v/>
    <v/>
    <v>['NUST_MECHANIC']</v>
    <v>0</v>
    <v/>
    <v/>
    <v/>
    <v/>
    <v/>
    <v>0</v>
    <v/>
    <v>1</v>
    <v>m_listNKMEventAttack</v>
    <v/>
    <v>2</v>
    <v/>
    <v>True</v>
    <v/>
    <v/>
    <v>True</v>
    <v/>
    <v/>
    <v/>
    <v/>
    <v/>
    <v/>
    <v/>
    <v/>
    <v/>
    <v>DT_NKM_UNIT_C_DELTA_KYLE_SKILL1</v>
    <v>25/30</v>
    <v>8/30</v>
    <v/>
    <v/>
    <v/>
    <v/>
    <v>150.0</v>
    <v>-150.0</v>
    <v/>
    <v/>
    <v/>
    <v/>
    <v>NDTT_ENEMY</v>
    <v/>
    <v/>
    <v/>
    <v>1</v>
    <v>DT_NKM_UNIT_C_DELTA_KYLE_SKILL1</v>
  </rv>
  <rv s="53">
    <v>3</v>
    <v>DT_NKM_UNIT_C_ALPHA_JIA_SKILL1</v>
    <v>1</v>
    <v>Generic</v>
    <v/>
    <v/>
    <v/>
    <v/>
    <v/>
    <v/>
    <v/>
    <v>DT_NKM_UNIT_C_ALPHA_JIA_SKILL1</v>
    <v/>
    <v>0</v>
    <v/>
    <v>700</v>
    <v/>
    <v/>
    <v/>
    <v/>
    <v/>
    <v/>
    <v/>
    <v/>
    <v/>
    <v/>
    <v/>
    <v/>
    <v/>
    <v/>
    <v/>
    <v/>
    <v/>
    <v/>
    <v/>
    <v/>
    <v/>
    <v/>
    <v>AB_FX_HIT_SLASH_B_BLUE</v>
    <v/>
    <v/>
    <v/>
    <v>NRT_DAMAGE_UP</v>
    <v/>
    <v/>
    <v/>
    <v/>
    <v/>
    <v>2.25</v>
    <v/>
    <v/>
    <v/>
    <v/>
    <v/>
    <v>2.25</v>
    <v>1</v>
    <v>1</v>
    <v>m_listNKMEventAttack</v>
    <v/>
    <v>2</v>
    <v/>
    <v>True</v>
    <v/>
    <v/>
    <v/>
    <v/>
    <v/>
    <v/>
    <v/>
    <v/>
    <v/>
    <v/>
    <v/>
    <v/>
    <v>DT_NKM_UNIT_C_ALPHA_JIA_SKILL1</v>
    <v>20/30</v>
    <v>3/30</v>
    <v/>
    <v/>
    <v/>
    <v/>
    <v>400.0</v>
    <v>-400.0</v>
    <v/>
    <v/>
    <v/>
    <v/>
    <v/>
    <v/>
    <v/>
    <v/>
    <v>1</v>
    <v>DT_NKM_UNIT_C_ALPHA_JIA_SKILL1</v>
  </rv>
  <rv s="69">
    <v>3</v>
    <v>DT_NKM_UNIT_C_ALPHA_JIA_DUMMY_SKILL1</v>
    <v>1</v>
    <v>Generic</v>
    <v>NKM_UNIT_C_ALPHA_JIA_DUMMY_HYPER1</v>
    <v>1</v>
    <v>1</v>
    <v/>
    <v/>
    <v/>
    <v/>
    <v>DT_NKM_UNIT_C_ALPHA_JIA_DUMMY_SKILL1</v>
    <v/>
    <v>0</v>
    <v/>
    <v/>
    <v/>
    <v/>
    <v>1350</v>
    <v/>
    <v/>
    <v/>
    <v>NSAL_SKILL</v>
    <v/>
    <v/>
    <v/>
    <v/>
    <v/>
    <v/>
    <v/>
    <v/>
    <v/>
    <v/>
    <v/>
    <v/>
    <v/>
    <v/>
    <v/>
    <v>AB_FX_HIT_SLASH_A_BLUE</v>
    <v/>
    <v/>
    <v/>
    <v>NRT_DAMAGE_B</v>
    <v/>
    <v/>
    <v/>
    <v/>
    <v/>
    <v>2</v>
    <v/>
    <v/>
    <v/>
    <v/>
    <v/>
    <v>2</v>
    <v>1</v>
    <v>1</v>
    <v>m_listNKMEventAttack</v>
    <v>False</v>
    <v>2</v>
    <v/>
    <v>True</v>
    <v/>
    <v/>
    <v/>
    <v/>
    <v/>
    <v>True</v>
    <v>True</v>
    <v/>
    <v/>
    <v/>
    <v/>
    <v/>
    <v>DT_NKM_UNIT_C_ALPHA_JIA_DUMMY_SKILL1</v>
    <v>30/30</v>
    <v>0/30</v>
    <v/>
    <v/>
    <v/>
    <v/>
    <v>350.0</v>
    <v>-100.0</v>
    <v/>
    <v/>
    <v/>
    <v/>
    <v/>
    <v/>
    <v/>
    <v/>
    <v>5</v>
    <v>DT_NKM_UNIT_C_ALPHA_JIA_DUMMY_SKILL1</v>
  </rv>
  <rv s="44">
    <v>3</v>
    <v>DT_NKM_UNIT_C_HB_RUMI_SUMMON_ATTACK1</v>
    <v>1</v>
    <v>Generic</v>
    <v/>
    <v/>
    <v/>
    <v/>
    <v/>
    <v/>
    <v/>
    <v>DT_NKM_UNIT_C_HB_RUMI_SUMMON_ATTACK1</v>
    <v/>
    <v>0</v>
    <v/>
    <v>500</v>
    <v/>
    <v/>
    <v>2000</v>
    <v/>
    <v/>
    <v/>
    <v>NSAL_HYPER</v>
    <v/>
    <v/>
    <v/>
    <v/>
    <v/>
    <v/>
    <v/>
    <v/>
    <v/>
    <v/>
    <v/>
    <v/>
    <v/>
    <v/>
    <v/>
    <v>AB_FX_HIT_GUN_A_ORANGE</v>
    <v/>
    <v>FX_COMBAT_ALL_HIT_EXPLOSION_FIRE_BIG_02</v>
    <v/>
    <v>NRT_DAMAGE_UP</v>
    <v/>
    <v/>
    <v/>
    <v/>
    <v/>
    <v>2</v>
    <v/>
    <v/>
    <v/>
    <v/>
    <v/>
    <v>2</v>
    <v/>
    <v>1</v>
    <v>m_listNKMEventAttack</v>
    <v>True</v>
    <v>3</v>
    <v/>
    <v/>
    <v/>
    <v/>
    <v/>
    <v/>
    <v/>
    <v>False</v>
    <v/>
    <v/>
    <v/>
    <v/>
    <v/>
    <v/>
    <v>DT_NKM_UNIT_C_HB_RUMI_SUMMON_ATTACK1</v>
    <v>23/30</v>
    <v>17/30</v>
    <v/>
    <v/>
    <v/>
    <v/>
    <v>200</v>
    <v>-200</v>
    <v/>
    <v/>
    <v/>
    <v/>
    <v>NDTT_ENEMY</v>
    <v/>
    <v/>
    <v/>
    <v>1</v>
    <v>DT_NKM_UNIT_C_HB_RUMI_SUMMON_ATTACK1</v>
  </rv>
  <rv s="44">
    <v>3</v>
    <v>DT_NKM_UNIT_C_HB_RUMI_SUMMON_ATTACK1</v>
    <v>1</v>
    <v>Generic</v>
    <v/>
    <v/>
    <v/>
    <v/>
    <v/>
    <v/>
    <v/>
    <v>DT_NKM_UNIT_C_HB_RUMI_SUMMON_ATTACK1</v>
    <v/>
    <v>0</v>
    <v/>
    <v>500</v>
    <v/>
    <v/>
    <v>2000</v>
    <v/>
    <v/>
    <v/>
    <v>NSAL_HYPER</v>
    <v/>
    <v/>
    <v/>
    <v/>
    <v/>
    <v/>
    <v/>
    <v/>
    <v/>
    <v/>
    <v/>
    <v/>
    <v/>
    <v/>
    <v/>
    <v>AB_FX_HIT_GUN_A_ORANGE</v>
    <v/>
    <v>FX_COMBAT_ALL_HIT_EXPLOSION_FIRE_BIG_02</v>
    <v/>
    <v>NRT_DAMAGE_UP</v>
    <v/>
    <v/>
    <v/>
    <v/>
    <v/>
    <v>2</v>
    <v/>
    <v/>
    <v/>
    <v/>
    <v/>
    <v>2</v>
    <v/>
    <v>1</v>
    <v>m_listNKMEventAttack</v>
    <v>True</v>
    <v>3</v>
    <v/>
    <v>False</v>
    <v/>
    <v/>
    <v>True</v>
    <v/>
    <v/>
    <v>False</v>
    <v/>
    <v/>
    <v/>
    <v/>
    <v/>
    <v/>
    <v>DT_NKM_UNIT_C_HB_RUMI_SUMMON_ATTACK1</v>
    <v>15/30</v>
    <v>5/30</v>
    <v/>
    <v/>
    <v/>
    <v/>
    <v>150</v>
    <v>-50</v>
    <v/>
    <v/>
    <v/>
    <v/>
    <v>NDTT_ENEMY</v>
    <v/>
    <v/>
    <v/>
    <v>6</v>
    <v>DT_NKM_UNIT_C_HB_RUMI_SUMMON_ATTACK1</v>
  </rv>
  <rv s="44">
    <v>3</v>
    <v>DT_NKM_UNIT_C_HB_BOMI_SKILL1</v>
    <v>1</v>
    <v>Generic</v>
    <v/>
    <v/>
    <v/>
    <v/>
    <v/>
    <v/>
    <v/>
    <v>DT_NKM_UNIT_C_HB_BOMI_SKILL1</v>
    <v/>
    <v>0</v>
    <v/>
    <v>0</v>
    <v/>
    <v/>
    <v>1200</v>
    <v/>
    <v/>
    <v/>
    <v>NSAL_SKILL</v>
    <v/>
    <v/>
    <v/>
    <v/>
    <v/>
    <v/>
    <v/>
    <v/>
    <v/>
    <v/>
    <v/>
    <v/>
    <v/>
    <v/>
    <v/>
    <v>AB_FX_HIT_GUN_A_ORANGE</v>
    <v/>
    <v>FX_COMBAT_ALL_HIT_ENERGY_BIG</v>
    <v/>
    <v>NRT_NO_ACTION</v>
    <v/>
    <v/>
    <v/>
    <v/>
    <v/>
    <v>2</v>
    <v/>
    <v/>
    <v/>
    <v/>
    <v/>
    <v>2</v>
    <v/>
    <v>1</v>
    <v>m_listNKMEventAttack</v>
    <v>False</v>
    <v>2</v>
    <v/>
    <v/>
    <v/>
    <v/>
    <v/>
    <v/>
    <v/>
    <v>False</v>
    <v/>
    <v/>
    <v/>
    <v/>
    <v/>
    <v>{'m_MasterSkillStrID': 'NKM_UNIT_C_HB_BOMI_SKILL', 'm_MasterSkillLevel': [1, 4]}</v>
    <v>DT_NKM_UNIT_C_HB_BOMI_SKILL1</v>
    <v>45/30</v>
    <v>35/30</v>
    <v/>
    <v/>
    <v/>
    <v/>
    <v>200</v>
    <v>-200</v>
    <v/>
    <v/>
    <v/>
    <v/>
    <v>NDTT_ENEMY</v>
    <v/>
    <v/>
    <v/>
    <v>3</v>
    <v>DT_NKM_UNIT_C_HB_BOMI_SKILL1</v>
  </rv>
  <rv s="44">
    <v>3</v>
    <v>DT_NKM_UNIT_C_HB_BOMI_SKILL1_LV5</v>
    <v>1</v>
    <v>Generic</v>
    <v/>
    <v/>
    <v/>
    <v/>
    <v/>
    <v/>
    <v/>
    <v>DT_NKM_UNIT_C_HB_BOMI_SKILL1_LV5</v>
    <v/>
    <v>0</v>
    <v/>
    <v>0</v>
    <v/>
    <v/>
    <v>1200</v>
    <v/>
    <v/>
    <v/>
    <v>NSAL_SKILL</v>
    <v/>
    <v/>
    <v/>
    <v/>
    <v/>
    <v/>
    <v/>
    <v/>
    <v/>
    <v/>
    <v/>
    <v/>
    <v/>
    <v/>
    <v>2.0</v>
    <v>AB_FX_HIT_GUN_A_ORANGE</v>
    <v/>
    <v>FX_COMBAT_ALL_HIT_ENERGY_BIG</v>
    <v/>
    <v>NRT_NO_ACTION</v>
    <v/>
    <v/>
    <v/>
    <v/>
    <v>['NUST_MECHANIC']</v>
    <v>2</v>
    <v/>
    <v/>
    <v/>
    <v/>
    <v/>
    <v>2</v>
    <v/>
    <v>2</v>
    <v>m_listNKMEventAttack</v>
    <v>False</v>
    <v>2</v>
    <v/>
    <v/>
    <v/>
    <v/>
    <v/>
    <v/>
    <v/>
    <v>False</v>
    <v/>
    <v/>
    <v/>
    <v/>
    <v/>
    <v>{'m_MasterSkillStrID': 'NKM_UNIT_C_HB_BOMI_SKILL', 'm_MasterSkillLevel': [5, 99]}</v>
    <v>DT_NKM_UNIT_C_HB_BOMI_SKILL1_LV5</v>
    <v>45/30</v>
    <v>35/30</v>
    <v/>
    <v/>
    <v/>
    <v/>
    <v>200</v>
    <v>-200</v>
    <v/>
    <v/>
    <v/>
    <v/>
    <v>NDTT_ENEMY</v>
    <v/>
    <v/>
    <v/>
    <v>3</v>
    <v>DT_NKM_UNIT_C_HB_BOMI_SKILL1_LV5</v>
  </rv>
  <rv s="42">
    <v>3</v>
    <v>DT_NKM_UNIT_C_DELTA_KYLE_AP_SKILL1</v>
    <v>1</v>
    <v>Generic</v>
    <v/>
    <v/>
    <v/>
    <v/>
    <v/>
    <v/>
    <v/>
    <v>DT_NKM_UNIT_C_DELTA_KYLE_AP_SKILL1</v>
    <v/>
    <v>0</v>
    <v/>
    <v/>
    <v/>
    <v/>
    <v>2000</v>
    <v/>
    <v/>
    <v/>
    <v>NSAL_SKILL</v>
    <v/>
    <v/>
    <v/>
    <v/>
    <v/>
    <v/>
    <v/>
    <v/>
    <v/>
    <v/>
    <v/>
    <v/>
    <v/>
    <v/>
    <v/>
    <v>AB_FX_HIT_SLASH_A_BLUE</v>
    <v/>
    <v/>
    <v/>
    <v>NRT_DAMAGE_B</v>
    <v/>
    <v/>
    <v/>
    <v/>
    <v/>
    <v>2.125</v>
    <v/>
    <v/>
    <v/>
    <v/>
    <v/>
    <v>2.5</v>
    <v/>
    <v>1</v>
    <v>m_listNKMEventAttack</v>
    <v/>
    <v>2</v>
    <v/>
    <v>True</v>
    <v/>
    <v/>
    <v>True</v>
    <v/>
    <v/>
    <v/>
    <v/>
    <v/>
    <v/>
    <v/>
    <v/>
    <v/>
    <v>DT_NKM_UNIT_C_DELTA_KYLE_AP_SKILL1</v>
    <v>15/30</v>
    <v>6/30</v>
    <v/>
    <v/>
    <v/>
    <v/>
    <v>250.0</v>
    <v>-250.0</v>
    <v/>
    <v/>
    <v/>
    <v/>
    <v>NDTT_ENEMY</v>
    <v/>
    <v/>
    <v/>
    <v>1</v>
    <v>DT_NKM_UNIT_C_DELTA_KYLE_AP_SKILL1</v>
  </rv>
  <rv s="58">
    <v>3</v>
    <v>DT_NKM_MONSTER_NORMAL_BASIC_LOCUST_ESPR_ATTACK1</v>
    <v>1</v>
    <v>Generic</v>
    <v/>
    <v/>
    <v/>
    <v/>
    <v/>
    <v/>
    <v/>
    <v>DT_NKM_MONSTER_NORMAL_BASIC_LOCUST_ESPR_ATTACK1</v>
    <v/>
    <v>0</v>
    <v/>
    <v>0</v>
    <v/>
    <v/>
    <v>0</v>
    <v/>
    <v/>
    <v/>
    <v>NSAL_NO</v>
    <v/>
    <v/>
    <v/>
    <v/>
    <v/>
    <v/>
    <v/>
    <v/>
    <v/>
    <v/>
    <v/>
    <v/>
    <v/>
    <v/>
    <v/>
    <v>AB_FX_HIT_GUN_A_RED</v>
    <v>AB_FX_HIT_GUN_A_RED</v>
    <v/>
    <v/>
    <v>NRT_NO_ACTION</v>
    <v/>
    <v/>
    <v/>
    <v/>
    <v/>
    <v>1</v>
    <v/>
    <v/>
    <v/>
    <v/>
    <v/>
    <v>1</v>
    <v>1</v>
    <v>1</v>
    <v>m_listNKMEventAttack</v>
    <v/>
    <v>2</v>
    <v/>
    <v>True</v>
    <v/>
    <v/>
    <v/>
    <v/>
    <v/>
    <v>False</v>
    <v/>
    <v/>
    <v/>
    <v/>
    <v/>
    <v/>
    <v>DT_NKM_MONSTER_NORMAL_BASIC_LOCUST_ESPR_ATTACK1</v>
    <v>60/30</v>
    <v>40/30</v>
    <v/>
    <v/>
    <v/>
    <v/>
    <v>360.0</v>
    <v>0.0</v>
    <v/>
    <v/>
    <v/>
    <v/>
    <v/>
    <v/>
    <v/>
    <v/>
    <v>3</v>
    <v>DT_NKM_MONSTER_NORMAL_BASIC_LOCUST_ESPR_ATTACK1</v>
  </rv>
  <rv s="44">
    <v>3</v>
    <v>DT_NKM_UNIT_M_RAS_TOWER_SUMMON_START</v>
    <v>1</v>
    <v>Generic</v>
    <v/>
    <v/>
    <v/>
    <v/>
    <v/>
    <v/>
    <v/>
    <v>DT_NKM_UNIT_M_RAS_TOWER_SUMMON_START</v>
    <v/>
    <v>0</v>
    <v/>
    <v>1500</v>
    <v/>
    <v/>
    <v>0</v>
    <v/>
    <v/>
    <v/>
    <v>NSAL_HYPER</v>
    <v/>
    <v/>
    <v/>
    <v/>
    <v/>
    <v/>
    <v/>
    <v/>
    <v/>
    <v/>
    <v/>
    <v/>
    <v/>
    <v/>
    <v/>
    <v>AB_FX_HIT_GUN_A_BLUE</v>
    <v>AB_FX_HIT_GUN_A_BLUE</v>
    <v/>
    <v/>
    <v>NRT_DAMAGE_UP</v>
    <v/>
    <v/>
    <v/>
    <v/>
    <v/>
    <v>1</v>
    <v/>
    <v/>
    <v/>
    <v/>
    <v/>
    <v>1</v>
    <v/>
    <v>1</v>
    <v>m_listNKMEventAttack</v>
    <v>False</v>
    <v>2</v>
    <v/>
    <v>True</v>
    <v/>
    <v/>
    <v/>
    <v/>
    <v/>
    <v>True</v>
    <v>True</v>
    <v/>
    <v/>
    <v/>
    <v/>
    <v/>
    <v>DT_NKM_UNIT_M_RAS_TOWER_SUMMON_START</v>
    <v>15/30</v>
    <v>5/30</v>
    <v/>
    <v/>
    <v/>
    <v/>
    <v>500</v>
    <v>-500</v>
    <v/>
    <v/>
    <v/>
    <v/>
    <v>NDTT_ENEMY</v>
    <v/>
    <v/>
    <v/>
    <v>1</v>
    <v>DT_NKM_UNIT_M_RAS_TOWER_SUMMON_START</v>
  </rv>
  <rv s="44">
    <v>3</v>
    <v>DT_NKM_UNIT_M_RAS_TOWER_SUMMON_ATTACK1</v>
    <v>1</v>
    <v>Generic</v>
    <v/>
    <v/>
    <v/>
    <v/>
    <v/>
    <v/>
    <v/>
    <v>DT_NKM_UNIT_M_RAS_TOWER_SUMMON_ATTACK1</v>
    <v/>
    <v>0</v>
    <v/>
    <v>0</v>
    <v/>
    <v/>
    <v>50</v>
    <v/>
    <v/>
    <v/>
    <v>NSAL_INVALID</v>
    <v/>
    <v/>
    <v/>
    <v/>
    <v/>
    <v/>
    <v/>
    <v/>
    <v/>
    <v/>
    <v/>
    <v/>
    <v/>
    <v/>
    <v/>
    <v>AB_FX_HIT_GUN_A_ORANGE</v>
    <v>AB_FX_HIT_GUN_A_ORANGE</v>
    <v/>
    <v/>
    <v>NRT_NO_ACTION</v>
    <v/>
    <v/>
    <v/>
    <v/>
    <v/>
    <v>1</v>
    <v/>
    <v/>
    <v/>
    <v/>
    <v/>
    <v>1</v>
    <v/>
    <v>1</v>
    <v>m_listNKMEventAttack</v>
    <v>False</v>
    <v>2</v>
    <v/>
    <v>True</v>
    <v/>
    <v/>
    <v/>
    <v/>
    <v/>
    <v>False</v>
    <v>True</v>
    <v/>
    <v/>
    <v/>
    <v/>
    <v/>
    <v>DT_NKM_UNIT_M_RAS_TOWER_SUMMON_ATTACK1</v>
    <v>40/30</v>
    <v>30/30</v>
    <v/>
    <v/>
    <v/>
    <v/>
    <v>800</v>
    <v>0</v>
    <v/>
    <v/>
    <v/>
    <v/>
    <v>NDTT_ENEMY</v>
    <v>FX_COMBAT_ALL_HIT_SMASH_BIG</v>
    <v/>
    <v/>
    <v>2</v>
    <v>DT_NKM_UNIT_M_RAS_TOWER_SUMMON_ATTACK1</v>
  </rv>
  <rv s="44">
    <v>3</v>
    <v>DT_NKM_UNIT_M_RAS_TOWER_SUMMON_ATTACK1</v>
    <v>1</v>
    <v>Generic</v>
    <v/>
    <v/>
    <v/>
    <v/>
    <v/>
    <v/>
    <v/>
    <v>DT_NKM_UNIT_M_RAS_TOWER_SUMMON_ATTACK1</v>
    <v/>
    <v>0</v>
    <v/>
    <v>0</v>
    <v/>
    <v/>
    <v>50</v>
    <v/>
    <v/>
    <v/>
    <v>NSAL_INVALID</v>
    <v/>
    <v/>
    <v/>
    <v/>
    <v/>
    <v/>
    <v/>
    <v/>
    <v/>
    <v/>
    <v/>
    <v/>
    <v/>
    <v/>
    <v/>
    <v>AB_FX_HIT_GUN_A_ORANGE</v>
    <v>AB_FX_HIT_GUN_A_ORANGE</v>
    <v/>
    <v/>
    <v>NRT_NO_ACTION</v>
    <v/>
    <v/>
    <v/>
    <v/>
    <v/>
    <v>1</v>
    <v/>
    <v/>
    <v/>
    <v/>
    <v/>
    <v>1</v>
    <v/>
    <v>2</v>
    <v>m_listNKMEventAttack</v>
    <v>False</v>
    <v>2</v>
    <v/>
    <v>True</v>
    <v/>
    <v/>
    <v/>
    <v/>
    <v/>
    <v>False</v>
    <v>True</v>
    <v/>
    <v/>
    <v/>
    <v/>
    <v/>
    <v>DT_NKM_UNIT_M_RAS_TOWER_SUMMON_ATTACK1</v>
    <v>50/30</v>
    <v>40/30</v>
    <v/>
    <v/>
    <v/>
    <v/>
    <v>800</v>
    <v>0</v>
    <v/>
    <v/>
    <v/>
    <v/>
    <v>NDTT_ENEMY</v>
    <v>FX_COMBAT_ALL_HIT_SMASH_BIG</v>
    <v/>
    <v/>
    <v>2</v>
    <v>DT_NKM_UNIT_M_RAS_TOWER_SUMMON_ATTACK1</v>
  </rv>
  <rv s="44">
    <v>3</v>
    <v>DT_NKM_UNIT_M_RAS_TOWER_SUMMON_ATTACK1</v>
    <v>1</v>
    <v>Generic</v>
    <v/>
    <v/>
    <v/>
    <v/>
    <v/>
    <v/>
    <v/>
    <v>DT_NKM_UNIT_M_RAS_TOWER_SUMMON_ATTACK1</v>
    <v/>
    <v>0</v>
    <v/>
    <v>0</v>
    <v/>
    <v/>
    <v>50</v>
    <v/>
    <v/>
    <v/>
    <v>NSAL_INVALID</v>
    <v/>
    <v/>
    <v/>
    <v/>
    <v/>
    <v/>
    <v/>
    <v/>
    <v/>
    <v/>
    <v/>
    <v/>
    <v/>
    <v/>
    <v/>
    <v>AB_FX_HIT_GUN_A_ORANGE</v>
    <v>AB_FX_HIT_GUN_A_ORANGE</v>
    <v/>
    <v/>
    <v>NRT_NO_ACTION</v>
    <v/>
    <v/>
    <v/>
    <v/>
    <v/>
    <v>1</v>
    <v/>
    <v/>
    <v/>
    <v/>
    <v/>
    <v>1</v>
    <v/>
    <v>1</v>
    <v>m_listNKMEventAttack</v>
    <v>False</v>
    <v>2</v>
    <v/>
    <v>True</v>
    <v/>
    <v/>
    <v/>
    <v/>
    <v/>
    <v>True</v>
    <v>False</v>
    <v/>
    <v/>
    <v/>
    <v/>
    <v/>
    <v>DT_NKM_UNIT_M_RAS_TOWER_SUMMON_ATTACK1</v>
    <v>40/30</v>
    <v>30/30</v>
    <v/>
    <v/>
    <v/>
    <v/>
    <v>900</v>
    <v>0</v>
    <v>FX_COMBAT_ALL_HIT_SMASH_SMALL</v>
    <v/>
    <v/>
    <v/>
    <v>NDTT_ENEMY</v>
    <v/>
    <v/>
    <v/>
    <v>3</v>
    <v>DT_NKM_UNIT_M_RAS_TOWER_SUMMON_ATTACK1</v>
  </rv>
  <rv s="44">
    <v>3</v>
    <v>DT_NKM_UNIT_M_RAS_TOWER_SUMMON_ATTACK1</v>
    <v>1</v>
    <v>Generic</v>
    <v/>
    <v/>
    <v/>
    <v/>
    <v/>
    <v/>
    <v/>
    <v>DT_NKM_UNIT_M_RAS_TOWER_SUMMON_ATTACK1</v>
    <v/>
    <v>0</v>
    <v/>
    <v>0</v>
    <v/>
    <v/>
    <v>50</v>
    <v/>
    <v/>
    <v/>
    <v>NSAL_INVALID</v>
    <v/>
    <v/>
    <v/>
    <v/>
    <v/>
    <v/>
    <v/>
    <v/>
    <v/>
    <v/>
    <v/>
    <v/>
    <v/>
    <v/>
    <v/>
    <v>AB_FX_HIT_GUN_A_ORANGE</v>
    <v>AB_FX_HIT_GUN_A_ORANGE</v>
    <v/>
    <v/>
    <v>NRT_NO_ACTION</v>
    <v/>
    <v/>
    <v/>
    <v/>
    <v/>
    <v>1</v>
    <v/>
    <v/>
    <v/>
    <v/>
    <v/>
    <v>1</v>
    <v/>
    <v>2</v>
    <v>m_listNKMEventAttack</v>
    <v>False</v>
    <v>2</v>
    <v/>
    <v>True</v>
    <v/>
    <v/>
    <v/>
    <v/>
    <v/>
    <v>True</v>
    <v>False</v>
    <v/>
    <v/>
    <v/>
    <v/>
    <v/>
    <v>DT_NKM_UNIT_M_RAS_TOWER_SUMMON_ATTACK1</v>
    <v>50/30</v>
    <v>40/30</v>
    <v/>
    <v/>
    <v/>
    <v/>
    <v>900</v>
    <v>0</v>
    <v>FX_COMBAT_ALL_HIT_SMASH_SMALL</v>
    <v/>
    <v/>
    <v/>
    <v>NDTT_ENEMY</v>
    <v/>
    <v/>
    <v/>
    <v>3</v>
    <v>DT_NKM_UNIT_M_RAS_TOWER_SUMMON_ATTACK1</v>
  </rv>
  <rv s="44">
    <v>3</v>
    <v>DT_NKM_UNIT_M_RAS_TOWER_SUMMON_SKILL1</v>
    <v>1</v>
    <v>Generic</v>
    <v/>
    <v/>
    <v/>
    <v/>
    <v/>
    <v/>
    <v/>
    <v>DT_NKM_UNIT_M_RAS_TOWER_SUMMON_SKILL1</v>
    <v/>
    <v>0</v>
    <v/>
    <v>0</v>
    <v/>
    <v/>
    <v>750</v>
    <v/>
    <v/>
    <v/>
    <v>NSAL_SKILL</v>
    <v/>
    <v/>
    <v/>
    <v/>
    <v/>
    <v/>
    <v/>
    <v/>
    <v/>
    <v>7/30</v>
    <v/>
    <v/>
    <v/>
    <v/>
    <v/>
    <v>AB_FX_HIT_GUN_A_ORANGE</v>
    <v>AB_FX_HIT_GUN_A_ORANGE</v>
    <v/>
    <v/>
    <v>NRT_DAMAGE_A</v>
    <v>2</v>
    <v/>
    <v/>
    <v/>
    <v/>
    <v>1</v>
    <v/>
    <v/>
    <v/>
    <v/>
    <v/>
    <v>1</v>
    <v/>
    <v>1</v>
    <v>m_listNKMEventAttack</v>
    <v>False</v>
    <v>2</v>
    <v/>
    <v>True</v>
    <v/>
    <v/>
    <v>True</v>
    <v/>
    <v/>
    <v>True</v>
    <v>True</v>
    <v/>
    <v/>
    <v/>
    <v/>
    <v/>
    <v>DT_NKM_UNIT_M_RAS_TOWER_SUMMON_SKILL1</v>
    <v>45/30</v>
    <v>30/30</v>
    <v>3</v>
    <v/>
    <v/>
    <v/>
    <v>300</v>
    <v>-300</v>
    <v/>
    <v/>
    <v/>
    <v/>
    <v>NDTT_ENEMY</v>
    <v/>
    <v/>
    <v/>
    <v>4</v>
    <v>DT_NKM_UNIT_M_RAS_TOWER_SUMMON_SKILL1</v>
  </rv>
  <rv s="44">
    <v>3</v>
    <v>DT_NKM_UNIT_M_RAS_TOWER_SUMMON_SKILL1</v>
    <v>1</v>
    <v>Generic</v>
    <v/>
    <v/>
    <v/>
    <v/>
    <v/>
    <v/>
    <v/>
    <v>DT_NKM_UNIT_M_RAS_TOWER_SUMMON_SKILL1</v>
    <v/>
    <v>0</v>
    <v/>
    <v>0</v>
    <v/>
    <v/>
    <v>750</v>
    <v/>
    <v/>
    <v/>
    <v>NSAL_SKILL</v>
    <v/>
    <v/>
    <v/>
    <v/>
    <v/>
    <v/>
    <v/>
    <v/>
    <v/>
    <v>7/30</v>
    <v/>
    <v/>
    <v/>
    <v/>
    <v/>
    <v>AB_FX_HIT_GUN_A_ORANGE</v>
    <v>AB_FX_HIT_GUN_A_ORANGE</v>
    <v/>
    <v/>
    <v>NRT_DAMAGE_A</v>
    <v>2</v>
    <v/>
    <v/>
    <v/>
    <v/>
    <v>1</v>
    <v/>
    <v/>
    <v/>
    <v/>
    <v/>
    <v>1</v>
    <v/>
    <v>2</v>
    <v>m_listNKMEventAttack</v>
    <v>False</v>
    <v>2</v>
    <v/>
    <v>True</v>
    <v/>
    <v/>
    <v>True</v>
    <v/>
    <v/>
    <v>True</v>
    <v>True</v>
    <v/>
    <v/>
    <v/>
    <v/>
    <v/>
    <v>DT_NKM_UNIT_M_RAS_TOWER_SUMMON_SKILL1</v>
    <v>60/30</v>
    <v>45/30</v>
    <v>3</v>
    <v/>
    <v/>
    <v/>
    <v>300</v>
    <v>-300</v>
    <v/>
    <v/>
    <v/>
    <v/>
    <v>NDTT_ENEMY</v>
    <v/>
    <v/>
    <v/>
    <v>4</v>
    <v>DT_NKM_UNIT_M_RAS_TOWER_SUMMON_SKILL1</v>
  </rv>
  <rv s="44">
    <v>3</v>
    <v>DT_NKM_UNIT_M_RAS_TOWER_SUMMON_SKILL1</v>
    <v>1</v>
    <v>Generic</v>
    <v/>
    <v/>
    <v/>
    <v/>
    <v/>
    <v/>
    <v/>
    <v>DT_NKM_UNIT_M_RAS_TOWER_SUMMON_SKILL1</v>
    <v/>
    <v>0</v>
    <v/>
    <v>0</v>
    <v/>
    <v/>
    <v>750</v>
    <v/>
    <v/>
    <v/>
    <v>NSAL_SKILL</v>
    <v/>
    <v/>
    <v/>
    <v/>
    <v/>
    <v/>
    <v/>
    <v/>
    <v/>
    <v>7/30</v>
    <v/>
    <v/>
    <v/>
    <v/>
    <v/>
    <v>AB_FX_HIT_GUN_A_ORANGE</v>
    <v>AB_FX_HIT_GUN_A_ORANGE</v>
    <v/>
    <v/>
    <v>NRT_DAMAGE_A</v>
    <v>2</v>
    <v/>
    <v/>
    <v/>
    <v/>
    <v>1</v>
    <v/>
    <v/>
    <v/>
    <v/>
    <v/>
    <v>1</v>
    <v/>
    <v>3</v>
    <v>m_listNKMEventAttack</v>
    <v>False</v>
    <v>2</v>
    <v/>
    <v>True</v>
    <v/>
    <v/>
    <v>True</v>
    <v/>
    <v/>
    <v>True</v>
    <v>True</v>
    <v/>
    <v/>
    <v/>
    <v/>
    <v/>
    <v>DT_NKM_UNIT_M_RAS_TOWER_SUMMON_SKILL1</v>
    <v>75/30</v>
    <v>60/30</v>
    <v>3</v>
    <v/>
    <v/>
    <v/>
    <v>300</v>
    <v>-300</v>
    <v/>
    <v/>
    <v/>
    <v/>
    <v>NDTT_ENEMY</v>
    <v/>
    <v/>
    <v/>
    <v>4</v>
    <v>DT_NKM_UNIT_M_RAS_TOWER_SUMMON_SKILL1</v>
  </rv>
  <rv s="44">
    <v>3</v>
    <v>DT_NKM_UNIT_M_RAS_TOWER_SUMMON_SKILL1</v>
    <v>1</v>
    <v>Generic</v>
    <v/>
    <v/>
    <v/>
    <v/>
    <v/>
    <v/>
    <v/>
    <v>DT_NKM_UNIT_M_RAS_TOWER_SUMMON_SKILL1</v>
    <v/>
    <v>0</v>
    <v/>
    <v>0</v>
    <v/>
    <v/>
    <v>750</v>
    <v/>
    <v/>
    <v/>
    <v>NSAL_SKILL</v>
    <v/>
    <v/>
    <v/>
    <v/>
    <v/>
    <v/>
    <v/>
    <v/>
    <v/>
    <v>7/30</v>
    <v/>
    <v/>
    <v/>
    <v/>
    <v/>
    <v>AB_FX_HIT_GUN_A_ORANGE</v>
    <v>AB_FX_HIT_GUN_A_ORANGE</v>
    <v/>
    <v/>
    <v>NRT_DAMAGE_A</v>
    <v>2</v>
    <v/>
    <v/>
    <v/>
    <v/>
    <v>1</v>
    <v/>
    <v/>
    <v/>
    <v/>
    <v/>
    <v>1</v>
    <v/>
    <v>4</v>
    <v>m_listNKMEventAttack</v>
    <v>False</v>
    <v>2</v>
    <v/>
    <v>True</v>
    <v/>
    <v/>
    <v>True</v>
    <v/>
    <v/>
    <v>True</v>
    <v>True</v>
    <v/>
    <v/>
    <v/>
    <v/>
    <v/>
    <v>DT_NKM_UNIT_M_RAS_TOWER_SUMMON_SKILL1</v>
    <v>90/30</v>
    <v>75/30</v>
    <v>3</v>
    <v/>
    <v/>
    <v/>
    <v>300</v>
    <v>-300</v>
    <v/>
    <v/>
    <v/>
    <v/>
    <v>NDTT_ENEMY</v>
    <v/>
    <v/>
    <v/>
    <v>4</v>
    <v>DT_NKM_UNIT_M_RAS_TOWER_SUMMON_SKILL1</v>
  </rv>
  <rv s="45">
    <v>3</v>
    <v>DT_NKM_UNIT_M_RAS_TOWER_SUMMON_HYPER1</v>
    <v>1</v>
    <v>Generic</v>
    <v>NKM_UNIT_M_RAS_TOWER_SUMMON_HYPER1</v>
    <v>1</v>
    <v>1</v>
    <v/>
    <v/>
    <v/>
    <v/>
    <v>DT_NKM_UNIT_M_RAS_TOWER_SUMMON_HYPER1</v>
    <v/>
    <v>0</v>
    <v/>
    <v>2000</v>
    <v/>
    <v/>
    <v>500</v>
    <v/>
    <v/>
    <v/>
    <v>NSAL_HYPER</v>
    <v/>
    <v/>
    <v/>
    <v/>
    <v/>
    <v/>
    <v/>
    <v/>
    <v/>
    <v/>
    <v/>
    <v/>
    <v/>
    <v/>
    <v/>
    <v>AB_FX_HIT_GUN_A_RED</v>
    <v>AB_FX_HIT_GUN_A_RED</v>
    <v/>
    <v/>
    <v>NRT_DAMAGE_UP</v>
    <v/>
    <v/>
    <v/>
    <v/>
    <v/>
    <v>1</v>
    <v/>
    <v/>
    <v/>
    <v/>
    <v/>
    <v>1</v>
    <v/>
    <v>1</v>
    <v>m_listNKMEventAttack</v>
    <v>False</v>
    <v>4</v>
    <v/>
    <v>True</v>
    <v/>
    <v/>
    <v/>
    <v/>
    <v/>
    <v>False</v>
    <v>True</v>
    <v/>
    <v/>
    <v/>
    <v/>
    <v/>
    <v>DT_NKM_UNIT_M_RAS_TOWER_SUMMON_HYPER1</v>
    <v>300/30</v>
    <v>1/30</v>
    <v/>
    <v/>
    <v/>
    <v/>
    <v>80.0</v>
    <v>-80.0</v>
    <v/>
    <v/>
    <v/>
    <v/>
    <v>NDTT_ENEMY</v>
    <v/>
    <v/>
    <v/>
    <v>5</v>
    <v>DT_NKM_UNIT_M_RAS_TOWER_SUMMON_HYPER1</v>
  </rv>
  <rv s="44">
    <v>3</v>
    <v>DT_NKM_UNIT_C_DELTA_KYLE_SKILL1</v>
    <v>1</v>
    <v>Generic</v>
    <v/>
    <v/>
    <v/>
    <v/>
    <v/>
    <v/>
    <v/>
    <v>DT_NKM_UNIT_C_DELTA_KYLE_SKILL1</v>
    <v/>
    <v>0</v>
    <v/>
    <v/>
    <v/>
    <v/>
    <v>0</v>
    <v/>
    <v/>
    <v/>
    <v>NSAL_SKILL</v>
    <v/>
    <v>10</v>
    <v>0.3</v>
    <v/>
    <v/>
    <v/>
    <v/>
    <v/>
    <v/>
    <v/>
    <v/>
    <v/>
    <v/>
    <v/>
    <v>2.0</v>
    <v>AB_FX_HIT_SLASH_B_BLUE</v>
    <v/>
    <v>FX_COMBAT_ALL_HIT_EXPLOSION_FIRE_BIG</v>
    <v/>
    <v>NRT_NO_ACTION</v>
    <v/>
    <v/>
    <v/>
    <v/>
    <v>['NUST_MECHANIC']</v>
    <v>0</v>
    <v/>
    <v/>
    <v/>
    <v/>
    <v/>
    <v>0</v>
    <v/>
    <v>1</v>
    <v>m_listNKMEventAttack</v>
    <v/>
    <v>2</v>
    <v/>
    <v>True</v>
    <v/>
    <v/>
    <v/>
    <v/>
    <v/>
    <v>True</v>
    <v>True</v>
    <v/>
    <v/>
    <v/>
    <v/>
    <v/>
    <v>DT_NKM_UNIT_C_DELTA_KYLE_SKILL1</v>
    <v>25/30</v>
    <v>6/30</v>
    <v/>
    <v/>
    <v/>
    <v/>
    <v>100.0</v>
    <v>-150.0</v>
    <v/>
    <v/>
    <v/>
    <v/>
    <v/>
    <v/>
    <v/>
    <v/>
    <v>1</v>
    <v>DT_NKM_UNIT_C_DELTA_KYLE_SKILL1</v>
  </rv>
  <rv s="42">
    <v>3</v>
    <v>DT_NKM_UNIT_SOF_JOHN_SUMMON_START</v>
    <v>1</v>
    <v>Generic</v>
    <v/>
    <v/>
    <v/>
    <v/>
    <v/>
    <v/>
    <v/>
    <v>DT_NKM_UNIT_SOF_JOHN_SUMMON_START</v>
    <v/>
    <v>0</v>
    <v/>
    <v>1800</v>
    <v/>
    <v/>
    <v>1200</v>
    <v/>
    <v/>
    <v/>
    <v/>
    <v/>
    <v/>
    <v/>
    <v/>
    <v/>
    <v/>
    <v/>
    <v/>
    <v/>
    <v/>
    <v/>
    <v/>
    <v/>
    <v/>
    <v/>
    <v>AB_FX_HIT_SLASH_A_RED</v>
    <v/>
    <v/>
    <v/>
    <v>NRT_DAMAGE_UP</v>
    <v/>
    <v/>
    <v/>
    <v/>
    <v/>
    <v>1.5</v>
    <v/>
    <v/>
    <v/>
    <v/>
    <v/>
    <v>1.5</v>
    <v/>
    <v>1</v>
    <v>m_listNKMEventAttack</v>
    <v/>
    <v>2</v>
    <v/>
    <v>True</v>
    <v/>
    <v/>
    <v>True</v>
    <v/>
    <v/>
    <v/>
    <v/>
    <v/>
    <v/>
    <v/>
    <v/>
    <v/>
    <v>DT_NKM_UNIT_SOF_JOHN_SUMMON_START</v>
    <v>80/30</v>
    <v>55/30</v>
    <v/>
    <v/>
    <v/>
    <v/>
    <v>600.0</v>
    <v>-200.0</v>
    <v/>
    <v/>
    <v/>
    <v/>
    <v/>
    <v/>
    <v/>
    <v/>
    <v>2</v>
    <v>DT_NKM_UNIT_SOF_JOHN_SUMMON_START</v>
  </rv>
  <rv s="44">
    <v>3</v>
    <v>DT_NKM_UNIT_SOF_JOHN_SUMMON_ATTACK</v>
    <v>1</v>
    <v>Generic</v>
    <v/>
    <v/>
    <v/>
    <v/>
    <v/>
    <v/>
    <v/>
    <v>DT_NKM_UNIT_SOF_JOHN_SUMMON_ATTACK</v>
    <v/>
    <v>0</v>
    <v/>
    <v/>
    <v/>
    <v/>
    <v>200</v>
    <v/>
    <v/>
    <v/>
    <v/>
    <v/>
    <v/>
    <v/>
    <v/>
    <v/>
    <v/>
    <v/>
    <v/>
    <v/>
    <v/>
    <v/>
    <v/>
    <v/>
    <v/>
    <v/>
    <v>AB_FX_HIT_SLASH_A_RED</v>
    <v/>
    <v/>
    <v/>
    <v>NRT_NO_ACTION</v>
    <v/>
    <v/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DT_NKM_UNIT_SOF_JOHN_SUMMON_ATTACK</v>
    <v>45/30</v>
    <v>20/30</v>
    <v/>
    <v/>
    <v/>
    <v/>
    <v>700.0</v>
    <v>0.0</v>
    <v/>
    <v/>
    <v/>
    <v/>
    <v/>
    <v/>
    <v/>
    <v/>
    <v>3</v>
    <v>DT_NKM_UNIT_SOF_JOHN_SUMMON_ATTACK</v>
  </rv>
  <rv s="44">
    <v>3</v>
    <v>DT_NKM_MONSTER_BOSS_BASIC_BEAST_MINI_COMMON1</v>
    <v>1</v>
    <v>Generic</v>
    <v/>
    <v/>
    <v/>
    <v/>
    <v/>
    <v/>
    <v/>
    <v>DT_NKM_MONSTER_BOSS_BASIC_BEAST_MINI_COMMON1</v>
    <v/>
    <v>0</v>
    <v/>
    <v>1500</v>
    <v/>
    <v/>
    <v/>
    <v/>
    <v/>
    <v/>
    <v>NSAL_SKILL</v>
    <v/>
    <v>10</v>
    <v/>
    <v/>
    <v/>
    <v/>
    <v/>
    <v/>
    <v/>
    <v/>
    <v/>
    <v/>
    <v/>
    <v/>
    <v/>
    <v>AB_FX_HIT_SLASH_A_BLUE</v>
    <v/>
    <v>FX_COMBAT_ALL_HIT_SMASH_BIG</v>
    <v/>
    <v>NRT_DAMAGE_UP</v>
    <v/>
    <v/>
    <v/>
    <v/>
    <v/>
    <v>2</v>
    <v/>
    <v/>
    <v/>
    <v/>
    <v/>
    <v>2</v>
    <v/>
    <v>1</v>
    <v>m_listNKMEventAttack</v>
    <v/>
    <v>3</v>
    <v/>
    <v>True</v>
    <v/>
    <v/>
    <v/>
    <v/>
    <v/>
    <v>False</v>
    <v/>
    <v/>
    <v/>
    <v/>
    <v/>
    <v/>
    <v>DT_NKM_MONSTER_BOSS_BASIC_BEAST_MINI_COMMON1</v>
    <v>39/30</v>
    <v>39/30</v>
    <v/>
    <v/>
    <v/>
    <v/>
    <v>1000.0</v>
    <v>0.0</v>
    <v/>
    <v/>
    <v/>
    <v/>
    <v>NDTT_ENEMY</v>
    <v/>
    <v/>
    <v/>
    <v>4</v>
    <v>DT_NKM_MONSTER_BOSS_BASIC_BEAST_MINI_COMMON1</v>
  </rv>
  <rv s="69">
    <v>3</v>
    <v>DT_CA_STREGA_YOO_NA_SUMMON_ATTACK1</v>
    <v>1</v>
    <v>Generic</v>
    <v>DE_CA_STREGA_YOO_NA_SUMMON_ATTACK1</v>
    <v>1</v>
    <v>1</v>
    <v/>
    <v/>
    <v/>
    <v/>
    <v>DT_CA_STREGA_YOO_NA_SUMMON_ATTACK1</v>
    <v/>
    <v>0</v>
    <v/>
    <v/>
    <v/>
    <v/>
    <v>50</v>
    <v/>
    <v/>
    <v/>
    <v/>
    <v/>
    <v/>
    <v/>
    <v/>
    <v/>
    <v/>
    <v/>
    <v/>
    <v/>
    <v>0.1</v>
    <v/>
    <v/>
    <v/>
    <v/>
    <v/>
    <v>AB_FX_HIT_SLASH_B_RED</v>
    <v>AB_FX_HIT_SLASH_B_RED</v>
    <v/>
    <v/>
    <v>NRT_NO_ACTION</v>
    <v>3</v>
    <v/>
    <v/>
    <v/>
    <v/>
    <v>1</v>
    <v/>
    <v/>
    <v/>
    <v/>
    <v/>
    <v>1</v>
    <v>1</v>
    <v>1</v>
    <v>m_listNKMEventAttack</v>
    <v>True</v>
    <v>1</v>
    <v/>
    <v>False</v>
    <v/>
    <v/>
    <v/>
    <v/>
    <v/>
    <v/>
    <v/>
    <v/>
    <v/>
    <v/>
    <v/>
    <v/>
    <v>DT_CA_STREGA_YOO_NA_SUMMON_ATTACK1</v>
    <v>99/30</v>
    <v>0/30</v>
    <v/>
    <v/>
    <v/>
    <v/>
    <v>80.0</v>
    <v>-30.0</v>
    <v/>
    <v/>
    <v/>
    <v/>
    <v/>
    <v/>
    <v/>
    <v/>
    <v>3</v>
    <v>DT_CA_STREGA_YOO_NA_SUMMON_ATTACK1</v>
  </rv>
  <rv s="53">
    <v>3</v>
    <v>DT_CA_STREGA_YOO_NA_SUMMON_PASSIVE</v>
    <v>1</v>
    <v>Generic</v>
    <v/>
    <v/>
    <v/>
    <v/>
    <v/>
    <v/>
    <v/>
    <v>DT_CA_STREGA_YOO_NA_SUMMON_PASSIVE</v>
    <v/>
    <v>0</v>
    <v/>
    <v/>
    <v/>
    <v/>
    <v>0</v>
    <v/>
    <v/>
    <v/>
    <v/>
    <v/>
    <v/>
    <v/>
    <v/>
    <v/>
    <v/>
    <v/>
    <v/>
    <v/>
    <v/>
    <v/>
    <v/>
    <v/>
    <v/>
    <v/>
    <v>AB_FX_HIT_SLASH_A_RED</v>
    <v>AB_FX_HIT_SLASH_A_RED</v>
    <v/>
    <v/>
    <v>NRT_DAMAGE_A</v>
    <v/>
    <v/>
    <v/>
    <v/>
    <v/>
    <v>2.5</v>
    <v/>
    <v/>
    <v/>
    <v/>
    <v/>
    <v>2.5</v>
    <v>1</v>
    <v>1</v>
    <v>m_listNKMEventAttack</v>
    <v/>
    <v>2</v>
    <v/>
    <v>True</v>
    <v/>
    <v/>
    <v/>
    <v/>
    <v/>
    <v/>
    <v/>
    <v/>
    <v/>
    <v/>
    <v/>
    <v/>
    <v>DT_CA_STREGA_YOO_NA_SUMMON_PASSIVE</v>
    <v>40/30</v>
    <v>25/30</v>
    <v/>
    <v/>
    <v/>
    <v/>
    <v>800.0</v>
    <v>-800.0</v>
    <v/>
    <v/>
    <v/>
    <v/>
    <v/>
    <v/>
    <v/>
    <v/>
    <v>4</v>
    <v>DT_CA_STREGA_YOO_NA_SUMMON_PASSIVE</v>
  </rv>
  <rv s="63">
    <v>3</v>
    <v>DT_CA_STREGA_YOO_NA_SUMMON_SKILL1</v>
    <v>1</v>
    <v>Generic</v>
    <v>DE_CA_STREGA_YOO_NA_SUMMON_SKILL1_DUMMY</v>
    <v>1</v>
    <v>1</v>
    <v>DE_CA_STREGA_YOO_NA_SUMMON_SKILL1</v>
    <v>1</v>
    <v>1</v>
    <v/>
    <v>DT_CA_STREGA_YOO_NA_SUMMON_SKILL1</v>
    <v/>
    <v>0</v>
    <v/>
    <v/>
    <v/>
    <v/>
    <v>0</v>
    <v/>
    <v/>
    <v/>
    <v/>
    <v/>
    <v/>
    <v/>
    <v/>
    <v/>
    <v/>
    <v/>
    <v/>
    <v/>
    <v/>
    <v/>
    <v/>
    <v/>
    <v/>
    <v/>
    <v>AB_FX_HIT_SLASH_A_RED</v>
    <v>AB_FX_HIT_SLASH_A_RED</v>
    <v/>
    <v/>
    <v>NRT_DAMAGE_DOWN</v>
    <v/>
    <v/>
    <v/>
    <v/>
    <v/>
    <v>2.25</v>
    <v/>
    <v/>
    <v/>
    <v/>
    <v/>
    <v>2.25</v>
    <v>1</v>
    <v>1</v>
    <v>m_listNKMEventAttack</v>
    <v/>
    <v>3</v>
    <v/>
    <v>False</v>
    <v/>
    <v/>
    <v/>
    <v/>
    <v/>
    <v/>
    <v/>
    <v/>
    <v/>
    <v/>
    <v/>
    <v/>
    <v>DT_CA_STREGA_YOO_NA_SUMMON_SKILL1</v>
    <v>30/30</v>
    <v>1/30</v>
    <v/>
    <v/>
    <v/>
    <v/>
    <v>350.0</v>
    <v>-350.0</v>
    <v/>
    <v/>
    <v/>
    <v/>
    <v/>
    <v/>
    <v/>
    <v/>
    <v>5</v>
    <v>DT_CA_STREGA_YOO_NA_SUMMON_SKILL1</v>
  </rv>
  <rv s="51">
    <v>3</v>
    <v>DT_NKM_UNIT_ALT_CA_SEO_YOON_SUMMON_ATTACK1</v>
    <v>1</v>
    <v>Generic</v>
    <v/>
    <v/>
    <v/>
    <v/>
    <v/>
    <v/>
    <v/>
    <v>DT_NKM_UNIT_ALT_CA_SEO_YOON_SUMMON_ATTACK1</v>
    <v/>
    <v>0</v>
    <v/>
    <v/>
    <v/>
    <v/>
    <v>250</v>
    <v/>
    <v/>
    <v/>
    <v>NSAL_NO</v>
    <v/>
    <v/>
    <v/>
    <v/>
    <v/>
    <v/>
    <v/>
    <v/>
    <v/>
    <v>3/30</v>
    <v/>
    <v/>
    <v/>
    <v/>
    <v/>
    <v>AB_FX_HIT_GUN_A_PURPLE</v>
    <v/>
    <v/>
    <v/>
    <v>NRT_NO_ACTION</v>
    <v>4</v>
    <v/>
    <v/>
    <v/>
    <v/>
    <v>0.5</v>
    <v/>
    <v/>
    <v/>
    <v/>
    <v/>
    <v>1</v>
    <v>2</v>
    <v>1</v>
    <v>m_listNKMEventAttack</v>
    <v/>
    <v>1</v>
    <v/>
    <v/>
    <v/>
    <v/>
    <v>True</v>
    <v/>
    <v/>
    <v/>
    <v/>
    <v/>
    <v/>
    <v/>
    <v/>
    <v/>
    <v>DT_NKM_UNIT_ALT_CA_SEO_YOON_SUMMON_ATTACK1</v>
    <v>35/30</v>
    <v>15/30</v>
    <v/>
    <v/>
    <v/>
    <v/>
    <v>1500</v>
    <v>0</v>
    <v/>
    <v/>
    <v/>
    <v/>
    <v>NDTT_ENEMY</v>
    <v/>
    <v/>
    <v/>
    <v>5</v>
    <v>DT_NKM_UNIT_ALT_CA_SEO_YOON_SUMMON_ATTACK1</v>
  </rv>
  <rv s="53">
    <v>3</v>
    <v>DT_NKM_UNIT_ALT_CA_SEO_YOON_SUMMON_ATTACK1_END</v>
    <v>1</v>
    <v>Generic</v>
    <v/>
    <v/>
    <v/>
    <v/>
    <v/>
    <v/>
    <v/>
    <v>DT_NKM_UNIT_ALT_CA_SEO_YOON_SUMMON_ATTACK1_END</v>
    <v/>
    <v>0</v>
    <v/>
    <v/>
    <v/>
    <v/>
    <v>500</v>
    <v/>
    <v/>
    <v/>
    <v>NSAL_NO</v>
    <v/>
    <v/>
    <v/>
    <v/>
    <v/>
    <v/>
    <v/>
    <v/>
    <v/>
    <v/>
    <v/>
    <v/>
    <v/>
    <v/>
    <v/>
    <v>AB_FX_HIT_GUN_A_PURPLE</v>
    <v/>
    <v/>
    <v/>
    <v>NRT_NO_ACTION</v>
    <v/>
    <v/>
    <v/>
    <v/>
    <v/>
    <v>0.8</v>
    <v/>
    <v/>
    <v/>
    <v/>
    <v/>
    <v>1.6</v>
    <v>2</v>
    <v>2</v>
    <v>m_listNKMEventAttack</v>
    <v/>
    <v>1</v>
    <v/>
    <v/>
    <v/>
    <v/>
    <v>True</v>
    <v/>
    <v/>
    <v/>
    <v/>
    <v/>
    <v/>
    <v/>
    <v/>
    <v/>
    <v>DT_NKM_UNIT_ALT_CA_SEO_YOON_SUMMON_ATTACK1_END</v>
    <v>45/30</v>
    <v>35/30</v>
    <v/>
    <v/>
    <v/>
    <v/>
    <v>1500</v>
    <v>0</v>
    <v/>
    <v/>
    <v/>
    <v/>
    <v>NDTT_ENEMY</v>
    <v/>
    <v/>
    <v/>
    <v>5</v>
    <v>DT_NKM_UNIT_ALT_CA_SEO_YOON_SUMMON_ATTACK1_END</v>
  </rv>
  <rv s="42">
    <v>3</v>
    <v>DT_UNIT_BARCODE_C_CHIDREN_SUMMON_ATTACK1</v>
    <v>1</v>
    <v>Generic</v>
    <v/>
    <v/>
    <v/>
    <v/>
    <v/>
    <v/>
    <v/>
    <v>DT_UNIT_BARCODE_C_CHIDREN_SUMMON_ATTACK1</v>
    <v/>
    <v>0</v>
    <v/>
    <v/>
    <v/>
    <v/>
    <v>0</v>
    <v/>
    <v/>
    <v/>
    <v/>
    <v/>
    <v/>
    <v/>
    <v/>
    <v/>
    <v/>
    <v/>
    <v/>
    <v/>
    <v>0.3</v>
    <v/>
    <v/>
    <v/>
    <v/>
    <v/>
    <v>AB_FX_HIT_GUN_A_GREEN</v>
    <v/>
    <v/>
    <v/>
    <v>NRT_NO_ACTION</v>
    <v>2</v>
    <v/>
    <v/>
    <v/>
    <v/>
    <v>0.65</v>
    <v/>
    <v/>
    <v/>
    <v/>
    <v/>
    <v>0.65</v>
    <v/>
    <v>1</v>
    <v>m_listNKMEventAttack</v>
    <v/>
    <v>2</v>
    <v/>
    <v>True</v>
    <v/>
    <v/>
    <v/>
    <v/>
    <v/>
    <v>False</v>
    <v/>
    <v/>
    <v/>
    <v/>
    <v/>
    <v/>
    <v>DT_UNIT_BARCODE_C_CHIDREN_SUMMON_ATTACK1</v>
    <v>30/30</v>
    <v>15/30</v>
    <v/>
    <v/>
    <v/>
    <v/>
    <v>300.0</v>
    <v>0.0</v>
    <v/>
    <v/>
    <v/>
    <v/>
    <v/>
    <v/>
    <v/>
    <v/>
    <v>3</v>
    <v>DT_UNIT_BARCODE_C_CHIDREN_SUMMON_ATTACK1</v>
  </rv>
  <rv s="43">
    <v>3</v>
    <v>DT_UNIT_BARCODE_C_CHIDREN_SUMMON_SKILL1</v>
    <v>1</v>
    <v>Generic</v>
    <v>DE_BARCODE_CHILDREN_SUMMON_SKILL1</v>
    <v>1</v>
    <v>1</v>
    <v/>
    <v/>
    <v/>
    <v/>
    <v>DT_UNIT_BARCODE_C_CHIDREN_SUMMON_SKILL1</v>
    <v/>
    <v>0</v>
    <v/>
    <v/>
    <v/>
    <v/>
    <v>600</v>
    <v/>
    <v/>
    <v/>
    <v>NSAL_SKILL</v>
    <v/>
    <v/>
    <v/>
    <v/>
    <v/>
    <v/>
    <v/>
    <v/>
    <v/>
    <v/>
    <v/>
    <v/>
    <v/>
    <v/>
    <v/>
    <v>AB_FX_HIT_GUN_A_GREEN</v>
    <v/>
    <v/>
    <v/>
    <v>NRT_DAMAGE_DOWN</v>
    <v/>
    <v/>
    <v/>
    <v/>
    <v/>
    <v>1.35</v>
    <v/>
    <v/>
    <v/>
    <v/>
    <v/>
    <v>1.35</v>
    <v/>
    <v>1</v>
    <v>m_listNKMEventAttack</v>
    <v/>
    <v>2</v>
    <v/>
    <v>False</v>
    <v/>
    <v/>
    <v>True</v>
    <v/>
    <v/>
    <v>False</v>
    <v/>
    <v/>
    <v/>
    <v/>
    <v/>
    <v>{'m_MasterSkillStrID': 'NKM_UNIT_BARCODE_C_CHILDREN_SKILL', 'm_MasterSkillLevel': [1, 4]}</v>
    <v>DT_UNIT_BARCODE_C_CHIDREN_SUMMON_SKILL1</v>
    <v>30/30</v>
    <v>0/30</v>
    <v/>
    <v/>
    <v/>
    <v/>
    <v>200.0</v>
    <v>-60.0</v>
    <v/>
    <v/>
    <v/>
    <v/>
    <v/>
    <v/>
    <v/>
    <v/>
    <v>4</v>
    <v>DT_UNIT_BARCODE_C_CHIDREN_SUMMON_SKILL1</v>
  </rv>
  <rv s="43">
    <v>3</v>
    <v>DT_UNIT_BARCODE_C_CHIDREN_SUMMON_SKILL1</v>
    <v>1</v>
    <v>Generic</v>
    <v>DE_BARCODE_CHILDREN_SUMMON_SKILL1</v>
    <v>2</v>
    <v>1</v>
    <v/>
    <v/>
    <v/>
    <v/>
    <v>DT_UNIT_BARCODE_C_CHIDREN_SUMMON_SKILL1</v>
    <v/>
    <v>0</v>
    <v/>
    <v/>
    <v/>
    <v/>
    <v>600</v>
    <v/>
    <v/>
    <v/>
    <v>NSAL_SKILL</v>
    <v/>
    <v/>
    <v/>
    <v/>
    <v/>
    <v/>
    <v/>
    <v/>
    <v/>
    <v/>
    <v/>
    <v/>
    <v/>
    <v/>
    <v/>
    <v>AB_FX_HIT_GUN_A_GREEN</v>
    <v/>
    <v/>
    <v/>
    <v>NRT_DAMAGE_DOWN</v>
    <v/>
    <v/>
    <v/>
    <v/>
    <v/>
    <v>1.35</v>
    <v/>
    <v/>
    <v/>
    <v/>
    <v/>
    <v>1.35</v>
    <v/>
    <v>1</v>
    <v>m_listNKMEventAttack</v>
    <v/>
    <v>2</v>
    <v/>
    <v>False</v>
    <v/>
    <v/>
    <v>True</v>
    <v/>
    <v/>
    <v>False</v>
    <v/>
    <v/>
    <v/>
    <v/>
    <v/>
    <v>{'m_MasterSkillStrID': 'NKM_UNIT_BARCODE_C_CHILDREN_SKILL', 'm_MasterSkillLevel': [5, 99], 'm_IgnoreBuffStrID': 'BUFF_BARCODE_C_CHIDREN_PASSIVE'}</v>
    <v>DT_UNIT_BARCODE_C_CHIDREN_SUMMON_SKILL1</v>
    <v>30/30</v>
    <v>0/30</v>
    <v/>
    <v/>
    <v/>
    <v/>
    <v>200.0</v>
    <v>-60.0</v>
    <v/>
    <v/>
    <v/>
    <v/>
    <v/>
    <v/>
    <v/>
    <v/>
    <v>4</v>
    <v>DT_UNIT_BARCODE_C_CHIDREN_SUMMON_SKILL1</v>
  </rv>
  <rv s="43">
    <v>3</v>
    <v>DT_UNIT_BARCODE_C_CHIDREN_SUMMON_SKILL1</v>
    <v>1</v>
    <v>Generic</v>
    <v>DE_BARCODE_CHILDREN_SUMMON_SKILL1</v>
    <v>3</v>
    <v>1</v>
    <v/>
    <v/>
    <v/>
    <v/>
    <v>DT_UNIT_BARCODE_C_CHIDREN_SUMMON_SKILL1</v>
    <v/>
    <v>0</v>
    <v/>
    <v/>
    <v/>
    <v/>
    <v>600</v>
    <v/>
    <v/>
    <v/>
    <v>NSAL_SKILL</v>
    <v/>
    <v/>
    <v/>
    <v/>
    <v/>
    <v/>
    <v/>
    <v/>
    <v/>
    <v/>
    <v/>
    <v/>
    <v/>
    <v/>
    <v/>
    <v>AB_FX_HIT_GUN_A_GREEN</v>
    <v/>
    <v/>
    <v/>
    <v>NRT_DAMAGE_DOWN</v>
    <v/>
    <v/>
    <v/>
    <v/>
    <v/>
    <v>1.35</v>
    <v/>
    <v/>
    <v/>
    <v/>
    <v/>
    <v>1.35</v>
    <v/>
    <v>1</v>
    <v>m_listNKMEventAttack</v>
    <v/>
    <v>2</v>
    <v/>
    <v>False</v>
    <v/>
    <v/>
    <v>True</v>
    <v/>
    <v/>
    <v>False</v>
    <v/>
    <v/>
    <v/>
    <v/>
    <v>True</v>
    <v>{'m_MasterSkillStrID': 'NKM_UNIT_BARCODE_C_CHILDREN_SKILL', 'm_MasterSkillLevel': [5, 99], 'm_NeedBuffStrID': 'BUFF_BARCODE_C_CHIDREN_PASSIVE'}</v>
    <v>DT_UNIT_BARCODE_C_CHIDREN_SUMMON_SKILL1</v>
    <v>30/30</v>
    <v>0/30</v>
    <v/>
    <v/>
    <v/>
    <v/>
    <v>200.0</v>
    <v>-60.0</v>
    <v/>
    <v/>
    <v/>
    <v/>
    <v/>
    <v/>
    <v/>
    <v/>
    <v>4</v>
    <v>DT_UNIT_BARCODE_C_CHIDREN_SUMMON_SKILL1</v>
  </rv>
  <rv s="51">
    <v>3</v>
    <v>DT_NKM_MONSTER_NORMAL_REPLACER_RIFLE_ATTACK1</v>
    <v>1</v>
    <v>Generic</v>
    <v/>
    <v/>
    <v/>
    <v/>
    <v/>
    <v/>
    <v/>
    <v>DT_NKM_MONSTER_NORMAL_REPLACER_RIFLE_ATTACK1</v>
    <v/>
    <v>0</v>
    <v/>
    <v>0</v>
    <v/>
    <v/>
    <v>0</v>
    <v/>
    <v/>
    <v/>
    <v/>
    <v/>
    <v/>
    <v/>
    <v/>
    <v/>
    <v/>
    <v/>
    <v/>
    <v>0.3</v>
    <v>0.1</v>
    <v/>
    <v/>
    <v/>
    <v/>
    <v/>
    <v>AB_FX_HIT_GUN_A_BLUE</v>
    <v/>
    <v/>
    <v/>
    <v>NRT_NO_ACTION</v>
    <v>2</v>
    <v/>
    <v/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DT_NKM_MONSTER_NORMAL_REPLACER_RIFLE_ATTACK1</v>
    <v>15/30</v>
    <v>5/30</v>
    <v/>
    <v/>
    <v/>
    <v/>
    <v>1000.0</v>
    <v>0.0</v>
    <v/>
    <v/>
    <v/>
    <v/>
    <v>NDTT_ENEMY</v>
    <v/>
    <v/>
    <v/>
    <v>4</v>
    <v>DT_NKM_MONSTER_NORMAL_REPLACER_RIFLE_ATTACK1</v>
  </rv>
  <rv s="51">
    <v>3</v>
    <v>DT_NKM_MONSTER_NORMAL_REPLACER_RIFLE_ATTACK1</v>
    <v>1</v>
    <v>Generic</v>
    <v/>
    <v/>
    <v/>
    <v/>
    <v/>
    <v/>
    <v/>
    <v>DT_NKM_MONSTER_NORMAL_REPLACER_RIFLE_ATTACK1</v>
    <v/>
    <v>0</v>
    <v/>
    <v>0</v>
    <v/>
    <v/>
    <v>0</v>
    <v/>
    <v/>
    <v/>
    <v/>
    <v/>
    <v/>
    <v/>
    <v/>
    <v/>
    <v/>
    <v/>
    <v/>
    <v>0.3</v>
    <v>0.1</v>
    <v/>
    <v/>
    <v/>
    <v/>
    <v/>
    <v>AB_FX_HIT_GUN_A_BLUE</v>
    <v/>
    <v/>
    <v/>
    <v>NRT_NO_ACTION</v>
    <v>2</v>
    <v/>
    <v/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DT_NKM_MONSTER_NORMAL_REPLACER_RIFLE_ATTACK1</v>
    <v>40/30</v>
    <v>31/30</v>
    <v/>
    <v/>
    <v/>
    <v/>
    <v>1000.0</v>
    <v>0.0</v>
    <v/>
    <v/>
    <v/>
    <v/>
    <v>NDTT_ENEMY</v>
    <v/>
    <v/>
    <v/>
    <v>4</v>
    <v>DT_NKM_MONSTER_NORMAL_REPLACER_RIFLE_ATTACK1</v>
  </rv>
  <rv s="51">
    <v>3</v>
    <v>DT_NKM_MONSTER_NORMAL_REPLACER_RIFLE_ATTACK1</v>
    <v>1</v>
    <v>Generic</v>
    <v/>
    <v/>
    <v/>
    <v/>
    <v/>
    <v/>
    <v/>
    <v>DT_NKM_MONSTER_NORMAL_REPLACER_RIFLE_ATTACK1</v>
    <v/>
    <v>0</v>
    <v/>
    <v>0</v>
    <v/>
    <v/>
    <v>0</v>
    <v/>
    <v/>
    <v/>
    <v/>
    <v/>
    <v/>
    <v/>
    <v/>
    <v/>
    <v/>
    <v/>
    <v/>
    <v>0.3</v>
    <v>0.1</v>
    <v/>
    <v/>
    <v/>
    <v/>
    <v/>
    <v>AB_FX_HIT_GUN_A_BLUE</v>
    <v/>
    <v/>
    <v/>
    <v>NRT_NO_ACTION</v>
    <v>2</v>
    <v/>
    <v/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DT_NKM_MONSTER_NORMAL_REPLACER_RIFLE_ATTACK1</v>
    <v>15/30</v>
    <v>5/30</v>
    <v/>
    <v/>
    <v/>
    <v/>
    <v>1000.0</v>
    <v>0.0</v>
    <v/>
    <v/>
    <v/>
    <v/>
    <v>NDTT_ENEMY</v>
    <v/>
    <v/>
    <v/>
    <v>5</v>
    <v>DT_NKM_MONSTER_NORMAL_REPLACER_RIFLE_ATTACK1</v>
  </rv>
  <rv s="51">
    <v>3</v>
    <v>DT_NKM_MONSTER_NORMAL_REPLACER_RIFLE_ATTACK1</v>
    <v>1</v>
    <v>Generic</v>
    <v/>
    <v/>
    <v/>
    <v/>
    <v/>
    <v/>
    <v/>
    <v>DT_NKM_MONSTER_NORMAL_REPLACER_RIFLE_ATTACK1</v>
    <v/>
    <v>0</v>
    <v/>
    <v>0</v>
    <v/>
    <v/>
    <v>0</v>
    <v/>
    <v/>
    <v/>
    <v/>
    <v/>
    <v/>
    <v/>
    <v/>
    <v/>
    <v/>
    <v/>
    <v/>
    <v>0.3</v>
    <v>0.1</v>
    <v/>
    <v/>
    <v/>
    <v/>
    <v/>
    <v>AB_FX_HIT_GUN_A_BLUE</v>
    <v/>
    <v/>
    <v/>
    <v>NRT_NO_ACTION</v>
    <v>2</v>
    <v/>
    <v/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DT_NKM_MONSTER_NORMAL_REPLACER_RIFLE_ATTACK1</v>
    <v>40/30</v>
    <v>31/30</v>
    <v/>
    <v/>
    <v/>
    <v/>
    <v>1000.0</v>
    <v>0.0</v>
    <v/>
    <v/>
    <v/>
    <v/>
    <v>NDTT_ENEMY</v>
    <v/>
    <v/>
    <v/>
    <v>5</v>
    <v>DT_NKM_MONSTER_NORMAL_REPLACER_RIFLE_ATTACK1</v>
  </rv>
  <rv s="44">
    <v>3</v>
    <v>DT_NKM_MONSTER_NORMAL_REPLACER_SHIELD_ATTACK1</v>
    <v>1</v>
    <v>Generic</v>
    <v/>
    <v/>
    <v/>
    <v/>
    <v/>
    <v/>
    <v/>
    <v>DT_NKM_MONSTER_NORMAL_REPLACER_SHIELD_ATTACK1</v>
    <v/>
    <v>0</v>
    <v/>
    <v>0</v>
    <v/>
    <v/>
    <v>0</v>
    <v/>
    <v/>
    <v/>
    <v/>
    <v/>
    <v/>
    <v/>
    <v/>
    <v/>
    <v/>
    <v/>
    <v/>
    <v/>
    <v/>
    <v/>
    <v/>
    <v/>
    <v/>
    <v/>
    <v>AB_FX_HIT_SLASH_B_BLUE</v>
    <v/>
    <v>FX_COMBAT_ALL_HIT_SMASH_BIG</v>
    <v/>
    <v>NRT_NO_ACTION</v>
    <v/>
    <v/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DT_NKM_MONSTER_NORMAL_REPLACER_SHIELD_ATTACK1</v>
    <v>25/30</v>
    <v>23/30</v>
    <v/>
    <v/>
    <v/>
    <v/>
    <v>150.0</v>
    <v>0.0</v>
    <v/>
    <v/>
    <v/>
    <v/>
    <v>NDTT_ENEMY</v>
    <v/>
    <v/>
    <v/>
    <v>4</v>
    <v>DT_NKM_MONSTER_NORMAL_REPLACER_SHIELD_ATTACK1</v>
  </rv>
  <rv s="44">
    <v>3</v>
    <v>DT_NKM_MONSTER_NORMAL_REPLACER_SHOTGUN_ATTACK1</v>
    <v>1</v>
    <v>Generic</v>
    <v/>
    <v/>
    <v/>
    <v/>
    <v/>
    <v/>
    <v/>
    <v>DT_NKM_MONSTER_NORMAL_REPLACER_SHOTGUN_ATTACK1</v>
    <v/>
    <v>0</v>
    <v/>
    <v>0</v>
    <v/>
    <v/>
    <v>300</v>
    <v/>
    <v/>
    <v/>
    <v/>
    <v/>
    <v/>
    <v/>
    <v/>
    <v/>
    <v/>
    <v/>
    <v/>
    <v/>
    <v/>
    <v/>
    <v/>
    <v/>
    <v/>
    <v/>
    <v>AB_FX_HIT_GUN_A_ORANGE</v>
    <v/>
    <v/>
    <v/>
    <v>NRT_NO_ACTION</v>
    <v/>
    <v/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DT_NKM_MONSTER_NORMAL_REPLACER_SHOTGUN_ATTACK1</v>
    <v>23/30</v>
    <v>22/30</v>
    <v/>
    <v/>
    <v/>
    <v/>
    <v>500.0</v>
    <v>0.0</v>
    <v/>
    <v/>
    <v/>
    <v/>
    <v>NDTT_ENEMY</v>
    <v/>
    <v/>
    <v/>
    <v>4</v>
    <v>DT_NKM_MONSTER_NORMAL_REPLACER_SHOTGUN_ATTACK1</v>
  </rv>
  <rv s="45">
    <v>3</v>
    <v>DT_NKM_MONSTER_NORMAL_REPLACER_SNIPER_ATTACK1</v>
    <v>1</v>
    <v>Generic</v>
    <v>DE_NKM_MONSTER_NORMAL_REPLACER_SNIPER_ATTACK1</v>
    <v>1</v>
    <v>1</v>
    <v/>
    <v/>
    <v/>
    <v/>
    <v>DT_NKM_MONSTER_NORMAL_REPLACER_SNIPER_ATTACK1</v>
    <v/>
    <v>0</v>
    <v/>
    <v>0</v>
    <v/>
    <v/>
    <v>0</v>
    <v/>
    <v/>
    <v/>
    <v/>
    <v/>
    <v/>
    <v/>
    <v/>
    <v/>
    <v/>
    <v/>
    <v/>
    <v/>
    <v/>
    <v/>
    <v/>
    <v/>
    <v/>
    <v/>
    <v>AB_FX_HIT_GUN_A_RED</v>
    <v/>
    <v>FX_COMBAT_ALL_HIT_EXPLOSION_ENERGY_SMALL_02</v>
    <v/>
    <v>NRT_NO_ACTION</v>
    <v/>
    <v/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/>
    <v>DT_NKM_MONSTER_NORMAL_REPLACER_SNIPER_ATTACK1</v>
    <v>1000/30</v>
    <v>0/30</v>
    <v/>
    <v/>
    <v/>
    <v/>
    <v>100.0</v>
    <v>-50.0</v>
    <v/>
    <v/>
    <v/>
    <v/>
    <v>NDTT_ENEMY</v>
    <v/>
    <v/>
    <v/>
    <v>4</v>
    <v>DT_NKM_MONSTER_NORMAL_REPLACER_SNIPER_ATTACK1</v>
  </rv>
  <rv s="53">
    <v>3</v>
    <v>DT_NKM_UNIT_S_TIDE_SUBMACHINEGUN_BRIDGE_ATTACK1</v>
    <v>1</v>
    <v>Generic</v>
    <v/>
    <v/>
    <v/>
    <v/>
    <v/>
    <v/>
    <v/>
    <v>DT_NKM_UNIT_S_TIDE_SUBMACHINEGUN_BRIDGE_ATTACK1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>NRT_NO_ACTION</v>
    <v>4</v>
    <v/>
    <v/>
    <v/>
    <v/>
    <v>0.433</v>
    <v/>
    <v/>
    <v/>
    <v/>
    <v/>
    <v>1.3</v>
    <v>3</v>
    <v>1</v>
    <v>m_listNKMEventAttack</v>
    <v/>
    <v>1</v>
    <v/>
    <v>True</v>
    <v/>
    <v/>
    <v/>
    <v/>
    <v/>
    <v>False</v>
    <v/>
    <v/>
    <v/>
    <v/>
    <v/>
    <v/>
    <v>DT_NKM_UNIT_S_TIDE_SUBMACHINEGUN_BRIDGE_ATTACK1</v>
    <v>8/30</v>
    <v>5/30</v>
    <v/>
    <v/>
    <v/>
    <v/>
    <v>750.0</v>
    <v>0.0</v>
    <v/>
    <v/>
    <v/>
    <v/>
    <v>NDTT_ENEMY</v>
    <v/>
    <v/>
    <v/>
    <v>3</v>
    <v>DT_NKM_UNIT_S_TIDE_SUBMACHINEGUN_BRIDGE_ATTACK1</v>
  </rv>
  <rv s="53">
    <v>3</v>
    <v>DT_NKM_UNIT_S_TIDE_SUBMACHINEGUN_BRIDGE_ATTACK1</v>
    <v>1</v>
    <v>Generic</v>
    <v/>
    <v/>
    <v/>
    <v/>
    <v/>
    <v/>
    <v/>
    <v>DT_NKM_UNIT_S_TIDE_SUBMACHINEGUN_BRIDGE_ATTACK1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>NRT_NO_ACTION</v>
    <v>4</v>
    <v/>
    <v/>
    <v/>
    <v/>
    <v>0.433</v>
    <v/>
    <v/>
    <v/>
    <v/>
    <v/>
    <v>1.3</v>
    <v>3</v>
    <v>2</v>
    <v>m_listNKMEventAttack</v>
    <v/>
    <v>1</v>
    <v/>
    <v>True</v>
    <v/>
    <v/>
    <v/>
    <v/>
    <v/>
    <v>False</v>
    <v/>
    <v/>
    <v/>
    <v/>
    <v/>
    <v/>
    <v>DT_NKM_UNIT_S_TIDE_SUBMACHINEGUN_BRIDGE_ATTACK1</v>
    <v>37/30</v>
    <v>35/30</v>
    <v/>
    <v/>
    <v/>
    <v/>
    <v>750.0</v>
    <v>0.0</v>
    <v/>
    <v/>
    <v/>
    <v/>
    <v>NDTT_ENEMY</v>
    <v/>
    <v/>
    <v/>
    <v>3</v>
    <v>DT_NKM_UNIT_S_TIDE_SUBMACHINEGUN_BRIDGE_ATTACK1</v>
  </rv>
  <rv s="53">
    <v>3</v>
    <v>DT_NKM_UNIT_S_TIDE_SUBMACHINEGUN_BRIDGE_ATTACK1</v>
    <v>1</v>
    <v>Generic</v>
    <v/>
    <v/>
    <v/>
    <v/>
    <v/>
    <v/>
    <v/>
    <v>DT_NKM_UNIT_S_TIDE_SUBMACHINEGUN_BRIDGE_ATTACK1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>NRT_NO_ACTION</v>
    <v>4</v>
    <v/>
    <v/>
    <v/>
    <v/>
    <v>0.433</v>
    <v/>
    <v/>
    <v/>
    <v/>
    <v/>
    <v>1.3</v>
    <v>3</v>
    <v>1</v>
    <v>m_listNKMEventAttack</v>
    <v/>
    <v>1</v>
    <v/>
    <v>True</v>
    <v/>
    <v/>
    <v/>
    <v/>
    <v/>
    <v/>
    <v>False</v>
    <v/>
    <v/>
    <v/>
    <v/>
    <v/>
    <v>DT_NKM_UNIT_S_TIDE_SUBMACHINEGUN_BRIDGE_ATTACK1</v>
    <v>8/30</v>
    <v>5/30</v>
    <v/>
    <v/>
    <v/>
    <v/>
    <v>750.0</v>
    <v>0.0</v>
    <v/>
    <v/>
    <v/>
    <v/>
    <v>NDTT_ENEMY</v>
    <v/>
    <v/>
    <v/>
    <v>4</v>
    <v>DT_NKM_UNIT_S_TIDE_SUBMACHINEGUN_BRIDGE_ATTACK1</v>
  </rv>
  <rv s="53">
    <v>3</v>
    <v>DT_NKM_UNIT_S_TIDE_SUBMACHINEGUN_BRIDGE_ATTACK1</v>
    <v>1</v>
    <v>Generic</v>
    <v/>
    <v/>
    <v/>
    <v/>
    <v/>
    <v/>
    <v/>
    <v>DT_NKM_UNIT_S_TIDE_SUBMACHINEGUN_BRIDGE_ATTACK1</v>
    <v/>
    <v>0</v>
    <v/>
    <v/>
    <v/>
    <v/>
    <v>50</v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>NRT_NO_ACTION</v>
    <v>4</v>
    <v/>
    <v/>
    <v/>
    <v/>
    <v>0.433</v>
    <v/>
    <v/>
    <v/>
    <v/>
    <v/>
    <v>1.3</v>
    <v>3</v>
    <v>2</v>
    <v>m_listNKMEventAttack</v>
    <v/>
    <v>1</v>
    <v/>
    <v>True</v>
    <v/>
    <v/>
    <v/>
    <v/>
    <v/>
    <v/>
    <v>False</v>
    <v/>
    <v/>
    <v/>
    <v/>
    <v/>
    <v>DT_NKM_UNIT_S_TIDE_SUBMACHINEGUN_BRIDGE_ATTACK1</v>
    <v>37/30</v>
    <v>35/30</v>
    <v/>
    <v/>
    <v/>
    <v/>
    <v>750.0</v>
    <v>0.0</v>
    <v/>
    <v/>
    <v/>
    <v/>
    <v>NDTT_ENEMY</v>
    <v/>
    <v/>
    <v/>
    <v>4</v>
    <v>DT_NKM_UNIT_S_TIDE_SUBMACHINEGUN_BRIDGE_ATTACK1</v>
  </rv>
  <rv s="43">
    <v>3</v>
    <v>DT_NKM_UNIT_S_TIDE_GUNSHIELD_BRIDGE_MOVE</v>
    <v>1</v>
    <v>Generic</v>
    <v>DE_NKM_UNIT_S_TIDE_GUNSHIELD_BRIDGE_MOVE</v>
    <v>1</v>
    <v>1</v>
    <v/>
    <v/>
    <v/>
    <v/>
    <v>DT_NKM_UNIT_S_TIDE_GUNSHIELD_BRIDGE_MOVE</v>
    <v/>
    <v>0</v>
    <v/>
    <v/>
    <v/>
    <v/>
    <v>100</v>
    <v/>
    <v/>
    <v/>
    <v/>
    <v/>
    <v/>
    <v/>
    <v/>
    <v/>
    <v/>
    <v/>
    <v/>
    <v/>
    <v/>
    <v/>
    <v/>
    <v/>
    <v/>
    <v/>
    <v>AB_FX_HIT_GUN_A_ORANGE</v>
    <v/>
    <v>FX_COMBAT_ALL_GUN_FIRE_SMALL</v>
    <v/>
    <v>NRT_NO_ACTION</v>
    <v/>
    <v/>
    <v/>
    <v/>
    <v/>
    <v>0.53</v>
    <v/>
    <v/>
    <v/>
    <v/>
    <v/>
    <v>0.53</v>
    <v/>
    <v>1</v>
    <v>m_listNKMEventAttack</v>
    <v>False</v>
    <v>1</v>
    <v/>
    <v>False</v>
    <v/>
    <v/>
    <v/>
    <v/>
    <v/>
    <v>False</v>
    <v>True</v>
    <v/>
    <v/>
    <v/>
    <v/>
    <v/>
    <v>DT_NKM_UNIT_S_TIDE_GUNSHIELD_BRIDGE_MOVE</v>
    <v>1000/30</v>
    <v>0/30</v>
    <v>3</v>
    <v/>
    <v/>
    <v/>
    <v>100.0</v>
    <v>-50.0</v>
    <v/>
    <v/>
    <v/>
    <v/>
    <v>NDTT_ENEMY</v>
    <v/>
    <v/>
    <v/>
    <v>2</v>
    <v>DT_NKM_UNIT_S_TIDE_GUNSHIELD_BRIDGE_MOVE</v>
  </rv>
  <rv s="43">
    <v>3</v>
    <v>DT_NKM_UNIT_S_TIDE_GUNSHIELD_BRIDGE_MOVE_LV5</v>
    <v>1</v>
    <v>Generic</v>
    <v>DE_NKM_UNIT_S_TIDE_GUNSHIELD_BRIDGE_MOVE_LV5</v>
    <v>1</v>
    <v>1</v>
    <v/>
    <v/>
    <v/>
    <v/>
    <v>DT_NKM_UNIT_S_TIDE_GUNSHIELD_BRIDGE_MOVE_LV5</v>
    <v/>
    <v>0</v>
    <v/>
    <v/>
    <v/>
    <v/>
    <v>100</v>
    <v/>
    <v/>
    <v/>
    <v/>
    <v/>
    <v/>
    <v/>
    <v/>
    <v/>
    <v/>
    <v/>
    <v/>
    <v/>
    <v/>
    <v/>
    <v/>
    <v/>
    <v/>
    <v/>
    <v>AB_FX_HIT_GUN_A_ORANGE</v>
    <v/>
    <v>FX_COMBAT_ALL_GUN_FIRE_SMALL</v>
    <v/>
    <v>NRT_NO_ACTION</v>
    <v/>
    <v/>
    <v/>
    <v/>
    <v/>
    <v>1.05</v>
    <v/>
    <v/>
    <v/>
    <v/>
    <v/>
    <v>1.05</v>
    <v/>
    <v>2</v>
    <v>m_listNKMEventAttack</v>
    <v>False</v>
    <v>1</v>
    <v/>
    <v>False</v>
    <v/>
    <v/>
    <v/>
    <v/>
    <v/>
    <v>False</v>
    <v>True</v>
    <v/>
    <v/>
    <v/>
    <v/>
    <v/>
    <v>DT_NKM_UNIT_S_TIDE_GUNSHIELD_BRIDGE_MOVE_LV5</v>
    <v>1000/30</v>
    <v>0/30</v>
    <v>3</v>
    <v/>
    <v/>
    <v/>
    <v>100.0</v>
    <v>-50.0</v>
    <v/>
    <v/>
    <v/>
    <v/>
    <v>NDTT_ENEMY</v>
    <v/>
    <v/>
    <v/>
    <v>2</v>
    <v>DT_NKM_UNIT_S_TIDE_GUNSHIELD_BRIDGE_MOVE_LV5</v>
  </rv>
  <rv s="42">
    <v>3</v>
    <v>DT_NKM_UNIT_S_TIDE_GUNSHIELD_BRIDGE_ATTACK1</v>
    <v>1</v>
    <v>Generic</v>
    <v/>
    <v/>
    <v/>
    <v/>
    <v/>
    <v/>
    <v/>
    <v>DT_NKM_UNIT_S_TIDE_GUNSHIELD_BRIDGE_ATTACK1</v>
    <v/>
    <v>0</v>
    <v/>
    <v/>
    <v/>
    <v/>
    <v>200</v>
    <v/>
    <v/>
    <v/>
    <v/>
    <v/>
    <v/>
    <v/>
    <v/>
    <v/>
    <v/>
    <v/>
    <v/>
    <v/>
    <v/>
    <v/>
    <v/>
    <v/>
    <v/>
    <v/>
    <v>AB_FX_HIT_SLASH_A_BLUE</v>
    <v/>
    <v>FX_COMBAT_ALL_HIT_SMASH_SMALL</v>
    <v/>
    <v>NRT_NO_ACTION</v>
    <v/>
    <v/>
    <v/>
    <v/>
    <v/>
    <v>0.75</v>
    <v/>
    <v/>
    <v/>
    <v/>
    <v/>
    <v>0.75</v>
    <v/>
    <v>1</v>
    <v>m_listNKMEventAttack</v>
    <v/>
    <v>1</v>
    <v/>
    <v>True</v>
    <v/>
    <v/>
    <v/>
    <v/>
    <v/>
    <v>False</v>
    <v/>
    <v/>
    <v/>
    <v/>
    <v/>
    <v/>
    <v>DT_NKM_UNIT_S_TIDE_GUNSHIELD_BRIDGE_ATTACK1</v>
    <v>25/30</v>
    <v>22/30</v>
    <v>3</v>
    <v/>
    <v/>
    <v/>
    <v>150.0</v>
    <v>0.0</v>
    <v/>
    <v/>
    <v/>
    <v/>
    <v>NDTT_ENEMY</v>
    <v/>
    <v/>
    <v/>
    <v>3</v>
    <v>DT_NKM_UNIT_S_TIDE_GUNSHIELD_BRIDGE_ATTACK1</v>
  </rv>
  <rv s="42">
    <v>3</v>
    <v>DT_NKM_UNIT_S_TIDE_GUNSHIELD_BRIDGE_ATTACK1</v>
    <v>1</v>
    <v>Generic</v>
    <v/>
    <v/>
    <v/>
    <v/>
    <v/>
    <v/>
    <v/>
    <v>DT_NKM_UNIT_S_TIDE_GUNSHIELD_BRIDGE_ATTACK1</v>
    <v/>
    <v>0</v>
    <v/>
    <v/>
    <v/>
    <v/>
    <v>200</v>
    <v/>
    <v/>
    <v/>
    <v/>
    <v/>
    <v/>
    <v/>
    <v/>
    <v/>
    <v/>
    <v/>
    <v/>
    <v/>
    <v/>
    <v/>
    <v/>
    <v/>
    <v/>
    <v/>
    <v>AB_FX_HIT_SLASH_A_BLUE</v>
    <v/>
    <v>FX_COMBAT_ALL_HIT_SMASH_SMALL</v>
    <v/>
    <v>NRT_NO_ACTION</v>
    <v/>
    <v/>
    <v/>
    <v/>
    <v/>
    <v>0.75</v>
    <v/>
    <v/>
    <v/>
    <v/>
    <v/>
    <v>0.75</v>
    <v/>
    <v>1</v>
    <v>m_listNKMEventAttack</v>
    <v/>
    <v>1</v>
    <v/>
    <v>True</v>
    <v/>
    <v/>
    <v/>
    <v/>
    <v/>
    <v>False</v>
    <v/>
    <v/>
    <v/>
    <v/>
    <v/>
    <v/>
    <v>DT_NKM_UNIT_S_TIDE_GUNSHIELD_BRIDGE_ATTACK1</v>
    <v>25/30</v>
    <v>22/30</v>
    <v>3</v>
    <v/>
    <v/>
    <v/>
    <v>150.0</v>
    <v>0.0</v>
    <v/>
    <v/>
    <v/>
    <v/>
    <v>NDTT_ENEMY</v>
    <v/>
    <v/>
    <v/>
    <v>4</v>
    <v>DT_NKM_UNIT_S_TIDE_GUNSHIELD_BRIDGE_ATTACK1</v>
  </rv>
  <rv s="42">
    <v>3</v>
    <v>DT_NKM_UNIT_S_TIDE_GUNSHIELD_BRIDGE_ATTACK1_AIR</v>
    <v>1</v>
    <v>Generic</v>
    <v/>
    <v/>
    <v/>
    <v/>
    <v/>
    <v/>
    <v/>
    <v>DT_NKM_UNIT_S_TIDE_GUNSHIELD_BRIDGE_ATTACK1_AIR</v>
    <v/>
    <v>0</v>
    <v/>
    <v/>
    <v/>
    <v/>
    <v>100</v>
    <v/>
    <v/>
    <v/>
    <v/>
    <v/>
    <v/>
    <v/>
    <v/>
    <v/>
    <v/>
    <v/>
    <v/>
    <v/>
    <v>0.15</v>
    <v/>
    <v/>
    <v/>
    <v/>
    <v/>
    <v>AB_FX_HIT_GUN_A_ORANGE</v>
    <v/>
    <v>FX_COMBAT_ALL_GUN_FIRE_SMALL</v>
    <v/>
    <v>NRT_NO_ACTION</v>
    <v>2</v>
    <v/>
    <v/>
    <v/>
    <v/>
    <v>0.53</v>
    <v/>
    <v/>
    <v/>
    <v/>
    <v/>
    <v>0.53</v>
    <v/>
    <v>1</v>
    <v>m_listNKMEventAttack</v>
    <v/>
    <v>1</v>
    <v/>
    <v>True</v>
    <v/>
    <v/>
    <v/>
    <v/>
    <v/>
    <v>True</v>
    <v/>
    <v/>
    <v/>
    <v/>
    <v/>
    <v/>
    <v>DT_NKM_UNIT_S_TIDE_GUNSHIELD_BRIDGE_ATTACK1_AIR</v>
    <v>18/30</v>
    <v>15/30</v>
    <v/>
    <v/>
    <v/>
    <v/>
    <v>600.0</v>
    <v>0.0</v>
    <v/>
    <v/>
    <v/>
    <v/>
    <v>NDTT_ENEMY</v>
    <v/>
    <v/>
    <v/>
    <v>5</v>
    <v>DT_NKM_UNIT_S_TIDE_GUNSHIELD_BRIDGE_ATTACK1_AIR</v>
  </rv>
  <rv s="42">
    <v>3</v>
    <v>DT_NKM_UNIT_S_TIDE_GUNSHIELD_BRIDGE_ATTACK1_AIR</v>
    <v>1</v>
    <v>Generic</v>
    <v/>
    <v/>
    <v/>
    <v/>
    <v/>
    <v/>
    <v/>
    <v>DT_NKM_UNIT_S_TIDE_GUNSHIELD_BRIDGE_ATTACK1_AIR</v>
    <v/>
    <v>0</v>
    <v/>
    <v/>
    <v/>
    <v/>
    <v>100</v>
    <v/>
    <v/>
    <v/>
    <v/>
    <v/>
    <v/>
    <v/>
    <v/>
    <v/>
    <v/>
    <v/>
    <v/>
    <v/>
    <v>0.15</v>
    <v/>
    <v/>
    <v/>
    <v/>
    <v/>
    <v>AB_FX_HIT_GUN_A_ORANGE</v>
    <v/>
    <v>FX_COMBAT_ALL_GUN_FIRE_SMALL</v>
    <v/>
    <v>NRT_NO_ACTION</v>
    <v>2</v>
    <v/>
    <v/>
    <v/>
    <v/>
    <v>0.53</v>
    <v/>
    <v/>
    <v/>
    <v/>
    <v/>
    <v>0.53</v>
    <v/>
    <v>2</v>
    <v>m_listNKMEventAttack</v>
    <v/>
    <v>1</v>
    <v/>
    <v>True</v>
    <v/>
    <v/>
    <v/>
    <v/>
    <v/>
    <v>True</v>
    <v/>
    <v/>
    <v/>
    <v/>
    <v/>
    <v/>
    <v>DT_NKM_UNIT_S_TIDE_GUNSHIELD_BRIDGE_ATTACK1_AIR</v>
    <v>28/30</v>
    <v>25/30</v>
    <v/>
    <v/>
    <v/>
    <v/>
    <v>500.0</v>
    <v>0.0</v>
    <v/>
    <v/>
    <v/>
    <v/>
    <v>NDTT_ENEMY</v>
    <v/>
    <v/>
    <v/>
    <v>5</v>
    <v>DT_NKM_UNIT_S_TIDE_GUNSHIELD_BRIDGE_ATTACK1_AIR</v>
  </rv>
  <rv s="45">
    <v>3</v>
    <v>DT_DUMMY</v>
    <v>1</v>
    <v>Generic</v>
    <v>DE_NKM_UNIT_S_TIDE_GRENADE_BRIDGE_ATTACK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>True</v>
    <v/>
    <v/>
    <v/>
    <v/>
    <v/>
    <v>False</v>
    <v/>
    <v/>
    <v/>
    <v/>
    <v/>
    <v/>
    <v>DT_DUMMY</v>
    <v>9999/30</v>
    <v>1/30</v>
    <v/>
    <v/>
    <v/>
    <v/>
    <v>20.0</v>
    <v>-20.0</v>
    <v/>
    <v/>
    <v/>
    <v/>
    <v>NDTT_ENEMY</v>
    <v/>
    <v/>
    <v/>
    <v>3</v>
    <v>DT_DUMMY</v>
  </rv>
  <rv s="43">
    <v>3</v>
    <v>DT_NKM_UNIT_S_TIDE_GRENADE_BRIDGE_ATTACK1</v>
    <v>1</v>
    <v>Generic</v>
    <v>DE_NKM_UNIT_S_TIDE_GRENADE_BRIDGE_ATTACK</v>
    <v>1</v>
    <v>2</v>
    <v/>
    <v/>
    <v/>
    <v/>
    <v>DT_NKM_UNIT_S_TIDE_GRENADE_BRIDGE_ATTACK1</v>
    <v/>
    <v>0</v>
    <v/>
    <v/>
    <v/>
    <v/>
    <v>500</v>
    <v/>
    <v/>
    <v/>
    <v/>
    <v/>
    <v>4</v>
    <v>0.4</v>
    <v/>
    <v/>
    <v/>
    <v/>
    <v/>
    <v/>
    <v/>
    <v/>
    <v/>
    <v/>
    <v>0.1</v>
    <v/>
    <v>AB_FX_HIT_SLASH_A_RED</v>
    <v/>
    <v>FX_COMBAT_ALL_HIT_EXPLOSION_FIRE_SMALL</v>
    <v/>
    <v>NRT_NO_ACTION</v>
    <v/>
    <v/>
    <v/>
    <v/>
    <v/>
    <v>0.75</v>
    <v/>
    <v/>
    <v/>
    <v/>
    <v/>
    <v>0.75</v>
    <v/>
    <v>1</v>
    <v>m_listNKMEventAttack</v>
    <v>False</v>
    <v>2</v>
    <v/>
    <v>True</v>
    <v/>
    <v/>
    <v/>
    <v/>
    <v/>
    <v>False</v>
    <v/>
    <v/>
    <v/>
    <v/>
    <v/>
    <v/>
    <v>DT_NKM_UNIT_S_TIDE_GRENADE_BRIDGE_ATTACK1</v>
    <v>9999/30</v>
    <v>1/30</v>
    <v/>
    <v/>
    <v/>
    <v/>
    <v>150.0</v>
    <v>-150.0</v>
    <v/>
    <v/>
    <v/>
    <v/>
    <v/>
    <v/>
    <v/>
    <v/>
    <v>3</v>
    <v>DT_NKM_UNIT_S_TIDE_GRENADE_BRIDGE_ATTACK1</v>
  </rv>
  <rv s="43">
    <v>3</v>
    <v>DT_NKM_UNIT_S_TIDE_GRENADE_BRIDGE_PASSIVE2</v>
    <v>1</v>
    <v>Generic</v>
    <v>DE_NKM_UNIT_S_TIDE_GRENADE_BRIDGE_PASSIVE2</v>
    <v>1</v>
    <v>2</v>
    <v/>
    <v/>
    <v/>
    <v/>
    <v>DT_NKM_UNIT_S_TIDE_GRENADE_BRIDGE_PASSIVE2</v>
    <v/>
    <v>0</v>
    <v/>
    <v/>
    <v/>
    <v/>
    <v>500</v>
    <v/>
    <v/>
    <v/>
    <v/>
    <v/>
    <v>7</v>
    <v>0.4</v>
    <v/>
    <v/>
    <v/>
    <v/>
    <v/>
    <v/>
    <v/>
    <v/>
    <v/>
    <v/>
    <v>0.1</v>
    <v/>
    <v>AB_FX_HIT_SLASH_A_RED</v>
    <v/>
    <v/>
    <v/>
    <v>NRT_NO_ACTION</v>
    <v/>
    <v/>
    <v/>
    <v/>
    <v/>
    <v>1.1299999999999999</v>
    <v/>
    <v/>
    <v/>
    <v/>
    <v/>
    <v>1.1299999999999999</v>
    <v/>
    <v>1</v>
    <v>m_listNKMEventAttack</v>
    <v>False</v>
    <v>2</v>
    <v/>
    <v>True</v>
    <v/>
    <v/>
    <v/>
    <v/>
    <v/>
    <v>False</v>
    <v/>
    <v/>
    <v/>
    <v/>
    <v/>
    <v/>
    <v>DT_NKM_UNIT_S_TIDE_GRENADE_BRIDGE_PASSIVE2</v>
    <v>9999/30</v>
    <v>1/30</v>
    <v/>
    <v/>
    <v/>
    <v/>
    <v>225.0</v>
    <v>-225.0</v>
    <v/>
    <v/>
    <v/>
    <v/>
    <v/>
    <v/>
    <v/>
    <v/>
    <v>4</v>
    <v>DT_NKM_UNIT_S_TIDE_GRENADE_BRIDGE_PASSIVE2</v>
  </rv>
  <rv s="43">
    <v>3</v>
    <v>DT_NKM_UNIT_S_TIDE_GRENADE_BRIDGE_PASSIVE2_LV5</v>
    <v>1</v>
    <v>Generic</v>
    <v>DE_NKM_UNIT_S_TIDE_GRENADE_BRIDGE_PASSIVE2_LV2</v>
    <v>1</v>
    <v>2</v>
    <v/>
    <v/>
    <v/>
    <v/>
    <v>DT_NKM_UNIT_S_TIDE_GRENADE_BRIDGE_PASSIVE2_LV5</v>
    <v/>
    <v>0</v>
    <v/>
    <v/>
    <v/>
    <v/>
    <v>500</v>
    <v/>
    <v/>
    <v/>
    <v/>
    <v/>
    <v>10</v>
    <v>0.5</v>
    <v/>
    <v/>
    <v/>
    <v/>
    <v/>
    <v/>
    <v/>
    <v/>
    <v/>
    <v/>
    <v>0.1</v>
    <v/>
    <v>AB_FX_HIT_SLASH_A_RED</v>
    <v/>
    <v/>
    <v/>
    <v>NRT_NO_ACTION</v>
    <v/>
    <v/>
    <v/>
    <v/>
    <v/>
    <v>1.1299999999999999</v>
    <v/>
    <v/>
    <v/>
    <v/>
    <v/>
    <v>1.1299999999999999</v>
    <v/>
    <v>2</v>
    <v>m_listNKMEventAttack</v>
    <v>False</v>
    <v>3</v>
    <v/>
    <v>True</v>
    <v/>
    <v/>
    <v/>
    <v/>
    <v/>
    <v>False</v>
    <v/>
    <v/>
    <v/>
    <v/>
    <v/>
    <v/>
    <v>DT_NKM_UNIT_S_TIDE_GRENADE_BRIDGE_PASSIVE2_LV5</v>
    <v>9999/30</v>
    <v>1/30</v>
    <v/>
    <v/>
    <v/>
    <v/>
    <v>337.5</v>
    <v>-337.5</v>
    <v/>
    <v/>
    <v/>
    <v/>
    <v/>
    <v/>
    <v/>
    <v/>
    <v>4</v>
    <v>DT_NKM_UNIT_S_TIDE_GRENADE_BRIDGE_PASSIVE2_LV5</v>
  </rv>
  <rv s="42">
    <v>3</v>
    <v>DT_UNIT_CORRUPTED_CA_MINISTRA_PASSIVE</v>
    <v>1</v>
    <v>Generic</v>
    <v/>
    <v/>
    <v/>
    <v/>
    <v/>
    <v/>
    <v/>
    <v>DT_UNIT_CORRUPTED_CA_MINISTRA_PASSIVE</v>
    <v/>
    <v>0</v>
    <v/>
    <v/>
    <v/>
    <v/>
    <v>0</v>
    <v/>
    <v/>
    <v/>
    <v/>
    <v/>
    <v/>
    <v/>
    <v/>
    <v/>
    <v/>
    <v/>
    <v/>
    <v/>
    <v/>
    <v/>
    <v/>
    <v/>
    <v>0.2</v>
    <v/>
    <v>AB_FX_HIT_SLASH_B_RED</v>
    <v/>
    <v/>
    <v/>
    <v>NRT_DAMAGE_A</v>
    <v/>
    <v/>
    <v/>
    <v/>
    <v/>
    <v>0.5</v>
    <v/>
    <v/>
    <v/>
    <v/>
    <v/>
    <v>0.5</v>
    <v/>
    <v>1</v>
    <v>m_listNKMEventAttack</v>
    <v/>
    <v>2</v>
    <v/>
    <v>True</v>
    <v/>
    <v/>
    <v>True</v>
    <v/>
    <v/>
    <v/>
    <v/>
    <v/>
    <v/>
    <v/>
    <v/>
    <v/>
    <v>DT_UNIT_CORRUPTED_CA_MINISTRA_PASSIVE</v>
    <v>15/30</v>
    <v>3/30</v>
    <v/>
    <v/>
    <v/>
    <v/>
    <v>300.0</v>
    <v>-300.0</v>
    <v/>
    <v/>
    <v/>
    <v/>
    <v/>
    <v/>
    <v/>
    <v/>
    <v>1</v>
    <v>DT_UNIT_CORRUPTED_CA_MINISTRA_PASSIVE</v>
  </rv>
  <rv s="42">
    <v>3</v>
    <v>DT_NKM_MONSTER_BOSS_BASIC_SHADOW_ATTACK1</v>
    <v>1</v>
    <v>Generic</v>
    <v/>
    <v/>
    <v/>
    <v/>
    <v/>
    <v/>
    <v/>
    <v>DT_NKM_MONSTER_BOSS_BASIC_SHADOW_ATTACK1</v>
    <v/>
    <v>0</v>
    <v/>
    <v/>
    <v/>
    <v/>
    <v>300</v>
    <v/>
    <v/>
    <v/>
    <v/>
    <v/>
    <v>0</v>
    <v>0.2</v>
    <v/>
    <v/>
    <v/>
    <v/>
    <v/>
    <v/>
    <v/>
    <v/>
    <v/>
    <v/>
    <v/>
    <v/>
    <v>AB_FX_HIT_SLASH_B_RED</v>
    <v/>
    <v/>
    <v/>
    <v>NRT_NO_ACTION</v>
    <v/>
    <v/>
    <v/>
    <v/>
    <v/>
    <v>0.3</v>
    <v/>
    <v/>
    <v/>
    <v/>
    <v/>
    <v>0.3</v>
    <v/>
    <v>1</v>
    <v>m_listNKMEventAttack</v>
    <v/>
    <v>2</v>
    <v/>
    <v>True</v>
    <v/>
    <v/>
    <v/>
    <v/>
    <v/>
    <v/>
    <v/>
    <v/>
    <v/>
    <v/>
    <v/>
    <v/>
    <v>DT_NKM_MONSTER_BOSS_BASIC_SHADOW_ATTACK1</v>
    <v>11/30</v>
    <v>10/30</v>
    <v/>
    <v/>
    <v/>
    <v/>
    <v>500.0</v>
    <v>0.0</v>
    <v/>
    <v/>
    <v/>
    <v/>
    <v/>
    <v/>
    <v/>
    <v/>
    <v>5</v>
    <v>DT_NKM_MONSTER_BOSS_BASIC_SHADOW_ATTACK1</v>
  </rv>
  <rv s="42">
    <v>3</v>
    <v>DT_NKM_MONSTER_BOSS_BASIC_SHADOW_ATTACK1</v>
    <v>1</v>
    <v>Generic</v>
    <v/>
    <v/>
    <v/>
    <v/>
    <v/>
    <v/>
    <v/>
    <v>DT_NKM_MONSTER_BOSS_BASIC_SHADOW_ATTACK1</v>
    <v/>
    <v>0</v>
    <v/>
    <v/>
    <v/>
    <v/>
    <v>300</v>
    <v/>
    <v/>
    <v/>
    <v/>
    <v/>
    <v>0</v>
    <v>0.2</v>
    <v/>
    <v/>
    <v/>
    <v/>
    <v/>
    <v/>
    <v/>
    <v/>
    <v/>
    <v/>
    <v/>
    <v/>
    <v>AB_FX_HIT_SLASH_B_RED</v>
    <v/>
    <v/>
    <v/>
    <v>NRT_NO_ACTION</v>
    <v/>
    <v/>
    <v/>
    <v/>
    <v/>
    <v>0.3</v>
    <v/>
    <v/>
    <v/>
    <v/>
    <v/>
    <v>0.3</v>
    <v/>
    <v>2</v>
    <v>m_listNKMEventAttack</v>
    <v/>
    <v>2</v>
    <v/>
    <v>True</v>
    <v/>
    <v/>
    <v/>
    <v/>
    <v/>
    <v/>
    <v/>
    <v/>
    <v/>
    <v/>
    <v/>
    <v/>
    <v>DT_NKM_MONSTER_BOSS_BASIC_SHADOW_ATTACK1</v>
    <v>31/30</v>
    <v>30/30</v>
    <v/>
    <v/>
    <v/>
    <v/>
    <v>500.0</v>
    <v>0.0</v>
    <v/>
    <v/>
    <v/>
    <v/>
    <v/>
    <v/>
    <v/>
    <v/>
    <v>5</v>
    <v>DT_NKM_MONSTER_BOSS_BASIC_SHADOW_ATTACK1</v>
  </rv>
  <rv s="42">
    <v>3</v>
    <v>DT_NKM_MONSTER_BOSS_BASIC_SHADOW_ATTACK1_END</v>
    <v>1</v>
    <v>Generic</v>
    <v/>
    <v/>
    <v/>
    <v/>
    <v/>
    <v/>
    <v/>
    <v>DT_NKM_MONSTER_BOSS_BASIC_SHADOW_ATTACK1_END</v>
    <v/>
    <v>0</v>
    <v/>
    <v/>
    <v/>
    <v/>
    <v>300</v>
    <v/>
    <v/>
    <v/>
    <v/>
    <v/>
    <v>0</v>
    <v>0.3</v>
    <v/>
    <v/>
    <v/>
    <v/>
    <v/>
    <v/>
    <v/>
    <v/>
    <v/>
    <v/>
    <v/>
    <v/>
    <v>AB_FX_HIT_SLASH_B_RED</v>
    <v/>
    <v/>
    <v/>
    <v>NRT_NO_ACTION</v>
    <v/>
    <v/>
    <v/>
    <v/>
    <v/>
    <v>0.4</v>
    <v/>
    <v/>
    <v/>
    <v/>
    <v/>
    <v>0.4</v>
    <v/>
    <v>3</v>
    <v>m_listNKMEventAttack</v>
    <v/>
    <v>2</v>
    <v/>
    <v>True</v>
    <v/>
    <v/>
    <v/>
    <v/>
    <v/>
    <v/>
    <v/>
    <v/>
    <v/>
    <v/>
    <v/>
    <v/>
    <v>DT_NKM_MONSTER_BOSS_BASIC_SHADOW_ATTACK1_END</v>
    <v>66/30</v>
    <v>65/30</v>
    <v/>
    <v/>
    <v/>
    <v/>
    <v>500.0</v>
    <v>0.0</v>
    <v/>
    <v/>
    <v/>
    <v/>
    <v/>
    <v/>
    <v/>
    <v/>
    <v>5</v>
    <v>DT_NKM_MONSTER_BOSS_BASIC_SHADOW_ATTACK1_END</v>
  </rv>
  <rv s="57">
    <v>3</v>
    <v>DT_NKM_MONSTER_BOSS_TRANS_SHADOW_ATTACK2</v>
    <v>1</v>
    <v>Generic</v>
    <v>DE_NKM_MONSTER_BOSS_TRANS_SHADOW_ATTACK2_DUMMY</v>
    <v>1</v>
    <v>1</v>
    <v>DE_NKM_MONSTER_BOSS_TRANS_SHADOW_ATTACK2</v>
    <v>1</v>
    <v>1</v>
    <v/>
    <v>DT_NKM_MONSTER_BOSS_TRANS_SHADOW_ATTACK2</v>
    <v/>
    <v>0</v>
    <v/>
    <v>0</v>
    <v/>
    <v/>
    <v>100</v>
    <v/>
    <v/>
    <v/>
    <v>NSAL_INVALID</v>
    <v/>
    <v/>
    <v/>
    <v/>
    <v/>
    <v/>
    <v/>
    <v/>
    <v/>
    <v>0</v>
    <v/>
    <v/>
    <v/>
    <v/>
    <v/>
    <v>AB_FX_HIT_GUN_A_RED</v>
    <v/>
    <v/>
    <v/>
    <v>NRT_NO_ACTION</v>
    <v>0</v>
    <v/>
    <v/>
    <v/>
    <v/>
    <v>1</v>
    <v/>
    <v/>
    <v/>
    <v/>
    <v/>
    <v>1</v>
    <v>1</v>
    <v>1</v>
    <v>m_listNKMEventAttack</v>
    <v/>
    <v>2</v>
    <v/>
    <v>True</v>
    <v/>
    <v/>
    <v/>
    <v/>
    <v/>
    <v>True</v>
    <v>True</v>
    <v/>
    <v/>
    <v/>
    <v/>
    <v/>
    <v>DT_NKM_MONSTER_BOSS_TRANS_SHADOW_ATTACK2</v>
    <v>5/30</v>
    <v>0/30</v>
    <v/>
    <v/>
    <v/>
    <v/>
    <v>150.0</v>
    <v>-150.0</v>
    <v/>
    <v/>
    <v/>
    <v/>
    <v>NDTT_ENEMY</v>
    <v/>
    <v/>
    <v/>
    <v>6</v>
    <v>DT_NKM_MONSTER_BOSS_TRANS_SHADOW_ATTACK2</v>
  </rv>
  <rv s="42">
    <v>3</v>
    <v>DT_NKM_MONSTER_BOSS_TRANS_SHADOW_SKILL1</v>
    <v>1</v>
    <v>Generic</v>
    <v/>
    <v/>
    <v/>
    <v/>
    <v/>
    <v/>
    <v/>
    <v>DT_NKM_MONSTER_BOSS_TRANS_SHADOW_SKILL1</v>
    <v/>
    <v>0</v>
    <v/>
    <v/>
    <v/>
    <v/>
    <v>150</v>
    <v/>
    <v/>
    <v/>
    <v>NSAL_SKILL</v>
    <v/>
    <v/>
    <v/>
    <v/>
    <v/>
    <v/>
    <v/>
    <v/>
    <v/>
    <v>0.1</v>
    <v/>
    <v/>
    <v/>
    <v/>
    <v/>
    <v>AB_FX_HIT_GUN_A_RED</v>
    <v/>
    <v/>
    <v/>
    <v>NRT_DAMAGE_A</v>
    <v>3</v>
    <v/>
    <v/>
    <v/>
    <v/>
    <v>1.5</v>
    <v/>
    <v/>
    <v/>
    <v/>
    <v/>
    <v>1.5</v>
    <v/>
    <v>1</v>
    <v>m_listNKMEventAttack</v>
    <v>False</v>
    <v>2</v>
    <v/>
    <v/>
    <v/>
    <v/>
    <v/>
    <v/>
    <v/>
    <v>True</v>
    <v>True</v>
    <v/>
    <v/>
    <v/>
    <v/>
    <v/>
    <v>DT_NKM_MONSTER_BOSS_TRANS_SHADOW_SKILL1</v>
    <v>50/30</v>
    <v>40/30</v>
    <v/>
    <v/>
    <v/>
    <v/>
    <v>800</v>
    <v>0</v>
    <v/>
    <v/>
    <v/>
    <v/>
    <v>NDTT_ENEMY</v>
    <v/>
    <v/>
    <v/>
    <v>7</v>
    <v>DT_NKM_MONSTER_BOSS_TRANS_SHADOW_SKILL1</v>
  </rv>
  <rv s="44">
    <v>3</v>
    <v>DT_NKM_MONSTER_BOSS_TRANS_SHADOW_SKILL2</v>
    <v>1</v>
    <v>Generic</v>
    <v/>
    <v/>
    <v/>
    <v/>
    <v/>
    <v/>
    <v/>
    <v>DT_NKM_MONSTER_BOSS_TRANS_SHADOW_SKILL2</v>
    <v/>
    <v>0</v>
    <v/>
    <v>1000</v>
    <v/>
    <v/>
    <v>300</v>
    <v/>
    <v/>
    <v/>
    <v>NSAL_SKILL</v>
    <v/>
    <v/>
    <v/>
    <v/>
    <v/>
    <v/>
    <v/>
    <v/>
    <v/>
    <v>3/30</v>
    <v/>
    <v/>
    <v/>
    <v/>
    <v/>
    <v>AB_FX_HIT_GUN_A_RED</v>
    <v/>
    <v>FX_COMBAT_ALL_HIT_BLADE_BIG</v>
    <v/>
    <v>NRT_DAMAGE_UP</v>
    <v>2</v>
    <v/>
    <v/>
    <v/>
    <v/>
    <v>1</v>
    <v/>
    <v/>
    <v/>
    <v/>
    <v/>
    <v>1</v>
    <v/>
    <v>2</v>
    <v>m_listNKMEventAttack</v>
    <v>False</v>
    <v>2</v>
    <v/>
    <v/>
    <v/>
    <v/>
    <v/>
    <v/>
    <v/>
    <v>True</v>
    <v>True</v>
    <v/>
    <v/>
    <v/>
    <v/>
    <v/>
    <v>DT_NKM_MONSTER_BOSS_TRANS_SHADOW_SKILL2</v>
    <v>75/30</v>
    <v>65/30</v>
    <v/>
    <v/>
    <v/>
    <v/>
    <v>800</v>
    <v>-150</v>
    <v/>
    <v/>
    <v/>
    <v/>
    <v>NDTT_ENEMY</v>
    <v/>
    <v/>
    <v/>
    <v>7</v>
    <v>DT_NKM_MONSTER_BOSS_TRANS_SHADOW_SKILL2</v>
  </rv>
  <rv s="44">
    <v>3</v>
    <v>DT_UNIT_BARCODE_C_SISTER_BITER_ATTACK1</v>
    <v>1</v>
    <v>Generic</v>
    <v/>
    <v/>
    <v/>
    <v/>
    <v/>
    <v/>
    <v/>
    <v>DT_UNIT_BARCODE_C_SISTER_BITER_ATTACK1</v>
    <v/>
    <v>0</v>
    <v/>
    <v/>
    <v/>
    <v/>
    <v>50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1</v>
    <v/>
    <v/>
    <v/>
    <v/>
    <v/>
    <v>1</v>
    <v/>
    <v>1</v>
    <v>m_listNKMEventAttack</v>
    <v>True</v>
    <v>2</v>
    <v/>
    <v>True</v>
    <v/>
    <v/>
    <v/>
    <v/>
    <v/>
    <v>False</v>
    <v>True</v>
    <v/>
    <v/>
    <v/>
    <v/>
    <v/>
    <v>DT_UNIT_BARCODE_C_SISTER_BITER_ATTACK1</v>
    <v>20/30</v>
    <v>17/30</v>
    <v/>
    <v/>
    <v/>
    <v/>
    <v>250</v>
    <v>0</v>
    <v/>
    <v/>
    <v/>
    <v/>
    <v>NDTT_ENEMY</v>
    <v/>
    <v/>
    <v/>
    <v>2</v>
    <v>DT_UNIT_BARCODE_C_SISTER_BITER_ATTACK1</v>
  </rv>
  <rv s="43">
    <v>3</v>
    <v>DT_UNIT_BARCODE_C_SISTER_BITER_PASSIVE</v>
    <v>1</v>
    <v>Generic</v>
    <v>DE_UNIT_BARCODE_C_SISTER_BITER_ATTACK1_ENHANCED</v>
    <v>1</v>
    <v>1</v>
    <v/>
    <v/>
    <v/>
    <v/>
    <v>DT_UNIT_BARCODE_C_SISTER_BITER_PASSIVE</v>
    <v/>
    <v>0</v>
    <v/>
    <v/>
    <v/>
    <v/>
    <v>200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1.5</v>
    <v/>
    <v/>
    <v/>
    <v/>
    <v/>
    <v>1.5</v>
    <v/>
    <v>1</v>
    <v>m_listNKMEventAttack</v>
    <v>False</v>
    <v>2</v>
    <v/>
    <v>False</v>
    <v/>
    <v/>
    <v>True</v>
    <v/>
    <v/>
    <v>False</v>
    <v/>
    <v/>
    <v/>
    <v/>
    <v/>
    <v/>
    <v>DT_UNIT_BARCODE_C_SISTER_BITER_PASSIVE</v>
    <v>30/30</v>
    <v>0/30</v>
    <v/>
    <v/>
    <v/>
    <v/>
    <v>350.0</v>
    <v>0.0</v>
    <v/>
    <v/>
    <v/>
    <v/>
    <v/>
    <v/>
    <v/>
    <v/>
    <v>3</v>
    <v>DT_UNIT_BARCODE_C_SISTER_BITER_PASSIVE</v>
  </rv>
  <rv s="45">
    <v>3</v>
    <v>DT_DUMMY</v>
    <v>1</v>
    <v>Generic</v>
    <v>DE_UNIT_BARCODE_C_SISTER_WRAITH_ATTACK1</v>
    <v>1</v>
    <v>1</v>
    <v/>
    <v/>
    <v/>
    <v/>
    <v>DT_DUMMY</v>
    <v/>
    <v>0</v>
    <v/>
    <v/>
    <v/>
    <v/>
    <v>0</v>
    <v/>
    <v/>
    <v/>
    <v>NSAL_NO</v>
    <v/>
    <v/>
    <v/>
    <v/>
    <v/>
    <v/>
    <v/>
    <v/>
    <v/>
    <v/>
    <v/>
    <v/>
    <v/>
    <v/>
    <v/>
    <v>AB_FX_DUMMY</v>
    <v>AB_FX_DUMMY</v>
    <v/>
    <v/>
    <v>NRT_NO_ACTION</v>
    <v/>
    <v/>
    <v/>
    <v/>
    <v/>
    <v>0</v>
    <v/>
    <v/>
    <v/>
    <v/>
    <v/>
    <v>0</v>
    <v/>
    <v>1</v>
    <v>m_listNKMEventAttack</v>
    <v>False</v>
    <v>1</v>
    <v/>
    <v/>
    <v/>
    <v/>
    <v/>
    <v/>
    <v/>
    <v/>
    <v/>
    <v/>
    <v/>
    <v/>
    <v/>
    <v/>
    <v>DT_DUMMY</v>
    <v>30/30</v>
    <v>0/30</v>
    <v/>
    <v/>
    <v/>
    <v/>
    <v>50</v>
    <v>-50</v>
    <v/>
    <v/>
    <v/>
    <v/>
    <v>NDTT_ENEMY</v>
    <v/>
    <v/>
    <v/>
    <v>2</v>
    <v>DT_DUMMY</v>
  </rv>
  <rv s="45">
    <v>3</v>
    <v>DT_UNIT_BARCODE_C_SISTER_WRAITH_ATTACK1</v>
    <v>1</v>
    <v>Generic</v>
    <v>DE_UNIT_BARCODE_C_SISTER_WRAITH_ATTACK1</v>
    <v>1</v>
    <v>2</v>
    <v/>
    <v/>
    <v/>
    <v/>
    <v>DT_UNIT_BARCODE_C_SISTER_WRAITH_ATTACK1</v>
    <v/>
    <v>0</v>
    <v/>
    <v/>
    <v/>
    <v/>
    <v>50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1</v>
    <v/>
    <v/>
    <v/>
    <v/>
    <v/>
    <v>1</v>
    <v/>
    <v>1</v>
    <v>m_listNKMEventAttack</v>
    <v>False</v>
    <v>2</v>
    <v/>
    <v>False</v>
    <v/>
    <v/>
    <v/>
    <v/>
    <v/>
    <v/>
    <v/>
    <v/>
    <v/>
    <v/>
    <v/>
    <v>{'m_IgnoreBuffStrID': 'BUFF_BARCODE_C_SISTER_SKILL1_WRAITH'}</v>
    <v>DT_UNIT_BARCODE_C_SISTER_WRAITH_ATTACK1</v>
    <v>10/30</v>
    <v>0/30</v>
    <v/>
    <v/>
    <v/>
    <v/>
    <v>100</v>
    <v>-100</v>
    <v/>
    <v/>
    <v/>
    <v/>
    <v>NDTT_ENEMY</v>
    <v/>
    <v/>
    <v/>
    <v>2</v>
    <v>DT_UNIT_BARCODE_C_SISTER_WRAITH_ATTACK1</v>
  </rv>
  <rv s="45">
    <v>3</v>
    <v>DT_UNIT_BARCODE_C_SISTER_WRAITH_ATTACK1</v>
    <v>1</v>
    <v>Generic</v>
    <v>DE_UNIT_BARCODE_C_SISTER_WRAITH_ATTACK1</v>
    <v>2</v>
    <v>2</v>
    <v/>
    <v/>
    <v/>
    <v/>
    <v>DT_UNIT_BARCODE_C_SISTER_WRAITH_ATTACK1</v>
    <v/>
    <v>0</v>
    <v/>
    <v/>
    <v/>
    <v/>
    <v>50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1</v>
    <v/>
    <v/>
    <v/>
    <v/>
    <v/>
    <v>1</v>
    <v/>
    <v>1</v>
    <v>m_listNKMEventAttack</v>
    <v>False</v>
    <v>2</v>
    <v/>
    <v>False</v>
    <v/>
    <v/>
    <v/>
    <v/>
    <v/>
    <v/>
    <v/>
    <v/>
    <v/>
    <v/>
    <v>True</v>
    <v>{'m_NeedBuffStrID': 'BUFF_BARCODE_C_SISTER_SKILL1_WRAITH'}</v>
    <v>DT_UNIT_BARCODE_C_SISTER_WRAITH_ATTACK1</v>
    <v>10/30</v>
    <v>0/30</v>
    <v/>
    <v/>
    <v/>
    <v/>
    <v>100</v>
    <v>-100</v>
    <v/>
    <v/>
    <v/>
    <v/>
    <v>NDTT_ENEMY</v>
    <v/>
    <v/>
    <v/>
    <v>2</v>
    <v>DT_UNIT_BARCODE_C_SISTER_WRAITH_ATTACK1</v>
  </rv>
  <rv s="47">
    <v>3</v>
    <v>DT_UNIT_BARCODE_C_SISTER_WRAITH_PASSIVE</v>
    <v>1</v>
    <v>Generic</v>
    <v>DE_UNIT_BARCODE_C_SISTER_WRAITH_ATTACK1_ENHANCED</v>
    <v>1</v>
    <v>2</v>
    <v/>
    <v/>
    <v/>
    <v/>
    <v>DT_UNIT_BARCODE_C_SISTER_WRAITH_PASSIVE</v>
    <v/>
    <v>0</v>
    <v/>
    <v/>
    <v/>
    <v/>
    <v>150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0.75</v>
    <v/>
    <v/>
    <v/>
    <v/>
    <v/>
    <v>1.5</v>
    <v>2</v>
    <v>1</v>
    <v>m_listNKMEventAttack</v>
    <v>False</v>
    <v>2</v>
    <v/>
    <v>False</v>
    <v/>
    <v/>
    <v/>
    <v/>
    <v/>
    <v/>
    <v/>
    <v/>
    <v/>
    <v/>
    <v/>
    <v>{'m_IgnoreBuffStrID': 'BUFF_BARCODE_C_SISTER_SKILL1_WRAITH'}</v>
    <v>DT_UNIT_BARCODE_C_SISTER_WRAITH_PASSIVE</v>
    <v>5/30</v>
    <v>0/30</v>
    <v/>
    <v/>
    <v/>
    <v/>
    <v>100</v>
    <v>-100</v>
    <v/>
    <v/>
    <v/>
    <v/>
    <v>NDTT_ENEMY</v>
    <v/>
    <v/>
    <v/>
    <v>3</v>
    <v>DT_UNIT_BARCODE_C_SISTER_WRAITH_PASSIVE</v>
  </rv>
  <rv s="47">
    <v>3</v>
    <v>DT_UNIT_BARCODE_C_SISTER_WRAITH_PASSIVE</v>
    <v>1</v>
    <v>Generic</v>
    <v>DE_UNIT_BARCODE_C_SISTER_WRAITH_ATTACK1_ENHANCED</v>
    <v>2</v>
    <v>2</v>
    <v/>
    <v/>
    <v/>
    <v/>
    <v>DT_UNIT_BARCODE_C_SISTER_WRAITH_PASSIVE</v>
    <v/>
    <v>0</v>
    <v/>
    <v/>
    <v/>
    <v/>
    <v>150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0.75</v>
    <v/>
    <v/>
    <v/>
    <v/>
    <v/>
    <v>1.5</v>
    <v>2</v>
    <v>1</v>
    <v>m_listNKMEventAttack</v>
    <v>False</v>
    <v>2</v>
    <v/>
    <v>False</v>
    <v/>
    <v/>
    <v/>
    <v/>
    <v/>
    <v/>
    <v/>
    <v/>
    <v/>
    <v/>
    <v/>
    <v>{'m_IgnoreBuffStrID': 'BUFF_BARCODE_C_SISTER_SKILL1_WRAITH'}</v>
    <v>DT_UNIT_BARCODE_C_SISTER_WRAITH_PASSIVE</v>
    <v>10/30</v>
    <v>5/30</v>
    <v/>
    <v/>
    <v/>
    <v/>
    <v>100</v>
    <v>-100</v>
    <v/>
    <v/>
    <v/>
    <v/>
    <v>NDTT_ENEMY</v>
    <v/>
    <v/>
    <v/>
    <v>3</v>
    <v>DT_UNIT_BARCODE_C_SISTER_WRAITH_PASSIVE</v>
  </rv>
  <rv s="47">
    <v>3</v>
    <v>DT_UNIT_BARCODE_C_SISTER_WRAITH_PASSIVE</v>
    <v>1</v>
    <v>Generic</v>
    <v>DE_UNIT_BARCODE_C_SISTER_WRAITH_ATTACK1_ENHANCED</v>
    <v>3</v>
    <v>2</v>
    <v/>
    <v/>
    <v/>
    <v/>
    <v>DT_UNIT_BARCODE_C_SISTER_WRAITH_PASSIVE</v>
    <v/>
    <v>0</v>
    <v/>
    <v/>
    <v/>
    <v/>
    <v>150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0.75</v>
    <v/>
    <v/>
    <v/>
    <v/>
    <v/>
    <v>1.5</v>
    <v>2</v>
    <v>1</v>
    <v>m_listNKMEventAttack</v>
    <v>False</v>
    <v>2</v>
    <v/>
    <v>False</v>
    <v/>
    <v/>
    <v/>
    <v>True</v>
    <v/>
    <v/>
    <v/>
    <v/>
    <v/>
    <v/>
    <v/>
    <v>{'m_NeedBuffStrID': 'BUFF_BARCODE_C_SISTER_SKILL1_WRAITH'}</v>
    <v>DT_UNIT_BARCODE_C_SISTER_WRAITH_PASSIVE</v>
    <v>5/30</v>
    <v>0/30</v>
    <v/>
    <v/>
    <v/>
    <v/>
    <v>100</v>
    <v>-100</v>
    <v/>
    <v/>
    <v/>
    <v/>
    <v>NDTT_ENEMY</v>
    <v/>
    <v/>
    <v/>
    <v>3</v>
    <v>DT_UNIT_BARCODE_C_SISTER_WRAITH_PASSIVE</v>
  </rv>
  <rv s="47">
    <v>3</v>
    <v>DT_UNIT_BARCODE_C_SISTER_WRAITH_PASSIVE</v>
    <v>1</v>
    <v>Generic</v>
    <v>DE_UNIT_BARCODE_C_SISTER_WRAITH_ATTACK1_ENHANCED</v>
    <v>4</v>
    <v>2</v>
    <v/>
    <v/>
    <v/>
    <v/>
    <v>DT_UNIT_BARCODE_C_SISTER_WRAITH_PASSIVE</v>
    <v/>
    <v>0</v>
    <v/>
    <v/>
    <v/>
    <v/>
    <v>150</v>
    <v/>
    <v/>
    <v/>
    <v>NSAL_NO</v>
    <v/>
    <v/>
    <v/>
    <v/>
    <v/>
    <v/>
    <v/>
    <v/>
    <v/>
    <v/>
    <v/>
    <v/>
    <v/>
    <v/>
    <v/>
    <v>AB_FX_HIT_GUN_A_GREEN</v>
    <v/>
    <v/>
    <v/>
    <v>NRT_NO_ACTION</v>
    <v/>
    <v/>
    <v/>
    <v/>
    <v/>
    <v>0.75</v>
    <v/>
    <v/>
    <v/>
    <v/>
    <v/>
    <v>1.5</v>
    <v>2</v>
    <v>1</v>
    <v>m_listNKMEventAttack</v>
    <v>False</v>
    <v>2</v>
    <v/>
    <v>False</v>
    <v/>
    <v/>
    <v/>
    <v>True</v>
    <v/>
    <v/>
    <v/>
    <v/>
    <v/>
    <v/>
    <v/>
    <v>{'m_NeedBuffStrID': 'BUFF_BARCODE_C_SISTER_SKILL1_WRAITH'}</v>
    <v>DT_UNIT_BARCODE_C_SISTER_WRAITH_PASSIVE</v>
    <v>10/30</v>
    <v>5/30</v>
    <v/>
    <v/>
    <v/>
    <v/>
    <v>100</v>
    <v>-100</v>
    <v/>
    <v/>
    <v/>
    <v/>
    <v>NDTT_ENEMY</v>
    <v/>
    <v/>
    <v/>
    <v>3</v>
    <v>DT_UNIT_BARCODE_C_SISTER_WRAITH_PASSIVE</v>
  </rv>
  <rv s="43">
    <v>3</v>
    <v>DT_UNIT_C_ALT_XIAOLIN_B_DRONE_ATTACK1</v>
    <v>1</v>
    <v>Generic</v>
    <v>DE_UNIT_C_ALT_XIAOLIN_B_DRONE_ATTACK1</v>
    <v>1</v>
    <v>1</v>
    <v/>
    <v/>
    <v/>
    <v/>
    <v>DT_UNIT_C_ALT_XIAOLIN_B_DRONE_ATTACK1</v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/>
    <v/>
    <v/>
    <v/>
    <v/>
    <v/>
    <v>DT_UNIT_C_ALT_XIAOLIN_B_DRONE_ATTACK1</v>
    <v>15/30</v>
    <v>0/30</v>
    <v/>
    <v/>
    <v/>
    <v/>
    <v>220.0</v>
    <v>-220.0</v>
    <v/>
    <v/>
    <v/>
    <v/>
    <v/>
    <v/>
    <v/>
    <v/>
    <v>3</v>
    <v>DT_UNIT_C_ALT_XIAOLIN_B_DRONE_ATTACK1</v>
  </rv>
  <rv s="63">
    <v>3</v>
    <v>DT_UNIT_C_ALT_XIAOLIN_B_SKILL1</v>
    <v>1</v>
    <v>Generic</v>
    <v>DE_UNIT_C_ALT_XIAOLIN_B_SKILL1</v>
    <v>1</v>
    <v>1</v>
    <v>DE_UNIT_C_ALT_XIAOLIN_B_DRONE_SKILL1</v>
    <v>1</v>
    <v>1</v>
    <v/>
    <v>DT_UNIT_C_ALT_XIAOLIN_B_SKILL1</v>
    <v/>
    <v>0</v>
    <v/>
    <v/>
    <v/>
    <v/>
    <v/>
    <v/>
    <v/>
    <v/>
    <v>NSAL_SKILL</v>
    <v/>
    <v/>
    <v/>
    <v/>
    <v/>
    <v/>
    <v/>
    <v/>
    <v/>
    <v>0.1</v>
    <v/>
    <v/>
    <v/>
    <v/>
    <v/>
    <v/>
    <v/>
    <v/>
    <v/>
    <v>NRT_DAMAGE_A</v>
    <v>6</v>
    <v/>
    <v/>
    <v/>
    <v/>
    <v>1.1000000000000001</v>
    <v/>
    <v/>
    <v/>
    <v/>
    <v/>
    <v>2.2000000000000002</v>
    <v>2</v>
    <v>1</v>
    <v>m_listNKMEventAttack</v>
    <v/>
    <v>3</v>
    <v/>
    <v>False</v>
    <v/>
    <v/>
    <v/>
    <v/>
    <v/>
    <v/>
    <v/>
    <v/>
    <v/>
    <v/>
    <v/>
    <v>{'m_MasterSkillStrID': 'NKM_UNIT_C_ALT_XIAOLIN_B_SKILL', 'm_MasterSkillLevel': [1, 4]}</v>
    <v>DT_UNIT_C_ALT_XIAOLIN_B_SKILL1</v>
    <v>25/30</v>
    <v>0/30</v>
    <v/>
    <v/>
    <v/>
    <v/>
    <v>350.0</v>
    <v>-350.0</v>
    <v/>
    <v/>
    <v/>
    <v/>
    <v/>
    <v/>
    <v/>
    <v/>
    <v>4</v>
    <v>DT_UNIT_C_ALT_XIAOLIN_B_SKILL1</v>
  </rv>
  <rv s="63">
    <v>3</v>
    <v>DT_UNIT_C_ALT_XIAOLIN_B_SKILL1</v>
    <v>1</v>
    <v>Generic</v>
    <v>DE_UNIT_C_ALT_XIAOLIN_B_SKILL1</v>
    <v>1</v>
    <v>1</v>
    <v>DE_UNIT_C_ALT_XIAOLIN_B_DRONE_SKILL1</v>
    <v>2</v>
    <v>1</v>
    <v/>
    <v>DT_UNIT_C_ALT_XIAOLIN_B_SKILL1</v>
    <v/>
    <v>0</v>
    <v/>
    <v/>
    <v/>
    <v/>
    <v/>
    <v/>
    <v/>
    <v/>
    <v>NSAL_SKILL</v>
    <v/>
    <v/>
    <v/>
    <v/>
    <v/>
    <v/>
    <v/>
    <v/>
    <v/>
    <v>0.1</v>
    <v/>
    <v/>
    <v/>
    <v/>
    <v/>
    <v/>
    <v/>
    <v/>
    <v/>
    <v>NRT_DAMAGE_A</v>
    <v>6</v>
    <v/>
    <v/>
    <v/>
    <v/>
    <v>1.1000000000000001</v>
    <v/>
    <v/>
    <v/>
    <v/>
    <v/>
    <v>2.2000000000000002</v>
    <v>2</v>
    <v>1</v>
    <v>m_listNKMEventAttack</v>
    <v/>
    <v>3</v>
    <v/>
    <v>False</v>
    <v/>
    <v/>
    <v/>
    <v/>
    <v/>
    <v/>
    <v/>
    <v/>
    <v/>
    <v/>
    <v/>
    <v>{'m_MasterSkillStrID': 'NKM_UNIT_C_ALT_XIAOLIN_B_SKILL', 'm_MasterSkillLevel': [1, 4]}</v>
    <v>DT_UNIT_C_ALT_XIAOLIN_B_SKILL1</v>
    <v>50/30</v>
    <v>25/30</v>
    <v/>
    <v/>
    <v/>
    <v/>
    <v>350.0</v>
    <v>-350.0</v>
    <v/>
    <v/>
    <v/>
    <v/>
    <v/>
    <v/>
    <v/>
    <v/>
    <v>4</v>
    <v>DT_UNIT_C_ALT_XIAOLIN_B_SKILL1</v>
  </rv>
  <rv s="54">
    <v>3</v>
    <v>DT_UNIT_C_ALT_XIAOLIN_B_SKILL1_END</v>
    <v>1</v>
    <v>Generic</v>
    <v>DE_UNIT_C_ALT_XIAOLIN_B_SKILL1</v>
    <v>1</v>
    <v>1</v>
    <v>DE_UNIT_C_ALT_XIAOLIN_B_DRONE_SKILL1</v>
    <v>3</v>
    <v>1</v>
    <v/>
    <v>DT_UNIT_C_ALT_XIAOLIN_B_SKILL1_END</v>
    <v/>
    <v>0</v>
    <v/>
    <v>1000</v>
    <v/>
    <v/>
    <v>1000</v>
    <v/>
    <v/>
    <v/>
    <v>NSAL_SKILL</v>
    <v/>
    <v/>
    <v/>
    <v/>
    <v/>
    <v/>
    <v/>
    <v/>
    <v/>
    <v/>
    <v/>
    <v/>
    <v/>
    <v/>
    <v/>
    <v/>
    <v/>
    <v/>
    <v/>
    <v>NRT_DAMAGE_UP</v>
    <v/>
    <v/>
    <v/>
    <v/>
    <v/>
    <v>0.5</v>
    <v/>
    <v/>
    <v/>
    <v/>
    <v/>
    <v>0.5</v>
    <v/>
    <v>1</v>
    <v>m_listNKMEventAttack</v>
    <v/>
    <v>3</v>
    <v/>
    <v>False</v>
    <v/>
    <v/>
    <v/>
    <v/>
    <v/>
    <v/>
    <v/>
    <v/>
    <v/>
    <v/>
    <v/>
    <v>{'m_MasterSkillStrID': 'NKM_UNIT_C_ALT_XIAOLIN_B_SKILL', 'm_MasterSkillLevel': [1, 4]}</v>
    <v>DT_UNIT_C_ALT_XIAOLIN_B_SKILL1_END</v>
    <v>75/30</v>
    <v>50/30</v>
    <v/>
    <v/>
    <v/>
    <v/>
    <v>350.0</v>
    <v>-350.0</v>
    <v/>
    <v/>
    <v/>
    <v/>
    <v/>
    <v/>
    <v/>
    <v/>
    <v>4</v>
    <v>DT_UNIT_C_ALT_XIAOLIN_B_SKILL1_END</v>
  </rv>
  <rv s="63">
    <v>3</v>
    <v>DT_UNIT_C_ALT_XIAOLIN_B_SKILL1</v>
    <v>1</v>
    <v>Generic</v>
    <v>DE_UNIT_C_ALT_XIAOLIN_B_SKILL1</v>
    <v>1</v>
    <v>1</v>
    <v>DE_UNIT_C_ALT_XIAOLIN_B_DRONE_SKILL1</v>
    <v>4</v>
    <v>1</v>
    <v/>
    <v>DT_UNIT_C_ALT_XIAOLIN_B_SKILL1</v>
    <v/>
    <v>0</v>
    <v/>
    <v/>
    <v/>
    <v/>
    <v/>
    <v/>
    <v/>
    <v/>
    <v>NSAL_SKILL</v>
    <v/>
    <v/>
    <v/>
    <v/>
    <v/>
    <v/>
    <v/>
    <v/>
    <v/>
    <v>0.1</v>
    <v/>
    <v/>
    <v/>
    <v/>
    <v/>
    <v/>
    <v/>
    <v/>
    <v/>
    <v>NRT_DAMAGE_A</v>
    <v>6</v>
    <v/>
    <v/>
    <v/>
    <v/>
    <v>1.1000000000000001</v>
    <v/>
    <v/>
    <v/>
    <v/>
    <v/>
    <v>2.2000000000000002</v>
    <v>2</v>
    <v>1</v>
    <v>m_listNKMEventAttack</v>
    <v/>
    <v>4</v>
    <v/>
    <v>False</v>
    <v/>
    <v/>
    <v/>
    <v/>
    <v/>
    <v/>
    <v/>
    <v/>
    <v/>
    <v/>
    <v/>
    <v>{'m_MasterSkillStrID': 'NKM_UNIT_C_ALT_XIAOLIN_B_SKILL', 'm_MasterSkillLevel': [5, 99]}</v>
    <v>DT_UNIT_C_ALT_XIAOLIN_B_SKILL1</v>
    <v>25/30</v>
    <v>0/30</v>
    <v/>
    <v/>
    <v/>
    <v/>
    <v>350.0</v>
    <v>-350.0</v>
    <v/>
    <v/>
    <v/>
    <v/>
    <v/>
    <v/>
    <v/>
    <v/>
    <v>4</v>
    <v>DT_UNIT_C_ALT_XIAOLIN_B_SKILL1</v>
  </rv>
  <rv s="63">
    <v>3</v>
    <v>DT_UNIT_C_ALT_XIAOLIN_B_SKILL1</v>
    <v>1</v>
    <v>Generic</v>
    <v>DE_UNIT_C_ALT_XIAOLIN_B_SKILL1</v>
    <v>1</v>
    <v>1</v>
    <v>DE_UNIT_C_ALT_XIAOLIN_B_DRONE_SKILL1</v>
    <v>5</v>
    <v>1</v>
    <v/>
    <v>DT_UNIT_C_ALT_XIAOLIN_B_SKILL1</v>
    <v/>
    <v>0</v>
    <v/>
    <v/>
    <v/>
    <v/>
    <v/>
    <v/>
    <v/>
    <v/>
    <v>NSAL_SKILL</v>
    <v/>
    <v/>
    <v/>
    <v/>
    <v/>
    <v/>
    <v/>
    <v/>
    <v/>
    <v>0.1</v>
    <v/>
    <v/>
    <v/>
    <v/>
    <v/>
    <v/>
    <v/>
    <v/>
    <v/>
    <v>NRT_DAMAGE_A</v>
    <v>6</v>
    <v/>
    <v/>
    <v/>
    <v/>
    <v>1.1000000000000001</v>
    <v/>
    <v/>
    <v/>
    <v/>
    <v/>
    <v>2.2000000000000002</v>
    <v>2</v>
    <v>1</v>
    <v>m_listNKMEventAttack</v>
    <v/>
    <v>4</v>
    <v/>
    <v>False</v>
    <v/>
    <v/>
    <v/>
    <v/>
    <v/>
    <v/>
    <v/>
    <v/>
    <v/>
    <v/>
    <v/>
    <v>{'m_MasterSkillStrID': 'NKM_UNIT_C_ALT_XIAOLIN_B_SKILL', 'm_MasterSkillLevel': [5, 99]}</v>
    <v>DT_UNIT_C_ALT_XIAOLIN_B_SKILL1</v>
    <v>50/30</v>
    <v>25/30</v>
    <v/>
    <v/>
    <v/>
    <v/>
    <v>350.0</v>
    <v>-350.0</v>
    <v/>
    <v/>
    <v/>
    <v/>
    <v/>
    <v/>
    <v/>
    <v/>
    <v>4</v>
    <v>DT_UNIT_C_ALT_XIAOLIN_B_SKILL1</v>
  </rv>
  <rv s="54">
    <v>3</v>
    <v>DT_UNIT_C_ALT_XIAOLIN_B_SKILL1_END</v>
    <v>1</v>
    <v>Generic</v>
    <v>DE_UNIT_C_ALT_XIAOLIN_B_SKILL1</v>
    <v>1</v>
    <v>1</v>
    <v>DE_UNIT_C_ALT_XIAOLIN_B_DRONE_SKILL1</v>
    <v>6</v>
    <v>1</v>
    <v/>
    <v>DT_UNIT_C_ALT_XIAOLIN_B_SKILL1_END</v>
    <v/>
    <v>0</v>
    <v/>
    <v>1000</v>
    <v/>
    <v/>
    <v>1000</v>
    <v/>
    <v/>
    <v/>
    <v>NSAL_SKILL</v>
    <v/>
    <v/>
    <v/>
    <v/>
    <v/>
    <v/>
    <v/>
    <v/>
    <v/>
    <v/>
    <v/>
    <v/>
    <v/>
    <v/>
    <v/>
    <v/>
    <v/>
    <v/>
    <v/>
    <v>NRT_DAMAGE_UP</v>
    <v/>
    <v/>
    <v/>
    <v/>
    <v/>
    <v>0.5</v>
    <v/>
    <v/>
    <v/>
    <v/>
    <v/>
    <v>0.5</v>
    <v/>
    <v>1</v>
    <v>m_listNKMEventAttack</v>
    <v/>
    <v>4</v>
    <v/>
    <v>False</v>
    <v/>
    <v/>
    <v/>
    <v/>
    <v/>
    <v/>
    <v/>
    <v/>
    <v/>
    <v/>
    <v/>
    <v>{'m_MasterSkillStrID': 'NKM_UNIT_C_ALT_XIAOLIN_B_SKILL', 'm_MasterSkillLevel': [5, 99]}</v>
    <v>DT_UNIT_C_ALT_XIAOLIN_B_SKILL1_END</v>
    <v>75/30</v>
    <v>50/30</v>
    <v/>
    <v/>
    <v/>
    <v/>
    <v>350.0</v>
    <v>-350.0</v>
    <v/>
    <v/>
    <v/>
    <v/>
    <v/>
    <v/>
    <v/>
    <v/>
    <v>4</v>
    <v>DT_UNIT_C_ALT_XIAOLIN_B_SKILL1_END</v>
  </rv>
  <rv s="70">
    <v>4</v>
    <v>BUFF_YOO_MINA_HYPER_LV5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BUFF_YOO_MINA_HYPER_LV5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BUFF_YOO_MINA_HYPER_LV5</v>
    <v>1</v>
    <v>m_listNKMEventBuff</v>
    <v/>
    <v/>
    <v/>
    <v>True</v>
    <v/>
    <v/>
    <v>{'m_SkillStrID': 'NKM_UNIT_C_YOO_MINA_HYPER', 'm_SkillLevel': [5, 99]}</v>
    <v/>
    <v/>
    <v/>
    <v/>
    <v/>
    <v/>
    <v/>
    <v>7</v>
    <v>BUFF_YOO_MINA_HYPER_LV5</v>
  </rv>
  <rv s="71">
    <v>4</v>
    <v>BUFF_HILDE_SKILL_LV5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BUFF_HILDE_SKILL_LV5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2000</v>
    <v/>
    <v/>
    <v/>
    <v>BUFF_HILDE_SKILL_LV5</v>
    <v>1</v>
    <v>m_listNKMEventBuff</v>
    <v/>
    <v/>
    <v/>
    <v/>
    <v/>
    <v/>
    <v>{'m_SkillStrID': 'NKM_UNIT_C_HILDE_SKILL', 'm_SkillLevel': [5, 99]}</v>
    <v>1/30</v>
    <v/>
    <v/>
    <v/>
    <v/>
    <v/>
    <v/>
    <v>4</v>
    <v>BUFF_HILDE_SKILL_LV5</v>
  </rv>
  <rv s="72">
    <v>4</v>
    <v>BUFF_HILDE_HYPER_LV5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BUFF_HILDE_HYPER_LV5</v>
    <v/>
    <v/>
    <v/>
    <v/>
    <v/>
    <v/>
    <v/>
    <v>0.25</v>
    <v/>
    <v/>
    <v/>
    <v/>
    <v/>
    <v/>
    <v>15</v>
    <v/>
    <v/>
    <v/>
    <v>NKM_UNIT_BUFF_BARRIER</v>
    <v/>
    <v/>
    <v/>
    <v/>
    <v/>
    <v/>
    <v/>
    <v/>
    <v/>
    <v/>
    <v/>
    <v>BIP01</v>
    <v>AB_FX_BUFF_SHIELD_BARRIER_BLUE</v>
    <v/>
    <v/>
    <v/>
    <v/>
    <v/>
    <v/>
    <v/>
    <v/>
    <v/>
    <v/>
    <v/>
    <v/>
    <v/>
    <v>NST_END</v>
    <v/>
    <v/>
    <v/>
    <v/>
    <v/>
    <v/>
    <v>BUFF_HILDE_HYPER_LV5</v>
    <v>1</v>
    <v>m_listNKMEventBuff</v>
    <v/>
    <v/>
    <v/>
    <v/>
    <v/>
    <v/>
    <v>{'m_SkillStrID': 'NKM_UNIT_C_HILDE_HYPER', 'm_SkillLevel': [5, 99]}</v>
    <v>66/30</v>
    <v/>
    <v/>
    <v/>
    <v/>
    <v/>
    <v/>
    <v>5</v>
    <v>BUFF_HILDE_HYPER_LV5</v>
  </rv>
  <rv s="73">
    <v>4</v>
    <v>BUFF_SEO_YOON_PASSIVE_LV1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BUFF_SEO_YOON_PASSIVE_LV1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2000</v>
    <v/>
    <v/>
    <v>NST_ATK</v>
    <v/>
    <v/>
    <v/>
    <v/>
    <v/>
    <v/>
    <v>BUFF_SEO_YOON_PASSIVE_LV1</v>
    <v>1</v>
    <v>m_listNKMEventBuff</v>
    <v/>
    <v/>
    <v>True</v>
    <v/>
    <v/>
    <v/>
    <v>{'m_SkillStrID': 'NKM_UNIT_C_ALT_SEO_YOON_PASSIVE', 'm_SkillLevel': [1, 1]}</v>
    <v>10/30</v>
    <v>3000</v>
    <v/>
    <v/>
    <v/>
    <v/>
    <v/>
    <v>1</v>
    <v>BUFF_SEO_YOON_PASSIVE_LV1</v>
  </rv>
  <rv s="73">
    <v>4</v>
    <v>BUFF_SEO_YOON_PASSIVE_LV2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BUFF_SEO_YOON_PASSIVE_LV2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2000</v>
    <v/>
    <v/>
    <v>NST_ATK</v>
    <v/>
    <v/>
    <v/>
    <v/>
    <v/>
    <v/>
    <v>BUFF_SEO_YOON_PASSIVE_LV2</v>
    <v>2</v>
    <v>m_listNKMEventBuff</v>
    <v/>
    <v/>
    <v>True</v>
    <v/>
    <v/>
    <v/>
    <v>{'m_SkillStrID': 'NKM_UNIT_C_ALT_SEO_YOON_PASSIVE', 'm_SkillLevel': [2, 2]}</v>
    <v>10/30</v>
    <v>3000</v>
    <v/>
    <v/>
    <v/>
    <v/>
    <v/>
    <v>1</v>
    <v>BUFF_SEO_YOON_PASSIVE_LV2</v>
  </rv>
  <rv s="73">
    <v>4</v>
    <v>BUFF_SEO_YOON_PASSIVE_LV3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BUFF_SEO_YOON_PASSIVE_LV3</v>
    <v/>
    <v/>
    <v/>
    <v/>
    <v/>
    <v/>
    <v/>
    <v/>
    <v/>
    <v/>
    <v/>
    <v/>
    <v/>
    <v/>
    <v>14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2000</v>
    <v/>
    <v/>
    <v>NST_ATK</v>
    <v/>
    <v/>
    <v/>
    <v/>
    <v/>
    <v/>
    <v>BUFF_SEO_YOON_PASSIVE_LV3</v>
    <v>3</v>
    <v>m_listNKMEventBuff</v>
    <v/>
    <v/>
    <v>True</v>
    <v/>
    <v/>
    <v/>
    <v>{'m_SkillStrID': 'NKM_UNIT_C_ALT_SEO_YOON_PASSIVE', 'm_SkillLevel': [3, 3]}</v>
    <v>10/30</v>
    <v>3000</v>
    <v/>
    <v/>
    <v/>
    <v/>
    <v/>
    <v>1</v>
    <v>BUFF_SEO_YOON_PASSIVE_LV3</v>
  </rv>
  <rv s="73">
    <v>4</v>
    <v>BUFF_SEO_YOON_PASSIVE_LV4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BUFF_SEO_YOON_PASSIVE_LV4</v>
    <v/>
    <v/>
    <v/>
    <v/>
    <v/>
    <v/>
    <v/>
    <v/>
    <v/>
    <v/>
    <v/>
    <v/>
    <v/>
    <v/>
    <v>18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2000</v>
    <v/>
    <v/>
    <v>NST_ATK</v>
    <v/>
    <v/>
    <v/>
    <v/>
    <v/>
    <v/>
    <v>BUFF_SEO_YOON_PASSIVE_LV4</v>
    <v>4</v>
    <v>m_listNKMEventBuff</v>
    <v/>
    <v/>
    <v>True</v>
    <v/>
    <v/>
    <v/>
    <v>{'m_SkillStrID': 'NKM_UNIT_C_ALT_SEO_YOON_PASSIVE', 'm_SkillLevel': [4, 4]}</v>
    <v>10/30</v>
    <v>3000</v>
    <v/>
    <v/>
    <v/>
    <v/>
    <v/>
    <v>1</v>
    <v>BUFF_SEO_YOON_PASSIVE_LV4</v>
  </rv>
  <rv s="73">
    <v>4</v>
    <v>BUFF_SEO_YOON_PASSIVE_LV5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BUFF_SEO_YOON_PASSIVE_LV5</v>
    <v/>
    <v/>
    <v/>
    <v/>
    <v/>
    <v/>
    <v/>
    <v/>
    <v/>
    <v/>
    <v/>
    <v/>
    <v/>
    <v/>
    <v>18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3000</v>
    <v/>
    <v/>
    <v>NST_ATK</v>
    <v/>
    <v/>
    <v/>
    <v/>
    <v/>
    <v/>
    <v>BUFF_SEO_YOON_PASSIVE_LV5</v>
    <v>5</v>
    <v>m_listNKMEventBuff</v>
    <v/>
    <v/>
    <v>True</v>
    <v/>
    <v/>
    <v/>
    <v>{'m_SkillStrID': 'NKM_UNIT_C_ALT_SEO_YOON_PASSIVE', 'm_SkillLevel': [5, 99]}</v>
    <v>10/30</v>
    <v>3000</v>
    <v/>
    <v/>
    <v/>
    <v/>
    <v/>
    <v>1</v>
    <v>BUFF_SEO_YOON_PASSIVE_LV5</v>
  </rv>
  <rv s="74">
    <v>4</v>
    <v>BUFF_YOO_JIN_PASSIVE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/>
    <v/>
    <v/>
    <v/>
    <v/>
    <v/>
    <v>BUFF_YOO_JIN_PASSIVE</v>
    <v>1</v>
    <v>m_listNKMEventBuff</v>
    <v/>
    <v/>
    <v/>
    <v>False</v>
    <v/>
    <v/>
    <v>{'m_SkillStrID': 'NKM_UNIT_C_ALT_YOO_JIN_PASSIVE', 'm_SkillLevel': [1, 4]}</v>
    <v>1/30</v>
    <v/>
    <v/>
    <v/>
    <v/>
    <v/>
    <v/>
    <v>3</v>
    <v>BUFF_YOO_JIN_PASSIVE</v>
  </rv>
  <rv s="74">
    <v>4</v>
    <v>BUFF_YOO_JIN_PASSIVE_LV5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300</v>
    <v/>
    <v/>
    <v>NST_EVADE</v>
    <v/>
    <v/>
    <v/>
    <v/>
    <v/>
    <v/>
    <v>BUFF_YOO_JIN_PASSIVE_LV5</v>
    <v>2</v>
    <v>m_listNKMEventBuff</v>
    <v/>
    <v/>
    <v/>
    <v>False</v>
    <v/>
    <v/>
    <v>{'m_SkillStrID': 'NKM_UNIT_C_ALT_YOO_JIN_PASSIVE', 'm_SkillLevel': [5, 99]}</v>
    <v>1/30</v>
    <v/>
    <v/>
    <v/>
    <v/>
    <v/>
    <v/>
    <v>3</v>
    <v>BUFF_YOO_JIN_PASSIVE_LV5</v>
  </rv>
  <rv s="74">
    <v>4</v>
    <v>BUFF_YOO_JIN_PASSIVE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/>
    <v/>
    <v/>
    <v/>
    <v/>
    <v/>
    <v>BUFF_YOO_JIN_PASSIVE</v>
    <v>1</v>
    <v>m_listNKMEventBuff</v>
    <v/>
    <v/>
    <v/>
    <v>False</v>
    <v/>
    <v/>
    <v>{'m_SkillStrID': 'NKM_UNIT_C_ALT_YOO_JIN_PASSIVE', 'm_SkillLevel': [1, 4]}</v>
    <v>1/30</v>
    <v/>
    <v/>
    <v/>
    <v/>
    <v/>
    <v/>
    <v>4</v>
    <v>BUFF_YOO_JIN_PASSIVE</v>
  </rv>
  <rv s="74">
    <v>4</v>
    <v>BUFF_YOO_JIN_PASSIVE_LV5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300</v>
    <v/>
    <v/>
    <v>NST_EVADE</v>
    <v/>
    <v/>
    <v/>
    <v/>
    <v/>
    <v/>
    <v>BUFF_YOO_JIN_PASSIVE_LV5</v>
    <v>2</v>
    <v>m_listNKMEventBuff</v>
    <v/>
    <v/>
    <v/>
    <v>False</v>
    <v/>
    <v/>
    <v>{'m_SkillStrID': 'NKM_UNIT_C_ALT_YOO_JIN_PASSIVE', 'm_SkillLevel': [5, 99]}</v>
    <v>1/30</v>
    <v/>
    <v/>
    <v/>
    <v/>
    <v/>
    <v/>
    <v>4</v>
    <v>BUFF_YOO_JIN_PASSIVE_LV5</v>
  </rv>
  <rv s="74">
    <v>4</v>
    <v>BUFF_YOO_JIN_PASSIVE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/>
    <v/>
    <v/>
    <v/>
    <v/>
    <v/>
    <v>BUFF_YOO_JIN_PASSIVE</v>
    <v>1</v>
    <v>m_listNKMEventBuff</v>
    <v/>
    <v/>
    <v/>
    <v>False</v>
    <v/>
    <v/>
    <v>{'m_SkillStrID': 'NKM_UNIT_C_ALT_YOO_JIN_PASSIVE', 'm_SkillLevel': [1, 4]}</v>
    <v>1/30</v>
    <v/>
    <v/>
    <v/>
    <v/>
    <v/>
    <v/>
    <v>5</v>
    <v>BUFF_YOO_JIN_PASSIVE</v>
  </rv>
  <rv s="74">
    <v>4</v>
    <v>BUFF_YOO_JIN_PASSIVE_LV5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300</v>
    <v/>
    <v/>
    <v>NST_EVADE</v>
    <v/>
    <v/>
    <v/>
    <v/>
    <v/>
    <v/>
    <v>BUFF_YOO_JIN_PASSIVE_LV5</v>
    <v>2</v>
    <v>m_listNKMEventBuff</v>
    <v/>
    <v/>
    <v/>
    <v>False</v>
    <v/>
    <v/>
    <v>{'m_SkillStrID': 'NKM_UNIT_C_ALT_YOO_JIN_PASSIVE', 'm_SkillLevel': [5, 99]}</v>
    <v>1/30</v>
    <v/>
    <v/>
    <v/>
    <v/>
    <v/>
    <v/>
    <v>5</v>
    <v>BUFF_YOO_JIN_PASSIVE_LV5</v>
  </rv>
  <rv s="72">
    <v>4</v>
    <v>BUFF_KIM_SOBIN_HYPER_LV5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BUFF_KIM_SOBIN_HYPER_LV5</v>
    <v/>
    <v/>
    <v/>
    <v/>
    <v/>
    <v/>
    <v/>
    <v>0.5</v>
    <v/>
    <v/>
    <v/>
    <v/>
    <v/>
    <v/>
    <v>15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BUFF_KIM_SOBIN_HYPER_LV5</v>
    <v>1</v>
    <v>m_listNKMEventBuff</v>
    <v/>
    <v/>
    <v/>
    <v/>
    <v/>
    <v/>
    <v>{'m_SkillStrID': 'NKM_UNIT_C_ALT_KIM_SOBIN_HYPER', 'm_SkillLevel': [5, 99]}</v>
    <v>1/30</v>
    <v/>
    <v/>
    <v/>
    <v/>
    <v/>
    <v/>
    <v>7</v>
    <v>BUFF_KIM_SOBIN_HYPER_LV5</v>
  </rv>
  <rv s="71">
    <v>4</v>
    <v>BUFF_SL_TANK_SKILL_LV5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BUFF_SL_TANK_SKILL_LV5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NST_DAMAGE_REDUCE_RATE</v>
    <v/>
    <v/>
    <v>2000</v>
    <v/>
    <v/>
    <v/>
    <v>BUFF_SL_TANK_SKILL_LV5</v>
    <v>1</v>
    <v>m_listNKMEventBuff</v>
    <v/>
    <v/>
    <v/>
    <v>True</v>
    <v/>
    <v/>
    <v>{'m_SkillStrID': 'NKM_UNIT_M_SL_TANK_SKILL', 'm_SkillLevel': [5, 99]}</v>
    <v/>
    <v/>
    <v/>
    <v/>
    <v/>
    <v/>
    <v/>
    <v>4</v>
    <v>BUFF_SL_TANK_SKILL_LV5</v>
  </rv>
  <rv s="71">
    <v>4</v>
    <v>BUFF_SL_HELI_PASSIVE2_LV5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BUFF_SL_HELI_PASSIVE2_LV5</v>
    <v/>
    <v/>
    <v/>
    <v/>
    <v/>
    <v/>
    <v/>
    <v/>
    <v/>
    <v/>
    <v/>
    <v/>
    <v/>
    <v/>
    <v>10</v>
    <v/>
    <v/>
    <v/>
    <v>NKM_UNIT_BUFF_DEF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NST_MOVE_TYPE_LAND_DAMAGE_REDUCE_RATE</v>
    <v/>
    <v/>
    <v>1000</v>
    <v/>
    <v/>
    <v/>
    <v>BUFF_SL_HELI_PASSIVE2_LV5</v>
    <v>1</v>
    <v>m_listNKMEventBuff</v>
    <v/>
    <v/>
    <v/>
    <v/>
    <v/>
    <v/>
    <v>{'m_SkillStrID': 'NKM_UNIT_M_SL_AIR_HELI_PASSIVE2', 'm_SkillLevel': [5, 99]}</v>
    <v>1/30</v>
    <v/>
    <v/>
    <v/>
    <v/>
    <v/>
    <v/>
    <v>1</v>
    <v>BUFF_SL_HELI_PASSIVE2_LV5</v>
  </rv>
  <rv s="75">
    <v>4</v>
    <v>DEBUFF_ORCA_PASSIVE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DEBUFF_ORCA_PASSIVE</v>
    <v>1</v>
    <v/>
    <v/>
    <v/>
    <v/>
    <v/>
    <v/>
    <v/>
    <v/>
    <v/>
    <v/>
    <v/>
    <v/>
    <v/>
    <v>4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DEBUFF_ORCA_PASSIVE</v>
    <v>1</v>
    <v>m_listNKMEventAttack</v>
    <v/>
    <v/>
    <v/>
    <v/>
    <v/>
    <v/>
    <v/>
    <v/>
    <v/>
    <v/>
    <v/>
    <v/>
    <v/>
    <v/>
    <v>4</v>
    <v>DEBUFF_ORCA_PASSIVE</v>
  </rv>
  <rv s="75">
    <v>4</v>
    <v>DEBUFF_ORCA_PASSIVE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DEBUFF_ORCA_PASSIVE</v>
    <v>1</v>
    <v/>
    <v/>
    <v/>
    <v/>
    <v/>
    <v/>
    <v/>
    <v/>
    <v/>
    <v/>
    <v/>
    <v/>
    <v/>
    <v>4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DEBUFF_ORCA_PASSIVE</v>
    <v>2</v>
    <v>m_listNKMEventAttack</v>
    <v/>
    <v/>
    <v/>
    <v/>
    <v/>
    <v/>
    <v/>
    <v/>
    <v/>
    <v/>
    <v/>
    <v/>
    <v/>
    <v/>
    <v>4</v>
    <v>DEBUFF_ORCA_PASSIVE</v>
  </rv>
  <rv s="75">
    <v>4</v>
    <v>DEBUFF_ORCA_PASSIVE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DEBUFF_ORCA_PASSIVE</v>
    <v>1</v>
    <v/>
    <v/>
    <v/>
    <v/>
    <v/>
    <v/>
    <v/>
    <v/>
    <v/>
    <v/>
    <v/>
    <v/>
    <v/>
    <v>4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DEBUFF_ORCA_PASSIVE</v>
    <v>3</v>
    <v>m_listNKMEventAttack</v>
    <v/>
    <v/>
    <v/>
    <v/>
    <v/>
    <v/>
    <v/>
    <v/>
    <v/>
    <v/>
    <v/>
    <v/>
    <v/>
    <v/>
    <v>4</v>
    <v>DEBUFF_ORCA_PASSIVE</v>
  </rv>
  <rv s="76">
    <v>4</v>
    <v>BUFF_FOX_SNIPER_PASSIVE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BUFF_FOX_SNIPER_PASSIVE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NST_ATTACK_SPEED_RATE</v>
    <v/>
    <v/>
    <v>200</v>
    <v/>
    <v/>
    <v/>
    <v>BUFF_FOX_SNIPER_PASSIVE</v>
    <v>1</v>
    <v>m_listNKMEventBuff</v>
    <v/>
    <v/>
    <v/>
    <v/>
    <v/>
    <v/>
    <v>{'m_SkillStrID': 'NKM_UNIT_S_FOX_SNIPER_PASSIVE', 'm_SkillLevel': [1, 4]}</v>
    <v>2/30</v>
    <v/>
    <v/>
    <v/>
    <v/>
    <v/>
    <v/>
    <v>3</v>
    <v>BUFF_FOX_SNIPER_PASSIVE</v>
  </rv>
  <rv s="77">
    <v>4</v>
    <v>BUFF_FOX_SNIPER_PASSIVE_LV5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BUFF_FOX_SNIPER_PASSIVE_LV5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10</v>
    <v/>
    <v/>
    <v/>
    <v/>
    <v/>
    <v/>
    <v/>
    <v/>
    <v/>
    <v>100</v>
    <v/>
    <v>NST_ATTACK_SPEED_RATE</v>
    <v>NST_ATK</v>
    <v/>
    <v>200</v>
    <v/>
    <v/>
    <v/>
    <v>BUFF_FOX_SNIPER_PASSIVE_LV5</v>
    <v>2</v>
    <v>m_listNKMEventBuff</v>
    <v/>
    <v/>
    <v/>
    <v/>
    <v/>
    <v/>
    <v>{'m_SkillStrID': 'NKM_UNIT_S_FOX_SNIPER_PASSIVE', 'm_SkillLevel': [5, 99]}</v>
    <v>2/30</v>
    <v/>
    <v/>
    <v/>
    <v/>
    <v/>
    <v/>
    <v>3</v>
    <v>BUFF_FOX_SNIPER_PASSIVE_LV5</v>
  </rv>
  <rv s="74">
    <v>4</v>
    <v>BUFF_TIDE_SUBMACHINEGUN_PASSIVE2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/>
    <v/>
    <v/>
    <v/>
    <v/>
    <v/>
    <v>BUFF_TIDE_SUBMACHINEGUN_PASSIVE2</v>
    <v>1</v>
    <v>m_listNKMEventBuff</v>
    <v/>
    <v/>
    <v/>
    <v/>
    <v/>
    <v/>
    <v>{'m_SkillStrID': 'NKM_UNIT_S_TIDE_SUBMACHINEGUN_PASSIVE2', 'm_SkillLevel': [0, 4]}</v>
    <v>2/30</v>
    <v/>
    <v/>
    <v/>
    <v/>
    <v/>
    <v/>
    <v>3</v>
    <v>BUFF_TIDE_SUBMACHINEGUN_PASSIVE2</v>
  </rv>
  <rv s="78">
    <v>4</v>
    <v>BUFF_TIDE_SUBMACHINEGUN_PASSIVE2_LV5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>NST_ATTACK_SPEED_RATE</v>
    <v/>
    <v/>
    <v>100</v>
    <v/>
    <v/>
    <v>BUFF_TIDE_SUBMACHINEGUN_PASSIVE2_LV5</v>
    <v>2</v>
    <v>m_listNKMEventBuff</v>
    <v/>
    <v/>
    <v/>
    <v/>
    <v/>
    <v/>
    <v>{'m_SkillStrID': 'NKM_UNIT_S_TIDE_SUBMACHINEGUN_PASSIVE2', 'm_SkillLevel': [5, 99]}</v>
    <v>2/30</v>
    <v/>
    <v/>
    <v/>
    <v/>
    <v/>
    <v/>
    <v>3</v>
    <v>BUFF_TIDE_SUBMACHINEGUN_PASSIVE2_LV5</v>
  </rv>
  <rv s="74">
    <v>4</v>
    <v>BUFF_TIDE_SUBMACHINEGUN_PASSIVE2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/>
    <v/>
    <v/>
    <v/>
    <v/>
    <v/>
    <v>BUFF_TIDE_SUBMACHINEGUN_PASSIVE2</v>
    <v>1</v>
    <v>m_listNKMEventBuff</v>
    <v/>
    <v/>
    <v/>
    <v/>
    <v/>
    <v/>
    <v>{'m_SkillStrID': 'NKM_UNIT_S_TIDE_SUBMACHINEGUN_PASSIVE2', 'm_SkillLevel': [0, 4]}</v>
    <v>2/30</v>
    <v/>
    <v/>
    <v/>
    <v/>
    <v/>
    <v/>
    <v>4</v>
    <v>BUFF_TIDE_SUBMACHINEGUN_PASSIVE2</v>
  </rv>
  <rv s="78">
    <v>4</v>
    <v>BUFF_TIDE_SUBMACHINEGUN_PASSIVE2_LV5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>NST_ATTACK_SPEED_RATE</v>
    <v/>
    <v/>
    <v>100</v>
    <v/>
    <v/>
    <v>BUFF_TIDE_SUBMACHINEGUN_PASSIVE2_LV5</v>
    <v>2</v>
    <v>m_listNKMEventBuff</v>
    <v/>
    <v/>
    <v/>
    <v/>
    <v/>
    <v/>
    <v>{'m_SkillStrID': 'NKM_UNIT_S_TIDE_SUBMACHINEGUN_PASSIVE2', 'm_SkillLevel': [5, 99]}</v>
    <v>2/30</v>
    <v/>
    <v/>
    <v/>
    <v/>
    <v/>
    <v/>
    <v>4</v>
    <v>BUFF_TIDE_SUBMACHINEGUN_PASSIVE2_LV5</v>
  </rv>
  <rv s="71">
    <v>4</v>
    <v>BUFF_TIDE_GUNSHIELD_PASSIVE3_LV1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BUFF_TIDE_GUNSHIELD_PASSIVE3_LV1</v>
    <v/>
    <v/>
    <v/>
    <v/>
    <v/>
    <v/>
    <v/>
    <v/>
    <v/>
    <v/>
    <v/>
    <v/>
    <v/>
    <v/>
    <v>6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</v>
    <v/>
    <v/>
    <v/>
    <v>BUFF_TIDE_GUNSHIELD_PASSIVE3_LV1</v>
    <v>1</v>
    <v>m_listNKMEventBuff</v>
    <v/>
    <v/>
    <v>True</v>
    <v/>
    <v/>
    <v/>
    <v>{'m_SkillStrID': 'NKM_UNIT_S_TIDE_GUNSHIELD_PASSIVE3', 'm_SkillLevel': [1, 1]}</v>
    <v>1/30</v>
    <v>3000</v>
    <v/>
    <v/>
    <v/>
    <v/>
    <v/>
    <v>14</v>
    <v>BUFF_TIDE_GUNSHIELD_PASSIVE3_LV1</v>
  </rv>
  <rv s="71">
    <v>4</v>
    <v>BUFF_TIDE_GUNSHIELD_PASSIVE3_LV2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BUFF_TIDE_GUNSHIELD_PASSIVE3_LV2</v>
    <v/>
    <v/>
    <v/>
    <v/>
    <v/>
    <v/>
    <v/>
    <v/>
    <v/>
    <v/>
    <v/>
    <v/>
    <v/>
    <v/>
    <v>7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</v>
    <v/>
    <v/>
    <v/>
    <v>BUFF_TIDE_GUNSHIELD_PASSIVE3_LV2</v>
    <v>2</v>
    <v>m_listNKMEventBuff</v>
    <v/>
    <v/>
    <v>True</v>
    <v/>
    <v/>
    <v/>
    <v>{'m_SkillStrID': 'NKM_UNIT_S_TIDE_GUNSHIELD_PASSIVE3', 'm_SkillLevel': [2, 2]}</v>
    <v>1/30</v>
    <v>3000</v>
    <v/>
    <v/>
    <v/>
    <v/>
    <v/>
    <v>14</v>
    <v>BUFF_TIDE_GUNSHIELD_PASSIVE3_LV2</v>
  </rv>
  <rv s="71">
    <v>4</v>
    <v>BUFF_TIDE_GUNSHIELD_PASSIVE3_LV3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BUFF_TIDE_GUNSHIELD_PASSIVE3_LV3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</v>
    <v/>
    <v/>
    <v/>
    <v>BUFF_TIDE_GUNSHIELD_PASSIVE3_LV3</v>
    <v>3</v>
    <v>m_listNKMEventBuff</v>
    <v/>
    <v/>
    <v>True</v>
    <v/>
    <v/>
    <v/>
    <v>{'m_SkillStrID': 'NKM_UNIT_S_TIDE_GUNSHIELD_PASSIVE3', 'm_SkillLevel': [3, 3]}</v>
    <v>1/30</v>
    <v>3000</v>
    <v/>
    <v/>
    <v/>
    <v/>
    <v/>
    <v>14</v>
    <v>BUFF_TIDE_GUNSHIELD_PASSIVE3_LV3</v>
  </rv>
  <rv s="79">
    <v>4</v>
    <v>BUFF_TIDE_GUNSHIELD_PASSIVE3_LV4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BUFF_TIDE_GUNSHIELD_PASSIVE3_LV4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>500</v>
    <v/>
    <v/>
    <v/>
    <v/>
    <v/>
    <v>NST_DAMAGE_REDUCE_RATE</v>
    <v/>
    <v/>
    <v>500</v>
    <v/>
    <v/>
    <v/>
    <v>BUFF_TIDE_GUNSHIELD_PASSIVE3_LV4</v>
    <v>4</v>
    <v>m_listNKMEventBuff</v>
    <v/>
    <v/>
    <v>True</v>
    <v/>
    <v/>
    <v/>
    <v>{'m_SkillStrID': 'NKM_UNIT_S_TIDE_GUNSHIELD_PASSIVE3', 'm_SkillLevel': [4, 4]}</v>
    <v>1/30</v>
    <v>3000</v>
    <v/>
    <v/>
    <v/>
    <v/>
    <v/>
    <v>14</v>
    <v>BUFF_TIDE_GUNSHIELD_PASSIVE3_LV4</v>
  </rv>
  <rv s="79">
    <v>4</v>
    <v>BUFF_TIDE_GUNSHIELD_PASSIVE3_LV4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BUFF_TIDE_GUNSHIELD_PASSIVE3_LV4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>500</v>
    <v/>
    <v/>
    <v/>
    <v/>
    <v/>
    <v>NST_DAMAGE_REDUCE_RATE</v>
    <v/>
    <v/>
    <v>500</v>
    <v/>
    <v/>
    <v/>
    <v>BUFF_TIDE_GUNSHIELD_PASSIVE3_LV4</v>
    <v>5</v>
    <v>m_listNKMEventBuff</v>
    <v/>
    <v/>
    <v>True</v>
    <v/>
    <v>2</v>
    <v/>
    <v>{'m_SkillStrID': 'NKM_UNIT_S_TIDE_GUNSHIELD_PASSIVE3', 'm_SkillLevel': [5, 99]}</v>
    <v>1/30</v>
    <v>3000</v>
    <v/>
    <v/>
    <v/>
    <v/>
    <v/>
    <v>14</v>
    <v>BUFF_TIDE_GUNSHIELD_PASSIVE3_LV4</v>
  </rv>
  <rv s="74">
    <v>4</v>
    <v>BUFF_FUTURE_SPIDER_PASSIVE2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BUFF_FUTURE_SPIDER_PASSIVE2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100</v>
    <v/>
    <v/>
    <v>NST_ATK</v>
    <v/>
    <v/>
    <v/>
    <v/>
    <v/>
    <v/>
    <v>BUFF_FUTURE_SPIDER_PASSIVE2</v>
    <v>1</v>
    <v>m_listNKMEventBuff</v>
    <v/>
    <v/>
    <v/>
    <v/>
    <v/>
    <v/>
    <v>{'m_SkillStrID': 'NKM_UNIT_M_FUTURE_SPIDER_PASSIVE2', 'm_SkillLevel': [1, 4]}</v>
    <v>2/30</v>
    <v/>
    <v/>
    <v/>
    <v/>
    <v/>
    <v/>
    <v>3</v>
    <v>BUFF_FUTURE_SPIDER_PASSIVE2</v>
  </rv>
  <rv s="74">
    <v>4</v>
    <v>BUFF_FUTURE_SPIDER_PASSIVE2_LV5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BUFF_FUTURE_SPIDER_PASSIVE2_LV5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BUFF_FUTURE_SPIDER_PASSIVE2_LV5</v>
    <v>2</v>
    <v>m_listNKMEventBuff</v>
    <v/>
    <v/>
    <v/>
    <v/>
    <v/>
    <v/>
    <v>{'m_SkillStrID': 'NKM_UNIT_M_FUTURE_SPIDER_PASSIVE2', 'm_SkillLevel': [5, 99]}</v>
    <v>2/30</v>
    <v/>
    <v/>
    <v/>
    <v/>
    <v/>
    <v/>
    <v>3</v>
    <v>BUFF_FUTURE_SPIDER_PASSIVE2_LV5</v>
  </rv>
  <rv s="74">
    <v>4</v>
    <v>BUFF_FUTURE_SPIDER_PASSIVE2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BUFF_FUTURE_SPIDER_PASSIVE2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100</v>
    <v/>
    <v/>
    <v>NST_ATK</v>
    <v/>
    <v/>
    <v/>
    <v/>
    <v/>
    <v/>
    <v>BUFF_FUTURE_SPIDER_PASSIVE2</v>
    <v>1</v>
    <v>m_listNKMEventBuff</v>
    <v/>
    <v/>
    <v/>
    <v/>
    <v/>
    <v/>
    <v>{'m_SkillStrID': 'NKM_UNIT_M_FUTURE_SPIDER_PASSIVE2', 'm_SkillLevel': [1, 4]}</v>
    <v>2/30</v>
    <v/>
    <v/>
    <v/>
    <v/>
    <v/>
    <v/>
    <v>4</v>
    <v>BUFF_FUTURE_SPIDER_PASSIVE2</v>
  </rv>
  <rv s="74">
    <v>4</v>
    <v>BUFF_FUTURE_SPIDER_PASSIVE2_LV5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BUFF_FUTURE_SPIDER_PASSIVE2_LV5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BUFF_FUTURE_SPIDER_PASSIVE2_LV5</v>
    <v>2</v>
    <v>m_listNKMEventBuff</v>
    <v/>
    <v/>
    <v/>
    <v/>
    <v/>
    <v/>
    <v>{'m_SkillStrID': 'NKM_UNIT_M_FUTURE_SPIDER_PASSIVE2', 'm_SkillLevel': [5, 99]}</v>
    <v>2/30</v>
    <v/>
    <v/>
    <v/>
    <v/>
    <v/>
    <v/>
    <v>4</v>
    <v>BUFF_FUTURE_SPIDER_PASSIVE2_LV5</v>
  </rv>
  <rv s="80">
    <v>4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1</v>
    <v>m_listNKMEventBuff</v>
    <v/>
    <v/>
    <v/>
    <v/>
    <v>26</v>
    <v/>
    <v>{'m_SkillStrID': 'NKM_UNIT_M_FUTURE_BALLISTA_PASSIVE2', 'm_SkillLevel': [5, 99]}</v>
    <v>10/30</v>
    <v/>
    <v/>
    <v/>
    <v/>
    <v/>
    <v/>
    <v>1</v>
    <v>BUFF_FUTURE_BALLISTA_PASSIVE2</v>
  </rv>
  <rv s="80">
    <v>4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2</v>
    <v>m_listNKMEventBuff</v>
    <v>8</v>
    <v/>
    <v/>
    <v/>
    <v>26</v>
    <v/>
    <v>{'m_SkillStrID': 'NKM_UNIT_M_FUTURE_BALLISTA_PASSIVE2', 'm_SkillLevel': [5, 99]}</v>
    <v>15/30</v>
    <v/>
    <v/>
    <v/>
    <v/>
    <v/>
    <v/>
    <v>1</v>
    <v>BUFF_FUTURE_BALLISTA_PASSIVE2</v>
  </rv>
  <rv s="81">
    <v>4</v>
    <v>BUFF_FUTURE_BALLISTA_PASSIVE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</v>
    <v/>
    <v/>
    <v/>
    <v/>
    <v/>
    <v/>
    <v/>
    <v>0.5</v>
    <v/>
    <v/>
    <v/>
    <v/>
    <v/>
    <v/>
    <v/>
    <v/>
    <v/>
    <v/>
    <v>NKM_UNIT_BUFF_BARRIER</v>
    <v/>
    <v/>
    <v/>
    <v/>
    <v/>
    <v/>
    <v/>
    <v/>
    <v/>
    <v/>
    <v/>
    <v>BIP01_SPINE</v>
    <v>AB_FX_BUFF_SHIELD_BARRIER_BLUE</v>
    <v/>
    <v/>
    <v/>
    <v/>
    <v/>
    <v/>
    <v/>
    <v/>
    <v/>
    <v/>
    <v>2500</v>
    <v/>
    <v/>
    <v>NST_ATK</v>
    <v/>
    <v/>
    <v/>
    <v/>
    <v/>
    <v/>
    <v>BUFF_FUTURE_BALLISTA_PASSIVE</v>
    <v>3</v>
    <v>m_listNKMEventBuff</v>
    <v/>
    <v/>
    <v/>
    <v/>
    <v>1</v>
    <v/>
    <v>{'m_SkillStrID': 'NKM_UNIT_M_FUTURE_BALLISTA_PASSIVE', 'm_SkillLevel': [1, 4]}</v>
    <v>80/30</v>
    <v/>
    <v/>
    <v/>
    <v/>
    <v/>
    <v/>
    <v>1</v>
    <v>BUFF_FUTURE_BALLISTA_PASSIVE</v>
  </rv>
  <rv s="82">
    <v>4</v>
    <v>BUFF_FUTURE_BALLISTA_PASSIVE_LV5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BUFF_FUTURE_BALLISTA_PASSIVE_LV5</v>
    <v/>
    <v/>
    <v/>
    <v/>
    <v/>
    <v/>
    <v/>
    <v>0.5</v>
    <v/>
    <v/>
    <v/>
    <v/>
    <v/>
    <v/>
    <v/>
    <v/>
    <v/>
    <v/>
    <v>NKM_UNIT_BUFF_BARRIER</v>
    <v/>
    <v/>
    <v/>
    <v/>
    <v/>
    <v/>
    <v/>
    <v/>
    <v/>
    <v/>
    <v/>
    <v>BIP01_SPINE</v>
    <v>AB_FX_BUFF_SHIELD_BARRIER_BLUE</v>
    <v/>
    <v/>
    <v/>
    <v/>
    <v/>
    <v/>
    <v/>
    <v/>
    <v/>
    <v/>
    <v>2500</v>
    <v/>
    <v/>
    <v>NST_ATK</v>
    <v>NST_DAMAGE_REDUCE_RATE</v>
    <v/>
    <v/>
    <v>1500</v>
    <v/>
    <v/>
    <v>BUFF_FUTURE_BALLISTA_PASSIVE_LV5</v>
    <v>4</v>
    <v>m_listNKMEventBuff</v>
    <v/>
    <v/>
    <v/>
    <v/>
    <v>1</v>
    <v/>
    <v>{'m_SkillStrID': 'NKM_UNIT_M_FUTURE_BALLISTA_PASSIVE', 'm_SkillLevel': [5, 99]}</v>
    <v>80/30</v>
    <v/>
    <v/>
    <v/>
    <v/>
    <v/>
    <v/>
    <v>1</v>
    <v>BUFF_FUTURE_BALLISTA_PASSIVE_LV5</v>
  </rv>
  <rv s="80">
    <v>4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1</v>
    <v>m_listNKMEventBuff</v>
    <v/>
    <v/>
    <v/>
    <v/>
    <v>1</v>
    <v/>
    <v>{'m_SkillStrID': 'NKM_UNIT_M_FUTURE_BALLISTA_PASSIVE2', 'm_SkillLevel': [1, 1]}</v>
    <v>1/30</v>
    <v/>
    <v/>
    <v/>
    <v/>
    <v/>
    <v/>
    <v>8</v>
    <v>BUFF_FUTURE_BALLISTA_PASSIVE2</v>
  </rv>
  <rv s="80">
    <v>4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2</v>
    <v>m_listNKMEventBuff</v>
    <v/>
    <v/>
    <v/>
    <v/>
    <v>2</v>
    <v/>
    <v>{'m_SkillStrID': 'NKM_UNIT_M_FUTURE_BALLISTA_PASSIVE2', 'm_SkillLevel': [2, 2]}</v>
    <v>1/30</v>
    <v/>
    <v/>
    <v/>
    <v/>
    <v/>
    <v/>
    <v>8</v>
    <v>BUFF_FUTURE_BALLISTA_PASSIVE2</v>
  </rv>
  <rv s="80">
    <v>4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3</v>
    <v>m_listNKMEventBuff</v>
    <v/>
    <v/>
    <v/>
    <v/>
    <v>3</v>
    <v/>
    <v>{'m_SkillStrID': 'NKM_UNIT_M_FUTURE_BALLISTA_PASSIVE2', 'm_SkillLevel': [3, 3]}</v>
    <v>1/30</v>
    <v/>
    <v/>
    <v/>
    <v/>
    <v/>
    <v/>
    <v>8</v>
    <v>BUFF_FUTURE_BALLISTA_PASSIVE2</v>
  </rv>
  <rv s="80">
    <v>4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4</v>
    <v>m_listNKMEventBuff</v>
    <v/>
    <v/>
    <v/>
    <v/>
    <v>5</v>
    <v/>
    <v>{'m_SkillStrID': 'NKM_UNIT_M_FUTURE_BALLISTA_PASSIVE2', 'm_SkillLevel': [4, 99]}</v>
    <v>1/30</v>
    <v/>
    <v/>
    <v/>
    <v/>
    <v/>
    <v/>
    <v>8</v>
    <v>BUFF_FUTURE_BALLISTA_PASSIVE2</v>
  </rv>
  <rv s="80">
    <v>4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1</v>
    <v>m_listNKMEventBuff</v>
    <v/>
    <v/>
    <v/>
    <v/>
    <v>1</v>
    <v/>
    <v>{'m_SkillStrID': 'NKM_UNIT_M_FUTURE_BALLISTA_PASSIVE', 'm_SkillLevel': [1, 1]}</v>
    <v>1/30</v>
    <v/>
    <v/>
    <v/>
    <v/>
    <v/>
    <v/>
    <v>11</v>
    <v>BUFF_FUTURE_BALLISTA_PASSIVE2</v>
  </rv>
  <rv s="80">
    <v>4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2</v>
    <v>m_listNKMEventBuff</v>
    <v/>
    <v/>
    <v/>
    <v/>
    <v>2</v>
    <v/>
    <v>{'m_SkillStrID': 'NKM_UNIT_M_FUTURE_BALLISTA_PASSIVE', 'm_SkillLevel': [2, 2]}</v>
    <v>1/30</v>
    <v/>
    <v/>
    <v/>
    <v/>
    <v/>
    <v/>
    <v>11</v>
    <v>BUFF_FUTURE_BALLISTA_PASSIVE2</v>
  </rv>
  <rv s="80">
    <v>4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3</v>
    <v>m_listNKMEventBuff</v>
    <v/>
    <v/>
    <v/>
    <v/>
    <v>3</v>
    <v/>
    <v>{'m_SkillStrID': 'NKM_UNIT_M_FUTURE_BALLISTA_PASSIVE', 'm_SkillLevel': [3, 3]}</v>
    <v>1/30</v>
    <v/>
    <v/>
    <v/>
    <v/>
    <v/>
    <v/>
    <v>11</v>
    <v>BUFF_FUTURE_BALLISTA_PASSIVE2</v>
  </rv>
  <rv s="80">
    <v>4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4</v>
    <v>m_listNKMEventBuff</v>
    <v/>
    <v/>
    <v/>
    <v/>
    <v>5</v>
    <v/>
    <v>{'m_SkillStrID': 'NKM_UNIT_M_FUTURE_BALLISTA_PASSIVE', 'm_SkillLevel': [4, 99]}</v>
    <v>1/30</v>
    <v/>
    <v/>
    <v/>
    <v/>
    <v/>
    <v/>
    <v>11</v>
    <v>BUFF_FUTURE_BALLISTA_PASSIVE2</v>
  </rv>
  <rv s="83">
    <v>4</v>
    <v>BUFF_FURTURE_TITAN_PASSIVE_COUNTER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BUFF_FURTURE_TITAN_PASSIVE_COUNTER</v>
    <v/>
    <v/>
    <v/>
    <v/>
    <v/>
    <v/>
    <v/>
    <v/>
    <v/>
    <v/>
    <v/>
    <v/>
    <v/>
    <v/>
    <v>1</v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NST_UNIT_TYPE_COUNTER_DAMAGE_REDUCE_RATE</v>
    <v/>
    <v/>
    <v>300</v>
    <v/>
    <v/>
    <v/>
    <v>BUFF_FURTURE_TITAN_PASSIVE_COUNTER</v>
    <v>1</v>
    <v>m_listNKMEventAttack</v>
    <v/>
    <v/>
    <v/>
    <v/>
    <v/>
    <v/>
    <v/>
    <v/>
    <v/>
    <v/>
    <v/>
    <v/>
    <v/>
    <v/>
    <v>1</v>
    <v>BUFF_FURTURE_TITAN_PASSIVE_COUNTER</v>
  </rv>
  <rv s="83">
    <v>4</v>
    <v>BUFF_FURTURE_TITAN_PASSIVE_SOLDIER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BUFF_FURTURE_TITAN_PASSIVE_SOLDIER</v>
    <v/>
    <v/>
    <v/>
    <v/>
    <v/>
    <v/>
    <v/>
    <v/>
    <v/>
    <v/>
    <v/>
    <v/>
    <v/>
    <v/>
    <v>1</v>
    <v/>
    <v/>
    <v/>
    <v>NKM_UNIT_BUFF_EVADE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NST_UNIT_TYPE_SOLDIER_DAMAGE_REDUCE_RATE</v>
    <v/>
    <v/>
    <v>300</v>
    <v/>
    <v/>
    <v/>
    <v>BUFF_FURTURE_TITAN_PASSIVE_SOLDIER</v>
    <v>2</v>
    <v>m_listNKMEventAttack</v>
    <v/>
    <v/>
    <v/>
    <v/>
    <v/>
    <v/>
    <v/>
    <v/>
    <v/>
    <v/>
    <v/>
    <v/>
    <v/>
    <v/>
    <v>1</v>
    <v>BUFF_FURTURE_TITAN_PASSIVE_SOLDIER</v>
  </rv>
  <rv s="83">
    <v>4</v>
    <v>BUFF_FURTURE_TITAN_PASSIVE_MECHANIC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BUFF_FURTURE_TITAN_PASSIVE_MECHANIC</v>
    <v/>
    <v/>
    <v/>
    <v/>
    <v/>
    <v/>
    <v/>
    <v/>
    <v/>
    <v/>
    <v/>
    <v/>
    <v/>
    <v/>
    <v>1</v>
    <v/>
    <v/>
    <v/>
    <v>NKM_UNIT_BUFF_HIT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NST_UNIT_TYPE_MECHANIC_DAMAGE_REDUCE_RATE</v>
    <v/>
    <v/>
    <v>300</v>
    <v/>
    <v/>
    <v/>
    <v>BUFF_FURTURE_TITAN_PASSIVE_MECHANIC</v>
    <v>3</v>
    <v>m_listNKMEventAttack</v>
    <v/>
    <v/>
    <v/>
    <v/>
    <v/>
    <v/>
    <v/>
    <v/>
    <v/>
    <v/>
    <v/>
    <v/>
    <v/>
    <v/>
    <v>1</v>
    <v>BUFF_FURTURE_TITAN_PASSIVE_MECHANIC</v>
  </rv>
  <rv s="83">
    <v>4</v>
    <v>BUFF_FURTURE_TITAN_PASSIVE_CORRUPTED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BUFF_FURTURE_TITAN_PASSIVE_CORRUPTED</v>
    <v/>
    <v/>
    <v/>
    <v/>
    <v/>
    <v/>
    <v/>
    <v/>
    <v/>
    <v/>
    <v/>
    <v/>
    <v/>
    <v/>
    <v>1</v>
    <v/>
    <v/>
    <v/>
    <v>NKM_UNIT_BUFF_CRITICAL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NST_UNIT_TYPE_CORRUPTED_DAMAGE_REDUCE_RATE</v>
    <v/>
    <v/>
    <v>300</v>
    <v/>
    <v/>
    <v/>
    <v>BUFF_FURTURE_TITAN_PASSIVE_CORRUPTED</v>
    <v>4</v>
    <v>m_listNKMEventAttack</v>
    <v/>
    <v/>
    <v/>
    <v/>
    <v/>
    <v/>
    <v/>
    <v/>
    <v/>
    <v/>
    <v/>
    <v/>
    <v/>
    <v/>
    <v>1</v>
    <v>BUFF_FURTURE_TITAN_PASSIVE_CORRUPTED</v>
  </rv>
  <rv s="79">
    <v>4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1</v>
    <v>m_listNKMEventBuff</v>
    <v/>
    <v/>
    <v/>
    <v/>
    <v>1</v>
    <v/>
    <v>{'m_SkillStrID': 'NKM_UNIT_S_HB_CHOIENA_ATTACK', 'm_SkillLevel': [1, 1]}</v>
    <v>40/30</v>
    <v/>
    <v/>
    <v/>
    <v/>
    <v/>
    <v/>
    <v>3</v>
    <v>BUFF_CHOIENA_ATTACK</v>
  </rv>
  <rv s="79">
    <v>4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2</v>
    <v>m_listNKMEventBuff</v>
    <v/>
    <v/>
    <v/>
    <v/>
    <v>2</v>
    <v/>
    <v>{'m_SkillStrID': 'NKM_UNIT_S_HB_CHOIENA_ATTACK', 'm_SkillLevel': [2, 2]}</v>
    <v>40/30</v>
    <v/>
    <v/>
    <v/>
    <v/>
    <v/>
    <v/>
    <v>3</v>
    <v>BUFF_CHOIENA_ATTACK</v>
  </rv>
  <rv s="79">
    <v>4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3</v>
    <v>m_listNKMEventBuff</v>
    <v/>
    <v/>
    <v/>
    <v/>
    <v>3</v>
    <v/>
    <v>{'m_SkillStrID': 'NKM_UNIT_S_HB_CHOIENA_ATTACK', 'm_SkillLevel': [3, 3]}</v>
    <v>40/30</v>
    <v/>
    <v/>
    <v/>
    <v/>
    <v/>
    <v/>
    <v>3</v>
    <v>BUFF_CHOIENA_ATTACK</v>
  </rv>
  <rv s="79">
    <v>4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4</v>
    <v>m_listNKMEventBuff</v>
    <v/>
    <v/>
    <v/>
    <v/>
    <v>4</v>
    <v/>
    <v>{'m_SkillStrID': 'NKM_UNIT_S_HB_CHOIENA_ATTACK', 'm_SkillLevel': [4, 4]}</v>
    <v>40/30</v>
    <v/>
    <v/>
    <v/>
    <v/>
    <v/>
    <v/>
    <v>3</v>
    <v>BUFF_CHOIENA_ATTACK</v>
  </rv>
  <rv s="79">
    <v>4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5</v>
    <v>m_listNKMEventBuff</v>
    <v/>
    <v/>
    <v/>
    <v/>
    <v>5</v>
    <v/>
    <v>{'m_SkillStrID': 'NKM_UNIT_S_HB_CHOIENA_ATTACK', 'm_SkillLevel': [5, 5]}</v>
    <v>40/30</v>
    <v/>
    <v/>
    <v/>
    <v/>
    <v/>
    <v/>
    <v>3</v>
    <v>BUFF_CHOIENA_ATTACK</v>
  </rv>
  <rv s="76">
    <v>4</v>
    <v>BUFF_CHOIENA_PASSIVE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BUFF_CHOIENA_PASSIVE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AB_FX_BUFF_IN_DEF</v>
    <v/>
    <v>5</v>
    <v/>
    <v/>
    <v/>
    <v/>
    <v/>
    <v/>
    <v/>
    <v/>
    <v/>
    <v/>
    <v/>
    <v>NST_SKILL_COOL_TIME_REDUCE_RATE</v>
    <v/>
    <v/>
    <v>600</v>
    <v/>
    <v/>
    <v/>
    <v>BUFF_CHOIENA_PASSIVE</v>
    <v>6</v>
    <v>m_listNKMEventBuff</v>
    <v/>
    <v/>
    <v/>
    <v/>
    <v>1</v>
    <v/>
    <v/>
    <v>40/30</v>
    <v/>
    <v/>
    <v/>
    <v/>
    <v/>
    <v/>
    <v>3</v>
    <v>BUFF_CHOIENA_PASSIVE</v>
  </rv>
  <rv s="79">
    <v>4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1</v>
    <v>m_listNKMEventBuff</v>
    <v/>
    <v/>
    <v/>
    <v/>
    <v>1</v>
    <v/>
    <v>{'m_SkillStrID': 'NKM_UNIT_S_HB_CHOIENA_ATTACK', 'm_SkillLevel': [1, 1]}</v>
    <v>40/30</v>
    <v/>
    <v/>
    <v/>
    <v/>
    <v/>
    <v/>
    <v>4</v>
    <v>BUFF_CHOIENA_ATTACK</v>
  </rv>
  <rv s="79">
    <v>4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2</v>
    <v>m_listNKMEventBuff</v>
    <v/>
    <v/>
    <v/>
    <v/>
    <v>2</v>
    <v/>
    <v>{'m_SkillStrID': 'NKM_UNIT_S_HB_CHOIENA_ATTACK', 'm_SkillLevel': [2, 2]}</v>
    <v>40/30</v>
    <v/>
    <v/>
    <v/>
    <v/>
    <v/>
    <v/>
    <v>4</v>
    <v>BUFF_CHOIENA_ATTACK</v>
  </rv>
  <rv s="79">
    <v>4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3</v>
    <v>m_listNKMEventBuff</v>
    <v/>
    <v/>
    <v/>
    <v/>
    <v>3</v>
    <v/>
    <v>{'m_SkillStrID': 'NKM_UNIT_S_HB_CHOIENA_ATTACK', 'm_SkillLevel': [3, 3]}</v>
    <v>40/30</v>
    <v/>
    <v/>
    <v/>
    <v/>
    <v/>
    <v/>
    <v>4</v>
    <v>BUFF_CHOIENA_ATTACK</v>
  </rv>
  <rv s="79">
    <v>4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4</v>
    <v>m_listNKMEventBuff</v>
    <v/>
    <v/>
    <v/>
    <v/>
    <v>4</v>
    <v/>
    <v>{'m_SkillStrID': 'NKM_UNIT_S_HB_CHOIENA_ATTACK', 'm_SkillLevel': [4, 4]}</v>
    <v>40/30</v>
    <v/>
    <v/>
    <v/>
    <v/>
    <v/>
    <v/>
    <v>4</v>
    <v>BUFF_CHOIENA_ATTACK</v>
  </rv>
  <rv s="79">
    <v>4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5</v>
    <v>m_listNKMEventBuff</v>
    <v/>
    <v/>
    <v/>
    <v/>
    <v>5</v>
    <v/>
    <v>{'m_SkillStrID': 'NKM_UNIT_S_HB_CHOIENA_ATTACK', 'm_SkillLevel': [5, 5]}</v>
    <v>40/30</v>
    <v/>
    <v/>
    <v/>
    <v/>
    <v/>
    <v/>
    <v>4</v>
    <v>BUFF_CHOIENA_ATTACK</v>
  </rv>
  <rv s="76">
    <v>4</v>
    <v>BUFF_CHOIENA_PASSIVE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BUFF_CHOIENA_PASSIVE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AB_FX_BUFF_IN_DEF</v>
    <v/>
    <v>5</v>
    <v/>
    <v/>
    <v/>
    <v/>
    <v/>
    <v/>
    <v/>
    <v/>
    <v/>
    <v/>
    <v/>
    <v>NST_SKILL_COOL_TIME_REDUCE_RATE</v>
    <v/>
    <v/>
    <v>600</v>
    <v/>
    <v/>
    <v/>
    <v>BUFF_CHOIENA_PASSIVE</v>
    <v>6</v>
    <v>m_listNKMEventBuff</v>
    <v/>
    <v/>
    <v/>
    <v/>
    <v>1</v>
    <v/>
    <v/>
    <v>40/30</v>
    <v/>
    <v/>
    <v/>
    <v/>
    <v/>
    <v/>
    <v>4</v>
    <v>BUFF_CHOIENA_PASSIVE</v>
  </rv>
  <rv s="71">
    <v>4</v>
    <v>BUFF_RUMI_SKILL_LV5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BUFF_RUMI_SKILL_LV5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BUFF_RUMI_SKILL_LV5</v>
    <v>1</v>
    <v>m_listNKMEventBuff</v>
    <v/>
    <v/>
    <v/>
    <v/>
    <v/>
    <v/>
    <v>{'m_SkillStrID': 'NKM_UNIT_C_HB_RUMI_SKILL', 'm_SkillLevel': [5, 99]}</v>
    <v>50/30</v>
    <v/>
    <v/>
    <v/>
    <v/>
    <v/>
    <v/>
    <v>4</v>
    <v>BUFF_RUMI_SKILL_LV5</v>
  </rv>
  <rv s="71">
    <v>4</v>
    <v>BUFF_RUMI_SKILL_LV5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BUFF_RUMI_SKILL_LV5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BUFF_RUMI_SKILL_LV5</v>
    <v>1</v>
    <v>m_listNKMEventBuff</v>
    <v/>
    <v/>
    <v/>
    <v/>
    <v/>
    <v/>
    <v>{'m_SkillStrID': 'NKM_UNIT_C_HB_RUMI_SKILL', 'm_SkillLevel': [5, 99]}</v>
    <v>50/30</v>
    <v/>
    <v/>
    <v/>
    <v/>
    <v/>
    <v/>
    <v>5</v>
    <v>BUFF_RUMI_SKILL_LV5</v>
  </rv>
  <rv s="84">
    <v>4</v>
    <v>BUFF_NECO_PASSIVE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BUFF_NECO_PASSIVE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2500</v>
    <v/>
    <v/>
    <v>NST_ATK</v>
    <v/>
    <v/>
    <v/>
    <v/>
    <v/>
    <v/>
    <v>BUFF_NECO_PASSIVE</v>
    <v>1</v>
    <v>m_listNKMEventBuff</v>
    <v/>
    <v/>
    <v/>
    <v/>
    <v/>
    <v/>
    <v/>
    <v>1/30</v>
    <v/>
    <v/>
    <v/>
    <v/>
    <v/>
    <v/>
    <v>3</v>
    <v>BUFF_NECO_PASSIVE</v>
  </rv>
  <rv s="84">
    <v>4</v>
    <v>BUFF_BOMI_PASSIVE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BUFF_BOMI_PASSIVE</v>
    <v/>
    <v/>
    <v/>
    <v/>
    <v/>
    <v/>
    <v/>
    <v/>
    <v/>
    <v/>
    <v/>
    <v/>
    <v/>
    <v/>
    <v>7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7000</v>
    <v/>
    <v/>
    <v>NST_EVADE</v>
    <v/>
    <v/>
    <v/>
    <v/>
    <v/>
    <v/>
    <v>BUFF_BOMI_PASSIVE</v>
    <v>1</v>
    <v>m_listNKMEventBuff</v>
    <v/>
    <v/>
    <v/>
    <v>True</v>
    <v/>
    <v/>
    <v>{'m_SkillStrID': 'NKM_UNIT_C_HB_BOMI_PASSIVE', 'm_SkillLevel': [1, 4]}</v>
    <v/>
    <v/>
    <v/>
    <v/>
    <v/>
    <v/>
    <v/>
    <v>1</v>
    <v>BUFF_BOMI_PASSIVE</v>
  </rv>
  <rv s="84">
    <v>4</v>
    <v>BUFF_BOMI_PASSIVE_LV5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BUFF_BOMI_PASSIVE_LV5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7000</v>
    <v/>
    <v/>
    <v>NST_EVADE</v>
    <v/>
    <v/>
    <v/>
    <v/>
    <v/>
    <v/>
    <v>BUFF_BOMI_PASSIVE_LV5</v>
    <v>2</v>
    <v>m_listNKMEventBuff</v>
    <v/>
    <v/>
    <v/>
    <v>True</v>
    <v/>
    <v/>
    <v>{'m_SkillStrID': 'NKM_UNIT_C_HB_BOMI_PASSIVE', 'm_SkillLevel': [5, 99]}</v>
    <v/>
    <v/>
    <v/>
    <v/>
    <v/>
    <v/>
    <v/>
    <v>1</v>
    <v>BUFF_BOMI_PASSIVE_LV5</v>
  </rv>
  <rv s="85">
    <v>4</v>
    <v>BUFF_CINDY_HYPER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BUFF_CINDY_HYPER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/>
    <v/>
    <v/>
    <v/>
    <v/>
    <v/>
    <v/>
    <v/>
    <v/>
    <v/>
    <v/>
    <v/>
    <v>1500</v>
    <v/>
    <v/>
    <v>NST_ATK</v>
    <v/>
    <v/>
    <v/>
    <v/>
    <v/>
    <v>NSAL_SKILL</v>
    <v>BUFF_CINDY_HYPER</v>
    <v>1</v>
    <v>m_listNKMEventBuff</v>
    <v/>
    <v/>
    <v/>
    <v/>
    <v/>
    <v/>
    <v/>
    <v>65/30</v>
    <v/>
    <v/>
    <v/>
    <v/>
    <v/>
    <v/>
    <v>9</v>
    <v>BUFF_CINDY_HYPER</v>
  </rv>
  <rv s="86">
    <v>4</v>
    <v>BUFF_CLOUDIA_SKILL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BUFF_CLOUDIA_SKILL</v>
    <v/>
    <v/>
    <v/>
    <v/>
    <v/>
    <v>BUFF_CLOUDIA_SKILL</v>
    <v/>
    <v/>
    <v/>
    <v/>
    <v/>
    <v/>
    <v/>
    <v/>
    <v>5</v>
    <v/>
    <v/>
    <v/>
    <v>NKM_UNIT_BUFF_HEAL</v>
    <v/>
    <v/>
    <v/>
    <v/>
    <v/>
    <v/>
    <v/>
    <v/>
    <v/>
    <v/>
    <v/>
    <v/>
    <v>AB_FX_BUFF_START_GREEN</v>
    <v/>
    <v/>
    <v>700</v>
    <v>AB_FX_BUFF_RANGE_GREEN</v>
    <v/>
    <v/>
    <v/>
    <v/>
    <v/>
    <v/>
    <v/>
    <v/>
    <v/>
    <v>NST_END</v>
    <v/>
    <v/>
    <v/>
    <v/>
    <v/>
    <v/>
    <v>BUFF_CLOUDIA_SKILL</v>
    <v>1</v>
    <v>m_listNKMEventBuff</v>
    <v/>
    <v/>
    <v/>
    <v>False</v>
    <v/>
    <v/>
    <v/>
    <v>15/30</v>
    <v/>
    <v/>
    <v/>
    <v/>
    <v/>
    <v/>
    <v>4</v>
    <v>BUFF_CLOUDIA_SKILL</v>
  </rv>
  <rv s="72">
    <v>4</v>
    <v>BUFF_CLOUDIA_HYPER_LV5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BUFF_CLOUDIA_HYPER_LV5</v>
    <v/>
    <v/>
    <v/>
    <v/>
    <v/>
    <v/>
    <v/>
    <v>0.2</v>
    <v/>
    <v/>
    <v/>
    <v/>
    <v/>
    <v/>
    <v>20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BUFF_CLOUDIA_HYPER_LV5</v>
    <v>1</v>
    <v>m_listNKMEventBuff</v>
    <v/>
    <v/>
    <v/>
    <v/>
    <v/>
    <v/>
    <v>{'m_SkillStrID': 'NKM_UNIT_C_VATICAN_CLOUDIA_HYPER', 'm_SkillLevel': [5, 99]}</v>
    <v>40/30</v>
    <v/>
    <v/>
    <v/>
    <v/>
    <v/>
    <v/>
    <v>6</v>
    <v>BUFF_CLOUDIA_HYPER_LV5</v>
  </rv>
  <rv s="76">
    <v>4</v>
    <v>BUFF_AMY_PASSIVE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BUFF_AMY_PASSIVE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AB_FX_BUFF_IN_DEF</v>
    <v/>
    <v>15</v>
    <v/>
    <v/>
    <v/>
    <v/>
    <v/>
    <v/>
    <v/>
    <v/>
    <v/>
    <v/>
    <v/>
    <v>NST_SKILL_COOL_TIME_REDUCE_RATE</v>
    <v/>
    <v/>
    <v>100</v>
    <v/>
    <v/>
    <v/>
    <v>BUFF_AMY_PASSIVE</v>
    <v>1</v>
    <v>m_listNKMEventBuff</v>
    <v/>
    <v/>
    <v/>
    <v>False</v>
    <v/>
    <v/>
    <v>{'m_SkillStrID': 'NKM_UNIT_C_AMY_PASSIVE', 'm_SkillLevel': [1, 4]}</v>
    <v>1/30</v>
    <v/>
    <v/>
    <v/>
    <v/>
    <v/>
    <v/>
    <v>3</v>
    <v>BUFF_AMY_PASSIVE</v>
  </rv>
  <rv s="76">
    <v>4</v>
    <v>BUFF_AMY_PASSIVE_LV5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BUFF_AMY_PASSIVE_LV5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AB_FX_BUFF_IN_DEF</v>
    <v/>
    <v>10</v>
    <v/>
    <v/>
    <v/>
    <v/>
    <v/>
    <v/>
    <v/>
    <v/>
    <v/>
    <v/>
    <v/>
    <v>NST_SKILL_COOL_TIME_REDUCE_RATE</v>
    <v/>
    <v/>
    <v>200</v>
    <v/>
    <v/>
    <v/>
    <v>BUFF_AMY_PASSIVE_LV5</v>
    <v>2</v>
    <v>m_listNKMEventBuff</v>
    <v/>
    <v/>
    <v/>
    <v>False</v>
    <v/>
    <v/>
    <v>{'m_SkillStrID': 'NKM_UNIT_C_AMY_PASSIVE', 'm_SkillLevel': [5, 99]}</v>
    <v>1/30</v>
    <v/>
    <v/>
    <v/>
    <v/>
    <v/>
    <v/>
    <v>3</v>
    <v>BUFF_AMY_PASSIVE_LV5</v>
  </rv>
  <rv s="87">
    <v>4</v>
    <v>BUFF_JAKE_HYPER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BUFF_JAKE_HYPER</v>
    <v/>
    <v/>
    <v/>
    <v/>
    <v/>
    <v/>
    <v/>
    <v/>
    <v/>
    <v/>
    <v/>
    <v/>
    <v/>
    <v/>
    <v>10</v>
    <v/>
    <v/>
    <v/>
    <v>NKM_UNIT_BUFF_SKILL_COOL_TIME_REDUCE_RATE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NST_SKILL_COOL_TIME_REDUCE_RATE</v>
    <v>NST_ATTACK_SPEED_RATE</v>
    <v/>
    <v>3000</v>
    <v>3000</v>
    <v/>
    <v/>
    <v>BUFF_JAKE_HYPER</v>
    <v>1</v>
    <v>m_listNKMEventBuff</v>
    <v/>
    <v/>
    <v/>
    <v>True</v>
    <v/>
    <v/>
    <v>{'m_SkillStrID': 'NKM_UNIT_C_DELTA_JAKE_HYPER', 'm_SkillLevel': [1, 4]}</v>
    <v/>
    <v/>
    <v/>
    <v/>
    <v/>
    <v/>
    <v/>
    <v>5</v>
    <v>BUFF_JAKE_HYPER</v>
  </rv>
  <rv s="87">
    <v>4</v>
    <v>BUFF_JAKE_HYPER_LV5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BUFF_JAKE_HYPER_LV5</v>
    <v/>
    <v/>
    <v/>
    <v/>
    <v/>
    <v/>
    <v/>
    <v/>
    <v/>
    <v/>
    <v/>
    <v/>
    <v/>
    <v/>
    <v>16</v>
    <v/>
    <v/>
    <v/>
    <v>NKM_UNIT_BUFF_SKILL_COOL_TIME_REDUCE_RATE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NST_SKILL_COOL_TIME_REDUCE_RATE</v>
    <v>NST_ATTACK_SPEED_RATE</v>
    <v/>
    <v>3000</v>
    <v>3000</v>
    <v/>
    <v/>
    <v>BUFF_JAKE_HYPER_LV5</v>
    <v>2</v>
    <v>m_listNKMEventBuff</v>
    <v/>
    <v/>
    <v/>
    <v>True</v>
    <v/>
    <v/>
    <v>{'m_SkillStrID': 'NKM_UNIT_C_DELTA_JAKE_HYPER', 'm_SkillLevel': [5, 99]}</v>
    <v/>
    <v/>
    <v/>
    <v/>
    <v/>
    <v/>
    <v/>
    <v>5</v>
    <v>BUFF_JAKE_HYPER_LV5</v>
  </rv>
  <rv s="88">
    <v>4</v>
    <v>BUFF_KYLE_PASSIVE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>BUFF_KYLE_PASSIVE</v>
    <v/>
    <v/>
    <v/>
    <v/>
    <v/>
    <v/>
    <v/>
    <v/>
    <v/>
    <v/>
    <v/>
    <v/>
    <v/>
    <v/>
    <v>4</v>
    <v/>
    <v/>
    <v/>
    <v>NKM_UNIT_BUFF_ATK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BUFF_KYLE_PASSIVE</v>
    <v>1</v>
    <v>m_listNKMEventBuff</v>
    <v/>
    <v/>
    <v/>
    <v/>
    <v/>
    <v/>
    <v/>
    <v>1/30</v>
    <v/>
    <v/>
    <v/>
    <v/>
    <v/>
    <v/>
    <v>3</v>
    <v>BUFF_KYLE_PASSIVE</v>
  </rv>
  <rv s="88">
    <v>4</v>
    <v>BUFF_KYLE_PASSIVE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>BUFF_KYLE_PASSIVE</v>
    <v/>
    <v/>
    <v/>
    <v/>
    <v/>
    <v/>
    <v/>
    <v/>
    <v/>
    <v/>
    <v/>
    <v/>
    <v/>
    <v/>
    <v>4</v>
    <v/>
    <v/>
    <v/>
    <v>NKM_UNIT_BUFF_ATK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BUFF_KYLE_PASSIVE</v>
    <v>1</v>
    <v>m_listNKMEventBuff</v>
    <v/>
    <v/>
    <v/>
    <v/>
    <v/>
    <v/>
    <v/>
    <v>1/30</v>
    <v/>
    <v/>
    <v/>
    <v/>
    <v/>
    <v/>
    <v>4</v>
    <v>BUFF_KYLE_PASSIVE</v>
  </rv>
  <rv s="88">
    <v>4</v>
    <v>BUFF_KYLE_PASSIVE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>BUFF_KYLE_PASSIVE</v>
    <v/>
    <v/>
    <v/>
    <v/>
    <v/>
    <v/>
    <v/>
    <v/>
    <v/>
    <v/>
    <v/>
    <v/>
    <v/>
    <v/>
    <v>4</v>
    <v/>
    <v/>
    <v/>
    <v>NKM_UNIT_BUFF_ATK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BUFF_KYLE_PASSIVE</v>
    <v>1</v>
    <v>m_listNKMEventBuff</v>
    <v/>
    <v/>
    <v/>
    <v/>
    <v/>
    <v/>
    <v/>
    <v>1/30</v>
    <v/>
    <v/>
    <v/>
    <v/>
    <v/>
    <v/>
    <v>5</v>
    <v>BUFF_KYLE_PASSIVE</v>
  </rv>
  <rv s="88">
    <v>4</v>
    <v>BUFF_KYLE_PASSIVE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>BUFF_KYLE_PASSIVE</v>
    <v/>
    <v/>
    <v/>
    <v/>
    <v/>
    <v/>
    <v/>
    <v/>
    <v/>
    <v/>
    <v/>
    <v/>
    <v/>
    <v/>
    <v>4</v>
    <v/>
    <v/>
    <v/>
    <v>NKM_UNIT_BUFF_ATK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BUFF_KYLE_PASSIVE</v>
    <v>1</v>
    <v>m_listNKMEventBuff</v>
    <v/>
    <v/>
    <v/>
    <v/>
    <v/>
    <v/>
    <v/>
    <v>1/30</v>
    <v/>
    <v/>
    <v/>
    <v/>
    <v/>
    <v/>
    <v>6</v>
    <v>BUFF_KYLE_PASSIVE</v>
  </rv>
  <rv s="89">
    <v>4</v>
    <v>BUFF_LEE_SUYEON_PASSIVE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BUFF_LEE_SUYEON_PASSIVE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>NST_DAMAGE_REDUCE_RATE</v>
    <v/>
    <v/>
    <v>1500</v>
    <v/>
    <v/>
    <v>BUFF_LEE_SUYEON_PASSIVE</v>
    <v>1</v>
    <v>m_listNKMEventBuff</v>
    <v/>
    <v/>
    <v/>
    <v/>
    <v/>
    <v/>
    <v>{'m_SkillStrID': 'NKM_UNIT_C_ADMIN_LEE_SUYEON_PASSIVE', 'm_SkillLevel': [1, 4]}</v>
    <v>1/30</v>
    <v/>
    <v/>
    <v/>
    <v/>
    <v/>
    <v/>
    <v>4</v>
    <v>BUFF_LEE_SUYEON_PASSIVE</v>
  </rv>
  <rv s="90">
    <v>4</v>
    <v>BUFF_LEE_SUYEON_PASSIVE_LV5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>BUFF_LEE_SUYEON_PASSIVE_LV5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>NST_DAMAGE_REDUCE_RATE</v>
    <v/>
    <v/>
    <v>1500</v>
    <v/>
    <v>NSAL_HYPER</v>
    <v>BUFF_LEE_SUYEON_PASSIVE_LV5</v>
    <v>2</v>
    <v>m_listNKMEventBuff</v>
    <v/>
    <v/>
    <v/>
    <v/>
    <v/>
    <v/>
    <v>{'m_SkillStrID': 'NKM_UNIT_C_ADMIN_LEE_SUYEON_PASSIVE', 'm_SkillLevel': [5, 99]}</v>
    <v>1/30</v>
    <v/>
    <v/>
    <v/>
    <v/>
    <v/>
    <v/>
    <v>4</v>
    <v>BUFF_LEE_SUYEON_PASSIVE_LV5</v>
  </rv>
  <rv s="72">
    <v>4</v>
    <v>BUFF_LEE_SUYEON_HYPER_LV5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BUFF_LEE_SUYEON_HYPER_LV5</v>
    <v/>
    <v/>
    <v/>
    <v/>
    <v/>
    <v/>
    <v/>
    <v>0.2</v>
    <v/>
    <v/>
    <v/>
    <v/>
    <v/>
    <v/>
    <v>15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BUFF_LEE_SUYEON_HYPER_LV5</v>
    <v>1</v>
    <v>m_listNKMEventBuff</v>
    <v/>
    <v/>
    <v/>
    <v>True</v>
    <v/>
    <v/>
    <v>{'m_SkillStrID': 'NKM_UNIT_C_ADMIN_LEE_SUYEON_HYPER', 'm_SkillLevel': [5, 99]}</v>
    <v/>
    <v/>
    <v/>
    <v/>
    <v/>
    <v/>
    <v/>
    <v>6</v>
    <v>BUFF_LEE_SUYEON_HYPER_LV5</v>
  </rv>
  <rv s="74">
    <v>4</v>
    <v>BUFF_ADMIN_SWORD_PASSIVE2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BUFF_ADMIN_SWORD_PASSIVE2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/>
    <v/>
    <v/>
    <v/>
    <v/>
    <v/>
    <v>BUFF_ADMIN_SWORD_PASSIVE2</v>
    <v>1</v>
    <v>m_listNKMEventBuff</v>
    <v/>
    <v/>
    <v/>
    <v/>
    <v/>
    <v/>
    <v>{'m_SkillStrID': 'NKM_UNIT_S_ADMIN_SWORD_PASSIVE2', 'm_SkillLevel': [1, 4]}</v>
    <v>1/30</v>
    <v/>
    <v/>
    <v/>
    <v/>
    <v/>
    <v/>
    <v>3</v>
    <v>BUFF_ADMIN_SWORD_PASSIVE2</v>
  </rv>
  <rv s="78">
    <v>4</v>
    <v>BUFF_ADMIN_SWORD_PASSIVE2_LV5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BUFF_ADMIN_SWORD_PASSIVE2_LV5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>NST_ATTACK_SPEED_RATE</v>
    <v/>
    <v/>
    <v>200</v>
    <v/>
    <v/>
    <v>BUFF_ADMIN_SWORD_PASSIVE2_LV5</v>
    <v>2</v>
    <v>m_listNKMEventBuff</v>
    <v/>
    <v/>
    <v/>
    <v/>
    <v/>
    <v/>
    <v>{'m_SkillStrID': 'NKM_UNIT_S_ADMIN_SWORD_PASSIVE2', 'm_SkillLevel': [5, 99]}</v>
    <v>1/30</v>
    <v/>
    <v/>
    <v/>
    <v/>
    <v/>
    <v/>
    <v>3</v>
    <v>BUFF_ADMIN_SWORD_PASSIVE2_LV5</v>
  </rv>
  <rv s="91">
    <v>4</v>
    <v>BUFF_ADMIN_SWORD_PASSIVE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BUFF_ADMIN_SWORD_PASSIVE</v>
    <v/>
    <v/>
    <v/>
    <v/>
    <v/>
    <v/>
    <v/>
    <v/>
    <v/>
    <v/>
    <v/>
    <v/>
    <v/>
    <v/>
    <v>30</v>
    <v/>
    <v/>
    <v/>
    <v>NKM_UNIT_BUFF_ATK</v>
    <v/>
    <v/>
    <v>1065</v>
    <v/>
    <v/>
    <v/>
    <v>1065</v>
    <v/>
    <v/>
    <v/>
    <v/>
    <v>BIP01_SPINE1</v>
    <v>AB_FX_BUFF_IN_ATK</v>
    <v/>
    <v/>
    <v/>
    <v/>
    <v/>
    <v/>
    <v/>
    <v>3000</v>
    <v>3000</v>
    <v/>
    <v>3000</v>
    <v>3000</v>
    <v/>
    <v>NST_ATK</v>
    <v>NST_EVADE</v>
    <v/>
    <v/>
    <v/>
    <v/>
    <v/>
    <v>BUFF_ADMIN_SWORD_PASSIVE</v>
    <v>1</v>
    <v>m_listNKMEventBuff</v>
    <v/>
    <v/>
    <v>True</v>
    <v/>
    <v/>
    <v/>
    <v>{'m_SkillStrID': 'NKM_UNIT_S_ADMIN_SWORD_PASSIVE', 'm_SkillLevel': [1, 4]}</v>
    <v>1/30</v>
    <v>3000</v>
    <v/>
    <v/>
    <v/>
    <v/>
    <v/>
    <v>9</v>
    <v>BUFF_ADMIN_SWORD_PASSIVE</v>
  </rv>
  <rv s="91">
    <v>4</v>
    <v>BUFF_ADMIN_SWORD_PASSIVE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BUFF_ADMIN_SWORD_PASSIVE</v>
    <v/>
    <v/>
    <v/>
    <v/>
    <v/>
    <v/>
    <v/>
    <v/>
    <v/>
    <v/>
    <v/>
    <v/>
    <v/>
    <v/>
    <v>30</v>
    <v/>
    <v/>
    <v/>
    <v>NKM_UNIT_BUFF_ATK</v>
    <v/>
    <v/>
    <v>1065</v>
    <v/>
    <v/>
    <v/>
    <v>1065</v>
    <v/>
    <v/>
    <v/>
    <v/>
    <v>BIP01_SPINE1</v>
    <v>AB_FX_BUFF_IN_ATK</v>
    <v/>
    <v/>
    <v/>
    <v/>
    <v/>
    <v/>
    <v/>
    <v>3000</v>
    <v>3000</v>
    <v/>
    <v>3000</v>
    <v>3000</v>
    <v/>
    <v>NST_ATK</v>
    <v>NST_EVADE</v>
    <v/>
    <v/>
    <v/>
    <v/>
    <v/>
    <v>BUFF_ADMIN_SWORD_PASSIVE</v>
    <v>2</v>
    <v>m_listNKMEventBuff</v>
    <v/>
    <v/>
    <v>True</v>
    <v/>
    <v>2</v>
    <v/>
    <v>{'m_SkillStrID': 'NKM_UNIT_S_ADMIN_SWORD_PASSIVE', 'm_SkillLevel': [5, 99]}</v>
    <v>1/30</v>
    <v>3000</v>
    <v/>
    <v/>
    <v/>
    <v/>
    <v/>
    <v>9</v>
    <v>BUFF_ADMIN_SWORD_PASSIVE</v>
  </rv>
  <rv s="92">
    <v>4</v>
    <v>BUFF_ADMIN_SWORD_PASSIVE_HEAL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BUFF_ADMIN_SWORD_PASSIVE_HEAL</v>
    <v/>
    <v/>
    <v/>
    <v/>
    <v/>
    <v/>
    <v/>
    <v/>
    <v/>
    <v/>
    <v/>
    <v/>
    <v/>
    <v/>
    <v>2</v>
    <v/>
    <v/>
    <v/>
    <v>NKM_UNIT_BUFF_HEAL</v>
    <v/>
    <v/>
    <v>1065</v>
    <v/>
    <v/>
    <v/>
    <v>1065</v>
    <v/>
    <v/>
    <v/>
    <v/>
    <v/>
    <v/>
    <v/>
    <v/>
    <v/>
    <v/>
    <v/>
    <v/>
    <v/>
    <v/>
    <v/>
    <v/>
    <v/>
    <v/>
    <v/>
    <v>NST_HP_REGEN_RATE</v>
    <v/>
    <v/>
    <v>10000</v>
    <v/>
    <v/>
    <v/>
    <v>BUFF_ADMIN_SWORD_PASSIVE_HEAL</v>
    <v>3</v>
    <v>m_listNKMEventBuff</v>
    <v/>
    <v/>
    <v>True</v>
    <v/>
    <v/>
    <v/>
    <v/>
    <v>1/30</v>
    <v>3000</v>
    <v/>
    <v/>
    <v/>
    <v/>
    <v/>
    <v>9</v>
    <v>BUFF_ADMIN_SWORD_PASSIVE_HEAL</v>
  </rv>
  <rv s="74">
    <v>4</v>
    <v>BUFF_ADMIN_RIFLE_PASSIVE2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BUFF_ADMIN_RIFLE_PASSIVE2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100</v>
    <v/>
    <v/>
    <v>NST_ATK</v>
    <v/>
    <v/>
    <v/>
    <v/>
    <v/>
    <v/>
    <v>BUFF_ADMIN_RIFLE_PASSIVE2</v>
    <v>1</v>
    <v>m_listNKMEventBuff</v>
    <v/>
    <v/>
    <v/>
    <v/>
    <v/>
    <v/>
    <v>{'m_SkillStrID': 'NKM_UNIT_S_ADMIN_RIFLE_PASSIVE2', 'm_SkillLevel': [1, 4]}</v>
    <v>1/30</v>
    <v/>
    <v/>
    <v/>
    <v/>
    <v/>
    <v/>
    <v>3</v>
    <v>BUFF_ADMIN_RIFLE_PASSIVE2</v>
  </rv>
  <rv s="74">
    <v>4</v>
    <v>BUFF_ADMIN_RIFLE_PASSIVE2_LV5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BUFF_ADMIN_RIFLE_PASSIVE2_LV5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BUFF_ADMIN_RIFLE_PASSIVE2_LV5</v>
    <v>2</v>
    <v>m_listNKMEventBuff</v>
    <v/>
    <v/>
    <v/>
    <v/>
    <v/>
    <v/>
    <v>{'m_SkillStrID': 'NKM_UNIT_S_ADMIN_RIFLE_PASSIVE2', 'm_SkillLevel': [5, 99]}</v>
    <v>1/30</v>
    <v/>
    <v/>
    <v/>
    <v/>
    <v/>
    <v/>
    <v>3</v>
    <v>BUFF_ADMIN_RIFLE_PASSIVE2_LV5</v>
  </rv>
  <rv s="74">
    <v>4</v>
    <v>BUFF_ADMIN_RIFLE_PASSIVE2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BUFF_ADMIN_RIFLE_PASSIVE2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100</v>
    <v/>
    <v/>
    <v>NST_ATK</v>
    <v/>
    <v/>
    <v/>
    <v/>
    <v/>
    <v/>
    <v>BUFF_ADMIN_RIFLE_PASSIVE2</v>
    <v>1</v>
    <v>m_listNKMEventBuff</v>
    <v/>
    <v/>
    <v/>
    <v/>
    <v/>
    <v/>
    <v>{'m_SkillStrID': 'NKM_UNIT_S_ADMIN_RIFLE_PASSIVE2', 'm_SkillLevel': [1, 4]}</v>
    <v>1/30</v>
    <v/>
    <v/>
    <v/>
    <v/>
    <v/>
    <v/>
    <v>4</v>
    <v>BUFF_ADMIN_RIFLE_PASSIVE2</v>
  </rv>
  <rv s="74">
    <v>4</v>
    <v>BUFF_ADMIN_RIFLE_PASSIVE2_LV5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BUFF_ADMIN_RIFLE_PASSIVE2_LV5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BUFF_ADMIN_RIFLE_PASSIVE2_LV5</v>
    <v>2</v>
    <v>m_listNKMEventBuff</v>
    <v/>
    <v/>
    <v/>
    <v/>
    <v/>
    <v/>
    <v>{'m_SkillStrID': 'NKM_UNIT_S_ADMIN_RIFLE_PASSIVE2', 'm_SkillLevel': [5, 99]}</v>
    <v>1/30</v>
    <v/>
    <v/>
    <v/>
    <v/>
    <v/>
    <v/>
    <v>4</v>
    <v>BUFF_ADMIN_RIFLE_PASSIVE2_LV5</v>
  </rv>
  <rv s="72">
    <v>4</v>
    <v>BUFF_ADMIN_SHIELD_PASSIVE2_LV5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BUFF_ADMIN_SHIELD_PASSIVE2_LV5</v>
    <v/>
    <v/>
    <v/>
    <v/>
    <v/>
    <v/>
    <v/>
    <v>0.15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BUFF_ADMIN_SHIELD_PASSIVE2_LV5</v>
    <v>1</v>
    <v>m_listNKMEventBuff</v>
    <v/>
    <v/>
    <v/>
    <v/>
    <v/>
    <v/>
    <v/>
    <v>1/30</v>
    <v/>
    <v/>
    <v/>
    <v/>
    <v/>
    <v/>
    <v>2</v>
    <v>BUFF_ADMIN_SHIELD_PASSIVE2_LV5</v>
  </rv>
  <rv s="71">
    <v>4</v>
    <v>BUFF_ADMIN_MACHINEGUN_SKILL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</v>
    <v/>
    <v/>
    <v/>
    <v/>
    <v/>
    <v/>
    <v/>
    <v/>
    <v/>
    <v/>
    <v/>
    <v/>
    <v/>
    <v/>
    <v>8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BUFF_ADMIN_MACHINEGUN_SKILL</v>
    <v>1</v>
    <v>m_listNKMEventBuff</v>
    <v/>
    <v/>
    <v/>
    <v/>
    <v/>
    <v/>
    <v>{'m_SkillStrID': 'NKM_UNIT_M_ADMIN_MACHINEGUN_SKILL', 'm_SkillLevel': [1, 1]}</v>
    <v>30/30</v>
    <v/>
    <v/>
    <v/>
    <v/>
    <v/>
    <v/>
    <v>9</v>
    <v>BUFF_ADMIN_MACHINEGUN_SKILL</v>
  </rv>
  <rv s="71">
    <v>4</v>
    <v>BUFF_ADMIN_MACHINEGUN_SKILL_LV2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BUFF_ADMIN_MACHINEGUN_SKILL_LV2</v>
    <v/>
    <v/>
    <v/>
    <v/>
    <v/>
    <v/>
    <v/>
    <v/>
    <v/>
    <v/>
    <v/>
    <v/>
    <v/>
    <v/>
    <v>9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BUFF_ADMIN_MACHINEGUN_SKILL_LV2</v>
    <v>2</v>
    <v>m_listNKMEventBuff</v>
    <v/>
    <v/>
    <v/>
    <v/>
    <v/>
    <v/>
    <v>{'m_SkillStrID': 'NKM_UNIT_M_ADMIN_MACHINEGUN_SKILL', 'm_SkillLevel': [2, 2]}</v>
    <v>30/30</v>
    <v/>
    <v/>
    <v/>
    <v/>
    <v/>
    <v/>
    <v>9</v>
    <v>BUFF_ADMIN_MACHINEGUN_SKILL_LV2</v>
  </rv>
  <rv s="71">
    <v>4</v>
    <v>BUFF_ADMIN_MACHINEGUN_SKILL_LV3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BUFF_ADMIN_MACHINEGUN_SKILL_LV3</v>
    <v/>
    <v/>
    <v/>
    <v/>
    <v/>
    <v/>
    <v/>
    <v/>
    <v/>
    <v/>
    <v/>
    <v/>
    <v/>
    <v/>
    <v>10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BUFF_ADMIN_MACHINEGUN_SKILL_LV3</v>
    <v>3</v>
    <v>m_listNKMEventBuff</v>
    <v/>
    <v/>
    <v/>
    <v/>
    <v/>
    <v/>
    <v>{'m_SkillStrID': 'NKM_UNIT_M_ADMIN_MACHINEGUN_SKILL', 'm_SkillLevel': [3, 3]}</v>
    <v>30/30</v>
    <v/>
    <v/>
    <v/>
    <v/>
    <v/>
    <v/>
    <v>9</v>
    <v>BUFF_ADMIN_MACHINEGUN_SKILL_LV3</v>
  </rv>
  <rv s="71">
    <v>4</v>
    <v>BUFF_ADMIN_MACHINEGUN_SKILL_LV4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BUFF_ADMIN_MACHINEGUN_SKILL_LV4</v>
    <v/>
    <v/>
    <v/>
    <v/>
    <v/>
    <v/>
    <v/>
    <v/>
    <v/>
    <v/>
    <v/>
    <v/>
    <v/>
    <v/>
    <v>12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BUFF_ADMIN_MACHINEGUN_SKILL_LV4</v>
    <v>4</v>
    <v>m_listNKMEventBuff</v>
    <v/>
    <v/>
    <v/>
    <v/>
    <v/>
    <v/>
    <v>{'m_SkillStrID': 'NKM_UNIT_M_ADMIN_MACHINEGUN_SKILL', 'm_SkillLevel': [4, 4]}</v>
    <v>30/30</v>
    <v/>
    <v/>
    <v/>
    <v/>
    <v/>
    <v/>
    <v>9</v>
    <v>BUFF_ADMIN_MACHINEGUN_SKILL_LV4</v>
  </rv>
  <rv s="87">
    <v>4</v>
    <v>BUFF_ADMIN_MACHINEGUN_SKILL_LV5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BUFF_ADMIN_MACHINEGUN_SKILL_LV5</v>
    <v/>
    <v/>
    <v/>
    <v/>
    <v/>
    <v/>
    <v/>
    <v/>
    <v/>
    <v/>
    <v/>
    <v/>
    <v/>
    <v/>
    <v>12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>NST_DEF_PENETRATE_RATE</v>
    <v/>
    <v>2500</v>
    <v>2500</v>
    <v/>
    <v/>
    <v>BUFF_ADMIN_MACHINEGUN_SKILL_LV5</v>
    <v>5</v>
    <v>m_listNKMEventBuff</v>
    <v/>
    <v/>
    <v/>
    <v/>
    <v/>
    <v/>
    <v>{'m_SkillStrID': 'NKM_UNIT_M_ADMIN_MACHINEGUN_SKILL', 'm_SkillLevel': [5, 99]}</v>
    <v>30/30</v>
    <v/>
    <v/>
    <v/>
    <v/>
    <v/>
    <v/>
    <v>9</v>
    <v>BUFF_ADMIN_MACHINEGUN_SKILL_LV5</v>
  </rv>
  <rv s="74">
    <v>4</v>
    <v>BUFF_ADMIN_CANNON_PASSIVE2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BUFF_ADMIN_CANNON_PASSIVE2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BUFF_ADMIN_CANNON_PASSIVE2</v>
    <v>1</v>
    <v>m_listNKMEventBuff</v>
    <v/>
    <v/>
    <v/>
    <v/>
    <v/>
    <v/>
    <v>{'m_SkillStrID': 'NKM_UNIT_M_ADMIN_CANNON_PASSIVE2', 'm_SkillLevel': [1, 4]}</v>
    <v>16/30</v>
    <v/>
    <v/>
    <v/>
    <v/>
    <v/>
    <v/>
    <v>4</v>
    <v>BUFF_ADMIN_CANNON_PASSIVE2</v>
  </rv>
  <rv s="74">
    <v>4</v>
    <v>BUFF_ADMIN_CANNON_PASSIVE2_LV5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BUFF_ADMIN_CANNON_PASSIVE2_LV5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BUFF_ADMIN_CANNON_PASSIVE2_LV5</v>
    <v>2</v>
    <v>m_listNKMEventBuff</v>
    <v/>
    <v/>
    <v/>
    <v/>
    <v/>
    <v/>
    <v>{'m_SkillStrID': 'NKM_UNIT_M_ADMIN_CANNON_PASSIVE2', 'm_SkillLevel': [5, 99]}</v>
    <v>16/30</v>
    <v/>
    <v/>
    <v/>
    <v/>
    <v/>
    <v/>
    <v>4</v>
    <v>BUFF_ADMIN_CANNON_PASSIVE2_LV5</v>
  </rv>
  <rv s="93">
    <v>4</v>
    <v>DEBUFF_SIXWING_NA_YUBIN_PASSIVE_PVP</v>
    <v>1</v>
    <v>Generic</v>
    <v>1</v>
    <v/>
    <v>0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>0</v>
    <v/>
    <v/>
    <v/>
    <v/>
    <v/>
    <v/>
    <v/>
    <v/>
    <v/>
    <v>DEBUFF_SIXWING_NA_YUBIN_PASSIVE_PVP</v>
    <v/>
    <v/>
    <v/>
    <v/>
    <v/>
    <v/>
    <v/>
    <v/>
    <v/>
    <v/>
    <v/>
    <v/>
    <v/>
    <v/>
    <v/>
    <v/>
    <v/>
    <v/>
    <v>NKM_UNIT_DEBUFF_DOT_FIRE</v>
    <v/>
    <v/>
    <v/>
    <v/>
    <v>NURT_TOWER</v>
    <v/>
    <v/>
    <v/>
    <v/>
    <v/>
    <v/>
    <v/>
    <v/>
    <v/>
    <v/>
    <v>3000</v>
    <v/>
    <v/>
    <v/>
    <v/>
    <v/>
    <v/>
    <v/>
    <v/>
    <v/>
    <v/>
    <v>NST_HP_REGEN_RATE</v>
    <v/>
    <v/>
    <v>-400</v>
    <v/>
    <v/>
    <v/>
    <v>DEBUFF_SIXWING_NA_YUBIN_PASSIVE_PVP</v>
    <v>1</v>
    <v>m_listNKMEventBuff</v>
    <v/>
    <v/>
    <v/>
    <v/>
    <v/>
    <v/>
    <v>{'m_bUsePVE': False}</v>
    <v>94/30</v>
    <v/>
    <v/>
    <v/>
    <v/>
    <v/>
    <v/>
    <v>2</v>
    <v>DEBUFF_SIXWING_NA_YUBIN_PASSIVE_PVP</v>
  </rv>
  <rv s="93">
    <v>4</v>
    <v>DEBUFF_SIXWING_NA_YUBIN_PASSIVE_PVE</v>
    <v>1</v>
    <v>Generic</v>
    <v>1</v>
    <v/>
    <v>0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>0</v>
    <v/>
    <v/>
    <v/>
    <v/>
    <v/>
    <v/>
    <v/>
    <v/>
    <v/>
    <v>DEBUFF_SIXWING_NA_YUBIN_PASSIVE_PVE</v>
    <v/>
    <v/>
    <v/>
    <v/>
    <v/>
    <v/>
    <v/>
    <v/>
    <v/>
    <v/>
    <v/>
    <v/>
    <v/>
    <v/>
    <v/>
    <v/>
    <v/>
    <v/>
    <v>NKM_UNIT_DEBUFF_DOT_FIRE</v>
    <v/>
    <v/>
    <v/>
    <v/>
    <v>NURT_TOWER</v>
    <v/>
    <v/>
    <v/>
    <v/>
    <v/>
    <v/>
    <v/>
    <v/>
    <v/>
    <v/>
    <v>3000</v>
    <v/>
    <v/>
    <v/>
    <v/>
    <v/>
    <v/>
    <v/>
    <v/>
    <v/>
    <v/>
    <v>NST_HP_REGEN_RATE</v>
    <v/>
    <v/>
    <v>-200</v>
    <v/>
    <v/>
    <v/>
    <v>DEBUFF_SIXWING_NA_YUBIN_PASSIVE_PVE</v>
    <v>2</v>
    <v>m_listNKMEventBuff</v>
    <v/>
    <v/>
    <v/>
    <v/>
    <v/>
    <v/>
    <v>{'m_bUsePVP': False}</v>
    <v>94/30</v>
    <v/>
    <v/>
    <v/>
    <v/>
    <v/>
    <v/>
    <v>2</v>
    <v>DEBUFF_SIXWING_NA_YUBIN_PASSIVE_PVE</v>
  </rv>
  <rv s="93">
    <v>4</v>
    <v>DEBUFF_SIXWING_NA_YUBIN_PASSIVE_LV5</v>
    <v>1</v>
    <v>Generic</v>
    <v>1</v>
    <v/>
    <v>0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>0</v>
    <v/>
    <v/>
    <v/>
    <v/>
    <v/>
    <v/>
    <v/>
    <v/>
    <v/>
    <v>DEBUFF_SIXWING_NA_YUBIN_PASSIVE_LV5</v>
    <v/>
    <v/>
    <v/>
    <v/>
    <v/>
    <v/>
    <v/>
    <v/>
    <v/>
    <v/>
    <v/>
    <v/>
    <v/>
    <v/>
    <v/>
    <v/>
    <v/>
    <v/>
    <v>NKM_UNIT_DEBUFF_SKILL_COOL_TIME_REDUCE_RATE</v>
    <v/>
    <v/>
    <v/>
    <v/>
    <v/>
    <v/>
    <v/>
    <v/>
    <v/>
    <v/>
    <v/>
    <v/>
    <v/>
    <v/>
    <v/>
    <v>3000</v>
    <v/>
    <v/>
    <v/>
    <v/>
    <v/>
    <v/>
    <v/>
    <v/>
    <v/>
    <v/>
    <v>NST_SKILL_COOL_TIME_REDUCE_RATE</v>
    <v/>
    <v/>
    <v>-3000</v>
    <v/>
    <v/>
    <v/>
    <v>DEBUFF_SIXWING_NA_YUBIN_PASSIVE_LV5</v>
    <v>3</v>
    <v>m_listNKMEventBuff</v>
    <v/>
    <v/>
    <v/>
    <v/>
    <v/>
    <v/>
    <v>{'m_SkillStrID': 'NKM_UNIT_C_SIXWING_NA_YUBIN_PASSIVE', 'm_SkillLevel': [5, 99]}</v>
    <v>94/30</v>
    <v/>
    <v/>
    <v/>
    <v/>
    <v/>
    <v/>
    <v>2</v>
    <v>DEBUFF_SIXWING_NA_YUBIN_PASSIVE_LV5</v>
  </rv>
  <rv s="94">
    <v>4</v>
    <v>DEBUFF_SIXWING_NA_YUBIN_SKILL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DEBUFF_SIXWING_NA_YUBIN_SKILL</v>
    <v/>
    <v/>
    <v/>
    <v/>
    <v/>
    <v/>
    <v/>
    <v/>
    <v/>
    <v/>
    <v/>
    <v/>
    <v/>
    <v/>
    <v>8</v>
    <v/>
    <v/>
    <v/>
    <v>NKM_UNIT_DEBUFF_ATTACK_SPEED_RATE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-1500</v>
    <v/>
    <v/>
    <v/>
    <v>DEBUFF_SIXWING_NA_YUBIN_SKILL</v>
    <v>3</v>
    <v>m_listNKMEventAttack</v>
    <v/>
    <v/>
    <v/>
    <v/>
    <v/>
    <v/>
    <v/>
    <v/>
    <v/>
    <v/>
    <v/>
    <v/>
    <v/>
    <v/>
    <v>7</v>
    <v>DEBUFF_SIXWING_NA_YUBIN_SKILL</v>
  </rv>
  <rv s="95">
    <v>4</v>
    <v>DEBUFF_SIXWING_NA_YUBIN_HYPER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DEBUFF_SIXWING_NA_YUBIN_HYPER</v>
    <v/>
    <v/>
    <v/>
    <v/>
    <v/>
    <v/>
    <v/>
    <v/>
    <v/>
    <v/>
    <v/>
    <v/>
    <v/>
    <v/>
    <v>15</v>
    <v/>
    <v/>
    <v/>
    <v>NKM_UNIT_DEBUFF_ATK</v>
    <v/>
    <v/>
    <v/>
    <v/>
    <v/>
    <v/>
    <v/>
    <v/>
    <v/>
    <v/>
    <v/>
    <v>BIP01_SPINE1</v>
    <v>AB_FX_BUFF_IN_DEBUFF</v>
    <v/>
    <v/>
    <v/>
    <v/>
    <v/>
    <v/>
    <v/>
    <v/>
    <v/>
    <v/>
    <v>-1500</v>
    <v/>
    <v/>
    <v>NST_ATK</v>
    <v/>
    <v/>
    <v/>
    <v/>
    <v/>
    <v/>
    <v>DEBUFF_SIXWING_NA_YUBIN_HYPER</v>
    <v>6</v>
    <v>m_listNKMEventAttack</v>
    <v/>
    <v/>
    <v/>
    <v/>
    <v/>
    <v/>
    <v/>
    <v/>
    <v/>
    <v/>
    <v/>
    <v/>
    <v/>
    <v/>
    <v>8</v>
    <v>DEBUFF_SIXWING_NA_YUBIN_HYPER</v>
  </rv>
  <rv s="96">
    <v>4</v>
    <v>DEBUFF_SIXWING_NA_YUBIN_HYPER_LV5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DEBUFF_SIXWING_NA_YUBIN_HYPER_LV5</v>
    <v/>
    <v/>
    <v/>
    <v/>
    <v/>
    <v/>
    <v/>
    <v/>
    <v/>
    <v/>
    <v/>
    <v/>
    <v/>
    <v/>
    <v>1</v>
    <v/>
    <v/>
    <v/>
    <v>NKM_UNIT_DEBUFF_ATK</v>
    <v/>
    <v/>
    <v/>
    <v/>
    <v/>
    <v/>
    <v/>
    <v/>
    <v/>
    <v/>
    <v/>
    <v>BIP01_SPINE1</v>
    <v>AB_FX_BUFF_IN_DEBUFF</v>
    <v/>
    <v/>
    <v/>
    <v/>
    <v/>
    <v/>
    <v/>
    <v/>
    <v/>
    <v/>
    <v>-1500</v>
    <v/>
    <v/>
    <v>NST_ATK</v>
    <v/>
    <v/>
    <v/>
    <v/>
    <v/>
    <v/>
    <v>DEBUFF_SIXWING_NA_YUBIN_HYPER_LV5</v>
    <v>7</v>
    <v>m_listNKMEventAttack</v>
    <v/>
    <v/>
    <v/>
    <v/>
    <v/>
    <v/>
    <v/>
    <v/>
    <v/>
    <v/>
    <v/>
    <v/>
    <v/>
    <v/>
    <v>8</v>
    <v>DEBUFF_SIXWING_NA_YUBIN_HYPER_LV5</v>
  </rv>
  <rv s="97">
    <v>4</v>
    <v>DEBUFF_LEE_JISOO_PASSIVE1</v>
    <v>1</v>
    <v>Generic</v>
    <v>1</v>
    <v/>
    <v>0</v>
    <v/>
    <v/>
    <v/>
    <v/>
    <v/>
    <v/>
    <v/>
    <v/>
    <v/>
    <v/>
    <v>1</v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DEBUFF_LEE_JISOO_PASSIVE1</v>
    <v/>
    <v/>
    <v/>
    <v/>
    <v/>
    <v/>
    <v/>
    <v/>
    <v/>
    <v/>
    <v/>
    <v/>
    <v/>
    <v/>
    <v/>
    <v/>
    <v/>
    <v/>
    <v>NKM_UNIT_DEBUFF_HEAL_REDUCE_RATE</v>
    <v/>
    <v/>
    <v/>
    <v/>
    <v/>
    <v/>
    <v/>
    <v/>
    <v/>
    <v/>
    <v/>
    <v/>
    <v/>
    <v/>
    <v/>
    <v>3000</v>
    <v/>
    <v/>
    <v/>
    <v/>
    <v/>
    <v/>
    <v/>
    <v/>
    <v/>
    <v/>
    <v>NST_HEAL_REDUCE_RATE</v>
    <v/>
    <v/>
    <v>7500</v>
    <v/>
    <v/>
    <v/>
    <v>DEBUFF_LEE_JISOO_PASSIVE1</v>
    <v>1</v>
    <v>m_listNKMEventBuff</v>
    <v/>
    <v/>
    <v/>
    <v/>
    <v/>
    <v/>
    <v/>
    <v>78/30</v>
    <v/>
    <v/>
    <v/>
    <v/>
    <v/>
    <v/>
    <v>1</v>
    <v>DEBUFF_LEE_JISOO_PASSIVE1</v>
  </rv>
  <rv s="98">
    <v>4</v>
    <v>DEBUFF_LEE_JISOO_PASSIVE2</v>
    <v>1</v>
    <v>Generic</v>
    <v>1</v>
    <v/>
    <v>0</v>
    <v/>
    <v/>
    <v/>
    <v/>
    <v/>
    <v/>
    <v/>
    <v/>
    <v/>
    <v/>
    <v>1</v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>0</v>
    <v/>
    <v/>
    <v/>
    <v/>
    <v/>
    <v>DEBUFF_LEE_JISOO_PASSIVE2</v>
    <v/>
    <v/>
    <v/>
    <v/>
    <v/>
    <v/>
    <v/>
    <v/>
    <v/>
    <v/>
    <v/>
    <v/>
    <v/>
    <v/>
    <v/>
    <v/>
    <v/>
    <v/>
    <v>NKM_UNIT_DEBUFF_ATTACK_SPEED_RATE</v>
    <v/>
    <v/>
    <v/>
    <v/>
    <v>NURT_RANGER,NURT_STRIKER,NURT_SNIPER</v>
    <v/>
    <v/>
    <v/>
    <v/>
    <v/>
    <v/>
    <v/>
    <v/>
    <v/>
    <v/>
    <v>3000</v>
    <v/>
    <v/>
    <v/>
    <v/>
    <v>-1000</v>
    <v/>
    <v/>
    <v/>
    <v/>
    <v/>
    <v>NST_ATTACK_SPEED_RATE</v>
    <v/>
    <v/>
    <v>-1500</v>
    <v/>
    <v/>
    <v/>
    <v>DEBUFF_LEE_JISOO_PASSIVE2</v>
    <v>2</v>
    <v>m_listNKMEventBuff</v>
    <v/>
    <v/>
    <v/>
    <v/>
    <v/>
    <v/>
    <v>{'m_SkillStrID': 'NKM_UNIT_C_SIXWING_LEE_JISOO_PASSIVE', 'm_SkillLevel': [1, 4]}</v>
    <v>78/30</v>
    <v/>
    <v/>
    <v/>
    <v/>
    <v/>
    <v/>
    <v>1</v>
    <v>DEBUFF_LEE_JISOO_PASSIVE2</v>
  </rv>
  <rv s="98">
    <v>4</v>
    <v>DEBUFF_LEE_JISOO_PASSIVE2</v>
    <v>1</v>
    <v>Generic</v>
    <v>1</v>
    <v/>
    <v>0</v>
    <v/>
    <v/>
    <v/>
    <v/>
    <v/>
    <v/>
    <v/>
    <v/>
    <v/>
    <v/>
    <v>1</v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>0</v>
    <v/>
    <v/>
    <v/>
    <v/>
    <v/>
    <v>DEBUFF_LEE_JISOO_PASSIVE2</v>
    <v/>
    <v/>
    <v/>
    <v/>
    <v/>
    <v/>
    <v/>
    <v/>
    <v/>
    <v/>
    <v/>
    <v/>
    <v/>
    <v/>
    <v/>
    <v/>
    <v/>
    <v/>
    <v>NKM_UNIT_DEBUFF_ATTACK_SPEED_RATE</v>
    <v/>
    <v/>
    <v/>
    <v/>
    <v>NURT_RANGER,NURT_STRIKER,NURT_SNIPER</v>
    <v/>
    <v/>
    <v/>
    <v/>
    <v/>
    <v/>
    <v/>
    <v/>
    <v/>
    <v/>
    <v>3000</v>
    <v/>
    <v/>
    <v/>
    <v/>
    <v>-1000</v>
    <v/>
    <v/>
    <v/>
    <v/>
    <v/>
    <v>NST_ATTACK_SPEED_RATE</v>
    <v/>
    <v/>
    <v>-1500</v>
    <v/>
    <v/>
    <v/>
    <v>DEBUFF_LEE_JISOO_PASSIVE2</v>
    <v>3</v>
    <v>m_listNKMEventBuff</v>
    <v/>
    <v/>
    <v/>
    <v/>
    <v>2</v>
    <v/>
    <v>{'m_SkillStrID': 'NKM_UNIT_C_SIXWING_LEE_JISOO_PASSIVE', 'm_SkillLevel': [5, 99]}</v>
    <v>78/30</v>
    <v/>
    <v/>
    <v/>
    <v/>
    <v/>
    <v/>
    <v>1</v>
    <v>DEBUFF_LEE_JISOO_PASSIVE2</v>
  </rv>
  <rv s="99">
    <v>4</v>
    <v>DEBUFF_LEE_JISOO_HYPER</v>
    <v>1</v>
    <v>Generic</v>
    <v/>
    <v/>
    <v>1</v>
    <v/>
    <v/>
    <v/>
    <v/>
    <v/>
    <v/>
    <v/>
    <v/>
    <v/>
    <v>1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DEBUFF_LEE_JISOO_HYPER</v>
    <v>1</v>
    <v/>
    <v/>
    <v/>
    <v/>
    <v/>
    <v/>
    <v/>
    <v/>
    <v/>
    <v/>
    <v/>
    <v/>
    <v/>
    <v>15</v>
    <v/>
    <v/>
    <v/>
    <v>NKM_UNIT_DEBUFF_DISPEL_BUFF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DEBUFF_LEE_JISOO_HYPER</v>
    <v>1</v>
    <v>m_listNKMEventAttack</v>
    <v/>
    <v/>
    <v/>
    <v/>
    <v/>
    <v/>
    <v/>
    <v/>
    <v/>
    <v/>
    <v/>
    <v/>
    <v/>
    <v/>
    <v>5</v>
    <v>DEBUFF_LEE_JISOO_HYPER</v>
  </rv>
  <rv s="99">
    <v>4</v>
    <v>DEBUFF_LEE_JISOO_HYPER_LV5</v>
    <v>1</v>
    <v>Generic</v>
    <v/>
    <v/>
    <v>1</v>
    <v/>
    <v/>
    <v/>
    <v/>
    <v/>
    <v/>
    <v/>
    <v/>
    <v/>
    <v>1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DEBUFF_LEE_JISOO_HYPER_LV5</v>
    <v>1</v>
    <v/>
    <v/>
    <v/>
    <v/>
    <v/>
    <v/>
    <v/>
    <v/>
    <v/>
    <v/>
    <v/>
    <v/>
    <v/>
    <v>45</v>
    <v/>
    <v/>
    <v/>
    <v>NKM_UNIT_DEBUFF_DISPEL_BUFF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DEBUFF_LEE_JISOO_HYPER_LV5</v>
    <v>2</v>
    <v>m_listNKMEventAttack</v>
    <v/>
    <v/>
    <v/>
    <v/>
    <v/>
    <v/>
    <v/>
    <v/>
    <v/>
    <v/>
    <v/>
    <v/>
    <v/>
    <v/>
    <v>5</v>
    <v>DEBUFF_LEE_JISOO_HYPER_LV5</v>
  </rv>
  <rv s="100">
    <v>4</v>
    <v>BUFF_C_SIXWING_AMY_PASSIVE_LV5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BUFF_C_SIXWING_AMY_PASSIVE_LV5</v>
    <v/>
    <v/>
    <v/>
    <v/>
    <v/>
    <v/>
    <v/>
    <v/>
    <v/>
    <v/>
    <v/>
    <v/>
    <v/>
    <v/>
    <v>10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>NSAL_SKILL</v>
    <v>BUFF_C_SIXWING_AMY_PASSIVE_LV5</v>
    <v>1</v>
    <v>m_listNKMEventBuff</v>
    <v/>
    <v/>
    <v/>
    <v/>
    <v/>
    <v/>
    <v>{'m_SkillStrID': 'NKM_UNIT_C_SIXWING_AMY_PASSIVE', 'm_SkillLevel': [5, 99]}</v>
    <v>105/30</v>
    <v/>
    <v/>
    <v/>
    <v/>
    <v/>
    <v/>
    <v>1</v>
    <v>BUFF_C_SIXWING_AMY_PASSIVE_LV5</v>
  </rv>
  <rv s="101">
    <v>4</v>
    <v>DEBUFF_C_SIXWING_AMY_PASSIVE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DEBUFF_C_SIXWING_AMY_PASSIVE</v>
    <v/>
    <v/>
    <v/>
    <v/>
    <v/>
    <v/>
    <v/>
    <v/>
    <v/>
    <v/>
    <v/>
    <v/>
    <v/>
    <v/>
    <v>8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DEBUFF_C_SIXWING_AMY_PASSIVE</v>
    <v>2</v>
    <v>m_listNKMEventAttack</v>
    <v/>
    <v/>
    <v/>
    <v/>
    <v/>
    <v/>
    <v/>
    <v/>
    <v/>
    <v/>
    <v/>
    <v/>
    <v/>
    <v/>
    <v>1</v>
    <v>DEBUFF_C_SIXWING_AMY_PASSIVE</v>
  </rv>
  <rv s="101">
    <v>4</v>
    <v>DEBUFF_C_SIXWING_AMY_PASSIVE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DEBUFF_C_SIXWING_AMY_PASSIVE</v>
    <v/>
    <v/>
    <v/>
    <v/>
    <v/>
    <v/>
    <v/>
    <v/>
    <v/>
    <v/>
    <v/>
    <v/>
    <v/>
    <v/>
    <v>8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DEBUFF_C_SIXWING_AMY_PASSIVE</v>
    <v>3</v>
    <v>m_listNKMEventAttack</v>
    <v/>
    <v/>
    <v/>
    <v/>
    <v/>
    <v/>
    <v/>
    <v/>
    <v/>
    <v/>
    <v/>
    <v/>
    <v/>
    <v/>
    <v>1</v>
    <v>DEBUFF_C_SIXWING_AMY_PASSIVE</v>
  </rv>
  <rv s="72">
    <v>4</v>
    <v>BUFF_C_SIXWING_AMY_SKILL_LV5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BUFF_C_SIXWING_AMY_SKILL_LV5</v>
    <v/>
    <v/>
    <v/>
    <v/>
    <v/>
    <v/>
    <v/>
    <v>0.15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BUFF_C_SIXWING_AMY_SKILL_LV5</v>
    <v>1</v>
    <v>m_listNKMEventBuff</v>
    <v/>
    <v/>
    <v/>
    <v/>
    <v/>
    <v/>
    <v>{'m_SkillStrID': 'NKM_UNIT_C_SIXWING_AMY_SKILL', 'm_SkillLevel': [5, 99]}</v>
    <v>0/30</v>
    <v/>
    <v/>
    <v/>
    <v/>
    <v/>
    <v/>
    <v>5</v>
    <v>BUFF_C_SIXWING_AMY_SKILL_LV5</v>
  </rv>
  <rv s="102">
    <v>4</v>
    <v>DEBUFF_C_SIXWING_AMY_SKILL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DEBUFF_C_SIXWING_AMY_SKILL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NST_HP_REGEN_RATE</v>
    <v/>
    <v/>
    <v>-100</v>
    <v/>
    <v/>
    <v/>
    <v>DEBUFF_C_SIXWING_AMY_SKILL</v>
    <v>1</v>
    <v>m_listNKMEventAttack</v>
    <v/>
    <v/>
    <v/>
    <v/>
    <v/>
    <v/>
    <v/>
    <v/>
    <v/>
    <v/>
    <v/>
    <v/>
    <v/>
    <v/>
    <v>5</v>
    <v>DEBUFF_C_SIXWING_AMY_SKILL</v>
  </rv>
  <rv s="103">
    <v>4</v>
    <v>BUFF_C_SIXWING_AMY_ATTACK1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BUFF_C_SIXWING_AMY_ATTACK1</v>
    <v/>
    <v/>
    <v/>
    <v/>
    <v/>
    <v/>
    <v/>
    <v/>
    <v/>
    <v/>
    <v/>
    <v/>
    <v/>
    <v/>
    <v>4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BUFF_C_SIXWING_AMY_ATTACK1</v>
    <v>2</v>
    <v>m_listNKMEventBuff</v>
    <v/>
    <v/>
    <v/>
    <v>True</v>
    <v/>
    <v/>
    <v/>
    <v/>
    <v/>
    <v/>
    <v/>
    <v/>
    <v/>
    <v/>
    <v>5</v>
    <v>BUFF_C_SIXWING_AMY_ATTACK1</v>
  </rv>
  <rv s="102">
    <v>4</v>
    <v>DEBUFF_C_SIXWING_AMY_SKILL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DEBUFF_C_SIXWING_AMY_SKILL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NST_HP_REGEN_RATE</v>
    <v/>
    <v/>
    <v>-100</v>
    <v/>
    <v/>
    <v/>
    <v>DEBUFF_C_SIXWING_AMY_SKILL</v>
    <v>2</v>
    <v>m_listNKMEventAttack</v>
    <v/>
    <v/>
    <v/>
    <v/>
    <v/>
    <v/>
    <v/>
    <v/>
    <v/>
    <v/>
    <v/>
    <v/>
    <v/>
    <v/>
    <v>5</v>
    <v>DEBUFF_C_SIXWING_AMY_SKILL</v>
  </rv>
  <rv s="102">
    <v>4</v>
    <v>DEBUFF_C_SIXWING_AMY_SKILL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DEBUFF_C_SIXWING_AMY_SKILL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NST_HP_REGEN_RATE</v>
    <v/>
    <v/>
    <v>-100</v>
    <v/>
    <v/>
    <v/>
    <v>DEBUFF_C_SIXWING_AMY_SKILL</v>
    <v>3</v>
    <v>m_listNKMEventAttack</v>
    <v/>
    <v/>
    <v/>
    <v/>
    <v/>
    <v/>
    <v/>
    <v/>
    <v/>
    <v/>
    <v/>
    <v/>
    <v/>
    <v/>
    <v>5</v>
    <v>DEBUFF_C_SIXWING_AMY_SKILL</v>
  </rv>
  <rv s="104">
    <v>4</v>
    <v>DEBUFF_C_SIXWING_AMY_HYPER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DEBUFF_C_SIXWING_AMY_HYPER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>-10</v>
    <v/>
    <v/>
    <v/>
    <v/>
    <v/>
    <v>NST_HP_REGEN_RATE</v>
    <v/>
    <v/>
    <v>-10</v>
    <v/>
    <v/>
    <v/>
    <v>DEBUFF_C_SIXWING_AMY_HYPER</v>
    <v>1</v>
    <v>m_listNKMEventAttack</v>
    <v/>
    <v/>
    <v/>
    <v/>
    <v/>
    <v/>
    <v/>
    <v/>
    <v/>
    <v/>
    <v>15</v>
    <v/>
    <v/>
    <v/>
    <v>6</v>
    <v>DEBUFF_C_SIXWING_AMY_HYPER</v>
  </rv>
  <rv s="104">
    <v>4</v>
    <v>DEBUFF_C_SIXWING_AMY_HYPER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DEBUFF_C_SIXWING_AMY_HYPER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>-10</v>
    <v/>
    <v/>
    <v/>
    <v/>
    <v/>
    <v>NST_HP_REGEN_RATE</v>
    <v/>
    <v/>
    <v>-10</v>
    <v/>
    <v/>
    <v/>
    <v>DEBUFF_C_SIXWING_AMY_HYPER</v>
    <v>1</v>
    <v>m_listNKMEventAttack</v>
    <v/>
    <v/>
    <v/>
    <v/>
    <v/>
    <v/>
    <v/>
    <v/>
    <v/>
    <v/>
    <v>25</v>
    <v/>
    <v/>
    <v/>
    <v>6</v>
    <v>DEBUFF_C_SIXWING_AMY_HYPER</v>
  </rv>
  <rv s="104">
    <v>4</v>
    <v>DEBUFF_C_SIXWING_AMY_HYPER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DEBUFF_C_SIXWING_AMY_HYPER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>-10</v>
    <v/>
    <v/>
    <v/>
    <v/>
    <v/>
    <v>NST_HP_REGEN_RATE</v>
    <v/>
    <v/>
    <v>-10</v>
    <v/>
    <v/>
    <v/>
    <v>DEBUFF_C_SIXWING_AMY_HYPER</v>
    <v>2</v>
    <v>m_listNKMEventAttack</v>
    <v/>
    <v/>
    <v/>
    <v/>
    <v/>
    <v/>
    <v/>
    <v/>
    <v/>
    <v/>
    <v>25</v>
    <v/>
    <v/>
    <v/>
    <v>6</v>
    <v>DEBUFF_C_SIXWING_AMY_HYPER</v>
  </rv>
  <rv s="104">
    <v>4</v>
    <v>DEBUFF_C_SIXWING_AMY_HYPER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DEBUFF_C_SIXWING_AMY_HYPER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>-10</v>
    <v/>
    <v/>
    <v/>
    <v/>
    <v/>
    <v>NST_HP_REGEN_RATE</v>
    <v/>
    <v/>
    <v>-10</v>
    <v/>
    <v/>
    <v/>
    <v>DEBUFF_C_SIXWING_AMY_HYPER</v>
    <v>2</v>
    <v>m_listNKMEventAttack</v>
    <v/>
    <v/>
    <v/>
    <v/>
    <v/>
    <v/>
    <v/>
    <v/>
    <v/>
    <v/>
    <v>15</v>
    <v/>
    <v/>
    <v/>
    <v>6</v>
    <v>DEBUFF_C_SIXWING_AMY_HYPER</v>
  </rv>
  <rv s="74">
    <v>4</v>
    <v>BUFF_STATE_RIFLE_PASSIVE2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BUFF_STATE_RIFLE_PASSIVE2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3</v>
    <v/>
    <v/>
    <v/>
    <v/>
    <v/>
    <v/>
    <v/>
    <v/>
    <v>500</v>
    <v/>
    <v/>
    <v>NST_ATK</v>
    <v/>
    <v/>
    <v/>
    <v/>
    <v/>
    <v/>
    <v>BUFF_STATE_RIFLE_PASSIVE2</v>
    <v>1</v>
    <v>m_listNKMEventBuff</v>
    <v/>
    <v/>
    <v/>
    <v/>
    <v/>
    <v/>
    <v>{'m_SkillStrID': 'NKM_UNIT_S_STATE_RIFLE_PASSIVE2', 'm_SkillLevel': [1, 4]}</v>
    <v>1/30</v>
    <v/>
    <v/>
    <v/>
    <v/>
    <v/>
    <v/>
    <v>5</v>
    <v>BUFF_STATE_RIFLE_PASSIVE2</v>
  </rv>
  <rv s="70">
    <v>4</v>
    <v>BUFF_STATE_RIFLE_PASSIVE2_LV5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BUFF_STATE_RIFLE_PASSIVE2_LV5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/>
    <v/>
    <v/>
    <v/>
    <v/>
    <v/>
    <v>BUFF_STATE_RIFLE_PASSIVE2_LV5</v>
    <v>2</v>
    <v>m_listNKMEventBuff</v>
    <v/>
    <v/>
    <v/>
    <v/>
    <v/>
    <v/>
    <v>{'m_SkillStrID': 'NKM_UNIT_S_STATE_RIFLE_PASSIVE2', 'm_SkillLevel': [5, 99]}</v>
    <v>1/30</v>
    <v/>
    <v/>
    <v/>
    <v/>
    <v/>
    <v/>
    <v>5</v>
    <v>BUFF_STATE_RIFLE_PASSIVE2_LV5</v>
  </rv>
  <rv s="74">
    <v>4</v>
    <v>BUFF_STATE_RIFLE_PASSIVE2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BUFF_STATE_RIFLE_PASSIVE2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3</v>
    <v/>
    <v/>
    <v/>
    <v/>
    <v/>
    <v/>
    <v/>
    <v/>
    <v>500</v>
    <v/>
    <v/>
    <v>NST_ATK</v>
    <v/>
    <v/>
    <v/>
    <v/>
    <v/>
    <v/>
    <v>BUFF_STATE_RIFLE_PASSIVE2</v>
    <v>1</v>
    <v>m_listNKMEventBuff</v>
    <v/>
    <v/>
    <v/>
    <v/>
    <v/>
    <v/>
    <v>{'m_SkillStrID': 'NKM_UNIT_S_STATE_RIFLE_PASSIVE2', 'm_SkillLevel': [1, 4]}</v>
    <v>1/30</v>
    <v/>
    <v/>
    <v/>
    <v/>
    <v/>
    <v/>
    <v>6</v>
    <v>BUFF_STATE_RIFLE_PASSIVE2</v>
  </rv>
  <rv s="70">
    <v>4</v>
    <v>BUFF_STATE_RIFLE_PASSIVE2_LV5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BUFF_STATE_RIFLE_PASSIVE2_LV5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/>
    <v/>
    <v/>
    <v/>
    <v/>
    <v/>
    <v>BUFF_STATE_RIFLE_PASSIVE2_LV5</v>
    <v>2</v>
    <v>m_listNKMEventBuff</v>
    <v/>
    <v/>
    <v/>
    <v/>
    <v/>
    <v/>
    <v>{'m_SkillStrID': 'NKM_UNIT_S_STATE_RIFLE_PASSIVE2', 'm_SkillLevel': [5, 99]}</v>
    <v>1/30</v>
    <v/>
    <v/>
    <v/>
    <v/>
    <v/>
    <v/>
    <v>6</v>
    <v>BUFF_STATE_RIFLE_PASSIVE2_LV5</v>
  </rv>
  <rv s="105">
    <v>4</v>
    <v>BUFF_ENGINEER_SKILL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BUFF_ENGINEER_SKILL</v>
    <v/>
    <v/>
    <v/>
    <v/>
    <v/>
    <v>BUFF_ENGINEER_SKILL</v>
    <v/>
    <v/>
    <v/>
    <v/>
    <v/>
    <v/>
    <v/>
    <v/>
    <v>8</v>
    <v/>
    <v>130</v>
    <v/>
    <v>NKM_UNIT_BUFF_HEAL</v>
    <v/>
    <v/>
    <v/>
    <v/>
    <v/>
    <v>NUST_MECHANIC</v>
    <v/>
    <v/>
    <v/>
    <v/>
    <v/>
    <v/>
    <v>AB_FX_BUFF_START_GREEN</v>
    <v/>
    <v/>
    <v>600</v>
    <v>AB_FX_BUFF_RANGE_GREEN</v>
    <v/>
    <v/>
    <v/>
    <v/>
    <v/>
    <v/>
    <v/>
    <v/>
    <v/>
    <v>NST_END</v>
    <v/>
    <v/>
    <v/>
    <v/>
    <v/>
    <v/>
    <v>BUFF_ENGINEER_SKILL</v>
    <v>1</v>
    <v>m_listNKMEventBuff</v>
    <v/>
    <v/>
    <v/>
    <v/>
    <v/>
    <v/>
    <v/>
    <v>55/30</v>
    <v/>
    <v/>
    <v/>
    <v/>
    <v/>
    <v/>
    <v>5</v>
    <v>BUFF_ENGINEER_SKILL</v>
  </rv>
  <rv s="106">
    <v>4</v>
    <v>BUFF_ENGINEER_SKILL_LV5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BUFF_ENGINEER_SKILL_LV5</v>
    <v/>
    <v/>
    <v/>
    <v/>
    <v/>
    <v/>
    <v/>
    <v/>
    <v/>
    <v/>
    <v/>
    <v/>
    <v/>
    <v/>
    <v>8</v>
    <v/>
    <v>130</v>
    <v/>
    <v>NKM_UNIT_BUFF_HEAL</v>
    <v/>
    <v/>
    <v/>
    <v/>
    <v/>
    <v>NUST_MECHANIC</v>
    <v/>
    <v/>
    <v/>
    <v/>
    <v/>
    <v/>
    <v/>
    <v/>
    <v/>
    <v>600</v>
    <v/>
    <v>BIP01_SPINE1</v>
    <v>AB_FX_BUFF_IN_ATK</v>
    <v/>
    <v/>
    <v/>
    <v/>
    <v/>
    <v/>
    <v/>
    <v>NST_ATTACK_SPEED_RATE</v>
    <v/>
    <v/>
    <v>2000</v>
    <v/>
    <v/>
    <v/>
    <v>BUFF_ENGINEER_SKILL_LV5</v>
    <v>2</v>
    <v>m_listNKMEventBuff</v>
    <v/>
    <v/>
    <v/>
    <v/>
    <v/>
    <v/>
    <v>{'m_SkillStrID': 'NKM_UNIT_S_STATE_ENGINEER_SKILL', 'm_SkillLevel': [5, 99]}</v>
    <v>55/30</v>
    <v/>
    <v/>
    <v/>
    <v/>
    <v/>
    <v/>
    <v>5</v>
    <v>BUFF_ENGINEER_SKILL_LV5</v>
  </rv>
  <rv s="71">
    <v>4</v>
    <v>BUFF_STATE_AIRCRAFT_PASSIVE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BUFF_STATE_AIRCRAFT_PASSIVE</v>
    <v/>
    <v/>
    <v/>
    <v/>
    <v/>
    <v/>
    <v/>
    <v/>
    <v/>
    <v/>
    <v/>
    <v/>
    <v/>
    <v/>
    <v>15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2000</v>
    <v/>
    <v/>
    <v/>
    <v>BUFF_STATE_AIRCRAFT_PASSIVE</v>
    <v>1</v>
    <v>m_listNKMEventBuff</v>
    <v/>
    <v/>
    <v/>
    <v>True</v>
    <v/>
    <v/>
    <v>{'m_SkillStrID': 'NKM_UNIT_M_STATE_AIRCRAFT_PASSIVE', 'm_SkillLevel': [1, 99]}</v>
    <v/>
    <v/>
    <v/>
    <v/>
    <v/>
    <v/>
    <v/>
    <v>1</v>
    <v>BUFF_STATE_AIRCRAFT_PASSIVE</v>
  </rv>
  <rv s="76">
    <v>4</v>
    <v>BUFF_STATE_AIRCRAFT_PASSIVE2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BUFF_STATE_AIRCRAFT_PASSIVE2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NST_SKILL_COOL_TIME_REDUCE_RATE</v>
    <v/>
    <v/>
    <v>1000</v>
    <v/>
    <v/>
    <v/>
    <v>BUFF_STATE_AIRCRAFT_PASSIVE2</v>
    <v>1</v>
    <v>m_listNKMEventBuff</v>
    <v/>
    <v/>
    <v/>
    <v/>
    <v/>
    <v/>
    <v>{'m_SkillStrID': 'NKM_UNIT_M_STATE_AIRCRAFT_PASSIVE2', 'm_SkillLevel': [1, 4]}</v>
    <v>40/30</v>
    <v/>
    <v/>
    <v/>
    <v/>
    <v/>
    <v/>
    <v>6</v>
    <v>BUFF_STATE_AIRCRAFT_PASSIVE2</v>
  </rv>
  <rv s="76">
    <v>4</v>
    <v>BUFF_STATE_AIRCRAFT_PASSIVE2_LV5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BUFF_STATE_AIRCRAFT_PASSIVE2_LV5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AB_FX_BUFF_IN_ATK</v>
    <v/>
    <v>2</v>
    <v/>
    <v/>
    <v/>
    <v/>
    <v/>
    <v/>
    <v/>
    <v/>
    <v/>
    <v/>
    <v/>
    <v>NST_SKILL_COOL_TIME_REDUCE_RATE</v>
    <v/>
    <v/>
    <v>1500</v>
    <v/>
    <v/>
    <v/>
    <v>BUFF_STATE_AIRCRAFT_PASSIVE2_LV5</v>
    <v>2</v>
    <v>m_listNKMEventBuff</v>
    <v/>
    <v/>
    <v/>
    <v/>
    <v/>
    <v/>
    <v>{'m_SkillStrID': 'NKM_UNIT_M_STATE_AIRCRAFT_PASSIVE2', 'm_SkillLevel': [5, 99]}</v>
    <v>40/30</v>
    <v/>
    <v/>
    <v/>
    <v/>
    <v/>
    <v/>
    <v>6</v>
    <v>BUFF_STATE_AIRCRAFT_PASSIVE2_LV5</v>
  </rv>
  <rv s="107">
    <v>4</v>
    <v>BUFF_CHARLOTTE_PASSIVE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BUFF_CHARLOTTE_PASSIVE</v>
    <v/>
    <v/>
    <v/>
    <v/>
    <v/>
    <v/>
    <v/>
    <v>0.25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BUFF_CHARLOTTE_PASSIVE</v>
    <v>1</v>
    <v>m_listNKMEventBuff</v>
    <v/>
    <v/>
    <v/>
    <v/>
    <v/>
    <v/>
    <v/>
    <v>35/30</v>
    <v/>
    <v/>
    <v/>
    <v/>
    <v/>
    <v/>
    <v>1</v>
    <v>BUFF_CHARLOTTE_PASSIVE</v>
  </rv>
  <rv s="71">
    <v>4</v>
    <v>BUFF_CHARLOTTE_PASSIVE2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BUFF_CHARLOTTE_PASSIVE2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/>
    <v>BUFF_CHARLOTTE_PASSIVE2</v>
    <v>2</v>
    <v>m_listNKMEventBuff</v>
    <v/>
    <v/>
    <v>True</v>
    <v/>
    <v/>
    <v/>
    <v>{'m_SkillStrID': 'NKM_UNIT_C_ZODIAC_CHARLOTTE_PASSIVE', 'm_SkillLevel': [5, 99]}</v>
    <v>25/30</v>
    <v>6000</v>
    <v/>
    <v/>
    <v/>
    <v/>
    <v/>
    <v>1</v>
    <v>BUFF_CHARLOTTE_PASSIVE2</v>
  </rv>
  <rv s="107">
    <v>4</v>
    <v>BUFF_CHARLOTTE_PASSIVE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BUFF_CHARLOTTE_PASSIVE</v>
    <v/>
    <v/>
    <v/>
    <v/>
    <v/>
    <v/>
    <v/>
    <v>0.25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BUFF_CHARLOTTE_PASSIVE</v>
    <v>1</v>
    <v>m_listNKMEventBuff</v>
    <v/>
    <v/>
    <v/>
    <v/>
    <v/>
    <v/>
    <v/>
    <v>25/30</v>
    <v/>
    <v/>
    <v/>
    <v/>
    <v/>
    <v/>
    <v>2</v>
    <v>BUFF_CHARLOTTE_PASSIVE</v>
  </rv>
  <rv s="71">
    <v>4</v>
    <v>BUFF_CHARLOTTE_PASSIVE2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BUFF_CHARLOTTE_PASSIVE2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/>
    <v>BUFF_CHARLOTTE_PASSIVE2</v>
    <v>2</v>
    <v>m_listNKMEventBuff</v>
    <v/>
    <v/>
    <v>True</v>
    <v/>
    <v/>
    <v/>
    <v/>
    <v>25/30</v>
    <v>3000</v>
    <v/>
    <v/>
    <v/>
    <v/>
    <v/>
    <v>2</v>
    <v>BUFF_CHARLOTTE_PASSIVE2</v>
  </rv>
  <rv s="71">
    <v>4</v>
    <v>BUFF_CHARLOTTE_SKILL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BUFF_CHARLOTTE_SKILL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1500</v>
    <v/>
    <v/>
    <v/>
    <v>BUFF_CHARLOTTE_SKILL</v>
    <v>1</v>
    <v>m_listNKMEventBuff</v>
    <v/>
    <v/>
    <v/>
    <v>False</v>
    <v/>
    <v/>
    <v>{'m_SkillStrID': 'NKM_UNIT_C_ZODIAC_CHARLOTTE_SKILL', 'm_SkillLevel': [1, 4]}</v>
    <v>42/30</v>
    <v/>
    <v/>
    <v/>
    <v/>
    <v/>
    <v/>
    <v>5</v>
    <v>BUFF_CHARLOTTE_SKILL</v>
  </rv>
  <rv s="108">
    <v>4</v>
    <v>BUFF_CHARLOTTE_SKILL_LV5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BUFF_CHARLOTTE_SKILL_LV5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>1500</v>
    <v/>
    <v>NST_DAMAGE_REDUCE_RATE</v>
    <v>NST_ATK</v>
    <v/>
    <v>1500</v>
    <v/>
    <v/>
    <v/>
    <v>BUFF_CHARLOTTE_SKILL_LV5</v>
    <v>2</v>
    <v>m_listNKMEventBuff</v>
    <v/>
    <v/>
    <v/>
    <v>False</v>
    <v/>
    <v/>
    <v>{'m_SkillStrID': 'NKM_UNIT_C_ZODIAC_CHARLOTTE_SKILL', 'm_SkillLevel': [5, 99]}</v>
    <v>42/30</v>
    <v/>
    <v/>
    <v/>
    <v/>
    <v/>
    <v/>
    <v>5</v>
    <v>BUFF_CHARLOTTE_SKILL_LV5</v>
  </rv>
  <rv s="71">
    <v>4</v>
    <v>BUFF_ARIUS_PASSIVE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BUFF_ARIUS_PASSIVE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1000</v>
    <v/>
    <v/>
    <v/>
    <v>BUFF_ARIUS_PASSIVE</v>
    <v>1</v>
    <v>m_listNKMEventBuff</v>
    <v/>
    <v/>
    <v>True</v>
    <v/>
    <v/>
    <v/>
    <v>{'m_SkillStrID': 'NKM_UNIT_C_ZODIAC_ARIUS_PASSIVE', 'm_SkillLevel': [5, 99]}</v>
    <v>10/30</v>
    <v>3000</v>
    <v/>
    <v/>
    <v/>
    <v/>
    <v/>
    <v>1</v>
    <v>BUFF_ARIUS_PASSIVE</v>
  </rv>
  <rv s="72">
    <v>4</v>
    <v>BUFF_ARIUS_HYPER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BUFF_ARIUS_HYPER</v>
    <v/>
    <v/>
    <v/>
    <v/>
    <v/>
    <v/>
    <v/>
    <v>0.15</v>
    <v/>
    <v/>
    <v/>
    <v/>
    <v/>
    <v/>
    <v>10</v>
    <v/>
    <v/>
    <v/>
    <v>NKM_UNIT_BUFF_BARRIER</v>
    <v/>
    <v/>
    <v/>
    <v/>
    <v/>
    <v/>
    <v/>
    <v/>
    <v/>
    <v/>
    <v/>
    <v/>
    <v/>
    <v/>
    <v/>
    <v/>
    <v/>
    <v>BIP01_SPINE1</v>
    <v>AB_FX_BUFF_SHIELD_BARRIER_BLUE</v>
    <v/>
    <v/>
    <v/>
    <v/>
    <v/>
    <v/>
    <v/>
    <v>NST_END</v>
    <v/>
    <v/>
    <v/>
    <v/>
    <v/>
    <v/>
    <v>BUFF_ARIUS_HYPER</v>
    <v>1</v>
    <v>m_listNKMEventBuff</v>
    <v/>
    <v/>
    <v>True</v>
    <v/>
    <v/>
    <v/>
    <v/>
    <v>50/30</v>
    <v>3000</v>
    <v/>
    <v/>
    <v/>
    <v/>
    <v/>
    <v>5</v>
    <v>BUFF_ARIUS_HYPER</v>
  </rv>
  <rv s="71">
    <v>4</v>
    <v>BUFF_PIONE_PASSIVE_LV5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BUFF_PIONE_PASSIVE_LV5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1500</v>
    <v/>
    <v/>
    <v/>
    <v>BUFF_PIONE_PASSIVE_LV5</v>
    <v>1</v>
    <v>m_listNKMEventBuff</v>
    <v/>
    <v/>
    <v/>
    <v/>
    <v/>
    <v/>
    <v>{'m_SkillStrID': 'NKM_UNIT_C_ZODIAC_PIONE_PASSIVE', 'm_SkillLevel': [5, 99]}</v>
    <v>1/30</v>
    <v/>
    <v/>
    <v/>
    <v/>
    <v/>
    <v/>
    <v>2</v>
    <v>BUFF_PIONE_PASSIVE_LV5</v>
  </rv>
  <rv s="72">
    <v>4</v>
    <v>BUFF_PIONE_SKILL_LV5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BUFF_PIONE_SKILL_LV5</v>
    <v/>
    <v/>
    <v/>
    <v/>
    <v/>
    <v/>
    <v/>
    <v>0.15</v>
    <v/>
    <v/>
    <v/>
    <v/>
    <v/>
    <v/>
    <v>15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BUFF_PIONE_SKILL_LV5</v>
    <v>1</v>
    <v>m_listNKMEventBuff</v>
    <v/>
    <v/>
    <v/>
    <v/>
    <v/>
    <v/>
    <v>{'m_SkillStrID': 'NKM_UNIT_C_ZODIAC_PIONE_SKILL', 'm_SkillLevel': [5, 99]}</v>
    <v>37/30</v>
    <v/>
    <v/>
    <v/>
    <v/>
    <v/>
    <v/>
    <v>4</v>
    <v>BUFF_PIONE_SKILL_LV5</v>
  </rv>
  <rv s="109">
    <v>4</v>
    <v>BUFF_PIONE_HYPER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BUFF_PIONE_HYPER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/>
    <v/>
    <v/>
    <v/>
    <v>600</v>
    <v>AB_FX_BUFF_PIONE_HYPER_RANGE</v>
    <v>BIP01_SPINE1</v>
    <v>AB_FX_BUFF_IN_DEF</v>
    <v/>
    <v/>
    <v/>
    <v/>
    <v/>
    <v/>
    <v/>
    <v>NST_DAMAGE_REDUCE_RATE</v>
    <v/>
    <v/>
    <v>2000</v>
    <v/>
    <v/>
    <v/>
    <v>BUFF_PIONE_HYPER</v>
    <v>1</v>
    <v>m_listNKMEventBuff</v>
    <v/>
    <v/>
    <v/>
    <v/>
    <v/>
    <v/>
    <v/>
    <v>55/30</v>
    <v/>
    <v/>
    <v/>
    <v/>
    <v/>
    <v/>
    <v>5</v>
    <v>BUFF_PIONE_HYPER</v>
  </rv>
  <rv s="77">
    <v>4</v>
    <v>BUFF_LIV_PASSIVE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BUFF_LIV_PASSIVE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5</v>
    <v/>
    <v/>
    <v/>
    <v/>
    <v/>
    <v/>
    <v/>
    <v/>
    <v/>
    <v>400</v>
    <v/>
    <v>NST_ATTACK_SPEED_RATE</v>
    <v>NST_EVADE</v>
    <v/>
    <v>400</v>
    <v/>
    <v/>
    <v/>
    <v>BUFF_LIV_PASSIVE</v>
    <v>1</v>
    <v>m_listNKMEventBuff</v>
    <v/>
    <v/>
    <v/>
    <v/>
    <v/>
    <v/>
    <v/>
    <v>1/30</v>
    <v/>
    <v/>
    <v/>
    <v/>
    <v/>
    <v/>
    <v>3</v>
    <v>BUFF_LIV_PASSIVE</v>
  </rv>
  <rv s="110">
    <v>4</v>
    <v>TRIGGER_NKM_UNIT_C_STREGA_LAURA_CAT_SKILL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TRIGGER_NKM_UNIT_C_STREGA_LAURA_CAT_SKILL</v>
    <v/>
    <v/>
    <v/>
    <v/>
    <v/>
    <v/>
    <v/>
    <v/>
    <v/>
    <v/>
    <v/>
    <v/>
    <v/>
    <v/>
    <v>6</v>
    <v/>
    <v/>
    <v/>
    <v>NKM_UNIT_BUFF_HEAL</v>
    <v/>
    <v/>
    <v/>
    <v/>
    <v/>
    <v>NUST_COUNTER</v>
    <v/>
    <v/>
    <v/>
    <v/>
    <v/>
    <v/>
    <v/>
    <v/>
    <v/>
    <v/>
    <v/>
    <v/>
    <v/>
    <v/>
    <v/>
    <v/>
    <v/>
    <v/>
    <v/>
    <v/>
    <v>NST_END</v>
    <v/>
    <v/>
    <v/>
    <v/>
    <v/>
    <v/>
    <v>TRIGGER_NKM_UNIT_C_STREGA_LAURA_CAT_SKILL</v>
    <v>1</v>
    <v>m_listNKMEventBuff</v>
    <v/>
    <v/>
    <v>True</v>
    <v/>
    <v/>
    <v/>
    <v/>
    <v>0/30</v>
    <v>3000</v>
    <v/>
    <v/>
    <v/>
    <v/>
    <v/>
    <v>5</v>
    <v>TRIGGER_NKM_UNIT_C_STREGA_LAURA_CAT_SKILL</v>
  </rv>
  <rv s="110">
    <v>4</v>
    <v>TRIGGER_NKM_UNIT_C_STREGA_LAURA_CAT_HYPER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TRIGGER_NKM_UNIT_C_STREGA_LAURA_CAT_HYPER</v>
    <v/>
    <v/>
    <v/>
    <v/>
    <v/>
    <v/>
    <v/>
    <v/>
    <v/>
    <v/>
    <v/>
    <v/>
    <v/>
    <v/>
    <v>2</v>
    <v/>
    <v/>
    <v/>
    <v>NKM_UNIT_BUFF_HEAL</v>
    <v/>
    <v/>
    <v/>
    <v/>
    <v/>
    <v>NUST_COUNTER</v>
    <v/>
    <v/>
    <v/>
    <v/>
    <v/>
    <v/>
    <v/>
    <v/>
    <v/>
    <v/>
    <v/>
    <v/>
    <v/>
    <v/>
    <v/>
    <v/>
    <v/>
    <v/>
    <v/>
    <v/>
    <v>NST_END</v>
    <v/>
    <v/>
    <v/>
    <v/>
    <v/>
    <v/>
    <v>TRIGGER_NKM_UNIT_C_STREGA_LAURA_CAT_HYPER</v>
    <v>1</v>
    <v>m_listNKMEventBuff</v>
    <v/>
    <v/>
    <v>True</v>
    <v/>
    <v/>
    <v/>
    <v/>
    <v>0/30</v>
    <v>3000</v>
    <v/>
    <v/>
    <v/>
    <v/>
    <v/>
    <v>6</v>
    <v>TRIGGER_NKM_UNIT_C_STREGA_LAURA_CAT_HYPER</v>
  </rv>
  <rv s="111">
    <v>4</v>
    <v>DEBUFF_LAURA_HYPER_LV5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DEBUFF_LAURA_HYPER_LV5</v>
    <v/>
    <v/>
    <v/>
    <v/>
    <v/>
    <v/>
    <v/>
    <v/>
    <v/>
    <v/>
    <v/>
    <v/>
    <v/>
    <v/>
    <v>10</v>
    <v/>
    <v>500</v>
    <v/>
    <v>NKM_UNIT_DEBUFF_MOVE_SPEED_RATE</v>
    <v/>
    <v/>
    <v/>
    <v/>
    <v/>
    <v/>
    <v/>
    <v/>
    <v/>
    <v/>
    <v/>
    <v/>
    <v>AB_FX_BUFF_START_PURPLE</v>
    <v/>
    <v/>
    <v>600</v>
    <v>AB_FX_BUFF_RANGE_PURPLE</v>
    <v>BIP01_SPINE1</v>
    <v>AB_FX_BUFF_IN_DEBUFF</v>
    <v/>
    <v/>
    <v/>
    <v/>
    <v/>
    <v/>
    <v/>
    <v>NST_MOVE_SPEED_RATE</v>
    <v>NST_ATTACK_SPEED_RATE</v>
    <v/>
    <v>-2000</v>
    <v>-2000</v>
    <v/>
    <v/>
    <v>DEBUFF_LAURA_HYPER_LV5</v>
    <v>2</v>
    <v>m_listNKMEventBuff</v>
    <v/>
    <v/>
    <v/>
    <v/>
    <v/>
    <v/>
    <v>{'m_SkillStrID': 'NKM_UNIT_C_STREGA_LAURA_HYPER', 'm_SkillLevel': [5, 99]}</v>
    <v>110/30</v>
    <v/>
    <v/>
    <v/>
    <v/>
    <v/>
    <v/>
    <v>6</v>
    <v>DEBUFF_LAURA_HYPER_LV5</v>
  </rv>
  <rv s="112">
    <v>4</v>
    <v>BUFF_INGRID_PASSIVE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BUFF_INGRID_PASSIVE</v>
    <v/>
    <v/>
    <v/>
    <v/>
    <v/>
    <v/>
    <v/>
    <v/>
    <v/>
    <v/>
    <v/>
    <v/>
    <v/>
    <v/>
    <v>5</v>
    <v/>
    <v/>
    <v/>
    <v>NKM_UNIT_BUFF_EVADE</v>
    <v/>
    <v/>
    <v/>
    <v/>
    <v/>
    <v/>
    <v/>
    <v/>
    <v/>
    <v/>
    <v/>
    <v/>
    <v/>
    <v/>
    <v/>
    <v/>
    <v/>
    <v/>
    <v/>
    <v/>
    <v>1000</v>
    <v/>
    <v/>
    <v>3000</v>
    <v/>
    <v/>
    <v>NST_EVADE</v>
    <v/>
    <v/>
    <v/>
    <v/>
    <v/>
    <v/>
    <v>BUFF_INGRID_PASSIVE</v>
    <v>1</v>
    <v>m_listNKMEventBuff</v>
    <v/>
    <v/>
    <v/>
    <v>False</v>
    <v>1</v>
    <v/>
    <v>{'m_SkillStrID': 'NKM_UNIT_C_STREGA_INGRID_PASSIVE', 'm_SkillLevel': [1, 4]}</v>
    <v>1/30</v>
    <v/>
    <v/>
    <v/>
    <v/>
    <v/>
    <v/>
    <v>4</v>
    <v>BUFF_INGRID_PASSIVE</v>
  </rv>
  <rv s="112">
    <v>4</v>
    <v>BUFF_INGRID_PASSIVE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BUFF_INGRID_PASSIVE</v>
    <v/>
    <v/>
    <v/>
    <v/>
    <v/>
    <v/>
    <v/>
    <v/>
    <v/>
    <v/>
    <v/>
    <v/>
    <v/>
    <v/>
    <v>5</v>
    <v/>
    <v/>
    <v/>
    <v>NKM_UNIT_BUFF_EVADE</v>
    <v/>
    <v/>
    <v/>
    <v/>
    <v/>
    <v/>
    <v/>
    <v/>
    <v/>
    <v/>
    <v/>
    <v/>
    <v/>
    <v/>
    <v/>
    <v/>
    <v/>
    <v/>
    <v/>
    <v/>
    <v>1000</v>
    <v/>
    <v/>
    <v>3000</v>
    <v/>
    <v/>
    <v>NST_EVADE</v>
    <v/>
    <v/>
    <v/>
    <v/>
    <v/>
    <v/>
    <v>BUFF_INGRID_PASSIVE</v>
    <v>2</v>
    <v>m_listNKMEventBuff</v>
    <v/>
    <v/>
    <v/>
    <v>False</v>
    <v>3</v>
    <v/>
    <v>{'m_SkillStrID': 'NKM_UNIT_C_STREGA_INGRID_PASSIVE', 'm_SkillLevel': [5, 99]}</v>
    <v>1/30</v>
    <v/>
    <v/>
    <v/>
    <v/>
    <v/>
    <v/>
    <v>4</v>
    <v>BUFF_INGRID_PASSIVE</v>
  </rv>
  <rv s="108">
    <v>4</v>
    <v>BUFF_INGRID_HYPER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BUFF_INGRID_HYPER</v>
    <v/>
    <v/>
    <v/>
    <v/>
    <v/>
    <v/>
    <v/>
    <v/>
    <v/>
    <v/>
    <v/>
    <v/>
    <v/>
    <v/>
    <v>10</v>
    <v/>
    <v/>
    <v/>
    <v>NKM_UNIT_BUFF_ATTACK_SPEED_RATE</v>
    <v/>
    <v/>
    <v/>
    <v/>
    <v/>
    <v/>
    <v/>
    <v/>
    <v/>
    <v/>
    <v/>
    <v/>
    <v>AB_FX_INGRID_BUFF_SELF</v>
    <v/>
    <v/>
    <v/>
    <v/>
    <v/>
    <v/>
    <v/>
    <v/>
    <v/>
    <v/>
    <v/>
    <v>7000</v>
    <v/>
    <v>NST_ATTACK_SPEED_RATE</v>
    <v>NST_EVADE</v>
    <v/>
    <v>7000</v>
    <v/>
    <v/>
    <v/>
    <v>BUFF_INGRID_HYPER</v>
    <v>1</v>
    <v>m_listNKMEventBuff</v>
    <v/>
    <v/>
    <v/>
    <v/>
    <v/>
    <v/>
    <v>{'m_SkillStrID': 'NKM_UNIT_C_STREGA_INGRID_HYPER', 'm_SkillLevel': [1, 4]}</v>
    <v>35/30</v>
    <v/>
    <v/>
    <v/>
    <v/>
    <v/>
    <v/>
    <v>6</v>
    <v>BUFF_INGRID_HYPER</v>
  </rv>
  <rv s="113">
    <v>4</v>
    <v>BUFF_INGRID_HYPER_LV5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BUFF_INGRID_HYPER_LV5</v>
    <v/>
    <v/>
    <v/>
    <v/>
    <v/>
    <v/>
    <v/>
    <v/>
    <v/>
    <v/>
    <v/>
    <v/>
    <v/>
    <v/>
    <v>15</v>
    <v/>
    <v/>
    <v/>
    <v>NKM_UNIT_BUFF_ATTACK_SPEED_RATE</v>
    <v/>
    <v/>
    <v/>
    <v/>
    <v/>
    <v/>
    <v/>
    <v/>
    <v/>
    <v/>
    <v/>
    <v/>
    <v>AB_FX_INGRID_BUFF_SELF</v>
    <v/>
    <v/>
    <v/>
    <v/>
    <v/>
    <v/>
    <v/>
    <v/>
    <v/>
    <v/>
    <v/>
    <v>7000</v>
    <v>2000</v>
    <v>NST_ATTACK_SPEED_RATE</v>
    <v>NST_EVADE</v>
    <v>NST_ATK</v>
    <v>7000</v>
    <v/>
    <v/>
    <v/>
    <v>BUFF_INGRID_HYPER_LV5</v>
    <v>2</v>
    <v>m_listNKMEventBuff</v>
    <v/>
    <v/>
    <v/>
    <v/>
    <v/>
    <v/>
    <v>{'m_SkillStrID': 'NKM_UNIT_C_STREGA_INGRID_HYPER', 'm_SkillLevel': [5, 99]}</v>
    <v>35/30</v>
    <v/>
    <v/>
    <v/>
    <v/>
    <v/>
    <v/>
    <v>6</v>
    <v>BUFF_INGRID_HYPER_LV5</v>
  </rv>
  <rv s="114">
    <v>4</v>
    <v>BUFF_STREGA_EVELYN_SKILL1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BUFF_STREGA_EVELYN_SKILL1</v>
    <v/>
    <v/>
    <v/>
    <v/>
    <v/>
    <v>BUFF_NKM_UNIT_C_STREGA_EVELYN_SKILL1_HEAL</v>
    <v/>
    <v/>
    <v/>
    <v/>
    <v/>
    <v/>
    <v/>
    <v/>
    <v>8</v>
    <v/>
    <v>500</v>
    <v/>
    <v>NKM_UNIT_BUFF_HEAL</v>
    <v/>
    <v/>
    <v/>
    <v/>
    <v/>
    <v/>
    <v/>
    <v/>
    <v/>
    <v/>
    <v/>
    <v/>
    <v/>
    <v/>
    <v/>
    <v>700</v>
    <v>AB_FX_BUFF_RANGE_GREEN</v>
    <v/>
    <v/>
    <v/>
    <v/>
    <v/>
    <v/>
    <v/>
    <v/>
    <v/>
    <v>NST_END</v>
    <v/>
    <v/>
    <v/>
    <v/>
    <v/>
    <v/>
    <v>BUFF_STREGA_EVELYN_SKILL1</v>
    <v>1</v>
    <v>m_listNKMEventBuff</v>
    <v/>
    <v/>
    <v/>
    <v/>
    <v/>
    <v/>
    <v/>
    <v>60/30</v>
    <v/>
    <v/>
    <v/>
    <v/>
    <v/>
    <v/>
    <v>5</v>
    <v>BUFF_STREGA_EVELYN_SKILL1</v>
  </rv>
  <rv s="115">
    <v>4</v>
    <v>BUFF_STREGA_EVELYN_SKILL1_LV5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0</v>
    <v/>
    <v/>
    <v/>
    <v/>
    <v/>
    <v>BUFF_STREGA_EVELYN_SKILL1_LV5</v>
    <v/>
    <v/>
    <v/>
    <v/>
    <v/>
    <v/>
    <v/>
    <v/>
    <v/>
    <v/>
    <v/>
    <v/>
    <v/>
    <v/>
    <v>8</v>
    <v/>
    <v>500</v>
    <v/>
    <v>NKM_UNIT_BUFF_HEAL</v>
    <v/>
    <v/>
    <v/>
    <v/>
    <v/>
    <v/>
    <v/>
    <v/>
    <v/>
    <v/>
    <v/>
    <v/>
    <v/>
    <v/>
    <v/>
    <v>700</v>
    <v/>
    <v/>
    <v/>
    <v/>
    <v/>
    <v/>
    <v/>
    <v/>
    <v/>
    <v/>
    <v>NST_DAMAGE_REDUCE_RATE</v>
    <v/>
    <v/>
    <v>1500</v>
    <v/>
    <v/>
    <v/>
    <v>BUFF_STREGA_EVELYN_SKILL1_LV5</v>
    <v>2</v>
    <v>m_listNKMEventBuff</v>
    <v/>
    <v/>
    <v/>
    <v/>
    <v/>
    <v/>
    <v>{'m_SkillStrID': 'NKM_UNIT_C_STREGA_EVELYN_SKILL', 'm_SkillLevel': [5, 99]}</v>
    <v>60/30</v>
    <v/>
    <v/>
    <v/>
    <v/>
    <v/>
    <v/>
    <v>5</v>
    <v>BUFF_STREGA_EVELYN_SKILL1_LV5</v>
  </rv>
  <rv s="84">
    <v>4</v>
    <v>BUFF_EVELYN_HYPER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BUFF_EVELYN_HYPER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/>
    <v/>
    <v/>
    <v/>
    <v/>
    <v/>
    <v>BUFF_EVELYN_HYPER</v>
    <v>1</v>
    <v>m_listNKMEventBuff</v>
    <v/>
    <v/>
    <v>True</v>
    <v/>
    <v/>
    <v/>
    <v>{'m_SkillStrID': 'NKM_UNIT_C_STREGA_EVELYN_HYPER', 'm_SkillLevel': [5, 99]}</v>
    <v>95/30</v>
    <v>3000</v>
    <v/>
    <v/>
    <v/>
    <v/>
    <v/>
    <v>6</v>
    <v>BUFF_EVELYN_HYPER</v>
  </rv>
  <rv s="84">
    <v>4</v>
    <v>BUFF_JANE_PASSIVE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BUFF_JANE_PASSIVE</v>
    <v/>
    <v/>
    <v/>
    <v/>
    <v/>
    <v/>
    <v/>
    <v/>
    <v/>
    <v/>
    <v/>
    <v/>
    <v/>
    <v/>
    <v>14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10000</v>
    <v/>
    <v/>
    <v>NST_EVADE</v>
    <v/>
    <v/>
    <v/>
    <v/>
    <v/>
    <v/>
    <v>BUFF_JANE_PASSIVE</v>
    <v>1</v>
    <v>m_listNKMEventBuff</v>
    <v/>
    <v/>
    <v/>
    <v>True</v>
    <v/>
    <v/>
    <v>{'m_SkillStrID': 'NKM_UNIT_S_SOF_JANE_PASSIVE', 'm_SkillLevel': [1, 4]}</v>
    <v>0/30</v>
    <v/>
    <v/>
    <v/>
    <v/>
    <v/>
    <v/>
    <v>1</v>
    <v>BUFF_JANE_PASSIVE</v>
  </rv>
  <rv s="116">
    <v>4</v>
    <v>BUFF_JANE_PASSIVE_LV5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BUFF_JANE_PASSIVE_LV5</v>
    <v/>
    <v/>
    <v/>
    <v/>
    <v/>
    <v/>
    <v/>
    <v/>
    <v/>
    <v/>
    <v/>
    <v/>
    <v/>
    <v/>
    <v>14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10000</v>
    <v/>
    <v/>
    <v>NST_EVADE</v>
    <v>NST_ATTACK_SPEED_RATE</v>
    <v/>
    <v/>
    <v>3000</v>
    <v/>
    <v/>
    <v>BUFF_JANE_PASSIVE_LV5</v>
    <v>2</v>
    <v>m_listNKMEventBuff</v>
    <v/>
    <v/>
    <v/>
    <v>True</v>
    <v/>
    <v/>
    <v>{'m_SkillStrID': 'NKM_UNIT_S_SOF_JANE_PASSIVE', 'm_SkillLevel': [5, 99]}</v>
    <v>0/30</v>
    <v/>
    <v/>
    <v/>
    <v/>
    <v/>
    <v/>
    <v>1</v>
    <v>BUFF_JANE_PASSIVE_LV5</v>
  </rv>
  <rv s="84">
    <v>4</v>
    <v>BUFF_POLICE_LEE_YUMI_PASSIVE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BUFF_POLICE_LEE_YUMI_PASSIVE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/>
    <v/>
    <v/>
    <v/>
    <v/>
    <v/>
    <v>BUFF_POLICE_LEE_YUMI_PASSIVE</v>
    <v>1</v>
    <v>m_listNKMEventBuff</v>
    <v/>
    <v/>
    <v/>
    <v>False</v>
    <v/>
    <v/>
    <v>{'m_SkillStrID': 'NKM_UNIT_C_POLICE_LEE_YUMI_PASSIVE', 'm_SkillLevel': [1, 4]}</v>
    <v>1/30</v>
    <v/>
    <v/>
    <v/>
    <v/>
    <v/>
    <v/>
    <v>1</v>
    <v>BUFF_POLICE_LEE_YUMI_PASSIVE</v>
  </rv>
  <rv s="116">
    <v>4</v>
    <v>BUFF_POLICE_LEE_YUMI_PASSIVE_LV5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BUFF_POLICE_LEE_YUMI_PASSIVE_LV5</v>
    <v/>
    <v/>
    <v/>
    <v/>
    <v/>
    <v/>
    <v/>
    <v/>
    <v/>
    <v/>
    <v/>
    <v/>
    <v/>
    <v/>
    <v>20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>NST_DAMAGE_REDUCE_RATE</v>
    <v/>
    <v/>
    <v>1500</v>
    <v/>
    <v/>
    <v>BUFF_POLICE_LEE_YUMI_PASSIVE_LV5</v>
    <v>2</v>
    <v>m_listNKMEventBuff</v>
    <v/>
    <v/>
    <v/>
    <v>False</v>
    <v/>
    <v/>
    <v>{'m_SkillStrID': 'NKM_UNIT_C_POLICE_LEE_YUMI_PASSIVE', 'm_SkillLevel': [5, 99]}</v>
    <v>1/30</v>
    <v/>
    <v/>
    <v/>
    <v/>
    <v/>
    <v/>
    <v>1</v>
    <v>BUFF_POLICE_LEE_YUMI_PASSIVE_LV5</v>
  </rv>
  <rv s="84">
    <v>4</v>
    <v>BUFF_POLICE_LEE_YUMI_HYPER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BUFF_POLICE_LEE_YUMI_HYPER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/>
    <v/>
    <v/>
    <v/>
    <v/>
    <v/>
    <v>BUFF_POLICE_LEE_YUMI_HYPER</v>
    <v>1</v>
    <v>m_listNKMEventBuff</v>
    <v/>
    <v/>
    <v/>
    <v>True</v>
    <v/>
    <v/>
    <v>{'m_SkillStrID': 'NKM_UNIT_C_POLICE_LEE_YUMI_HYPER', 'm_SkillLevel': [1, 4]}</v>
    <v/>
    <v/>
    <v/>
    <v/>
    <v/>
    <v/>
    <v/>
    <v>6</v>
    <v>BUFF_POLICE_LEE_YUMI_HYPER</v>
  </rv>
  <rv s="116">
    <v>4</v>
    <v>BUFF_POLICE_LEE_YUMI_HYPER_LV5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BUFF_POLICE_LEE_YUMI_HYPER_LV5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>NST_DAMAGE_REDUCE_RATE</v>
    <v/>
    <v/>
    <v>1000</v>
    <v/>
    <v/>
    <v>BUFF_POLICE_LEE_YUMI_HYPER_LV5</v>
    <v>2</v>
    <v>m_listNKMEventBuff</v>
    <v/>
    <v/>
    <v/>
    <v>True</v>
    <v/>
    <v/>
    <v>{'m_SkillStrID': 'NKM_UNIT_C_POLICE_LEE_YUMI_HYPER', 'm_SkillLevel': [5, 99]}</v>
    <v/>
    <v/>
    <v/>
    <v/>
    <v/>
    <v/>
    <v/>
    <v>6</v>
    <v>BUFF_POLICE_LEE_YUMI_HYPER_LV5</v>
  </rv>
  <rv s="117">
    <v>4</v>
    <v>BUFF_JUNIOR_C_RULER_PASSIVE_INVISIBLE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>BUFF_JUNIOR_C_RULER_PASSIVE_INVISIBLE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>0.3</v>
    <v>0.3</v>
    <v>0.3</v>
    <v/>
    <v/>
    <v/>
    <v/>
    <v/>
    <v/>
    <v/>
    <v/>
    <v/>
    <v/>
    <v/>
    <v/>
    <v/>
    <v/>
    <v/>
    <v>NST_DAMAGE_REDUCE_RATE</v>
    <v/>
    <v/>
    <v>5000</v>
    <v/>
    <v/>
    <v/>
    <v>BUFF_JUNIOR_C_RULER_PASSIVE_INVISIBLE</v>
    <v>1</v>
    <v>m_listNKMEventBuff</v>
    <v/>
    <v/>
    <v/>
    <v/>
    <v/>
    <v/>
    <v/>
    <v>0/30</v>
    <v/>
    <v/>
    <v/>
    <v/>
    <v/>
    <v/>
    <v>1</v>
    <v>BUFF_JUNIOR_C_RULER_PASSIVE_INVISIBLE</v>
  </rv>
  <rv s="112">
    <v>4</v>
    <v>BUFF_JUNIOR_C_RULER_PASSIVE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/>
    <v/>
    <v>1000</v>
    <v/>
    <v/>
    <v>NST_ATK</v>
    <v/>
    <v/>
    <v/>
    <v/>
    <v/>
    <v/>
    <v>BUFF_JUNIOR_C_RULER_PASSIVE</v>
    <v>1</v>
    <v>m_listNKMEventBuff</v>
    <v/>
    <v/>
    <v>True</v>
    <v/>
    <v>1</v>
    <v/>
    <v>{'m_SkillStrID': 'NKM_UNIT_JUNIOR_C_RULER_PASSIVE', 'm_SkillLevel': [1, 4], 'm_NeedBuffStrID': 'BUFF_JUNIOR_C_RULER_PASSIVE_TRIGGER', 'm_NeedBuffOverlapCount': [1, 1]}</v>
    <v>30/30</v>
    <v>3000</v>
    <v/>
    <v/>
    <v/>
    <v/>
    <v/>
    <v>4</v>
    <v>BUFF_JUNIOR_C_RULER_PASSIVE</v>
  </rv>
  <rv s="118">
    <v>4</v>
    <v>BUFF_JUNIOR_C_RULER_PASSIVE_TRIGGER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BUFF_JUNIOR_C_RULER_PASSIVE_TRIGGER</v>
    <v/>
    <v/>
    <v/>
    <v/>
    <v/>
    <v/>
    <v/>
    <v/>
    <v/>
    <v/>
    <v/>
    <v/>
    <v/>
    <v/>
    <v>5</v>
    <v/>
    <v/>
    <v/>
    <v>NKM_UNIT_BUFF_INVINCIBLE</v>
    <v/>
    <v/>
    <v/>
    <v/>
    <v/>
    <v/>
    <v/>
    <v/>
    <v/>
    <v/>
    <v/>
    <v/>
    <v/>
    <v/>
    <v>3</v>
    <v/>
    <v/>
    <v/>
    <v/>
    <v/>
    <v/>
    <v/>
    <v/>
    <v/>
    <v/>
    <v/>
    <v>NST_END</v>
    <v/>
    <v/>
    <v/>
    <v/>
    <v/>
    <v/>
    <v>BUFF_JUNIOR_C_RULER_PASSIVE_TRIGGER</v>
    <v>1</v>
    <v>m_listNKMEventAttack</v>
    <v/>
    <v/>
    <v/>
    <v/>
    <v/>
    <v/>
    <v/>
    <v/>
    <v/>
    <v/>
    <v>1</v>
    <v/>
    <v/>
    <v/>
    <v>4</v>
    <v>BUFF_JUNIOR_C_RULER_PASSIVE_TRIGGER</v>
  </rv>
  <rv s="112">
    <v>4</v>
    <v>BUFF_JUNIOR_C_RULER_PASSIVE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/>
    <v/>
    <v>1000</v>
    <v/>
    <v/>
    <v>NST_ATK</v>
    <v/>
    <v/>
    <v/>
    <v/>
    <v/>
    <v/>
    <v>BUFF_JUNIOR_C_RULER_PASSIVE</v>
    <v>2</v>
    <v>m_listNKMEventBuff</v>
    <v/>
    <v/>
    <v>True</v>
    <v/>
    <v>2</v>
    <v/>
    <v>{'m_SkillStrID': 'NKM_UNIT_JUNIOR_C_RULER_PASSIVE', 'm_SkillLevel': [1, 4], 'm_NeedBuffStrID': 'BUFF_JUNIOR_C_RULER_PASSIVE_TRIGGER', 'm_NeedBuffOverlapCount': [2, 2]}</v>
    <v>30/30</v>
    <v>3000</v>
    <v/>
    <v/>
    <v/>
    <v/>
    <v/>
    <v>4</v>
    <v>BUFF_JUNIOR_C_RULER_PASSIVE</v>
  </rv>
  <rv s="119">
    <v>4</v>
    <v>BUFF_JUNIOR_C_RULER_PASSIVE_COSTOVER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>BUFF_JUNIOR_C_RULER_PASSIVE_COSTOVER</v>
    <v/>
    <v/>
    <v/>
    <v/>
    <v/>
    <v/>
    <v/>
    <v/>
    <v/>
    <v/>
    <v/>
    <v/>
    <v/>
    <v/>
    <v>12</v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BUFF_JUNIOR_C_RULER_PASSIVE_COSTOVER</v>
    <v>2</v>
    <v>m_listNKMEventAttack</v>
    <v/>
    <v/>
    <v/>
    <v/>
    <v/>
    <v/>
    <v/>
    <v/>
    <v/>
    <v/>
    <v>1</v>
    <v/>
    <v/>
    <v/>
    <v>4</v>
    <v>BUFF_JUNIOR_C_RULER_PASSIVE_COSTOVER</v>
  </rv>
  <rv s="112">
    <v>4</v>
    <v>BUFF_JUNIOR_C_RULER_PASSIVE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/>
    <v/>
    <v>1000</v>
    <v/>
    <v/>
    <v>NST_ATK</v>
    <v/>
    <v/>
    <v/>
    <v/>
    <v/>
    <v/>
    <v>BUFF_JUNIOR_C_RULER_PASSIVE</v>
    <v>3</v>
    <v>m_listNKMEventBuff</v>
    <v/>
    <v/>
    <v>True</v>
    <v/>
    <v>3</v>
    <v/>
    <v>{'m_SkillStrID': 'NKM_UNIT_JUNIOR_C_RULER_PASSIVE', 'm_SkillLevel': [1, 4], 'm_NeedBuffStrID': 'BUFF_JUNIOR_C_RULER_PASSIVE_TRIGGER', 'm_NeedBuffOverlapCount': [3, 3]}</v>
    <v>30/30</v>
    <v>3000</v>
    <v/>
    <v/>
    <v/>
    <v/>
    <v/>
    <v>4</v>
    <v>BUFF_JUNIOR_C_RULER_PASSIVE</v>
  </rv>
  <rv s="120">
    <v>4</v>
    <v>BUFF_JUNIOR_C_RULER_PASSIVE_LV5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>500</v>
    <v/>
    <v>1000</v>
    <v/>
    <v/>
    <v>NST_ATK</v>
    <v>NST_DAMAGE_REDUCE_RATE</v>
    <v/>
    <v/>
    <v>500</v>
    <v/>
    <v/>
    <v>BUFF_JUNIOR_C_RULER_PASSIVE_LV5</v>
    <v>4</v>
    <v>m_listNKMEventBuff</v>
    <v/>
    <v/>
    <v>True</v>
    <v/>
    <v>1</v>
    <v/>
    <v>{'m_SkillStrID': 'NKM_UNIT_JUNIOR_C_RULER_PASSIVE', 'm_SkillLevel': [5, 99], 'm_NeedBuffStrID': 'BUFF_JUNIOR_C_RULER_PASSIVE_TRIGGER', 'm_NeedBuffOverlapCount': [1, 1]}</v>
    <v>30/30</v>
    <v>3000</v>
    <v/>
    <v/>
    <v/>
    <v/>
    <v/>
    <v>4</v>
    <v>BUFF_JUNIOR_C_RULER_PASSIVE_LV5</v>
  </rv>
  <rv s="120">
    <v>4</v>
    <v>BUFF_JUNIOR_C_RULER_PASSIVE_LV5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>500</v>
    <v/>
    <v>1000</v>
    <v/>
    <v/>
    <v>NST_ATK</v>
    <v>NST_DAMAGE_REDUCE_RATE</v>
    <v/>
    <v/>
    <v>500</v>
    <v/>
    <v/>
    <v>BUFF_JUNIOR_C_RULER_PASSIVE_LV5</v>
    <v>5</v>
    <v>m_listNKMEventBuff</v>
    <v/>
    <v/>
    <v>True</v>
    <v/>
    <v>2</v>
    <v/>
    <v>{'m_SkillStrID': 'NKM_UNIT_JUNIOR_C_RULER_PASSIVE', 'm_SkillLevel': [5, 99], 'm_NeedBuffStrID': 'BUFF_JUNIOR_C_RULER_PASSIVE_TRIGGER', 'm_NeedBuffOverlapCount': [2, 2]}</v>
    <v>30/30</v>
    <v>3000</v>
    <v/>
    <v/>
    <v/>
    <v/>
    <v/>
    <v>4</v>
    <v>BUFF_JUNIOR_C_RULER_PASSIVE_LV5</v>
  </rv>
  <rv s="120">
    <v>4</v>
    <v>BUFF_JUNIOR_C_RULER_PASSIVE_LV5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>500</v>
    <v/>
    <v>1000</v>
    <v/>
    <v/>
    <v>NST_ATK</v>
    <v>NST_DAMAGE_REDUCE_RATE</v>
    <v/>
    <v/>
    <v>500</v>
    <v/>
    <v/>
    <v>BUFF_JUNIOR_C_RULER_PASSIVE_LV5</v>
    <v>6</v>
    <v>m_listNKMEventBuff</v>
    <v/>
    <v/>
    <v>True</v>
    <v/>
    <v>3</v>
    <v/>
    <v>{'m_SkillStrID': 'NKM_UNIT_JUNIOR_C_RULER_PASSIVE', 'm_SkillLevel': [5, 99], 'm_NeedBuffStrID': 'BUFF_JUNIOR_C_RULER_PASSIVE_TRIGGER', 'm_NeedBuffOverlapCount': [3, 3]}</v>
    <v>30/30</v>
    <v>3000</v>
    <v/>
    <v/>
    <v/>
    <v/>
    <v/>
    <v>4</v>
    <v>BUFF_JUNIOR_C_RULER_PASSIVE_LV5</v>
  </rv>
  <rv s="95">
    <v>4</v>
    <v>DEBUFF_JUNIOR_C_RULER_HYPER1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DEBUFF_JUNIOR_C_RULER_HYPER1</v>
    <v/>
    <v/>
    <v/>
    <v/>
    <v/>
    <v/>
    <v/>
    <v/>
    <v/>
    <v/>
    <v/>
    <v/>
    <v/>
    <v/>
    <v>12</v>
    <v/>
    <v/>
    <v/>
    <v>NKM_UNIT_DEBUFF_EVADE</v>
    <v/>
    <v/>
    <v/>
    <v/>
    <v/>
    <v/>
    <v/>
    <v/>
    <v/>
    <v/>
    <v/>
    <v/>
    <v/>
    <v/>
    <v/>
    <v/>
    <v/>
    <v/>
    <v/>
    <v/>
    <v/>
    <v/>
    <v/>
    <v>-5000</v>
    <v/>
    <v/>
    <v>NST_EVADE</v>
    <v/>
    <v/>
    <v/>
    <v/>
    <v/>
    <v/>
    <v>DEBUFF_JUNIOR_C_RULER_HYPER1</v>
    <v>1</v>
    <v>m_listNKMEventAttack</v>
    <v/>
    <v/>
    <v/>
    <v/>
    <v/>
    <v/>
    <v/>
    <v/>
    <v/>
    <v/>
    <v>1</v>
    <v/>
    <v/>
    <v/>
    <v>6</v>
    <v>DEBUFF_JUNIOR_C_RULER_HYPER1</v>
  </rv>
  <rv s="95">
    <v>4</v>
    <v>DEBUFF_JUNIOR_C_RULER_HYPER1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DEBUFF_JUNIOR_C_RULER_HYPER1</v>
    <v/>
    <v/>
    <v/>
    <v/>
    <v/>
    <v/>
    <v/>
    <v/>
    <v/>
    <v/>
    <v/>
    <v/>
    <v/>
    <v/>
    <v>12</v>
    <v/>
    <v/>
    <v/>
    <v>NKM_UNIT_DEBUFF_EVADE</v>
    <v/>
    <v/>
    <v/>
    <v/>
    <v/>
    <v/>
    <v/>
    <v/>
    <v/>
    <v/>
    <v/>
    <v/>
    <v/>
    <v/>
    <v/>
    <v/>
    <v/>
    <v/>
    <v/>
    <v/>
    <v/>
    <v/>
    <v/>
    <v>-5000</v>
    <v/>
    <v/>
    <v>NST_EVADE</v>
    <v/>
    <v/>
    <v/>
    <v/>
    <v/>
    <v/>
    <v>DEBUFF_JUNIOR_C_RULER_HYPER1</v>
    <v>2</v>
    <v>m_listNKMEventAttack</v>
    <v/>
    <v/>
    <v/>
    <v/>
    <v/>
    <v/>
    <v/>
    <v/>
    <v/>
    <v/>
    <v>1</v>
    <v/>
    <v/>
    <v/>
    <v>6</v>
    <v>DEBUFF_JUNIOR_C_RULER_HYPER1</v>
  </rv>
  <rv s="121">
    <v>4</v>
    <v>BUFF_COMMON_INVINCIBLE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BUFF_COMMON_INVINCIBLE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BUFF_COMMON_INVINCIBLE</v>
    <v>1</v>
    <v>m_listNKMEventBuff</v>
    <v/>
    <v/>
    <v/>
    <v/>
    <v>4</v>
    <v/>
    <v>{'m_SkillStrID': 'NKM_UNIT_JUNIOR_C_POLEARM_PASSIVE', 'm_SkillLevel': [5, 99], 'm_NeedBuffStrID': 'BUFF_JUNIOR_C_POLEARM_PASSIVE', 'm_NeedBuffOverlapCount': [3, 99]}</v>
    <v>12/30</v>
    <v/>
    <v/>
    <v/>
    <v/>
    <v/>
    <v/>
    <v>1</v>
    <v>BUFF_COMMON_INVINCIBLE</v>
  </rv>
  <rv s="72">
    <v>4</v>
    <v>BUFF_JUNIOR_C_POLEARM_PASSIVE_ALLOW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BUFF_JUNIOR_C_POLEARM_PASSIVE_ALLOW</v>
    <v/>
    <v/>
    <v/>
    <v/>
    <v/>
    <v/>
    <v/>
    <v>0.05</v>
    <v/>
    <v/>
    <v/>
    <v/>
    <v/>
    <v/>
    <v>10</v>
    <v/>
    <v/>
    <v/>
    <v>NKM_UNIT_BUFF_BARRIER</v>
    <v/>
    <v/>
    <v/>
    <v/>
    <v/>
    <v/>
    <v/>
    <v/>
    <v/>
    <v/>
    <v/>
    <v/>
    <v/>
    <v/>
    <v/>
    <v/>
    <v/>
    <v>BIP01_SPINE1</v>
    <v>AB_FX_BUFF_SHIELD_BARRIER_BLUE</v>
    <v/>
    <v/>
    <v/>
    <v/>
    <v/>
    <v/>
    <v/>
    <v>NST_END</v>
    <v/>
    <v/>
    <v/>
    <v/>
    <v/>
    <v/>
    <v>BUFF_JUNIOR_C_POLEARM_PASSIVE_ALLOW</v>
    <v>2</v>
    <v>m_listNKMEventAttack</v>
    <v/>
    <v/>
    <v/>
    <v/>
    <v/>
    <v/>
    <v/>
    <v/>
    <v/>
    <v/>
    <v/>
    <v/>
    <v/>
    <v/>
    <v>1</v>
    <v>BUFF_JUNIOR_C_POLEARM_PASSIVE_ALLOW</v>
  </rv>
  <rv s="122">
    <v>4</v>
    <v>BUFF_JUNIOR_C_POLEARM_PASSIVE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BUFF_JUNIOR_C_POLEARM_PASSIVE</v>
    <v/>
    <v/>
    <v/>
    <v/>
    <v/>
    <v/>
    <v/>
    <v/>
    <v/>
    <v/>
    <v/>
    <v/>
    <v/>
    <v/>
    <v>30</v>
    <v/>
    <v/>
    <v/>
    <v>NKM_UNIT_BUFF_ATK</v>
    <v/>
    <v/>
    <v/>
    <v/>
    <v/>
    <v/>
    <v/>
    <v/>
    <v/>
    <v/>
    <v/>
    <v>BIP01_SPINE1</v>
    <v>AB_FX_BUFF_IN_ATK</v>
    <v/>
    <v>3</v>
    <v/>
    <v/>
    <v/>
    <v/>
    <v/>
    <v>1500</v>
    <v>1500</v>
    <v/>
    <v>1500</v>
    <v>1500</v>
    <v/>
    <v>NST_ATK</v>
    <v>NST_DEF</v>
    <v/>
    <v/>
    <v/>
    <v/>
    <v/>
    <v>BUFF_JUNIOR_C_POLEARM_PASSIVE</v>
    <v>2</v>
    <v>m_listNKMEventAttack</v>
    <v/>
    <v/>
    <v/>
    <v/>
    <v/>
    <v/>
    <v/>
    <v/>
    <v/>
    <v/>
    <v/>
    <v/>
    <v/>
    <v/>
    <v>1</v>
    <v>BUFF_JUNIOR_C_POLEARM_PASSIVE</v>
  </rv>
  <rv s="71">
    <v>4</v>
    <v>BUFF_JUNIOR_C_POLEARM_SKILL1_LV5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BUFF_JUNIOR_C_POLEARM_SKILL1_LV5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2000</v>
    <v/>
    <v/>
    <v/>
    <v>BUFF_JUNIOR_C_POLEARM_SKILL1_LV5</v>
    <v>1</v>
    <v>m_listNKMEventBuff</v>
    <v/>
    <v/>
    <v/>
    <v/>
    <v>1</v>
    <v/>
    <v>{'m_SkillStrID': 'NKM_UNIT_JUNIOR_C_POLEARM_SKILL', 'm_SkillLevel': [5, 99]}</v>
    <v>0/30</v>
    <v/>
    <v/>
    <v/>
    <v/>
    <v/>
    <v/>
    <v>3</v>
    <v>BUFF_JUNIOR_C_POLEARM_SKILL1_LV5</v>
  </rv>
  <rv s="123">
    <v>4</v>
    <v>BUFF_JUNIOR_C_POLEARM_HYPER1_A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BUFF_JUNIOR_C_POLEARM_HYPER1_A</v>
    <v/>
    <v/>
    <v/>
    <v/>
    <v/>
    <v/>
    <v/>
    <v/>
    <v/>
    <v/>
    <v/>
    <v/>
    <v/>
    <v/>
    <v/>
    <v/>
    <v/>
    <v/>
    <v>NKM_UNIT_BUFF_HP</v>
    <v/>
    <v/>
    <v/>
    <v/>
    <v/>
    <v/>
    <v/>
    <v/>
    <v/>
    <v/>
    <v/>
    <v>BIP01_SPINE1</v>
    <v>AB_FX_BUFF_JUNIOR_C_POLEARM_PASSIVE</v>
    <v/>
    <v/>
    <v/>
    <v/>
    <v/>
    <v/>
    <v/>
    <v/>
    <v/>
    <v/>
    <v>1000</v>
    <v>1000</v>
    <v>1000</v>
    <v>NST_HP</v>
    <v>NST_ATK</v>
    <v>NST_DEF</v>
    <v/>
    <v/>
    <v/>
    <v/>
    <v>BUFF_JUNIOR_C_POLEARM_HYPER1_A</v>
    <v>1</v>
    <v>m_listNKMEventBuff</v>
    <v/>
    <v/>
    <v/>
    <v/>
    <v>1</v>
    <v/>
    <v/>
    <v>12/30</v>
    <v/>
    <v/>
    <v/>
    <v/>
    <v/>
    <v/>
    <v>4</v>
    <v>BUFF_JUNIOR_C_POLEARM_HYPER1_A</v>
  </rv>
  <rv s="124">
    <v>4</v>
    <v>BUFF_JUNIOR_C_POLEARM_HYPER1_B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>0</v>
    <v/>
    <v/>
    <v/>
    <v/>
    <v/>
    <v>BUFF_JUNIOR_C_POLEARM_HYPER1_B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>1000</v>
    <v>1000</v>
    <v>1000</v>
    <v>NST_CRITICAL</v>
    <v>NST_HIT</v>
    <v>NST_EVADE</v>
    <v/>
    <v/>
    <v/>
    <v/>
    <v>BUFF_JUNIOR_C_POLEARM_HYPER1_B</v>
    <v>2</v>
    <v>m_listNKMEventBuff</v>
    <v/>
    <v/>
    <v/>
    <v/>
    <v>1</v>
    <v/>
    <v/>
    <v>20/30</v>
    <v/>
    <v/>
    <v/>
    <v/>
    <v/>
    <v/>
    <v>4</v>
    <v>BUFF_JUNIOR_C_POLEARM_HYPER1_B</v>
  </rv>
  <rv s="125">
    <v>4</v>
    <v>BUFF_JUNIOR_C_SPEAKER_HYPER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BUFF_JUNIOR_C_SPEAKER_HYPER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NST_UNIT_TYPE_COUNTER_DAMAGE_RATE</v>
    <v/>
    <v/>
    <v>5000</v>
    <v/>
    <v/>
    <v/>
    <v>BUFF_JUNIOR_C_SPEAKER_HYPER</v>
    <v>1</v>
    <v>m_listNKMEventBuff</v>
    <v/>
    <v/>
    <v/>
    <v/>
    <v/>
    <v/>
    <v/>
    <v>0/30</v>
    <v/>
    <v/>
    <v/>
    <v/>
    <v/>
    <v/>
    <v>5</v>
    <v>BUFF_JUNIOR_C_SPEAKER_HYPER</v>
  </rv>
  <rv s="125">
    <v>4</v>
    <v>BUFF_JUNIOR_C_SPEAKER_HYPER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BUFF_JUNIOR_C_SPEAKER_HYPER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NST_UNIT_TYPE_COUNTER_DAMAGE_RATE</v>
    <v/>
    <v/>
    <v>5000</v>
    <v/>
    <v/>
    <v/>
    <v>BUFF_JUNIOR_C_SPEAKER_HYPER</v>
    <v>2</v>
    <v>m_listNKMEventBuff</v>
    <v/>
    <v/>
    <v/>
    <v>True</v>
    <v/>
    <v>True</v>
    <v/>
    <v/>
    <v/>
    <v/>
    <v/>
    <v/>
    <v/>
    <v/>
    <v>5</v>
    <v>BUFF_JUNIOR_C_SPEAKER_HYPER</v>
  </rv>
  <rv s="126">
    <v>4</v>
    <v>BUFF_S_MILITIA_SEONGTAE_SKILL1_LV5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BUFF_S_MILITIA_SEONGTAE_SKILL1_LV5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BUFF_S_MILITIA_SEONGTAE_SKILL1_LV5</v>
    <v>1</v>
    <v>m_listNKMEventBuff</v>
    <v/>
    <v/>
    <v/>
    <v>True</v>
    <v/>
    <v/>
    <v>{'m_SkillStrID': 'NKM_UNIT_S_MILITIA_SEONGTAE_SKILL', 'm_SkillLevel': [5, 99]}</v>
    <v/>
    <v/>
    <v/>
    <v/>
    <v/>
    <v/>
    <v/>
    <v>4</v>
    <v>BUFF_S_MILITIA_SEONGTAE_SKILL1_LV5</v>
  </rv>
  <rv s="127">
    <v>4</v>
    <v>BUFF_S_MILITIA_YURI_SKILL_LV5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BUFF_S_MILITIA_YURI_SKILL_LV5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>NSAL_SKILL</v>
    <v>BUFF_S_MILITIA_YURI_SKILL_LV5</v>
    <v>1</v>
    <v>m_listNKMEventBuff</v>
    <v/>
    <v/>
    <v/>
    <v>True</v>
    <v/>
    <v/>
    <v>{'m_SkillStrID': 'NKM_UNIT_S_MILITIA_YURI_SKILL', 'm_SkillLevel': [5, 99]}</v>
    <v/>
    <v/>
    <v/>
    <v/>
    <v/>
    <v/>
    <v/>
    <v>5</v>
    <v>BUFF_S_MILITIA_YURI_SKILL_LV5</v>
  </rv>
  <rv s="128">
    <v>4</v>
    <v>BUFF_S_MILITIA_JIHUN_PASSIVE3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BUFF_S_MILITIA_JIHUN_PASSIVE3</v>
    <v/>
    <v/>
    <v/>
    <v/>
    <v/>
    <v/>
    <v/>
    <v/>
    <v/>
    <v/>
    <v/>
    <v/>
    <v/>
    <v/>
    <v>5</v>
    <v/>
    <v/>
    <v/>
    <v>NKM_UNIT_DEBUFF_SLEEP</v>
    <v/>
    <v/>
    <v/>
    <v/>
    <v/>
    <v/>
    <v/>
    <v/>
    <v/>
    <v/>
    <v/>
    <v/>
    <v/>
    <v/>
    <v/>
    <v/>
    <v/>
    <v/>
    <v/>
    <v/>
    <v/>
    <v/>
    <v/>
    <v/>
    <v/>
    <v/>
    <v>NST_ROLE_TYPE_SNIPER_DAMAGE_RATE</v>
    <v/>
    <v/>
    <v>10000</v>
    <v/>
    <v/>
    <v/>
    <v>BUFF_S_MILITIA_JIHUN_PASSIVE3</v>
    <v>1</v>
    <v>m_listNKMEventBuff</v>
    <v/>
    <v/>
    <v/>
    <v/>
    <v/>
    <v/>
    <v/>
    <v>30/30</v>
    <v/>
    <v/>
    <v/>
    <v/>
    <v/>
    <v/>
    <v>4</v>
    <v>BUFF_S_MILITIA_JIHUN_PASSIVE3</v>
  </rv>
  <rv s="128">
    <v>4</v>
    <v>BUFF_S_MILITIA_JIHUN_PASSIVE3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BUFF_S_MILITIA_JIHUN_PASSIVE3</v>
    <v/>
    <v/>
    <v/>
    <v/>
    <v/>
    <v/>
    <v/>
    <v/>
    <v/>
    <v/>
    <v/>
    <v/>
    <v/>
    <v/>
    <v>5</v>
    <v/>
    <v/>
    <v/>
    <v>NKM_UNIT_DEBUFF_SLEEP</v>
    <v/>
    <v/>
    <v/>
    <v/>
    <v/>
    <v/>
    <v/>
    <v/>
    <v/>
    <v/>
    <v/>
    <v/>
    <v/>
    <v/>
    <v/>
    <v/>
    <v/>
    <v/>
    <v/>
    <v/>
    <v/>
    <v/>
    <v/>
    <v/>
    <v/>
    <v/>
    <v>NST_ROLE_TYPE_SNIPER_DAMAGE_RATE</v>
    <v/>
    <v/>
    <v>10000</v>
    <v/>
    <v/>
    <v/>
    <v>BUFF_S_MILITIA_JIHUN_PASSIVE3</v>
    <v>2</v>
    <v>m_listNKMEventBuff</v>
    <v/>
    <v/>
    <v/>
    <v>True</v>
    <v/>
    <v>True</v>
    <v/>
    <v/>
    <v/>
    <v/>
    <v/>
    <v/>
    <v/>
    <v/>
    <v>4</v>
    <v>BUFF_S_MILITIA_JIHUN_PASSIVE3</v>
  </rv>
  <rv s="129">
    <v>4</v>
    <v>BUFF_FALLEN_ROSARIA_START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>0</v>
    <v>0</v>
    <v/>
    <v/>
    <v/>
    <v/>
    <v>BUFF_FALLEN_ROSARIA_START</v>
    <v/>
    <v/>
    <v/>
    <v/>
    <v/>
    <v/>
    <v/>
    <v/>
    <v/>
    <v/>
    <v/>
    <v/>
    <v/>
    <v/>
    <v>1</v>
    <v/>
    <v/>
    <v/>
    <v>NKM_UNIT_BUFF_INVINCIBLE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BUFF_FALLEN_ROSARIA_START</v>
    <v>1</v>
    <v>m_listNKMEventBuff</v>
    <v/>
    <v/>
    <v/>
    <v>True</v>
    <v>1</v>
    <v/>
    <v/>
    <v/>
    <v/>
    <v/>
    <v/>
    <v/>
    <v/>
    <v/>
    <v>1</v>
    <v>BUFF_FALLEN_ROSARIA_START</v>
  </rv>
  <rv s="130">
    <v>4</v>
    <v>BUFF_FALLEN_ROSARIA_PASSIVE_LV5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BUFF_FALLEN_ROSARIA_PASSIVE_LV5</v>
    <v/>
    <v/>
    <v/>
    <v/>
    <v/>
    <v/>
    <v/>
    <v/>
    <v/>
    <v/>
    <v/>
    <v/>
    <v/>
    <v/>
    <v>4</v>
    <v/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BUFF_FALLEN_ROSARIA_PASSIVE_LV5</v>
    <v>2</v>
    <v>m_listNKMEventBuff</v>
    <v/>
    <v/>
    <v/>
    <v/>
    <v>1</v>
    <v/>
    <v>{'m_SkillStrID': 'NKM_UNIT_C_FALLEN_ROSARIA_PASSIVE', 'm_SkillLevel': [5, 99]}</v>
    <v/>
    <v/>
    <v/>
    <v/>
    <v/>
    <v/>
    <v/>
    <v>1</v>
    <v>BUFF_FALLEN_ROSARIA_PASSIVE_LV5</v>
  </rv>
  <rv s="71">
    <v>4</v>
    <v>BUFF_FALLEN_DOMA_HYPER_SKILL1_LV5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BUFF_FALLEN_DOMA_HYPER_SKILL1_LV5</v>
    <v/>
    <v/>
    <v/>
    <v/>
    <v/>
    <v/>
    <v/>
    <v/>
    <v/>
    <v/>
    <v/>
    <v/>
    <v/>
    <v/>
    <v>12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5000</v>
    <v/>
    <v/>
    <v/>
    <v>BUFF_FALLEN_DOMA_HYPER_SKILL1_LV5</v>
    <v>1</v>
    <v>m_listNKMEventBuff</v>
    <v/>
    <v/>
    <v/>
    <v/>
    <v/>
    <v/>
    <v>{'m_SkillStrID': 'NKM_UNIT_C_FALLEN_DOMA_HYPER', 'm_SkillLevel': [5, 99]}</v>
    <v>1/30</v>
    <v/>
    <v/>
    <v/>
    <v/>
    <v/>
    <v/>
    <v>10</v>
    <v>BUFF_FALLEN_DOMA_HYPER_SKILL1_LV5</v>
  </rv>
  <rv s="71">
    <v>4</v>
    <v>BUFF_YUMA_SKILL_LV5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BUFF_YUMA_SKILL_LV5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NST_DAMAGE_REDUCE_RATE</v>
    <v/>
    <v/>
    <v>2000</v>
    <v/>
    <v/>
    <v/>
    <v>BUFF_YUMA_SKILL_LV5</v>
    <v>1</v>
    <v>m_listNKMEventBuff</v>
    <v/>
    <v/>
    <v/>
    <v/>
    <v/>
    <v/>
    <v>{'m_SkillStrID': 'NKM_UNIT_C_FALLEN_YUMA_SKILL', 'm_SkillLevel': [5, 99]}</v>
    <v>42/30</v>
    <v/>
    <v/>
    <v/>
    <v/>
    <v/>
    <v/>
    <v>4</v>
    <v>BUFF_YUMA_SKILL_LV5</v>
  </rv>
  <rv s="84">
    <v>4</v>
    <v>BUFF_YUMA_HYPER_LV5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BUFF_YUMA_HYPER_LV5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BUFF_YUMA_HYPER_LV5</v>
    <v>1</v>
    <v>m_listNKMEventBuff</v>
    <v/>
    <v/>
    <v/>
    <v/>
    <v/>
    <v/>
    <v>{'m_SkillStrID': 'NKM_UNIT_C_FALLEN_YUMA_HYPER', 'm_SkillLevel': [5, 99]}</v>
    <v>170/30</v>
    <v/>
    <v/>
    <v/>
    <v/>
    <v/>
    <v/>
    <v>5</v>
    <v>BUFF_YUMA_HYPER_LV5</v>
  </rv>
  <rv s="84">
    <v>4</v>
    <v>BUFF_YUMA_PASSIVE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BUFF_YUMA_PASSIVE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BUFF_YUMA_PASSIVE</v>
    <v>1</v>
    <v>m_listNKMEventBuff</v>
    <v/>
    <v/>
    <v/>
    <v/>
    <v/>
    <v/>
    <v>{'m_SkillStrID': 'NKM_UNIT_C_FALLEN_YUMA_PASSIVE', 'm_SkillLevel': [1, 4]}</v>
    <v>1/30</v>
    <v/>
    <v/>
    <v/>
    <v/>
    <v/>
    <v/>
    <v>9</v>
    <v>BUFF_YUMA_PASSIVE</v>
  </rv>
  <rv s="84">
    <v>4</v>
    <v>BUFF_YUMA_PASSIVE_LV5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BUFF_YUMA_PASSIVE_LV5</v>
    <v/>
    <v/>
    <v/>
    <v/>
    <v/>
    <v/>
    <v/>
    <v/>
    <v/>
    <v/>
    <v/>
    <v/>
    <v/>
    <v/>
    <v>9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BUFF_YUMA_PASSIVE_LV5</v>
    <v>2</v>
    <v>m_listNKMEventBuff</v>
    <v/>
    <v/>
    <v/>
    <v/>
    <v/>
    <v/>
    <v>{'m_SkillStrID': 'NKM_UNIT_C_FALLEN_YUMA_PASSIVE', 'm_SkillLevel': [5, 99]}</v>
    <v>1/30</v>
    <v/>
    <v/>
    <v/>
    <v/>
    <v/>
    <v/>
    <v>9</v>
    <v>BUFF_YUMA_PASSIVE_LV5</v>
  </rv>
  <rv s="84">
    <v>4</v>
    <v>BUFF_YUMA_PASSIVE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BUFF_YUMA_PASSIVE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BUFF_YUMA_PASSIVE</v>
    <v>1</v>
    <v>m_listNKMEventBuff</v>
    <v/>
    <v/>
    <v/>
    <v/>
    <v/>
    <v/>
    <v>{'m_SkillStrID': 'NKM_UNIT_C_FALLEN_YUMA_PASSIVE', 'm_SkillLevel': [1, 4]}</v>
    <v>1/30</v>
    <v/>
    <v/>
    <v/>
    <v/>
    <v/>
    <v/>
    <v>10</v>
    <v>BUFF_YUMA_PASSIVE</v>
  </rv>
  <rv s="84">
    <v>4</v>
    <v>BUFF_YUMA_PASSIVE_LV5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BUFF_YUMA_PASSIVE_LV5</v>
    <v/>
    <v/>
    <v/>
    <v/>
    <v/>
    <v/>
    <v/>
    <v/>
    <v/>
    <v/>
    <v/>
    <v/>
    <v/>
    <v/>
    <v>9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BUFF_YUMA_PASSIVE_LV5</v>
    <v>2</v>
    <v>m_listNKMEventBuff</v>
    <v/>
    <v/>
    <v/>
    <v/>
    <v/>
    <v/>
    <v>{'m_SkillStrID': 'NKM_UNIT_C_FALLEN_YUMA_PASSIVE', 'm_SkillLevel': [5, 99]}</v>
    <v>1/30</v>
    <v/>
    <v/>
    <v/>
    <v/>
    <v/>
    <v/>
    <v>10</v>
    <v>BUFF_YUMA_PASSIVE_LV5</v>
  </rv>
  <rv s="71">
    <v>4</v>
    <v>BUFF_SETSUNA_PASSIVE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BUFF_SETSUNA_PASSIVE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1500</v>
    <v/>
    <v/>
    <v/>
    <v>BUFF_SETSUNA_PASSIVE</v>
    <v>1</v>
    <v>m_listNKMEventBuff</v>
    <v/>
    <v/>
    <v>True</v>
    <v/>
    <v/>
    <v/>
    <v>{'m_SkillStrID': 'NKM_UNIT_C_JAPAN_SETSUNA_PASSIVE', 'm_SkillLevel': [0, 4]}</v>
    <v>10/30</v>
    <v>3000</v>
    <v/>
    <v/>
    <v/>
    <v/>
    <v/>
    <v>1</v>
    <v>BUFF_SETSUNA_PASSIVE</v>
  </rv>
  <rv s="71">
    <v>4</v>
    <v>BUFF_SETSUNA_PASSIVE_LV5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BUFF_SETSUNA_PASSIVE_LV5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BUFF_SETSUNA_PASSIVE_LV5</v>
    <v>2</v>
    <v>m_listNKMEventBuff</v>
    <v/>
    <v/>
    <v>True</v>
    <v/>
    <v/>
    <v/>
    <v>{'m_SkillStrID': 'NKM_UNIT_C_JAPAN_SETSUNA_PASSIVE', 'm_SkillLevel': [5, 99]}</v>
    <v>10/30</v>
    <v>3000</v>
    <v/>
    <v/>
    <v/>
    <v/>
    <v/>
    <v>1</v>
    <v>BUFF_SETSUNA_PASSIVE_LV5</v>
  </rv>
  <rv s="131">
    <v>4</v>
    <v>BUFF_SETSUNA_SKILL_LV5</v>
    <v>1</v>
    <v>Generic</v>
    <v/>
    <v/>
    <v>1</v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BUFF_SETSUNA_SKILL_LV5</v>
    <v/>
    <v/>
    <v/>
    <v/>
    <v/>
    <v/>
    <v/>
    <v/>
    <v/>
    <v/>
    <v/>
    <v/>
    <v/>
    <v/>
    <v>5</v>
    <v/>
    <v/>
    <v/>
    <v>NKM_UNIT_BUFF_HEAL</v>
    <v/>
    <v/>
    <v/>
    <v/>
    <v/>
    <v/>
    <v/>
    <v/>
    <v/>
    <v/>
    <v/>
    <v/>
    <v/>
    <v/>
    <v/>
    <v/>
    <v/>
    <v/>
    <v/>
    <v/>
    <v/>
    <v/>
    <v/>
    <v/>
    <v/>
    <v/>
    <v>NST_HP_REGEN_RATE</v>
    <v/>
    <v/>
    <v>200</v>
    <v/>
    <v/>
    <v/>
    <v>BUFF_SETSUNA_SKILL_LV5</v>
    <v>2</v>
    <v>m_listNKMEventAttack</v>
    <v/>
    <v/>
    <v/>
    <v/>
    <v/>
    <v/>
    <v/>
    <v/>
    <v/>
    <v/>
    <v/>
    <v/>
    <v/>
    <v/>
    <v>4</v>
    <v>BUFF_SETSUNA_SKILL_LV5</v>
  </rv>
  <rv s="84">
    <v>4</v>
    <v>BUFF_SETSUNA_HYPER_LV5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BUFF_SETSUNA_HYPER_LV5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BUFF_SETSUNA_HYPER_LV5</v>
    <v>1</v>
    <v>m_listNKMEventBuff</v>
    <v/>
    <v/>
    <v>True</v>
    <v/>
    <v/>
    <v/>
    <v>{'m_SkillStrID': 'NKM_UNIT_C_JAPAN_SETSUNA_HYPER', 'm_SkillLevel': [5, 99]}</v>
    <v>70/30</v>
    <v>3000</v>
    <v/>
    <v/>
    <v/>
    <v/>
    <v/>
    <v>5</v>
    <v>BUFF_SETSUNA_HYPER_LV5</v>
  </rv>
  <rv s="95">
    <v>4</v>
    <v>DEBUFF_SENHIME_PASSIVE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NST_DEF</v>
    <v/>
    <v/>
    <v/>
    <v/>
    <v/>
    <v/>
    <v>DEBUFF_SENHIME_PASSIVE</v>
    <v>1</v>
    <v>m_listNKMEventAttack</v>
    <v/>
    <v/>
    <v/>
    <v/>
    <v/>
    <v/>
    <v/>
    <v/>
    <v/>
    <v/>
    <v>1</v>
    <v/>
    <v/>
    <v/>
    <v>3</v>
    <v>DEBUFF_SENHIME_PASSIVE</v>
  </rv>
  <rv s="95">
    <v>4</v>
    <v>DEBUFF_SENHIME_PASSIVE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NST_DEF</v>
    <v/>
    <v/>
    <v/>
    <v/>
    <v/>
    <v/>
    <v>DEBUFF_SENHIME_PASSIVE</v>
    <v>2</v>
    <v>m_listNKMEventAttack</v>
    <v/>
    <v/>
    <v/>
    <v/>
    <v/>
    <v/>
    <v/>
    <v/>
    <v/>
    <v/>
    <v>1</v>
    <v/>
    <v/>
    <v/>
    <v>3</v>
    <v>DEBUFF_SENHIME_PASSIVE</v>
  </rv>
  <rv s="95">
    <v>4</v>
    <v>DEBUFF_SENHIME_PASSIVE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NST_DEF</v>
    <v/>
    <v/>
    <v/>
    <v/>
    <v/>
    <v/>
    <v>DEBUFF_SENHIME_PASSIVE</v>
    <v>3</v>
    <v>m_listNKMEventAttack</v>
    <v/>
    <v/>
    <v/>
    <v/>
    <v/>
    <v/>
    <v/>
    <v/>
    <v/>
    <v/>
    <v>1</v>
    <v/>
    <v/>
    <v/>
    <v>3</v>
    <v>DEBUFF_SENHIME_PASSIVE</v>
  </rv>
  <rv s="95">
    <v>4</v>
    <v>DEBUFF_SENHIME_PASSIVE_LV5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DEBUFF_SENHIME_PASSIVE_LV5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-2000</v>
    <v/>
    <v/>
    <v>NST_DEF</v>
    <v/>
    <v/>
    <v/>
    <v/>
    <v/>
    <v/>
    <v>DEBUFF_SENHIME_PASSIVE_LV5</v>
    <v>4</v>
    <v>m_listNKMEventAttack</v>
    <v/>
    <v/>
    <v/>
    <v/>
    <v/>
    <v/>
    <v/>
    <v/>
    <v/>
    <v/>
    <v>1</v>
    <v/>
    <v/>
    <v/>
    <v>3</v>
    <v>DEBUFF_SENHIME_PASSIVE_LV5</v>
  </rv>
  <rv s="95">
    <v>4</v>
    <v>DEBUFF_SENHIME_PASSIVE_LV5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DEBUFF_SENHIME_PASSIVE_LV5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-2000</v>
    <v/>
    <v/>
    <v>NST_DEF</v>
    <v/>
    <v/>
    <v/>
    <v/>
    <v/>
    <v/>
    <v>DEBUFF_SENHIME_PASSIVE_LV5</v>
    <v>5</v>
    <v>m_listNKMEventAttack</v>
    <v/>
    <v/>
    <v/>
    <v/>
    <v/>
    <v/>
    <v/>
    <v/>
    <v/>
    <v/>
    <v>1</v>
    <v/>
    <v/>
    <v/>
    <v>3</v>
    <v>DEBUFF_SENHIME_PASSIVE_LV5</v>
  </rv>
  <rv s="95">
    <v>4</v>
    <v>DEBUFF_SENHIME_PASSIVE_LV5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DEBUFF_SENHIME_PASSIVE_LV5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-2000</v>
    <v/>
    <v/>
    <v>NST_DEF</v>
    <v/>
    <v/>
    <v/>
    <v/>
    <v/>
    <v/>
    <v>DEBUFF_SENHIME_PASSIVE_LV5</v>
    <v>6</v>
    <v>m_listNKMEventAttack</v>
    <v/>
    <v/>
    <v/>
    <v/>
    <v/>
    <v/>
    <v/>
    <v/>
    <v/>
    <v/>
    <v>1</v>
    <v/>
    <v/>
    <v/>
    <v>3</v>
    <v>DEBUFF_SENHIME_PASSIVE_LV5</v>
  </rv>
  <rv s="132">
    <v>4</v>
    <v>BUFF_SENHIME_SKILL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BUFF_SENHIME_SKILL</v>
    <v/>
    <v/>
    <v/>
    <v/>
    <v/>
    <v/>
    <v/>
    <v/>
    <v/>
    <v/>
    <v/>
    <v/>
    <v/>
    <v/>
    <v>1</v>
    <v/>
    <v/>
    <v/>
    <v>NKM_UNIT_BUFF_ATK</v>
    <v/>
    <v/>
    <v/>
    <v/>
    <v/>
    <v/>
    <v/>
    <v/>
    <v/>
    <v/>
    <v/>
    <v>BIP01_SPINE1</v>
    <v>AB_FX_BUFF_IN_ATK</v>
    <v/>
    <v>3</v>
    <v/>
    <v/>
    <v/>
    <v/>
    <v/>
    <v/>
    <v/>
    <v/>
    <v>500</v>
    <v/>
    <v/>
    <v>NST_ATK</v>
    <v/>
    <v/>
    <v/>
    <v/>
    <v/>
    <v/>
    <v>BUFF_SENHIME_SKILL</v>
    <v>1</v>
    <v>m_listNKMEventBuff</v>
    <v/>
    <v/>
    <v/>
    <v/>
    <v>1</v>
    <v/>
    <v/>
    <v>34/30</v>
    <v/>
    <v/>
    <v/>
    <v/>
    <v/>
    <v/>
    <v>5</v>
    <v>BUFF_SENHIME_SKILL</v>
  </rv>
  <rv s="101">
    <v>4</v>
    <v>DEBUFF_SENHIME_SKILL_LV5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DEBUFF_SENHIME_SKILL_LV5</v>
    <v/>
    <v/>
    <v/>
    <v/>
    <v/>
    <v/>
    <v/>
    <v/>
    <v/>
    <v/>
    <v/>
    <v/>
    <v/>
    <v/>
    <v>5</v>
    <v/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DEBUFF_SENHIME_SKILL_LV5</v>
    <v>2</v>
    <v>m_listNKMEventAttack</v>
    <v/>
    <v/>
    <v/>
    <v/>
    <v/>
    <v/>
    <v/>
    <v/>
    <v/>
    <v/>
    <v>1</v>
    <v/>
    <v/>
    <v/>
    <v>5</v>
    <v>DEBUFF_SENHIME_SKILL_LV5</v>
  </rv>
  <rv s="71">
    <v>4</v>
    <v>BUFF_SENHIME_HYPER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BUFF_SENHIME_HYPER</v>
    <v/>
    <v/>
    <v/>
    <v/>
    <v/>
    <v/>
    <v/>
    <v/>
    <v/>
    <v/>
    <v/>
    <v/>
    <v/>
    <v/>
    <v>15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3000</v>
    <v/>
    <v/>
    <v/>
    <v>BUFF_SENHIME_HYPER</v>
    <v>1</v>
    <v>m_listNKMEventBuff</v>
    <v/>
    <v/>
    <v/>
    <v/>
    <v>1</v>
    <v/>
    <v>{'m_SkillStrID': 'NKM_UNIT_C_JAPAN_SENHIME_HYPER', 'm_SkillLevel': [1, 4]}</v>
    <v>105/30</v>
    <v/>
    <v/>
    <v/>
    <v/>
    <v/>
    <v/>
    <v>6</v>
    <v>BUFF_SENHIME_HYPER</v>
  </rv>
  <rv s="100">
    <v>4</v>
    <v>BUFF_SENHIME_HYPER_LV5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BUFF_SENHIME_HYPER_LV5</v>
    <v/>
    <v/>
    <v/>
    <v/>
    <v/>
    <v/>
    <v/>
    <v/>
    <v/>
    <v/>
    <v/>
    <v/>
    <v/>
    <v/>
    <v>15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3000</v>
    <v/>
    <v/>
    <v>NSAL_SKILL</v>
    <v>BUFF_SENHIME_HYPER_LV5</v>
    <v>2</v>
    <v>m_listNKMEventBuff</v>
    <v/>
    <v/>
    <v/>
    <v/>
    <v>1</v>
    <v/>
    <v>{'m_SkillStrID': 'NKM_UNIT_C_JAPAN_SENHIME_HYPER', 'm_SkillLevel': [5, 99]}</v>
    <v>105/30</v>
    <v/>
    <v/>
    <v/>
    <v/>
    <v/>
    <v/>
    <v>6</v>
    <v>BUFF_SENHIME_HYPER_LV5</v>
  </rv>
  <rv s="71">
    <v>4</v>
    <v>BUFF_ZENJIROU_PASSIVE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BUFF_ZENJIROU_PASSIVE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2500</v>
    <v/>
    <v/>
    <v/>
    <v>BUFF_ZENJIROU_PASSIVE</v>
    <v>1</v>
    <v>m_listNKMEventBuff</v>
    <v/>
    <v/>
    <v/>
    <v/>
    <v/>
    <v/>
    <v/>
    <v>15/30</v>
    <v/>
    <v/>
    <v/>
    <v/>
    <v/>
    <v/>
    <v>6</v>
    <v>BUFF_ZENJIROU_PASSIVE</v>
  </rv>
  <rv s="133">
    <v>4</v>
    <v>BUFF_ZENJIROU_HYPER_LV5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BUFF_ZENJIROU_HYPER_LV5</v>
    <v/>
    <v/>
    <v/>
    <v/>
    <v/>
    <v/>
    <v/>
    <v/>
    <v/>
    <v/>
    <v/>
    <v/>
    <v/>
    <v/>
    <v>15</v>
    <v/>
    <v/>
    <v/>
    <v>NKM_UNIT_DEBUFF_ATK</v>
    <v/>
    <v/>
    <v/>
    <v/>
    <v/>
    <v/>
    <v/>
    <v/>
    <v/>
    <v/>
    <v/>
    <v>ROOT</v>
    <v>AB_FX_BUFF_ZENJIROU_HYPER_LV5</v>
    <v/>
    <v/>
    <v>600</v>
    <v>AB_FX_BUFF_RANGE_RED</v>
    <v/>
    <v/>
    <v/>
    <v/>
    <v/>
    <v/>
    <v>-1500</v>
    <v/>
    <v/>
    <v>NST_ATK</v>
    <v/>
    <v/>
    <v/>
    <v/>
    <v/>
    <v/>
    <v>BUFF_ZENJIROU_HYPER_LV5</v>
    <v>1</v>
    <v>m_listNKMEventBuff</v>
    <v/>
    <v/>
    <v/>
    <v/>
    <v/>
    <v/>
    <v>{'m_SkillStrID': 'NKM_UNIT_C_JAPAN_ZENJIROU_HYPER', 'm_SkillLevel': [5, 99]}</v>
    <v>30/30</v>
    <v/>
    <v/>
    <v/>
    <v/>
    <v/>
    <v/>
    <v>11</v>
    <v>BUFF_ZENJIROU_HYPER_LV5</v>
  </rv>
  <rv s="71">
    <v>4</v>
    <v>BUFF_RYAN_PASSIVE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BUFF_RYAN_PASSIVE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BUFF_RYAN_PASSIVE</v>
    <v>1</v>
    <v>m_listNKMEventBuff</v>
    <v/>
    <v/>
    <v/>
    <v>False</v>
    <v/>
    <v/>
    <v/>
    <v>1/30</v>
    <v/>
    <v/>
    <v/>
    <v/>
    <v/>
    <v/>
    <v>5</v>
    <v>BUFF_RYAN_PASSIVE</v>
  </rv>
  <rv s="71">
    <v>4</v>
    <v>BUFF_RYAN_HYPER_LV5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BUFF_RYAN_HYPER_LV5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/>
    <v>BUFF_RYAN_HYPER_LV5</v>
    <v>1</v>
    <v>m_listNKMEventBuff</v>
    <v/>
    <v/>
    <v/>
    <v>True</v>
    <v/>
    <v/>
    <v>{'m_SkillStrID': 'NKM_UNIT_C_BD_RYAN_HYPER', 'm_SkillLevel': [5, 99]}</v>
    <v/>
    <v/>
    <v/>
    <v/>
    <v/>
    <v/>
    <v/>
    <v>8</v>
    <v>BUFF_RYAN_HYPER_LV5</v>
  </rv>
  <rv s="134">
    <v>4</v>
    <v>BUFF_ALPHA_JIA_SKILL_LV5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BUFF_ALPHA_JIA_SKILL_LV5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>AB_FX_BUFF_IN_DEF</v>
    <v/>
    <v>3</v>
    <v/>
    <v/>
    <v/>
    <v/>
    <v/>
    <v/>
    <v/>
    <v/>
    <v/>
    <v/>
    <v/>
    <v>NST_DAMAGE_REDUCE_RATE</v>
    <v/>
    <v/>
    <v>1000</v>
    <v/>
    <v/>
    <v/>
    <v>BUFF_ALPHA_JIA_SKILL_LV5</v>
    <v>1</v>
    <v>m_listNKMEventBuff</v>
    <v/>
    <v/>
    <v/>
    <v/>
    <v/>
    <v/>
    <v>{'m_SkillStrID': 'NKM_UNIT_C_ALPHA_JIA_SKILL', 'm_SkillLevel': [5, 99]}</v>
    <v>1/30</v>
    <v/>
    <v/>
    <v/>
    <v/>
    <v/>
    <v/>
    <v>5</v>
    <v>BUFF_ALPHA_JIA_SKILL_LV5</v>
  </rv>
  <rv s="79">
    <v>4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1</v>
    <v>m_listNKMEventBuff</v>
    <v/>
    <v/>
    <v/>
    <v>False</v>
    <v>5</v>
    <v/>
    <v>{'m_SkillStrID': 'NKM_UNIT_C_ALPHA_CHOWON_PASSIVE', 'm_SkillLevel': [5, 99]}</v>
    <v>1/30</v>
    <v/>
    <v/>
    <v/>
    <v/>
    <v/>
    <v/>
    <v>2</v>
    <v>BUFF_ALPHA_CHOWON_PASSIVE</v>
  </rv>
  <rv s="79">
    <v>4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1</v>
    <v>m_listNKMEventBuff</v>
    <v/>
    <v/>
    <v/>
    <v>False</v>
    <v>1</v>
    <v/>
    <v>{'m_SkillStrID': 'NKM_UNIT_C_ALPHA_CHOWON_PASSIVE', 'm_SkillLevel': [1, 1]}</v>
    <v>15/30</v>
    <v/>
    <v/>
    <v/>
    <v/>
    <v/>
    <v/>
    <v>6</v>
    <v>BUFF_ALPHA_CHOWON_PASSIVE</v>
  </rv>
  <rv s="79">
    <v>4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2</v>
    <v>m_listNKMEventBuff</v>
    <v/>
    <v/>
    <v/>
    <v>False</v>
    <v>2</v>
    <v/>
    <v>{'m_SkillStrID': 'NKM_UNIT_C_ALPHA_CHOWON_PASSIVE', 'm_SkillLevel': [2, 2]}</v>
    <v>15/30</v>
    <v/>
    <v/>
    <v/>
    <v/>
    <v/>
    <v/>
    <v>6</v>
    <v>BUFF_ALPHA_CHOWON_PASSIVE</v>
  </rv>
  <rv s="79">
    <v>4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3</v>
    <v>m_listNKMEventBuff</v>
    <v/>
    <v/>
    <v/>
    <v>False</v>
    <v>3</v>
    <v/>
    <v>{'m_SkillStrID': 'NKM_UNIT_C_ALPHA_CHOWON_PASSIVE', 'm_SkillLevel': [3, 3]}</v>
    <v>15/30</v>
    <v/>
    <v/>
    <v/>
    <v/>
    <v/>
    <v/>
    <v>6</v>
    <v>BUFF_ALPHA_CHOWON_PASSIVE</v>
  </rv>
  <rv s="79">
    <v>4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4</v>
    <v>m_listNKMEventBuff</v>
    <v/>
    <v/>
    <v/>
    <v>False</v>
    <v>5</v>
    <v/>
    <v>{'m_SkillStrID': 'NKM_UNIT_C_ALPHA_CHOWON_PASSIVE', 'm_SkillLevel': [4, 99]}</v>
    <v>15/30</v>
    <v/>
    <v/>
    <v/>
    <v/>
    <v/>
    <v/>
    <v>6</v>
    <v>BUFF_ALPHA_CHOWON_PASSIVE</v>
  </rv>
  <rv s="72">
    <v>4</v>
    <v>BUFF_ALPHA_CHOWON_HYPER_LV5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BUFF_ALPHA_CHOWON_HYPER_LV5</v>
    <v/>
    <v/>
    <v/>
    <v/>
    <v/>
    <v/>
    <v/>
    <v>0.5</v>
    <v/>
    <v/>
    <v/>
    <v/>
    <v/>
    <v/>
    <v>15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BUFF_ALPHA_CHOWON_HYPER_LV5</v>
    <v>1</v>
    <v>m_listNKMEventBuff</v>
    <v/>
    <v/>
    <v/>
    <v>False</v>
    <v/>
    <v/>
    <v>{'m_SkillStrID': 'NKM_UNIT_C_ALPHA_CHOWON_HYPER', 'm_SkillLevel': [5, 99]}</v>
    <v>1/30</v>
    <v/>
    <v/>
    <v/>
    <v/>
    <v/>
    <v/>
    <v>9</v>
    <v>BUFF_ALPHA_CHOWON_HYPER_LV5</v>
  </rv>
  <rv s="71">
    <v>4</v>
    <v>BUFF_ALPHA_CHOI_SKILL_LV5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BUFF_ALPHA_CHOI_SKILL_LV5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BUFF_ALPHA_CHOI_SKILL_LV5</v>
    <v>1</v>
    <v>m_listNKMEventBuff</v>
    <v/>
    <v/>
    <v/>
    <v>True</v>
    <v/>
    <v/>
    <v>{'m_SkillStrID': 'NKM_UNIT_C_ALPHA_CHOI_SKILL', 'm_SkillLevel': [5, 99]}</v>
    <v/>
    <v/>
    <v/>
    <v/>
    <v/>
    <v/>
    <v/>
    <v>7</v>
    <v>BUFF_ALPHA_CHOI_SKILL_LV5</v>
  </rv>
  <rv s="135">
    <v>4</v>
    <v>DEBUFF_ALPHA_LEEJIN_PASSIVE_LV5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>DEBUFF_ALPHA_LEEJIN_PASSIVE_LV5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DEBUFF_ALPHA_LEEJIN_PASSIVE_LV5</v>
    <v>2</v>
    <v>m_listNKMEventAttack</v>
    <v/>
    <v/>
    <v/>
    <v/>
    <v/>
    <v/>
    <v/>
    <v/>
    <v/>
    <v/>
    <v/>
    <v/>
    <v/>
    <v/>
    <v>6</v>
    <v>DEBUFF_ALPHA_LEEJIN_PASSIVE_LV5</v>
  </rv>
  <rv s="84">
    <v>4</v>
    <v>BUFF_NINA_PASSIVE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BUFF_NINA_PASSIVE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BUFF_NINA_PASSIVE</v>
    <v>1</v>
    <v>m_listNKMEventBuff</v>
    <v/>
    <v/>
    <v/>
    <v/>
    <v/>
    <v/>
    <v/>
    <v>0/30</v>
    <v/>
    <v/>
    <v/>
    <v/>
    <v/>
    <v/>
    <v>1</v>
    <v>BUFF_NINA_PASSIVE</v>
  </rv>
  <rv s="84">
    <v>4</v>
    <v>BUFF_NINA_PASSIVE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BUFF_NINA_PASSIVE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BUFF_NINA_PASSIVE</v>
    <v>1</v>
    <v>m_listNKMEventBuff</v>
    <v/>
    <v/>
    <v/>
    <v>True</v>
    <v/>
    <v/>
    <v/>
    <v>0/30</v>
    <v/>
    <v/>
    <v/>
    <v/>
    <v/>
    <v/>
    <v>2</v>
    <v>BUFF_NINA_PASSIVE</v>
  </rv>
  <rv s="71">
    <v>4</v>
    <v>BUFF_FRONTIER_LEE_PASSIVE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BUFF_FRONTIER_LEE_PASSIVE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1000</v>
    <v/>
    <v/>
    <v/>
    <v>BUFF_FRONTIER_LEE_PASSIVE</v>
    <v>1</v>
    <v>m_listNKMEventBuff</v>
    <v/>
    <v/>
    <v/>
    <v/>
    <v/>
    <v/>
    <v/>
    <v>1/30</v>
    <v/>
    <v/>
    <v/>
    <v/>
    <v/>
    <v/>
    <v>4</v>
    <v>BUFF_FRONTIER_LEE_PASSIVE</v>
  </rv>
  <rv s="71">
    <v>4</v>
    <v>BUFF_FRONTIER_LEE_PASSIVE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BUFF_FRONTIER_LEE_PASSIVE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1000</v>
    <v/>
    <v/>
    <v/>
    <v>BUFF_FRONTIER_LEE_PASSIVE</v>
    <v>1</v>
    <v>m_listNKMEventBuff</v>
    <v/>
    <v/>
    <v/>
    <v/>
    <v/>
    <v/>
    <v/>
    <v>1/30</v>
    <v/>
    <v/>
    <v/>
    <v/>
    <v/>
    <v/>
    <v>5</v>
    <v>BUFF_FRONTIER_LEE_PASSIVE</v>
  </rv>
  <rv s="84">
    <v>4</v>
    <v>BUFF_NINA_PASSIVE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BUFF_NINA_PASSIVE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BUFF_NINA_PASSIVE</v>
    <v>1</v>
    <v>m_listNKMEventBuff</v>
    <v/>
    <v/>
    <v/>
    <v/>
    <v/>
    <v/>
    <v/>
    <v>0/30</v>
    <v/>
    <v/>
    <v/>
    <v/>
    <v/>
    <v/>
    <v>2</v>
    <v>BUFF_NINA_PASSIVE</v>
  </rv>
  <rv s="84">
    <v>4</v>
    <v>BUFF_ZENA_SKILL_LV5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BUFF_ZENA_SKILL_LV5</v>
    <v/>
    <v/>
    <v/>
    <v/>
    <v/>
    <v/>
    <v/>
    <v/>
    <v/>
    <v/>
    <v/>
    <v/>
    <v/>
    <v/>
    <v>10</v>
    <v/>
    <v/>
    <v/>
    <v>NKM_UNIT_BUFF_EVADE</v>
    <v/>
    <v/>
    <v/>
    <v/>
    <v/>
    <v/>
    <v/>
    <v/>
    <v/>
    <v/>
    <v/>
    <v/>
    <v/>
    <v/>
    <v/>
    <v/>
    <v/>
    <v/>
    <v/>
    <v/>
    <v/>
    <v/>
    <v/>
    <v>3000</v>
    <v/>
    <v/>
    <v>NST_EVADE</v>
    <v/>
    <v/>
    <v/>
    <v/>
    <v/>
    <v/>
    <v>BUFF_ZENA_SKILL_LV5</v>
    <v>1</v>
    <v>m_listNKMEventBuff</v>
    <v/>
    <v/>
    <v/>
    <v/>
    <v/>
    <v/>
    <v>{'m_SkillStrID': 'NKM_UNIT_C_CIVIL_ZENA_SKILL', 'm_SkillLevel': [5, 99]}</v>
    <v>45/30</v>
    <v/>
    <v/>
    <v/>
    <v/>
    <v/>
    <v/>
    <v>4</v>
    <v>BUFF_ZENA_SKILL_LV5</v>
  </rv>
  <rv s="71">
    <v>4</v>
    <v>BUFF_IRIE_HYPER_LV5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BUFF_IRIE_HYPER_LV5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BUFF_IRIE_HYPER_LV5</v>
    <v>1</v>
    <v>m_listNKMEventBuff</v>
    <v/>
    <v/>
    <v/>
    <v/>
    <v/>
    <v/>
    <v>{'m_SkillStrID': 'NKM_UNIT_C_CIVIL_IRIE_HYPER', 'm_SkillLevel': [5, 99]}</v>
    <v>70/30</v>
    <v/>
    <v/>
    <v/>
    <v/>
    <v/>
    <v/>
    <v>6</v>
    <v>BUFF_IRIE_HYPER_LV5</v>
  </rv>
  <rv s="136">
    <v>4</v>
    <v>BUFF_YG_HARIM_SKILL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BUFF_YG_HARIM_SKILL</v>
    <v/>
    <v/>
    <v/>
    <v/>
    <v/>
    <v/>
    <v/>
    <v/>
    <v/>
    <v/>
    <v/>
    <v/>
    <v/>
    <v/>
    <v>10</v>
    <v/>
    <v>400</v>
    <v/>
    <v>NKM_UNIT_BUFF_SKILL_COOL_TIME_REDUCE_RATE</v>
    <v/>
    <v/>
    <v/>
    <v/>
    <v/>
    <v/>
    <v/>
    <v/>
    <v/>
    <v/>
    <v/>
    <v>ROOT</v>
    <v>AB_FX_BUFF_START_BLUE</v>
    <v/>
    <v/>
    <v>700</v>
    <v>AB_FX_BUFF_RANGE_BLUE</v>
    <v>BIP01_SPINE1</v>
    <v>AB_FX_BUFF_IN_DEF</v>
    <v/>
    <v/>
    <v/>
    <v/>
    <v/>
    <v/>
    <v/>
    <v>NST_SKILL_COOL_TIME_REDUCE_RATE</v>
    <v/>
    <v/>
    <v>2000</v>
    <v/>
    <v/>
    <v/>
    <v>BUFF_YG_HARIM_SKILL</v>
    <v>1</v>
    <v>m_listNKMEventBuff</v>
    <v/>
    <v/>
    <v/>
    <v/>
    <v/>
    <v/>
    <v>{'m_SkillStrID': 'NKM_UNIT_C_YG_HARIM_SKILL', 'm_SkillLevel': [1, 4]}</v>
    <v>20/30</v>
    <v/>
    <v/>
    <v/>
    <v/>
    <v/>
    <v/>
    <v>10</v>
    <v>BUFF_YG_HARIM_SKILL</v>
  </rv>
  <rv s="136">
    <v>4</v>
    <v>BUFF_YG_HARIM_SKILL_LV5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BUFF_YG_HARIM_SKILL_LV5</v>
    <v/>
    <v/>
    <v/>
    <v/>
    <v/>
    <v/>
    <v/>
    <v/>
    <v/>
    <v/>
    <v/>
    <v/>
    <v/>
    <v/>
    <v>10</v>
    <v/>
    <v>400</v>
    <v/>
    <v>NKM_UNIT_BUFF_SKILL_COOL_TIME_REDUCE_RATE</v>
    <v/>
    <v/>
    <v/>
    <v/>
    <v/>
    <v/>
    <v/>
    <v/>
    <v/>
    <v/>
    <v/>
    <v>ROOT</v>
    <v>AB_FX_BUFF_START_BLUE</v>
    <v/>
    <v/>
    <v>700</v>
    <v>AB_FX_BUFF_RANGE_BLUE</v>
    <v>BIP01_SPINE1</v>
    <v>AB_FX_BUFF_IN_DEF</v>
    <v/>
    <v/>
    <v/>
    <v/>
    <v/>
    <v/>
    <v/>
    <v>NST_SKILL_COOL_TIME_REDUCE_RATE</v>
    <v/>
    <v/>
    <v>4000</v>
    <v/>
    <v/>
    <v/>
    <v>BUFF_YG_HARIM_SKILL_LV5</v>
    <v>2</v>
    <v>m_listNKMEventBuff</v>
    <v/>
    <v/>
    <v/>
    <v/>
    <v/>
    <v/>
    <v>{'m_SkillStrID': 'NKM_UNIT_C_YG_HARIM_SKILL', 'm_SkillLevel': [5, 99]}</v>
    <v>20/30</v>
    <v/>
    <v/>
    <v/>
    <v/>
    <v/>
    <v/>
    <v>10</v>
    <v>BUFF_YG_HARIM_SKILL_LV5</v>
  </rv>
  <rv s="137">
    <v>4</v>
    <v>BUFF_YG_HARIM_HYPER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BUFF_YG_HARIM_HYPER</v>
    <v/>
    <v/>
    <v/>
    <v/>
    <v/>
    <v/>
    <v/>
    <v/>
    <v/>
    <v/>
    <v/>
    <v/>
    <v/>
    <v/>
    <v>15</v>
    <v/>
    <v>0</v>
    <v/>
    <v>NKM_UNIT_BUFF_ATK</v>
    <v/>
    <v/>
    <v/>
    <v/>
    <v/>
    <v/>
    <v/>
    <v/>
    <v/>
    <v/>
    <v/>
    <v>ROOT</v>
    <v>AB_FX_BUFF_START_BLUE</v>
    <v/>
    <v/>
    <v>3000</v>
    <v>AB_FX_BUFF_MAP_BLUE</v>
    <v>BIP01_SPINE1</v>
    <v>AB_FX_BUFF_IN_ATK</v>
    <v/>
    <v/>
    <v/>
    <v/>
    <v>2000</v>
    <v/>
    <v/>
    <v>NST_ATK</v>
    <v/>
    <v/>
    <v/>
    <v/>
    <v/>
    <v/>
    <v>BUFF_YG_HARIM_HYPER</v>
    <v>1</v>
    <v>m_listNKMEventBuff</v>
    <v/>
    <v/>
    <v/>
    <v/>
    <v/>
    <v/>
    <v/>
    <v>60/30</v>
    <v/>
    <v/>
    <v/>
    <v/>
    <v/>
    <v/>
    <v>11</v>
    <v>BUFF_YG_HARIM_HYPER</v>
  </rv>
  <rv s="76">
    <v>4</v>
    <v>BUFF_YG_SORIM_PASSIVE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BUFF_YG_SORIM_PASSIVE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NST_ATTACK_SPEED_RATE</v>
    <v/>
    <v/>
    <v>200</v>
    <v/>
    <v/>
    <v/>
    <v>BUFF_YG_SORIM_PASSIVE</v>
    <v>1</v>
    <v>m_listNKMEventBuff</v>
    <v/>
    <v/>
    <v/>
    <v/>
    <v/>
    <v/>
    <v>{'m_SkillStrID': 'NKM_UNIT_S_YG_SORIM_PASSIVE', 'm_SkillLevel': [1, 4]}</v>
    <v>1/30</v>
    <v/>
    <v/>
    <v/>
    <v/>
    <v/>
    <v/>
    <v>3</v>
    <v>BUFF_YG_SORIM_PASSIVE</v>
  </rv>
  <rv s="76">
    <v>4</v>
    <v>BUFF_YG_SORIM_PASSIVE_LV5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BUFF_YG_SORIM_PASSIVE_LV5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5</v>
    <v/>
    <v/>
    <v/>
    <v/>
    <v/>
    <v/>
    <v/>
    <v/>
    <v/>
    <v/>
    <v/>
    <v>NST_ATTACK_SPEED_RATE</v>
    <v/>
    <v/>
    <v>400</v>
    <v/>
    <v/>
    <v/>
    <v>BUFF_YG_SORIM_PASSIVE_LV5</v>
    <v>2</v>
    <v>m_listNKMEventBuff</v>
    <v/>
    <v/>
    <v/>
    <v/>
    <v/>
    <v/>
    <v>{'m_SkillStrID': 'NKM_UNIT_S_YG_SORIM_PASSIVE', 'm_SkillLevel': [5, 99]}</v>
    <v>1/30</v>
    <v/>
    <v/>
    <v/>
    <v/>
    <v/>
    <v/>
    <v>3</v>
    <v>BUFF_YG_SORIM_PASSIVE_LV5</v>
  </rv>
  <rv s="76">
    <v>4</v>
    <v>BUFF_YG_SORIM_PASSIVE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BUFF_YG_SORIM_PASSIVE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NST_ATTACK_SPEED_RATE</v>
    <v/>
    <v/>
    <v>200</v>
    <v/>
    <v/>
    <v/>
    <v>BUFF_YG_SORIM_PASSIVE</v>
    <v>1</v>
    <v>m_listNKMEventBuff</v>
    <v/>
    <v/>
    <v/>
    <v/>
    <v/>
    <v/>
    <v>{'m_SkillStrID': 'NKM_UNIT_S_YG_SORIM_PASSIVE', 'm_SkillLevel': [1, 4]}</v>
    <v>1/30</v>
    <v/>
    <v/>
    <v/>
    <v/>
    <v/>
    <v/>
    <v>4</v>
    <v>BUFF_YG_SORIM_PASSIVE</v>
  </rv>
  <rv s="76">
    <v>4</v>
    <v>BUFF_YG_SORIM_PASSIVE_LV5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BUFF_YG_SORIM_PASSIVE_LV5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5</v>
    <v/>
    <v/>
    <v/>
    <v/>
    <v/>
    <v/>
    <v/>
    <v/>
    <v/>
    <v/>
    <v/>
    <v>NST_ATTACK_SPEED_RATE</v>
    <v/>
    <v/>
    <v>400</v>
    <v/>
    <v/>
    <v/>
    <v>BUFF_YG_SORIM_PASSIVE_LV5</v>
    <v>2</v>
    <v>m_listNKMEventBuff</v>
    <v/>
    <v/>
    <v/>
    <v/>
    <v/>
    <v/>
    <v>{'m_SkillStrID': 'NKM_UNIT_S_YG_SORIM_PASSIVE', 'm_SkillLevel': [5, 99]}</v>
    <v>1/30</v>
    <v/>
    <v/>
    <v/>
    <v/>
    <v/>
    <v/>
    <v>4</v>
    <v>BUFF_YG_SORIM_PASSIVE_LV5</v>
  </rv>
  <rv s="79">
    <v>4</v>
    <v>BUFF_YG_HOJIN_SKILL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BUFF_YG_HOJIN_SKILL</v>
    <v/>
    <v/>
    <v/>
    <v/>
    <v/>
    <v/>
    <v/>
    <v/>
    <v/>
    <v/>
    <v/>
    <v/>
    <v/>
    <v/>
    <v>8</v>
    <v/>
    <v/>
    <v/>
    <v>NKM_UNIT_BUFF_CRITICAL_DAMAGE_RATE</v>
    <v/>
    <v/>
    <v/>
    <v/>
    <v/>
    <v/>
    <v/>
    <v/>
    <v/>
    <v/>
    <v/>
    <v>BIP01_SPINE1</v>
    <v>AB_FX_BUFF_IN_ATK</v>
    <v/>
    <v/>
    <v/>
    <v/>
    <v/>
    <v/>
    <v/>
    <v>500</v>
    <v/>
    <v/>
    <v/>
    <v/>
    <v/>
    <v>NST_CRITICAL_DAMAGE_RATE</v>
    <v/>
    <v/>
    <v>1500</v>
    <v/>
    <v/>
    <v/>
    <v>BUFF_YG_HOJIN_SKILL</v>
    <v>1</v>
    <v>m_listNKMEventBuff</v>
    <v/>
    <v/>
    <v/>
    <v/>
    <v>1</v>
    <v/>
    <v>{'m_SkillStrID': 'NKM_UNIT_C_YG_HOJIN_SKILL', 'm_SkillLevel': [1, 4]}</v>
    <v>37/30</v>
    <v/>
    <v/>
    <v/>
    <v/>
    <v/>
    <v/>
    <v>6</v>
    <v>BUFF_YG_HOJIN_SKILL</v>
  </rv>
  <rv s="79">
    <v>4</v>
    <v>BUFF_YG_HOJIN_SKILL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BUFF_YG_HOJIN_SKILL</v>
    <v/>
    <v/>
    <v/>
    <v/>
    <v/>
    <v/>
    <v/>
    <v/>
    <v/>
    <v/>
    <v/>
    <v/>
    <v/>
    <v/>
    <v>8</v>
    <v/>
    <v/>
    <v/>
    <v>NKM_UNIT_BUFF_CRITICAL_DAMAGE_RATE</v>
    <v/>
    <v/>
    <v/>
    <v/>
    <v/>
    <v/>
    <v/>
    <v/>
    <v/>
    <v/>
    <v/>
    <v>BIP01_SPINE1</v>
    <v>AB_FX_BUFF_IN_ATK</v>
    <v/>
    <v/>
    <v/>
    <v/>
    <v/>
    <v/>
    <v/>
    <v>500</v>
    <v/>
    <v/>
    <v/>
    <v/>
    <v/>
    <v>NST_CRITICAL_DAMAGE_RATE</v>
    <v/>
    <v/>
    <v>1500</v>
    <v/>
    <v/>
    <v/>
    <v>BUFF_YG_HOJIN_SKILL</v>
    <v>2</v>
    <v>m_listNKMEventBuff</v>
    <v/>
    <v/>
    <v/>
    <v/>
    <v>4</v>
    <v/>
    <v>{'m_SkillStrID': 'NKM_UNIT_C_YG_HOJIN_SKILL', 'm_SkillLevel': [5, 99]}</v>
    <v>37/30</v>
    <v/>
    <v/>
    <v/>
    <v/>
    <v/>
    <v/>
    <v>6</v>
    <v>BUFF_YG_HOJIN_SKILL</v>
  </rv>
  <rv s="109">
    <v>4</v>
    <v>BUFF_YG_HOJIN_HYPER_LV5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BUFF_YG_HOJIN_HYPER_LV5</v>
    <v/>
    <v/>
    <v/>
    <v/>
    <v/>
    <v/>
    <v/>
    <v/>
    <v/>
    <v/>
    <v/>
    <v/>
    <v/>
    <v/>
    <v>12</v>
    <v/>
    <v/>
    <v/>
    <v>NKM_UNIT_BUFF_CRITICAL_DAMAGE_RATE</v>
    <v/>
    <v/>
    <v/>
    <v/>
    <v/>
    <v/>
    <v/>
    <v/>
    <v/>
    <v/>
    <v/>
    <v/>
    <v/>
    <v/>
    <v/>
    <v>3000</v>
    <v/>
    <v>BIP01_SPINE1</v>
    <v>AB_FX_BUFF_IN_ATK</v>
    <v/>
    <v/>
    <v/>
    <v/>
    <v/>
    <v/>
    <v/>
    <v>NST_CRITICAL_DAMAGE_RATE</v>
    <v/>
    <v/>
    <v>1500</v>
    <v/>
    <v/>
    <v/>
    <v>BUFF_YG_HOJIN_HYPER_LV5</v>
    <v>1</v>
    <v>m_listNKMEventBuff</v>
    <v/>
    <v/>
    <v>True</v>
    <v/>
    <v>1</v>
    <v/>
    <v>{'m_SkillStrID': 'NKM_UNIT_C_YG_HOJIN_HYPER', 'm_SkillLevel': [5, 99]}</v>
    <v>74/30</v>
    <v>3000</v>
    <v/>
    <v/>
    <v/>
    <v/>
    <v/>
    <v>7</v>
    <v>BUFF_YG_HOJIN_HYPER_LV5</v>
  </rv>
  <rv s="84">
    <v>4</v>
    <v>BUFF_JOO_SHI_YOON_AP_PASSIVE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BUFF_JOO_SHI_YOON_AP_PASSIVE</v>
    <v/>
    <v/>
    <v/>
    <v/>
    <v/>
    <v/>
    <v/>
    <v/>
    <v/>
    <v/>
    <v/>
    <v/>
    <v/>
    <v/>
    <v>6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/>
    <v/>
    <v/>
    <v/>
    <v/>
    <v/>
    <v>BUFF_JOO_SHI_YOON_AP_PASSIVE</v>
    <v>1</v>
    <v>m_listNKMEventBuff</v>
    <v/>
    <v/>
    <v/>
    <v/>
    <v/>
    <v/>
    <v>{'m_SkillStrID': 'NKM_UNIT_C_JOO_SHI_YOON_AP_PASSIVE', 'm_SkillLevel': [1, 4]}</v>
    <v>1/30</v>
    <v/>
    <v/>
    <v/>
    <v/>
    <v/>
    <v/>
    <v>6</v>
    <v>BUFF_JOO_SHI_YOON_AP_PASSIVE</v>
  </rv>
  <rv s="116">
    <v>4</v>
    <v>BUFF_JOO_SHI_YOON_AP_PASSIVE_LV5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BUFF_JOO_SHI_YOON_AP_PASSIVE_LV5</v>
    <v/>
    <v/>
    <v/>
    <v/>
    <v/>
    <v/>
    <v/>
    <v/>
    <v/>
    <v/>
    <v/>
    <v/>
    <v/>
    <v/>
    <v>6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>NST_ATTACK_SPEED_RATE</v>
    <v/>
    <v/>
    <v>3000</v>
    <v/>
    <v/>
    <v>BUFF_JOO_SHI_YOON_AP_PASSIVE_LV5</v>
    <v>2</v>
    <v>m_listNKMEventBuff</v>
    <v/>
    <v/>
    <v/>
    <v/>
    <v/>
    <v/>
    <v>{'m_SkillStrID': 'NKM_UNIT_C_JOO_SHI_YOON_AP_PASSIVE', 'm_SkillLevel': [5, 99]}</v>
    <v>1/30</v>
    <v/>
    <v/>
    <v/>
    <v/>
    <v/>
    <v/>
    <v>6</v>
    <v>BUFF_JOO_SHI_YOON_AP_PASSIVE_LV5</v>
  </rv>
  <rv s="138">
    <v>4</v>
    <v>DEBUFF_COMMON_BLIND</v>
    <v>1</v>
    <v>Generic</v>
    <v>1</v>
    <v/>
    <v>1</v>
    <v/>
    <v/>
    <v/>
    <v/>
    <v/>
    <v/>
    <v/>
    <v/>
    <v/>
    <v>1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DEBUFF_COMMON_BLIND</v>
    <v/>
    <v/>
    <v/>
    <v/>
    <v/>
    <v/>
    <v/>
    <v/>
    <v/>
    <v/>
    <v/>
    <v/>
    <v/>
    <v/>
    <v>1</v>
    <v>1</v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DEBUFF_COMMON_BLIND</v>
    <v>4</v>
    <v>m_listNKMEventAttack</v>
    <v/>
    <v/>
    <v/>
    <v/>
    <v/>
    <v/>
    <v/>
    <v/>
    <v/>
    <v>0</v>
    <v>4</v>
    <v/>
    <v/>
    <v/>
    <v>7</v>
    <v>DEBUFF_COMMON_BLIND</v>
  </rv>
  <rv s="138">
    <v>4</v>
    <v>DEBUFF_COMMON_BLIND</v>
    <v>1</v>
    <v>Generic</v>
    <v>1</v>
    <v/>
    <v>1</v>
    <v/>
    <v/>
    <v/>
    <v/>
    <v/>
    <v/>
    <v/>
    <v/>
    <v/>
    <v>1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DEBUFF_COMMON_BLIND</v>
    <v/>
    <v/>
    <v/>
    <v/>
    <v/>
    <v/>
    <v/>
    <v/>
    <v/>
    <v/>
    <v/>
    <v/>
    <v/>
    <v/>
    <v>1</v>
    <v>1</v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DEBUFF_COMMON_BLIND</v>
    <v>8</v>
    <v>m_listNKMEventAttack</v>
    <v/>
    <v/>
    <v/>
    <v/>
    <v/>
    <v/>
    <v/>
    <v/>
    <v/>
    <v>0</v>
    <v>4</v>
    <v/>
    <v/>
    <v/>
    <v>7</v>
    <v>DEBUFF_COMMON_BLIND</v>
  </rv>
  <rv s="116">
    <v>4</v>
    <v>BUFF_JOO_SHI_YOON_AP_HYPER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BUFF_JOO_SHI_YOON_AP_HYPER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>NST_DAMAGE_REDUCE_RATE</v>
    <v/>
    <v/>
    <v>2000</v>
    <v/>
    <v/>
    <v>BUFF_JOO_SHI_YOON_AP_HYPER</v>
    <v>1</v>
    <v>m_listNKMEventBuff</v>
    <v/>
    <v/>
    <v/>
    <v>True</v>
    <v/>
    <v/>
    <v/>
    <v/>
    <v/>
    <v/>
    <v/>
    <v/>
    <v/>
    <v/>
    <v>8</v>
    <v>BUFF_JOO_SHI_YOON_AP_HYPER</v>
  </rv>
  <rv s="76">
    <v>4</v>
    <v>BUFF_DELTA_KYLE_AP_PASSIVE_LV5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BUFF_DELTA_KYLE_AP_PASSIVE_LV5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NST_ATTACK_SPEED_RATE</v>
    <v/>
    <v/>
    <v>1000</v>
    <v/>
    <v/>
    <v/>
    <v>BUFF_DELTA_KYLE_AP_PASSIVE_LV5</v>
    <v>1</v>
    <v>m_listNKMEventBuff</v>
    <v/>
    <v/>
    <v/>
    <v/>
    <v/>
    <v/>
    <v>{'m_SkillStrID': 'NKM_UNIT_C_DELTA_KYLE_AP_PASSIVE', 'm_SkillLevel': [5, 99]}</v>
    <v>60/30</v>
    <v/>
    <v/>
    <v/>
    <v/>
    <v/>
    <v/>
    <v>4</v>
    <v>BUFF_DELTA_KYLE_AP_PASSIVE_LV5</v>
  </rv>
  <rv s="76">
    <v>4</v>
    <v>BUFF_DELTA_KYLE_AP_PASSIVE_LV5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BUFF_DELTA_KYLE_AP_PASSIVE_LV5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NST_ATTACK_SPEED_RATE</v>
    <v/>
    <v/>
    <v>1000</v>
    <v/>
    <v/>
    <v/>
    <v>BUFF_DELTA_KYLE_AP_PASSIVE_LV5</v>
    <v>1</v>
    <v>m_listNKMEventBuff</v>
    <v/>
    <v/>
    <v/>
    <v/>
    <v/>
    <v/>
    <v>{'m_SkillStrID': 'NKM_UNIT_C_DELTA_KYLE_AP_PASSIVE', 'm_SkillLevel': [5, 99]}</v>
    <v>60/30</v>
    <v/>
    <v/>
    <v/>
    <v/>
    <v/>
    <v/>
    <v>5</v>
    <v>BUFF_DELTA_KYLE_AP_PASSIVE_LV5</v>
  </rv>
  <rv s="76">
    <v>4</v>
    <v>BUFF_DELTA_KYLE_AP_PASSIVE_LV5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BUFF_DELTA_KYLE_AP_PASSIVE_LV5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NST_ATTACK_SPEED_RATE</v>
    <v/>
    <v/>
    <v>1000</v>
    <v/>
    <v/>
    <v/>
    <v>BUFF_DELTA_KYLE_AP_PASSIVE_LV5</v>
    <v>2</v>
    <v>m_listNKMEventBuff</v>
    <v/>
    <v/>
    <v/>
    <v>True</v>
    <v/>
    <v>True</v>
    <v/>
    <v/>
    <v/>
    <v/>
    <v/>
    <v/>
    <v/>
    <v/>
    <v>5</v>
    <v>BUFF_DELTA_KYLE_AP_PASSIVE_LV5</v>
  </rv>
  <rv s="76">
    <v>4</v>
    <v>BUFF_DELTA_KING_PASSIVE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BUFF_DELTA_KING_PASSIVE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>AB_FX_BUFF_IN_ATK</v>
    <v/>
    <v>2</v>
    <v/>
    <v/>
    <v/>
    <v/>
    <v/>
    <v/>
    <v/>
    <v/>
    <v/>
    <v/>
    <v/>
    <v>NST_DAMAGE_REDUCE_RATE</v>
    <v/>
    <v/>
    <v>750</v>
    <v/>
    <v/>
    <v/>
    <v>BUFF_DELTA_KING_PASSIVE</v>
    <v>1</v>
    <v>m_listNKMEventBuff</v>
    <v/>
    <v/>
    <v/>
    <v/>
    <v/>
    <v/>
    <v/>
    <v>1/30</v>
    <v/>
    <v/>
    <v/>
    <v/>
    <v/>
    <v/>
    <v>4</v>
    <v>BUFF_DELTA_KING_PASSIVE</v>
  </rv>
  <rv s="84">
    <v>4</v>
    <v>BUFF_DELTA_KING_HYPER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BUFF_DELTA_KING_HYPER</v>
    <v/>
    <v/>
    <v/>
    <v/>
    <v/>
    <v/>
    <v/>
    <v/>
    <v/>
    <v/>
    <v/>
    <v/>
    <v/>
    <v/>
    <v>12</v>
    <v/>
    <v/>
    <v/>
    <v>NKM_UNIT_BUFF_DEF</v>
    <v/>
    <v/>
    <v/>
    <v/>
    <v/>
    <v/>
    <v/>
    <v/>
    <v/>
    <v/>
    <v/>
    <v>BIP01_SPINE1</v>
    <v>AB_FX_BUFF_IN_DEF</v>
    <v/>
    <v/>
    <v/>
    <v/>
    <v/>
    <v/>
    <v/>
    <v/>
    <v/>
    <v/>
    <v>2500</v>
    <v/>
    <v/>
    <v>NST_DEF</v>
    <v/>
    <v/>
    <v/>
    <v/>
    <v/>
    <v/>
    <v>BUFF_DELTA_KING_HYPER</v>
    <v>1</v>
    <v>m_listNKMEventBuff</v>
    <v/>
    <v/>
    <v/>
    <v/>
    <v/>
    <v/>
    <v>{'m_SkillStrID': 'NKM_UNIT_C_DELTA_KING_PASSIVE', 'm_SkillLevel': [1, 4]}</v>
    <v>125/30</v>
    <v/>
    <v/>
    <v/>
    <v/>
    <v/>
    <v/>
    <v>6</v>
    <v>BUFF_DELTA_KING_HYPER</v>
  </rv>
  <rv s="84">
    <v>4</v>
    <v>BUFF_DELTA_KING_HYPER_LV5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BUFF_DELTA_KING_HYPER_LV5</v>
    <v/>
    <v/>
    <v/>
    <v/>
    <v/>
    <v/>
    <v/>
    <v/>
    <v/>
    <v/>
    <v/>
    <v/>
    <v/>
    <v/>
    <v>18</v>
    <v/>
    <v/>
    <v/>
    <v>NKM_UNIT_BUFF_DEF</v>
    <v/>
    <v/>
    <v/>
    <v/>
    <v/>
    <v/>
    <v/>
    <v/>
    <v/>
    <v/>
    <v/>
    <v>BIP01_SPINE1</v>
    <v>AB_FX_BUFF_IN_DEF</v>
    <v/>
    <v/>
    <v/>
    <v/>
    <v/>
    <v/>
    <v/>
    <v/>
    <v/>
    <v/>
    <v>2500</v>
    <v/>
    <v/>
    <v>NST_DEF</v>
    <v/>
    <v/>
    <v/>
    <v/>
    <v/>
    <v/>
    <v>BUFF_DELTA_KING_HYPER_LV5</v>
    <v>2</v>
    <v>m_listNKMEventBuff</v>
    <v/>
    <v/>
    <v/>
    <v/>
    <v/>
    <v/>
    <v>{'m_SkillStrID': 'NKM_UNIT_C_DELTA_KING_PASSIVE', 'm_SkillLevel': [5, 99]}</v>
    <v>125/30</v>
    <v/>
    <v/>
    <v/>
    <v/>
    <v/>
    <v/>
    <v>6</v>
    <v>BUFF_DELTA_KING_HYPER_LV5</v>
  </rv>
  <rv s="139">
    <v>4</v>
    <v>DEBUFF_ESPR_SHADOW_HYPER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DEBUFF_ESPR_SHADOW_HYPER</v>
    <v/>
    <v/>
    <v/>
    <v/>
    <v/>
    <v/>
    <v/>
    <v/>
    <v/>
    <v/>
    <v/>
    <v/>
    <v/>
    <v/>
    <v>12</v>
    <v/>
    <v/>
    <v/>
    <v>NKM_UNIT_DEBUFF_HIT</v>
    <v/>
    <v/>
    <v/>
    <v/>
    <v/>
    <v/>
    <v/>
    <v/>
    <v/>
    <v/>
    <v/>
    <v>BIP01_SPINE1</v>
    <v>AB_FX_BUFF_IN_DEBUFF</v>
    <v/>
    <v/>
    <v/>
    <v/>
    <v/>
    <v/>
    <v/>
    <v/>
    <v/>
    <v/>
    <v>-3000</v>
    <v/>
    <v/>
    <v>NST_HIT</v>
    <v/>
    <v/>
    <v/>
    <v/>
    <v/>
    <v/>
    <v>DEBUFF_ESPR_SHADOW_HYPER</v>
    <v>1</v>
    <v>m_listNKMEventAttack</v>
    <v/>
    <v/>
    <v/>
    <v/>
    <v/>
    <v/>
    <v/>
    <v/>
    <v/>
    <v/>
    <v/>
    <v/>
    <v/>
    <v/>
    <v>5</v>
    <v>DEBUFF_ESPR_SHADOW_HYPER</v>
  </rv>
  <rv s="140">
    <v>4</v>
    <v>DEBUFF_ESPR_SHADOW_PASSIVE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DEBUFF_ESPR_SHADOW_PASSIVE</v>
    <v>1</v>
    <v/>
    <v/>
    <v/>
    <v/>
    <v/>
    <v/>
    <v/>
    <v/>
    <v/>
    <v/>
    <v/>
    <v/>
    <v/>
    <v>12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DEBUFF_ESPR_SHADOW_PASSIVE</v>
    <v>1</v>
    <v>m_listNKMEventAttack</v>
    <v/>
    <v/>
    <v/>
    <v/>
    <v/>
    <v/>
    <v/>
    <v/>
    <v/>
    <v/>
    <v/>
    <v/>
    <v/>
    <v/>
    <v>5</v>
    <v>DEBUFF_ESPR_SHADOW_PASSIVE</v>
  </rv>
  <rv s="140">
    <v>4</v>
    <v>DEBUFF_ESPR_SHADOW_PASSIVE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DEBUFF_ESPR_SHADOW_PASSIVE</v>
    <v>1</v>
    <v/>
    <v/>
    <v/>
    <v/>
    <v/>
    <v/>
    <v/>
    <v/>
    <v/>
    <v/>
    <v/>
    <v/>
    <v/>
    <v>12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DEBUFF_ESPR_SHADOW_PASSIVE</v>
    <v>2</v>
    <v>m_listNKMEventAttack</v>
    <v/>
    <v/>
    <v/>
    <v/>
    <v/>
    <v/>
    <v/>
    <v/>
    <v/>
    <v/>
    <v/>
    <v/>
    <v/>
    <v/>
    <v>5</v>
    <v>DEBUFF_ESPR_SHADOW_PASSIVE</v>
  </rv>
  <rv s="139">
    <v>4</v>
    <v>DEBUFF_ESPR_SHADOW_HYPER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DEBUFF_ESPR_SHADOW_HYPER</v>
    <v/>
    <v/>
    <v/>
    <v/>
    <v/>
    <v/>
    <v/>
    <v/>
    <v/>
    <v/>
    <v/>
    <v/>
    <v/>
    <v/>
    <v>12</v>
    <v/>
    <v/>
    <v/>
    <v>NKM_UNIT_DEBUFF_HIT</v>
    <v/>
    <v/>
    <v/>
    <v/>
    <v/>
    <v/>
    <v/>
    <v/>
    <v/>
    <v/>
    <v/>
    <v>BIP01_SPINE1</v>
    <v>AB_FX_BUFF_IN_DEBUFF</v>
    <v/>
    <v/>
    <v/>
    <v/>
    <v/>
    <v/>
    <v/>
    <v/>
    <v/>
    <v/>
    <v>-3000</v>
    <v/>
    <v/>
    <v>NST_HIT</v>
    <v/>
    <v/>
    <v/>
    <v/>
    <v/>
    <v/>
    <v>DEBUFF_ESPR_SHADOW_HYPER</v>
    <v>2</v>
    <v>m_listNKMEventAttack</v>
    <v/>
    <v/>
    <v/>
    <v/>
    <v/>
    <v/>
    <v/>
    <v/>
    <v/>
    <v/>
    <v/>
    <v/>
    <v/>
    <v/>
    <v>5</v>
    <v>DEBUFF_ESPR_SHADOW_HYPER</v>
  </rv>
  <rv s="141">
    <v>4</v>
    <v>DEBUFF_ESPR_SHADOW_HYPER_LV5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DEBUFF_ESPR_SHADOW_HYPER_LV5</v>
    <v/>
    <v/>
    <v/>
    <v/>
    <v/>
    <v/>
    <v/>
    <v/>
    <v/>
    <v/>
    <v/>
    <v/>
    <v/>
    <v/>
    <v>12</v>
    <v/>
    <v/>
    <v/>
    <v>NKM_UNIT_DEBUFF_HIT</v>
    <v/>
    <v/>
    <v/>
    <v/>
    <v/>
    <v/>
    <v/>
    <v/>
    <v/>
    <v/>
    <v/>
    <v>BIP01_SPINE1</v>
    <v>AB_FX_BUFF_IN_DEBUFF</v>
    <v/>
    <v/>
    <v/>
    <v/>
    <v/>
    <v/>
    <v/>
    <v/>
    <v/>
    <v/>
    <v>-3000</v>
    <v>-3000</v>
    <v/>
    <v>NST_HIT</v>
    <v>NST_EVADE</v>
    <v/>
    <v/>
    <v/>
    <v/>
    <v/>
    <v>DEBUFF_ESPR_SHADOW_HYPER_LV5</v>
    <v>3</v>
    <v>m_listNKMEventAttack</v>
    <v/>
    <v/>
    <v/>
    <v/>
    <v/>
    <v/>
    <v/>
    <v/>
    <v/>
    <v/>
    <v/>
    <v/>
    <v/>
    <v/>
    <v>5</v>
    <v>DEBUFF_ESPR_SHADOW_HYPER_LV5</v>
  </rv>
  <rv s="140">
    <v>4</v>
    <v>DEBUFF_ESPR_SHADOW_PASSIVE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DEBUFF_ESPR_SHADOW_PASSIVE</v>
    <v>1</v>
    <v/>
    <v/>
    <v/>
    <v/>
    <v/>
    <v/>
    <v/>
    <v/>
    <v/>
    <v/>
    <v/>
    <v/>
    <v/>
    <v>12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DEBUFF_ESPR_SHADOW_PASSIVE</v>
    <v>3</v>
    <v>m_listNKMEventAttack</v>
    <v/>
    <v/>
    <v/>
    <v/>
    <v/>
    <v/>
    <v/>
    <v/>
    <v/>
    <v/>
    <v/>
    <v/>
    <v/>
    <v/>
    <v>5</v>
    <v>DEBUFF_ESPR_SHADOW_PASSIVE</v>
  </rv>
  <rv s="141">
    <v>4</v>
    <v>DEBUFF_ESPR_SHADOW_HYPER_LV5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DEBUFF_ESPR_SHADOW_HYPER_LV5</v>
    <v/>
    <v/>
    <v/>
    <v/>
    <v/>
    <v/>
    <v/>
    <v/>
    <v/>
    <v/>
    <v/>
    <v/>
    <v/>
    <v/>
    <v>12</v>
    <v/>
    <v/>
    <v/>
    <v>NKM_UNIT_DEBUFF_HIT</v>
    <v/>
    <v/>
    <v/>
    <v/>
    <v/>
    <v/>
    <v/>
    <v/>
    <v/>
    <v/>
    <v/>
    <v>BIP01_SPINE1</v>
    <v>AB_FX_BUFF_IN_DEBUFF</v>
    <v/>
    <v/>
    <v/>
    <v/>
    <v/>
    <v/>
    <v/>
    <v/>
    <v/>
    <v/>
    <v>-3000</v>
    <v>-3000</v>
    <v/>
    <v>NST_HIT</v>
    <v>NST_EVADE</v>
    <v/>
    <v/>
    <v/>
    <v/>
    <v/>
    <v>DEBUFF_ESPR_SHADOW_HYPER_LV5</v>
    <v>4</v>
    <v>m_listNKMEventAttack</v>
    <v/>
    <v/>
    <v/>
    <v/>
    <v/>
    <v/>
    <v/>
    <v/>
    <v/>
    <v/>
    <v/>
    <v/>
    <v/>
    <v/>
    <v>5</v>
    <v>DEBUFF_ESPR_SHADOW_HYPER_LV5</v>
  </rv>
  <rv s="140">
    <v>4</v>
    <v>DEBUFF_ESPR_SHADOW_PASSIVE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DEBUFF_ESPR_SHADOW_PASSIVE</v>
    <v>1</v>
    <v/>
    <v/>
    <v/>
    <v/>
    <v/>
    <v/>
    <v/>
    <v/>
    <v/>
    <v/>
    <v/>
    <v/>
    <v/>
    <v>12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DEBUFF_ESPR_SHADOW_PASSIVE</v>
    <v>4</v>
    <v>m_listNKMEventAttack</v>
    <v/>
    <v/>
    <v/>
    <v/>
    <v/>
    <v/>
    <v/>
    <v/>
    <v/>
    <v/>
    <v/>
    <v/>
    <v/>
    <v/>
    <v>5</v>
    <v>DEBUFF_ESPR_SHADOW_PASSIVE</v>
  </rv>
  <rv s="95">
    <v>4</v>
    <v>DEBUFF_ESPR_PILE_SKILL1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DEBUFF_ESPR_PILE_SKILL1</v>
    <v/>
    <v/>
    <v/>
    <v/>
    <v/>
    <v/>
    <v/>
    <v/>
    <v/>
    <v/>
    <v/>
    <v/>
    <v/>
    <v/>
    <v>10</v>
    <v/>
    <v/>
    <v/>
    <v>NKM_UNIT_DEBUFF_ATK</v>
    <v/>
    <v>NUST_COUNTER,NUST_CORRUPTED</v>
    <v/>
    <v/>
    <v/>
    <v/>
    <v/>
    <v/>
    <v/>
    <v/>
    <v/>
    <v>BIP01_SPINE1</v>
    <v>AB_FX_BUFF_IN_DEBUFF</v>
    <v/>
    <v/>
    <v/>
    <v/>
    <v/>
    <v/>
    <v/>
    <v/>
    <v/>
    <v/>
    <v>-1500</v>
    <v/>
    <v/>
    <v>NST_ATK</v>
    <v/>
    <v/>
    <v/>
    <v/>
    <v/>
    <v/>
    <v>DEBUFF_ESPR_PILE_SKILL1</v>
    <v>1</v>
    <v>m_listNKMEventAttack</v>
    <v/>
    <v/>
    <v/>
    <v/>
    <v/>
    <v/>
    <v/>
    <v/>
    <v/>
    <v/>
    <v/>
    <v/>
    <v/>
    <v/>
    <v>10</v>
    <v>DEBUFF_ESPR_PILE_SKILL1</v>
  </rv>
  <rv s="142">
    <v>4</v>
    <v>DEBUFF_ESPR_FROZEN_PASSIVE_MECHA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DEBUFF_ESPR_FROZEN_PASSIVE_MECHA</v>
    <v/>
    <v/>
    <v/>
    <v/>
    <v/>
    <v/>
    <v/>
    <v/>
    <v/>
    <v/>
    <v/>
    <v/>
    <v/>
    <v/>
    <v>5</v>
    <v/>
    <v/>
    <v/>
    <v>NKM_UNIT_DEBUFF_ATTACK_SPEED_RATE</v>
    <v/>
    <v>NUST_MECHANIC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>NST_HEAL_REDUCE_RATE</v>
    <v/>
    <v>-4000</v>
    <v>4000</v>
    <v/>
    <v/>
    <v>DEBUFF_ESPR_FROZEN_PASSIVE_MECHA</v>
    <v>1</v>
    <v>m_listNKMEventAttack</v>
    <v/>
    <v/>
    <v/>
    <v/>
    <v/>
    <v/>
    <v/>
    <v/>
    <v/>
    <v/>
    <v/>
    <v/>
    <v/>
    <v/>
    <v>4</v>
    <v>DEBUFF_ESPR_FROZEN_PASSIVE_MECHA</v>
  </rv>
  <rv s="87">
    <v>4</v>
    <v>BUFF_ESPR_FROZEN_PASSIVE_LV5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BUFF_ESPR_FROZEN_PASSIVE_LV5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>NST_UNIT_TYPE_MECHANIC_DAMAGE_REDUCE_RATE</v>
    <v/>
    <v>3000</v>
    <v>3000</v>
    <v/>
    <v/>
    <v>BUFF_ESPR_FROZEN_PASSIVE_LV5</v>
    <v>1</v>
    <v>m_listNKMEventBuff</v>
    <v/>
    <v/>
    <v/>
    <v/>
    <v/>
    <v/>
    <v>{'m_SkillStrID': 'NKM_UNIT_C_ESPR_FROZEN_PASSIVE', 'm_SkillLevel': [5, 99]}</v>
    <v>1/30</v>
    <v/>
    <v/>
    <v/>
    <v/>
    <v/>
    <v/>
    <v>4</v>
    <v>BUFF_ESPR_FROZEN_PASSIVE_LV5</v>
  </rv>
  <rv s="142">
    <v>4</v>
    <v>DEBUFF_ESPR_FROZEN_PASSIVE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DEBUFF_ESPR_FROZEN_PASSIVE</v>
    <v/>
    <v/>
    <v/>
    <v/>
    <v/>
    <v/>
    <v/>
    <v/>
    <v/>
    <v/>
    <v/>
    <v/>
    <v/>
    <v/>
    <v>5</v>
    <v/>
    <v/>
    <v/>
    <v>NKM_UNIT_DEBUFF_ATTACK_SPEED_RATE</v>
    <v/>
    <v>NUST_COUNTER,NUST_SOLDIER,NUST_CORRUPTED,NUST_REPLACER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>NST_HEAL_REDUCE_RATE</v>
    <v/>
    <v>-2000</v>
    <v>2000</v>
    <v/>
    <v/>
    <v>DEBUFF_ESPR_FROZEN_PASSIVE</v>
    <v>1</v>
    <v>m_listNKMEventAttack</v>
    <v/>
    <v/>
    <v/>
    <v/>
    <v/>
    <v/>
    <v/>
    <v/>
    <v/>
    <v/>
    <v/>
    <v/>
    <v/>
    <v/>
    <v>4</v>
    <v>DEBUFF_ESPR_FROZEN_PASSIVE</v>
  </rv>
  <rv s="143">
    <v>4</v>
    <v>DEBUFF_ESPR_FROZEN_HYPER_MECHA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DEBUFF_ESPR_FROZEN_HYPER_MECHA</v>
    <v/>
    <v/>
    <v/>
    <v/>
    <v/>
    <v/>
    <v/>
    <v/>
    <v/>
    <v/>
    <v/>
    <v/>
    <v/>
    <v/>
    <v>14</v>
    <v/>
    <v/>
    <v/>
    <v>NKM_UNIT_DEBUFF_ATTACK_SPEED_RATE</v>
    <v/>
    <v>NUST_MECHANIC</v>
    <v/>
    <v/>
    <v/>
    <v/>
    <v/>
    <v/>
    <v/>
    <v/>
    <v/>
    <v>BIP01_SPINE1</v>
    <v>AB_FX_BUFF_IN_DEBUFF</v>
    <v/>
    <v/>
    <v/>
    <v/>
    <v/>
    <v/>
    <v/>
    <v/>
    <v/>
    <v/>
    <v/>
    <v>-3000</v>
    <v/>
    <v>NST_ATTACK_SPEED_RATE</v>
    <v>NST_ATK</v>
    <v/>
    <v>-3000</v>
    <v/>
    <v/>
    <v/>
    <v>DEBUFF_ESPR_FROZEN_HYPER_MECHA</v>
    <v>2</v>
    <v>m_listNKMEventAttack</v>
    <v/>
    <v/>
    <v/>
    <v/>
    <v/>
    <v/>
    <v/>
    <v/>
    <v/>
    <v/>
    <v/>
    <v/>
    <v/>
    <v/>
    <v>6</v>
    <v>DEBUFF_ESPR_FROZEN_HYPER_MECHA</v>
  </rv>
  <rv s="143">
    <v>4</v>
    <v>DEBUFF_ESPR_FROZEN_HYPER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DEBUFF_ESPR_FROZEN_HYPER</v>
    <v/>
    <v/>
    <v/>
    <v/>
    <v/>
    <v/>
    <v/>
    <v/>
    <v/>
    <v/>
    <v/>
    <v/>
    <v/>
    <v/>
    <v>14</v>
    <v/>
    <v/>
    <v/>
    <v>NKM_UNIT_DEBUFF_ATTACK_SPEED_RATE</v>
    <v/>
    <v>NUST_COUNTER,NUST_SOLDIER,NUST_CORRUPTED,NUST_REPLACER</v>
    <v/>
    <v/>
    <v/>
    <v/>
    <v/>
    <v/>
    <v/>
    <v/>
    <v/>
    <v>BIP01_SPINE1</v>
    <v>AB_FX_BUFF_IN_DEBUFF</v>
    <v/>
    <v/>
    <v/>
    <v/>
    <v/>
    <v/>
    <v/>
    <v/>
    <v/>
    <v/>
    <v/>
    <v>-1500</v>
    <v/>
    <v>NST_ATTACK_SPEED_RATE</v>
    <v>NST_ATK</v>
    <v/>
    <v>-1500</v>
    <v/>
    <v/>
    <v/>
    <v>DEBUFF_ESPR_FROZEN_HYPER</v>
    <v>2</v>
    <v>m_listNKMEventAttack</v>
    <v/>
    <v/>
    <v/>
    <v/>
    <v/>
    <v/>
    <v/>
    <v/>
    <v/>
    <v/>
    <v/>
    <v/>
    <v/>
    <v/>
    <v>6</v>
    <v>DEBUFF_ESPR_FROZEN_HYPER</v>
  </rv>
  <rv s="144">
    <v>4</v>
    <v>BUFF_CA_HILDE_PASSIVE_LV5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BUFF_CA_HILDE_PASSIVE_LV5</v>
    <v/>
    <v/>
    <v/>
    <v/>
    <v/>
    <v/>
    <v/>
    <v>0.08</v>
    <v/>
    <v/>
    <v/>
    <v/>
    <v/>
    <v/>
    <v>8</v>
    <v/>
    <v/>
    <v/>
    <v>NKM_UNIT_BUFF_BARRIER</v>
    <v/>
    <v/>
    <v/>
    <v/>
    <v/>
    <v/>
    <v/>
    <v/>
    <v/>
    <v/>
    <v/>
    <v/>
    <v/>
    <v/>
    <v/>
    <v/>
    <v/>
    <v>BIP01_SPINE1</v>
    <v>AB_FX_BUFF_SHIELD_BARRIER_BLUE</v>
    <v/>
    <v/>
    <v/>
    <v/>
    <v/>
    <v/>
    <v/>
    <v>NST_END</v>
    <v/>
    <v/>
    <v/>
    <v/>
    <v/>
    <v/>
    <v>BUFF_CA_HILDE_PASSIVE_LV5</v>
    <v>1</v>
    <v>m_listNKMEventBuff</v>
    <v/>
    <v/>
    <v>True</v>
    <v/>
    <v/>
    <v/>
    <v>{'m_SkillStrID': 'NKM_UNIT_CA_HILDE_PASSIVE', 'm_SkillLevel': [5, 99]}</v>
    <v>108/30</v>
    <v>3000</v>
    <v/>
    <v/>
    <v/>
    <v/>
    <v/>
    <v>1</v>
    <v>BUFF_CA_HILDE_PASSIVE_LV5</v>
  </rv>
  <rv s="145">
    <v>4</v>
    <v>BUFF_CA_HILDE_SKILL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>1</v>
    <v>BUFF_CA_HILDE_SKILL</v>
    <v/>
    <v/>
    <v/>
    <v/>
    <v/>
    <v/>
    <v/>
    <v>0.25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AB_FX_BUFF_SHIELD_BARRIER_BLUE2</v>
    <v/>
    <v/>
    <v/>
    <v/>
    <v/>
    <v/>
    <v/>
    <v/>
    <v/>
    <v/>
    <v/>
    <v/>
    <v/>
    <v>NST_END</v>
    <v/>
    <v/>
    <v/>
    <v/>
    <v/>
    <v>NSAL_SKILL</v>
    <v>BUFF_CA_HILDE_SKILL</v>
    <v>1</v>
    <v>m_listNKMEventBuff</v>
    <v/>
    <v/>
    <v/>
    <v/>
    <v/>
    <v/>
    <v>{'m_SkillStrID': 'NKM_UNIT_CA_HILDE_SKILL', 'm_SkillLevel': [1, 4]}</v>
    <v>35/30</v>
    <v/>
    <v/>
    <v/>
    <v/>
    <v/>
    <v/>
    <v>7</v>
    <v>BUFF_CA_HILDE_SKILL</v>
  </rv>
  <rv s="146">
    <v>4</v>
    <v>BUFF_CA_HILDE_SKILL_LV5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>1</v>
    <v>BUFF_CA_HILDE_SKILL_LV5</v>
    <v/>
    <v/>
    <v/>
    <v/>
    <v/>
    <v/>
    <v/>
    <v>0.25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AB_FX_BUFF_SHIELD_BARRIER_BLUE2</v>
    <v/>
    <v/>
    <v/>
    <v/>
    <v/>
    <v/>
    <v/>
    <v/>
    <v/>
    <v/>
    <v/>
    <v/>
    <v/>
    <v>NST_ROLE_TYPE_DAMAGE_REDUCE_RATE</v>
    <v/>
    <v/>
    <v>10000</v>
    <v/>
    <v/>
    <v>NSAL_SKILL</v>
    <v>BUFF_CA_HILDE_SKILL_LV5</v>
    <v>2</v>
    <v>m_listNKMEventBuff</v>
    <v/>
    <v/>
    <v/>
    <v/>
    <v/>
    <v/>
    <v>{'m_SkillStrID': 'NKM_UNIT_CA_HILDE_SKILL', 'm_SkillLevel': [5, 99]}</v>
    <v>35/30</v>
    <v/>
    <v/>
    <v/>
    <v/>
    <v/>
    <v/>
    <v>7</v>
    <v>BUFF_CA_HILDE_SKILL_LV5</v>
  </rv>
  <rv s="71">
    <v>4</v>
    <v>BUFF_CA_HILDE_HYPER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BUFF_CA_HILDE_HYPER</v>
    <v/>
    <v/>
    <v/>
    <v/>
    <v/>
    <v/>
    <v/>
    <v/>
    <v/>
    <v/>
    <v/>
    <v/>
    <v/>
    <v/>
    <v>12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2000</v>
    <v/>
    <v/>
    <v/>
    <v>BUFF_CA_HILDE_HYPER</v>
    <v>1</v>
    <v>m_listNKMEventBuff</v>
    <v/>
    <v/>
    <v/>
    <v/>
    <v/>
    <v/>
    <v/>
    <v>10/30</v>
    <v/>
    <v/>
    <v/>
    <v/>
    <v/>
    <v/>
    <v>10</v>
    <v>BUFF_CA_HILDE_HYPER</v>
  </rv>
  <rv s="147">
    <v>4</v>
    <v>BUFF_SCHOOL_PRESIDENT_PASSIVE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</v>
    <v/>
    <v/>
    <v/>
    <v/>
    <v/>
    <v/>
    <v/>
    <v/>
    <v/>
    <v/>
    <v/>
    <v/>
    <v/>
    <v/>
    <v>8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</v>
    <v>1</v>
    <v>m_listNKMEventBuff</v>
    <v/>
    <v/>
    <v/>
    <v/>
    <v/>
    <v/>
    <v/>
    <v>1/30</v>
    <v/>
    <v/>
    <v/>
    <v/>
    <v/>
    <v/>
    <v>3</v>
    <v>BUFF_SCHOOL_PRESIDENT_PASSIVE</v>
  </rv>
  <rv s="147">
    <v>4</v>
    <v>BUFF_SCHOOL_PRESIDENT_PASSIVE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</v>
    <v/>
    <v/>
    <v/>
    <v/>
    <v/>
    <v/>
    <v/>
    <v/>
    <v/>
    <v/>
    <v/>
    <v/>
    <v/>
    <v/>
    <v>8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</v>
    <v>1</v>
    <v>m_listNKMEventBuff</v>
    <v/>
    <v/>
    <v/>
    <v/>
    <v/>
    <v/>
    <v>{'m_SkillStrID': 'NKM_UNIT_C_SCHOOL_PRESIDENT_PASSIVE', 'm_SkillLevel': [1, 4]}</v>
    <v>1/30</v>
    <v/>
    <v/>
    <v/>
    <v/>
    <v/>
    <v/>
    <v>5</v>
    <v>BUFF_SCHOOL_PRESIDENT_PASSIVE</v>
  </rv>
  <rv s="147">
    <v>4</v>
    <v>BUFF_SCHOOL_PRESIDENT_PASSIVE_LV5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BUFF_SCHOOL_PRESIDENT_PASSIVE_LV5</v>
    <v/>
    <v/>
    <v/>
    <v/>
    <v/>
    <v/>
    <v/>
    <v/>
    <v/>
    <v/>
    <v/>
    <v/>
    <v/>
    <v/>
    <v>10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BUFF_SCHOOL_PRESIDENT_PASSIVE_LV5</v>
    <v>2</v>
    <v>m_listNKMEventBuff</v>
    <v/>
    <v/>
    <v/>
    <v/>
    <v/>
    <v/>
    <v>{'m_SkillStrID': 'NKM_UNIT_C_SCHOOL_PRESIDENT_PASSIVE', 'm_SkillLevel': [5, 99]}</v>
    <v>1/30</v>
    <v/>
    <v/>
    <v/>
    <v/>
    <v/>
    <v/>
    <v>5</v>
    <v>BUFF_SCHOOL_PRESIDENT_PASSIVE_LV5</v>
  </rv>
  <rv s="147">
    <v>4</v>
    <v>BUFF_SCHOOL_PRESIDENT_PASSIVE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</v>
    <v/>
    <v/>
    <v/>
    <v/>
    <v/>
    <v/>
    <v/>
    <v/>
    <v/>
    <v/>
    <v/>
    <v/>
    <v/>
    <v/>
    <v>8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</v>
    <v>1</v>
    <v>m_listNKMEventBuff</v>
    <v/>
    <v/>
    <v/>
    <v/>
    <v/>
    <v/>
    <v>{'m_SkillStrID': 'NKM_UNIT_C_SCHOOL_PRESIDENT_PASSIVE', 'm_SkillLevel': [1, 4]}</v>
    <v>70/30</v>
    <v/>
    <v/>
    <v/>
    <v/>
    <v/>
    <v/>
    <v>6</v>
    <v>BUFF_SCHOOL_PRESIDENT_PASSIVE</v>
  </rv>
  <rv s="147">
    <v>4</v>
    <v>BUFF_SCHOOL_PRESIDENT_PASSIVE_LV5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BUFF_SCHOOL_PRESIDENT_PASSIVE_LV5</v>
    <v/>
    <v/>
    <v/>
    <v/>
    <v/>
    <v/>
    <v/>
    <v/>
    <v/>
    <v/>
    <v/>
    <v/>
    <v/>
    <v/>
    <v>10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BUFF_SCHOOL_PRESIDENT_PASSIVE_LV5</v>
    <v>2</v>
    <v>m_listNKMEventBuff</v>
    <v/>
    <v/>
    <v/>
    <v/>
    <v/>
    <v/>
    <v>{'m_SkillStrID': 'NKM_UNIT_C_SCHOOL_PRESIDENT_PASSIVE', 'm_SkillLevel': [5, 99]}</v>
    <v>70/30</v>
    <v/>
    <v/>
    <v/>
    <v/>
    <v/>
    <v/>
    <v>6</v>
    <v>BUFF_SCHOOL_PRESIDENT_PASSIVE_LV5</v>
  </rv>
  <rv s="130">
    <v>4</v>
    <v>BUFF_SCHOOL_PRESIDENT_HYPER_LV5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BUFF_SCHOOL_PRESIDENT_HYPER_LV5</v>
    <v/>
    <v/>
    <v/>
    <v/>
    <v/>
    <v/>
    <v/>
    <v/>
    <v/>
    <v/>
    <v/>
    <v/>
    <v/>
    <v/>
    <v>6</v>
    <v/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BUFF_SCHOOL_PRESIDENT_HYPER_LV5</v>
    <v>3</v>
    <v>m_listNKMEventBuff</v>
    <v/>
    <v/>
    <v/>
    <v/>
    <v/>
    <v/>
    <v>{'m_SkillStrID': 'NKM_UNIT_C_SCHOOL_PRESIDENT_HYPER', 'm_SkillLevel': [5, 99]}</v>
    <v>160/30</v>
    <v/>
    <v/>
    <v/>
    <v/>
    <v/>
    <v/>
    <v>6</v>
    <v>BUFF_SCHOOL_PRESIDENT_HYPER_LV5</v>
  </rv>
  <rv s="127">
    <v>4</v>
    <v>BUFF_CA_YOO_MI_NA_PASSIVE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BUFF_CA_YOO_MI_NA_PASSIVE</v>
    <v/>
    <v/>
    <v/>
    <v/>
    <v/>
    <v/>
    <v/>
    <v/>
    <v/>
    <v/>
    <v/>
    <v/>
    <v/>
    <v/>
    <v>6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>NSAL_SKILL</v>
    <v>BUFF_CA_YOO_MI_NA_PASSIVE</v>
    <v>1</v>
    <v>m_listNKMEventBuff</v>
    <v/>
    <v/>
    <v/>
    <v/>
    <v/>
    <v/>
    <v>{'m_SkillStrID': 'NKM_UNIT_CA_YOO_MI_NA_PASSIVE', 'm_SkillLevel': [5, 99]}</v>
    <v>110/30</v>
    <v/>
    <v/>
    <v/>
    <v/>
    <v/>
    <v/>
    <v>1</v>
    <v>BUFF_CA_YOO_MI_NA_PASSIVE</v>
  </rv>
  <rv s="71">
    <v>4</v>
    <v>BUFF_CA_YOO_MI_NA_PASSIVE_LV5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BUFF_CA_YOO_MI_NA_PASSIVE_LV5</v>
    <v/>
    <v/>
    <v/>
    <v/>
    <v/>
    <v/>
    <v/>
    <v/>
    <v/>
    <v/>
    <v/>
    <v/>
    <v/>
    <v/>
    <v>4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3000</v>
    <v/>
    <v/>
    <v/>
    <v>BUFF_CA_YOO_MI_NA_PASSIVE_LV5</v>
    <v>1</v>
    <v>m_listNKMEventBuff</v>
    <v/>
    <v/>
    <v/>
    <v/>
    <v/>
    <v/>
    <v>{'m_SkillStrID': 'NKM_UNIT_CA_YOO_MI_NA_PASSIVE', 'm_SkillLevel': [5, 99]}</v>
    <v>11/30</v>
    <v/>
    <v/>
    <v/>
    <v/>
    <v/>
    <v/>
    <v>4</v>
    <v>BUFF_CA_YOO_MI_NA_PASSIVE_LV5</v>
  </rv>
  <rv s="72">
    <v>4</v>
    <v>BUFF_ADMIN_GREATSWORD_PASSIVE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BUFF_ADMIN_GREATSWORD_PASSIVE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/>
    <v>BUFF_ADMIN_GREATSWORD_PASSIVE</v>
    <v>1</v>
    <v>m_listNKMEventBuff</v>
    <v/>
    <v/>
    <v/>
    <v/>
    <v>1</v>
    <v/>
    <v>{'m_SkillStrID': 'NKM_UNIT_C_ADMIN_GREATSWORD_PASSIVE', 'm_SkillLevel': [1, 4]}</v>
    <v>0/30</v>
    <v/>
    <v/>
    <v/>
    <v/>
    <v/>
    <v/>
    <v>3</v>
    <v>BUFF_ADMIN_GREATSWORD_PASSIVE</v>
  </rv>
  <rv s="148">
    <v>4</v>
    <v>BUFF_ADMIN_GREATSWORD_PASSIVE_LV5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BUFF_ADMIN_GREATSWORD_PASSIVE_LV5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>NSAL_SKILL</v>
    <v>BUFF_ADMIN_GREATSWORD_PASSIVE_LV5</v>
    <v>2</v>
    <v>m_listNKMEventBuff</v>
    <v/>
    <v/>
    <v/>
    <v/>
    <v>1</v>
    <v/>
    <v>{'m_SkillStrID': 'NKM_UNIT_C_ADMIN_GREATSWORD_PASSIVE', 'm_SkillLevel': [5, 99]}</v>
    <v>0/30</v>
    <v/>
    <v/>
    <v/>
    <v/>
    <v/>
    <v/>
    <v>3</v>
    <v>BUFF_ADMIN_GREATSWORD_PASSIVE_LV5</v>
  </rv>
  <rv s="72">
    <v>4</v>
    <v>BUFF_ADMIN_GREATSWORD_PASSIVE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BUFF_ADMIN_GREATSWORD_PASSIVE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/>
    <v>BUFF_ADMIN_GREATSWORD_PASSIVE</v>
    <v>1</v>
    <v>m_listNKMEventBuff</v>
    <v/>
    <v/>
    <v/>
    <v/>
    <v>1</v>
    <v/>
    <v>{'m_SkillStrID': 'NKM_UNIT_C_ADMIN_GREATSWORD_PASSIVE', 'm_SkillLevel': [1, 4]}</v>
    <v>0/30</v>
    <v/>
    <v/>
    <v/>
    <v/>
    <v/>
    <v/>
    <v>5</v>
    <v>BUFF_ADMIN_GREATSWORD_PASSIVE</v>
  </rv>
  <rv s="148">
    <v>4</v>
    <v>BUFF_ADMIN_GREATSWORD_PASSIVE_LV5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BUFF_ADMIN_GREATSWORD_PASSIVE_LV5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>NSAL_SKILL</v>
    <v>BUFF_ADMIN_GREATSWORD_PASSIVE_LV5</v>
    <v>2</v>
    <v>m_listNKMEventBuff</v>
    <v/>
    <v/>
    <v/>
    <v/>
    <v>1</v>
    <v/>
    <v>{'m_SkillStrID': 'NKM_UNIT_C_ADMIN_GREATSWORD_PASSIVE', 'm_SkillLevel': [5, 99]}</v>
    <v>0/30</v>
    <v/>
    <v/>
    <v/>
    <v/>
    <v/>
    <v/>
    <v>5</v>
    <v>BUFF_ADMIN_GREATSWORD_PASSIVE_LV5</v>
  </rv>
  <rv s="110">
    <v>4</v>
    <v>BUFF_ADMIN_GREATSWORD_PASSIVE_AVOID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BUFF_ADMIN_GREATSWORD_PASSIVE_AVOID</v>
    <v/>
    <v/>
    <v/>
    <v/>
    <v/>
    <v/>
    <v/>
    <v/>
    <v/>
    <v/>
    <v/>
    <v/>
    <v/>
    <v/>
    <v>3</v>
    <v/>
    <v/>
    <v/>
    <v>NKM_UNIT_BUFF_BARRIER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BUFF_ADMIN_GREATSWORD_PASSIVE_AVOID</v>
    <v>1</v>
    <v>m_listNKMEventBuff</v>
    <v/>
    <v/>
    <v/>
    <v/>
    <v>1</v>
    <v/>
    <v/>
    <v>0/30</v>
    <v/>
    <v/>
    <v/>
    <v/>
    <v/>
    <v/>
    <v>6</v>
    <v>BUFF_ADMIN_GREATSWORD_PASSIVE_AVOID</v>
  </rv>
  <rv s="112">
    <v>4</v>
    <v>BUFF_ADMIN_GREATSWORD_SKILL1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BUFF_ADMIN_GREATSWORD_SKILL1</v>
    <v/>
    <v/>
    <v/>
    <v/>
    <v/>
    <v/>
    <v/>
    <v/>
    <v/>
    <v/>
    <v/>
    <v/>
    <v/>
    <v/>
    <v>12</v>
    <v/>
    <v/>
    <v/>
    <v>NKM_UNIT_BUFF_HP</v>
    <v/>
    <v/>
    <v/>
    <v/>
    <v/>
    <v/>
    <v/>
    <v/>
    <v/>
    <v/>
    <v/>
    <v>BIP01_SPINE1</v>
    <v>AB_FX_BUFF_IN_DEF</v>
    <v/>
    <v/>
    <v/>
    <v/>
    <v/>
    <v/>
    <v/>
    <v>2500</v>
    <v/>
    <v/>
    <v>2500</v>
    <v/>
    <v/>
    <v>NST_HP</v>
    <v/>
    <v/>
    <v/>
    <v/>
    <v/>
    <v/>
    <v>BUFF_ADMIN_GREATSWORD_SKILL1</v>
    <v>2</v>
    <v>m_listNKMEventBuff</v>
    <v/>
    <v/>
    <v/>
    <v/>
    <v>1</v>
    <v/>
    <v>{'m_SkillStrID': 'NKM_UNIT_C_ADMIN_GREATSWORD_SKILL', 'm_SkillLevel': [1, 4]}</v>
    <v>15/30</v>
    <v/>
    <v/>
    <v/>
    <v/>
    <v/>
    <v/>
    <v>6</v>
    <v>BUFF_ADMIN_GREATSWORD_SKILL1</v>
  </rv>
  <rv s="112">
    <v>4</v>
    <v>BUFF_ADMIN_GREATSWORD_SKILL1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BUFF_ADMIN_GREATSWORD_SKILL1</v>
    <v/>
    <v/>
    <v/>
    <v/>
    <v/>
    <v/>
    <v/>
    <v/>
    <v/>
    <v/>
    <v/>
    <v/>
    <v/>
    <v/>
    <v>12</v>
    <v/>
    <v/>
    <v/>
    <v>NKM_UNIT_BUFF_HP</v>
    <v/>
    <v/>
    <v/>
    <v/>
    <v/>
    <v/>
    <v/>
    <v/>
    <v/>
    <v/>
    <v/>
    <v>BIP01_SPINE1</v>
    <v>AB_FX_BUFF_IN_DEF</v>
    <v/>
    <v/>
    <v/>
    <v/>
    <v/>
    <v/>
    <v/>
    <v>2500</v>
    <v/>
    <v/>
    <v>2500</v>
    <v/>
    <v/>
    <v>NST_HP</v>
    <v/>
    <v/>
    <v/>
    <v/>
    <v/>
    <v/>
    <v>BUFF_ADMIN_GREATSWORD_SKILL1</v>
    <v>3</v>
    <v>m_listNKMEventBuff</v>
    <v/>
    <v/>
    <v/>
    <v/>
    <v>2</v>
    <v/>
    <v>{'m_SkillStrID': 'NKM_UNIT_C_ADMIN_GREATSWORD_SKILL', 'm_SkillLevel': [5, 99]}</v>
    <v>15/30</v>
    <v/>
    <v/>
    <v/>
    <v/>
    <v/>
    <v/>
    <v>6</v>
    <v>BUFF_ADMIN_GREATSWORD_SKILL1</v>
  </rv>
  <rv s="112">
    <v>4</v>
    <v>BUFF_ADMIN_GREATSWORD_SKILL1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BUFF_ADMIN_GREATSWORD_SKILL1</v>
    <v/>
    <v/>
    <v/>
    <v/>
    <v/>
    <v/>
    <v/>
    <v/>
    <v/>
    <v/>
    <v/>
    <v/>
    <v/>
    <v/>
    <v>12</v>
    <v/>
    <v/>
    <v/>
    <v>NKM_UNIT_BUFF_HP</v>
    <v/>
    <v/>
    <v/>
    <v/>
    <v/>
    <v/>
    <v/>
    <v/>
    <v/>
    <v/>
    <v/>
    <v>BIP01_SPINE1</v>
    <v>AB_FX_BUFF_IN_DEF</v>
    <v/>
    <v/>
    <v/>
    <v/>
    <v/>
    <v/>
    <v/>
    <v>2500</v>
    <v/>
    <v/>
    <v>2500</v>
    <v/>
    <v/>
    <v>NST_HP</v>
    <v/>
    <v/>
    <v/>
    <v/>
    <v/>
    <v/>
    <v>BUFF_ADMIN_GREATSWORD_SKILL1</v>
    <v>1</v>
    <v>m_listNKMEventBuff</v>
    <v/>
    <v/>
    <v/>
    <v/>
    <v>1</v>
    <v/>
    <v>{'m_SkillStrID': 'NKM_UNIT_C_ADMIN_GREATSWORD_SKILL', 'm_SkillLevel': [1, 4]}</v>
    <v>15/30</v>
    <v/>
    <v/>
    <v/>
    <v/>
    <v/>
    <v/>
    <v>7</v>
    <v>BUFF_ADMIN_GREATSWORD_SKILL1</v>
  </rv>
  <rv s="112">
    <v>4</v>
    <v>BUFF_ADMIN_GREATSWORD_SKILL1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BUFF_ADMIN_GREATSWORD_SKILL1</v>
    <v/>
    <v/>
    <v/>
    <v/>
    <v/>
    <v/>
    <v/>
    <v/>
    <v/>
    <v/>
    <v/>
    <v/>
    <v/>
    <v/>
    <v>12</v>
    <v/>
    <v/>
    <v/>
    <v>NKM_UNIT_BUFF_HP</v>
    <v/>
    <v/>
    <v/>
    <v/>
    <v/>
    <v/>
    <v/>
    <v/>
    <v/>
    <v/>
    <v/>
    <v>BIP01_SPINE1</v>
    <v>AB_FX_BUFF_IN_DEF</v>
    <v/>
    <v/>
    <v/>
    <v/>
    <v/>
    <v/>
    <v/>
    <v>2500</v>
    <v/>
    <v/>
    <v>2500</v>
    <v/>
    <v/>
    <v>NST_HP</v>
    <v/>
    <v/>
    <v/>
    <v/>
    <v/>
    <v/>
    <v>BUFF_ADMIN_GREATSWORD_SKILL1</v>
    <v>2</v>
    <v>m_listNKMEventBuff</v>
    <v/>
    <v/>
    <v/>
    <v/>
    <v>2</v>
    <v/>
    <v>{'m_SkillStrID': 'NKM_UNIT_C_ADMIN_GREATSWORD_SKILL', 'm_SkillLevel': [5, 99]}</v>
    <v>15/30</v>
    <v/>
    <v/>
    <v/>
    <v/>
    <v/>
    <v/>
    <v>7</v>
    <v>BUFF_ADMIN_GREATSWORD_SKILL1</v>
  </rv>
  <rv s="72">
    <v>4</v>
    <v>BUFF_ADMIN_GREATSWORD_PASSIVE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BUFF_ADMIN_GREATSWORD_PASSIVE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/>
    <v>BUFF_ADMIN_GREATSWORD_PASSIVE</v>
    <v>3</v>
    <v>m_listNKMEventBuff</v>
    <v/>
    <v/>
    <v/>
    <v/>
    <v>1</v>
    <v/>
    <v>{'m_SkillStrID': 'NKM_UNIT_C_ADMIN_GREATSWORD_PASSIVE', 'm_SkillLevel': [1, 4]}</v>
    <v>0/30</v>
    <v/>
    <v/>
    <v/>
    <v/>
    <v/>
    <v/>
    <v>7</v>
    <v>BUFF_ADMIN_GREATSWORD_PASSIVE</v>
  </rv>
  <rv s="148">
    <v>4</v>
    <v>BUFF_ADMIN_GREATSWORD_PASSIVE_LV5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BUFF_ADMIN_GREATSWORD_PASSIVE_LV5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>NSAL_SKILL</v>
    <v>BUFF_ADMIN_GREATSWORD_PASSIVE_LV5</v>
    <v>4</v>
    <v>m_listNKMEventBuff</v>
    <v/>
    <v/>
    <v/>
    <v/>
    <v>1</v>
    <v/>
    <v>{'m_SkillStrID': 'NKM_UNIT_C_ADMIN_GREATSWORD_PASSIVE', 'm_SkillLevel': [5, 99]}</v>
    <v>0/30</v>
    <v/>
    <v/>
    <v/>
    <v/>
    <v/>
    <v/>
    <v>7</v>
    <v>BUFF_ADMIN_GREATSWORD_PASSIVE_LV5</v>
  </rv>
  <rv s="110">
    <v>4</v>
    <v>BUFF_ADMIN_GREATSWORD_PASSIVE_AVOID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BUFF_ADMIN_GREATSWORD_PASSIVE_AVOID</v>
    <v/>
    <v/>
    <v/>
    <v/>
    <v/>
    <v/>
    <v/>
    <v/>
    <v/>
    <v/>
    <v/>
    <v/>
    <v/>
    <v/>
    <v>3</v>
    <v/>
    <v/>
    <v/>
    <v>NKM_UNIT_BUFF_BARRIER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BUFF_ADMIN_GREATSWORD_PASSIVE_AVOID</v>
    <v>1</v>
    <v>m_listNKMEventBuff</v>
    <v/>
    <v/>
    <v/>
    <v/>
    <v>1</v>
    <v/>
    <v/>
    <v>0/30</v>
    <v/>
    <v/>
    <v/>
    <v/>
    <v/>
    <v/>
    <v>8</v>
    <v>BUFF_ADMIN_GREATSWORD_PASSIVE_AVOID</v>
  </rv>
  <rv s="110">
    <v>4</v>
    <v>BUFF_ADMIN_GREATSWORD_PASSIVE_AVOID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BUFF_ADMIN_GREATSWORD_PASSIVE_AVOID</v>
    <v/>
    <v/>
    <v/>
    <v/>
    <v/>
    <v/>
    <v/>
    <v/>
    <v/>
    <v/>
    <v/>
    <v/>
    <v/>
    <v/>
    <v>3</v>
    <v/>
    <v/>
    <v/>
    <v>NKM_UNIT_BUFF_BARRIER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BUFF_ADMIN_GREATSWORD_PASSIVE_AVOID</v>
    <v>1</v>
    <v>m_listNKMEventBuff</v>
    <v/>
    <v/>
    <v/>
    <v/>
    <v>1</v>
    <v/>
    <v/>
    <v>0/30</v>
    <v/>
    <v/>
    <v/>
    <v/>
    <v/>
    <v/>
    <v>9</v>
    <v>BUFF_ADMIN_GREATSWORD_PASSIVE_AVOID</v>
  </rv>
  <rv s="72">
    <v>4</v>
    <v>BUFF_ADMIN_GREATSWORD_PASSIVE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BUFF_ADMIN_GREATSWORD_PASSIVE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/>
    <v>BUFF_ADMIN_GREATSWORD_PASSIVE</v>
    <v>2</v>
    <v>m_listNKMEventBuff</v>
    <v/>
    <v/>
    <v/>
    <v/>
    <v>1</v>
    <v/>
    <v>{'m_SkillStrID': 'NKM_UNIT_C_ADMIN_GREATSWORD_PASSIVE', 'm_SkillLevel': [1, 4]}</v>
    <v>0/30</v>
    <v/>
    <v/>
    <v/>
    <v/>
    <v/>
    <v/>
    <v>9</v>
    <v>BUFF_ADMIN_GREATSWORD_PASSIVE</v>
  </rv>
  <rv s="148">
    <v>4</v>
    <v>BUFF_ADMIN_GREATSWORD_PASSIVE_LV5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BUFF_ADMIN_GREATSWORD_PASSIVE_LV5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>NSAL_SKILL</v>
    <v>BUFF_ADMIN_GREATSWORD_PASSIVE_LV5</v>
    <v>3</v>
    <v>m_listNKMEventBuff</v>
    <v/>
    <v/>
    <v/>
    <v/>
    <v>1</v>
    <v/>
    <v>{'m_SkillStrID': 'NKM_UNIT_C_ADMIN_GREATSWORD_PASSIVE', 'm_SkillLevel': [5, 99]}</v>
    <v>0/30</v>
    <v/>
    <v/>
    <v/>
    <v/>
    <v/>
    <v/>
    <v>9</v>
    <v>BUFF_ADMIN_GREATSWORD_PASSIVE_LV5</v>
  </rv>
  <rv s="149">
    <v>4</v>
    <v>BUFF_ADMIN_GREATSWORD_HYPER1_LV5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BUFF_ADMIN_GREATSWORD_HYPER1_LV5</v>
    <v/>
    <v/>
    <v/>
    <v/>
    <v/>
    <v/>
    <v/>
    <v/>
    <v/>
    <v/>
    <v/>
    <v/>
    <v/>
    <v/>
    <v>2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NST_HP_GROWN_ATK_RATE</v>
    <v/>
    <v/>
    <v>5000</v>
    <v/>
    <v/>
    <v/>
    <v>BUFF_ADMIN_GREATSWORD_HYPER1_LV5</v>
    <v>1</v>
    <v>m_listNKMEventBuff</v>
    <v/>
    <v/>
    <v/>
    <v/>
    <v/>
    <v/>
    <v>{'m_SkillStrID': 'NKM_UNIT_C_ADMIN_GREATSWORD_HYPER', 'm_SkillLevel': [5, 99]}</v>
    <v>12/30</v>
    <v/>
    <v/>
    <v/>
    <v/>
    <v/>
    <v/>
    <v>10</v>
    <v>BUFF_ADMIN_GREATSWORD_HYPER1_LV5</v>
  </rv>
  <rv s="149">
    <v>4</v>
    <v>BUFF_ADMIN_GREATSWORD_HYPER1_LV5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BUFF_ADMIN_GREATSWORD_HYPER1_LV5</v>
    <v/>
    <v/>
    <v/>
    <v/>
    <v/>
    <v/>
    <v/>
    <v/>
    <v/>
    <v/>
    <v/>
    <v/>
    <v/>
    <v/>
    <v>2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NST_HP_GROWN_ATK_RATE</v>
    <v/>
    <v/>
    <v>5000</v>
    <v/>
    <v/>
    <v/>
    <v>BUFF_ADMIN_GREATSWORD_HYPER1_LV5</v>
    <v>2</v>
    <v>m_listNKMEventBuff</v>
    <v/>
    <v/>
    <v/>
    <v/>
    <v/>
    <v/>
    <v>{'m_SkillStrID': 'NKM_UNIT_C_ADMIN_GREATSWORD_HYPER', 'm_SkillLevel': [5, 99]}</v>
    <v>42/30</v>
    <v/>
    <v/>
    <v/>
    <v/>
    <v/>
    <v/>
    <v>10</v>
    <v>BUFF_ADMIN_GREATSWORD_HYPER1_LV5</v>
  </rv>
  <rv s="94">
    <v>4</v>
    <v>DEBUFF_CA_ADMIN_LEE_SUYEON_ATTACK_LV5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DEBUFF_CA_ADMIN_LEE_SUYEON_ATTACK_LV5</v>
    <v/>
    <v/>
    <v/>
    <v/>
    <v/>
    <v/>
    <v/>
    <v/>
    <v/>
    <v/>
    <v/>
    <v/>
    <v/>
    <v/>
    <v>20</v>
    <v/>
    <v/>
    <v/>
    <v>NKM_UNIT_DEBUFF_HEAL_REDUCE_RATE</v>
    <v/>
    <v/>
    <v/>
    <v/>
    <v/>
    <v/>
    <v/>
    <v/>
    <v/>
    <v/>
    <v/>
    <v/>
    <v/>
    <v/>
    <v/>
    <v/>
    <v/>
    <v/>
    <v/>
    <v/>
    <v/>
    <v/>
    <v/>
    <v/>
    <v/>
    <v/>
    <v>NST_HEAL_REDUCE_RATE</v>
    <v/>
    <v/>
    <v>10000</v>
    <v/>
    <v/>
    <v/>
    <v>DEBUFF_CA_ADMIN_LEE_SUYEON_ATTACK_LV5</v>
    <v>2</v>
    <v>m_listNKMEventAttack</v>
    <v/>
    <v/>
    <v/>
    <v/>
    <v/>
    <v/>
    <v/>
    <v/>
    <v/>
    <v/>
    <v/>
    <v/>
    <v/>
    <v/>
    <v>6</v>
    <v>DEBUFF_CA_ADMIN_LEE_SUYEON_ATTACK_LV5</v>
  </rv>
  <rv s="72">
    <v>4</v>
    <v>BUFF_CA_ADMIN_LEE_SUYEON_SKILL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BUFF_CA_ADMIN_LEE_SUYEON_SKILL</v>
    <v/>
    <v/>
    <v/>
    <v/>
    <v/>
    <v/>
    <v/>
    <v>0.3</v>
    <v/>
    <v/>
    <v/>
    <v/>
    <v/>
    <v/>
    <v>8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BUFF_CA_ADMIN_LEE_SUYEON_SKILL</v>
    <v>1</v>
    <v>m_listNKMEventBuff</v>
    <v/>
    <v/>
    <v/>
    <v>True</v>
    <v/>
    <v/>
    <v>{'m_SkillStrID': 'NKM_UNIT_CA_ADMIN_LEE_SUYEON_SKILL', 'm_SkillLevel': [0, 4]}</v>
    <v/>
    <v/>
    <v/>
    <v/>
    <v/>
    <v/>
    <v/>
    <v>7</v>
    <v>BUFF_CA_ADMIN_LEE_SUYEON_SKILL</v>
  </rv>
  <rv s="150">
    <v>4</v>
    <v>BUFF_CA_ADMIN_LEE_SUYEON_SKILL_LV5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BUFF_CA_ADMIN_LEE_SUYEON_SKILL_LV5</v>
    <v/>
    <v/>
    <v/>
    <v/>
    <v/>
    <v/>
    <v/>
    <v>0.3</v>
    <v/>
    <v/>
    <v/>
    <v/>
    <v/>
    <v/>
    <v>8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NST_DAMAGE_REDUCE_RATE</v>
    <v/>
    <v/>
    <v>3000</v>
    <v/>
    <v/>
    <v/>
    <v>BUFF_CA_ADMIN_LEE_SUYEON_SKILL_LV5</v>
    <v>2</v>
    <v>m_listNKMEventBuff</v>
    <v/>
    <v/>
    <v/>
    <v>True</v>
    <v/>
    <v/>
    <v>{'m_SkillStrID': 'NKM_UNIT_CA_ADMIN_LEE_SUYEON_SKILL', 'm_SkillLevel': [5, 99]}</v>
    <v/>
    <v/>
    <v/>
    <v/>
    <v/>
    <v/>
    <v/>
    <v>7</v>
    <v>BUFF_CA_ADMIN_LEE_SUYEON_SKILL_LV5</v>
  </rv>
  <rv s="127">
    <v>4</v>
    <v>BUFF_CA_ADMIN_LEE_SUYEON_HYPER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BUFF_CA_ADMIN_LEE_SUYEON_HYPER</v>
    <v/>
    <v/>
    <v/>
    <v/>
    <v/>
    <v/>
    <v/>
    <v/>
    <v/>
    <v/>
    <v/>
    <v/>
    <v/>
    <v/>
    <v>12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>NSAL_SKILL</v>
    <v>BUFF_CA_ADMIN_LEE_SUYEON_HYPER</v>
    <v>1</v>
    <v>m_listNKMEventBuff</v>
    <v/>
    <v/>
    <v/>
    <v>True</v>
    <v/>
    <v/>
    <v>{'m_SkillStrID': 'NKM_UNIT_CA_ADMIN_LEE_SUYEON_HYPER', 'm_SkillLevel': [0, 4]}</v>
    <v/>
    <v/>
    <v/>
    <v/>
    <v/>
    <v/>
    <v/>
    <v>8</v>
    <v>BUFF_CA_ADMIN_LEE_SUYEON_HYPER</v>
  </rv>
  <rv s="85">
    <v>4</v>
    <v>BUFF_CA_ADMIN_LEE_SUYEON_HYPER_LV5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BUFF_CA_ADMIN_LEE_SUYEON_HYPER_LV5</v>
    <v/>
    <v/>
    <v/>
    <v/>
    <v/>
    <v/>
    <v/>
    <v/>
    <v/>
    <v/>
    <v/>
    <v/>
    <v/>
    <v/>
    <v>12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>1500</v>
    <v/>
    <v/>
    <v>NST_ATK</v>
    <v/>
    <v/>
    <v/>
    <v/>
    <v/>
    <v>NSAL_SKILL</v>
    <v>BUFF_CA_ADMIN_LEE_SUYEON_HYPER_LV5</v>
    <v>2</v>
    <v>m_listNKMEventBuff</v>
    <v/>
    <v/>
    <v/>
    <v>True</v>
    <v/>
    <v/>
    <v>{'m_SkillStrID': 'NKM_UNIT_CA_ADMIN_LEE_SUYEON_SKILL', 'm_SkillLevel': [5, 99]}</v>
    <v/>
    <v/>
    <v/>
    <v/>
    <v/>
    <v/>
    <v/>
    <v>8</v>
    <v>BUFF_CA_ADMIN_LEE_SUYEON_HYPER_LV5</v>
  </rv>
  <rv s="151">
    <v>4</v>
    <v>BUFF_NKM_UNIT_M_RAS_TOWER_SKILL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BUFF_NKM_UNIT_M_RAS_TOWER_SKILL</v>
    <v/>
    <v/>
    <v/>
    <v/>
    <v/>
    <v/>
    <v/>
    <v/>
    <v/>
    <v/>
    <v/>
    <v/>
    <v/>
    <v/>
    <v/>
    <v/>
    <v/>
    <v/>
    <v>NKM_UNIT_BUFF_BARRIER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BUFF_NKM_UNIT_M_RAS_TOWER_SKILL</v>
    <v>1</v>
    <v>m_listNKMEventBuff</v>
    <v/>
    <v/>
    <v/>
    <v/>
    <v/>
    <v/>
    <v/>
    <v>60/30</v>
    <v/>
    <v/>
    <v/>
    <v/>
    <v/>
    <v/>
    <v>3</v>
    <v>BUFF_NKM_UNIT_M_RAS_TOWER_SKILL</v>
  </rv>
  <rv s="72">
    <v>4</v>
    <v>BUFF_NKM_UNIT_M_RAS_TOWER_SKILL_LV5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BUFF_NKM_UNIT_M_RAS_TOWER_SKILL_LV5</v>
    <v/>
    <v/>
    <v/>
    <v/>
    <v/>
    <v/>
    <v/>
    <v>0.2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BUFF_NKM_UNIT_M_RAS_TOWER_SKILL_LV5</v>
    <v>2</v>
    <v>m_listNKMEventBuff</v>
    <v/>
    <v/>
    <v/>
    <v/>
    <v/>
    <v/>
    <v>{'m_SkillStrID': 'NKM_UNIT_M_RAS_TOWER_SKILL', 'm_SkillLevel': [5, 99], 'm_IgnoreBuffStrID': 'BUFF_NKM_UNIT_M_RAS_TOWER_SKILL', 'm_IgnoreBuffOverlapCount': 4}</v>
    <v>60/30</v>
    <v/>
    <v/>
    <v/>
    <v/>
    <v/>
    <v/>
    <v>3</v>
    <v>BUFF_NKM_UNIT_M_RAS_TOWER_SKILL_LV5</v>
  </rv>
  <rv s="93">
    <v>4</v>
    <v>DEBUFF_CA_STREGA_YOO_NA_PASSIVE</v>
    <v>1</v>
    <v>Generic</v>
    <v>1</v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>0</v>
    <v/>
    <v/>
    <v/>
    <v/>
    <v/>
    <v/>
    <v/>
    <v/>
    <v/>
    <v>DEBUFF_CA_STREGA_YOO_NA_PASSIVE</v>
    <v/>
    <v/>
    <v/>
    <v/>
    <v/>
    <v/>
    <v/>
    <v/>
    <v/>
    <v/>
    <v/>
    <v/>
    <v/>
    <v/>
    <v/>
    <v/>
    <v/>
    <v/>
    <v>NKM_UNIT_DEBUFF_DOT_FIRE</v>
    <v/>
    <v/>
    <v/>
    <v/>
    <v/>
    <v/>
    <v/>
    <v/>
    <v/>
    <v/>
    <v/>
    <v>ROOT</v>
    <v/>
    <v/>
    <v/>
    <v>700</v>
    <v>AB_FX_BUFF_RANGE_RED</v>
    <v>ROOT</v>
    <v>AB_FX_DEBUFF_COMMON_DOT_FIRE</v>
    <v/>
    <v/>
    <v/>
    <v/>
    <v/>
    <v/>
    <v/>
    <v>NST_HP_REGEN_RATE</v>
    <v/>
    <v/>
    <v>-200</v>
    <v/>
    <v/>
    <v/>
    <v>DEBUFF_CA_STREGA_YOO_NA_PASSIVE</v>
    <v>1</v>
    <v>m_listNKMEventBuff</v>
    <v/>
    <v/>
    <v/>
    <v>True</v>
    <v>1</v>
    <v/>
    <v/>
    <v/>
    <v/>
    <v/>
    <v/>
    <v/>
    <v/>
    <v/>
    <v>1</v>
    <v>DEBUFF_CA_STREGA_YOO_NA_PASSIVE</v>
  </rv>
  <rv s="79">
    <v>4</v>
    <v>BUFF_CA_STREGA_YOO_NA_SKILL_LV5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BUFF_CA_STREGA_YOO_NA_SKILL_LV5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/>
    <v/>
    <v/>
    <v/>
    <v/>
    <v/>
    <v/>
    <v/>
    <v/>
    <v>1500</v>
    <v/>
    <v/>
    <v/>
    <v/>
    <v/>
    <v>NST_DAMAGE_REDUCE_RATE</v>
    <v/>
    <v/>
    <v>1500</v>
    <v/>
    <v/>
    <v/>
    <v>BUFF_CA_STREGA_YOO_NA_SKILL_LV5</v>
    <v>1</v>
    <v>m_listNKMEventBuff</v>
    <v/>
    <v/>
    <v/>
    <v>True</v>
    <v>1</v>
    <v/>
    <v>{'m_IgnoreBuffStrID': 'BUFF_CA_STREGA_YOO_NA_PASSIVE_SUMMON', 'm_SkillStrID': 'NKM_UNIT_CA_STREGA_YOO_NA_SKILL', 'm_SkillLevel': [5, 99]}</v>
    <v/>
    <v/>
    <v/>
    <v/>
    <v/>
    <v/>
    <v/>
    <v>5</v>
    <v>BUFF_CA_STREGA_YOO_NA_SKILL_LV5</v>
  </rv>
  <rv s="79">
    <v>4</v>
    <v>BUFF_CA_STREGA_YOO_NA_SKILL_LV5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BUFF_CA_STREGA_YOO_NA_SKILL_LV5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/>
    <v/>
    <v/>
    <v/>
    <v/>
    <v/>
    <v/>
    <v/>
    <v/>
    <v>1500</v>
    <v/>
    <v/>
    <v/>
    <v/>
    <v/>
    <v>NST_DAMAGE_REDUCE_RATE</v>
    <v/>
    <v/>
    <v>1500</v>
    <v/>
    <v/>
    <v/>
    <v>BUFF_CA_STREGA_YOO_NA_SKILL_LV5</v>
    <v>2</v>
    <v>m_listNKMEventBuff</v>
    <v/>
    <v/>
    <v/>
    <v>True</v>
    <v>2</v>
    <v/>
    <v>{'m_NeedBuffStrID': 'BUFF_CA_STREGA_YOO_NA_PASSIVE_SUMMON', 'm_SkillStrID': 'NKM_UNIT_CA_STREGA_YOO_NA_SKILL', 'm_SkillLevel': [5, 99]}</v>
    <v/>
    <v/>
    <v/>
    <v/>
    <v/>
    <v/>
    <v/>
    <v>5</v>
    <v>BUFF_CA_STREGA_YOO_NA_SKILL_LV5</v>
  </rv>
  <rv s="112">
    <v>4</v>
    <v>BUFF_CA_STREGA_YOO_NA_HYPER_LV5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BUFF_CA_STREGA_YOO_NA_HYPER_LV5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1500</v>
    <v/>
    <v/>
    <v>1500</v>
    <v/>
    <v/>
    <v>NST_ATK</v>
    <v/>
    <v/>
    <v/>
    <v/>
    <v/>
    <v/>
    <v>BUFF_CA_STREGA_YOO_NA_HYPER_LV5</v>
    <v>1</v>
    <v>m_listNKMEventBuff</v>
    <v/>
    <v/>
    <v/>
    <v>True</v>
    <v>1</v>
    <v/>
    <v>{'m_IgnoreBuffStrID': 'BUFF_CA_STREGA_YOO_NA_PASSIVE_SUMMON', 'm_SkillStrID': 'NKM_UNIT_CA_STREGA_YOO_NA_HYPER', 'm_SkillLevel': [5, 99]}</v>
    <v/>
    <v/>
    <v/>
    <v/>
    <v/>
    <v/>
    <v/>
    <v>6</v>
    <v>BUFF_CA_STREGA_YOO_NA_HYPER_LV5</v>
  </rv>
  <rv s="112">
    <v>4</v>
    <v>BUFF_CA_STREGA_YOO_NA_HYPER_LV5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BUFF_CA_STREGA_YOO_NA_HYPER_LV5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1500</v>
    <v/>
    <v/>
    <v>1500</v>
    <v/>
    <v/>
    <v>NST_ATK</v>
    <v/>
    <v/>
    <v/>
    <v/>
    <v/>
    <v/>
    <v>BUFF_CA_STREGA_YOO_NA_HYPER_LV5</v>
    <v>2</v>
    <v>m_listNKMEventBuff</v>
    <v/>
    <v/>
    <v/>
    <v>True</v>
    <v>2</v>
    <v/>
    <v>{'m_NeedBuffStrID': 'BUFF_CA_STREGA_YOO_NA_PASSIVE_SUMMON', 'm_SkillStrID': 'NKM_UNIT_CA_STREGA_YOO_NA_HYPER', 'm_SkillLevel': [5, 99]}</v>
    <v/>
    <v/>
    <v/>
    <v/>
    <v/>
    <v/>
    <v/>
    <v>6</v>
    <v>BUFF_CA_STREGA_YOO_NA_HYPER_LV5</v>
  </rv>
  <rv s="152">
    <v>4</v>
    <v>BUFF_MAID_LEADER_PASSIVE_LV5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BUFF_MAID_LEADER_PASSIVE_LV5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3000</v>
    <v/>
    <v/>
    <v>NST_ATK</v>
    <v>NST_DAMAGE_REDUCE_RATE</v>
    <v/>
    <v/>
    <v>3000</v>
    <v/>
    <v/>
    <v>BUFF_MAID_LEADER_PASSIVE_LV5</v>
    <v>1</v>
    <v>m_listNKMEventBuff</v>
    <v/>
    <v/>
    <v/>
    <v/>
    <v/>
    <v/>
    <v>{'m_SkillStrID': 'NKM_UNIT_MAID_S_LEADER_PASSIVE', 'm_SkillLevel': [5, 99]}</v>
    <v>1/30</v>
    <v/>
    <v/>
    <v/>
    <v/>
    <v/>
    <v/>
    <v>1</v>
    <v>BUFF_MAID_LEADER_PASSIVE_LV5</v>
  </rv>
  <rv s="153">
    <v>4</v>
    <v>BUFF_MAID_LEADER_PASSIVE2</v>
    <v>1</v>
    <v>Generic</v>
    <v/>
    <v/>
    <v>1</v>
    <v/>
    <v/>
    <v/>
    <v/>
    <v/>
    <v/>
    <v/>
    <v/>
    <v/>
    <v/>
    <v/>
    <v/>
    <v/>
    <v/>
    <v/>
    <v/>
    <v/>
    <v>1</v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BUFF_MAID_LEADER_PASSIVE2</v>
    <v/>
    <v/>
    <v/>
    <v/>
    <v/>
    <v/>
    <v/>
    <v/>
    <v/>
    <v/>
    <v/>
    <v/>
    <v/>
    <v/>
    <v>7</v>
    <v>1</v>
    <v/>
    <v/>
    <v>NKM_UNIT_BUFF_INVINCIBLE</v>
    <v/>
    <v/>
    <v/>
    <v/>
    <v/>
    <v/>
    <v/>
    <v/>
    <v/>
    <v/>
    <v/>
    <v>BIP01_SPINE1</v>
    <v>AB_FX_BUFF_MAID_S_LEADER_PASSIVE</v>
    <v/>
    <v/>
    <v/>
    <v/>
    <v/>
    <v/>
    <v/>
    <v/>
    <v/>
    <v/>
    <v/>
    <v/>
    <v/>
    <v>NST_END</v>
    <v/>
    <v/>
    <v/>
    <v/>
    <v/>
    <v/>
    <v>BUFF_MAID_LEADER_PASSIVE2</v>
    <v>1</v>
    <v>m_listNKMEventBuff</v>
    <v/>
    <v/>
    <v/>
    <v/>
    <v/>
    <v/>
    <v>{'m_SkillStrID': 'NKM_UNIT_MAID_S_LEADER_PASSIVE2', 'm_SkillLevel': [0, 4]}</v>
    <v>45/30</v>
    <v/>
    <v/>
    <v/>
    <v/>
    <v/>
    <v/>
    <v>5</v>
    <v>BUFF_MAID_LEADER_PASSIVE2</v>
  </rv>
  <rv s="153">
    <v>4</v>
    <v>BUFF_MAID_LEADER_PASSIVE2</v>
    <v>1</v>
    <v>Generic</v>
    <v/>
    <v/>
    <v>1</v>
    <v/>
    <v/>
    <v/>
    <v/>
    <v/>
    <v/>
    <v/>
    <v/>
    <v/>
    <v/>
    <v/>
    <v/>
    <v/>
    <v/>
    <v/>
    <v/>
    <v/>
    <v>1</v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BUFF_MAID_LEADER_PASSIVE2</v>
    <v/>
    <v/>
    <v/>
    <v/>
    <v/>
    <v/>
    <v/>
    <v/>
    <v/>
    <v/>
    <v/>
    <v/>
    <v/>
    <v/>
    <v>7</v>
    <v>1</v>
    <v/>
    <v/>
    <v>NKM_UNIT_BUFF_INVINCIBLE</v>
    <v/>
    <v/>
    <v/>
    <v/>
    <v/>
    <v/>
    <v/>
    <v/>
    <v/>
    <v/>
    <v/>
    <v>BIP01_SPINE1</v>
    <v>AB_FX_BUFF_MAID_S_LEADER_PASSIVE</v>
    <v/>
    <v/>
    <v/>
    <v/>
    <v/>
    <v/>
    <v/>
    <v/>
    <v/>
    <v/>
    <v/>
    <v/>
    <v/>
    <v>NST_END</v>
    <v/>
    <v/>
    <v/>
    <v/>
    <v/>
    <v/>
    <v>BUFF_MAID_LEADER_PASSIVE2</v>
    <v>2</v>
    <v>m_listNKMEventBuff</v>
    <v/>
    <v/>
    <v/>
    <v/>
    <v>4</v>
    <v/>
    <v>{'m_SkillStrID': 'NKM_UNIT_MAID_S_LEADER_PASSIVE2', 'm_SkillLevel': [5, 99]}</v>
    <v>45/30</v>
    <v/>
    <v/>
    <v/>
    <v/>
    <v/>
    <v/>
    <v>5</v>
    <v>BUFF_MAID_LEADER_PASSIVE2</v>
  </rv>
  <rv s="128">
    <v>4</v>
    <v>BUFF_NKM_UNIT_MAID_C_SPEAR_SKILL1_LV5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BUFF_NKM_UNIT_MAID_C_SPEAR_SKILL1_LV5</v>
    <v/>
    <v/>
    <v/>
    <v/>
    <v/>
    <v/>
    <v/>
    <v/>
    <v/>
    <v/>
    <v/>
    <v/>
    <v/>
    <v/>
    <v>1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NST_DEF_PENETRATE_RATE</v>
    <v/>
    <v/>
    <v>2500</v>
    <v/>
    <v/>
    <v/>
    <v>BUFF_NKM_UNIT_MAID_C_SPEAR_SKILL1_LV5</v>
    <v>1</v>
    <v>m_listNKMEventBuff</v>
    <v/>
    <v/>
    <v/>
    <v/>
    <v/>
    <v/>
    <v>{'m_SkillStrID': 'NKM_UNIT_MAID_C_SPEAR_SKILL', 'm_SkillLevel': [5, 99]}</v>
    <v>35/30</v>
    <v/>
    <v/>
    <v/>
    <v/>
    <v/>
    <v/>
    <v>4</v>
    <v>BUFF_NKM_UNIT_MAID_C_SPEAR_SKILL1_LV5</v>
  </rv>
  <rv s="135">
    <v>4</v>
    <v>DEBUFF_MAID_TONFA_PASSIVE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>DEBUFF_MAID_TONFA_PASSIVE</v>
    <v/>
    <v/>
    <v/>
    <v/>
    <v/>
    <v/>
    <v/>
    <v/>
    <v/>
    <v/>
    <v/>
    <v/>
    <v/>
    <v/>
    <v>4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DEBUFF_MAID_TONFA_PASSIVE</v>
    <v>1</v>
    <v>m_listNKMEventAttack</v>
    <v/>
    <v/>
    <v/>
    <v/>
    <v/>
    <v/>
    <v/>
    <v/>
    <v/>
    <v/>
    <v/>
    <v/>
    <v/>
    <v/>
    <v>5</v>
    <v>DEBUFF_MAID_TONFA_PASSIVE</v>
  </rv>
  <rv s="71">
    <v>4</v>
    <v>BUFF_MAID_TONFA_PASSIVE_LV5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BUFF_MAID_TONFA_PASSIVE_LV5</v>
    <v/>
    <v/>
    <v/>
    <v/>
    <v/>
    <v/>
    <v/>
    <v/>
    <v/>
    <v/>
    <v/>
    <v/>
    <v/>
    <v/>
    <v>4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2500</v>
    <v/>
    <v/>
    <v/>
    <v>BUFF_MAID_TONFA_PASSIVE_LV5</v>
    <v>1</v>
    <v>m_listNKMEventBuff</v>
    <v/>
    <v/>
    <v/>
    <v/>
    <v/>
    <v/>
    <v>{'m_SkillStrID': 'NKM_UNIT_MAID_C_TONFA_PASSIVE', 'm_SkillLevel': [5, 99]}</v>
    <v>40/30</v>
    <v/>
    <v/>
    <v/>
    <v/>
    <v/>
    <v/>
    <v>5</v>
    <v>BUFF_MAID_TONFA_PASSIVE_LV5</v>
  </rv>
  <rv s="95">
    <v>4</v>
    <v>DEBUFF_MAID_TONFA_HYEPR1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DEBUFF_MAID_TONFA_HYEPR1</v>
    <v/>
    <v/>
    <v/>
    <v/>
    <v/>
    <v/>
    <v/>
    <v/>
    <v/>
    <v/>
    <v/>
    <v/>
    <v/>
    <v/>
    <v>10</v>
    <v/>
    <v/>
    <v/>
    <v>NKM_UNIT_DEBUFF_ATK</v>
    <v/>
    <v/>
    <v/>
    <v/>
    <v/>
    <v/>
    <v/>
    <v/>
    <v/>
    <v/>
    <v/>
    <v/>
    <v/>
    <v/>
    <v/>
    <v/>
    <v/>
    <v/>
    <v/>
    <v/>
    <v/>
    <v/>
    <v/>
    <v>-1000</v>
    <v/>
    <v/>
    <v>NST_ATK</v>
    <v/>
    <v/>
    <v/>
    <v/>
    <v/>
    <v/>
    <v>DEBUFF_MAID_TONFA_HYEPR1</v>
    <v>1</v>
    <v>m_listNKMEventAttack</v>
    <v/>
    <v/>
    <v/>
    <v/>
    <v/>
    <v/>
    <v/>
    <v/>
    <v/>
    <v/>
    <v/>
    <v/>
    <v/>
    <v/>
    <v>7</v>
    <v>DEBUFF_MAID_TONFA_HYEPR1</v>
  </rv>
  <rv s="127">
    <v>4</v>
    <v>BUFF_MAID_TONFA_HYEPR1_LV5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BUFF_MAID_TONFA_HYEPR1_LV5</v>
    <v/>
    <v/>
    <v/>
    <v/>
    <v/>
    <v/>
    <v/>
    <v/>
    <v/>
    <v/>
    <v/>
    <v/>
    <v/>
    <v/>
    <v>10</v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>NSAL_SKILL</v>
    <v>BUFF_MAID_TONFA_HYEPR1_LV5</v>
    <v>1</v>
    <v>m_listNKMEventBuff</v>
    <v/>
    <v/>
    <v/>
    <v>True</v>
    <v/>
    <v/>
    <v>{'m_SkillStrID': 'NKM_UNIT_MAID_C_TONFA_HYPER', 'm_SkillLevel': [5, 99]}</v>
    <v/>
    <v/>
    <v/>
    <v/>
    <v/>
    <v/>
    <v/>
    <v>7</v>
    <v>BUFF_MAID_TONFA_HYEPR1_LV5</v>
  </rv>
  <rv s="154">
    <v>4</v>
    <v>DEBUFF_MAID_C_MASK_PASSIVE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DEBUFF_MAID_C_MASK_PASSIVE</v>
    <v/>
    <v/>
    <v/>
    <v/>
    <v/>
    <v/>
    <v/>
    <v/>
    <v/>
    <v/>
    <v/>
    <v/>
    <v/>
    <v/>
    <v>5</v>
    <v>1</v>
    <v>1</v>
    <v/>
    <v>NKM_UNIT_DEBUFF_MOVE_SPEED_RATE</v>
    <v/>
    <v/>
    <v/>
    <v/>
    <v/>
    <v/>
    <v/>
    <v/>
    <v/>
    <v/>
    <v/>
    <v/>
    <v/>
    <v/>
    <v/>
    <v>350</v>
    <v>AB_FX_BUFF_RANGE_RED</v>
    <v>BIP01_SPINE1</v>
    <v>AB_FX_BUFF_IN_DEBUFF</v>
    <v/>
    <v/>
    <v/>
    <v/>
    <v/>
    <v>-6000</v>
    <v/>
    <v>NST_MOVE_SPEED_RATE</v>
    <v>NST_HIT</v>
    <v/>
    <v>-6000</v>
    <v/>
    <v/>
    <v/>
    <v>DEBUFF_MAID_C_MASK_PASSIVE</v>
    <v>1</v>
    <v>m_listNKMEventBuff</v>
    <v/>
    <v/>
    <v/>
    <v/>
    <v>1</v>
    <v/>
    <v/>
    <v>26/30</v>
    <v/>
    <v/>
    <v/>
    <v/>
    <v/>
    <v/>
    <v>6</v>
    <v>DEBUFF_MAID_C_MASK_PASSIVE</v>
  </rv>
  <rv s="84">
    <v>4</v>
    <v>BUFF_MAID_C_MASK_PASSIVE_LV5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BUFF_MAID_C_MASK_PASSIVE_LV5</v>
    <v/>
    <v/>
    <v/>
    <v/>
    <v/>
    <v/>
    <v/>
    <v/>
    <v/>
    <v/>
    <v/>
    <v/>
    <v/>
    <v/>
    <v>6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/>
    <v/>
    <v/>
    <v/>
    <v/>
    <v/>
    <v>BUFF_MAID_C_MASK_PASSIVE_LV5</v>
    <v>2</v>
    <v>m_listNKMEventBuff</v>
    <v/>
    <v/>
    <v/>
    <v/>
    <v/>
    <v/>
    <v>{'m_SkillStrID': 'NKM_UNIT_MAID_C_MASK_PASSIVE', 'm_SkillLevel': [5, 99]}</v>
    <v>41/30</v>
    <v/>
    <v/>
    <v/>
    <v/>
    <v/>
    <v/>
    <v>6</v>
    <v>BUFF_MAID_C_MASK_PASSIVE_LV5</v>
  </rv>
  <rv s="155">
    <v>4</v>
    <v>BUFF_NKM_UNIT_ALT_CA_SEO_YOON_PHASE_UP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BUFF_NKM_UNIT_ALT_CA_SEO_YOON_PHASE_UP</v>
    <v/>
    <v/>
    <v/>
    <v/>
    <v/>
    <v/>
    <v/>
    <v/>
    <v/>
    <v/>
    <v/>
    <v/>
    <v/>
    <v/>
    <v>12</v>
    <v/>
    <v/>
    <v/>
    <v>NKM_UNIT_BUFF_ATK</v>
    <v/>
    <v/>
    <v>1166, 10031</v>
    <v/>
    <v/>
    <v/>
    <v/>
    <v/>
    <v/>
    <v/>
    <v/>
    <v>MOVE</v>
    <v>AB_FX_BUFF_START_RED</v>
    <v/>
    <v>5</v>
    <v/>
    <v/>
    <v>MOVE</v>
    <v>AB_FX_BUFF_START_RED</v>
    <v/>
    <v>100</v>
    <v/>
    <v/>
    <v>100</v>
    <v/>
    <v/>
    <v>NST_ATK</v>
    <v/>
    <v/>
    <v/>
    <v/>
    <v/>
    <v/>
    <v>BUFF_NKM_UNIT_ALT_CA_SEO_YOON_PHASE_UP</v>
    <v>1</v>
    <v>m_listNKMEventBuff</v>
    <v/>
    <v/>
    <v>False</v>
    <v/>
    <v>5</v>
    <v/>
    <v/>
    <v>100/30</v>
    <v/>
    <v/>
    <v/>
    <v/>
    <v/>
    <v/>
    <v>5</v>
    <v>BUFF_NKM_UNIT_ALT_CA_SEO_YOON_PHASE_UP</v>
  </rv>
  <rv s="155">
    <v>4</v>
    <v>BUFF_NKM_UNIT_ALT_CA_SEO_YOON_PHASE_UP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BUFF_NKM_UNIT_ALT_CA_SEO_YOON_PHASE_UP</v>
    <v/>
    <v/>
    <v/>
    <v/>
    <v/>
    <v/>
    <v/>
    <v/>
    <v/>
    <v/>
    <v/>
    <v/>
    <v/>
    <v/>
    <v>12</v>
    <v/>
    <v/>
    <v/>
    <v>NKM_UNIT_BUFF_ATK</v>
    <v/>
    <v/>
    <v>1166, 10031</v>
    <v/>
    <v/>
    <v/>
    <v/>
    <v/>
    <v/>
    <v/>
    <v/>
    <v>MOVE</v>
    <v>AB_FX_BUFF_START_RED</v>
    <v/>
    <v>5</v>
    <v/>
    <v/>
    <v>MOVE</v>
    <v>AB_FX_BUFF_START_RED</v>
    <v/>
    <v>100</v>
    <v/>
    <v/>
    <v>100</v>
    <v/>
    <v/>
    <v>NST_ATK</v>
    <v/>
    <v/>
    <v/>
    <v/>
    <v/>
    <v/>
    <v>BUFF_NKM_UNIT_ALT_CA_SEO_YOON_PHASE_UP</v>
    <v>2</v>
    <v>m_listNKMEventBuff</v>
    <v/>
    <v/>
    <v>True</v>
    <v/>
    <v>5</v>
    <v/>
    <v/>
    <v>100/30</v>
    <v>6000</v>
    <v/>
    <v/>
    <v/>
    <v/>
    <v/>
    <v>5</v>
    <v>BUFF_NKM_UNIT_ALT_CA_SEO_YOON_PHASE_UP</v>
  </rv>
  <rv s="156">
    <v>4</v>
    <v>DEBUFF_NKM_UNIT_ALT_CA_SEO_YOON_SKILL1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DEBUFF_NKM_UNIT_ALT_CA_SEO_YOON_SKILL1</v>
    <v/>
    <v/>
    <v/>
    <v/>
    <v/>
    <v/>
    <v/>
    <v/>
    <v/>
    <v/>
    <v/>
    <v/>
    <v/>
    <v/>
    <v>9</v>
    <v>1</v>
    <v/>
    <v/>
    <v>NKM_UNIT_DEBUFF_HEAL_REDUCE_RATE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NST_HEAL_REDUCE_RATE</v>
    <v/>
    <v/>
    <v>10000</v>
    <v/>
    <v/>
    <v/>
    <v>DEBUFF_NKM_UNIT_ALT_CA_SEO_YOON_SKILL1</v>
    <v>1</v>
    <v>m_listNKMEventAttack</v>
    <v/>
    <v/>
    <v/>
    <v/>
    <v/>
    <v/>
    <v/>
    <v/>
    <v/>
    <v/>
    <v/>
    <v/>
    <v/>
    <v/>
    <v>7</v>
    <v>DEBUFF_NKM_UNIT_ALT_CA_SEO_YOON_SKILL1</v>
  </rv>
  <rv s="156">
    <v>4</v>
    <v>DEBUFF_NKM_UNIT_ALT_CA_SEO_YOON_SKILL1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DEBUFF_NKM_UNIT_ALT_CA_SEO_YOON_SKILL1</v>
    <v/>
    <v/>
    <v/>
    <v/>
    <v/>
    <v/>
    <v/>
    <v/>
    <v/>
    <v/>
    <v/>
    <v/>
    <v/>
    <v/>
    <v>9</v>
    <v>1</v>
    <v/>
    <v/>
    <v>NKM_UNIT_DEBUFF_HEAL_REDUCE_RATE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NST_HEAL_REDUCE_RATE</v>
    <v/>
    <v/>
    <v>10000</v>
    <v/>
    <v/>
    <v/>
    <v>DEBUFF_NKM_UNIT_ALT_CA_SEO_YOON_SKILL1</v>
    <v>2</v>
    <v>m_listNKMEventAttack</v>
    <v/>
    <v/>
    <v/>
    <v/>
    <v/>
    <v/>
    <v/>
    <v/>
    <v/>
    <v/>
    <v>6</v>
    <v/>
    <v/>
    <v/>
    <v>7</v>
    <v>DEBUFF_NKM_UNIT_ALT_CA_SEO_YOON_SKILL1</v>
  </rv>
  <rv s="157">
    <v>4</v>
    <v>DEBUFF_NKM_UNIT_ALT_CA_SEO_YOON_SKILL1_PVP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DEBUFF_NKM_UNIT_ALT_CA_SEO_YOON_SKILL1_PVP</v>
    <v/>
    <v/>
    <v/>
    <v/>
    <v/>
    <v/>
    <v/>
    <v/>
    <v/>
    <v/>
    <v/>
    <v>1</v>
    <v/>
    <v/>
    <v>9</v>
    <v>1</v>
    <v/>
    <v/>
    <v>NKM_UNIT_DEBUFF_HEAL_REDUCE_RATE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DEBUFF_NKM_UNIT_ALT_CA_SEO_YOON_SKILL1_PVP</v>
    <v>3</v>
    <v>m_listNKMEventAttack</v>
    <v/>
    <v/>
    <v/>
    <v/>
    <v/>
    <v/>
    <v/>
    <v/>
    <v/>
    <v/>
    <v/>
    <v/>
    <v/>
    <v/>
    <v>7</v>
    <v>DEBUFF_NKM_UNIT_ALT_CA_SEO_YOON_SKILL1_PVP</v>
  </rv>
  <rv s="157">
    <v>4</v>
    <v>DEBUFF_NKM_UNIT_ALT_CA_SEO_YOON_SKILL1_PVP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DEBUFF_NKM_UNIT_ALT_CA_SEO_YOON_SKILL1_PVP</v>
    <v/>
    <v/>
    <v/>
    <v/>
    <v/>
    <v/>
    <v/>
    <v/>
    <v/>
    <v/>
    <v/>
    <v>1</v>
    <v/>
    <v/>
    <v>9</v>
    <v>1</v>
    <v/>
    <v/>
    <v>NKM_UNIT_DEBUFF_HEAL_REDUCE_RATE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DEBUFF_NKM_UNIT_ALT_CA_SEO_YOON_SKILL1_PVP</v>
    <v>4</v>
    <v>m_listNKMEventAttack</v>
    <v/>
    <v/>
    <v/>
    <v/>
    <v/>
    <v/>
    <v/>
    <v/>
    <v/>
    <v/>
    <v>6</v>
    <v/>
    <v/>
    <v/>
    <v>7</v>
    <v>DEBUFF_NKM_UNIT_ALT_CA_SEO_YOON_SKILL1_PVP</v>
  </rv>
  <rv s="158">
    <v>4</v>
    <v>BUFF_PUPPET_WHIP_PASSIVE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BUFF_PUPPET_WHIP_PASSIVE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99</v>
    <v/>
    <v/>
    <v/>
    <v/>
    <v/>
    <v>100</v>
    <v/>
    <v/>
    <v>100</v>
    <v/>
    <v/>
    <v>NST_ATK</v>
    <v/>
    <v/>
    <v/>
    <v/>
    <v/>
    <v/>
    <v>BUFF_PUPPET_WHIP_PASSIVE</v>
    <v>1</v>
    <v>m_listNKMEventAttack</v>
    <v/>
    <v/>
    <v/>
    <v/>
    <v/>
    <v/>
    <v/>
    <v/>
    <v/>
    <v/>
    <v/>
    <v/>
    <v/>
    <v/>
    <v>3</v>
    <v>BUFF_PUPPET_WHIP_PASSIVE</v>
  </rv>
  <rv s="159">
    <v>4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3</v>
    <v>BUFF_PUPPET_WHIP_PASSIVE_ALLY</v>
  </rv>
  <rv s="158">
    <v>4</v>
    <v>BUFF_PUPPET_WHIP_PASSIVE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BUFF_PUPPET_WHIP_PASSIVE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99</v>
    <v/>
    <v/>
    <v/>
    <v/>
    <v/>
    <v>100</v>
    <v/>
    <v/>
    <v>100</v>
    <v/>
    <v/>
    <v>NST_ATK</v>
    <v/>
    <v/>
    <v/>
    <v/>
    <v/>
    <v/>
    <v>BUFF_PUPPET_WHIP_PASSIVE</v>
    <v>2</v>
    <v>m_listNKMEventAttack</v>
    <v/>
    <v/>
    <v/>
    <v/>
    <v/>
    <v/>
    <v/>
    <v/>
    <v/>
    <v/>
    <v/>
    <v/>
    <v/>
    <v/>
    <v>3</v>
    <v>BUFF_PUPPET_WHIP_PASSIVE</v>
  </rv>
  <rv s="158">
    <v>4</v>
    <v>BUFF_PUPPET_WHIP_PASSIVE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BUFF_PUPPET_WHIP_PASSIVE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99</v>
    <v/>
    <v/>
    <v/>
    <v/>
    <v/>
    <v>100</v>
    <v/>
    <v/>
    <v>100</v>
    <v/>
    <v/>
    <v>NST_ATK</v>
    <v/>
    <v/>
    <v/>
    <v/>
    <v/>
    <v/>
    <v>BUFF_PUPPET_WHIP_PASSIVE</v>
    <v>1</v>
    <v>m_listNKMEventAttack</v>
    <v/>
    <v/>
    <v/>
    <v/>
    <v/>
    <v/>
    <v/>
    <v/>
    <v/>
    <v/>
    <v/>
    <v/>
    <v/>
    <v/>
    <v>4</v>
    <v>BUFF_PUPPET_WHIP_PASSIVE</v>
  </rv>
  <rv s="159">
    <v>4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4</v>
    <v>BUFF_PUPPET_WHIP_PASSIVE_ALLY</v>
  </rv>
  <rv s="158">
    <v>4</v>
    <v>BUFF_PUPPET_WHIP_PASSIVE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BUFF_PUPPET_WHIP_PASSIVE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99</v>
    <v/>
    <v/>
    <v/>
    <v/>
    <v/>
    <v>100</v>
    <v/>
    <v/>
    <v>100</v>
    <v/>
    <v/>
    <v>NST_ATK</v>
    <v/>
    <v/>
    <v/>
    <v/>
    <v/>
    <v/>
    <v>BUFF_PUPPET_WHIP_PASSIVE</v>
    <v>2</v>
    <v>m_listNKMEventAttack</v>
    <v/>
    <v/>
    <v/>
    <v/>
    <v/>
    <v/>
    <v/>
    <v/>
    <v/>
    <v/>
    <v/>
    <v/>
    <v/>
    <v/>
    <v>4</v>
    <v>BUFF_PUPPET_WHIP_PASSIVE</v>
  </rv>
  <rv s="158">
    <v>4</v>
    <v>BUFF_PUPPET_WHIP_PASSIVE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BUFF_PUPPET_WHIP_PASSIVE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99</v>
    <v/>
    <v/>
    <v/>
    <v/>
    <v/>
    <v>100</v>
    <v/>
    <v/>
    <v>100</v>
    <v/>
    <v/>
    <v>NST_ATK</v>
    <v/>
    <v/>
    <v/>
    <v/>
    <v/>
    <v/>
    <v>BUFF_PUPPET_WHIP_PASSIVE</v>
    <v>1</v>
    <v>m_listNKMEventAttack</v>
    <v/>
    <v/>
    <v/>
    <v/>
    <v/>
    <v/>
    <v/>
    <v/>
    <v/>
    <v/>
    <v/>
    <v/>
    <v/>
    <v/>
    <v>5</v>
    <v>BUFF_PUPPET_WHIP_PASSIVE</v>
  </rv>
  <rv s="159">
    <v>4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5</v>
    <v>BUFF_PUPPET_WHIP_PASSIVE_ALLY</v>
  </rv>
  <rv s="158">
    <v>4</v>
    <v>BUFF_PUPPET_WHIP_PASSIVE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BUFF_PUPPET_WHIP_PASSIVE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99</v>
    <v/>
    <v/>
    <v/>
    <v/>
    <v/>
    <v>100</v>
    <v/>
    <v/>
    <v>100</v>
    <v/>
    <v/>
    <v>NST_ATK</v>
    <v/>
    <v/>
    <v/>
    <v/>
    <v/>
    <v/>
    <v>BUFF_PUPPET_WHIP_PASSIVE</v>
    <v>2</v>
    <v>m_listNKMEventAttack</v>
    <v/>
    <v/>
    <v/>
    <v/>
    <v/>
    <v/>
    <v/>
    <v/>
    <v/>
    <v/>
    <v/>
    <v/>
    <v/>
    <v/>
    <v>5</v>
    <v>BUFF_PUPPET_WHIP_PASSIVE</v>
  </rv>
  <rv s="158">
    <v>4</v>
    <v>BUFF_PUPPET_WHIP_PASSIVE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BUFF_PUPPET_WHIP_PASSIVE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99</v>
    <v/>
    <v/>
    <v/>
    <v/>
    <v/>
    <v>100</v>
    <v/>
    <v/>
    <v>100</v>
    <v/>
    <v/>
    <v>NST_ATK</v>
    <v/>
    <v/>
    <v/>
    <v/>
    <v/>
    <v/>
    <v>BUFF_PUPPET_WHIP_PASSIVE</v>
    <v>1</v>
    <v>m_listNKMEventAttack</v>
    <v/>
    <v/>
    <v/>
    <v/>
    <v/>
    <v/>
    <v/>
    <v/>
    <v/>
    <v/>
    <v/>
    <v/>
    <v/>
    <v/>
    <v>6</v>
    <v>BUFF_PUPPET_WHIP_PASSIVE</v>
  </rv>
  <rv s="159">
    <v>4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6</v>
    <v>BUFF_PUPPET_WHIP_PASSIVE_ALLY</v>
  </rv>
  <rv s="158">
    <v>4</v>
    <v>BUFF_PUPPET_WHIP_PASSIVE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BUFF_PUPPET_WHIP_PASSIVE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99</v>
    <v/>
    <v/>
    <v/>
    <v/>
    <v/>
    <v>100</v>
    <v/>
    <v/>
    <v>100</v>
    <v/>
    <v/>
    <v>NST_ATK</v>
    <v/>
    <v/>
    <v/>
    <v/>
    <v/>
    <v/>
    <v>BUFF_PUPPET_WHIP_PASSIVE</v>
    <v>2</v>
    <v>m_listNKMEventAttack</v>
    <v/>
    <v/>
    <v/>
    <v/>
    <v/>
    <v/>
    <v/>
    <v/>
    <v/>
    <v/>
    <v/>
    <v/>
    <v/>
    <v/>
    <v>6</v>
    <v>BUFF_PUPPET_WHIP_PASSIVE</v>
  </rv>
  <rv s="158">
    <v>4</v>
    <v>BUFF_PUPPET_WHIP_PASSIVE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BUFF_PUPPET_WHIP_PASSIVE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99</v>
    <v/>
    <v/>
    <v/>
    <v/>
    <v/>
    <v>100</v>
    <v/>
    <v/>
    <v>100</v>
    <v/>
    <v/>
    <v>NST_ATK</v>
    <v/>
    <v/>
    <v/>
    <v/>
    <v/>
    <v/>
    <v>BUFF_PUPPET_WHIP_PASSIVE</v>
    <v>1</v>
    <v>m_listNKMEventAttack</v>
    <v/>
    <v/>
    <v/>
    <v/>
    <v/>
    <v/>
    <v/>
    <v/>
    <v/>
    <v/>
    <v/>
    <v/>
    <v/>
    <v/>
    <v>7</v>
    <v>BUFF_PUPPET_WHIP_PASSIVE</v>
  </rv>
  <rv s="158">
    <v>4</v>
    <v>BUFF_PUPPET_WHIP_PASSIVE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BUFF_PUPPET_WHIP_PASSIVE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99</v>
    <v/>
    <v/>
    <v/>
    <v/>
    <v/>
    <v>100</v>
    <v/>
    <v/>
    <v>100</v>
    <v/>
    <v/>
    <v>NST_ATK</v>
    <v/>
    <v/>
    <v/>
    <v/>
    <v/>
    <v/>
    <v>BUFF_PUPPET_WHIP_PASSIVE</v>
    <v>2</v>
    <v>m_listNKMEventAttack</v>
    <v/>
    <v/>
    <v/>
    <v/>
    <v/>
    <v/>
    <v/>
    <v/>
    <v/>
    <v/>
    <v/>
    <v/>
    <v/>
    <v/>
    <v>7</v>
    <v>BUFF_PUPPET_WHIP_PASSIVE</v>
  </rv>
  <rv s="159">
    <v>4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7</v>
    <v>BUFF_PUPPET_WHIP_PASSIVE_ALLY</v>
  </rv>
  <rv s="158">
    <v>4</v>
    <v>BUFF_PUPPET_WHIP_PASSIVE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BUFF_PUPPET_WHIP_PASSIVE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99</v>
    <v/>
    <v/>
    <v/>
    <v/>
    <v/>
    <v>100</v>
    <v/>
    <v/>
    <v>100</v>
    <v/>
    <v/>
    <v>NST_ATK</v>
    <v/>
    <v/>
    <v/>
    <v/>
    <v/>
    <v/>
    <v>BUFF_PUPPET_WHIP_PASSIVE</v>
    <v>3</v>
    <v>m_listNKMEventAttack</v>
    <v/>
    <v/>
    <v/>
    <v/>
    <v/>
    <v/>
    <v/>
    <v/>
    <v/>
    <v/>
    <v/>
    <v/>
    <v/>
    <v/>
    <v>7</v>
    <v>BUFF_PUPPET_WHIP_PASSIVE</v>
  </rv>
  <rv s="160">
    <v>4</v>
    <v>DEBUFF_PUPPET_WHIP_SKILL1_SUMMON</v>
    <v>1</v>
    <v>Generic</v>
    <v/>
    <v/>
    <v>1</v>
    <v/>
    <v/>
    <v>0</v>
    <v/>
    <v/>
    <v/>
    <v/>
    <v>1</v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DEBUFF_PUPPET_WHIP_SKILL1_SUMMON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>3000</v>
    <v/>
    <v/>
    <v>NST_ATK</v>
    <v/>
    <v/>
    <v/>
    <v/>
    <v/>
    <v/>
    <v>DEBUFF_PUPPET_WHIP_SKILL1_SUMMON</v>
    <v>2</v>
    <v>m_listNKMEventAttack</v>
    <v/>
    <v/>
    <v/>
    <v/>
    <v/>
    <v/>
    <v/>
    <v/>
    <v/>
    <v/>
    <v/>
    <v/>
    <v/>
    <v/>
    <v>8</v>
    <v>DEBUFF_PUPPET_WHIP_SKILL1_SUMMON</v>
  </rv>
  <rv s="160">
    <v>4</v>
    <v>DEBUFF_PUPPET_WHIP_SKILL1_SUMMON</v>
    <v>1</v>
    <v>Generic</v>
    <v/>
    <v/>
    <v>1</v>
    <v/>
    <v/>
    <v>0</v>
    <v/>
    <v/>
    <v/>
    <v/>
    <v>1</v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DEBUFF_PUPPET_WHIP_SKILL1_SUMMON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>3000</v>
    <v/>
    <v/>
    <v>NST_ATK</v>
    <v/>
    <v/>
    <v/>
    <v/>
    <v/>
    <v/>
    <v>DEBUFF_PUPPET_WHIP_SKILL1_SUMMON</v>
    <v>3</v>
    <v>m_listNKMEventAttack</v>
    <v/>
    <v/>
    <v/>
    <v/>
    <v/>
    <v/>
    <v/>
    <v/>
    <v/>
    <v/>
    <v/>
    <v/>
    <v/>
    <v/>
    <v>8</v>
    <v>DEBUFF_PUPPET_WHIP_SKILL1_SUMMON</v>
  </rv>
  <rv s="71">
    <v>4</v>
    <v>BUFF_PUPPET_WHIP_HYPER1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BUFF_PUPPET_WHIP_HYPER1</v>
    <v/>
    <v/>
    <v/>
    <v/>
    <v/>
    <v/>
    <v/>
    <v/>
    <v/>
    <v/>
    <v/>
    <v/>
    <v/>
    <v/>
    <v>12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2000</v>
    <v/>
    <v/>
    <v/>
    <v>BUFF_PUPPET_WHIP_HYPER1</v>
    <v>1</v>
    <v>m_listNKMEventBuff</v>
    <v/>
    <v/>
    <v/>
    <v>True</v>
    <v/>
    <v/>
    <v/>
    <v/>
    <v/>
    <v/>
    <v/>
    <v/>
    <v/>
    <v/>
    <v>9</v>
    <v>BUFF_PUPPET_WHIP_HYPER1</v>
  </rv>
  <rv s="160">
    <v>4</v>
    <v>DEBUFF_PUPPET_WHIP_SKILL1_SUMMON</v>
    <v>1</v>
    <v>Generic</v>
    <v/>
    <v/>
    <v>1</v>
    <v/>
    <v/>
    <v>0</v>
    <v/>
    <v/>
    <v/>
    <v/>
    <v>1</v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DEBUFF_PUPPET_WHIP_SKILL1_SUMMON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>3000</v>
    <v/>
    <v/>
    <v>NST_ATK</v>
    <v/>
    <v/>
    <v/>
    <v/>
    <v/>
    <v/>
    <v>DEBUFF_PUPPET_WHIP_SKILL1_SUMMON</v>
    <v>4</v>
    <v>m_listNKMEventAttack</v>
    <v/>
    <v/>
    <v/>
    <v/>
    <v/>
    <v/>
    <v/>
    <v/>
    <v/>
    <v/>
    <v/>
    <v/>
    <v/>
    <v/>
    <v>9</v>
    <v>DEBUFF_PUPPET_WHIP_SKILL1_SUMMON</v>
  </rv>
  <rv s="160">
    <v>4</v>
    <v>DEBUFF_PUPPET_WHIP_SKILL1_SUMMON</v>
    <v>1</v>
    <v>Generic</v>
    <v/>
    <v/>
    <v>1</v>
    <v/>
    <v/>
    <v>0</v>
    <v/>
    <v/>
    <v/>
    <v/>
    <v>1</v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DEBUFF_PUPPET_WHIP_SKILL1_SUMMON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>3000</v>
    <v/>
    <v/>
    <v>NST_ATK</v>
    <v/>
    <v/>
    <v/>
    <v/>
    <v/>
    <v/>
    <v>DEBUFF_PUPPET_WHIP_SKILL1_SUMMON</v>
    <v>5</v>
    <v>m_listNKMEventAttack</v>
    <v/>
    <v/>
    <v/>
    <v/>
    <v/>
    <v/>
    <v/>
    <v/>
    <v/>
    <v/>
    <v/>
    <v/>
    <v/>
    <v/>
    <v>9</v>
    <v>DEBUFF_PUPPET_WHIP_SKILL1_SUMMON</v>
  </rv>
  <rv s="100">
    <v>4</v>
    <v>BUFF_PUPPET_BLIND_PASSIVE_LV5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BUFF_PUPPET_BLIND_PASSIVE_LV5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BUFF_PUPPET_BLIND_PASSIVE_LV5</v>
    <v>1</v>
    <v>m_listNKMEventBuff</v>
    <v/>
    <v/>
    <v/>
    <v/>
    <v/>
    <v/>
    <v/>
    <v>30/30</v>
    <v/>
    <v/>
    <v/>
    <v/>
    <v/>
    <v/>
    <v>5</v>
    <v>BUFF_PUPPET_BLIND_PASSIVE_LV5</v>
  </rv>
  <rv s="161">
    <v>4</v>
    <v>BUFF_PUPPET_BLIND_SKILL1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BUFF_PUPPET_BLIND_SKILL1</v>
    <v/>
    <v/>
    <v/>
    <v/>
    <v/>
    <v/>
    <v/>
    <v/>
    <v/>
    <v/>
    <v>0.5</v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>600</v>
    <v>AB_FX_BUFF_RANGE_BLUE</v>
    <v/>
    <v/>
    <v/>
    <v/>
    <v/>
    <v/>
    <v/>
    <v/>
    <v/>
    <v>NST_END</v>
    <v/>
    <v/>
    <v/>
    <v/>
    <v/>
    <v/>
    <v>BUFF_PUPPET_BLIND_SKILL1</v>
    <v>1</v>
    <v>m_listNKMEventBuff</v>
    <v/>
    <v/>
    <v/>
    <v/>
    <v/>
    <v/>
    <v/>
    <v>40/30</v>
    <v/>
    <v/>
    <v/>
    <v/>
    <v/>
    <v/>
    <v>6</v>
    <v>BUFF_PUPPET_BLIND_SKILL1</v>
  </rv>
  <rv s="162">
    <v>4</v>
    <v>BUFF_PUPPET_BLIND_SKILL1_SELF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BUFF_PUPPET_BLIND_SKILL1_SELF</v>
    <v/>
    <v/>
    <v/>
    <v/>
    <v/>
    <v/>
    <v/>
    <v/>
    <v/>
    <v/>
    <v/>
    <v/>
    <v/>
    <v/>
    <v>8</v>
    <v/>
    <v/>
    <v/>
    <v>NKM_UNIT_BUFF_DEF</v>
    <v/>
    <v/>
    <v/>
    <v/>
    <v/>
    <v/>
    <v/>
    <v/>
    <v/>
    <v/>
    <v/>
    <v/>
    <v/>
    <v/>
    <v/>
    <v/>
    <v/>
    <v/>
    <v/>
    <v/>
    <v/>
    <v/>
    <v/>
    <v>10000</v>
    <v/>
    <v/>
    <v>NST_DEF</v>
    <v/>
    <v/>
    <v/>
    <v/>
    <v/>
    <v/>
    <v>BUFF_PUPPET_BLIND_SKILL1_SELF</v>
    <v>2</v>
    <v>m_listNKMEventBuff</v>
    <v/>
    <v/>
    <v/>
    <v/>
    <v/>
    <v/>
    <v/>
    <v>40/30</v>
    <v/>
    <v/>
    <v/>
    <v/>
    <v/>
    <v/>
    <v>6</v>
    <v>BUFF_PUPPET_BLIND_SKILL1_SELF</v>
  </rv>
  <rv s="163">
    <v>4</v>
    <v>DEBUFF_REPLACER_CA_KING_SKILL_LV5</v>
    <v>1</v>
    <v>Generic</v>
    <v>1</v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DEBUFF_REPLACER_CA_KING_SKILL_LV5</v>
    <v/>
    <v/>
    <v/>
    <v/>
    <v/>
    <v/>
    <v/>
    <v/>
    <v/>
    <v/>
    <v/>
    <v/>
    <v/>
    <v/>
    <v>6</v>
    <v/>
    <v/>
    <v/>
    <v>NKM_UNIT_DEBUFF_ATK</v>
    <v/>
    <v/>
    <v/>
    <v/>
    <v/>
    <v/>
    <v/>
    <v/>
    <v/>
    <v/>
    <v/>
    <v/>
    <v/>
    <v/>
    <v/>
    <v/>
    <v/>
    <v>BIP01_SPINE1</v>
    <v>AB_FX_BUFF_IN_DEBUFF</v>
    <v/>
    <v/>
    <v/>
    <v/>
    <v>-5000</v>
    <v/>
    <v/>
    <v>NST_ATK</v>
    <v/>
    <v/>
    <v/>
    <v/>
    <v/>
    <v/>
    <v>DEBUFF_REPLACER_CA_KING_SKILL_LV5</v>
    <v>2</v>
    <v>m_listNKMEventAttack</v>
    <v/>
    <v/>
    <v/>
    <v/>
    <v/>
    <v/>
    <v/>
    <v/>
    <v/>
    <v/>
    <v/>
    <v/>
    <v/>
    <v/>
    <v>4</v>
    <v>DEBUFF_REPLACER_CA_KING_SKILL_LV5</v>
  </rv>
  <rv s="164">
    <v>4</v>
    <v>BUFF_REPLACER_CA_KING_HYPER_LV5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BUFF_REPLACER_CA_KING_HYPER_LV5</v>
    <v/>
    <v/>
    <v/>
    <v/>
    <v/>
    <v/>
    <v/>
    <v/>
    <v/>
    <v/>
    <v/>
    <v/>
    <v/>
    <v/>
    <v>15</v>
    <v/>
    <v/>
    <v/>
    <v>NKM_UNIT_BUFF_BARRIER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BUFF_REPLACER_CA_KING_HYPER_LV5</v>
    <v>1</v>
    <v>m_listNKMEventBuff</v>
    <v/>
    <v/>
    <v/>
    <v>True</v>
    <v/>
    <v/>
    <v>{'m_SkillStrID': 'NKM_UNIT_REPLACER_CA_KING_HYPER', 'm_SkillLevel': [5, 99]}</v>
    <v/>
    <v/>
    <v/>
    <v/>
    <v/>
    <v/>
    <v/>
    <v>5</v>
    <v>BUFF_REPLACER_CA_KING_HYPER_LV5</v>
  </rv>
  <rv s="165">
    <v>4</v>
    <v>DEBUFF_REPLACER_C_KNIGHT_PASSIVE_LV5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DEBUFF_REPLACER_C_KNIGHT_PASSIVE_LV5</v>
    <v/>
    <v/>
    <v/>
    <v/>
    <v/>
    <v/>
    <v/>
    <v/>
    <v/>
    <v/>
    <v/>
    <v/>
    <v/>
    <v/>
    <v/>
    <v/>
    <v/>
    <v/>
    <v>NKM_UNIT_DEBUFF_EVADE</v>
    <v/>
    <v/>
    <v/>
    <v/>
    <v/>
    <v/>
    <v/>
    <v/>
    <v/>
    <v/>
    <v/>
    <v/>
    <v/>
    <v/>
    <v/>
    <v>6000</v>
    <v/>
    <v/>
    <v/>
    <v/>
    <v/>
    <v/>
    <v/>
    <v/>
    <v/>
    <v/>
    <v>NST_EVADE</v>
    <v/>
    <v/>
    <v>-1500000</v>
    <v/>
    <v/>
    <v/>
    <v>DEBUFF_REPLACER_C_KNIGHT_PASSIVE_LV5</v>
    <v>1</v>
    <v>m_listNKMEventBuff</v>
    <v/>
    <v/>
    <v/>
    <v>False</v>
    <v/>
    <v/>
    <v>{'m_SkillStrID': 'NKM_UNIT_REPLACER_C_KNIGHT_PASSIVE', 'm_SkillLevel': [5, 99]}</v>
    <v>1/30</v>
    <v/>
    <v/>
    <v/>
    <v/>
    <v/>
    <v/>
    <v>1</v>
    <v>DEBUFF_REPLACER_C_KNIGHT_PASSIVE_LV5</v>
  </rv>
  <rv s="72">
    <v>4</v>
    <v>BUFF_REPLACER_C_KNIGHT_SKILL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BUFF_REPLACER_C_KNIGHT_SKILL</v>
    <v/>
    <v/>
    <v/>
    <v/>
    <v/>
    <v/>
    <v/>
    <v>0.3</v>
    <v/>
    <v/>
    <v/>
    <v/>
    <v/>
    <v/>
    <v>10</v>
    <v/>
    <v/>
    <v/>
    <v>NKM_UNIT_BUFF_BARRIER</v>
    <v/>
    <v/>
    <v/>
    <v/>
    <v/>
    <v/>
    <v/>
    <v/>
    <v/>
    <v/>
    <v/>
    <v>BIP01_SPINE1</v>
    <v>AB_FX_BUFF_BASIC_KNIGHT_HYPER_BUFF_SHIELD</v>
    <v/>
    <v/>
    <v/>
    <v/>
    <v/>
    <v/>
    <v/>
    <v/>
    <v/>
    <v/>
    <v/>
    <v/>
    <v/>
    <v>NST_END</v>
    <v/>
    <v/>
    <v/>
    <v/>
    <v/>
    <v/>
    <v>BUFF_REPLACER_C_KNIGHT_SKILL</v>
    <v>1</v>
    <v>m_listNKMEventBuff</v>
    <v/>
    <v/>
    <v/>
    <v>False</v>
    <v/>
    <v/>
    <v/>
    <v>56/30</v>
    <v/>
    <v/>
    <v/>
    <v/>
    <v/>
    <v/>
    <v>6</v>
    <v>BUFF_REPLACER_C_KNIGHT_SKILL</v>
  </rv>
  <rv s="94">
    <v>4</v>
    <v>DEBUFF_REPLACER_C_KNIGHT_HYPER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DEBUFF_REPLACER_C_KNIGHT_HYPER</v>
    <v/>
    <v/>
    <v/>
    <v/>
    <v/>
    <v/>
    <v/>
    <v/>
    <v/>
    <v/>
    <v/>
    <v/>
    <v/>
    <v/>
    <v>12</v>
    <v/>
    <v/>
    <v/>
    <v>NKM_UNIT_DEBUFF_ATTACK_SPEED_RATE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-2000</v>
    <v/>
    <v/>
    <v/>
    <v>DEBUFF_REPLACER_C_KNIGHT_HYPER</v>
    <v>2</v>
    <v>m_listNKMEventAttack</v>
    <v/>
    <v/>
    <v/>
    <v/>
    <v/>
    <v/>
    <v/>
    <v/>
    <v/>
    <v/>
    <v/>
    <v/>
    <v/>
    <v/>
    <v>7</v>
    <v>DEBUFF_REPLACER_C_KNIGHT_HYPER</v>
  </rv>
  <rv s="143">
    <v>4</v>
    <v>DEBUFF_REPLACER_C_KNIGHT_HYPER_LV5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DEBUFF_REPLACER_C_KNIGHT_HYPER_LV5</v>
    <v/>
    <v/>
    <v/>
    <v/>
    <v/>
    <v/>
    <v/>
    <v/>
    <v/>
    <v/>
    <v/>
    <v/>
    <v/>
    <v/>
    <v>12</v>
    <v/>
    <v/>
    <v/>
    <v>NKM_UNIT_DEBUFF_ATTACK_SPEED_RATE</v>
    <v/>
    <v/>
    <v/>
    <v/>
    <v/>
    <v/>
    <v/>
    <v/>
    <v/>
    <v/>
    <v/>
    <v>BIP01_SPINE1</v>
    <v>AB_FX_BUFF_IN_DEBUFF</v>
    <v/>
    <v/>
    <v/>
    <v/>
    <v/>
    <v/>
    <v/>
    <v/>
    <v/>
    <v/>
    <v/>
    <v>-5000</v>
    <v/>
    <v>NST_ATTACK_SPEED_RATE</v>
    <v>NST_CRITICAL</v>
    <v/>
    <v>-2000</v>
    <v/>
    <v/>
    <v/>
    <v>DEBUFF_REPLACER_C_KNIGHT_HYPER_LV5</v>
    <v>3</v>
    <v>m_listNKMEventAttack</v>
    <v/>
    <v/>
    <v/>
    <v/>
    <v/>
    <v/>
    <v/>
    <v/>
    <v/>
    <v/>
    <v/>
    <v/>
    <v/>
    <v/>
    <v>7</v>
    <v>DEBUFF_REPLACER_C_KNIGHT_HYPER_LV5</v>
  </rv>
  <rv s="166">
    <v>4</v>
    <v>BUFF_REPLACER_C_BISHOP_PASSIVE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>BUFF_REPLACER_C_BISHOP_PASSIVE</v>
    <v/>
    <v/>
    <v/>
    <v/>
    <v/>
    <v/>
    <v/>
    <v/>
    <v/>
    <v/>
    <v/>
    <v/>
    <v/>
    <v/>
    <v>1</v>
    <v>1</v>
    <v/>
    <v/>
    <v>NKM_UNIT_BUFF_EVADE</v>
    <v/>
    <v/>
    <v/>
    <v/>
    <v/>
    <v/>
    <v/>
    <v/>
    <v>0.3</v>
    <v>0.3</v>
    <v>0.3</v>
    <v/>
    <v/>
    <v/>
    <v/>
    <v/>
    <v/>
    <v/>
    <v/>
    <v/>
    <v/>
    <v/>
    <v/>
    <v>10000</v>
    <v/>
    <v/>
    <v>NST_EVADE</v>
    <v/>
    <v/>
    <v/>
    <v/>
    <v/>
    <v/>
    <v>BUFF_REPLACER_C_BISHOP_PASSIVE</v>
    <v>1</v>
    <v>m_listNKMEventBuff</v>
    <v/>
    <v/>
    <v/>
    <v/>
    <v>8</v>
    <v/>
    <v/>
    <v>0/30</v>
    <v/>
    <v/>
    <v/>
    <v/>
    <v/>
    <v/>
    <v>1</v>
    <v>BUFF_REPLACER_C_BISHOP_PASSIVE</v>
  </rv>
  <rv s="166">
    <v>4</v>
    <v>BUFF_REPLACER_C_BISHOP_PASSIVE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>BUFF_REPLACER_C_BISHOP_PASSIVE</v>
    <v/>
    <v/>
    <v/>
    <v/>
    <v/>
    <v/>
    <v/>
    <v/>
    <v/>
    <v/>
    <v/>
    <v/>
    <v/>
    <v/>
    <v>1</v>
    <v>1</v>
    <v/>
    <v/>
    <v>NKM_UNIT_BUFF_EVADE</v>
    <v/>
    <v/>
    <v/>
    <v/>
    <v/>
    <v/>
    <v/>
    <v/>
    <v>0.3</v>
    <v>0.3</v>
    <v>0.3</v>
    <v/>
    <v/>
    <v/>
    <v/>
    <v/>
    <v/>
    <v/>
    <v/>
    <v/>
    <v/>
    <v/>
    <v/>
    <v>10000</v>
    <v/>
    <v/>
    <v>NST_EVADE</v>
    <v/>
    <v/>
    <v/>
    <v/>
    <v/>
    <v/>
    <v>BUFF_REPLACER_C_BISHOP_PASSIVE</v>
    <v>1</v>
    <v>m_listNKMEventBuff</v>
    <v/>
    <v/>
    <v/>
    <v/>
    <v>4</v>
    <v/>
    <v/>
    <v>0/30</v>
    <v/>
    <v/>
    <v/>
    <v/>
    <v/>
    <v/>
    <v>3</v>
    <v>BUFF_REPLACER_C_BISHOP_PASSIVE</v>
  </rv>
  <rv s="167">
    <v>4</v>
    <v>BUFF_REPLACER_C_BISHOP_HYPER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>1</v>
    <v/>
    <v/>
    <v/>
    <v/>
    <v/>
    <v/>
    <v>0</v>
    <v>0</v>
    <v/>
    <v/>
    <v/>
    <v/>
    <v>BUFF_REPLACER_C_BISHOP_HYPER</v>
    <v/>
    <v/>
    <v/>
    <v/>
    <v/>
    <v/>
    <v/>
    <v/>
    <v/>
    <v/>
    <v/>
    <v/>
    <v/>
    <v/>
    <v>5</v>
    <v/>
    <v/>
    <v/>
    <v>NKM_UNIT_BUFF_EVADE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BUFF_REPLACER_C_BISHOP_HYPER</v>
    <v>1</v>
    <v>m_listNKMEventBuff</v>
    <v/>
    <v/>
    <v/>
    <v/>
    <v/>
    <v/>
    <v/>
    <v>0/30</v>
    <v/>
    <v/>
    <v/>
    <v/>
    <v/>
    <v/>
    <v>5</v>
    <v>BUFF_REPLACER_C_BISHOP_HYPER</v>
  </rv>
  <rv s="168">
    <v>4</v>
    <v>DEBUFF_REPLACER_C_BISHOP_HYPER_LV5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DEBUFF_REPLACER_C_BISHOP_HYPER_LV5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NST_MOVE_SPEED_RATE</v>
    <v/>
    <v/>
    <v>-10000</v>
    <v/>
    <v/>
    <v/>
    <v>DEBUFF_REPLACER_C_BISHOP_HYPER_LV5</v>
    <v>1</v>
    <v>m_listNKMEventAttack</v>
    <v/>
    <v/>
    <v/>
    <v/>
    <v/>
    <v/>
    <v/>
    <v/>
    <v/>
    <v/>
    <v>1</v>
    <v/>
    <v/>
    <v/>
    <v>6</v>
    <v>DEBUFF_REPLACER_C_BISHOP_HYPER_LV5</v>
  </rv>
  <rv s="168">
    <v>4</v>
    <v>DEBUFF_REPLACER_C_BISHOP_HYPER_LV5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DEBUFF_REPLACER_C_BISHOP_HYPER_LV5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NST_MOVE_SPEED_RATE</v>
    <v/>
    <v/>
    <v>-10000</v>
    <v/>
    <v/>
    <v/>
    <v>DEBUFF_REPLACER_C_BISHOP_HYPER_LV5</v>
    <v>2</v>
    <v>m_listNKMEventAttack</v>
    <v/>
    <v/>
    <v/>
    <v/>
    <v/>
    <v/>
    <v/>
    <v/>
    <v/>
    <v/>
    <v>1</v>
    <v/>
    <v/>
    <v/>
    <v>6</v>
    <v>DEBUFF_REPLACER_C_BISHOP_HYPER_LV5</v>
  </rv>
  <rv s="168">
    <v>4</v>
    <v>DEBUFF_REPLACER_C_BISHOP_HYPER_LV5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DEBUFF_REPLACER_C_BISHOP_HYPER_LV5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NST_MOVE_SPEED_RATE</v>
    <v/>
    <v/>
    <v>-10000</v>
    <v/>
    <v/>
    <v/>
    <v>DEBUFF_REPLACER_C_BISHOP_HYPER_LV5</v>
    <v>3</v>
    <v>m_listNKMEventAttack</v>
    <v/>
    <v/>
    <v/>
    <v/>
    <v/>
    <v/>
    <v/>
    <v/>
    <v/>
    <v/>
    <v>1</v>
    <v/>
    <v/>
    <v/>
    <v>6</v>
    <v>DEBUFF_REPLACER_C_BISHOP_HYPER_LV5</v>
  </rv>
  <rv s="168">
    <v>4</v>
    <v>DEBUFF_REPLACER_C_BISHOP_HYPER_LV5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DEBUFF_REPLACER_C_BISHOP_HYPER_LV5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NST_MOVE_SPEED_RATE</v>
    <v/>
    <v/>
    <v>-10000</v>
    <v/>
    <v/>
    <v/>
    <v>DEBUFF_REPLACER_C_BISHOP_HYPER_LV5</v>
    <v>4</v>
    <v>m_listNKMEventAttack</v>
    <v/>
    <v/>
    <v/>
    <v/>
    <v/>
    <v/>
    <v/>
    <v/>
    <v/>
    <v/>
    <v>1</v>
    <v/>
    <v/>
    <v/>
    <v>6</v>
    <v>DEBUFF_REPLACER_C_BISHOP_HYPER_LV5</v>
  </rv>
  <rv s="167">
    <v>4</v>
    <v>BUFF_REPLACER_C_BISHOP_HYPER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>1</v>
    <v/>
    <v/>
    <v/>
    <v/>
    <v/>
    <v/>
    <v>0</v>
    <v>0</v>
    <v/>
    <v/>
    <v/>
    <v/>
    <v>BUFF_REPLACER_C_BISHOP_HYPER</v>
    <v/>
    <v/>
    <v/>
    <v/>
    <v/>
    <v/>
    <v/>
    <v/>
    <v/>
    <v/>
    <v/>
    <v/>
    <v/>
    <v/>
    <v>5</v>
    <v/>
    <v/>
    <v/>
    <v>NKM_UNIT_BUFF_EVADE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BUFF_REPLACER_C_BISHOP_HYPER</v>
    <v>1</v>
    <v>m_listNKMEventBuff</v>
    <v/>
    <v/>
    <v/>
    <v/>
    <v/>
    <v>True</v>
    <v/>
    <v>1/30</v>
    <v/>
    <v/>
    <v/>
    <v/>
    <v/>
    <v/>
    <v>7</v>
    <v>BUFF_REPLACER_C_BISHOP_HYPER</v>
  </rv>
  <rv s="166">
    <v>4</v>
    <v>BUFF_REPLACER_C_BISHOP_PASSIVE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>BUFF_REPLACER_C_BISHOP_PASSIVE</v>
    <v/>
    <v/>
    <v/>
    <v/>
    <v/>
    <v/>
    <v/>
    <v/>
    <v/>
    <v/>
    <v/>
    <v/>
    <v/>
    <v/>
    <v>1</v>
    <v>1</v>
    <v/>
    <v/>
    <v>NKM_UNIT_BUFF_EVADE</v>
    <v/>
    <v/>
    <v/>
    <v/>
    <v/>
    <v/>
    <v/>
    <v/>
    <v>0.3</v>
    <v>0.3</v>
    <v>0.3</v>
    <v/>
    <v/>
    <v/>
    <v/>
    <v/>
    <v/>
    <v/>
    <v/>
    <v/>
    <v/>
    <v/>
    <v/>
    <v>10000</v>
    <v/>
    <v/>
    <v>NST_EVADE</v>
    <v/>
    <v/>
    <v/>
    <v/>
    <v/>
    <v/>
    <v>BUFF_REPLACER_C_BISHOP_PASSIVE</v>
    <v>2</v>
    <v>m_listNKMEventBuff</v>
    <v/>
    <v/>
    <v/>
    <v/>
    <v>4</v>
    <v/>
    <v/>
    <v>0/30</v>
    <v/>
    <v/>
    <v/>
    <v/>
    <v/>
    <v/>
    <v>7</v>
    <v>BUFF_REPLACER_C_BISHOP_PASSIVE</v>
  </rv>
  <rv s="169">
    <v>4</v>
    <v>BUFF_CORRUPTED_C_SHADOW_PASSIVE_LV5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BUFF_CORRUPTED_C_SHADOW_PASSIVE_LV5</v>
    <v/>
    <v/>
    <v/>
    <v/>
    <v/>
    <v/>
    <v/>
    <v/>
    <v/>
    <v/>
    <v/>
    <v/>
    <v/>
    <v/>
    <v>1</v>
    <v>1</v>
    <v/>
    <v/>
    <v>NKM_UNIT_BUFF_ATK</v>
    <v/>
    <v/>
    <v/>
    <v/>
    <v/>
    <v/>
    <v/>
    <v/>
    <v/>
    <v/>
    <v/>
    <v>BIP01_SPINE1</v>
    <v>AB_FX_BUFF_IN_ATK</v>
    <v/>
    <v/>
    <v/>
    <v>AB_FX_BUFF_RANGE_BLUE</v>
    <v/>
    <v/>
    <v/>
    <v/>
    <v/>
    <v/>
    <v/>
    <v/>
    <v/>
    <v>NST_ATTACK_SPEED_RATE</v>
    <v/>
    <v/>
    <v>2000</v>
    <v/>
    <v/>
    <v/>
    <v>BUFF_CORRUPTED_C_SHADOW_PASSIVE_LV5</v>
    <v>1</v>
    <v>m_listNKMEventBuff</v>
    <v/>
    <v/>
    <v/>
    <v/>
    <v>8</v>
    <v/>
    <v>{'m_SkillStrID': 'NKM_UNIT_CORRUPTED_C_SHADOW_PASSIVE', 'm_SkillLevel': [5, 99]}</v>
    <v>43/30</v>
    <v/>
    <v/>
    <v/>
    <v/>
    <v/>
    <v/>
    <v>2</v>
    <v>BUFF_CORRUPTED_C_SHADOW_PASSIVE_LV5</v>
  </rv>
  <rv s="170">
    <v>4</v>
    <v>DEBUFF_CORRUPTED_C_SHADOW_PASSIVE</v>
    <v>1</v>
    <v>Generic</v>
    <v>1</v>
    <v/>
    <v>0</v>
    <v>0</v>
    <v/>
    <v/>
    <v/>
    <v/>
    <v/>
    <v/>
    <v/>
    <v/>
    <v/>
    <v>1</v>
    <v/>
    <v/>
    <v/>
    <v/>
    <v/>
    <v>1</v>
    <v/>
    <v/>
    <v/>
    <v/>
    <v/>
    <v/>
    <v/>
    <v/>
    <v/>
    <v/>
    <v/>
    <v/>
    <v/>
    <v/>
    <v/>
    <v/>
    <v/>
    <v/>
    <v/>
    <v>0</v>
    <v/>
    <v/>
    <v/>
    <v/>
    <v/>
    <v/>
    <v/>
    <v/>
    <v/>
    <v/>
    <v/>
    <v>DEBUFF_CORRUPTED_C_SHADOW_PASSIVE</v>
    <v/>
    <v/>
    <v/>
    <v/>
    <v/>
    <v/>
    <v/>
    <v/>
    <v/>
    <v/>
    <v/>
    <v/>
    <v/>
    <v/>
    <v>1</v>
    <v>1</v>
    <v>1</v>
    <v/>
    <v>NKM_UNIT_DEBUFF_HIT</v>
    <v/>
    <v/>
    <v/>
    <v/>
    <v/>
    <v/>
    <v/>
    <v/>
    <v/>
    <v/>
    <v/>
    <v/>
    <v/>
    <v/>
    <v/>
    <v>400</v>
    <v>AB_FX_BUFF_RANGE_UNIT_CORRUPTED_C_SHADOW_SKILL1</v>
    <v>BIP01_SPINE1</v>
    <v>AB_FX_BUFF_IN_DEBUFF</v>
    <v/>
    <v/>
    <v/>
    <v/>
    <v>-5000</v>
    <v/>
    <v/>
    <v>NST_HIT</v>
    <v/>
    <v/>
    <v/>
    <v/>
    <v/>
    <v/>
    <v>DEBUFF_CORRUPTED_C_SHADOW_PASSIVE</v>
    <v>2</v>
    <v>m_listNKMEventBuff</v>
    <v/>
    <v/>
    <v/>
    <v/>
    <v>5</v>
    <v/>
    <v>{'m_IgnoreBuffStrID': 'DEBUFF_CORRUPTED_C_SHADOW_PASSIVE'}</v>
    <v>43/30</v>
    <v/>
    <v/>
    <v/>
    <v/>
    <v/>
    <v/>
    <v>2</v>
    <v>DEBUFF_CORRUPTED_C_SHADOW_PASSIVE</v>
  </rv>
  <rv s="170">
    <v>4</v>
    <v>DEBUFF_CORRUPTED_C_SHADOW_PASSIVE2</v>
    <v>1</v>
    <v>Generic</v>
    <v>1</v>
    <v/>
    <v>0</v>
    <v>0</v>
    <v/>
    <v/>
    <v/>
    <v/>
    <v/>
    <v/>
    <v/>
    <v/>
    <v/>
    <v>1</v>
    <v/>
    <v/>
    <v/>
    <v/>
    <v/>
    <v>1</v>
    <v/>
    <v/>
    <v/>
    <v/>
    <v/>
    <v/>
    <v/>
    <v/>
    <v/>
    <v/>
    <v/>
    <v/>
    <v/>
    <v/>
    <v/>
    <v/>
    <v/>
    <v/>
    <v/>
    <v>0</v>
    <v/>
    <v/>
    <v/>
    <v/>
    <v/>
    <v/>
    <v/>
    <v/>
    <v/>
    <v/>
    <v/>
    <v>DEBUFF_CORRUPTED_C_SHADOW_PASSIVE2</v>
    <v/>
    <v/>
    <v/>
    <v/>
    <v/>
    <v/>
    <v/>
    <v/>
    <v/>
    <v/>
    <v/>
    <v/>
    <v/>
    <v/>
    <v>1</v>
    <v>1</v>
    <v>1</v>
    <v/>
    <v>NKM_UNIT_DEBUFF_HIT</v>
    <v/>
    <v/>
    <v/>
    <v/>
    <v/>
    <v/>
    <v/>
    <v/>
    <v/>
    <v/>
    <v/>
    <v/>
    <v/>
    <v/>
    <v/>
    <v>400</v>
    <v>AB_FX_BUFF_RANGE_UNIT_CORRUPTED_C_SHADOW_SKILL1</v>
    <v>BIP01_SPINE1</v>
    <v>AB_FX_BUFF_IN_DEBUFF</v>
    <v/>
    <v/>
    <v/>
    <v/>
    <v>-5000</v>
    <v/>
    <v/>
    <v>NST_HIT</v>
    <v/>
    <v/>
    <v/>
    <v/>
    <v/>
    <v/>
    <v>DEBUFF_CORRUPTED_C_SHADOW_PASSIVE2</v>
    <v>3</v>
    <v>m_listNKMEventBuff</v>
    <v/>
    <v/>
    <v/>
    <v/>
    <v>5</v>
    <v/>
    <v>{'m_NeedBuffStrID': 'DEBUFF_CORRUPTED_C_SHADOW_PASSIVE'}</v>
    <v>43/30</v>
    <v/>
    <v/>
    <v/>
    <v/>
    <v/>
    <v/>
    <v>2</v>
    <v>DEBUFF_CORRUPTED_C_SHADOW_PASSIVE2</v>
  </rv>
  <rv s="95">
    <v>4</v>
    <v>DEBUFF_CORRUPTED_C_SHADOW_HYPER1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DEBUFF_CORRUPTED_C_SHADOW_HYPER1</v>
    <v/>
    <v/>
    <v/>
    <v/>
    <v/>
    <v/>
    <v/>
    <v/>
    <v/>
    <v/>
    <v/>
    <v/>
    <v/>
    <v/>
    <v>12</v>
    <v/>
    <v/>
    <v/>
    <v>NKM_UNIT_DEBUFF_ATK</v>
    <v/>
    <v/>
    <v/>
    <v/>
    <v/>
    <v/>
    <v/>
    <v/>
    <v/>
    <v/>
    <v/>
    <v/>
    <v/>
    <v/>
    <v/>
    <v/>
    <v/>
    <v>BIP01_SPINE1</v>
    <v>AB_FX_BUFF_IN_DEBUFF</v>
    <v/>
    <v/>
    <v/>
    <v/>
    <v>-2000</v>
    <v/>
    <v/>
    <v>NST_ATK</v>
    <v/>
    <v/>
    <v/>
    <v/>
    <v/>
    <v/>
    <v>DEBUFF_CORRUPTED_C_SHADOW_HYPER1</v>
    <v>1</v>
    <v>m_listNKMEventAttack</v>
    <v/>
    <v/>
    <v/>
    <v/>
    <v/>
    <v/>
    <v/>
    <v/>
    <v/>
    <v/>
    <v/>
    <v/>
    <v/>
    <v/>
    <v>5</v>
    <v>DEBUFF_CORRUPTED_C_SHADOW_HYPER1</v>
  </rv>
  <rv s="95">
    <v>4</v>
    <v>DEBUFF_CORRUPTED_C_SHADOW_HYPER1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DEBUFF_CORRUPTED_C_SHADOW_HYPER1</v>
    <v/>
    <v/>
    <v/>
    <v/>
    <v/>
    <v/>
    <v/>
    <v/>
    <v/>
    <v/>
    <v/>
    <v/>
    <v/>
    <v/>
    <v>12</v>
    <v/>
    <v/>
    <v/>
    <v>NKM_UNIT_DEBUFF_ATK</v>
    <v/>
    <v/>
    <v/>
    <v/>
    <v/>
    <v/>
    <v/>
    <v/>
    <v/>
    <v/>
    <v/>
    <v/>
    <v/>
    <v/>
    <v/>
    <v/>
    <v/>
    <v>BIP01_SPINE1</v>
    <v>AB_FX_BUFF_IN_DEBUFF</v>
    <v/>
    <v/>
    <v/>
    <v/>
    <v>-2000</v>
    <v/>
    <v/>
    <v>NST_ATK</v>
    <v/>
    <v/>
    <v/>
    <v/>
    <v/>
    <v/>
    <v>DEBUFF_CORRUPTED_C_SHADOW_HYPER1</v>
    <v>2</v>
    <v>m_listNKMEventAttack</v>
    <v/>
    <v/>
    <v/>
    <v/>
    <v/>
    <v/>
    <v/>
    <v/>
    <v/>
    <v/>
    <v>20</v>
    <v/>
    <v/>
    <v/>
    <v>5</v>
    <v>DEBUFF_CORRUPTED_C_SHADOW_HYPER1</v>
  </rv>
  <rv s="171">
    <v>4</v>
    <v>BUFF_ACADEMY_HANDGUN_PASSIVE</v>
    <v>1</v>
    <v>Generic</v>
    <v/>
    <v>1</v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BUFF_ACADEMY_HANDGUN_PASSIVE</v>
    <v/>
    <v/>
    <v/>
    <v/>
    <v/>
    <v/>
    <v/>
    <v/>
    <v/>
    <v/>
    <v/>
    <v/>
    <v/>
    <v/>
    <v>4</v>
    <v/>
    <v/>
    <v/>
    <v>NKM_UNIT_BUFF_SUPERARMOR</v>
    <v/>
    <v>NUST_SOLDIER</v>
    <v/>
    <v/>
    <v/>
    <v>NUST_COUNTER,NUST_MECHANIC,NUST_CORRUPTED,NUST_REPLACER</v>
    <v/>
    <v/>
    <v/>
    <v/>
    <v/>
    <v/>
    <v/>
    <v/>
    <v/>
    <v/>
    <v/>
    <v/>
    <v/>
    <v/>
    <v/>
    <v/>
    <v/>
    <v/>
    <v/>
    <v/>
    <v>NST_END</v>
    <v/>
    <v/>
    <v/>
    <v/>
    <v/>
    <v/>
    <v>BUFF_ACADEMY_HANDGUN_PASSIVE</v>
    <v>1</v>
    <v>m_listNKMEventBuff</v>
    <v/>
    <v/>
    <v>True</v>
    <v/>
    <v/>
    <v/>
    <v/>
    <v>10/30</v>
    <v>6000</v>
    <v/>
    <v/>
    <v/>
    <v/>
    <v/>
    <v>1</v>
    <v>BUFF_ACADEMY_HANDGUN_PASSIVE</v>
  </rv>
  <rv s="172">
    <v>4</v>
    <v>BUFF_ACADEMY_HANDGUN_SKILL1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BUFF_ACADEMY_HANDGUN_SKILL1</v>
    <v/>
    <v/>
    <v/>
    <v/>
    <v/>
    <v/>
    <v/>
    <v/>
    <v/>
    <v/>
    <v/>
    <v/>
    <v/>
    <v/>
    <v>6</v>
    <v/>
    <v/>
    <v/>
    <v>NKM_UNIT_BUFF_DAMAGE_REDUCE_RATE</v>
    <v/>
    <v>NUST_SOLDIER</v>
    <v/>
    <v/>
    <v/>
    <v>NUST_SOLDIER</v>
    <v/>
    <v/>
    <v/>
    <v/>
    <v/>
    <v/>
    <v/>
    <v/>
    <v/>
    <v/>
    <v/>
    <v/>
    <v/>
    <v/>
    <v/>
    <v/>
    <v/>
    <v/>
    <v/>
    <v/>
    <v>NST_DAMAGE_REDUCE_RATE</v>
    <v/>
    <v/>
    <v>3000</v>
    <v/>
    <v/>
    <v/>
    <v>BUFF_ACADEMY_HANDGUN_SKILL1</v>
    <v>1</v>
    <v>m_listNKMEventBuff</v>
    <v/>
    <v/>
    <v>True</v>
    <v/>
    <v/>
    <v/>
    <v/>
    <v>10/30</v>
    <v>6000</v>
    <v/>
    <v/>
    <v/>
    <v/>
    <v/>
    <v>5</v>
    <v>BUFF_ACADEMY_HANDGUN_SKILL1</v>
  </rv>
  <rv s="171">
    <v>4</v>
    <v>BUFF_ACADEMY_HANDGUN_PASSIVE</v>
    <v>1</v>
    <v>Generic</v>
    <v/>
    <v>1</v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BUFF_ACADEMY_HANDGUN_PASSIVE</v>
    <v/>
    <v/>
    <v/>
    <v/>
    <v/>
    <v/>
    <v/>
    <v/>
    <v/>
    <v/>
    <v/>
    <v/>
    <v/>
    <v/>
    <v>4</v>
    <v/>
    <v/>
    <v/>
    <v>NKM_UNIT_BUFF_SUPERARMOR</v>
    <v/>
    <v>NUST_SOLDIER</v>
    <v/>
    <v/>
    <v/>
    <v>NUST_COUNTER,NUST_MECHANIC,NUST_CORRUPTED,NUST_REPLACER</v>
    <v/>
    <v/>
    <v/>
    <v/>
    <v/>
    <v/>
    <v/>
    <v/>
    <v/>
    <v/>
    <v/>
    <v/>
    <v/>
    <v/>
    <v/>
    <v/>
    <v/>
    <v/>
    <v/>
    <v/>
    <v>NST_END</v>
    <v/>
    <v/>
    <v/>
    <v/>
    <v/>
    <v/>
    <v>BUFF_ACADEMY_HANDGUN_PASSIVE</v>
    <v>1</v>
    <v>m_listNKMEventBuff</v>
    <v/>
    <v/>
    <v>True</v>
    <v/>
    <v/>
    <v/>
    <v>{'m_SkillStrID': 'NKM_UNIT_ACADEMY_S_HANDGUN_PASSIVE', 'm_SkillLevel': [5, 99]}</v>
    <v>1/30</v>
    <v>6000</v>
    <v/>
    <v/>
    <v/>
    <v/>
    <v/>
    <v>10</v>
    <v>BUFF_ACADEMY_HANDGUN_PASSIVE</v>
  </rv>
  <rv s="125">
    <v>4</v>
    <v>BUFF_ACADEMY_TWINTAIL_PASSIVE_LV5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BUFF_ACADEMY_TWINTAIL_PASSIVE_LV5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NST_HP_GROWN_ATK_RATE</v>
    <v/>
    <v/>
    <v>7500</v>
    <v/>
    <v/>
    <v/>
    <v>BUFF_ACADEMY_TWINTAIL_PASSIVE_LV5</v>
    <v>1</v>
    <v>m_listNKMEventBuff</v>
    <v/>
    <v/>
    <v/>
    <v/>
    <v/>
    <v/>
    <v>{'m_SkillStrID': 'NKM_UNIT_ACADEMY_C_TWINTAIL_PASSIVE', 'm_SkillLevel': [5, 99]}</v>
    <v>1/30</v>
    <v/>
    <v/>
    <v/>
    <v/>
    <v/>
    <v/>
    <v>2</v>
    <v>BUFF_ACADEMY_TWINTAIL_PASSIVE_LV5</v>
  </rv>
  <rv s="125">
    <v>4</v>
    <v>BUFF_ACADEMY_TWINTAIL_PASSIVE_LV5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BUFF_ACADEMY_TWINTAIL_PASSIVE_LV5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NST_HP_GROWN_ATK_RATE</v>
    <v/>
    <v/>
    <v>7500</v>
    <v/>
    <v/>
    <v/>
    <v>BUFF_ACADEMY_TWINTAIL_PASSIVE_LV5</v>
    <v>2</v>
    <v>m_listNKMEventBuff</v>
    <v/>
    <v/>
    <v/>
    <v>True</v>
    <v/>
    <v>True</v>
    <v>{'m_SkillStrID': 'NKM_UNIT_ACADEMY_C_TWINTAIL_PASSIVE', 'm_SkillLevel': [5, 99]}</v>
    <v/>
    <v/>
    <v/>
    <v/>
    <v/>
    <v/>
    <v/>
    <v>2</v>
    <v>BUFF_ACADEMY_TWINTAIL_PASSIVE_LV5</v>
  </rv>
  <rv s="173">
    <v>4</v>
    <v>BUFF_ACADEMY_TWINTAIL_SKILL1</v>
    <v>1</v>
    <v>Generic</v>
    <v/>
    <v/>
    <v>1</v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</v>
    <v>0</v>
    <v/>
    <v/>
    <v/>
    <v/>
    <v>BUFF_ACADEMY_TWINTAIL_SKILL1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>BIP01_SPINE1</v>
    <v>AB_FX_BUFF_IN_DEF</v>
    <v/>
    <v>2</v>
    <v/>
    <v/>
    <v/>
    <v/>
    <v/>
    <v/>
    <v/>
    <v/>
    <v/>
    <v/>
    <v/>
    <v>NST_END</v>
    <v/>
    <v/>
    <v/>
    <v/>
    <v/>
    <v/>
    <v>BUFF_ACADEMY_TWINTAIL_SKILL1</v>
    <v>1</v>
    <v>m_listNKMEventBuff</v>
    <v/>
    <v/>
    <v/>
    <v/>
    <v/>
    <v/>
    <v>{'m_NeedBuffStrID': 'BUFF_COMMON_INVINCIBLE'}</v>
    <v>1/30</v>
    <v/>
    <v/>
    <v/>
    <v/>
    <v/>
    <v/>
    <v>3</v>
    <v>BUFF_ACADEMY_TWINTAIL_SKILL1</v>
  </rv>
  <rv s="121">
    <v>4</v>
    <v>BUFF_COMMON_INVINCIBLE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BUFF_COMMON_INVINCIBLE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BUFF_COMMON_INVINCIBLE</v>
    <v>2</v>
    <v>m_listNKMEventBuff</v>
    <v/>
    <v/>
    <v/>
    <v>True</v>
    <v/>
    <v>True</v>
    <v>{'m_SkillStrID': 'NKM_UNIT_ACADEMY_C_TWINTAIL_SKILL', 'm_SkillLevel': [5, 99], 'm_IgnoreBuffStrID': 'BUFF_ACADEMY_TWINTAIL_SKILL1', 'm_IgnoreBuffOverlapCount': 1}</v>
    <v/>
    <v/>
    <v/>
    <v/>
    <v/>
    <v/>
    <v/>
    <v>3</v>
    <v>BUFF_COMMON_INVINCIBLE</v>
  </rv>
  <rv s="173">
    <v>4</v>
    <v>BUFF_ACADEMY_TWINTAIL_SKILL1</v>
    <v>1</v>
    <v>Generic</v>
    <v/>
    <v/>
    <v>1</v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</v>
    <v>0</v>
    <v/>
    <v/>
    <v/>
    <v/>
    <v>BUFF_ACADEMY_TWINTAIL_SKILL1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>BIP01_SPINE1</v>
    <v>AB_FX_BUFF_IN_DEF</v>
    <v/>
    <v>2</v>
    <v/>
    <v/>
    <v/>
    <v/>
    <v/>
    <v/>
    <v/>
    <v/>
    <v/>
    <v/>
    <v/>
    <v>NST_END</v>
    <v/>
    <v/>
    <v/>
    <v/>
    <v/>
    <v/>
    <v>BUFF_ACADEMY_TWINTAIL_SKILL1</v>
    <v>3</v>
    <v>m_listNKMEventBuff</v>
    <v/>
    <v/>
    <v/>
    <v>True</v>
    <v/>
    <v>True</v>
    <v>{'m_SkillStrID': 'NKM_UNIT_ACADEMY_C_TWINTAIL_SKILL', 'm_SkillLevel': [5, 99], 'm_IgnoreBuffStrID': 'BUFF_ACADEMY_TWINTAIL_SKILL1', 'm_IgnoreBuffOverlapCount': 1}</v>
    <v/>
    <v/>
    <v/>
    <v/>
    <v/>
    <v/>
    <v/>
    <v>3</v>
    <v>BUFF_ACADEMY_TWINTAIL_SKILL1</v>
  </rv>
  <rv s="121">
    <v>4</v>
    <v>BUFF_COMMON_INVINCIBLE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BUFF_COMMON_INVINCIBLE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BUFF_COMMON_INVINCIBLE</v>
    <v>1</v>
    <v>m_listNKMEventBuff</v>
    <v/>
    <v/>
    <v/>
    <v>True</v>
    <v>180</v>
    <v/>
    <v>{'m_SkillStrID': 'NKM_UNIT_ACADEMY_C_TWINTAIL_SKILL', 'm_SkillLevel': [5, 99]}</v>
    <v/>
    <v/>
    <v/>
    <v/>
    <v/>
    <v/>
    <v/>
    <v>4</v>
    <v>BUFF_COMMON_INVINCIBLE</v>
  </rv>
  <rv s="174">
    <v>4</v>
    <v>DEBUFF_COMMON_SLILANCE</v>
    <v>1</v>
    <v>Generic</v>
    <v>1</v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DEBUFF_COMMON_SLILANCE</v>
    <v/>
    <v/>
    <v/>
    <v/>
    <v/>
    <v/>
    <v/>
    <v/>
    <v/>
    <v/>
    <v/>
    <v/>
    <v/>
    <v/>
    <v>1</v>
    <v>1</v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DEBUFF_COMMON_SLILANCE</v>
    <v>1</v>
    <v>m_listNKMEventAttack</v>
    <v/>
    <v/>
    <v/>
    <v/>
    <v/>
    <v/>
    <v/>
    <v/>
    <v/>
    <v/>
    <v>6</v>
    <v/>
    <v/>
    <v/>
    <v>5</v>
    <v>DEBUFF_COMMON_SLILANCE</v>
  </rv>
  <rv s="138">
    <v>4</v>
    <v>DEBUFF_COMMON_BLIND</v>
    <v>1</v>
    <v>Generic</v>
    <v>1</v>
    <v/>
    <v>1</v>
    <v/>
    <v/>
    <v/>
    <v/>
    <v/>
    <v/>
    <v/>
    <v/>
    <v/>
    <v>1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DEBUFF_COMMON_BLIND</v>
    <v/>
    <v/>
    <v/>
    <v/>
    <v/>
    <v/>
    <v/>
    <v/>
    <v/>
    <v/>
    <v/>
    <v/>
    <v/>
    <v/>
    <v>1</v>
    <v>1</v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DEBUFF_COMMON_BLIND</v>
    <v>1</v>
    <v>m_listNKMEventBuff</v>
    <v/>
    <v>True</v>
    <v/>
    <v/>
    <v>4</v>
    <v/>
    <v>{'m_SkillStrID': 'NKM_UNIT_ACADEMY_C_TWINTAIL_HYPER', 'm_SkillLevel': [5, 99]}</v>
    <v>120/30</v>
    <v>6000</v>
    <v/>
    <v/>
    <v/>
    <v/>
    <v/>
    <v>6</v>
    <v>DEBUFF_COMMON_BLIND</v>
  </rv>
  <rv s="126">
    <v>4</v>
    <v>BUFF_HORIZON_C_STAND_PASSIVE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BUFF_HORIZON_C_STAND_PASSIVE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BUFF_HORIZON_C_STAND_PASSIVE</v>
    <v>1</v>
    <v>m_listNKMEventBuff</v>
    <v/>
    <v/>
    <v/>
    <v/>
    <v/>
    <v>True</v>
    <v/>
    <v>1/30</v>
    <v/>
    <v/>
    <v/>
    <v/>
    <v/>
    <v/>
    <v>3</v>
    <v>BUFF_HORIZON_C_STAND_PASSIVE</v>
  </rv>
  <rv s="126">
    <v>4</v>
    <v>BUFF_HORIZON_C_STAND_PASSIVE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BUFF_HORIZON_C_STAND_PASSIVE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BUFF_HORIZON_C_STAND_PASSIVE</v>
    <v>1</v>
    <v>m_listNKMEventBuff</v>
    <v/>
    <v/>
    <v/>
    <v/>
    <v/>
    <v>True</v>
    <v/>
    <v>1/30</v>
    <v/>
    <v/>
    <v/>
    <v/>
    <v/>
    <v/>
    <v>4</v>
    <v>BUFF_HORIZON_C_STAND_PASSIVE</v>
  </rv>
  <rv s="126">
    <v>4</v>
    <v>BUFF_HORIZON_C_STAND_PASSIVE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BUFF_HORIZON_C_STAND_PASSIVE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BUFF_HORIZON_C_STAND_PASSIVE</v>
    <v>1</v>
    <v>m_listNKMEventBuff</v>
    <v/>
    <v/>
    <v/>
    <v/>
    <v/>
    <v/>
    <v/>
    <v>1/30</v>
    <v/>
    <v/>
    <v/>
    <v/>
    <v/>
    <v/>
    <v>7</v>
    <v>BUFF_HORIZON_C_STAND_PASSIVE</v>
  </rv>
  <rv s="126">
    <v>4</v>
    <v>BUFF_HORIZON_C_STAND_PASSIVE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BUFF_HORIZON_C_STAND_PASSIVE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BUFF_HORIZON_C_STAND_PASSIVE</v>
    <v>1</v>
    <v>m_listNKMEventBuff</v>
    <v/>
    <v/>
    <v/>
    <v/>
    <v/>
    <v/>
    <v/>
    <v>1/30</v>
    <v/>
    <v/>
    <v/>
    <v/>
    <v/>
    <v/>
    <v>8</v>
    <v>BUFF_HORIZON_C_STAND_PASSIVE</v>
  </rv>
  <rv s="126">
    <v>4</v>
    <v>BUFF_SCHOOL_C_PENCIL_PASSIVE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BUFF_SCHOOL_C_PENCIL_PASSIVE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BUFF_SCHOOL_C_PENCIL_PASSIVE</v>
    <v>1</v>
    <v>m_listNKMEventBuff</v>
    <v/>
    <v/>
    <v/>
    <v/>
    <v/>
    <v>True</v>
    <v/>
    <v>0/30</v>
    <v/>
    <v/>
    <v/>
    <v/>
    <v/>
    <v/>
    <v>2</v>
    <v>BUFF_SCHOOL_C_PENCIL_PASSIVE</v>
  </rv>
  <rv s="175">
    <v>4</v>
    <v>DEBUFF_SCHOOL_C_PENCIL_PASSIVE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DEBUFF_SCHOOL_C_PENCIL_PASSIVE</v>
    <v/>
    <v/>
    <v/>
    <v/>
    <v/>
    <v/>
    <v/>
    <v/>
    <v/>
    <v/>
    <v/>
    <v/>
    <v/>
    <v/>
    <v>60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NST_HP</v>
    <v/>
    <v/>
    <v/>
    <v/>
    <v/>
    <v/>
    <v>DEBUFF_SCHOOL_C_PENCIL_PASSIVE</v>
    <v>2</v>
    <v>m_listNKMEventBuff</v>
    <v/>
    <v>True</v>
    <v/>
    <v/>
    <v>10</v>
    <v/>
    <v>{'m_SkillStrID': 'NKM_UNIT_SCHOOL_C_PENCIL_PASSIVE', 'm_SkillLevel': [1, 4]}</v>
    <v>15/30</v>
    <v>6000</v>
    <v/>
    <v/>
    <v/>
    <v/>
    <v/>
    <v>2</v>
    <v>DEBUFF_SCHOOL_C_PENCIL_PASSIVE</v>
  </rv>
  <rv s="176">
    <v>4</v>
    <v>DEBUFF_SCHOOL_C_PENCIL_PASSIVE_LV5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DEBUFF_SCHOOL_C_PENCIL_PASSIVE_LV5</v>
    <v/>
    <v/>
    <v/>
    <v/>
    <v/>
    <v/>
    <v/>
    <v/>
    <v/>
    <v/>
    <v/>
    <v/>
    <v/>
    <v/>
    <v>60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NST_HP</v>
    <v>NST_HEAL_REDUCE_RATE</v>
    <v/>
    <v/>
    <v>2500</v>
    <v/>
    <v/>
    <v>DEBUFF_SCHOOL_C_PENCIL_PASSIVE_LV5</v>
    <v>3</v>
    <v>m_listNKMEventBuff</v>
    <v/>
    <v>True</v>
    <v/>
    <v/>
    <v>10</v>
    <v/>
    <v>{'m_SkillStrID': 'NKM_UNIT_SCHOOL_C_PENCIL_PASSIVE', 'm_SkillLevel': [5, 99]}</v>
    <v>15/30</v>
    <v>6000</v>
    <v/>
    <v/>
    <v/>
    <v/>
    <v/>
    <v>2</v>
    <v>DEBUFF_SCHOOL_C_PENCIL_PASSIVE_LV5</v>
  </rv>
  <rv s="126">
    <v>4</v>
    <v>BUFF_SCHOOL_C_PENCIL_PASSIVE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BUFF_SCHOOL_C_PENCIL_PASSIVE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BUFF_SCHOOL_C_PENCIL_PASSIVE</v>
    <v>1</v>
    <v>m_listNKMEventBuff</v>
    <v/>
    <v/>
    <v/>
    <v/>
    <v/>
    <v/>
    <v/>
    <v>0/30</v>
    <v/>
    <v/>
    <v/>
    <v/>
    <v/>
    <v/>
    <v>6</v>
    <v>BUFF_SCHOOL_C_PENCIL_PASSIVE</v>
  </rv>
  <rv s="126">
    <v>4</v>
    <v>BUFF_SCHOOL_C_PENCIL_PASSIVE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BUFF_SCHOOL_C_PENCIL_PASSIVE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BUFF_SCHOOL_C_PENCIL_PASSIVE</v>
    <v>1</v>
    <v>m_listNKMEventBuff</v>
    <v/>
    <v/>
    <v/>
    <v/>
    <v/>
    <v/>
    <v/>
    <v>0/30</v>
    <v/>
    <v/>
    <v/>
    <v/>
    <v/>
    <v/>
    <v>7</v>
    <v>BUFF_SCHOOL_C_PENCIL_PASSIVE</v>
  </rv>
  <rv s="71">
    <v>4</v>
    <v>BUFF_SCHOOL_C_PENCIL_HYPER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BUFF_SCHOOL_C_PENCIL_HYPER</v>
    <v/>
    <v/>
    <v/>
    <v/>
    <v/>
    <v/>
    <v/>
    <v/>
    <v/>
    <v/>
    <v/>
    <v/>
    <v/>
    <v/>
    <v>12</v>
    <v/>
    <v/>
    <v/>
    <v>NKM_UNIT_BUFF_CRITICAL_DAMAGE_RATE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NST_CRITICAL_DAMAGE_RATE</v>
    <v/>
    <v/>
    <v>2500</v>
    <v/>
    <v/>
    <v/>
    <v>BUFF_SCHOOL_C_PENCIL_HYPER</v>
    <v>2</v>
    <v>m_listNKMEventBuff</v>
    <v/>
    <v/>
    <v/>
    <v/>
    <v/>
    <v/>
    <v/>
    <v>80/30</v>
    <v/>
    <v/>
    <v/>
    <v/>
    <v/>
    <v/>
    <v>7</v>
    <v>BUFF_SCHOOL_C_PENCIL_HYPER</v>
  </rv>
  <rv s="71">
    <v>4</v>
    <v>BUFF_SCHOOL_C_PENCIL_HYPER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BUFF_SCHOOL_C_PENCIL_HYPER</v>
    <v/>
    <v/>
    <v/>
    <v/>
    <v/>
    <v/>
    <v/>
    <v/>
    <v/>
    <v/>
    <v/>
    <v/>
    <v/>
    <v/>
    <v>12</v>
    <v/>
    <v/>
    <v/>
    <v>NKM_UNIT_BUFF_CRITICAL_DAMAGE_RATE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NST_CRITICAL_DAMAGE_RATE</v>
    <v/>
    <v/>
    <v>2500</v>
    <v/>
    <v/>
    <v/>
    <v>BUFF_SCHOOL_C_PENCIL_HYPER</v>
    <v>3</v>
    <v>m_listNKMEventBuff</v>
    <v/>
    <v/>
    <v>True</v>
    <v/>
    <v/>
    <v/>
    <v/>
    <v>80/30</v>
    <v>6000</v>
    <v/>
    <v/>
    <v/>
    <v/>
    <v/>
    <v>7</v>
    <v>BUFF_SCHOOL_C_PENCIL_HYPER</v>
  </rv>
  <rv s="94">
    <v>4</v>
    <v>DEBUFF_GUILTY_SOL_PASSIVE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DEBUFF_GUILTY_SOL_PASSIVE</v>
    <v/>
    <v/>
    <v/>
    <v/>
    <v/>
    <v/>
    <v/>
    <v/>
    <v/>
    <v/>
    <v/>
    <v/>
    <v/>
    <v/>
    <v>6</v>
    <v/>
    <v/>
    <v/>
    <v>NKM_UNIT_DEBUFF_ATTACK_SPEED_RATE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NST_ATTACK_SPEED_RATE</v>
    <v/>
    <v/>
    <v>-3000</v>
    <v/>
    <v/>
    <v/>
    <v>DEBUFF_GUILTY_SOL_PASSIVE</v>
    <v>1</v>
    <v>m_listNKMEventAttack</v>
    <v/>
    <v/>
    <v/>
    <v/>
    <v/>
    <v/>
    <v/>
    <v/>
    <v/>
    <v/>
    <v>1</v>
    <v/>
    <v/>
    <v/>
    <v>2</v>
    <v>DEBUFF_GUILTY_SOL_PASSIVE</v>
  </rv>
  <rv s="143">
    <v>4</v>
    <v>DEBUFF_GUILTY_SOL_PASSIVE_LV5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DEBUFF_GUILTY_SOL_PASSIVE_LV5</v>
    <v/>
    <v/>
    <v/>
    <v/>
    <v/>
    <v/>
    <v/>
    <v/>
    <v/>
    <v/>
    <v/>
    <v/>
    <v/>
    <v/>
    <v>6</v>
    <v/>
    <v/>
    <v/>
    <v>NKM_UNIT_DEBUFF_ATTACK_SPEED_RATE</v>
    <v/>
    <v/>
    <v/>
    <v/>
    <v/>
    <v/>
    <v/>
    <v/>
    <v/>
    <v/>
    <v/>
    <v/>
    <v/>
    <v/>
    <v/>
    <v/>
    <v/>
    <v>BIP01_SPINE1</v>
    <v>AB_FX_BUFF_IN_DEBUFF</v>
    <v/>
    <v/>
    <v/>
    <v/>
    <v/>
    <v>-3000</v>
    <v/>
    <v>NST_ATTACK_SPEED_RATE</v>
    <v>NST_ATK</v>
    <v/>
    <v>-3000</v>
    <v/>
    <v/>
    <v/>
    <v>DEBUFF_GUILTY_SOL_PASSIVE_LV5</v>
    <v>1</v>
    <v>m_listNKMEventAttack</v>
    <v/>
    <v/>
    <v/>
    <v/>
    <v/>
    <v/>
    <v/>
    <v/>
    <v/>
    <v/>
    <v>1</v>
    <v/>
    <v/>
    <v/>
    <v>2</v>
    <v>DEBUFF_GUILTY_SOL_PASSIVE_LV5</v>
  </rv>
  <rv s="177">
    <v>4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>True</v>
    <v/>
    <v>1/30</v>
    <v/>
    <v/>
    <v/>
    <v/>
    <v/>
    <v/>
    <v>2</v>
    <v>BUFF_GUILTY_SOL_PASSIVE_STACK</v>
  </rv>
  <rv s="149">
    <v>4</v>
    <v>BUFF_GUILTY_SOL_PASSIVE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BUFF_GUILTY_SOL_PASSIVE</v>
    <v/>
    <v/>
    <v/>
    <v/>
    <v/>
    <v/>
    <v/>
    <v/>
    <v/>
    <v/>
    <v/>
    <v/>
    <v/>
    <v/>
    <v>0.15</v>
    <v/>
    <v/>
    <v/>
    <v>NKM_UNIT_BUFF_ATTACK_SPEED_RATE</v>
    <v/>
    <v/>
    <v/>
    <v/>
    <v/>
    <v/>
    <v/>
    <v/>
    <v/>
    <v/>
    <v/>
    <v/>
    <v/>
    <v/>
    <v/>
    <v/>
    <v/>
    <v/>
    <v/>
    <v/>
    <v/>
    <v/>
    <v/>
    <v/>
    <v/>
    <v/>
    <v>NST_ATTACK_SPEED_RATE</v>
    <v/>
    <v/>
    <v>20000</v>
    <v/>
    <v/>
    <v/>
    <v>BUFF_GUILTY_SOL_PASSIVE</v>
    <v>2</v>
    <v>m_listNKMEventBuff</v>
    <v/>
    <v/>
    <v/>
    <v>True</v>
    <v/>
    <v/>
    <v/>
    <v/>
    <v/>
    <v/>
    <v/>
    <v/>
    <v/>
    <v/>
    <v>2</v>
    <v>BUFF_GUILTY_SOL_PASSIVE</v>
  </rv>
  <rv s="177">
    <v>4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/>
    <v/>
    <v>1/30</v>
    <v/>
    <v/>
    <v/>
    <v/>
    <v/>
    <v/>
    <v>3</v>
    <v>BUFF_GUILTY_SOL_PASSIVE_STACK</v>
  </rv>
  <rv s="177">
    <v>4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/>
    <v/>
    <v>1/30</v>
    <v/>
    <v/>
    <v/>
    <v/>
    <v/>
    <v/>
    <v>4</v>
    <v>BUFF_GUILTY_SOL_PASSIVE_STACK</v>
  </rv>
  <rv s="177">
    <v>4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/>
    <v/>
    <v>1/30</v>
    <v/>
    <v/>
    <v/>
    <v/>
    <v/>
    <v/>
    <v>5</v>
    <v>BUFF_GUILTY_SOL_PASSIVE_STACK</v>
  </rv>
  <rv s="71">
    <v>4</v>
    <v>BUFF_GUILTY_SOL_SKILL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BUFF_GUILTY_SOL_SKILL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/>
    <v>BUFF_GUILTY_SOL_SKILL</v>
    <v>2</v>
    <v>m_listNKMEventBuff</v>
    <v/>
    <v/>
    <v/>
    <v>True</v>
    <v/>
    <v/>
    <v>{'m_SkillStrID': 'NKM_UNIT_GUILTY_C_SOL_SKILL', 'm_SkillLevel': [1, 4]}</v>
    <v/>
    <v/>
    <v/>
    <v/>
    <v/>
    <v/>
    <v/>
    <v>5</v>
    <v>BUFF_GUILTY_SOL_SKILL</v>
  </rv>
  <rv s="100">
    <v>4</v>
    <v>BUFF_GUILTY_SOL_SKILL_LV5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BUFF_GUILTY_SOL_SKILL_LV5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>NSAL_SKILL</v>
    <v>BUFF_GUILTY_SOL_SKILL_LV5</v>
    <v>3</v>
    <v>m_listNKMEventBuff</v>
    <v/>
    <v/>
    <v/>
    <v>True</v>
    <v/>
    <v/>
    <v>{'m_SkillStrID': 'NKM_UNIT_GUILTY_C_SOL_SKILL', 'm_SkillLevel': [5, 99]}</v>
    <v/>
    <v/>
    <v/>
    <v/>
    <v/>
    <v/>
    <v/>
    <v>5</v>
    <v>BUFF_GUILTY_SOL_SKILL_LV5</v>
  </rv>
  <rv s="177">
    <v>4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/>
    <v/>
    <v>1/30</v>
    <v/>
    <v/>
    <v/>
    <v/>
    <v/>
    <v/>
    <v>6</v>
    <v>BUFF_GUILTY_SOL_PASSIVE_STACK</v>
  </rv>
  <rv s="71">
    <v>4</v>
    <v>BUFF_GUILTY_SOL_HYPER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BUFF_GUILTY_SOL_HYPER</v>
    <v/>
    <v/>
    <v/>
    <v/>
    <v/>
    <v/>
    <v/>
    <v/>
    <v/>
    <v/>
    <v/>
    <v/>
    <v/>
    <v/>
    <v>12</v>
    <v/>
    <v/>
    <v/>
    <v>NKM_UNIT_BUFF_HEAL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NST_HP_REGEN_RATE</v>
    <v/>
    <v/>
    <v>275</v>
    <v/>
    <v/>
    <v/>
    <v>BUFF_GUILTY_SOL_HYPER</v>
    <v>2</v>
    <v>m_listNKMEventBuff</v>
    <v/>
    <v/>
    <v/>
    <v/>
    <v/>
    <v/>
    <v>{'m_SkillStrID': 'NKM_UNIT_GUILTY_C_SOL_HYPER', 'm_SkillLevel': [1, 4]}</v>
    <v>75/30</v>
    <v/>
    <v/>
    <v/>
    <v/>
    <v/>
    <v/>
    <v>6</v>
    <v>BUFF_GUILTY_SOL_HYPER</v>
  </rv>
  <rv s="178">
    <v>4</v>
    <v>BUFF_GUILTY_SOL_HYPER_LV5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BUFF_GUILTY_SOL_HYPER_LV5</v>
    <v/>
    <v/>
    <v/>
    <v/>
    <v/>
    <v/>
    <v/>
    <v/>
    <v/>
    <v/>
    <v/>
    <v/>
    <v/>
    <v/>
    <v>12</v>
    <v/>
    <v/>
    <v/>
    <v>NKM_UNIT_BUFF_HEAL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NST_HP_REGEN_RATE</v>
    <v/>
    <v/>
    <v>275</v>
    <v/>
    <v/>
    <v/>
    <v>BUFF_GUILTY_SOL_HYPER_LV5</v>
    <v>3</v>
    <v>m_listNKMEventBuff</v>
    <v/>
    <v/>
    <v/>
    <v/>
    <v/>
    <v/>
    <v>{'m_SkillStrID': 'NKM_UNIT_GUILTY_C_SOL_HYPER', 'm_SkillLevel': [5, 99]}</v>
    <v>75/30</v>
    <v/>
    <v/>
    <v/>
    <v/>
    <v/>
    <v/>
    <v>6</v>
    <v>BUFF_GUILTY_SOL_HYPER_LV5</v>
  </rv>
  <rv s="179">
    <v>4</v>
    <v>BUFF_GUILTY_MAY_PASSIVE_COOL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>0</v>
    <v/>
    <v/>
    <v/>
    <v/>
    <v>BUFF_GUILTY_MAY_PASSIVE_COOL</v>
    <v/>
    <v/>
    <v/>
    <v/>
    <v/>
    <v/>
    <v/>
    <v/>
    <v/>
    <v/>
    <v/>
    <v/>
    <v/>
    <v/>
    <v>15</v>
    <v/>
    <v/>
    <v/>
    <v>NKM_UNIT_DEBUFF_SILENCE</v>
    <v/>
    <v/>
    <v/>
    <v/>
    <v/>
    <v/>
    <v/>
    <v/>
    <v/>
    <v/>
    <v/>
    <v>BIP01_SPINE1</v>
    <v/>
    <v/>
    <v/>
    <v/>
    <v/>
    <v/>
    <v/>
    <v/>
    <v/>
    <v/>
    <v/>
    <v/>
    <v/>
    <v/>
    <v>NST_END</v>
    <v/>
    <v/>
    <v/>
    <v/>
    <v/>
    <v/>
    <v>BUFF_GUILTY_MAY_PASSIVE_COOL</v>
    <v>1</v>
    <v>m_listNKMEventBuff</v>
    <v/>
    <v/>
    <v/>
    <v/>
    <v/>
    <v/>
    <v/>
    <v>1/30</v>
    <v/>
    <v/>
    <v/>
    <v/>
    <v/>
    <v/>
    <v>3</v>
    <v>BUFF_GUILTY_MAY_PASSIVE_COOL</v>
  </rv>
  <rv s="180">
    <v>4</v>
    <v>BUFF_GUILTY_MAY_PASSIVE_HIDE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>1</v>
    <v/>
    <v/>
    <v>1</v>
    <v>BUFF_GUILTY_MAY_PASSIVE_HIDE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/>
    <v/>
    <v/>
    <v/>
    <v/>
    <v/>
    <v/>
    <v/>
    <v/>
    <v/>
    <v/>
    <v/>
    <v/>
    <v/>
    <v>NST_DAMAGE_REDUCE_RATE</v>
    <v/>
    <v/>
    <v>4000</v>
    <v/>
    <v/>
    <v>NSAL_SUPER</v>
    <v>BUFF_GUILTY_MAY_PASSIVE_HIDE</v>
    <v>2</v>
    <v>m_listNKMEventBuff</v>
    <v/>
    <v/>
    <v/>
    <v/>
    <v/>
    <v/>
    <v/>
    <v>1/30</v>
    <v/>
    <v/>
    <v/>
    <v/>
    <v/>
    <v>True</v>
    <v>3</v>
    <v>BUFF_GUILTY_MAY_PASSIVE_HIDE</v>
  </rv>
  <rv s="181">
    <v>4</v>
    <v>BUFF_GUILTY_MAY_PASSIVE_RANGE_HIDE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>1</v>
    <v/>
    <v/>
    <v/>
    <v/>
    <v/>
    <v/>
    <v>0</v>
    <v>0</v>
    <v/>
    <v/>
    <v/>
    <v/>
    <v>BUFF_GUILTY_MAY_PASSIVE_RANGE_HIDE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/>
    <v/>
    <v/>
    <v>500</v>
    <v>AB_FX_BUFF_RANGE_BLUE</v>
    <v/>
    <v/>
    <v/>
    <v/>
    <v/>
    <v/>
    <v/>
    <v/>
    <v/>
    <v>NST_DAMAGE_REDUCE_RATE</v>
    <v/>
    <v/>
    <v>4000</v>
    <v/>
    <v/>
    <v/>
    <v>BUFF_GUILTY_MAY_PASSIVE_RANGE_HIDE</v>
    <v>3</v>
    <v>m_listNKMEventBuff</v>
    <v/>
    <v/>
    <v/>
    <v/>
    <v/>
    <v/>
    <v/>
    <v>1/30</v>
    <v/>
    <v/>
    <v/>
    <v/>
    <v/>
    <v>True</v>
    <v>3</v>
    <v>BUFF_GUILTY_MAY_PASSIVE_RANGE_HIDE</v>
  </rv>
  <rv s="182">
    <v>4</v>
    <v>BUFF_GUILTY_MAY_PASSIVE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>1</v>
    <v/>
    <v/>
    <v>1</v>
    <v>BUFF_GUILTY_MAY_PASSIVE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/>
    <v/>
    <v/>
    <v/>
    <v/>
    <v/>
    <v/>
    <v/>
    <v/>
    <v/>
    <v/>
    <v/>
    <v/>
    <v/>
    <v>NST_DAMAGE_REDUCE_RATE</v>
    <v/>
    <v/>
    <v>4000</v>
    <v/>
    <v/>
    <v>NSAL_SUPER</v>
    <v>BUFF_GUILTY_MAY_PASSIVE</v>
    <v>1</v>
    <v>m_listNKMEventBuff</v>
    <v/>
    <v/>
    <v/>
    <v/>
    <v/>
    <v/>
    <v/>
    <v>1/30</v>
    <v/>
    <v/>
    <v/>
    <v/>
    <v/>
    <v>True</v>
    <v>4</v>
    <v>BUFF_GUILTY_MAY_PASSIVE</v>
  </rv>
  <rv s="183">
    <v>4</v>
    <v>BUFF_GUILTY_MAY_PASSIVE_RANGE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>1</v>
    <v/>
    <v/>
    <v/>
    <v/>
    <v/>
    <v/>
    <v/>
    <v/>
    <v/>
    <v/>
    <v/>
    <v/>
    <v>BUFF_GUILTY_MAY_PASSIVE_RANGE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/>
    <v/>
    <v/>
    <v>500</v>
    <v>AB_FX_BUFF_RANGE_BLUE</v>
    <v/>
    <v/>
    <v/>
    <v/>
    <v/>
    <v/>
    <v/>
    <v/>
    <v/>
    <v>NST_DAMAGE_REDUCE_RATE</v>
    <v/>
    <v/>
    <v>4000</v>
    <v/>
    <v/>
    <v/>
    <v>BUFF_GUILTY_MAY_PASSIVE_RANGE</v>
    <v>2</v>
    <v>m_listNKMEventBuff</v>
    <v/>
    <v/>
    <v/>
    <v/>
    <v/>
    <v/>
    <v/>
    <v>1/30</v>
    <v/>
    <v/>
    <v/>
    <v/>
    <v/>
    <v>True</v>
    <v>4</v>
    <v>BUFF_GUILTY_MAY_PASSIVE_RANGE</v>
  </rv>
  <rv s="147">
    <v>4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3</v>
    <v>m_listNKMEventBuff</v>
    <v/>
    <v/>
    <v/>
    <v/>
    <v/>
    <v/>
    <v>{'m_SkillStrID': 'NKM_UNIT_GUILTY_S_MAY_PASSIVE', 'm_SkillLevel': [5, 99]}</v>
    <v>30/30</v>
    <v/>
    <v/>
    <v/>
    <v/>
    <v/>
    <v/>
    <v>4</v>
    <v>BUFF_GUILTY_MAY_PASSIVE_LV5</v>
  </rv>
  <rv s="147">
    <v>4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4</v>
    <v>m_listNKMEventBuff</v>
    <v/>
    <v/>
    <v/>
    <v/>
    <v/>
    <v/>
    <v>{'m_SkillStrID': 'NKM_UNIT_GUILTY_S_MAY_PASSIVE', 'm_SkillLevel': [5, 99]}</v>
    <v>60/30</v>
    <v/>
    <v/>
    <v/>
    <v/>
    <v/>
    <v/>
    <v>4</v>
    <v>BUFF_GUILTY_MAY_PASSIVE_LV5</v>
  </rv>
  <rv s="147">
    <v>4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5</v>
    <v>m_listNKMEventBuff</v>
    <v/>
    <v/>
    <v/>
    <v/>
    <v/>
    <v/>
    <v>{'m_SkillStrID': 'NKM_UNIT_GUILTY_S_MAY_PASSIVE', 'm_SkillLevel': [5, 99]}</v>
    <v>90/30</v>
    <v/>
    <v/>
    <v/>
    <v/>
    <v/>
    <v/>
    <v>4</v>
    <v>BUFF_GUILTY_MAY_PASSIVE_LV5</v>
  </rv>
  <rv s="147">
    <v>4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6</v>
    <v>m_listNKMEventBuff</v>
    <v/>
    <v/>
    <v/>
    <v/>
    <v/>
    <v/>
    <v>{'m_SkillStrID': 'NKM_UNIT_GUILTY_S_MAY_PASSIVE', 'm_SkillLevel': [5, 99]}</v>
    <v>120/30</v>
    <v/>
    <v/>
    <v/>
    <v/>
    <v/>
    <v/>
    <v>4</v>
    <v>BUFF_GUILTY_MAY_PASSIVE_LV5</v>
  </rv>
  <rv s="147">
    <v>4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7</v>
    <v>m_listNKMEventBuff</v>
    <v/>
    <v/>
    <v/>
    <v/>
    <v/>
    <v/>
    <v>{'m_SkillStrID': 'NKM_UNIT_GUILTY_S_MAY_PASSIVE', 'm_SkillLevel': [5, 99]}</v>
    <v>150/30</v>
    <v/>
    <v/>
    <v/>
    <v/>
    <v/>
    <v/>
    <v>4</v>
    <v>BUFF_GUILTY_MAY_PASSIVE_LV5</v>
  </rv>
  <rv s="101">
    <v>4</v>
    <v>DEBUFF_GUILTY_MAY_SKILL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DEBUFF_GUILTY_MAY_SKILL</v>
    <v/>
    <v/>
    <v/>
    <v/>
    <v/>
    <v/>
    <v/>
    <v/>
    <v/>
    <v/>
    <v/>
    <v/>
    <v/>
    <v/>
    <v>6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DEBUFF_GUILTY_MAY_SKILL</v>
    <v>1</v>
    <v>m_listNKMEventAttack</v>
    <v/>
    <v/>
    <v/>
    <v/>
    <v/>
    <v/>
    <v/>
    <v/>
    <v/>
    <v/>
    <v>1</v>
    <v/>
    <v/>
    <v/>
    <v>10</v>
    <v>DEBUFF_GUILTY_MAY_SKILL</v>
  </rv>
  <rv s="101">
    <v>4</v>
    <v>DEBUFF_GUILTY_MAY_SKILL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DEBUFF_GUILTY_MAY_SKILL</v>
    <v/>
    <v/>
    <v/>
    <v/>
    <v/>
    <v/>
    <v/>
    <v/>
    <v/>
    <v/>
    <v/>
    <v/>
    <v/>
    <v/>
    <v>6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DEBUFF_GUILTY_MAY_SKILL</v>
    <v>2</v>
    <v>m_listNKMEventAttack</v>
    <v/>
    <v/>
    <v/>
    <v/>
    <v/>
    <v/>
    <v/>
    <v/>
    <v/>
    <v/>
    <v>1</v>
    <v/>
    <v/>
    <v/>
    <v>10</v>
    <v>DEBUFF_GUILTY_MAY_SKILL</v>
  </rv>
  <rv s="101">
    <v>4</v>
    <v>DEBUFF_GUILTY_MAY_SKILL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DEBUFF_GUILTY_MAY_SKILL</v>
    <v/>
    <v/>
    <v/>
    <v/>
    <v/>
    <v/>
    <v/>
    <v/>
    <v/>
    <v/>
    <v/>
    <v/>
    <v/>
    <v/>
    <v>6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DEBUFF_GUILTY_MAY_SKILL</v>
    <v>1</v>
    <v>m_listNKMEventAttack</v>
    <v/>
    <v/>
    <v/>
    <v/>
    <v/>
    <v/>
    <v/>
    <v/>
    <v/>
    <v/>
    <v>1</v>
    <v/>
    <v/>
    <v/>
    <v>11</v>
    <v>DEBUFF_GUILTY_MAY_SKILL</v>
  </rv>
  <rv s="101">
    <v>4</v>
    <v>DEBUFF_GUILTY_MAY_SKILL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DEBUFF_GUILTY_MAY_SKILL</v>
    <v/>
    <v/>
    <v/>
    <v/>
    <v/>
    <v/>
    <v/>
    <v/>
    <v/>
    <v/>
    <v/>
    <v/>
    <v/>
    <v/>
    <v>6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DEBUFF_GUILTY_MAY_SKILL</v>
    <v>2</v>
    <v>m_listNKMEventAttack</v>
    <v/>
    <v/>
    <v/>
    <v/>
    <v/>
    <v/>
    <v/>
    <v/>
    <v/>
    <v/>
    <v>1</v>
    <v/>
    <v/>
    <v/>
    <v>11</v>
    <v>DEBUFF_GUILTY_MAY_SKILL</v>
  </rv>
  <rv s="184">
    <v>4</v>
    <v>BUFF_COMMON_FORCEHIT</v>
    <v>1</v>
    <v>Generic</v>
    <v/>
    <v/>
    <v>1</v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BUFF_COMMON_FORCEHIT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BUFF_COMMON_FORCEHIT</v>
    <v>1</v>
    <v>m_listNKMEventBuff</v>
    <v/>
    <v/>
    <v/>
    <v/>
    <v/>
    <v/>
    <v/>
    <v>1/30</v>
    <v/>
    <v/>
    <v/>
    <v/>
    <v/>
    <v>True</v>
    <v>2</v>
    <v>BUFF_COMMON_FORCEHIT</v>
  </rv>
  <rv s="185">
    <v>4</v>
    <v>BUFF_GUILTY_MILLIA_PASSIVE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BUFF_GUILTY_MILLIA_PASSIVE</v>
    <v/>
    <v/>
    <v/>
    <v/>
    <v/>
    <v/>
    <v/>
    <v/>
    <v/>
    <v/>
    <v/>
    <v/>
    <v/>
    <v/>
    <v>6</v>
    <v/>
    <v/>
    <v/>
    <v>NKM_UNIT_BUFF_SKILL_COOL_TIME_REDUCE_RATE</v>
    <v/>
    <v/>
    <v/>
    <v/>
    <v/>
    <v/>
    <v/>
    <v/>
    <v/>
    <v/>
    <v/>
    <v>BIP01_SPINE1</v>
    <v>AB_FX_BUFF_IN_DEF</v>
    <v/>
    <v>3</v>
    <v/>
    <v/>
    <v/>
    <v/>
    <v/>
    <v>3000</v>
    <v/>
    <v/>
    <v/>
    <v/>
    <v/>
    <v>NST_SKILL_COOL_TIME_REDUCE_RATE</v>
    <v/>
    <v/>
    <v>3000</v>
    <v/>
    <v/>
    <v/>
    <v>BUFF_GUILTY_MILLIA_PASSIVE</v>
    <v>1</v>
    <v>m_listNKMEventAttack</v>
    <v/>
    <v/>
    <v/>
    <v/>
    <v/>
    <v/>
    <v/>
    <v/>
    <v/>
    <v/>
    <v/>
    <v/>
    <v/>
    <v/>
    <v>2</v>
    <v>BUFF_GUILTY_MILLIA_PASSIVE</v>
  </rv>
  <rv s="121">
    <v>4</v>
    <v>BUFF_COMMON_INVINCIBLE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BUFF_COMMON_INVINCIBLE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BUFF_COMMON_INVINCIBLE</v>
    <v>1</v>
    <v>m_listNKMEventBuff</v>
    <v/>
    <v/>
    <v/>
    <v>True</v>
    <v>2</v>
    <v/>
    <v/>
    <v/>
    <v/>
    <v/>
    <v/>
    <v/>
    <v/>
    <v/>
    <v>3</v>
    <v>BUFF_COMMON_INVINCIBLE</v>
  </rv>
  <rv s="186">
    <v>4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/>
    <v>{'m_SkillStrID': 'NKM_UNIT_GUILTY_S_MILLIA_HYPER', 'm_SkillLevel': [5, 99]}</v>
    <v>1/30</v>
    <v/>
    <v/>
    <v/>
    <v/>
    <v/>
    <v/>
    <v>5</v>
    <v>BUFF_GUILTY_MILLIA_HYPER_LV5</v>
  </rv>
  <rv s="186">
    <v>4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/>
    <v>{'m_SkillStrID': 'NKM_UNIT_GUILTY_S_MILLIA_HYPER', 'm_SkillLevel': [5, 99]}</v>
    <v>1/30</v>
    <v/>
    <v/>
    <v/>
    <v/>
    <v/>
    <v/>
    <v>8</v>
    <v>BUFF_GUILTY_MILLIA_HYPER_LV5</v>
  </rv>
  <rv s="186">
    <v>4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10</v>
    <v>BUFF_GUILTY_MILLIA_HYPER_LV5</v>
  </rv>
  <rv s="186">
    <v>4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12</v>
    <v>BUFF_GUILTY_MILLIA_HYPER_LV5</v>
  </rv>
  <rv s="186">
    <v>4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13</v>
    <v>BUFF_GUILTY_MILLIA_HYPER_LV5</v>
  </rv>
  <rv s="186">
    <v>4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14</v>
    <v>BUFF_GUILTY_MILLIA_HYPER_LV5</v>
  </rv>
  <rv s="186">
    <v>4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15</v>
    <v>BUFF_GUILTY_MILLIA_HYPER_LV5</v>
  </rv>
  <rv s="186">
    <v>4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16</v>
    <v>BUFF_GUILTY_MILLIA_HYPER_LV5</v>
  </rv>
  <rv s="187">
    <v>4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1</v>
    <v>m_listNKMEventBuff</v>
    <v/>
    <v/>
    <v/>
    <v/>
    <v/>
    <v/>
    <v>{'m_SkillStrID': 'NKM_UNIT_GUILTY_C_RAMLETHAL_PASSIVE', 'm_SkillLevel': [5, 99]}</v>
    <v>1/30</v>
    <v/>
    <v/>
    <v/>
    <v/>
    <v/>
    <v/>
    <v>1</v>
    <v>BUFF_GUILTY_RAMLETHAL_PASSIVE_LV5</v>
  </rv>
  <rv s="188">
    <v>4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1</v>
    <v>m_listNKMEventBuff</v>
    <v/>
    <v/>
    <v/>
    <v/>
    <v/>
    <v>True</v>
    <v/>
    <v>1/30</v>
    <v/>
    <v/>
    <v/>
    <v/>
    <v/>
    <v/>
    <v>2</v>
    <v>BUFF_GUILTY_RAMLETHAL_PASSIVE</v>
  </rv>
  <rv s="189">
    <v>4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2</v>
    <v>m_listNKMEventBuff</v>
    <v/>
    <v/>
    <v/>
    <v/>
    <v/>
    <v/>
    <v>{'m_SkillStrID': 'NKM_UNIT_GUILTY_C_RAMLETHAL_PASSIVE', 'm_SkillLevel': [5, 99]}</v>
    <v>1/30</v>
    <v/>
    <v/>
    <v/>
    <v/>
    <v/>
    <v/>
    <v>2</v>
    <v>BUFF_GUILTY_RAMLETHAL_PASSIVE_LV5_STACK</v>
  </rv>
  <rv s="189">
    <v>4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3</v>
    <v>m_listNKMEventBuff</v>
    <v/>
    <v/>
    <v/>
    <v/>
    <v/>
    <v>True</v>
    <v>{'m_NeedBuffStrID': 'BUFF_GUILTY_RAMLETHAL_PASSIVE_LV5_STACK', 'm_NeedBuffOverlapCount': [6, 6]}</v>
    <v>5/30</v>
    <v/>
    <v/>
    <v/>
    <v/>
    <v/>
    <v/>
    <v>2</v>
    <v>BUFF_GUILTY_RAMLETHAL_PASSIVE_LV5_STACK</v>
  </rv>
  <rv s="187">
    <v>4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4</v>
    <v>m_listNKMEventBuff</v>
    <v/>
    <v/>
    <v/>
    <v/>
    <v/>
    <v/>
    <v>{'m_NeedBuffStrID': 'BUFF_GUILTY_RAMLETHAL_PASSIVE_LV5_STACK', 'm_NeedBuffOverlapCount': [6, 6]}</v>
    <v>1/30</v>
    <v/>
    <v/>
    <v/>
    <v/>
    <v/>
    <v/>
    <v>2</v>
    <v>BUFF_GUILTY_RAMLETHAL_PASSIVE_LV5</v>
  </rv>
  <rv s="188">
    <v>4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1</v>
    <v>m_listNKMEventBuff</v>
    <v/>
    <v/>
    <v/>
    <v/>
    <v/>
    <v>True</v>
    <v/>
    <v>1/30</v>
    <v/>
    <v/>
    <v/>
    <v/>
    <v/>
    <v/>
    <v>3</v>
    <v>BUFF_GUILTY_RAMLETHAL_PASSIVE</v>
  </rv>
  <rv s="189">
    <v>4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2</v>
    <v>m_listNKMEventBuff</v>
    <v/>
    <v/>
    <v/>
    <v/>
    <v/>
    <v/>
    <v>{'m_SkillStrID': 'NKM_UNIT_GUILTY_C_RAMLETHAL_PASSIVE', 'm_SkillLevel': [5, 99]}</v>
    <v>1/30</v>
    <v/>
    <v/>
    <v/>
    <v/>
    <v/>
    <v/>
    <v>3</v>
    <v>BUFF_GUILTY_RAMLETHAL_PASSIVE_LV5_STACK</v>
  </rv>
  <rv s="189">
    <v>4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3</v>
    <v>m_listNKMEventBuff</v>
    <v/>
    <v/>
    <v/>
    <v/>
    <v/>
    <v>True</v>
    <v>{'m_NeedBuffStrID': 'BUFF_GUILTY_RAMLETHAL_PASSIVE_LV5_STACK', 'm_NeedBuffOverlapCount': [6, 6]}</v>
    <v>5/30</v>
    <v/>
    <v/>
    <v/>
    <v/>
    <v/>
    <v/>
    <v>3</v>
    <v>BUFF_GUILTY_RAMLETHAL_PASSIVE_LV5_STACK</v>
  </rv>
  <rv s="187">
    <v>4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4</v>
    <v>m_listNKMEventBuff</v>
    <v/>
    <v/>
    <v/>
    <v/>
    <v/>
    <v/>
    <v>{'m_NeedBuffStrID': 'BUFF_GUILTY_RAMLETHAL_PASSIVE_LV5_STACK', 'm_NeedBuffOverlapCount': [6, 6]}</v>
    <v>1/30</v>
    <v/>
    <v/>
    <v/>
    <v/>
    <v/>
    <v/>
    <v>3</v>
    <v>BUFF_GUILTY_RAMLETHAL_PASSIVE_LV5</v>
  </rv>
  <rv s="188">
    <v>4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1</v>
    <v>m_listNKMEventBuff</v>
    <v/>
    <v/>
    <v/>
    <v/>
    <v/>
    <v>True</v>
    <v/>
    <v>1/30</v>
    <v/>
    <v/>
    <v/>
    <v/>
    <v/>
    <v/>
    <v>4</v>
    <v>BUFF_GUILTY_RAMLETHAL_PASSIVE</v>
  </rv>
  <rv s="189">
    <v>4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2</v>
    <v>m_listNKMEventBuff</v>
    <v/>
    <v/>
    <v/>
    <v/>
    <v/>
    <v/>
    <v>{'m_SkillStrID': 'NKM_UNIT_GUILTY_C_RAMLETHAL_PASSIVE', 'm_SkillLevel': [5, 99]}</v>
    <v>1/30</v>
    <v/>
    <v/>
    <v/>
    <v/>
    <v/>
    <v/>
    <v>4</v>
    <v>BUFF_GUILTY_RAMLETHAL_PASSIVE_LV5_STACK</v>
  </rv>
  <rv s="189">
    <v>4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3</v>
    <v>m_listNKMEventBuff</v>
    <v/>
    <v/>
    <v/>
    <v/>
    <v/>
    <v>True</v>
    <v>{'m_NeedBuffStrID': 'BUFF_GUILTY_RAMLETHAL_PASSIVE_LV5_STACK', 'm_NeedBuffOverlapCount': [6, 6]}</v>
    <v>5/30</v>
    <v/>
    <v/>
    <v/>
    <v/>
    <v/>
    <v/>
    <v>4</v>
    <v>BUFF_GUILTY_RAMLETHAL_PASSIVE_LV5_STACK</v>
  </rv>
  <rv s="187">
    <v>4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4</v>
    <v>m_listNKMEventBuff</v>
    <v/>
    <v/>
    <v/>
    <v/>
    <v/>
    <v/>
    <v>{'m_NeedBuffStrID': 'BUFF_GUILTY_RAMLETHAL_PASSIVE_LV5_STACK', 'm_NeedBuffOverlapCount': [6, 6]}</v>
    <v>1/30</v>
    <v/>
    <v/>
    <v/>
    <v/>
    <v/>
    <v/>
    <v>4</v>
    <v>BUFF_GUILTY_RAMLETHAL_PASSIVE_LV5</v>
  </rv>
  <rv s="188">
    <v>4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1</v>
    <v>m_listNKMEventBuff</v>
    <v/>
    <v/>
    <v/>
    <v/>
    <v/>
    <v/>
    <v/>
    <v>1/30</v>
    <v/>
    <v/>
    <v/>
    <v/>
    <v/>
    <v/>
    <v>5</v>
    <v>BUFF_GUILTY_RAMLETHAL_PASSIVE</v>
  </rv>
  <rv s="187">
    <v>4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1</v>
    <v>m_listNKMEventBuff</v>
    <v/>
    <v/>
    <v/>
    <v/>
    <v/>
    <v/>
    <v/>
    <v>1/30</v>
    <v/>
    <v/>
    <v/>
    <v/>
    <v/>
    <v/>
    <v>6</v>
    <v>BUFF_GUILTY_RAMLETHAL_PASSIVE_LV5</v>
  </rv>
  <rv s="188">
    <v>4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2</v>
    <v>m_listNKMEventBuff</v>
    <v/>
    <v/>
    <v/>
    <v/>
    <v/>
    <v/>
    <v/>
    <v>1/30</v>
    <v/>
    <v/>
    <v/>
    <v/>
    <v/>
    <v/>
    <v>6</v>
    <v>BUFF_GUILTY_RAMLETHAL_PASSIVE</v>
  </rv>
  <rv s="71">
    <v>4</v>
    <v>BUFF_GUILTY_RAMLETHAL_HYPER_LV5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BUFF_GUILTY_RAMLETHAL_HYPER_LV5</v>
    <v/>
    <v/>
    <v/>
    <v/>
    <v/>
    <v/>
    <v/>
    <v/>
    <v/>
    <v/>
    <v/>
    <v/>
    <v/>
    <v/>
    <v>12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BUFF_GUILTY_RAMLETHAL_HYPER_LV5</v>
    <v>1</v>
    <v>m_listNKMEventBuff</v>
    <v/>
    <v/>
    <v/>
    <v>True</v>
    <v/>
    <v/>
    <v>{'m_SkillStrID': 'NKM_UNIT_GUILTY_C_RAMLETHAL_HYPER', 'm_SkillLevel': [5, 99]}</v>
    <v/>
    <v/>
    <v/>
    <v/>
    <v/>
    <v/>
    <v/>
    <v>8</v>
    <v>BUFF_GUILTY_RAMLETHAL_HYPER_LV5</v>
  </rv>
  <rv s="190">
    <v>4</v>
    <v>BUFF_GUILTY_INO_PASSIVE_COOL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>0</v>
    <v/>
    <v/>
    <v/>
    <v/>
    <v>BUFF_GUILTY_INO_PASSIVE_COOL</v>
    <v/>
    <v/>
    <v/>
    <v/>
    <v/>
    <v/>
    <v/>
    <v/>
    <v/>
    <v/>
    <v/>
    <v/>
    <v/>
    <v/>
    <v>12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BUFF_GUILTY_INO_PASSIVE_COOL</v>
    <v>1</v>
    <v>m_listNKMEventBuff</v>
    <v/>
    <v/>
    <v/>
    <v/>
    <v/>
    <v/>
    <v/>
    <v>1/30</v>
    <v/>
    <v/>
    <v/>
    <v/>
    <v/>
    <v/>
    <v>4</v>
    <v>BUFF_GUILTY_INO_PASSIVE_COOL</v>
  </rv>
  <rv s="94">
    <v>4</v>
    <v>DEBUFF_GUILTY_INO_PASSIVE_LV5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DEBUFF_GUILTY_INO_PASSIVE_LV5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NST_MOVE_SPEED_RATE</v>
    <v/>
    <v/>
    <v>-6600</v>
    <v/>
    <v/>
    <v/>
    <v>DEBUFF_GUILTY_INO_PASSIVE_LV5</v>
    <v>1</v>
    <v>m_listNKMEventAttack</v>
    <v/>
    <v/>
    <v/>
    <v/>
    <v/>
    <v/>
    <v/>
    <v/>
    <v/>
    <v/>
    <v>5</v>
    <v/>
    <v/>
    <v/>
    <v>4</v>
    <v>DEBUFF_GUILTY_INO_PASSIVE_LV5</v>
  </rv>
  <rv s="94">
    <v>4</v>
    <v>DEBUFF_GUILTY_INO_PASSIVE_LV5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DEBUFF_GUILTY_INO_PASSIVE_LV5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NST_MOVE_SPEED_RATE</v>
    <v/>
    <v/>
    <v>-6600</v>
    <v/>
    <v/>
    <v/>
    <v>DEBUFF_GUILTY_INO_PASSIVE_LV5</v>
    <v>2</v>
    <v>m_listNKMEventAttack</v>
    <v/>
    <v/>
    <v/>
    <v/>
    <v/>
    <v/>
    <v/>
    <v/>
    <v/>
    <v/>
    <v>5</v>
    <v/>
    <v/>
    <v/>
    <v>4</v>
    <v>DEBUFF_GUILTY_INO_PASSIVE_LV5</v>
  </rv>
  <rv s="191">
    <v>4</v>
    <v>BUFF_UNIT_SCAVENGER_S_HAMMER_ATTACK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BUFF_UNIT_SCAVENGER_S_HAMMER_ATTACK</v>
    <v/>
    <v/>
    <v/>
    <v/>
    <v/>
    <v/>
    <v/>
    <v/>
    <v/>
    <v/>
    <v/>
    <v/>
    <v/>
    <v/>
    <v>1</v>
    <v>1</v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BUFF_UNIT_SCAVENGER_S_HAMMER_ATTACK</v>
    <v>1</v>
    <v>m_listNKMEventBuff</v>
    <v/>
    <v/>
    <v/>
    <v/>
    <v>10</v>
    <v/>
    <v/>
    <v>36/30</v>
    <v/>
    <v/>
    <v/>
    <v/>
    <v/>
    <v/>
    <v>3</v>
    <v>BUFF_UNIT_SCAVENGER_S_HAMMER_ATTACK</v>
  </rv>
  <rv s="95">
    <v>4</v>
    <v>DEBUFF_UNIT_SCAVENGER_S_HAMMER_SKILL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DEBUFF_UNIT_SCAVENGER_S_HAMMER_SKILL</v>
    <v/>
    <v/>
    <v/>
    <v/>
    <v/>
    <v/>
    <v/>
    <v/>
    <v/>
    <v/>
    <v/>
    <v/>
    <v/>
    <v/>
    <v>5</v>
    <v/>
    <v/>
    <v/>
    <v>NKM_UNIT_DEBUFF_ATK</v>
    <v/>
    <v/>
    <v/>
    <v/>
    <v/>
    <v/>
    <v/>
    <v/>
    <v/>
    <v/>
    <v/>
    <v>BIP01_SPINE1</v>
    <v>AB_FX_BUFF_IN_DEBUFF</v>
    <v/>
    <v/>
    <v/>
    <v/>
    <v/>
    <v/>
    <v/>
    <v/>
    <v/>
    <v/>
    <v>-2500</v>
    <v/>
    <v/>
    <v>NST_ATK</v>
    <v/>
    <v/>
    <v/>
    <v/>
    <v/>
    <v/>
    <v>DEBUFF_UNIT_SCAVENGER_S_HAMMER_SKILL</v>
    <v>2</v>
    <v>m_listNKMEventAttack</v>
    <v/>
    <v/>
    <v/>
    <v/>
    <v/>
    <v/>
    <v/>
    <v/>
    <v/>
    <v/>
    <v/>
    <v/>
    <v/>
    <v/>
    <v>6</v>
    <v>DEBUFF_UNIT_SCAVENGER_S_HAMMER_SKILL</v>
  </rv>
  <rv s="71">
    <v>4</v>
    <v>BUFF_SCAVENGER_C_COLLECT_PASSIVE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BUFF_SCAVENGER_C_COLLECT_PASSIVE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NST_DAMAGE_REDUCE_PENETRATE</v>
    <v/>
    <v/>
    <v>2500</v>
    <v/>
    <v/>
    <v/>
    <v>BUFF_SCAVENGER_C_COLLECT_PASSIVE</v>
    <v>1</v>
    <v>m_listNKMEventBuff</v>
    <v/>
    <v/>
    <v/>
    <v/>
    <v>1</v>
    <v/>
    <v/>
    <v>10/30</v>
    <v/>
    <v/>
    <v/>
    <v/>
    <v/>
    <v/>
    <v>1</v>
    <v>BUFF_SCAVENGER_C_COLLECT_PASSIVE</v>
  </rv>
  <rv s="71">
    <v>4</v>
    <v>BUFF_SCAVENGER_C_COLLECT_PASSIVE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BUFF_SCAVENGER_C_COLLECT_PASSIVE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NST_DAMAGE_REDUCE_PENETRATE</v>
    <v/>
    <v/>
    <v>2500</v>
    <v/>
    <v/>
    <v/>
    <v>BUFF_SCAVENGER_C_COLLECT_PASSIVE</v>
    <v>2</v>
    <v>m_listNKMEventBuff</v>
    <v/>
    <v/>
    <v>True</v>
    <v/>
    <v>1</v>
    <v/>
    <v/>
    <v>10/30</v>
    <v>6000</v>
    <v/>
    <v/>
    <v/>
    <v/>
    <v/>
    <v>1</v>
    <v>BUFF_SCAVENGER_C_COLLECT_PASSIVE</v>
  </rv>
  <rv s="71">
    <v>4</v>
    <v>BUFF_SCAVENGER_C_COLLECT_PASSIVE_MECHA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BUFF_SCAVENGER_C_COLLECT_PASSIVE_MECHA</v>
    <v/>
    <v/>
    <v/>
    <v/>
    <v/>
    <v/>
    <v/>
    <v/>
    <v/>
    <v/>
    <v/>
    <v/>
    <v/>
    <v/>
    <v>15</v>
    <v/>
    <v/>
    <v/>
    <v>NKM_UNIT_BUFF_ATK</v>
    <v/>
    <v>NUST_MECHANIC</v>
    <v/>
    <v/>
    <v/>
    <v/>
    <v/>
    <v/>
    <v/>
    <v/>
    <v/>
    <v>BIP01_SPINE1</v>
    <v>AB_FX_BUFF_IN_ATK</v>
    <v/>
    <v/>
    <v/>
    <v/>
    <v/>
    <v/>
    <v/>
    <v/>
    <v/>
    <v/>
    <v/>
    <v/>
    <v/>
    <v>NST_DAMAGE_REDUCE_PENETRATE</v>
    <v/>
    <v/>
    <v>2500</v>
    <v/>
    <v/>
    <v/>
    <v>BUFF_SCAVENGER_C_COLLECT_PASSIVE_MECHA</v>
    <v>3</v>
    <v>m_listNKMEventBuff</v>
    <v/>
    <v/>
    <v>True</v>
    <v/>
    <v>1</v>
    <v/>
    <v/>
    <v>10/30</v>
    <v>6000</v>
    <v/>
    <v/>
    <v/>
    <v/>
    <v/>
    <v>1</v>
    <v>BUFF_SCAVENGER_C_COLLECT_PASSIVE_MECHA</v>
  </rv>
  <rv s="192">
    <v>4</v>
    <v>BUFF_SCAVENGER_C_COLLECT_PASSIVE_STACK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>0</v>
    <v/>
    <v/>
    <v/>
    <v/>
    <v>BUFF_SCAVENGER_C_COLLECT_PASSIVE_STACK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BUFF_SCAVENGER_C_COLLECT_PASSIVE_STACK</v>
    <v>4</v>
    <v>m_listNKMEventBuff</v>
    <v>3</v>
    <v/>
    <v/>
    <v/>
    <v/>
    <v/>
    <v>{'m_SkillStrID': 'NKM_UNIT_SCAVENGER_C_COLLECT_PASSIVE', 'm_SkillLevel': [5, 99]}</v>
    <v>0/30</v>
    <v/>
    <v/>
    <v/>
    <v/>
    <v/>
    <v/>
    <v>1</v>
    <v>BUFF_SCAVENGER_C_COLLECT_PASSIVE_STACK</v>
  </rv>
  <rv s="192">
    <v>4</v>
    <v>BUFF_SCAVENGER_C_COLLECT_PASSIVE_STACK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>0</v>
    <v/>
    <v/>
    <v/>
    <v/>
    <v>BUFF_SCAVENGER_C_COLLECT_PASSIVE_STACK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BUFF_SCAVENGER_C_COLLECT_PASSIVE_STACK</v>
    <v>1</v>
    <v>m_listNKMEventBuff</v>
    <v/>
    <v/>
    <v/>
    <v/>
    <v/>
    <v/>
    <v/>
    <v>15/30</v>
    <v/>
    <v/>
    <v/>
    <v/>
    <v/>
    <v/>
    <v>3</v>
    <v>BUFF_SCAVENGER_C_COLLECT_PASSIVE_STACK</v>
  </rv>
  <rv s="192">
    <v>4</v>
    <v>BUFF_SCAVENGER_C_COLLECT_PASSIVE_STACK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>0</v>
    <v/>
    <v/>
    <v/>
    <v/>
    <v>BUFF_SCAVENGER_C_COLLECT_PASSIVE_STACK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BUFF_SCAVENGER_C_COLLECT_PASSIVE_STACK</v>
    <v>1</v>
    <v>m_listNKMEventBuff</v>
    <v/>
    <v/>
    <v/>
    <v>True</v>
    <v/>
    <v>True</v>
    <v/>
    <v/>
    <v/>
    <v/>
    <v/>
    <v/>
    <v/>
    <v/>
    <v>6</v>
    <v>BUFF_SCAVENGER_C_COLLECT_PASSIVE_STACK</v>
  </rv>
  <rv s="193">
    <v>4</v>
    <v>DEBUFF_UNIT_EVOLE_PASSIVE_RANGE</v>
    <v>1</v>
    <v>Generic</v>
    <v/>
    <v>1</v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DEBUFF_UNIT_EVOLE_PASSIVE_RANGE</v>
    <v>1</v>
    <v/>
    <v/>
    <v/>
    <v/>
    <v/>
    <v/>
    <v/>
    <v/>
    <v/>
    <v/>
    <v/>
    <v/>
    <v/>
    <v>2</v>
    <v/>
    <v/>
    <v/>
    <v>NKM_UNIT_DEBUFF_DOT_FIRE</v>
    <v/>
    <v>NUST_MECHANIC</v>
    <v/>
    <v/>
    <v/>
    <v>NUST_MECHANIC</v>
    <v/>
    <v/>
    <v/>
    <v/>
    <v/>
    <v/>
    <v/>
    <v/>
    <v/>
    <v>6000</v>
    <v/>
    <v>BIP01_SPINE1</v>
    <v>AB_FX_BUFF_COMMON_ELECTRIC_RED</v>
    <v/>
    <v/>
    <v/>
    <v/>
    <v/>
    <v/>
    <v/>
    <v>NST_HP_REGEN_RATE</v>
    <v/>
    <v/>
    <v>-10000</v>
    <v/>
    <v/>
    <v/>
    <v>DEBUFF_UNIT_EVOLE_PASSIVE_RANGE</v>
    <v>1</v>
    <v>m_listNKMEventBuff</v>
    <v/>
    <v/>
    <v/>
    <v/>
    <v/>
    <v/>
    <v/>
    <v>90/30</v>
    <v/>
    <v/>
    <v/>
    <v/>
    <v/>
    <v/>
    <v>1</v>
    <v>DEBUFF_UNIT_EVOLE_PASSIVE_RANGE</v>
  </rv>
  <rv s="194">
    <v>4</v>
    <v>DEBUFF_UNIT_EVOLE_SKILL_LV5</v>
    <v>1</v>
    <v>Generic</v>
    <v/>
    <v/>
    <v>1</v>
    <v/>
    <v/>
    <v>0</v>
    <v/>
    <v/>
    <v/>
    <v/>
    <v/>
    <v/>
    <v>1</v>
    <v/>
    <v/>
    <v>1</v>
    <v/>
    <v/>
    <v/>
    <v/>
    <v/>
    <v/>
    <v/>
    <v/>
    <v/>
    <v/>
    <v/>
    <v/>
    <v/>
    <v/>
    <v/>
    <v/>
    <v/>
    <v/>
    <v/>
    <v/>
    <v/>
    <v/>
    <v/>
    <v/>
    <v/>
    <v>0</v>
    <v/>
    <v/>
    <v/>
    <v>0</v>
    <v>0</v>
    <v/>
    <v/>
    <v/>
    <v/>
    <v>DEBUFF_UNIT_EVOLE_SKILL_LV5</v>
    <v/>
    <v/>
    <v/>
    <v/>
    <v/>
    <v/>
    <v/>
    <v/>
    <v/>
    <v/>
    <v/>
    <v/>
    <v/>
    <v/>
    <v>1</v>
    <v/>
    <v/>
    <v/>
    <v>NKM_UNIT_DEBUFF_ATK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DEBUFF_UNIT_EVOLE_SKILL_LV5</v>
    <v>1</v>
    <v>m_listNKMEventAttack</v>
    <v/>
    <v/>
    <v/>
    <v/>
    <v/>
    <v/>
    <v/>
    <v/>
    <v/>
    <v/>
    <v>1</v>
    <v/>
    <v/>
    <v/>
    <v>10</v>
    <v>DEBUFF_UNIT_EVOLE_SKILL_LV5</v>
  </rv>
  <rv s="195">
    <v>4</v>
    <v>DEBUFF_UNIT_EVOLE_SKILL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DEBUFF_UNIT_EVOLE_SKILL</v>
    <v/>
    <v/>
    <v/>
    <v/>
    <v/>
    <v/>
    <v/>
    <v/>
    <v/>
    <v/>
    <v/>
    <v/>
    <v/>
    <v/>
    <v>8</v>
    <v/>
    <v/>
    <v/>
    <v>NKM_UNIT_DEBUFF_ATK</v>
    <v/>
    <v/>
    <v/>
    <v/>
    <v/>
    <v/>
    <v/>
    <v/>
    <v/>
    <v/>
    <v/>
    <v/>
    <v/>
    <v/>
    <v/>
    <v/>
    <v/>
    <v/>
    <v/>
    <v/>
    <v/>
    <v/>
    <v/>
    <v>-3000</v>
    <v/>
    <v/>
    <v>NST_ATK</v>
    <v>NST_SKILL_COOL_TIME_REDUCE_RATE</v>
    <v/>
    <v/>
    <v>-3000</v>
    <v/>
    <v/>
    <v>DEBUFF_UNIT_EVOLE_SKILL</v>
    <v>1</v>
    <v>m_listNKMEventAttack</v>
    <v/>
    <v/>
    <v/>
    <v/>
    <v/>
    <v/>
    <v/>
    <v/>
    <v/>
    <v/>
    <v>1</v>
    <v/>
    <v/>
    <v/>
    <v>10</v>
    <v>DEBUFF_UNIT_EVOLE_SKILL</v>
  </rv>
  <rv s="196">
    <v>4</v>
    <v>BUFF_UNIT_EVOLE_HYPER_LV5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BUFF_UNIT_EVOLE_HYPER_LV5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NST_DAMAGE_REDUCE_PENETRATE</v>
    <v/>
    <v/>
    <v>5000</v>
    <v/>
    <v/>
    <v/>
    <v>BUFF_UNIT_EVOLE_HYPER_LV5</v>
    <v>1</v>
    <v>m_listNKMEventBuff</v>
    <v/>
    <v/>
    <v/>
    <v/>
    <v/>
    <v/>
    <v>{'m_SkillStrID': 'NKM_UNIT_SCAVENGER_MA_EVOLVE_HYPER', 'm_SkillLevel': [5, 99]}</v>
    <v>1/30</v>
    <v/>
    <v/>
    <v/>
    <v/>
    <v/>
    <v>True</v>
    <v>11</v>
    <v>BUFF_UNIT_EVOLE_HYPER_LV5</v>
  </rv>
  <rv s="197">
    <v>4</v>
    <v>DEBUFF_ETC_S_DOCTOR_PASSIVE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DEBUFF_ETC_S_DOCTOR_PASSIVE</v>
    <v/>
    <v/>
    <v/>
    <v/>
    <v/>
    <v/>
    <v/>
    <v/>
    <v/>
    <v/>
    <v/>
    <v/>
    <v/>
    <v/>
    <v>20</v>
    <v/>
    <v/>
    <v/>
    <v>NKM_UNIT_DEBUFF_CRITICAL_DAMAGE_RATE</v>
    <v/>
    <v/>
    <v/>
    <v/>
    <v/>
    <v/>
    <v/>
    <v/>
    <v/>
    <v/>
    <v/>
    <v/>
    <v/>
    <v/>
    <v/>
    <v/>
    <v/>
    <v>BIP01_SPINE1</v>
    <v>AB_FX_BUFF_IN_DEBUFF</v>
    <v/>
    <v>-500</v>
    <v/>
    <v/>
    <v/>
    <v/>
    <v/>
    <v>NST_CRITICAL_DAMAGE_RATE</v>
    <v/>
    <v/>
    <v>-500</v>
    <v/>
    <v/>
    <v/>
    <v>DEBUFF_ETC_S_DOCTOR_PASSIVE</v>
    <v>1</v>
    <v>m_listNKMEventBuff</v>
    <v/>
    <v>True</v>
    <v/>
    <v/>
    <v>10</v>
    <v/>
    <v>{'m_bUsePVP': False}</v>
    <v>0/30</v>
    <v>6000</v>
    <v/>
    <v/>
    <v/>
    <v/>
    <v/>
    <v>1</v>
    <v>DEBUFF_ETC_S_DOCTOR_PASSIVE</v>
  </rv>
  <rv s="197">
    <v>4</v>
    <v>DEBUFF_ETC_S_DOCTOR_PASSIVE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DEBUFF_ETC_S_DOCTOR_PASSIVE</v>
    <v/>
    <v/>
    <v/>
    <v/>
    <v/>
    <v/>
    <v/>
    <v/>
    <v/>
    <v/>
    <v/>
    <v/>
    <v/>
    <v/>
    <v>20</v>
    <v/>
    <v/>
    <v/>
    <v>NKM_UNIT_DEBUFF_CRITICAL_DAMAGE_RATE</v>
    <v/>
    <v/>
    <v/>
    <v/>
    <v/>
    <v/>
    <v/>
    <v/>
    <v/>
    <v/>
    <v/>
    <v/>
    <v/>
    <v/>
    <v/>
    <v/>
    <v/>
    <v>BIP01_SPINE1</v>
    <v>AB_FX_BUFF_IN_DEBUFF</v>
    <v/>
    <v>-500</v>
    <v/>
    <v/>
    <v/>
    <v/>
    <v/>
    <v>NST_CRITICAL_DAMAGE_RATE</v>
    <v/>
    <v/>
    <v>-500</v>
    <v/>
    <v/>
    <v/>
    <v>DEBUFF_ETC_S_DOCTOR_PASSIVE</v>
    <v>2</v>
    <v>m_listNKMEventBuff</v>
    <v/>
    <v>True</v>
    <v/>
    <v/>
    <v>5</v>
    <v/>
    <v>{'m_bUsePVE': False}</v>
    <v>0/30</v>
    <v>6000</v>
    <v/>
    <v/>
    <v/>
    <v/>
    <v/>
    <v>1</v>
    <v>DEBUFF_ETC_S_DOCTOR_PASSIVE</v>
  </rv>
  <rv s="95">
    <v>4</v>
    <v>DEBUFF_ETC_S_DOCTOR_SKILL1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DEBUFF_ETC_S_DOCTOR_SKILL1</v>
    <v/>
    <v/>
    <v/>
    <v/>
    <v/>
    <v/>
    <v/>
    <v/>
    <v/>
    <v/>
    <v/>
    <v/>
    <v/>
    <v/>
    <v>8</v>
    <v/>
    <v/>
    <v/>
    <v>NKM_UNIT_DEBUFF_DEF</v>
    <v/>
    <v/>
    <v/>
    <v/>
    <v/>
    <v/>
    <v/>
    <v/>
    <v/>
    <v/>
    <v/>
    <v/>
    <v/>
    <v/>
    <v/>
    <v/>
    <v/>
    <v>BIP01_SPINE1</v>
    <v>AB_FX_BUFF_IN_DEBUFF</v>
    <v/>
    <v/>
    <v/>
    <v/>
    <v>-2000</v>
    <v/>
    <v/>
    <v>NST_DEF</v>
    <v/>
    <v/>
    <v/>
    <v/>
    <v/>
    <v/>
    <v>DEBUFF_ETC_S_DOCTOR_SKILL1</v>
    <v>1</v>
    <v>m_listNKMEventAttack</v>
    <v/>
    <v/>
    <v/>
    <v/>
    <v/>
    <v/>
    <v/>
    <v/>
    <v/>
    <v/>
    <v>1</v>
    <v/>
    <v/>
    <v/>
    <v>6</v>
    <v>DEBUFF_ETC_S_DOCTOR_SKILL1</v>
  </rv>
  <rv s="198">
    <v>4</v>
    <v>DEBUFF_ETC_S_DOCTOR_SKILL1_SOLDIER_LV5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DEBUFF_ETC_S_DOCTOR_SKILL1_SOLDIER_LV5</v>
    <v/>
    <v/>
    <v/>
    <v/>
    <v/>
    <v/>
    <v/>
    <v/>
    <v/>
    <v/>
    <v/>
    <v/>
    <v/>
    <v/>
    <v>8</v>
    <v/>
    <v/>
    <v/>
    <v>NKM_UNIT_DEBUFF_DEF</v>
    <v/>
    <v>NUST_SOLDIER,NUST_CORRUPTED</v>
    <v/>
    <v/>
    <v/>
    <v/>
    <v/>
    <v/>
    <v/>
    <v/>
    <v/>
    <v/>
    <v/>
    <v/>
    <v/>
    <v/>
    <v/>
    <v>BIP01_SPINE1</v>
    <v>AB_FX_BUFF_IN_DEBUFF</v>
    <v/>
    <v/>
    <v/>
    <v/>
    <v>-2000</v>
    <v/>
    <v/>
    <v>NST_DEF</v>
    <v>NST_ATTACK_SPEED_RATE</v>
    <v/>
    <v/>
    <v>-1000</v>
    <v/>
    <v/>
    <v>DEBUFF_ETC_S_DOCTOR_SKILL1_SOLDIER_LV5</v>
    <v>1</v>
    <v>m_listNKMEventAttack</v>
    <v/>
    <v/>
    <v/>
    <v/>
    <v/>
    <v/>
    <v/>
    <v/>
    <v/>
    <v/>
    <v>1</v>
    <v/>
    <v/>
    <v/>
    <v>6</v>
    <v>DEBUFF_ETC_S_DOCTOR_SKILL1_SOLDIER_LV5</v>
  </rv>
  <rv s="199">
    <v>4</v>
    <v>DEBUFF_ETC_S_DOCTOR_SKILL1_SOLDIER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DEBUFF_ETC_S_DOCTOR_SKILL1_SOLDIER</v>
    <v/>
    <v/>
    <v/>
    <v/>
    <v/>
    <v/>
    <v/>
    <v/>
    <v/>
    <v/>
    <v/>
    <v/>
    <v/>
    <v/>
    <v>8</v>
    <v/>
    <v/>
    <v/>
    <v>NKM_UNIT_DEBUFF_DEF</v>
    <v/>
    <v>NUST_SOLDIER,NUST_CORRUPTED</v>
    <v/>
    <v/>
    <v/>
    <v/>
    <v/>
    <v/>
    <v/>
    <v/>
    <v/>
    <v/>
    <v/>
    <v/>
    <v/>
    <v/>
    <v/>
    <v>BIP01_SPINE1</v>
    <v>AB_FX_BUFF_IN_DEBUFF</v>
    <v/>
    <v/>
    <v/>
    <v/>
    <v>-2000</v>
    <v/>
    <v/>
    <v>NST_DEF</v>
    <v/>
    <v/>
    <v/>
    <v/>
    <v/>
    <v/>
    <v>DEBUFF_ETC_S_DOCTOR_SKILL1_SOLDIER</v>
    <v>1</v>
    <v>m_listNKMEventAttack</v>
    <v/>
    <v/>
    <v/>
    <v/>
    <v/>
    <v/>
    <v/>
    <v/>
    <v/>
    <v/>
    <v>1</v>
    <v/>
    <v/>
    <v/>
    <v>6</v>
    <v>DEBUFF_ETC_S_DOCTOR_SKILL1_SOLDIER</v>
  </rv>
  <rv s="195">
    <v>4</v>
    <v>DEBUFF_ETC_S_DOCTOR_SKILL1_LV5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DEBUFF_ETC_S_DOCTOR_SKILL1_LV5</v>
    <v/>
    <v/>
    <v/>
    <v/>
    <v/>
    <v/>
    <v/>
    <v/>
    <v/>
    <v/>
    <v/>
    <v/>
    <v/>
    <v/>
    <v>8</v>
    <v/>
    <v/>
    <v/>
    <v>NKM_UNIT_DEBUFF_DEF</v>
    <v/>
    <v/>
    <v/>
    <v/>
    <v/>
    <v/>
    <v/>
    <v/>
    <v/>
    <v/>
    <v/>
    <v/>
    <v/>
    <v/>
    <v/>
    <v/>
    <v/>
    <v>BIP01_SPINE1</v>
    <v>AB_FX_BUFF_IN_DEBUFF</v>
    <v/>
    <v/>
    <v/>
    <v/>
    <v>-2000</v>
    <v/>
    <v/>
    <v>NST_DEF</v>
    <v>NST_ATTACK_SPEED_RATE</v>
    <v/>
    <v/>
    <v>-1000</v>
    <v/>
    <v/>
    <v>DEBUFF_ETC_S_DOCTOR_SKILL1_LV5</v>
    <v>1</v>
    <v>m_listNKMEventAttack</v>
    <v/>
    <v/>
    <v/>
    <v/>
    <v/>
    <v/>
    <v/>
    <v/>
    <v/>
    <v/>
    <v>1</v>
    <v/>
    <v/>
    <v/>
    <v>6</v>
    <v>DEBUFF_ETC_S_DOCTOR_SKILL1_LV5</v>
  </rv>
  <rv s="197">
    <v>4</v>
    <v>DEBUFF_ETC_S_DOCTOR_PASSIVE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DEBUFF_ETC_S_DOCTOR_PASSIVE</v>
    <v/>
    <v/>
    <v/>
    <v/>
    <v/>
    <v/>
    <v/>
    <v/>
    <v/>
    <v/>
    <v/>
    <v/>
    <v/>
    <v/>
    <v>20</v>
    <v/>
    <v/>
    <v/>
    <v>NKM_UNIT_DEBUFF_CRITICAL_DAMAGE_RATE</v>
    <v/>
    <v/>
    <v/>
    <v/>
    <v/>
    <v/>
    <v/>
    <v/>
    <v/>
    <v/>
    <v/>
    <v/>
    <v/>
    <v/>
    <v/>
    <v/>
    <v/>
    <v>BIP01_SPINE1</v>
    <v>AB_FX_BUFF_IN_DEBUFF</v>
    <v/>
    <v>-500</v>
    <v/>
    <v/>
    <v/>
    <v/>
    <v/>
    <v>NST_CRITICAL_DAMAGE_RATE</v>
    <v/>
    <v/>
    <v>-500</v>
    <v/>
    <v/>
    <v/>
    <v>DEBUFF_ETC_S_DOCTOR_PASSIVE</v>
    <v>1</v>
    <v>m_listNKMEventBuff</v>
    <v/>
    <v>True</v>
    <v/>
    <v/>
    <v>10</v>
    <v/>
    <v>{'m_SkillStrID': 'NKM_UNIT_ETC_S_DOCTOR_PASSIVE', 'm_SkillLevel': [5, 99], 'm_bUsePVP': False}</v>
    <v>0/30</v>
    <v>6000</v>
    <v/>
    <v/>
    <v/>
    <v/>
    <v/>
    <v>11</v>
    <v>DEBUFF_ETC_S_DOCTOR_PASSIVE</v>
  </rv>
  <rv s="197">
    <v>4</v>
    <v>DEBUFF_ETC_S_DOCTOR_PASSIVE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DEBUFF_ETC_S_DOCTOR_PASSIVE</v>
    <v/>
    <v/>
    <v/>
    <v/>
    <v/>
    <v/>
    <v/>
    <v/>
    <v/>
    <v/>
    <v/>
    <v/>
    <v/>
    <v/>
    <v>20</v>
    <v/>
    <v/>
    <v/>
    <v>NKM_UNIT_DEBUFF_CRITICAL_DAMAGE_RATE</v>
    <v/>
    <v/>
    <v/>
    <v/>
    <v/>
    <v/>
    <v/>
    <v/>
    <v/>
    <v/>
    <v/>
    <v/>
    <v/>
    <v/>
    <v/>
    <v/>
    <v/>
    <v>BIP01_SPINE1</v>
    <v>AB_FX_BUFF_IN_DEBUFF</v>
    <v/>
    <v>-500</v>
    <v/>
    <v/>
    <v/>
    <v/>
    <v/>
    <v>NST_CRITICAL_DAMAGE_RATE</v>
    <v/>
    <v/>
    <v>-500</v>
    <v/>
    <v/>
    <v/>
    <v>DEBUFF_ETC_S_DOCTOR_PASSIVE</v>
    <v>2</v>
    <v>m_listNKMEventBuff</v>
    <v/>
    <v>True</v>
    <v/>
    <v/>
    <v>5</v>
    <v/>
    <v>{'m_SkillStrID': 'NKM_UNIT_ETC_S_DOCTOR_PASSIVE', 'm_SkillLevel': [5, 99], 'm_bUsePVE': False}</v>
    <v>0/30</v>
    <v>6000</v>
    <v/>
    <v/>
    <v/>
    <v/>
    <v/>
    <v>11</v>
    <v>DEBUFF_ETC_S_DOCTOR_PASSIVE</v>
  </rv>
  <rv s="74">
    <v>4</v>
    <v>BUFF_EXPRESS_C_LALA_PASSIVE_LV5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200</v>
    <v/>
    <v/>
    <v>NST_ATK</v>
    <v/>
    <v/>
    <v/>
    <v/>
    <v/>
    <v/>
    <v>BUFF_EXPRESS_C_LALA_PASSIVE_LV5</v>
    <v>1</v>
    <v>m_listNKMEventBuff</v>
    <v/>
    <v/>
    <v/>
    <v>False</v>
    <v/>
    <v/>
    <v>{'m_SkillStrID': 'NKM_UNIT_EXPRESS_C_LALA_PASSIVE', 'm_SkillLevel': [5, 99]}</v>
    <v>1/30</v>
    <v/>
    <v/>
    <v/>
    <v/>
    <v/>
    <v/>
    <v>3</v>
    <v>BUFF_EXPRESS_C_LALA_PASSIVE_LV5</v>
  </rv>
  <rv s="76">
    <v>4</v>
    <v>BUFF_EXPRESS_C_LALA_HYPER_LV5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BUFF_EXPRESS_C_LALA_HYPER_LV5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/>
    <v/>
    <v/>
    <v>NST_HYPER_SKILL_DAMAGE_RATE</v>
    <v/>
    <v/>
    <v>500</v>
    <v/>
    <v/>
    <v/>
    <v>BUFF_EXPRESS_C_LALA_HYPER_LV5</v>
    <v>2</v>
    <v>m_listNKMEventBuff</v>
    <v/>
    <v/>
    <v/>
    <v>False</v>
    <v/>
    <v/>
    <v>{'m_SkillStrID': 'NKM_UNIT_EXPRESS_C_LALA_HYPER', 'm_SkillLevel': [5, 99]}</v>
    <v>1/30</v>
    <v/>
    <v/>
    <v/>
    <v/>
    <v/>
    <v/>
    <v>3</v>
    <v>BUFF_EXPRESS_C_LALA_HYPER_LV5</v>
  </rv>
  <rv s="74">
    <v>4</v>
    <v>BUFF_EXPRESS_C_LALA_PASSIVE_LV5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200</v>
    <v/>
    <v/>
    <v>NST_ATK</v>
    <v/>
    <v/>
    <v/>
    <v/>
    <v/>
    <v/>
    <v>BUFF_EXPRESS_C_LALA_PASSIVE_LV5</v>
    <v>1</v>
    <v>m_listNKMEventBuff</v>
    <v/>
    <v/>
    <v/>
    <v>False</v>
    <v/>
    <v/>
    <v>{'m_SkillStrID': 'NKM_UNIT_EXPRESS_C_LALA_PASSIVE', 'm_SkillLevel': [5, 99]}</v>
    <v>1/30</v>
    <v/>
    <v/>
    <v/>
    <v/>
    <v/>
    <v/>
    <v>4</v>
    <v>BUFF_EXPRESS_C_LALA_PASSIVE_LV5</v>
  </rv>
  <rv s="71">
    <v>4</v>
    <v>BUFF_EXPRESS_C_LALA_SKILL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BUFF_EXPRESS_C_LALA_SKILL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NST_DAMAGE_REDUCE_RATE</v>
    <v/>
    <v/>
    <v>2000</v>
    <v/>
    <v/>
    <v/>
    <v>BUFF_EXPRESS_C_LALA_SKILL</v>
    <v>1</v>
    <v>m_listNKMEventBuff</v>
    <v/>
    <v/>
    <v/>
    <v>False</v>
    <v/>
    <v/>
    <v/>
    <v>1/30</v>
    <v/>
    <v/>
    <v/>
    <v/>
    <v/>
    <v/>
    <v>7</v>
    <v>BUFF_EXPRESS_C_LALA_SKILL</v>
  </rv>
  <rv s="168">
    <v>4</v>
    <v>BUFF_EXPRESS_C_LALA_SKILL_LV5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BUFF_EXPRESS_C_LALA_SKILL_LV5</v>
    <v/>
    <v/>
    <v/>
    <v/>
    <v/>
    <v/>
    <v/>
    <v/>
    <v/>
    <v/>
    <v/>
    <v/>
    <v/>
    <v/>
    <v>8</v>
    <v/>
    <v/>
    <v/>
    <v>NKM_UNIT_DEBUFF_MOVE_SPEED_RATE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-3300</v>
    <v/>
    <v/>
    <v/>
    <v>BUFF_EXPRESS_C_LALA_SKILL_LV5</v>
    <v>1</v>
    <v>m_listNKMEventAttack</v>
    <v/>
    <v/>
    <v/>
    <v/>
    <v/>
    <v/>
    <v/>
    <v/>
    <v/>
    <v/>
    <v>1</v>
    <v/>
    <v/>
    <v/>
    <v>8</v>
    <v>BUFF_EXPRESS_C_LALA_SKILL_LV5</v>
  </rv>
  <rv s="168">
    <v>4</v>
    <v>BUFF_EXPRESS_C_LALA_SKILL_LV5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BUFF_EXPRESS_C_LALA_SKILL_LV5</v>
    <v/>
    <v/>
    <v/>
    <v/>
    <v/>
    <v/>
    <v/>
    <v/>
    <v/>
    <v/>
    <v/>
    <v/>
    <v/>
    <v/>
    <v>8</v>
    <v/>
    <v/>
    <v/>
    <v>NKM_UNIT_DEBUFF_MOVE_SPEED_RATE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-3300</v>
    <v/>
    <v/>
    <v/>
    <v>BUFF_EXPRESS_C_LALA_SKILL_LV5</v>
    <v>2</v>
    <v>m_listNKMEventAttack</v>
    <v/>
    <v/>
    <v/>
    <v/>
    <v/>
    <v/>
    <v/>
    <v/>
    <v/>
    <v/>
    <v>1</v>
    <v/>
    <v/>
    <v/>
    <v>8</v>
    <v>BUFF_EXPRESS_C_LALA_SKILL_LV5</v>
  </rv>
  <rv s="71">
    <v>4</v>
    <v>BUFF_EXPRESS_C_LALA_HYPER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BUFF_EXPRESS_C_LALA_HYPER</v>
    <v/>
    <v/>
    <v/>
    <v/>
    <v/>
    <v/>
    <v/>
    <v/>
    <v/>
    <v/>
    <v/>
    <v/>
    <v/>
    <v/>
    <v>10</v>
    <v/>
    <v/>
    <v/>
    <v>NKM_UNIT_BUFF_MOVE_SPEED_RATE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NST_MOVE_SPEED_RATE</v>
    <v/>
    <v/>
    <v>5000</v>
    <v/>
    <v/>
    <v/>
    <v>BUFF_EXPRESS_C_LALA_HYPER</v>
    <v>1</v>
    <v>m_listNKMEventBuff</v>
    <v/>
    <v/>
    <v/>
    <v>True</v>
    <v/>
    <v/>
    <v/>
    <v/>
    <v/>
    <v/>
    <v/>
    <v/>
    <v/>
    <v/>
    <v>10</v>
    <v>BUFF_EXPRESS_C_LALA_HYPER</v>
  </rv>
  <rv s="110">
    <v>4</v>
    <v>BUFF_BARCODE_C_SISTER_ATTACK_DUMMY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BUFF_BARCODE_C_SISTER_ATTACK_DUMMY</v>
    <v/>
    <v/>
    <v/>
    <v/>
    <v/>
    <v/>
    <v/>
    <v/>
    <v/>
    <v/>
    <v/>
    <v/>
    <v/>
    <v/>
    <v>1</v>
    <v/>
    <v/>
    <v/>
    <v>NKM_UNIT_BUFF_HEAL</v>
    <v/>
    <v/>
    <v>10045, 10046</v>
    <v/>
    <v/>
    <v/>
    <v/>
    <v/>
    <v/>
    <v/>
    <v/>
    <v/>
    <v/>
    <v/>
    <v/>
    <v/>
    <v/>
    <v>BIP01_HEAD</v>
    <v>AB_FX_DE_UNIT_BARCODE_C_SISTER_ATTACK1</v>
    <v/>
    <v/>
    <v/>
    <v/>
    <v/>
    <v/>
    <v/>
    <v>NST_END</v>
    <v/>
    <v/>
    <v/>
    <v/>
    <v/>
    <v/>
    <v>BUFF_BARCODE_C_SISTER_ATTACK_DUMMY</v>
    <v>1</v>
    <v>m_listNKMEventBuff</v>
    <v/>
    <v/>
    <v>True</v>
    <v/>
    <v/>
    <v/>
    <v/>
    <v>40/30</v>
    <v>6000</v>
    <v/>
    <v/>
    <v/>
    <v/>
    <v/>
    <v>5</v>
    <v>BUFF_BARCODE_C_SISTER_ATTACK_DUMMY</v>
  </rv>
  <rv s="200">
    <v>4</v>
    <v>BUFF_BARCODE_C_SISTER_SKILL1_BITER</v>
    <v>1</v>
    <v>Generic</v>
    <v/>
    <v>1</v>
    <v>0</v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BUFF_BARCODE_C_SISTER_SKILL1_BITER</v>
    <v/>
    <v/>
    <v/>
    <v/>
    <v/>
    <v/>
    <v/>
    <v/>
    <v/>
    <v/>
    <v/>
    <v/>
    <v/>
    <v/>
    <v>10</v>
    <v/>
    <v/>
    <v/>
    <v>NKM_UNIT_BUFF_EVADE</v>
    <v/>
    <v/>
    <v/>
    <v/>
    <v/>
    <v/>
    <v>10045</v>
    <v/>
    <v/>
    <v/>
    <v/>
    <v/>
    <v/>
    <v/>
    <v/>
    <v>6000</v>
    <v/>
    <v>BIP01_SPINE1</v>
    <v>AB_FX_BUFF_IN_DEF</v>
    <v/>
    <v/>
    <v/>
    <v/>
    <v/>
    <v/>
    <v/>
    <v>NST_END</v>
    <v/>
    <v/>
    <v/>
    <v/>
    <v/>
    <v/>
    <v>BUFF_BARCODE_C_SISTER_SKILL1_BITER</v>
    <v>2</v>
    <v>m_listNKMEventBuff</v>
    <v/>
    <v/>
    <v/>
    <v/>
    <v/>
    <v/>
    <v/>
    <v>40/30</v>
    <v/>
    <v/>
    <v/>
    <v/>
    <v/>
    <v/>
    <v>5</v>
    <v>BUFF_BARCODE_C_SISTER_SKILL1_BITER</v>
  </rv>
  <rv s="201">
    <v>4</v>
    <v>BUFF_BARCODE_C_SISTER_SKILL1_WRAITH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BUFF_BARCODE_C_SISTER_SKILL1_WRAITH</v>
    <v/>
    <v/>
    <v/>
    <v/>
    <v/>
    <v/>
    <v/>
    <v/>
    <v/>
    <v/>
    <v/>
    <v/>
    <v/>
    <v/>
    <v>10</v>
    <v/>
    <v/>
    <v/>
    <v>NKM_UNIT_BUFF_ATK</v>
    <v/>
    <v/>
    <v/>
    <v/>
    <v/>
    <v/>
    <v>10046</v>
    <v/>
    <v/>
    <v/>
    <v/>
    <v/>
    <v/>
    <v/>
    <v/>
    <v>6000</v>
    <v/>
    <v>BIP01_SPINE1</v>
    <v>AB_FX_BUFF_IN_ATK</v>
    <v/>
    <v/>
    <v/>
    <v/>
    <v/>
    <v/>
    <v/>
    <v>NST_END</v>
    <v/>
    <v/>
    <v/>
    <v/>
    <v/>
    <v/>
    <v>BUFF_BARCODE_C_SISTER_SKILL1_WRAITH</v>
    <v>3</v>
    <v>m_listNKMEventBuff</v>
    <v/>
    <v/>
    <v/>
    <v/>
    <v/>
    <v/>
    <v/>
    <v>40/30</v>
    <v/>
    <v/>
    <v/>
    <v/>
    <v/>
    <v/>
    <v>5</v>
    <v>BUFF_BARCODE_C_SISTER_SKILL1_WRAITH</v>
  </rv>
  <rv s="202">
    <v>4</v>
    <v>BUFF_BARCODE_C_SISTER_SKILL1_LV5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BUFF_BARCODE_C_SISTER_SKILL1_LV5</v>
    <v/>
    <v/>
    <v/>
    <v/>
    <v/>
    <v/>
    <v/>
    <v/>
    <v/>
    <v/>
    <v/>
    <v/>
    <v/>
    <v/>
    <v>10</v>
    <v/>
    <v/>
    <v/>
    <v>NKM_UNIT_BUFF_ATK</v>
    <v/>
    <v/>
    <v/>
    <v/>
    <v/>
    <v/>
    <v>10045, 10046</v>
    <v/>
    <v/>
    <v/>
    <v/>
    <v/>
    <v/>
    <v/>
    <v/>
    <v>6000</v>
    <v/>
    <v/>
    <v/>
    <v/>
    <v/>
    <v/>
    <v/>
    <v/>
    <v/>
    <v/>
    <v>NST_END</v>
    <v/>
    <v/>
    <v/>
    <v/>
    <v/>
    <v/>
    <v>BUFF_BARCODE_C_SISTER_SKILL1_LV5</v>
    <v>4</v>
    <v>m_listNKMEventBuff</v>
    <v/>
    <v/>
    <v/>
    <v/>
    <v/>
    <v/>
    <v>{'m_SkillStrID': 'NKM_UNIT_BARCODE_C_SISTER_SKILL', 'm_SkillLevel': [5, 99]}</v>
    <v>40/30</v>
    <v/>
    <v/>
    <v/>
    <v/>
    <v/>
    <v/>
    <v>5</v>
    <v>BUFF_BARCODE_C_SISTER_SKILL1_LV5</v>
  </rv>
  <rv s="110">
    <v>4</v>
    <v>BUFF_BARCODE_C_SISTER_ATTACK_DUMMY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BUFF_BARCODE_C_SISTER_ATTACK_DUMMY</v>
    <v/>
    <v/>
    <v/>
    <v/>
    <v/>
    <v/>
    <v/>
    <v/>
    <v/>
    <v/>
    <v/>
    <v/>
    <v/>
    <v/>
    <v>1</v>
    <v/>
    <v/>
    <v/>
    <v>NKM_UNIT_BUFF_HEAL</v>
    <v/>
    <v/>
    <v>10045, 10046</v>
    <v/>
    <v/>
    <v/>
    <v/>
    <v/>
    <v/>
    <v/>
    <v/>
    <v/>
    <v/>
    <v/>
    <v/>
    <v/>
    <v/>
    <v>BIP01_HEAD</v>
    <v>AB_FX_DE_UNIT_BARCODE_C_SISTER_ATTACK1</v>
    <v/>
    <v/>
    <v/>
    <v/>
    <v/>
    <v/>
    <v/>
    <v>NST_END</v>
    <v/>
    <v/>
    <v/>
    <v/>
    <v/>
    <v/>
    <v>BUFF_BARCODE_C_SISTER_ATTACK_DUMMY</v>
    <v>1</v>
    <v>m_listNKMEventBuff</v>
    <v/>
    <v/>
    <v>True</v>
    <v/>
    <v/>
    <v/>
    <v/>
    <v>80/30</v>
    <v>6000</v>
    <v/>
    <v/>
    <v/>
    <v/>
    <v/>
    <v>6</v>
    <v>BUFF_BARCODE_C_SISTER_ATTACK_DUMMY</v>
  </rv>
  <rv s="203">
    <v>4</v>
    <v>BUFF_BARCODE_C_SISTER_HYPER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BUFF_BARCODE_C_SISTER_HYPER</v>
    <v/>
    <v/>
    <v/>
    <v/>
    <v/>
    <v/>
    <v/>
    <v/>
    <v/>
    <v/>
    <v/>
    <v/>
    <v/>
    <v/>
    <v>20</v>
    <v/>
    <v/>
    <v/>
    <v>NKM_UNIT_BUFF_SUPERARMOR</v>
    <v/>
    <v/>
    <v/>
    <v/>
    <v/>
    <v/>
    <v>10045, 10046</v>
    <v/>
    <v/>
    <v/>
    <v/>
    <v/>
    <v/>
    <v/>
    <v/>
    <v>6000</v>
    <v/>
    <v>BIP01_SPINE1</v>
    <v>AB_FX_BUFF_BARCODE_C_SISTER_HYPER1</v>
    <v/>
    <v>100</v>
    <v>100</v>
    <v/>
    <v/>
    <v/>
    <v/>
    <v>NST_ATTACK_SPEED_RATE</v>
    <v>NST_MOVE_SPEED_RATE</v>
    <v/>
    <v>100</v>
    <v>100</v>
    <v/>
    <v>NSAL_SKILL</v>
    <v>BUFF_BARCODE_C_SISTER_HYPER</v>
    <v>2</v>
    <v>m_listNKMEventBuff</v>
    <v/>
    <v/>
    <v/>
    <v/>
    <v>30</v>
    <v/>
    <v/>
    <v>70/30</v>
    <v/>
    <v/>
    <v/>
    <v/>
    <v/>
    <v/>
    <v>6</v>
    <v>BUFF_BARCODE_C_SISTER_HYPER</v>
  </rv>
  <rv s="204">
    <v>4</v>
    <v>BUFF_BARCODE_C_SISTER_HYPER_DUMMY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BUFF_BARCODE_C_SISTER_HYPER_DUMMY</v>
    <v/>
    <v/>
    <v/>
    <v/>
    <v/>
    <v/>
    <v/>
    <v/>
    <v/>
    <v/>
    <v/>
    <v/>
    <v/>
    <v/>
    <v>20</v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BUFF_BARCODE_C_SISTER_HYPER_DUMMY</v>
    <v>3</v>
    <v>m_listNKMEventBuff</v>
    <v/>
    <v/>
    <v/>
    <v/>
    <v/>
    <v/>
    <v/>
    <v>70/30</v>
    <v/>
    <v/>
    <v/>
    <v/>
    <v/>
    <v/>
    <v>6</v>
    <v>BUFF_BARCODE_C_SISTER_HYPER_DUMMY</v>
  </rv>
  <rv s="205">
    <v>4</v>
    <v>BUFF_CA_JOO_SHIYOON_PASSIVE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BUFF_CA_JOO_SHIYOON_PASSIVE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BUFF_CA_JOO_SHIYOON_PASSIVE</v>
    <v>1</v>
    <v>m_listNKMEventBuff</v>
    <v/>
    <v/>
    <v/>
    <v/>
    <v/>
    <v>True</v>
    <v/>
    <v>29/30</v>
    <v/>
    <v/>
    <v/>
    <v/>
    <v/>
    <v/>
    <v>4</v>
    <v>BUFF_CA_JOO_SHIYOON_PASSIVE</v>
  </rv>
  <rv s="206">
    <v>4</v>
    <v>BUFF_CA_JOO_SHIYOON_PASSIVE_COOL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BUFF_CA_JOO_SHIYOON_PASSIVE_COOL</v>
    <v/>
    <v/>
    <v/>
    <v/>
    <v/>
    <v/>
    <v/>
    <v/>
    <v/>
    <v/>
    <v/>
    <v/>
    <v/>
    <v/>
    <v>4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BUFF_CA_JOO_SHIYOON_PASSIVE_COOL</v>
    <v>2</v>
    <v>m_listNKMEventBuff</v>
    <v/>
    <v/>
    <v/>
    <v/>
    <v/>
    <v/>
    <v/>
    <v>29/30</v>
    <v/>
    <v/>
    <v/>
    <v/>
    <v/>
    <v/>
    <v>4</v>
    <v>BUFF_CA_JOO_SHIYOON_PASSIVE_COOL</v>
  </rv>
  <rv s="207">
    <v>4</v>
    <v>DEBUFF_CA_JOO_SHIYOON_SKILL</v>
    <v>1</v>
    <v>Generic</v>
    <v/>
    <v/>
    <v>1</v>
    <v/>
    <v/>
    <v/>
    <v/>
    <v/>
    <v/>
    <v/>
    <v/>
    <v/>
    <v>1</v>
    <v/>
    <v/>
    <v/>
    <v/>
    <v>1</v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DEBUFF_CA_JOO_SHIYOON_SKILL</v>
    <v/>
    <v/>
    <v/>
    <v/>
    <v/>
    <v/>
    <v/>
    <v/>
    <v/>
    <v/>
    <v/>
    <v/>
    <v/>
    <v/>
    <v>6</v>
    <v/>
    <v/>
    <v/>
    <v>NKM_UNIT_DEBUFF_SKILL_COOL_TIME_REDUCE_RATE</v>
    <v/>
    <v/>
    <v/>
    <v/>
    <v/>
    <v/>
    <v/>
    <v/>
    <v/>
    <v/>
    <v/>
    <v/>
    <v/>
    <v/>
    <v/>
    <v/>
    <v/>
    <v/>
    <v/>
    <v/>
    <v/>
    <v/>
    <v/>
    <v/>
    <v/>
    <v/>
    <v>NST_SKILL_COOL_TIME_REDUCE_RATE</v>
    <v/>
    <v/>
    <v>-5000</v>
    <v/>
    <v/>
    <v/>
    <v>DEBUFF_CA_JOO_SHIYOON_SKILL</v>
    <v>1</v>
    <v>m_listNKMEventBuff</v>
    <v/>
    <v/>
    <v/>
    <v>True</v>
    <v/>
    <v/>
    <v/>
    <v/>
    <v/>
    <v/>
    <v/>
    <v/>
    <v/>
    <v/>
    <v>5</v>
    <v>DEBUFF_CA_JOO_SHIYOON_SKILL</v>
  </rv>
  <rv s="208">
    <v>4</v>
    <v>BUFF_CA_JOO_SHIYOON_HYPER</v>
    <v>1</v>
    <v>Generic</v>
    <v/>
    <v/>
    <v>1</v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BUFF_CA_JOO_SHIYOON_HYPER</v>
    <v/>
    <v/>
    <v/>
    <v/>
    <v/>
    <v/>
    <v/>
    <v/>
    <v/>
    <v/>
    <v/>
    <v/>
    <v/>
    <v/>
    <v>12</v>
    <v/>
    <v/>
    <v/>
    <v>NKM_UNIT_BUFF_EVADE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BUFF_CA_JOO_SHIYOON_HYPER</v>
    <v>1</v>
    <v>m_listNKMEventBuff</v>
    <v/>
    <v/>
    <v/>
    <v>True</v>
    <v/>
    <v/>
    <v/>
    <v/>
    <v/>
    <v/>
    <v/>
    <v/>
    <v/>
    <v/>
    <v>6</v>
    <v>BUFF_CA_JOO_SHIYOON_HYPER</v>
  </rv>
  <rv s="209">
    <v>4</v>
    <v>DEBUFF_KNIGHT_C_HOLY_HYPER_MECHANIC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DEBUFF_KNIGHT_C_HOLY_HYPER_MECHANIC</v>
    <v/>
    <v/>
    <v/>
    <v/>
    <v/>
    <v/>
    <v/>
    <v/>
    <v/>
    <v/>
    <v/>
    <v/>
    <v/>
    <v/>
    <v>3</v>
    <v/>
    <v/>
    <v/>
    <v>NKM_UNIT_DEBUFF_ATTACK_SPEED_RATE</v>
    <v/>
    <v>NUST_MECHANIC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-10000</v>
    <v/>
    <v/>
    <v/>
    <v>DEBUFF_KNIGHT_C_HOLY_HYPER_MECHANIC</v>
    <v>1</v>
    <v>m_listNKMEventAttack</v>
    <v/>
    <v/>
    <v/>
    <v/>
    <v/>
    <v/>
    <v/>
    <v/>
    <v/>
    <v/>
    <v>1</v>
    <v/>
    <v/>
    <v/>
    <v>6</v>
    <v>DEBUFF_KNIGHT_C_HOLY_HYPER_MECHANIC</v>
  </rv>
  <rv s="209">
    <v>4</v>
    <v>DEBUFF_KNIGHT_C_HOLY_HYPER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DEBUFF_KNIGHT_C_HOLY_HYPER</v>
    <v/>
    <v/>
    <v/>
    <v/>
    <v/>
    <v/>
    <v/>
    <v/>
    <v/>
    <v/>
    <v/>
    <v/>
    <v/>
    <v/>
    <v>6</v>
    <v/>
    <v/>
    <v/>
    <v>NKM_UNIT_DEBUFF_ATTACK_SPEED_RATE</v>
    <v/>
    <v>NUST_COUNTER,NUST_SOLDIER,NUST_CORRUPTED,NUST_REPLACER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-10000</v>
    <v/>
    <v/>
    <v/>
    <v>DEBUFF_KNIGHT_C_HOLY_HYPER</v>
    <v>1</v>
    <v>m_listNKMEventAttack</v>
    <v/>
    <v/>
    <v/>
    <v/>
    <v/>
    <v/>
    <v/>
    <v/>
    <v/>
    <v/>
    <v>1</v>
    <v/>
    <v/>
    <v/>
    <v>6</v>
    <v>DEBUFF_KNIGHT_C_HOLY_HYPER</v>
  </rv>
  <rv s="209">
    <v>4</v>
    <v>DEBUFF_KNIGHT_C_HOLY_HYPER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DEBUFF_KNIGHT_C_HOLY_HYPER</v>
    <v/>
    <v/>
    <v/>
    <v/>
    <v/>
    <v/>
    <v/>
    <v/>
    <v/>
    <v/>
    <v/>
    <v/>
    <v/>
    <v/>
    <v>6</v>
    <v/>
    <v/>
    <v/>
    <v>NKM_UNIT_DEBUFF_ATTACK_SPEED_RATE</v>
    <v/>
    <v>NUST_COUNTER,NUST_SOLDIER,NUST_CORRUPTED,NUST_REPLACER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-10000</v>
    <v/>
    <v/>
    <v/>
    <v>DEBUFF_KNIGHT_C_HOLY_HYPER</v>
    <v>2</v>
    <v>m_listNKMEventAttack</v>
    <v/>
    <v/>
    <v/>
    <v/>
    <v/>
    <v/>
    <v/>
    <v/>
    <v/>
    <v/>
    <v>1</v>
    <v/>
    <v/>
    <v/>
    <v>6</v>
    <v>DEBUFF_KNIGHT_C_HOLY_HYPER</v>
  </rv>
  <rv s="209">
    <v>4</v>
    <v>DEBUFF_KNIGHT_C_HOLY_HYPER_MECHANIC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DEBUFF_KNIGHT_C_HOLY_HYPER_MECHANIC</v>
    <v/>
    <v/>
    <v/>
    <v/>
    <v/>
    <v/>
    <v/>
    <v/>
    <v/>
    <v/>
    <v/>
    <v/>
    <v/>
    <v/>
    <v>3</v>
    <v/>
    <v/>
    <v/>
    <v>NKM_UNIT_DEBUFF_ATTACK_SPEED_RATE</v>
    <v/>
    <v>NUST_MECHANIC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-10000</v>
    <v/>
    <v/>
    <v/>
    <v>DEBUFF_KNIGHT_C_HOLY_HYPER_MECHANIC</v>
    <v>2</v>
    <v>m_listNKMEventAttack</v>
    <v/>
    <v/>
    <v/>
    <v/>
    <v/>
    <v/>
    <v/>
    <v/>
    <v/>
    <v/>
    <v>1</v>
    <v/>
    <v/>
    <v/>
    <v>6</v>
    <v>DEBUFF_KNIGHT_C_HOLY_HYPER_MECHANIC</v>
  </rv>
  <rv s="210">
    <v>4</v>
    <v>BUFF_HORIZON_M_LOAN_SKILL1_STACK_LV5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BUFF_HORIZON_M_LOAN_SKILL1_STACK_LV5</v>
    <v/>
    <v/>
    <v/>
    <v/>
    <v/>
    <v/>
    <v/>
    <v/>
    <v/>
    <v/>
    <v/>
    <v/>
    <v/>
    <v/>
    <v/>
    <v/>
    <v/>
    <v/>
    <v>NKM_UNIT_BUFF_HEAL</v>
    <v/>
    <v/>
    <v/>
    <v/>
    <v/>
    <v/>
    <v/>
    <v/>
    <v/>
    <v/>
    <v/>
    <v/>
    <v/>
    <v/>
    <v>3</v>
    <v/>
    <v/>
    <v/>
    <v/>
    <v/>
    <v/>
    <v/>
    <v/>
    <v/>
    <v/>
    <v/>
    <v>NST_END</v>
    <v/>
    <v/>
    <v/>
    <v/>
    <v/>
    <v/>
    <v>BUFF_HORIZON_M_LOAN_SKILL1_STACK_LV5</v>
    <v>1</v>
    <v>m_listNKMEventBuff</v>
    <v/>
    <v/>
    <v/>
    <v/>
    <v/>
    <v/>
    <v>{'m_SkillStrID': 'NKM_UNIT_HORIZON_M_LOAN_SKILL', 'm_SkillLevel': [5, 99]}</v>
    <v>0/30</v>
    <v/>
    <v/>
    <v/>
    <v/>
    <v/>
    <v/>
    <v>5</v>
    <v>BUFF_HORIZON_M_LOAN_SKILL1_STACK_LV5</v>
  </rv>
  <rv s="211">
    <v>4</v>
    <v>BUFF_HORIZON_M_LOAN_SKILL1_LV5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BUFF_HORIZON_M_LOAN_SKILL1_LV5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/>
    <v/>
    <v/>
    <v/>
    <v/>
    <v/>
    <v/>
    <v/>
    <v/>
    <v/>
    <v/>
    <v/>
    <v/>
    <v/>
    <v/>
    <v>NST_ATTACK_SPEED_RATE</v>
    <v/>
    <v/>
    <v>1200</v>
    <v/>
    <v/>
    <v/>
    <v>BUFF_HORIZON_M_LOAN_SKILL1_LV5</v>
    <v>2</v>
    <v>m_listNKMEventBuff</v>
    <v/>
    <v/>
    <v/>
    <v/>
    <v/>
    <v/>
    <v>{'m_SkillStrID': 'NKM_UNIT_HORIZON_M_LOAN_SKILL', 'm_SkillLevel': [5, 99], 'm_NeedBuffStrID': 'BUFF_HORIZON_M_LOAN_SKILL1_STACK_LV5', 'm_NeedBuffOverlapCount': [2, 99]}</v>
    <v>1/30</v>
    <v/>
    <v/>
    <v/>
    <v/>
    <v/>
    <v/>
    <v>5</v>
    <v>BUFF_HORIZON_M_LOAN_SKILL1_LV5</v>
  </rv>
  <rv s="189">
    <v>4</v>
    <v>BUFF_HORIZON_M_LOAN_PASSIVE2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BUFF_HORIZON_M_LOAN_PASSIVE2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BUFF_HORIZON_M_LOAN_PASSIVE2</v>
    <v>1</v>
    <v>m_listNKMEventBuff</v>
    <v/>
    <v/>
    <v/>
    <v/>
    <v/>
    <v/>
    <v/>
    <v>0/30</v>
    <v/>
    <v/>
    <v/>
    <v/>
    <v/>
    <v/>
    <v>6</v>
    <v>BUFF_HORIZON_M_LOAN_PASSIVE2</v>
  </rv>
  <rv s="212">
    <v>4</v>
    <v>BUFF_HORIZON_M_LOAN_PHASECHANGE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BUFF_HORIZON_M_LOAN_PHASECHANGE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>BIP01_PELVIS</v>
    <v>AB_FX_BUFF_HORIZON_M_LOAN_PASSIVE</v>
    <v/>
    <v/>
    <v/>
    <v/>
    <v/>
    <v/>
    <v/>
    <v/>
    <v/>
    <v/>
    <v/>
    <v/>
    <v/>
    <v>NST_END</v>
    <v/>
    <v/>
    <v/>
    <v/>
    <v/>
    <v>NSAL_SUPER</v>
    <v>BUFF_HORIZON_M_LOAN_PHASECHANGE</v>
    <v>1</v>
    <v>m_listNKMEventBuff</v>
    <v/>
    <v/>
    <v/>
    <v/>
    <v/>
    <v/>
    <v/>
    <v>47/30</v>
    <v/>
    <v/>
    <v/>
    <v/>
    <v/>
    <v/>
    <v>7</v>
    <v>BUFF_HORIZON_M_LOAN_PHASECHANGE</v>
  </rv>
  <rv s="213">
    <v>4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2</v>
    <v>m_listNKMEventBuff</v>
    <v/>
    <v/>
    <v/>
    <v/>
    <v>1</v>
    <v/>
    <v>{'m_IgnoreBuffStrID': 'BUFF_HORIZON_M_LOAN_PASSIVE2'}</v>
    <v>47/30</v>
    <v/>
    <v/>
    <v/>
    <v/>
    <v/>
    <v/>
    <v>7</v>
    <v>BUFF_HORIZON_M_LOAN_PHASECHANGE_REGEN1</v>
  </rv>
  <rv s="213">
    <v>4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3</v>
    <v>m_listNKMEventBuff</v>
    <v/>
    <v/>
    <v/>
    <v/>
    <v>2</v>
    <v/>
    <v>{'m_NeedBuffStrID': 'BUFF_HORIZON_M_LOAN_PASSIVE2', 'm_NeedBuffOverlapCount': [1, 1]}</v>
    <v>47/30</v>
    <v/>
    <v/>
    <v/>
    <v/>
    <v/>
    <v/>
    <v>7</v>
    <v>BUFF_HORIZON_M_LOAN_PHASECHANGE_REGEN1</v>
  </rv>
  <rv s="213">
    <v>4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4</v>
    <v>m_listNKMEventBuff</v>
    <v/>
    <v/>
    <v/>
    <v/>
    <v>3</v>
    <v/>
    <v>{'m_NeedBuffStrID': 'BUFF_HORIZON_M_LOAN_PASSIVE2', 'm_NeedBuffOverlapCount': [2, 2]}</v>
    <v>47/30</v>
    <v/>
    <v/>
    <v/>
    <v/>
    <v/>
    <v/>
    <v>7</v>
    <v>BUFF_HORIZON_M_LOAN_PHASECHANGE_REGEN1</v>
  </rv>
  <rv s="213">
    <v>4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5</v>
    <v>m_listNKMEventBuff</v>
    <v/>
    <v/>
    <v/>
    <v/>
    <v>4</v>
    <v/>
    <v>{'m_NeedBuffStrID': 'BUFF_HORIZON_M_LOAN_PASSIVE2', 'm_NeedBuffOverlapCount': [3, 3]}</v>
    <v>47/30</v>
    <v/>
    <v/>
    <v/>
    <v/>
    <v/>
    <v/>
    <v>7</v>
    <v>BUFF_HORIZON_M_LOAN_PHASECHANGE_REGEN1</v>
  </rv>
  <rv s="213">
    <v>4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6</v>
    <v>m_listNKMEventBuff</v>
    <v/>
    <v/>
    <v/>
    <v/>
    <v>5</v>
    <v/>
    <v>{'m_NeedBuffStrID': 'BUFF_HORIZON_M_LOAN_PASSIVE2', 'm_NeedBuffOverlapCount': [4, 99]}</v>
    <v>47/30</v>
    <v/>
    <v/>
    <v/>
    <v/>
    <v/>
    <v/>
    <v>7</v>
    <v>BUFF_HORIZON_M_LOAN_PHASECHANGE_REGEN1</v>
  </rv>
  <rv s="189">
    <v>4</v>
    <v>BUFF_HORIZON_M_LOAN_PASSIVE2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BUFF_HORIZON_M_LOAN_PASSIVE2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BUFF_HORIZON_M_LOAN_PASSIVE2</v>
    <v>7</v>
    <v>m_listNKMEventBuff</v>
    <v/>
    <v/>
    <v/>
    <v>True</v>
    <v/>
    <v>True</v>
    <v/>
    <v/>
    <v/>
    <v/>
    <v/>
    <v/>
    <v/>
    <v/>
    <v>7</v>
    <v>BUFF_HORIZON_M_LOAN_PASSIVE2</v>
  </rv>
  <rv s="196">
    <v>4</v>
    <v>BUFF_HORIZON_M_LOAN_PHASECHANGE_LIMIT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BUFF_HORIZON_M_LOAN_PHASECHANGE_LIMIT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NST_DAMAGE_LIMIT_RATE_BY_HP</v>
    <v/>
    <v/>
    <v>-500</v>
    <v/>
    <v/>
    <v/>
    <v>BUFF_HORIZON_M_LOAN_PHASECHANGE_LIMIT</v>
    <v>8</v>
    <v>m_listNKMEventBuff</v>
    <v/>
    <v/>
    <v/>
    <v/>
    <v/>
    <v/>
    <v>{'m_SkillStrID': 'NKM_UNIT_HORIZON_M_LOAN_PASSIVE2', 'm_SkillLevel': [5, 99]}</v>
    <v>47/30</v>
    <v/>
    <v/>
    <v/>
    <v/>
    <v/>
    <v/>
    <v>7</v>
    <v>BUFF_HORIZON_M_LOAN_PHASECHANGE_LIMIT</v>
  </rv>
  <rv s="107">
    <v>4</v>
    <v>BUFF_HORIZON_M_LOAN_PASSIVE1_LV5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BUFF_HORIZON_M_LOAN_PASSIVE1_LV5</v>
    <v/>
    <v/>
    <v/>
    <v/>
    <v/>
    <v/>
    <v/>
    <v>0.5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BUFF_HORIZON_M_LOAN_PASSIVE1_LV5</v>
    <v>9</v>
    <v>m_listNKMEventBuff</v>
    <v/>
    <v/>
    <v/>
    <v/>
    <v/>
    <v/>
    <v>{'m_SkillStrID': 'NKM_UNIT_HORIZON_M_LOAN_PASSIVE', 'm_SkillLevel': [5, 99]}</v>
    <v>47/30</v>
    <v/>
    <v/>
    <v/>
    <v/>
    <v/>
    <v/>
    <v>7</v>
    <v>BUFF_HORIZON_M_LOAN_PASSIVE1_LV5</v>
  </rv>
  <rv s="121">
    <v>4</v>
    <v>BUFF_FUTURE_MA_LOAN_PASSIVE_LV5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BUFF_FUTURE_MA_LOAN_PASSIVE_LV5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AB_FX_BUFF_FUTURE_MA_LOAN_PASSIVE</v>
    <v/>
    <v/>
    <v/>
    <v/>
    <v/>
    <v/>
    <v/>
    <v/>
    <v/>
    <v/>
    <v/>
    <v/>
    <v/>
    <v>NST_END</v>
    <v/>
    <v/>
    <v/>
    <v/>
    <v/>
    <v/>
    <v>BUFF_FUTURE_MA_LOAN_PASSIVE_LV5</v>
    <v>1</v>
    <v>m_listNKMEventBuff</v>
    <v/>
    <v/>
    <v/>
    <v/>
    <v>3</v>
    <v/>
    <v>{'m_SkillStrID': 'NKM_UNIT_FUTURE_MA_LOAN_PASSIVE', 'm_SkillLevel': [5, 99]}</v>
    <v>35/30</v>
    <v/>
    <v/>
    <v/>
    <v/>
    <v/>
    <v/>
    <v>7</v>
    <v>BUFF_FUTURE_MA_LOAN_PASSIVE_LV5</v>
  </rv>
  <rv s="71">
    <v>4</v>
    <v>BUFF_FUTURE_MA_LOAN_SKILL1_LV5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BUFF_FUTURE_MA_LOAN_SKILL1_LV5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NST_LONG_RANGE_DAMAGE_REDUCE_RATE</v>
    <v/>
    <v/>
    <v>3000</v>
    <v/>
    <v/>
    <v/>
    <v>BUFF_FUTURE_MA_LOAN_SKILL1_LV5</v>
    <v>1</v>
    <v>m_listNKMEventBuff</v>
    <v/>
    <v/>
    <v/>
    <v/>
    <v/>
    <v/>
    <v>{'m_SkillStrID': 'NKM_UNIT_FUTURE_MA_LOAN_SKILL', 'm_SkillLevel': [5, 99]}</v>
    <v>85/30</v>
    <v/>
    <v/>
    <v/>
    <v/>
    <v/>
    <v/>
    <v>9</v>
    <v>BUFF_FUTURE_MA_LOAN_SKILL1_LV5</v>
  </rv>
  <rv s="121">
    <v>4</v>
    <v>BUFF_FUTURE_MA_LOAN_PASSIVE_LV5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BUFF_FUTURE_MA_LOAN_PASSIVE_LV5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AB_FX_BUFF_FUTURE_MA_LOAN_PASSIVE</v>
    <v/>
    <v/>
    <v/>
    <v/>
    <v/>
    <v/>
    <v/>
    <v/>
    <v/>
    <v/>
    <v/>
    <v/>
    <v/>
    <v>NST_END</v>
    <v/>
    <v/>
    <v/>
    <v/>
    <v/>
    <v/>
    <v>BUFF_FUTURE_MA_LOAN_PASSIVE_LV5</v>
    <v>2</v>
    <v>m_listNKMEventBuff</v>
    <v/>
    <v/>
    <v/>
    <v/>
    <v>3</v>
    <v/>
    <v>{'m_SkillStrID': 'NKM_UNIT_FUTURE_MA_LOAN_PASSIVE', 'm_SkillLevel': [5, 99]}</v>
    <v>85/30</v>
    <v/>
    <v/>
    <v/>
    <v/>
    <v/>
    <v/>
    <v>9</v>
    <v>BUFF_FUTURE_MA_LOAN_PASSIVE_LV5</v>
  </rv>
  <rv s="214">
    <v>4</v>
    <v>BUFF_FUTURE_MA_LOAN_HYPER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BUFF_FUTURE_MA_LOAN_HYPER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2000</v>
    <v/>
    <v/>
    <v/>
    <v>BUFF_FUTURE_MA_LOAN_HYPER</v>
    <v>1</v>
    <v>m_listNKMEventBuff</v>
    <v/>
    <v/>
    <v/>
    <v/>
    <v/>
    <v/>
    <v/>
    <v>165/30</v>
    <v/>
    <v/>
    <v/>
    <v/>
    <v/>
    <v/>
    <v>10</v>
    <v>BUFF_FUTURE_MA_LOAN_HYPER</v>
  </rv>
  <rv s="121">
    <v>4</v>
    <v>BUFF_FUTURE_MA_LOAN_PASSIVE_LV5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BUFF_FUTURE_MA_LOAN_PASSIVE_LV5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AB_FX_BUFF_FUTURE_MA_LOAN_PASSIVE</v>
    <v/>
    <v/>
    <v/>
    <v/>
    <v/>
    <v/>
    <v/>
    <v/>
    <v/>
    <v/>
    <v/>
    <v/>
    <v/>
    <v>NST_END</v>
    <v/>
    <v/>
    <v/>
    <v/>
    <v/>
    <v/>
    <v>BUFF_FUTURE_MA_LOAN_PASSIVE_LV5</v>
    <v>2</v>
    <v>m_listNKMEventBuff</v>
    <v/>
    <v/>
    <v/>
    <v/>
    <v>3</v>
    <v/>
    <v>{'m_SkillStrID': 'NKM_UNIT_FUTURE_MA_LOAN_PASSIVE', 'm_SkillLevel': [5, 99]}</v>
    <v>165/30</v>
    <v/>
    <v/>
    <v/>
    <v/>
    <v/>
    <v/>
    <v>10</v>
    <v>BUFF_FUTURE_MA_LOAN_PASSIVE_LV5</v>
  </rv>
  <rv s="164">
    <v>4</v>
    <v>BUFF_FUTURE_MA_LOAN_HYPER_LV5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BUFF_FUTURE_MA_LOAN_HYPER_LV5</v>
    <v/>
    <v/>
    <v/>
    <v/>
    <v/>
    <v/>
    <v/>
    <v/>
    <v/>
    <v/>
    <v/>
    <v/>
    <v/>
    <v/>
    <v>10</v>
    <v/>
    <v/>
    <v/>
    <v>NKM_UNIT_BUFF_DISPEL_DEBUFF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BUFF_FUTURE_MA_LOAN_HYPER_LV5</v>
    <v>3</v>
    <v>m_listNKMEventBuff</v>
    <v/>
    <v/>
    <v/>
    <v/>
    <v/>
    <v/>
    <v>{'m_SkillStrID': 'NKM_UNIT_FUTURE_MA_LOAN_HYPER', 'm_SkillLevel': [5, 99]}</v>
    <v>0/30</v>
    <v/>
    <v/>
    <v/>
    <v/>
    <v/>
    <v/>
    <v>10</v>
    <v>BUFF_FUTURE_MA_LOAN_HYPER_LV5</v>
  </rv>
  <rv s="188">
    <v>4</v>
    <v>BUFF_HARMONY_C_PASSIVE_STACK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BUFF_HARMONY_C_PASSIVE_STACK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BUFF_HARMONY_C_PASSIVE_STACK</v>
    <v>1</v>
    <v>m_listNKMEventBuff</v>
    <v/>
    <v/>
    <v/>
    <v/>
    <v/>
    <v/>
    <v/>
    <v>20/30</v>
    <v/>
    <v/>
    <v/>
    <v/>
    <v/>
    <v/>
    <v>5</v>
    <v>BUFF_HARMONY_C_PASSIVE_STACK</v>
  </rv>
  <rv s="76">
    <v>4</v>
    <v>BUFF_HARMONY_C_PASSIVE_STACK_LV5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BUFF_HARMONY_C_PASSIVE_STACK_LV5</v>
    <v/>
    <v/>
    <v/>
    <v/>
    <v/>
    <v/>
    <v/>
    <v/>
    <v/>
    <v/>
    <v/>
    <v/>
    <v/>
    <v/>
    <v/>
    <v/>
    <v/>
    <v/>
    <v>NKM_UNIT_BUFF_CRITICAL_DAMAGE_RATE</v>
    <v/>
    <v/>
    <v/>
    <v/>
    <v/>
    <v/>
    <v/>
    <v/>
    <v/>
    <v/>
    <v/>
    <v/>
    <v/>
    <v/>
    <v>5</v>
    <v/>
    <v/>
    <v/>
    <v/>
    <v/>
    <v/>
    <v/>
    <v/>
    <v/>
    <v/>
    <v/>
    <v>NST_CRITICAL_DAMAGE_RATE</v>
    <v/>
    <v/>
    <v>1000</v>
    <v/>
    <v/>
    <v/>
    <v>BUFF_HARMONY_C_PASSIVE_STACK_LV5</v>
    <v>2</v>
    <v>m_listNKMEventBuff</v>
    <v/>
    <v/>
    <v/>
    <v/>
    <v/>
    <v/>
    <v>{'m_SkillStrID': 'NKM_UNIT_HARMONY_C_VIOLIN_PASSIVE', 'm_SkillLevel': [5, 99]}</v>
    <v>20/30</v>
    <v/>
    <v/>
    <v/>
    <v/>
    <v/>
    <v/>
    <v>5</v>
    <v>BUFF_HARMONY_C_PASSIVE_STACK_LV5</v>
  </rv>
  <rv s="188">
    <v>4</v>
    <v>BUFF_HARMONY_C_PASSIVE_STACK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BUFF_HARMONY_C_PASSIVE_STACK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BUFF_HARMONY_C_PASSIVE_STACK</v>
    <v>1</v>
    <v>m_listNKMEventBuff</v>
    <v/>
    <v/>
    <v/>
    <v/>
    <v/>
    <v>True</v>
    <v/>
    <v>20/30</v>
    <v/>
    <v/>
    <v/>
    <v/>
    <v/>
    <v/>
    <v>6</v>
    <v>BUFF_HARMONY_C_PASSIVE_STACK</v>
  </rv>
  <rv s="76">
    <v>4</v>
    <v>BUFF_HARMONY_C_PASSIVE_STACK_LV5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BUFF_HARMONY_C_PASSIVE_STACK_LV5</v>
    <v/>
    <v/>
    <v/>
    <v/>
    <v/>
    <v/>
    <v/>
    <v/>
    <v/>
    <v/>
    <v/>
    <v/>
    <v/>
    <v/>
    <v/>
    <v/>
    <v/>
    <v/>
    <v>NKM_UNIT_BUFF_CRITICAL_DAMAGE_RATE</v>
    <v/>
    <v/>
    <v/>
    <v/>
    <v/>
    <v/>
    <v/>
    <v/>
    <v/>
    <v/>
    <v/>
    <v/>
    <v/>
    <v/>
    <v>5</v>
    <v/>
    <v/>
    <v/>
    <v/>
    <v/>
    <v/>
    <v/>
    <v/>
    <v/>
    <v/>
    <v/>
    <v>NST_CRITICAL_DAMAGE_RATE</v>
    <v/>
    <v/>
    <v>1000</v>
    <v/>
    <v/>
    <v/>
    <v>BUFF_HARMONY_C_PASSIVE_STACK_LV5</v>
    <v>2</v>
    <v>m_listNKMEventBuff</v>
    <v/>
    <v/>
    <v/>
    <v>True</v>
    <v/>
    <v>True</v>
    <v/>
    <v/>
    <v/>
    <v/>
    <v/>
    <v/>
    <v/>
    <v/>
    <v>6</v>
    <v>BUFF_HARMONY_C_PASSIVE_STACK_LV5</v>
  </rv>
  <rv s="215">
    <v>4</v>
    <v>BUFF_COMMON_FORCEVADE</v>
    <v>1</v>
    <v>Generic</v>
    <v/>
    <v/>
    <v>1</v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BUFF_COMMON_FORCEVADE</v>
    <v/>
    <v/>
    <v/>
    <v/>
    <v/>
    <v/>
    <v/>
    <v/>
    <v/>
    <v/>
    <v/>
    <v/>
    <v/>
    <v/>
    <v>1</v>
    <v>1</v>
    <v/>
    <v/>
    <v>NKM_UNIT_BUFF_EVADE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BUFF_COMMON_FORCEVADE</v>
    <v>1</v>
    <v>m_listNKMEventBuff</v>
    <v/>
    <v/>
    <v/>
    <v>True</v>
    <v>8</v>
    <v/>
    <v>{'m_SkillStrID': 'NKM_UNIT_HARMONY_C_VIOLIN_SKILL', 'm_SkillLevel': [5, 99]}</v>
    <v/>
    <v/>
    <v/>
    <v/>
    <v/>
    <v/>
    <v/>
    <v>7</v>
    <v>BUFF_COMMON_FORCEVADE</v>
  </rv>
  <rv s="76">
    <v>4</v>
    <v>BUFF_HARMONY_C_PASSIVE_STACK_LV5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BUFF_HARMONY_C_PASSIVE_STACK_LV5</v>
    <v/>
    <v/>
    <v/>
    <v/>
    <v/>
    <v/>
    <v/>
    <v/>
    <v/>
    <v/>
    <v/>
    <v/>
    <v/>
    <v/>
    <v/>
    <v/>
    <v/>
    <v/>
    <v>NKM_UNIT_BUFF_CRITICAL_DAMAGE_RATE</v>
    <v/>
    <v/>
    <v/>
    <v/>
    <v/>
    <v/>
    <v/>
    <v/>
    <v/>
    <v/>
    <v/>
    <v/>
    <v/>
    <v/>
    <v>5</v>
    <v/>
    <v/>
    <v/>
    <v/>
    <v/>
    <v/>
    <v/>
    <v/>
    <v/>
    <v/>
    <v/>
    <v>NST_CRITICAL_DAMAGE_RATE</v>
    <v/>
    <v/>
    <v>1000</v>
    <v/>
    <v/>
    <v/>
    <v>BUFF_HARMONY_C_PASSIVE_STACK_LV5</v>
    <v>1</v>
    <v>m_listNKMEventBuff</v>
    <v>1</v>
    <v/>
    <v/>
    <v/>
    <v/>
    <v/>
    <v>{'m_SkillStrID': 'NKM_UNIT_HARMONY_C_VIOLIN_HYPER', 'm_SkillLevel': [5, 99]}</v>
    <v>150/30</v>
    <v/>
    <v/>
    <v/>
    <v/>
    <v/>
    <v/>
    <v>8</v>
    <v>BUFF_HARMONY_C_PASSIVE_STACK_LV5</v>
  </rv>
  <rv s="94">
    <v>4</v>
    <v>DEBUFF_HARMONY_C_HYPER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DEBUFF_HARMONY_C_HYPER</v>
    <v/>
    <v/>
    <v/>
    <v/>
    <v/>
    <v/>
    <v/>
    <v/>
    <v/>
    <v/>
    <v/>
    <v/>
    <v/>
    <v/>
    <v>8</v>
    <v/>
    <v/>
    <v/>
    <v>NKM_UNIT_DEBUFF_ATTACK_SPEED_RATE</v>
    <v/>
    <v/>
    <v/>
    <v/>
    <v/>
    <v/>
    <v/>
    <v/>
    <v/>
    <v/>
    <v/>
    <v/>
    <v/>
    <v/>
    <v/>
    <v/>
    <v/>
    <v/>
    <v/>
    <v/>
    <v/>
    <v/>
    <v/>
    <v/>
    <v/>
    <v/>
    <v>NST_ATTACK_SPEED_RATE</v>
    <v/>
    <v/>
    <v>-1000</v>
    <v/>
    <v/>
    <v/>
    <v>DEBUFF_HARMONY_C_HYPER</v>
    <v>5</v>
    <v>m_listNKMEventAttack</v>
    <v/>
    <v/>
    <v/>
    <v/>
    <v/>
    <v/>
    <v/>
    <v/>
    <v/>
    <v/>
    <v>1</v>
    <v/>
    <v/>
    <v/>
    <v>8</v>
    <v>DEBUFF_HARMONY_C_HYPER</v>
  </rv>
  <rv s="71">
    <v>4</v>
    <v>BUFF_SHARKS_C_CLAW_SKILL1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BUFF_SHARKS_C_CLAW_SKILL1</v>
    <v/>
    <v/>
    <v/>
    <v/>
    <v/>
    <v/>
    <v/>
    <v/>
    <v/>
    <v/>
    <v/>
    <v/>
    <v/>
    <v/>
    <v>10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1500</v>
    <v/>
    <v/>
    <v/>
    <v>BUFF_SHARKS_C_CLAW_SKILL1</v>
    <v>1</v>
    <v>m_listNKMEventBuff</v>
    <v/>
    <v/>
    <v/>
    <v>True</v>
    <v/>
    <v/>
    <v>{'m_SkillStrID': 'NKM_UNIT_SHARKS_C_CLAW_SKILL', 'm_SkillLevel': [5, 99]}</v>
    <v/>
    <v/>
    <v/>
    <v/>
    <v/>
    <v/>
    <v/>
    <v>6</v>
    <v>BUFF_SHARKS_C_CLAW_SKILL1</v>
  </rv>
  <rv s="216">
    <v>4</v>
    <v>BUFF_SHARKS_C_CLAW_HYPER1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>1</v>
    <v/>
    <v/>
    <v/>
    <v>BUFF_SHARKS_C_CLAW_HYPER1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BIP01_PELVIS1</v>
    <v>AB_FX_BUFF_SHARKS_C_CLAW_HYPER1</v>
    <v/>
    <v/>
    <v/>
    <v/>
    <v/>
    <v/>
    <v/>
    <v/>
    <v/>
    <v/>
    <v/>
    <v/>
    <v/>
    <v>NST_END</v>
    <v/>
    <v/>
    <v/>
    <v/>
    <v/>
    <v/>
    <v>BUFF_SHARKS_C_CLAW_HYPER1</v>
    <v>1</v>
    <v>m_listNKMEventBuff</v>
    <v/>
    <v/>
    <v/>
    <v/>
    <v/>
    <v/>
    <v/>
    <v>60/30</v>
    <v/>
    <v/>
    <v/>
    <v/>
    <v/>
    <v/>
    <v>7</v>
    <v>BUFF_SHARKS_C_CLAW_HYPER1</v>
  </rv>
  <rv s="217">
    <v>4</v>
    <v>BUFF_SHARKS_C_CLAW_HYPER1_SUPERARMOR1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BUFF_SHARKS_C_CLAW_HYPER1_SUPERARMOR1</v>
    <v/>
    <v/>
    <v/>
    <v/>
    <v/>
    <v/>
    <v/>
    <v/>
    <v/>
    <v/>
    <v/>
    <v/>
    <v/>
    <v/>
    <v>10</v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>NSAL_SUPER</v>
    <v>BUFF_SHARKS_C_CLAW_HYPER1_SUPERARMOR1</v>
    <v>2</v>
    <v>m_listNKMEventBuff</v>
    <v/>
    <v/>
    <v/>
    <v/>
    <v/>
    <v/>
    <v/>
    <v>60/30</v>
    <v/>
    <v/>
    <v/>
    <v/>
    <v/>
    <v/>
    <v>7</v>
    <v>BUFF_SHARKS_C_CLAW_HYPER1_SUPERARMOR1</v>
  </rv>
  <rv s="218">
    <v>4</v>
    <v>BUFF_SHARKS_C_CLAW_HYPER1_LV5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/>
    <v/>
    <v/>
    <v/>
    <v/>
    <v>BUFF_SHARKS_C_CLAW_HYPER1_LV5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NST_LONG_RANGE_DAMAGE_REDUCE_RATE</v>
    <v/>
    <v/>
    <v>3000</v>
    <v/>
    <v/>
    <v/>
    <v>BUFF_SHARKS_C_CLAW_HYPER1_LV5</v>
    <v>3</v>
    <v>m_listNKMEventBuff</v>
    <v/>
    <v/>
    <v/>
    <v/>
    <v/>
    <v/>
    <v>{'m_SkillStrID': 'NKM_UNIT_SHARKS_C_CLAW_HYPER', 'm_SkillLevel': [5, 99]}</v>
    <v>60/30</v>
    <v/>
    <v/>
    <v/>
    <v/>
    <v/>
    <v/>
    <v>7</v>
    <v>BUFF_SHARKS_C_CLAW_HYPER1_LV5</v>
  </rv>
  <rv s="219">
    <v>4</v>
    <v>BUFF_JAPAN_KUNOICHI_PASSIVE_COOL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>1</v>
    <v>1</v>
    <v/>
    <v/>
    <v/>
    <v/>
    <v/>
    <v/>
    <v>1</v>
    <v/>
    <v>1</v>
    <v/>
    <v/>
    <v/>
    <v/>
    <v/>
    <v/>
    <v>0</v>
    <v>0</v>
    <v/>
    <v/>
    <v/>
    <v/>
    <v>BUFF_JAPAN_KUNOICHI_PASSIVE_COOL</v>
    <v/>
    <v/>
    <v/>
    <v/>
    <v/>
    <v/>
    <v/>
    <v/>
    <v/>
    <v/>
    <v/>
    <v/>
    <v/>
    <v/>
    <v/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BUFF_JAPAN_KUNOICHI_PASSIVE_COOL</v>
    <v>1</v>
    <v>m_listNKMEventBuff</v>
    <v/>
    <v/>
    <v/>
    <v/>
    <v/>
    <v/>
    <v/>
    <v>1/30</v>
    <v/>
    <v/>
    <v/>
    <v/>
    <v/>
    <v/>
    <v>6</v>
    <v>BUFF_JAPAN_KUNOICHI_PASSIVE_COOL</v>
  </rv>
  <rv s="220">
    <v>4</v>
    <v>BUFF_JAPAN_KUNOICHI_PASSIVE_LV5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BUFF_JAPAN_KUNOICHI_PASSIVE_LV5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NST_MOVE_TYPE_LAND_DAMAGE_REDUCE_RATE</v>
    <v/>
    <v/>
    <v>2000</v>
    <v/>
    <v/>
    <v/>
    <v>BUFF_JAPAN_KUNOICHI_PASSIVE_LV5</v>
    <v>2</v>
    <v>m_listNKMEventBuff</v>
    <v/>
    <v/>
    <v/>
    <v/>
    <v/>
    <v/>
    <v>{'m_SkillStrID': 'NKM_UNIT_JAPAN_S_KUNOICHI_PASSIVE', 'm_SkillLevel': [5, 99]}</v>
    <v>1/30</v>
    <v/>
    <v/>
    <v/>
    <v/>
    <v/>
    <v/>
    <v>6</v>
    <v>BUFF_JAPAN_KUNOICHI_PASSIVE_LV5</v>
  </rv>
  <rv s="219">
    <v>4</v>
    <v>BUFF_JAPAN_KUNOICHI_PASSIVE_COOL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>1</v>
    <v>1</v>
    <v/>
    <v/>
    <v/>
    <v/>
    <v/>
    <v/>
    <v>1</v>
    <v/>
    <v>1</v>
    <v/>
    <v/>
    <v/>
    <v/>
    <v/>
    <v/>
    <v>0</v>
    <v>0</v>
    <v/>
    <v/>
    <v/>
    <v/>
    <v>BUFF_JAPAN_KUNOICHI_PASSIVE_COOL</v>
    <v/>
    <v/>
    <v/>
    <v/>
    <v/>
    <v/>
    <v/>
    <v/>
    <v/>
    <v/>
    <v/>
    <v/>
    <v/>
    <v/>
    <v/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BUFF_JAPAN_KUNOICHI_PASSIVE_COOL</v>
    <v>1</v>
    <v>m_listNKMEventBuff</v>
    <v/>
    <v/>
    <v/>
    <v>True</v>
    <v/>
    <v>True</v>
    <v/>
    <v/>
    <v/>
    <v/>
    <v/>
    <v/>
    <v/>
    <v/>
    <v>8</v>
    <v>BUFF_JAPAN_KUNOICHI_PASSIVE_COOL</v>
  </rv>
  <rv s="220">
    <v>4</v>
    <v>BUFF_JAPAN_KUNOICHI_PASSIVE_LV5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BUFF_JAPAN_KUNOICHI_PASSIVE_LV5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NST_MOVE_TYPE_LAND_DAMAGE_REDUCE_RATE</v>
    <v/>
    <v/>
    <v>2000</v>
    <v/>
    <v/>
    <v/>
    <v>BUFF_JAPAN_KUNOICHI_PASSIVE_LV5</v>
    <v>2</v>
    <v>m_listNKMEventBuff</v>
    <v/>
    <v/>
    <v/>
    <v>True</v>
    <v/>
    <v>True</v>
    <v/>
    <v/>
    <v/>
    <v/>
    <v/>
    <v/>
    <v/>
    <v/>
    <v>8</v>
    <v>BUFF_JAPAN_KUNOICHI_PASSIVE_LV5</v>
  </rv>
  <rv s="219">
    <v>4</v>
    <v>BUFF_JAPAN_KUNOICHI_PASSIVE_COOL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>1</v>
    <v>1</v>
    <v/>
    <v/>
    <v/>
    <v/>
    <v/>
    <v/>
    <v>1</v>
    <v/>
    <v>1</v>
    <v/>
    <v/>
    <v/>
    <v/>
    <v/>
    <v/>
    <v>0</v>
    <v>0</v>
    <v/>
    <v/>
    <v/>
    <v/>
    <v>BUFF_JAPAN_KUNOICHI_PASSIVE_COOL</v>
    <v/>
    <v/>
    <v/>
    <v/>
    <v/>
    <v/>
    <v/>
    <v/>
    <v/>
    <v/>
    <v/>
    <v/>
    <v/>
    <v/>
    <v/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BUFF_JAPAN_KUNOICHI_PASSIVE_COOL</v>
    <v>1</v>
    <v>m_listNKMEventBuff</v>
    <v/>
    <v/>
    <v/>
    <v>True</v>
    <v/>
    <v>True</v>
    <v/>
    <v/>
    <v/>
    <v/>
    <v/>
    <v/>
    <v/>
    <v/>
    <v>11</v>
    <v>BUFF_JAPAN_KUNOICHI_PASSIVE_COOL</v>
  </rv>
  <rv s="169">
    <v>4</v>
    <v>BUFF_XIAOLIN_A_LEADER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BUFF_XIAOLIN_A_LEADER</v>
    <v/>
    <v/>
    <v/>
    <v/>
    <v/>
    <v/>
    <v/>
    <v/>
    <v/>
    <v/>
    <v/>
    <v/>
    <v/>
    <v/>
    <v>1</v>
    <v>1</v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1500</v>
    <v/>
    <v/>
    <v/>
    <v>BUFF_XIAOLIN_A_LEADER</v>
    <v>1</v>
    <v>m_listNKMEventBuff</v>
    <v/>
    <v/>
    <v/>
    <v>True</v>
    <v>9</v>
    <v/>
    <v>{'m_SkillStrID': 'NKM_UNIT_C_ALT_XIAOLIN_A_LEADER', 'm_SkillLevel': [1, 2], 'm_bLeaderUnit': True}</v>
    <v/>
    <v/>
    <v/>
    <v/>
    <v/>
    <v/>
    <v/>
    <v>1</v>
    <v>BUFF_XIAOLIN_A_LEADER</v>
  </rv>
  <rv s="169">
    <v>4</v>
    <v>BUFF_XIAOLIN_A_LEADER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BUFF_XIAOLIN_A_LEADER</v>
    <v/>
    <v/>
    <v/>
    <v/>
    <v/>
    <v/>
    <v/>
    <v/>
    <v/>
    <v/>
    <v/>
    <v/>
    <v/>
    <v/>
    <v>1</v>
    <v>1</v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1500</v>
    <v/>
    <v/>
    <v/>
    <v>BUFF_XIAOLIN_A_LEADER</v>
    <v>2</v>
    <v>m_listNKMEventBuff</v>
    <v/>
    <v/>
    <v/>
    <v>True</v>
    <v>12</v>
    <v/>
    <v>{'m_SkillStrID': 'NKM_UNIT_C_ALT_XIAOLIN_A_LEADER', 'm_SkillLevel': [3, 4], 'm_bLeaderUnit': True}</v>
    <v/>
    <v/>
    <v/>
    <v/>
    <v/>
    <v/>
    <v/>
    <v>1</v>
    <v>BUFF_XIAOLIN_A_LEADER</v>
  </rv>
  <rv s="169">
    <v>4</v>
    <v>BUFF_XIAOLIN_A_LEADER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BUFF_XIAOLIN_A_LEADER</v>
    <v/>
    <v/>
    <v/>
    <v/>
    <v/>
    <v/>
    <v/>
    <v/>
    <v/>
    <v/>
    <v/>
    <v/>
    <v/>
    <v/>
    <v>1</v>
    <v>1</v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1500</v>
    <v/>
    <v/>
    <v/>
    <v>BUFF_XIAOLIN_A_LEADER</v>
    <v>3</v>
    <v>m_listNKMEventBuff</v>
    <v/>
    <v/>
    <v/>
    <v>True</v>
    <v>15</v>
    <v/>
    <v>{'m_SkillStrID': 'NKM_UNIT_C_ALT_XIAOLIN_A_LEADER', 'm_SkillLevel': [5, 99], 'm_bLeaderUnit': True}</v>
    <v/>
    <v/>
    <v/>
    <v/>
    <v/>
    <v/>
    <v/>
    <v>1</v>
    <v>BUFF_XIAOLIN_A_LEADER</v>
  </rv>
  <rv s="221">
    <v>4</v>
    <v>BUFF_YOO_MINA_A_LEADER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BUFF_YOO_MINA_A_LEADER</v>
    <v/>
    <v/>
    <v/>
    <v/>
    <v/>
    <v/>
    <v/>
    <v/>
    <v/>
    <v/>
    <v/>
    <v/>
    <v/>
    <v/>
    <v>1</v>
    <v>1</v>
    <v/>
    <v/>
    <v>NKM_UNIT_BUFF_ATK</v>
    <v/>
    <v/>
    <v/>
    <v/>
    <v/>
    <v/>
    <v/>
    <v/>
    <v/>
    <v/>
    <v/>
    <v/>
    <v/>
    <v/>
    <v/>
    <v/>
    <v/>
    <v/>
    <v/>
    <v/>
    <v/>
    <v/>
    <v/>
    <v>1200</v>
    <v/>
    <v/>
    <v>NST_ATK</v>
    <v>NST_ATTACK_SPEED_RATE</v>
    <v/>
    <v/>
    <v>1200</v>
    <v/>
    <v/>
    <v>BUFF_YOO_MINA_A_LEADER</v>
    <v>1</v>
    <v>m_listNKMEventBuff</v>
    <v/>
    <v/>
    <v/>
    <v>True</v>
    <v>8</v>
    <v/>
    <v>{'m_SkillStrID': 'NKM_UNIT_C_YOO_MI_NA_A_LEADER', 'm_SkillLevel': [1, 2], 'm_bLeaderUnit': True}</v>
    <v/>
    <v/>
    <v/>
    <v/>
    <v/>
    <v/>
    <v/>
    <v>1</v>
    <v>BUFF_YOO_MINA_A_LEADER</v>
  </rv>
  <rv s="221">
    <v>4</v>
    <v>BUFF_YOO_MINA_A_LEADER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BUFF_YOO_MINA_A_LEADER</v>
    <v/>
    <v/>
    <v/>
    <v/>
    <v/>
    <v/>
    <v/>
    <v/>
    <v/>
    <v/>
    <v/>
    <v/>
    <v/>
    <v/>
    <v>1</v>
    <v>1</v>
    <v/>
    <v/>
    <v>NKM_UNIT_BUFF_ATK</v>
    <v/>
    <v/>
    <v/>
    <v/>
    <v/>
    <v/>
    <v/>
    <v/>
    <v/>
    <v/>
    <v/>
    <v/>
    <v/>
    <v/>
    <v/>
    <v/>
    <v/>
    <v/>
    <v/>
    <v/>
    <v/>
    <v/>
    <v/>
    <v>1200</v>
    <v/>
    <v/>
    <v>NST_ATK</v>
    <v>NST_ATTACK_SPEED_RATE</v>
    <v/>
    <v/>
    <v>1200</v>
    <v/>
    <v/>
    <v>BUFF_YOO_MINA_A_LEADER</v>
    <v>2</v>
    <v>m_listNKMEventBuff</v>
    <v/>
    <v/>
    <v/>
    <v>True</v>
    <v>10</v>
    <v/>
    <v>{'m_SkillStrID': 'NKM_UNIT_C_YOO_MI_NA_A_LEADER', 'm_SkillLevel': [3, 4], 'm_bLeaderUnit': True}</v>
    <v/>
    <v/>
    <v/>
    <v/>
    <v/>
    <v/>
    <v/>
    <v>1</v>
    <v>BUFF_YOO_MINA_A_LEADER</v>
  </rv>
  <rv s="221">
    <v>4</v>
    <v>BUFF_YOO_MINA_A_LEADER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BUFF_YOO_MINA_A_LEADER</v>
    <v/>
    <v/>
    <v/>
    <v/>
    <v/>
    <v/>
    <v/>
    <v/>
    <v/>
    <v/>
    <v/>
    <v/>
    <v/>
    <v/>
    <v>1</v>
    <v>1</v>
    <v/>
    <v/>
    <v>NKM_UNIT_BUFF_ATK</v>
    <v/>
    <v/>
    <v/>
    <v/>
    <v/>
    <v/>
    <v/>
    <v/>
    <v/>
    <v/>
    <v/>
    <v/>
    <v/>
    <v/>
    <v/>
    <v/>
    <v/>
    <v/>
    <v/>
    <v/>
    <v/>
    <v/>
    <v/>
    <v>1200</v>
    <v/>
    <v/>
    <v>NST_ATK</v>
    <v>NST_ATTACK_SPEED_RATE</v>
    <v/>
    <v/>
    <v>1200</v>
    <v/>
    <v/>
    <v>BUFF_YOO_MINA_A_LEADER</v>
    <v>3</v>
    <v>m_listNKMEventBuff</v>
    <v/>
    <v/>
    <v/>
    <v>True</v>
    <v>12</v>
    <v/>
    <v>{'m_SkillStrID': 'NKM_UNIT_C_YOO_MI_NA_A_LEADER', 'm_SkillLevel': [5, 99], 'm_bLeaderUnit': True}</v>
    <v/>
    <v/>
    <v/>
    <v/>
    <v/>
    <v/>
    <v/>
    <v>1</v>
    <v>BUFF_YOO_MINA_A_LEADER</v>
  </rv>
  <rv s="70">
    <v>4</v>
    <v>BUFF_YOO_MINA_HYPER_LV5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BUFF_YOO_MINA_HYPER_LV5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BUFF_YOO_MINA_HYPER_LV5</v>
    <v>1</v>
    <v>m_listNKMEventBuff</v>
    <v/>
    <v/>
    <v/>
    <v>True</v>
    <v/>
    <v/>
    <v>{'m_SkillStrID': 'NKM_UNIT_C_YOO_MI_NA_A_HYPER', 'm_SkillLevel': [5, 99]}</v>
    <v/>
    <v/>
    <v/>
    <v/>
    <v/>
    <v/>
    <v/>
    <v>9</v>
    <v>BUFF_YOO_MINA_HYPER_LV5</v>
  </rv>
  <rv s="72">
    <v>4</v>
    <v>BUFF_YOO_MINA_A_HYPER_LV10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BUFF_YOO_MINA_A_HYPER_LV10</v>
    <v/>
    <v/>
    <v/>
    <v/>
    <v/>
    <v/>
    <v/>
    <v>0.25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BUFF_YOO_MINA_A_HYPER_LV10</v>
    <v>2</v>
    <v>m_listNKMEventBuff</v>
    <v/>
    <v/>
    <v/>
    <v/>
    <v/>
    <v/>
    <v>{'m_SkillStrID': 'NKM_UNIT_C_YOO_MI_NA_A_HYPER', 'm_SkillLevel': [10, 99]}</v>
    <v>1/30</v>
    <v/>
    <v/>
    <v/>
    <v/>
    <v/>
    <v/>
    <v>9</v>
    <v>BUFF_YOO_MINA_A_HYPER_LV10</v>
  </rv>
  <rv s="84">
    <v>4</v>
    <v>BUFF_XIAOLIN_A_SKILL_LV5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BUFF_XIAOLIN_A_SKILL_LV5</v>
    <v/>
    <v/>
    <v/>
    <v/>
    <v/>
    <v/>
    <v/>
    <v/>
    <v/>
    <v/>
    <v/>
    <v/>
    <v/>
    <v/>
    <v>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/>
    <v/>
    <v/>
    <v/>
    <v/>
    <v/>
    <v>BUFF_XIAOLIN_A_SKILL_LV5</v>
    <v>1</v>
    <v>m_listNKMEventBuff</v>
    <v/>
    <v/>
    <v/>
    <v/>
    <v/>
    <v/>
    <v>{'m_SkillStrID': 'NKM_UNIT_C_ALT_XIAOLIN_A_SKILL', 'm_SkillLevel': [5, 99]}</v>
    <v>1/30</v>
    <v/>
    <v/>
    <v/>
    <v/>
    <v/>
    <v/>
    <v>4</v>
    <v>BUFF_XIAOLIN_A_SKILL_LV5</v>
  </rv>
  <rv s="72">
    <v>4</v>
    <v>BUFF_IRIE_A_LEADER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BUFF_IRIE_A_LEADER</v>
    <v/>
    <v/>
    <v/>
    <v/>
    <v/>
    <v/>
    <v/>
    <v>0.3</v>
    <v/>
    <v/>
    <v/>
    <v/>
    <v/>
    <v/>
    <v>6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BUFF_IRIE_A_LEADER</v>
    <v>1</v>
    <v>m_listNKMEventBuff</v>
    <v/>
    <v/>
    <v/>
    <v/>
    <v/>
    <v/>
    <v>{'m_SkillStrID': 'NKM_UNIT_C_CIVIL_IRIE_A_LEADER', 'm_SkillLevel': [1, 2], 'm_bLeaderUnit': True}</v>
    <v>1/30</v>
    <v/>
    <v/>
    <v/>
    <v/>
    <v/>
    <v/>
    <v>1</v>
    <v>BUFF_IRIE_A_LEADER</v>
  </rv>
  <rv s="72">
    <v>4</v>
    <v>BUFF_IRIE_A_LEADER_LV3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BUFF_IRIE_A_LEADER_LV3</v>
    <v/>
    <v/>
    <v/>
    <v/>
    <v/>
    <v/>
    <v/>
    <v>0.35</v>
    <v/>
    <v/>
    <v/>
    <v/>
    <v/>
    <v/>
    <v>6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BUFF_IRIE_A_LEADER_LV3</v>
    <v>2</v>
    <v>m_listNKMEventBuff</v>
    <v/>
    <v/>
    <v/>
    <v/>
    <v/>
    <v/>
    <v>{'m_SkillStrID': 'NKM_UNIT_C_CIVIL_IRIE_A_LEADER', 'm_SkillLevel': [3, 4], 'm_bLeaderUnit': True}</v>
    <v>1/30</v>
    <v/>
    <v/>
    <v/>
    <v/>
    <v/>
    <v/>
    <v>1</v>
    <v>BUFF_IRIE_A_LEADER_LV3</v>
  </rv>
  <rv s="72">
    <v>4</v>
    <v>BUFF_IRIE_A_LEADER_LV5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BUFF_IRIE_A_LEADER_LV5</v>
    <v/>
    <v/>
    <v/>
    <v/>
    <v/>
    <v/>
    <v/>
    <v>0.4</v>
    <v/>
    <v/>
    <v/>
    <v/>
    <v/>
    <v/>
    <v>6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BUFF_IRIE_A_LEADER_LV5</v>
    <v>3</v>
    <v>m_listNKMEventBuff</v>
    <v/>
    <v/>
    <v/>
    <v/>
    <v/>
    <v/>
    <v>{'m_SkillStrID': 'NKM_UNIT_C_CIVIL_IRIE_A_LEADER', 'm_SkillLevel': [5, 99], 'm_bLeaderUnit': True}</v>
    <v>1/30</v>
    <v/>
    <v/>
    <v/>
    <v/>
    <v/>
    <v/>
    <v>1</v>
    <v>BUFF_IRIE_A_LEADER_LV5</v>
  </rv>
  <rv s="72">
    <v>4</v>
    <v>BUFF_IRIE_A_SKILL_LV10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BUFF_IRIE_A_SKILL_LV10</v>
    <v/>
    <v/>
    <v/>
    <v/>
    <v/>
    <v/>
    <v/>
    <v>0.1</v>
    <v/>
    <v/>
    <v/>
    <v/>
    <v/>
    <v/>
    <v>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BUFF_IRIE_A_SKILL_LV10</v>
    <v>1</v>
    <v>m_listNKMEventBuff</v>
    <v/>
    <v/>
    <v/>
    <v/>
    <v/>
    <v/>
    <v>{'m_SkillStrID': 'NKM_UNIT_C_CIVIL_IRIE_A_SKILL', 'm_SkillLevel': [10, 99]}</v>
    <v>40/30</v>
    <v/>
    <v/>
    <v/>
    <v/>
    <v/>
    <v/>
    <v>4</v>
    <v>BUFF_IRIE_A_SKILL_LV10</v>
  </rv>
  <rv s="71">
    <v>4</v>
    <v>BUFF_IRIE_HYPER_LV5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BUFF_IRIE_HYPER_LV5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BUFF_IRIE_HYPER_LV5</v>
    <v>1</v>
    <v>m_listNKMEventBuff</v>
    <v/>
    <v/>
    <v/>
    <v/>
    <v/>
    <v/>
    <v>{'m_SkillStrID': 'NKM_UNIT_C_CIVIL_IRIE_A_HYPER', 'm_SkillLevel': [5, 99]}</v>
    <v>70/30</v>
    <v/>
    <v/>
    <v/>
    <v/>
    <v/>
    <v/>
    <v>5</v>
    <v>BUFF_IRIE_HYPER_LV5</v>
  </rv>
  <rv s="107">
    <v>4</v>
    <v>BUFF_XIAOLIN_B_PASSIVE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BUFF_XIAOLIN_B_PASSIVE</v>
    <v/>
    <v/>
    <v/>
    <v/>
    <v/>
    <v/>
    <v/>
    <v>0.2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BUFF_XIAOLIN_B_PASSIVE</v>
    <v>1</v>
    <v>m_listNKMEventBuff</v>
    <v/>
    <v/>
    <v/>
    <v>True</v>
    <v/>
    <v/>
    <v>{'m_SkillStrID': 'NKM_UNIT_C_ALT_XIAOLIN_B_PASSIVE', 'm_SkillLevel': [1, 4]}</v>
    <v/>
    <v/>
    <v/>
    <v/>
    <v/>
    <v/>
    <v/>
    <v>1</v>
    <v>BUFF_XIAOLIN_B_PASSIVE</v>
  </rv>
  <rv s="81">
    <v>4</v>
    <v>BUFF_XIAOLIN_B_PASSIVE_LV5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BUFF_XIAOLIN_B_PASSIVE_LV5</v>
    <v/>
    <v/>
    <v/>
    <v/>
    <v/>
    <v/>
    <v/>
    <v>0.2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>1500</v>
    <v/>
    <v/>
    <v>NST_ATK</v>
    <v/>
    <v/>
    <v/>
    <v/>
    <v/>
    <v/>
    <v>BUFF_XIAOLIN_B_PASSIVE_LV5</v>
    <v>2</v>
    <v>m_listNKMEventBuff</v>
    <v/>
    <v/>
    <v/>
    <v>True</v>
    <v/>
    <v/>
    <v>{'m_SkillStrID': 'NKM_UNIT_C_ALT_XIAOLIN_B_PASSIVE', 'm_SkillLevel': [5, 9]}</v>
    <v/>
    <v/>
    <v/>
    <v/>
    <v/>
    <v/>
    <v/>
    <v>1</v>
    <v>BUFF_XIAOLIN_B_PASSIVE_LV5</v>
  </rv>
  <rv s="81">
    <v>4</v>
    <v>BUFF_XIAOLIN_B_PASSIVE_LV10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BUFF_XIAOLIN_B_PASSIVE_LV10</v>
    <v/>
    <v/>
    <v/>
    <v/>
    <v/>
    <v/>
    <v/>
    <v>0.2</v>
    <v/>
    <v/>
    <v/>
    <v/>
    <v>BUFF_XIAOLIN_B_PASSIVE_LV10_END</v>
    <v/>
    <v/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>1500</v>
    <v/>
    <v/>
    <v>NST_ATK</v>
    <v/>
    <v/>
    <v/>
    <v/>
    <v/>
    <v/>
    <v>BUFF_XIAOLIN_B_PASSIVE_LV10</v>
    <v>3</v>
    <v>m_listNKMEventBuff</v>
    <v/>
    <v/>
    <v/>
    <v>True</v>
    <v/>
    <v/>
    <v>{'m_SkillStrID': 'NKM_UNIT_C_ALT_XIAOLIN_B_PASSIVE', 'm_SkillLevel': [10, 99]}</v>
    <v/>
    <v/>
    <v/>
    <v/>
    <v/>
    <v/>
    <v/>
    <v>1</v>
    <v>BUFF_XIAOLIN_B_PASSIVE_LV10</v>
  </rv>
  <rv s="222">
    <v>4</v>
    <v>DEBUFF_XIAOLIN_B_LEADER</v>
    <v>1</v>
    <v>Generic</v>
    <v>1</v>
    <v/>
    <v>0</v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DEBUFF_XIAOLIN_B_LEADER</v>
    <v/>
    <v/>
    <v/>
    <v/>
    <v/>
    <v/>
    <v/>
    <v/>
    <v/>
    <v/>
    <v/>
    <v/>
    <v/>
    <v/>
    <v>20</v>
    <v/>
    <v/>
    <v/>
    <v>NKM_UNIT_DEBUFF_EVADE</v>
    <v/>
    <v/>
    <v/>
    <v/>
    <v/>
    <v/>
    <v/>
    <v/>
    <v/>
    <v/>
    <v/>
    <v/>
    <v/>
    <v/>
    <v/>
    <v>6000</v>
    <v/>
    <v/>
    <v/>
    <v/>
    <v>-100</v>
    <v/>
    <v/>
    <v>-100</v>
    <v/>
    <v/>
    <v>NST_EVADE</v>
    <v/>
    <v/>
    <v/>
    <v/>
    <v/>
    <v/>
    <v>DEBUFF_XIAOLIN_B_LEADER</v>
    <v>4</v>
    <v>m_listNKMEventBuff</v>
    <v/>
    <v/>
    <v/>
    <v>True</v>
    <v>15</v>
    <v/>
    <v>{'m_SkillStrID': 'NKM_UNIT_C_ALT_XIAOLIN_B_LEADER', 'm_SkillLevel': [1, 2], 'm_bLeaderUnit': True}</v>
    <v/>
    <v/>
    <v/>
    <v/>
    <v/>
    <v/>
    <v/>
    <v>1</v>
    <v>DEBUFF_XIAOLIN_B_LEADER</v>
  </rv>
  <rv s="222">
    <v>4</v>
    <v>DEBUFF_XIAOLIN_B_LEADER</v>
    <v>1</v>
    <v>Generic</v>
    <v>1</v>
    <v/>
    <v>0</v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DEBUFF_XIAOLIN_B_LEADER</v>
    <v/>
    <v/>
    <v/>
    <v/>
    <v/>
    <v/>
    <v/>
    <v/>
    <v/>
    <v/>
    <v/>
    <v/>
    <v/>
    <v/>
    <v>20</v>
    <v/>
    <v/>
    <v/>
    <v>NKM_UNIT_DEBUFF_EVADE</v>
    <v/>
    <v/>
    <v/>
    <v/>
    <v/>
    <v/>
    <v/>
    <v/>
    <v/>
    <v/>
    <v/>
    <v/>
    <v/>
    <v/>
    <v/>
    <v>6000</v>
    <v/>
    <v/>
    <v/>
    <v/>
    <v>-100</v>
    <v/>
    <v/>
    <v>-100</v>
    <v/>
    <v/>
    <v>NST_EVADE</v>
    <v/>
    <v/>
    <v/>
    <v/>
    <v/>
    <v/>
    <v>DEBUFF_XIAOLIN_B_LEADER</v>
    <v>5</v>
    <v>m_listNKMEventBuff</v>
    <v/>
    <v/>
    <v/>
    <v>True</v>
    <v>20</v>
    <v/>
    <v>{'m_SkillStrID': 'NKM_UNIT_C_ALT_XIAOLIN_B_LEADER', 'm_SkillLevel': [3, 4], 'm_bLeaderUnit': True}</v>
    <v/>
    <v/>
    <v/>
    <v/>
    <v/>
    <v/>
    <v/>
    <v>1</v>
    <v>DEBUFF_XIAOLIN_B_LEADER</v>
  </rv>
  <rv s="222">
    <v>4</v>
    <v>DEBUFF_XIAOLIN_B_LEADER</v>
    <v>1</v>
    <v>Generic</v>
    <v>1</v>
    <v/>
    <v>0</v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DEBUFF_XIAOLIN_B_LEADER</v>
    <v/>
    <v/>
    <v/>
    <v/>
    <v/>
    <v/>
    <v/>
    <v/>
    <v/>
    <v/>
    <v/>
    <v/>
    <v/>
    <v/>
    <v>20</v>
    <v/>
    <v/>
    <v/>
    <v>NKM_UNIT_DEBUFF_EVADE</v>
    <v/>
    <v/>
    <v/>
    <v/>
    <v/>
    <v/>
    <v/>
    <v/>
    <v/>
    <v/>
    <v/>
    <v/>
    <v/>
    <v/>
    <v/>
    <v>6000</v>
    <v/>
    <v/>
    <v/>
    <v/>
    <v>-100</v>
    <v/>
    <v/>
    <v>-100</v>
    <v/>
    <v/>
    <v>NST_EVADE</v>
    <v/>
    <v/>
    <v/>
    <v/>
    <v/>
    <v/>
    <v>DEBUFF_XIAOLIN_B_LEADER</v>
    <v>6</v>
    <v>m_listNKMEventBuff</v>
    <v/>
    <v/>
    <v/>
    <v>True</v>
    <v>25</v>
    <v/>
    <v>{'m_SkillStrID': 'NKM_UNIT_C_ALT_XIAOLIN_B_LEADER', 'm_SkillLevel': [5, 99], 'm_bLeaderUnit': True}</v>
    <v/>
    <v/>
    <v/>
    <v/>
    <v/>
    <v/>
    <v/>
    <v>1</v>
    <v>DEBUFF_XIAOLIN_B_LEADER</v>
  </rv>
  <rv s="76">
    <v>4</v>
    <v>BUFF_STATE_AIRCRAFT_PASSIVE2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BUFF_STATE_AIRCRAFT_PASSIVE2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NST_SKILL_COOL_TIME_REDUCE_RATE</v>
    <v/>
    <v/>
    <v>1000</v>
    <v/>
    <v/>
    <v/>
    <v>BUFF_STATE_AIRCRAFT_PASSIVE2</v>
    <v>1</v>
    <v>m_listNKMEventBuff</v>
    <v/>
    <v/>
    <v/>
    <v/>
    <v/>
    <v/>
    <v/>
    <v>40/30</v>
    <v/>
    <v/>
    <v/>
    <v/>
    <v/>
    <v/>
    <v>6</v>
    <v>BUFF_STATE_AIRCRAFT_PASSIVE2</v>
  </rv>
  <rv s="223">
    <v>4</v>
    <v>DEBUFF_LAURA_PASSIVE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DEBUFF_LAURA_PASSIVE</v>
    <v/>
    <v/>
    <v/>
    <v/>
    <v/>
    <v/>
    <v/>
    <v/>
    <v/>
    <v/>
    <v/>
    <v/>
    <v/>
    <v/>
    <v>10</v>
    <v/>
    <v/>
    <v/>
    <v>NKM_UNIT_DEBUFF_ATTACK_SPEED_RATE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NST_ATTACK_SPEED_RATE</v>
    <v/>
    <v/>
    <v>-2000</v>
    <v/>
    <v/>
    <v/>
    <v>DEBUFF_LAURA_PASSIVE</v>
    <v>1</v>
    <v>m_listNKMEventBuff</v>
    <v/>
    <v>True</v>
    <v/>
    <v/>
    <v/>
    <v/>
    <v>{'m_MasterSkillStrID': 'NKM_UNIT_C_STREGA_LAURA_PASSIVE', 'm_MasterSkillLevel': [1, 4]}</v>
    <v>10/30</v>
    <v>3000</v>
    <v/>
    <v/>
    <v/>
    <v/>
    <v/>
    <v>1</v>
    <v>DEBUFF_LAURA_PASSIVE</v>
  </rv>
  <rv s="224">
    <v>4</v>
    <v>DEBUFF_LAURA_PASSIVE_LV5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DEBUFF_LAURA_PASSIVE_LV5</v>
    <v/>
    <v/>
    <v/>
    <v/>
    <v/>
    <v/>
    <v/>
    <v/>
    <v/>
    <v/>
    <v/>
    <v/>
    <v/>
    <v/>
    <v>10</v>
    <v/>
    <v/>
    <v/>
    <v>NKM_UNIT_DEBUFF_ATTACK_SPEED_RATE</v>
    <v/>
    <v/>
    <v/>
    <v/>
    <v/>
    <v/>
    <v/>
    <v/>
    <v/>
    <v/>
    <v/>
    <v/>
    <v/>
    <v/>
    <v/>
    <v/>
    <v/>
    <v>BIP01_SPINE1</v>
    <v>AB_FX_BUFF_IN_DEBUFF</v>
    <v/>
    <v/>
    <v/>
    <v/>
    <v/>
    <v>-1000</v>
    <v/>
    <v>NST_ATTACK_SPEED_RATE</v>
    <v>NST_ATK</v>
    <v/>
    <v>-2000</v>
    <v/>
    <v/>
    <v/>
    <v>DEBUFF_LAURA_PASSIVE_LV5</v>
    <v>2</v>
    <v>m_listNKMEventBuff</v>
    <v/>
    <v>True</v>
    <v/>
    <v/>
    <v/>
    <v/>
    <v>{'m_MasterSkillStrID': 'NKM_UNIT_C_STREGA_LAURA_PASSIVE', 'm_MasterSkillLevel': [5, 99]}</v>
    <v>10/30</v>
    <v>3000</v>
    <v/>
    <v/>
    <v/>
    <v/>
    <v/>
    <v>1</v>
    <v>DEBUFF_LAURA_PASSIVE_LV5</v>
  </rv>
  <rv s="225">
    <v>4</v>
    <v>BUFF_NKM_UNIT_C_STREGA_LAURA_CAT_HEAL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BUFF_NKM_UNIT_C_STREGA_LAURA_CAT_HEAL</v>
    <v/>
    <v/>
    <v/>
    <v/>
    <v/>
    <v/>
    <v/>
    <v/>
    <v/>
    <v/>
    <v/>
    <v/>
    <v/>
    <v/>
    <v>2</v>
    <v/>
    <v/>
    <v/>
    <v>NKM_UNIT_BUFF_HEAL</v>
    <v/>
    <v/>
    <v/>
    <v/>
    <v/>
    <v/>
    <v/>
    <v/>
    <v/>
    <v/>
    <v/>
    <v>BIP01_SPINE1</v>
    <v>AB_FX_BUFF_IN_HEAL</v>
    <v/>
    <v/>
    <v/>
    <v/>
    <v/>
    <v/>
    <v/>
    <v/>
    <v/>
    <v/>
    <v/>
    <v/>
    <v/>
    <v>NST_HP_REGEN_RATE</v>
    <v/>
    <v/>
    <v>5000</v>
    <v/>
    <v/>
    <v/>
    <v>BUFF_NKM_UNIT_C_STREGA_LAURA_CAT_HEAL</v>
    <v>3</v>
    <v>m_listNKMEventBuff</v>
    <v/>
    <v/>
    <v/>
    <v/>
    <v>5</v>
    <v/>
    <v>{'m_NeedBuffStrID': 'TRIGGER_NKM_UNIT_C_STREGA_LAURA_CAT_HYPER'}</v>
    <v>0/30</v>
    <v/>
    <v/>
    <v/>
    <v/>
    <v/>
    <v/>
    <v>1</v>
    <v>BUFF_NKM_UNIT_C_STREGA_LAURA_CAT_HEAL</v>
  </rv>
  <rv s="225">
    <v>4</v>
    <v>BUFF_C_STREGA_LAURA_SKILL_CAT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4000</v>
    <v/>
    <v/>
    <v/>
    <v>BUFF_C_STREGA_LAURA_SKILL_CAT</v>
    <v>4</v>
    <v>m_listNKMEventBuff</v>
    <v/>
    <v/>
    <v/>
    <v/>
    <v/>
    <v/>
    <v>{'m_MasterSkillStrID': 'NKM_UNIT_C_STREGA_LAURA_SKILL', 'm_MasterSkillLevel': [0, 4], 'm_NeedBuffStrID': 'TRIGGER_NKM_UNIT_C_STREGA_LAURA_CAT_SKILL'}</v>
    <v>0/30</v>
    <v/>
    <v/>
    <v/>
    <v/>
    <v/>
    <v/>
    <v>1</v>
    <v>BUFF_C_STREGA_LAURA_SKILL_CAT</v>
  </rv>
  <rv s="226">
    <v>4</v>
    <v>BUFF_C_STREGA_LAURA_SKILL_CAT_LV5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BUFF_C_STREGA_LAURA_SKILL_CAT_LV5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>NST_DAMAGE_REDUCE_RATE</v>
    <v/>
    <v>4000</v>
    <v>4000</v>
    <v/>
    <v/>
    <v>BUFF_C_STREGA_LAURA_SKILL_CAT_LV5</v>
    <v>5</v>
    <v>m_listNKMEventBuff</v>
    <v/>
    <v/>
    <v/>
    <v/>
    <v/>
    <v/>
    <v>{'m_MasterSkillStrID': 'NKM_UNIT_C_STREGA_LAURA_SKILL', 'm_MasterSkillLevel': [5, 99], 'm_NeedBuffStrID': 'TRIGGER_NKM_UNIT_C_STREGA_LAURA_CAT_SKILL'}</v>
    <v>0/30</v>
    <v/>
    <v/>
    <v/>
    <v/>
    <v/>
    <v/>
    <v>1</v>
    <v>BUFF_C_STREGA_LAURA_SKILL_CAT_LV5</v>
  </rv>
  <rv s="225">
    <v>4</v>
    <v>BUFF_NKM_UNIT_C_STREGA_LAURA_CAT_HEAL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BUFF_NKM_UNIT_C_STREGA_LAURA_CAT_HEAL</v>
    <v/>
    <v/>
    <v/>
    <v/>
    <v/>
    <v/>
    <v/>
    <v/>
    <v/>
    <v/>
    <v/>
    <v/>
    <v/>
    <v/>
    <v>2</v>
    <v/>
    <v/>
    <v/>
    <v>NKM_UNIT_BUFF_HEAL</v>
    <v/>
    <v/>
    <v/>
    <v/>
    <v/>
    <v/>
    <v/>
    <v/>
    <v/>
    <v/>
    <v/>
    <v>BIP01_SPINE1</v>
    <v>AB_FX_BUFF_IN_HEAL</v>
    <v/>
    <v/>
    <v/>
    <v/>
    <v/>
    <v/>
    <v/>
    <v/>
    <v/>
    <v/>
    <v/>
    <v/>
    <v/>
    <v>NST_HP_REGEN_RATE</v>
    <v/>
    <v/>
    <v>5000</v>
    <v/>
    <v/>
    <v/>
    <v>BUFF_NKM_UNIT_C_STREGA_LAURA_CAT_HEAL</v>
    <v>1</v>
    <v>m_listNKMEventBuff</v>
    <v/>
    <v/>
    <v/>
    <v/>
    <v>5</v>
    <v/>
    <v>{'m_NeedBuffStrID': 'TRIGGER_NKM_UNIT_C_STREGA_LAURA_CAT_HYPER'}</v>
    <v>1/30</v>
    <v/>
    <v/>
    <v/>
    <v/>
    <v/>
    <v/>
    <v>7</v>
    <v>BUFF_NKM_UNIT_C_STREGA_LAURA_CAT_HEAL</v>
  </rv>
  <rv s="225">
    <v>4</v>
    <v>BUFF_C_STREGA_LAURA_SKILL_CAT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4000</v>
    <v/>
    <v/>
    <v/>
    <v>BUFF_C_STREGA_LAURA_SKILL_CAT</v>
    <v>2</v>
    <v>m_listNKMEventBuff</v>
    <v/>
    <v/>
    <v/>
    <v/>
    <v/>
    <v/>
    <v>{'m_MasterSkillStrID': 'NKM_UNIT_C_STREGA_LAURA_SKILL', 'm_MasterSkillLevel': [0, 4], 'm_NeedBuffStrID': 'TRIGGER_NKM_UNIT_C_STREGA_LAURA_CAT_SKILL'}</v>
    <v>0/30</v>
    <v/>
    <v/>
    <v/>
    <v/>
    <v/>
    <v/>
    <v>7</v>
    <v>BUFF_C_STREGA_LAURA_SKILL_CAT</v>
  </rv>
  <rv s="226">
    <v>4</v>
    <v>BUFF_C_STREGA_LAURA_SKILL_CAT_LV5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BUFF_C_STREGA_LAURA_SKILL_CAT_LV5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>NST_DAMAGE_REDUCE_RATE</v>
    <v/>
    <v>4000</v>
    <v>4000</v>
    <v/>
    <v/>
    <v>BUFF_C_STREGA_LAURA_SKILL_CAT_LV5</v>
    <v>3</v>
    <v>m_listNKMEventBuff</v>
    <v/>
    <v/>
    <v/>
    <v/>
    <v/>
    <v/>
    <v>{'m_MasterSkillStrID': 'NKM_UNIT_C_STREGA_LAURA_SKILL', 'm_MasterSkillLevel': [5, 99], 'm_NeedBuffStrID': 'TRIGGER_NKM_UNIT_C_STREGA_LAURA_CAT_SKILL'}</v>
    <v>0/30</v>
    <v/>
    <v/>
    <v/>
    <v/>
    <v/>
    <v/>
    <v>7</v>
    <v>BUFF_C_STREGA_LAURA_SKILL_CAT_LV5</v>
  </rv>
  <rv s="225">
    <v>4</v>
    <v>BUFF_NKM_UNIT_C_STREGA_LAURA_CAT_HEAL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BUFF_NKM_UNIT_C_STREGA_LAURA_CAT_HEAL</v>
    <v/>
    <v/>
    <v/>
    <v/>
    <v/>
    <v/>
    <v/>
    <v/>
    <v/>
    <v/>
    <v/>
    <v/>
    <v/>
    <v/>
    <v>2</v>
    <v/>
    <v/>
    <v/>
    <v>NKM_UNIT_BUFF_HEAL</v>
    <v/>
    <v/>
    <v/>
    <v/>
    <v/>
    <v/>
    <v/>
    <v/>
    <v/>
    <v/>
    <v/>
    <v>BIP01_SPINE1</v>
    <v>AB_FX_BUFF_IN_HEAL</v>
    <v/>
    <v/>
    <v/>
    <v/>
    <v/>
    <v/>
    <v/>
    <v/>
    <v/>
    <v/>
    <v/>
    <v/>
    <v/>
    <v>NST_HP_REGEN_RATE</v>
    <v/>
    <v/>
    <v>5000</v>
    <v/>
    <v/>
    <v/>
    <v>BUFF_NKM_UNIT_C_STREGA_LAURA_CAT_HEAL</v>
    <v>1</v>
    <v>m_listNKMEventBuff</v>
    <v/>
    <v/>
    <v/>
    <v/>
    <v>5</v>
    <v/>
    <v>{'m_NeedBuffStrID': 'TRIGGER_NKM_UNIT_C_STREGA_LAURA_CAT_HYPER'}</v>
    <v>0/30</v>
    <v/>
    <v/>
    <v/>
    <v/>
    <v/>
    <v/>
    <v>8</v>
    <v>BUFF_NKM_UNIT_C_STREGA_LAURA_CAT_HEAL</v>
  </rv>
  <rv s="225">
    <v>4</v>
    <v>BUFF_C_STREGA_LAURA_SKILL_CAT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4000</v>
    <v/>
    <v/>
    <v/>
    <v>BUFF_C_STREGA_LAURA_SKILL_CAT</v>
    <v>2</v>
    <v>m_listNKMEventBuff</v>
    <v/>
    <v/>
    <v/>
    <v/>
    <v/>
    <v/>
    <v>{'m_MasterSkillStrID': 'NKM_UNIT_C_STREGA_LAURA_SKILL', 'm_MasterSkillLevel': [0, 4], 'm_NeedBuffStrID': 'TRIGGER_NKM_UNIT_C_STREGA_LAURA_CAT_SKILL'}</v>
    <v>0/30</v>
    <v/>
    <v/>
    <v/>
    <v/>
    <v/>
    <v/>
    <v>8</v>
    <v>BUFF_C_STREGA_LAURA_SKILL_CAT</v>
  </rv>
  <rv s="226">
    <v>4</v>
    <v>BUFF_C_STREGA_LAURA_SKILL_CAT_LV5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BUFF_C_STREGA_LAURA_SKILL_CAT_LV5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>NST_DAMAGE_REDUCE_RATE</v>
    <v/>
    <v>4000</v>
    <v>4000</v>
    <v/>
    <v/>
    <v>BUFF_C_STREGA_LAURA_SKILL_CAT_LV5</v>
    <v>3</v>
    <v>m_listNKMEventBuff</v>
    <v/>
    <v/>
    <v/>
    <v/>
    <v/>
    <v/>
    <v>{'m_MasterSkillStrID': 'NKM_UNIT_C_STREGA_LAURA_SKILL', 'm_MasterSkillLevel': [5, 99], 'm_NeedBuffStrID': 'TRIGGER_NKM_UNIT_C_STREGA_LAURA_CAT_SKILL'}</v>
    <v>0/30</v>
    <v/>
    <v/>
    <v/>
    <v/>
    <v/>
    <v/>
    <v>8</v>
    <v>BUFF_C_STREGA_LAURA_SKILL_CAT_LV5</v>
  </rv>
  <rv s="227">
    <v>4</v>
    <v>DEBUFF_JOHN_DRONE_SKILL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>1</v>
    <v/>
    <v/>
    <v/>
    <v/>
    <v/>
    <v/>
    <v/>
    <v/>
    <v/>
    <v/>
    <v>0</v>
    <v/>
    <v/>
    <v/>
    <v>0</v>
    <v>0</v>
    <v>1</v>
    <v/>
    <v/>
    <v/>
    <v>DEBUFF_JOHN_DRONE_SKILL</v>
    <v/>
    <v/>
    <v/>
    <v/>
    <v/>
    <v/>
    <v/>
    <v/>
    <v/>
    <v/>
    <v/>
    <v/>
    <v/>
    <v/>
    <v/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DEBUFF_JOHN_DRONE_SKILL</v>
    <v>1</v>
    <v>m_listNKMEventBuff</v>
    <v/>
    <v/>
    <v/>
    <v/>
    <v/>
    <v/>
    <v/>
    <v>1/30</v>
    <v/>
    <v/>
    <v/>
    <v/>
    <v/>
    <v/>
    <v>3</v>
    <v>DEBUFF_JOHN_DRONE_SKILL</v>
  </rv>
  <rv s="228">
    <v>4</v>
    <v>DEBUFF_RUMI_SUMMON_PASSIVE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DEBUFF_RUMI_SUMMON_PASSIVE</v>
    <v/>
    <v/>
    <v/>
    <v/>
    <v/>
    <v/>
    <v/>
    <v/>
    <v/>
    <v/>
    <v/>
    <v/>
    <v/>
    <v/>
    <v>1</v>
    <v/>
    <v/>
    <v/>
    <v>NKM_UNIT_DEBUFF_DOT_FIRE</v>
    <v/>
    <v/>
    <v/>
    <v/>
    <v/>
    <v/>
    <v/>
    <v/>
    <v/>
    <v/>
    <v/>
    <v/>
    <v/>
    <v/>
    <v/>
    <v/>
    <v/>
    <v/>
    <v/>
    <v/>
    <v>1000</v>
    <v/>
    <v/>
    <v/>
    <v/>
    <v/>
    <v>NST_HP_REGEN_RATE</v>
    <v/>
    <v/>
    <v>-3500</v>
    <v/>
    <v/>
    <v/>
    <v>DEBUFF_RUMI_SUMMON_PASSIVE</v>
    <v>1</v>
    <v>m_listNKMEventBuff</v>
    <v/>
    <v/>
    <v/>
    <v/>
    <v>1</v>
    <v/>
    <v>{'m_MasterSkillStrID': 'NKM_UNIT_C_HB_RUMI_HYPER', 'm_MasterSkillLevel': [1, 4]}</v>
    <v>5/30</v>
    <v/>
    <v/>
    <v/>
    <v/>
    <v/>
    <v/>
    <v>6</v>
    <v>DEBUFF_RUMI_SUMMON_PASSIVE</v>
  </rv>
  <rv s="228">
    <v>4</v>
    <v>DEBUFF_RUMI_SUMMON_PASSIVE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DEBUFF_RUMI_SUMMON_PASSIVE</v>
    <v/>
    <v/>
    <v/>
    <v/>
    <v/>
    <v/>
    <v/>
    <v/>
    <v/>
    <v/>
    <v/>
    <v/>
    <v/>
    <v/>
    <v>1</v>
    <v/>
    <v/>
    <v/>
    <v>NKM_UNIT_DEBUFF_DOT_FIRE</v>
    <v/>
    <v/>
    <v/>
    <v/>
    <v/>
    <v/>
    <v/>
    <v/>
    <v/>
    <v/>
    <v/>
    <v/>
    <v/>
    <v/>
    <v/>
    <v/>
    <v/>
    <v/>
    <v/>
    <v/>
    <v>1000</v>
    <v/>
    <v/>
    <v/>
    <v/>
    <v/>
    <v>NST_HP_REGEN_RATE</v>
    <v/>
    <v/>
    <v>-3500</v>
    <v/>
    <v/>
    <v/>
    <v>DEBUFF_RUMI_SUMMON_PASSIVE</v>
    <v>2</v>
    <v>m_listNKMEventBuff</v>
    <v/>
    <v/>
    <v/>
    <v/>
    <v>2</v>
    <v/>
    <v>{'m_MasterSkillStrID': 'NKM_UNIT_C_HB_RUMI_HYPER', 'm_MasterSkillLevel': [5, 99]}</v>
    <v>5/30</v>
    <v/>
    <v/>
    <v/>
    <v/>
    <v/>
    <v/>
    <v>6</v>
    <v>DEBUFF_RUMI_SUMMON_PASSIVE</v>
  </rv>
  <rv s="72">
    <v>4</v>
    <v>BUFF_ESPR_FROZEN_SKILL_LV5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BUFF_ESPR_FROZEN_SKILL_LV5</v>
    <v/>
    <v/>
    <v/>
    <v/>
    <v/>
    <v/>
    <v/>
    <v>0.1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>BIP01_SPINE1</v>
    <v>AB_FX_BUFF_SHIELD_BARRIER_BLUE</v>
    <v/>
    <v/>
    <v/>
    <v/>
    <v/>
    <v/>
    <v/>
    <v>NST_END</v>
    <v/>
    <v/>
    <v/>
    <v/>
    <v/>
    <v/>
    <v>BUFF_ESPR_FROZEN_SKILL_LV5</v>
    <v>1</v>
    <v>m_listNKMEventBuff</v>
    <v/>
    <v/>
    <v>True</v>
    <v/>
    <v/>
    <v/>
    <v>{'m_MasterSkillStrID': 'NKM_UNIT_C_ESPR_FROZEN_SKILL', 'm_MasterSkillLevel': [5, 99]}</v>
    <v>5/30</v>
    <v>300</v>
    <v/>
    <v/>
    <v/>
    <v/>
    <v/>
    <v>1</v>
    <v>BUFF_ESPR_FROZEN_SKILL_LV5</v>
  </rv>
  <rv s="74">
    <v>4</v>
    <v>BUFF_TIDE_SUBMACHINEGUN_PASSIVE2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/>
    <v/>
    <v/>
    <v/>
    <v/>
    <v/>
    <v>BUFF_TIDE_SUBMACHINEGUN_PASSIVE2</v>
    <v>1</v>
    <v>m_listNKMEventBuff</v>
    <v/>
    <v/>
    <v/>
    <v/>
    <v/>
    <v/>
    <v>{'m_MasterSkillStrID': 'SS_NKM_SHIP_A_BRIDGE_HYPER1'}</v>
    <v>2/30</v>
    <v/>
    <v/>
    <v/>
    <v/>
    <v/>
    <v/>
    <v>3</v>
    <v>BUFF_TIDE_SUBMACHINEGUN_PASSIVE2</v>
  </rv>
  <rv s="78">
    <v>4</v>
    <v>BUFF_TIDE_SUBMACHINEGUN_PASSIVE2_LV5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>NST_ATTACK_SPEED_RATE</v>
    <v/>
    <v/>
    <v>100</v>
    <v/>
    <v/>
    <v>BUFF_TIDE_SUBMACHINEGUN_PASSIVE2_LV5</v>
    <v>2</v>
    <v>m_listNKMEventBuff</v>
    <v/>
    <v/>
    <v/>
    <v/>
    <v/>
    <v/>
    <v>{'m_MasterSkillStrID': 'SS_NKM_SHIP_A_BRIDGE_HYPER1_LV2'}</v>
    <v>2/30</v>
    <v/>
    <v/>
    <v/>
    <v/>
    <v/>
    <v/>
    <v>3</v>
    <v>BUFF_TIDE_SUBMACHINEGUN_PASSIVE2_LV5</v>
  </rv>
  <rv s="74">
    <v>4</v>
    <v>BUFF_TIDE_SUBMACHINEGUN_PASSIVE2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/>
    <v/>
    <v/>
    <v/>
    <v/>
    <v/>
    <v>BUFF_TIDE_SUBMACHINEGUN_PASSIVE2</v>
    <v>1</v>
    <v>m_listNKMEventBuff</v>
    <v/>
    <v/>
    <v/>
    <v/>
    <v/>
    <v/>
    <v>{'m_MasterSkillStrID': 'SS_NKM_SHIP_A_BRIDGE_HYPER1'}</v>
    <v>2/30</v>
    <v/>
    <v/>
    <v/>
    <v/>
    <v/>
    <v/>
    <v>4</v>
    <v>BUFF_TIDE_SUBMACHINEGUN_PASSIVE2</v>
  </rv>
  <rv s="78">
    <v>4</v>
    <v>BUFF_TIDE_SUBMACHINEGUN_PASSIVE2_LV5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>NST_ATTACK_SPEED_RATE</v>
    <v/>
    <v/>
    <v>100</v>
    <v/>
    <v/>
    <v>BUFF_TIDE_SUBMACHINEGUN_PASSIVE2_LV5</v>
    <v>2</v>
    <v>m_listNKMEventBuff</v>
    <v/>
    <v/>
    <v/>
    <v/>
    <v/>
    <v/>
    <v>{'m_MasterSkillStrID': 'SS_NKM_SHIP_A_BRIDGE_HYPER1_LV2'}</v>
    <v>2/30</v>
    <v/>
    <v/>
    <v/>
    <v/>
    <v/>
    <v/>
    <v>4</v>
    <v>BUFF_TIDE_SUBMACHINEGUN_PASSIVE2_LV5</v>
  </rv>
  <rv s="71">
    <v>4</v>
    <v>BUFF_TIDE_GUNSHIELD_PASSIVE3_LV1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BUFF_TIDE_GUNSHIELD_PASSIVE3_LV1</v>
    <v/>
    <v/>
    <v/>
    <v/>
    <v/>
    <v/>
    <v/>
    <v/>
    <v/>
    <v/>
    <v/>
    <v/>
    <v/>
    <v/>
    <v>6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</v>
    <v/>
    <v/>
    <v/>
    <v>BUFF_TIDE_GUNSHIELD_PASSIVE3_LV1</v>
    <v>1</v>
    <v>m_listNKMEventBuff</v>
    <v/>
    <v/>
    <v>True</v>
    <v/>
    <v/>
    <v/>
    <v>{'m_MasterSkillStrID': 'SS_NKM_SHIP_A_BRIDGE_HYPER1'}</v>
    <v>1/30</v>
    <v>3000</v>
    <v/>
    <v/>
    <v/>
    <v/>
    <v/>
    <v>14</v>
    <v>BUFF_TIDE_GUNSHIELD_PASSIVE3_LV1</v>
  </rv>
  <rv s="79">
    <v>4</v>
    <v>BUFF_TIDE_GUNSHIELD_PASSIVE3_LV4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BUFF_TIDE_GUNSHIELD_PASSIVE3_LV4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>500</v>
    <v/>
    <v/>
    <v/>
    <v/>
    <v/>
    <v>NST_DAMAGE_REDUCE_RATE</v>
    <v/>
    <v/>
    <v>500</v>
    <v/>
    <v/>
    <v/>
    <v>BUFF_TIDE_GUNSHIELD_PASSIVE3_LV4</v>
    <v>2</v>
    <v>m_listNKMEventBuff</v>
    <v/>
    <v/>
    <v>True</v>
    <v/>
    <v>2</v>
    <v/>
    <v>{'m_MasterSkillStrID': 'SS_NKM_SHIP_A_BRIDGE_HYPER1_LV2'}</v>
    <v>1/30</v>
    <v>3000</v>
    <v/>
    <v/>
    <v/>
    <v/>
    <v/>
    <v>14</v>
    <v>BUFF_TIDE_GUNSHIELD_PASSIVE3_LV4</v>
  </rv>
  <rv s="170">
    <v>4</v>
    <v>DEBUFF_CORRUPTED_C_SHADOW_PASSIVE</v>
    <v>1</v>
    <v>Generic</v>
    <v>1</v>
    <v/>
    <v>0</v>
    <v>0</v>
    <v/>
    <v/>
    <v/>
    <v/>
    <v/>
    <v/>
    <v/>
    <v/>
    <v/>
    <v>1</v>
    <v/>
    <v/>
    <v/>
    <v/>
    <v/>
    <v>1</v>
    <v/>
    <v/>
    <v/>
    <v/>
    <v/>
    <v/>
    <v/>
    <v/>
    <v/>
    <v/>
    <v/>
    <v/>
    <v/>
    <v/>
    <v/>
    <v/>
    <v/>
    <v/>
    <v/>
    <v>0</v>
    <v/>
    <v/>
    <v/>
    <v/>
    <v/>
    <v/>
    <v/>
    <v/>
    <v/>
    <v/>
    <v/>
    <v>DEBUFF_CORRUPTED_C_SHADOW_PASSIVE</v>
    <v/>
    <v/>
    <v/>
    <v/>
    <v/>
    <v/>
    <v/>
    <v/>
    <v/>
    <v/>
    <v/>
    <v/>
    <v/>
    <v/>
    <v>1</v>
    <v>1</v>
    <v>1</v>
    <v/>
    <v>NKM_UNIT_DEBUFF_HIT</v>
    <v/>
    <v/>
    <v/>
    <v/>
    <v/>
    <v/>
    <v/>
    <v/>
    <v/>
    <v/>
    <v/>
    <v/>
    <v/>
    <v/>
    <v/>
    <v>400</v>
    <v>AB_FX_BUFF_RANGE_UNIT_CORRUPTED_C_SHADOW_SKILL1</v>
    <v>BIP01_SPINE1</v>
    <v>AB_FX_BUFF_IN_DEBUFF</v>
    <v/>
    <v/>
    <v/>
    <v/>
    <v>-5000</v>
    <v/>
    <v/>
    <v>NST_HIT</v>
    <v/>
    <v/>
    <v/>
    <v/>
    <v/>
    <v/>
    <v>DEBUFF_CORRUPTED_C_SHADOW_PASSIVE</v>
    <v>1</v>
    <v>m_listNKMEventBuff</v>
    <v/>
    <v/>
    <v/>
    <v/>
    <v>5</v>
    <v/>
    <v>{'m_IgnoreBuffStrID': 'DEBUFF_CORRUPTED_C_SHADOW_PASSIVE'}</v>
    <v>5/30</v>
    <v/>
    <v/>
    <v/>
    <v/>
    <v/>
    <v/>
    <v>4</v>
    <v>DEBUFF_CORRUPTED_C_SHADOW_PASSIVE</v>
  </rv>
  <rv s="170">
    <v>4</v>
    <v>DEBUFF_CORRUPTED_C_SHADOW_PASSIVE2</v>
    <v>1</v>
    <v>Generic</v>
    <v>1</v>
    <v/>
    <v>0</v>
    <v>0</v>
    <v/>
    <v/>
    <v/>
    <v/>
    <v/>
    <v/>
    <v/>
    <v/>
    <v/>
    <v>1</v>
    <v/>
    <v/>
    <v/>
    <v/>
    <v/>
    <v>1</v>
    <v/>
    <v/>
    <v/>
    <v/>
    <v/>
    <v/>
    <v/>
    <v/>
    <v/>
    <v/>
    <v/>
    <v/>
    <v/>
    <v/>
    <v/>
    <v/>
    <v/>
    <v/>
    <v/>
    <v>0</v>
    <v/>
    <v/>
    <v/>
    <v/>
    <v/>
    <v/>
    <v/>
    <v/>
    <v/>
    <v/>
    <v/>
    <v>DEBUFF_CORRUPTED_C_SHADOW_PASSIVE2</v>
    <v/>
    <v/>
    <v/>
    <v/>
    <v/>
    <v/>
    <v/>
    <v/>
    <v/>
    <v/>
    <v/>
    <v/>
    <v/>
    <v/>
    <v>1</v>
    <v>1</v>
    <v>1</v>
    <v/>
    <v>NKM_UNIT_DEBUFF_HIT</v>
    <v/>
    <v/>
    <v/>
    <v/>
    <v/>
    <v/>
    <v/>
    <v/>
    <v/>
    <v/>
    <v/>
    <v/>
    <v/>
    <v/>
    <v/>
    <v>400</v>
    <v>AB_FX_BUFF_RANGE_UNIT_CORRUPTED_C_SHADOW_SKILL1</v>
    <v>BIP01_SPINE1</v>
    <v>AB_FX_BUFF_IN_DEBUFF</v>
    <v/>
    <v/>
    <v/>
    <v/>
    <v>-5000</v>
    <v/>
    <v/>
    <v>NST_HIT</v>
    <v/>
    <v/>
    <v/>
    <v/>
    <v/>
    <v/>
    <v>DEBUFF_CORRUPTED_C_SHADOW_PASSIVE2</v>
    <v>2</v>
    <v>m_listNKMEventBuff</v>
    <v/>
    <v/>
    <v/>
    <v/>
    <v>5</v>
    <v/>
    <v>{'m_NeedBuffStrID': 'DEBUFF_CORRUPTED_C_SHADOW_PASSIVE'}</v>
    <v>5/30</v>
    <v/>
    <v/>
    <v/>
    <v/>
    <v/>
    <v/>
    <v>4</v>
    <v>DEBUFF_CORRUPTED_C_SHADOW_PASSIVE2</v>
  </rv>
</rvData>
</file>

<file path=xl/richData/rdrichvaluestructure.xml><?xml version="1.0" encoding="utf-8"?>
<rvStructures xmlns="http://schemas.microsoft.com/office/spreadsheetml/2017/richdata" count="229"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ttackedTarget" t="s"/>
    <k n="m_bDieDeActive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ZposMax" t="s"/>
    <k n="m_fForceRespawnZposMin" t="s"/>
    <k n="m_fGageOffsetX" t="s"/>
    <k n="m_fGageOffsetY" t="s"/>
    <k n="m_fGageScaleX" t="s"/>
    <k n="m_fMaxGSpeed" t="s"/>
    <k n="m_fShadowOffsetX" t="s"/>
    <k n="m_fShadowOffsetY" t="s"/>
    <k n="m_fShadowRotateX" t="s"/>
    <k n="m_fShadowRotateZ" t="s"/>
    <k n="m_fShadowScaleX" t="s"/>
    <k n="m_fShadowScaleY" t="s"/>
    <k n="m_NKC_TEAM_COLOR_TYPE" t="s"/>
    <k n="m_NKM_FIND_TARGET_TYPE" t="s"/>
    <k n="m_SeeRange" t="s"/>
    <k n="m_SeeRangeMax" t="s"/>
    <k n="m_SeeTarget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i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s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ttackedTarget" t="s"/>
    <k n="m_bDieDeActive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ZposMax" t="s"/>
    <k n="m_fForceRespawnZposMin" t="s"/>
    <k n="m_fGageOffsetX" t="s"/>
    <k n="m_fGageOffsetY" t="s"/>
    <k n="m_fGageScaleX" t="s"/>
    <k n="m_fMaxGSpeed" t="s"/>
    <k n="m_fShadowOffsetX" t="s"/>
    <k n="m_fShadowOffsetY" t="s"/>
    <k n="m_fShadowRotateX" t="s"/>
    <k n="m_fShadowRotateZ" t="s"/>
    <k n="m_fShadowScaleX" t="s"/>
    <k n="m_fShadowScaleY" t="s"/>
    <k n="m_NKC_TEAM_COLOR_TYPE" t="s"/>
    <k n="m_NKM_FIND_TARGET_TYPE" t="s"/>
    <k n="m_SeeRange" t="s"/>
    <k n="m_SeeRangeMax" t="s"/>
    <k n="m_SeeTarget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i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s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ttackedTarget" t="s"/>
    <k n="m_bDieDeActive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ZposMax" t="s"/>
    <k n="m_fForceRespawnZposMin" t="s"/>
    <k n="m_fGageOffsetX" t="s"/>
    <k n="m_fGageOffsetY" t="s"/>
    <k n="m_fGageScaleX" t="s"/>
    <k n="m_fMaxGSpeed" t="s"/>
    <k n="m_fShadowOffsetX" t="s"/>
    <k n="m_fShadowOffsetY" t="s"/>
    <k n="m_fShadowRotateX" t="s"/>
    <k n="m_fShadowRotateZ" t="s"/>
    <k n="m_fShadowScaleX" t="s"/>
    <k n="m_fShadowScaleY" t="s"/>
    <k n="m_NKC_TEAM_COLOR_TYPE" t="s"/>
    <k n="m_NKM_FIND_TARGET_TYPE" t="s"/>
    <k n="m_SeeRange" t="s"/>
    <k n="m_SeeRangeMax" t="s"/>
    <k n="m_SeeTarget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i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s"/>
    <k n="UT.m_Title" t="s"/>
    <k n="UT.m_Title_Value" t="s"/>
    <k n="UT.m_UnitDesc" t="s"/>
    <k n="UT.m_UnitDesc_Value" t="s"/>
    <k n="UT.m_UnitTempletFileName" t="s"/>
    <k n="UT.NST_ATK" t="i"/>
    <k n="UT.NST_ATK_PERLEVEL" t="i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ttackedTarget" t="s"/>
    <k n="m_bDieDeActive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ZposMax" t="s"/>
    <k n="m_fForceRespawnZposMin" t="s"/>
    <k n="m_fGageOffsetX" t="s"/>
    <k n="m_fGageOffsetY" t="s"/>
    <k n="m_fGageScaleX" t="s"/>
    <k n="m_fMaxGSpeed" t="s"/>
    <k n="m_fShadowOffsetX" t="s"/>
    <k n="m_fShadowOffsetY" t="s"/>
    <k n="m_fShadowRotateX" t="s"/>
    <k n="m_fShadowRotateZ" t="s"/>
    <k n="m_fShadowScaleX" t="s"/>
    <k n="m_fShadowScaleY" t="s"/>
    <k n="m_NKC_TEAM_COLOR_TYPE" t="s"/>
    <k n="m_NKM_FIND_TARGET_TYPE" t="s"/>
    <k n="m_SeeRange" t="s"/>
    <k n="m_SeeRangeMax" t="s"/>
    <k n="m_SeeTarget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i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s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 t="i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ttackedTarget" t="s"/>
    <k n="m_bDieDeActive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ZposMax" t="s"/>
    <k n="m_fForceRespawnZposMin" t="s"/>
    <k n="m_fGageOffsetX" t="s"/>
    <k n="m_fGageOffsetY" t="s"/>
    <k n="m_fGageScaleX" t="s"/>
    <k n="m_fMaxGSpeed" t="s"/>
    <k n="m_fShadowOffsetX" t="s"/>
    <k n="m_fShadowOffsetY" t="s"/>
    <k n="m_fShadowRotateX" t="s"/>
    <k n="m_fShadowRotateZ" t="s"/>
    <k n="m_fShadowScaleX" t="s"/>
    <k n="m_fShadowScaleY" t="s"/>
    <k n="m_NKC_TEAM_COLOR_TYPE" t="s"/>
    <k n="m_NKM_FIND_TARGET_TYPE" t="s"/>
    <k n="m_SeeRange" t="s"/>
    <k n="m_SeeRangeMax" t="s"/>
    <k n="m_SeeTarget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i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s"/>
    <k n="UT.m_Title" t="s"/>
    <k n="UT.m_Title_Value" t="s"/>
    <k n="UT.m_UnitDesc" t="s"/>
    <k n="UT.m_UnitDesc_Value" t="s"/>
    <k n="UT.m_UnitTempletFileName" t="s"/>
    <k n="UT.NST_ATK" t="i"/>
    <k n="UT.NST_ATK_PERLEVEL" t="i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 t="i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ttackedTarget" t="s"/>
    <k n="m_bDieDeActive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ZposMax" t="s"/>
    <k n="m_fForceRespawnZposMin" t="s"/>
    <k n="m_fGageOffsetX" t="s"/>
    <k n="m_fGageOffsetY" t="s"/>
    <k n="m_fGageScaleX" t="s"/>
    <k n="m_fMaxGSpeed" t="s"/>
    <k n="m_fShadowOffsetX" t="s"/>
    <k n="m_fShadowOffsetY" t="s"/>
    <k n="m_fShadowRotateX" t="s"/>
    <k n="m_fShadowRotateZ" t="s"/>
    <k n="m_fShadowScaleX" t="s"/>
    <k n="m_fShadowScaleY" t="s"/>
    <k n="m_NKC_TEAM_COLOR_TYPE" t="s"/>
    <k n="m_NKM_FIND_TARGET_TYPE" t="s"/>
    <k n="m_SeeRange" t="s"/>
    <k n="m_SeeRangeMax" t="s"/>
    <k n="m_SeeTarget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i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s"/>
    <k n="UT.m_Title" t="s"/>
    <k n="UT.m_Title_Value" t="s"/>
    <k n="UT.m_UnitDesc" t="s"/>
    <k n="UT.m_UnitDesc_Value" t="s"/>
    <k n="UT.m_UnitTempletFileName" t="s"/>
    <k n="UT.NST_ATK" t="i"/>
    <k n="UT.NST_ATK_PERLEVEL" t="i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i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i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i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 t="i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i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 t="i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 t="i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i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 t="i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i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 t="i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i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i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s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s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s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s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s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i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i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i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 t="i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i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i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i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i"/>
    <k n="UT.m_OnExtractItemCount_2" t="i"/>
    <k n="UT.m_OnExtractItemCount_Contract" t="i"/>
    <k n="UT.m_OnExtractItemID_1" t="i"/>
    <k n="UT.m_OnExtractItemID_2"/>
    <k n="UT.m_OnExtractItemID_Contract" t="i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i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 t="i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 t="i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 t="i"/>
    <k n="UT.NST_ATTACK_COUNT_REDUCE" t="i"/>
    <k n="UT.NST_ATTACK_SPEED_RATE" t="i"/>
    <k n="UT.NST_CRITICAL" t="i"/>
    <k n="UT.NST_CRITICAL_DAMAGE_RATE"/>
    <k n="UT.NST_CRITICAL_DAMAGE_RESIST_RATE" t="i"/>
    <k n="UT.NST_CRITICAL_PERLEVEL" t="i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 t="i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b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BASE_UNIT_STR_ID" t="s"/>
    <k n="DictName" t="s"/>
    <k n="EventIndex"/>
    <k n="EventName" t="s"/>
    <k n="m_AirAttackStateData" t="s"/>
    <k n="m_AttackedTargetTime" t="s"/>
    <k n="m_AttackStateData" t="s"/>
    <k n="m_bAirUnit" t="s"/>
    <k n="m_bAttackedTarget" t="s"/>
    <k n="m_bDieDeActive" t="s"/>
    <k n="m_bImmuneSleep" t="s"/>
    <k n="m_bImmuneStun" t="s"/>
    <k n="m_bNoBackTarget" t="s"/>
    <k n="m_bNoChangeRight" t="s"/>
    <k n="m_bNoDamageBackSpeed" t="s"/>
    <k n="m_bNoDamageDownState" t="s"/>
    <k n="m_bNoDamageState" t="s"/>
    <k n="m_bNoDamageStopTime" t="s"/>
    <k n="m_bNoMove" t="s"/>
    <k n="m_bNoRun" t="s"/>
    <k n="m_bRespawnFreePos" t="s"/>
    <k n="m_bShowGage" t="s"/>
    <k n="m_bTargetNoChange" t="s"/>
    <k n="m_bUseMotionBlur" t="s"/>
    <k n="m_fAirHigh" t="s"/>
    <k n="m_fBuffEffectScaleFactor" t="s"/>
    <k n="m_fDamageBackFactor" t="s"/>
    <k n="m_fDamageUpFactor" t="s"/>
    <k n="m_fDieCompleteTime" t="s"/>
    <k n="m_fForceRespawnXpos" t="s"/>
    <k n="m_fForceRespawnZposMax" t="s"/>
    <k n="m_fForceRespawnZposMin" t="s"/>
    <k n="m_fGAccel" t="s"/>
    <k n="m_fGageOffsetX" t="s"/>
    <k n="m_fGageOffsetY" t="s"/>
    <k n="m_fGageScaleX" t="s"/>
    <k n="m_FindTargetTime" t="s"/>
    <k n="m_fMaxGSpeed" t="s"/>
    <k n="m_fPatrolRange" t="s"/>
    <k n="m_fRespawnCoolTime" t="s"/>
    <k n="m_fShadowOffsetX" t="s"/>
    <k n="m_fShadowOffsetY" t="s"/>
    <k n="m_fShadowScaleX" t="s"/>
    <k n="m_fShadowScaleY" t="s"/>
    <k n="m_HyperSkillStateData" t="s"/>
    <k n="m_NKC_TEAM_COLOR_TYPE" t="s"/>
    <k n="m_NKM_FIND_TARGET_TYPE" t="s"/>
    <k n="m_SeeRange" t="s"/>
    <k n="m_SeeRangeMax" t="s"/>
    <k n="m_SeeTarget" t="s"/>
    <k n="m_SkillStateData" t="s"/>
    <k n="m_SpeedRun" t="s"/>
    <k n="m_SpriteOffsetX" t="s"/>
    <k n="m_SpriteOffsetY" t="s"/>
    <k n="m_SpriteScale" t="s"/>
    <k n="m_TargetNearRange" t="s"/>
    <k n="m_UnitSizeX" t="s"/>
    <k n="m_UnitSizeY" t="s"/>
    <k n="StateIndex"/>
    <k n="Tag" t="s"/>
    <k n="Title" t="s"/>
    <k n="UnitName" t="s"/>
    <k n="UT.m_bAirUnit" t="b"/>
    <k n="UT.m_BaseUnitID" t="s"/>
    <k n="UT.m_bAwaken" t="s"/>
    <k n="UT.m_bContractable" t="b"/>
    <k n="UT.m_bCubismIllust" t="b"/>
    <k n="UT.m_bExistVoiceBundle" t="b"/>
    <k n="UT.m_bMonster" t="b"/>
    <k n="UT.m_bRespawnFreePos" t="b"/>
    <k n="UT.m_bTagPatrol" t="b"/>
    <k n="UT.m_bTagRevenge" t="b"/>
    <k n="UT.m_bTagSwingby" t="b"/>
    <k n="UT.m_CommonVoiceBundle" t="s"/>
    <k n="UT.m_ContractTime" t="i"/>
    <k n="UT.m_EterniumCost" t="i"/>
    <k n="UT.m_FaceCardName" t="s"/>
    <k n="UT.m_FaceDeckName" t="s"/>
    <k n="UT.m_InvenIconName" t="s"/>
    <k n="UT.m_MiniMapFaceName" t="s"/>
    <k n="UT.m_MiniMapFaceNameSub" t="s"/>
    <k n="UT.m_Name" t="s"/>
    <k n="UT.m_Name_Value" t="s"/>
    <k n="UT.m_NKM_FIND_TARGET_TYPE" t="s"/>
    <k n="UT.m_NKM_FIND_TARGET_TYPE_Desc" t="s"/>
    <k n="UT.m_NKM_UNIT_GRADE" t="s"/>
    <k n="UT.m_NKM_UNIT_ROLE_TYPE" t="s"/>
    <k n="UT.m_NKM_UNIT_STYLE_TYPE" t="s"/>
    <k n="UT.m_NKM_UNIT_STYLE_TYPE_SUB" t="s"/>
    <k n="UT.m_NKM_UNIT_TYPE" t="s"/>
    <k n="UT.m_OnExtractItemCount_1" t="s"/>
    <k n="UT.m_OnExtractItemCount_2" t="s"/>
    <k n="UT.m_OnExtractItemCount_Contract" t="s"/>
    <k n="UT.m_OnExtractItemID_1" t="s"/>
    <k n="UT.m_OnExtractItemID_2" t="s"/>
    <k n="UT.m_OnExtractItemID_Contract" t="s"/>
    <k n="UT.m_OnRemoveItemCount_1" t="i"/>
    <k n="UT.m_OnRemoveItemCount_2" t="i"/>
    <k n="UT.m_OnRemoveItemCount_Contract" t="i"/>
    <k n="UT.m_OnRemoveItemID_1" t="i"/>
    <k n="UT.m_OnRemoveItemID_2" t="i"/>
    <k n="UT.m_OnRemoveItemID_Contract" t="i"/>
    <k n="UT.m_OprPassiveGroupID" t="s"/>
    <k n="UT.m_RearmGrade" t="s"/>
    <k n="UT.m_RespawnCost" t="i"/>
    <k n="UT.m_RespawnCount" t="i"/>
    <k n="UT.m_ShipGroupID" t="s"/>
    <k n="UT.m_SkillStrID1" t="s"/>
    <k n="UT.m_SkillStrID2" t="s"/>
    <k n="UT.m_SkillStrID3" t="s"/>
    <k n="UT.m_SkillStrID4" t="s"/>
    <k n="UT.m_SkillStrID5" t="s"/>
    <k n="UT.m_SpineIllustName" t="s"/>
    <k n="UT.m_SpineSDName" t="s"/>
    <k n="UT.m_SpriteBundleName" t="s"/>
    <k n="UT.m_SpriteBundleNameSub" t="s"/>
    <k n="UT.m_SpriteMaterialName" t="s"/>
    <k n="UT.m_SpriteMaterialNameSub" t="s"/>
    <k n="UT.m_SpriteName" t="s"/>
    <k n="UT.m_SpriteNameSub" t="s"/>
    <k n="UT.m_StarGradeMax" t="i"/>
    <k n="UT.m_Title" t="s"/>
    <k n="UT.m_Title_Value" t="s"/>
    <k n="UT.m_UnitDesc" t="s"/>
    <k n="UT.m_UnitDesc_Value" t="s"/>
    <k n="UT.m_UnitTempletFileName" t="s"/>
    <k n="UT.NST_ATK" t="i"/>
    <k n="UT.NST_ATK_PERLEVEL"/>
    <k n="UT.NST_ATTACK_COUNT_REDUCE" t="i"/>
    <k n="UT.NST_ATTACK_SPEED_RATE" t="i"/>
    <k n="UT.NST_CRITICAL" t="i"/>
    <k n="UT.NST_CRITICAL_DAMAGE_RATE"/>
    <k n="UT.NST_CRITICAL_DAMAGE_RESIST_RATE" t="i"/>
    <k n="UT.NST_CRITICAL_PERLEVEL"/>
    <k n="UT.NST_CRITICAL_RESIST" t="i"/>
    <k n="UT.NST_DAMAGE_LIMIT_RATE_BY_HP" t="i"/>
    <k n="UT.NST_DAMAGE_REDUCE_RATE" t="i"/>
    <k n="UT.NST_DAMAGE_RESIST" t="i"/>
    <k n="UT.NST_DEF" t="i"/>
    <k n="UT.NST_DEF_PERLEVEL"/>
    <k n="UT.NST_EVADE" t="i"/>
    <k n="UT.NST_EVADE_PERLEVEL" t="i"/>
    <k n="UT.NST_HIT" t="i"/>
    <k n="UT.NST_HIT_PERLEVEL"/>
    <k n="UT.NST_HP" t="i"/>
    <k n="UT.NST_HP_PERLEVEL" t="i"/>
    <k n="UT.NST_HP_REGEN_RATE" t="i"/>
    <k n="UT.NST_LONG_RANGE_DAMAGE_REDUCE_RATE" t="i"/>
    <k n="UT.NST_MOVE_SPEED_RATE" t="i"/>
    <k n="UT.NST_SHORT_RANGE_DAMAGE_REDUCE_RATE" t="i"/>
    <k n="UT.NST_SKILL_COOL_TIME_REDUCE_RATE" t="i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 t="i"/>
    <k n="DTBASE.m_fAtkFactorPVP" t="s"/>
    <k n="DTBASE.m_fAtkHPRateFactor"/>
    <k n="DTBASE.m_fAtkHPRateFactorPVP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 t="i"/>
    <k n="DTBASE.m_fAtkFactorPVP" t="s"/>
    <k n="DTBASE.m_fAtkHPRateFactor"/>
    <k n="DTBASE.m_fAtkHPRateFactorPVP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/>
    <k n="DTBASE.m_fAtkHPRateFactorPVP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 t="i"/>
    <k n="DTBASE.m_fAtkFactorPVP" t="s"/>
    <k n="DTBASE.m_fAtkHPRateFactor" t="s"/>
    <k n="DTBASE.m_fAtkHPRateFactorPVP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/>
    <k n="DTBASE.m_fAtkHPRateFactor" t="s"/>
    <k n="DTBASE.m_fAtkHPRateFactorPVP" t="s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/>
    <k n="DTBASE.m_fAtkHPRateFactorPVP"/>
    <k n="DTBASE.m_fAtkMaxHPRateFactor" t="s"/>
    <k n="DTBASE.m_fAtkMaxHPRateFactorPVP" t="s"/>
    <k n="DTBASE.공격 계수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/>
    <k n="DTBASE.m_fAtkFactorPVP" t="s"/>
    <k n="DTBASE.m_fAtkHPRateFactor"/>
    <k n="DTBASE.m_fAtkHPRateFactorPVP"/>
    <k n="DTBASE.m_fAtkMaxHPRateFactor" t="s"/>
    <k n="DTBASE.m_fAtkMaxHPRateFactorPVP" t="s"/>
    <k n="DTBASE.공격 계수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 t="i"/>
    <k n="DTBASE.m_fAtkFactorPVP" t="s"/>
    <k n="DTBASE.m_fAtkHPRateFactor"/>
    <k n="DTBASE.m_fAtkHPRateFactorPVP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E2.EffectName" t="s"/>
    <k n="DE2.EventIndex" t="s"/>
    <k n="DE2.StateIndex" t="s"/>
    <k n="DT.Condition" t="s"/>
    <k n="DT.DTName" t="s"/>
    <k n="DT.List" t="s"/>
    <k n="DT.List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NKMKillFeedBack" t="s"/>
    <k n="DT.m_ReActType" t="s"/>
    <k n="DT.m_ReAttackCount" t="s"/>
    <k n="DT.m_SkillLevel" t="s"/>
    <k n="DT.m_SkillStrID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b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i"/>
    <k n="BUFF.m_listIgnoreUnitID" t="s"/>
    <k n="BUFF.m_listRangeSonAllowRoleType" t="s"/>
    <k n="BUFF.m_listRangeSonAllowStyleType" t="s"/>
    <k n="BUFF.m_listRangeSonAllowUnitID" t="i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i"/>
    <k n="BUFF.m_StatAddPerLevel3" t="s"/>
    <k n="BUFF.m_StatFactor1"/>
    <k n="BUFF.m_StatFactor2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i"/>
    <k n="BUFF.m_listIgnoreUnitID" t="s"/>
    <k n="BUFF.m_listRangeSonAllowRoleType" t="s"/>
    <k n="BUFF.m_listRangeSonAllowStyleType" t="s"/>
    <k n="BUFF.m_listRangeSonAllowUnitID" t="i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b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b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b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b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b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/>
    <k n="BUFF.m_MasterColorG"/>
    <k n="BUFF.m_MasterColorR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b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i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b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i"/>
    <k n="BUFF.m_StatAddPerLevel3" t="s"/>
    <k n="BUFF.m_StatFactor1"/>
    <k n="BUFF.m_StatFactor2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/>
    <k n="BUFF.m_StatFactor3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/>
    <k n="BUFF.m_StatFactor3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b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b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b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b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i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b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b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/>
    <k n="BUFF.m_MasterColorG"/>
    <k n="BUFF.m_MasterColorR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b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b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b"/>
    <k n="BUFF.m_bDetect" t="s"/>
    <k n="BUFF.m_bDispelBuff" t="s"/>
    <k n="BUFF.m_bDispelDebuff" t="s"/>
    <k n="BUFF.m_bForceEvade" t="s"/>
    <k n="BUFF.m_bForceHit" t="s"/>
    <k n="BUFF.m_bForceMiss" t="b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b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b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b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b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b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b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b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b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i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i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/>
    <k n="BUFF.m_StatAddPerLevel2" t="i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b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b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b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b"/>
    <k n="BUFF.m_bImmuneStun" t="b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b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b"/>
    <k n="BUFF.m_bShowBuffText" t="b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</rvStructures>
</file>

<file path=xl/richData/rdsupportingpropertybag.xml><?xml version="1.0" encoding="utf-8"?>
<supportingPropertyBags xmlns="http://schemas.microsoft.com/office/spreadsheetml/2017/richdata2">
  <spbArrays count="4">
    <a count="146">
      <v t="s">_Icon</v>
      <v t="s">_DisplayString</v>
      <v t="s">_Display</v>
      <v t="s">Title</v>
      <v t="s">_Format</v>
      <v t="s">UnitName</v>
      <v t="s">Tag</v>
      <v t="s">DictName</v>
      <v t="s">StateIndex</v>
      <v t="s">EventName</v>
      <v t="s">EventIndex</v>
      <v t="s">m_UnitSizeX</v>
      <v t="s">m_UnitSizeY</v>
      <v t="s">m_SpriteScale</v>
      <v t="s">m_SpriteOffsetX</v>
      <v t="s">m_SpriteOffsetY</v>
      <v t="s">m_bShowGage</v>
      <v t="s">m_fGageScaleX</v>
      <v t="s">m_fGageOffsetX</v>
      <v t="s">m_fGageOffsetY</v>
      <v t="s">m_NKC_TEAM_COLOR_TYPE</v>
      <v t="s">m_fShadowOffsetX</v>
      <v t="s">m_fShadowOffsetY</v>
      <v t="s">m_fShadowScaleX</v>
      <v t="s">m_fShadowScaleY</v>
      <v t="s">m_fShadowRotateX</v>
      <v t="s">m_fShadowRotateZ</v>
      <v t="s">m_bNoMove</v>
      <v t="s">m_SpeedRun</v>
      <v t="s">m_fAirHigh</v>
      <v t="s">m_fMaxGSpeed</v>
      <v t="s">m_SeeTarget</v>
      <v t="s">m_SeeRange</v>
      <v t="s">m_SeeRangeMax</v>
      <v t="s">m_TargetNearRange</v>
      <v t="s">m_bTargetNoChange</v>
      <v t="s">m_bNoBackTarget</v>
      <v t="s">m_bAttackedTarget</v>
      <v t="s">m_AttackedTargetTime</v>
      <v t="s">m_bImmuneStun</v>
      <v t="s">m_bNoDamageStopTime</v>
      <v t="s">m_bNoDamageState</v>
      <v t="s">m_bNoDamageDownState</v>
      <v t="s">m_fDamageUpFactor</v>
      <v t="s">m_fDamageBackFactor</v>
      <v t="s">m_fDieCompleteTime</v>
      <v t="s">m_bDieDeActive</v>
      <v t="s">m_bUseMotionBlur</v>
      <v t="s">m_fBuffEffectScaleFactor</v>
      <v t="s">m_AttackStateData</v>
      <v t="s">BASE_UNIT_STR_ID</v>
      <v t="s">m_fForceRespawnZposMin</v>
      <v t="s">m_fForceRespawnZposMax</v>
      <v t="s">m_bNoChangeRight</v>
      <v t="s">m_NKM_FIND_TARGET_TYPE</v>
      <v t="s">m_bNoDamageBackSpeed</v>
      <v t="s">m_AirAttackStateData</v>
      <v t="s">UT.m_ShipGroupID</v>
      <v t="s">UT.m_NKM_UNIT_TYPE</v>
      <v t="s">UT.m_NKM_UNIT_STYLE_TYPE</v>
      <v t="s">UT.m_NKM_UNIT_STYLE_TYPE_SUB</v>
      <v t="s">UT.m_NKM_UNIT_ROLE_TYPE</v>
      <v t="s">UT.m_bAwaken</v>
      <v t="s">UT.m_bMonster</v>
      <v t="s">UT.m_Title</v>
      <v t="s">UT.m_Title_Value</v>
      <v t="s">UT.m_Name</v>
      <v t="s">UT.m_Name_Value</v>
      <v t="s">UT.m_UnitDesc</v>
      <v t="s">UT.m_UnitDesc_Value</v>
      <v t="s">UT.m_bCubismIllust</v>
      <v t="s">UT.m_UnitTempletFileName</v>
      <v t="s">UT.m_SpriteBundleName</v>
      <v t="s">UT.m_SpriteName</v>
      <v t="s">UT.m_SpriteMaterialName</v>
      <v t="s">UT.m_FaceCardName</v>
      <v t="s">UT.m_FaceDeckName</v>
      <v t="s">UT.m_SpineIllustName</v>
      <v t="s">UT.m_SpineSDName</v>
      <v t="s">UT.m_MiniMapFaceName</v>
      <v t="s">UT.m_InvenIconName</v>
      <v t="s">UT.m_SpriteBundleNameSub</v>
      <v t="s">UT.m_SpriteNameSub</v>
      <v t="s">UT.m_SpriteMaterialNameSub</v>
      <v t="s">UT.m_MiniMapFaceNameSub</v>
      <v t="s">UT.m_bExistVoiceBundle</v>
      <v t="s">UT.m_CommonVoiceBundle</v>
      <v t="s">UT.m_SkillStrID1</v>
      <v t="s">UT.m_SkillStrID2</v>
      <v t="s">UT.m_SkillStrID3</v>
      <v t="s">UT.m_SkillStrID4</v>
      <v t="s">UT.m_SkillStrID5</v>
      <v t="s">UT.m_OprPassiveGroupID</v>
      <v t="s">UT.m_ContractTime</v>
      <v t="s">UT.m_bContractable</v>
      <v t="s">UT.m_StarGradeMax</v>
      <v t="s">UT.m_NKM_UNIT_GRADE</v>
      <v t="s">UT.m_RespawnCost</v>
      <v t="s">UT.m_RespawnCount</v>
      <v t="s">UT.m_EterniumCost</v>
      <v t="s">UT.m_OnRemoveItemID_1</v>
      <v t="s">UT.m_OnRemoveItemCount_1</v>
      <v t="s">UT.m_OnRemoveItemID_2</v>
      <v t="s">UT.m_OnRemoveItemCount_2</v>
      <v t="s">UT.m_OnRemoveItemID_Contract</v>
      <v t="s">UT.m_OnRemoveItemCount_Contract</v>
      <v t="s">UT.m_NKM_FIND_TARGET_TYPE</v>
      <v t="s">UT.m_NKM_FIND_TARGET_TYPE_Desc</v>
      <v t="s">UT.m_bTagPatrol</v>
      <v t="s">UT.m_bTagSwingby</v>
      <v t="s">UT.m_bTagRevenge</v>
      <v t="s">UT.m_bRespawnFreePos</v>
      <v t="s">UT.m_bAirUnit</v>
      <v t="s">UT.NST_HP</v>
      <v t="s">UT.NST_ATK</v>
      <v t="s">UT.NST_DEF</v>
      <v t="s">UT.NST_CRITICAL</v>
      <v t="s">UT.NST_HIT</v>
      <v t="s">UT.NST_EVADE</v>
      <v t="s">UT.NST_HP_PERLEVEL</v>
      <v t="s">UT.NST_ATK_PERLEVEL</v>
      <v t="s">UT.NST_DEF_PERLEVEL</v>
      <v t="s">UT.NST_CRITICAL_PERLEVEL</v>
      <v t="s">UT.NST_HIT_PERLEVEL</v>
      <v t="s">UT.NST_EVADE_PERLEVEL</v>
      <v t="s">UT.NST_CRITICAL_DAMAGE_RATE</v>
      <v t="s">UT.NST_CRITICAL_DAMAGE_RESIST_RATE</v>
      <v t="s">UT.NST_CRITICAL_RESIST</v>
      <v t="s">UT.NST_HP_REGEN_RATE</v>
      <v t="s">UT.NST_DAMAGE_REDUCE_RATE</v>
      <v t="s">UT.NST_MOVE_SPEED_RATE</v>
      <v t="s">UT.NST_ATTACK_SPEED_RATE</v>
      <v t="s">UT.NST_SKILL_COOL_TIME_REDUCE_RATE</v>
      <v t="s">UT.NST_LONG_RANGE_DAMAGE_REDUCE_RATE</v>
      <v t="s">UT.NST_SHORT_RANGE_DAMAGE_REDUCE_RATE</v>
      <v t="s">UT.NST_DAMAGE_LIMIT_RATE_BY_HP</v>
      <v t="s">UT.NST_ATTACK_COUNT_REDUCE</v>
      <v t="s">UT.NST_DAMAGE_RESIST</v>
      <v t="s">UT.m_BaseUnitID</v>
      <v t="s">UT.m_RearmGrade</v>
      <v t="s">UT.m_OnExtractItemID_1</v>
      <v t="s">UT.m_OnExtractItemCount_1</v>
      <v t="s">UT.m_OnExtractItemID_2</v>
      <v t="s">UT.m_OnExtractItemCount_2</v>
      <v t="s">UT.m_OnExtractItemID_Contract</v>
      <v t="s">UT.m_OnExtractItemCount_Contract</v>
    </a>
    <a count="155">
      <v t="s">_Icon</v>
      <v t="s">_DisplayString</v>
      <v t="s">_Display</v>
      <v t="s">Title</v>
      <v t="s">_Format</v>
      <v t="s">UT.m_OnExtractItemCount_Contract</v>
      <v t="s">UT.m_OnExtractItemID_Contract</v>
      <v t="s">UT.m_OnExtractItemCount_2</v>
      <v t="s">UT.m_OnExtractItemID_2</v>
      <v t="s">UT.m_OnExtractItemCount_1</v>
      <v t="s">UT.m_OnExtractItemID_1</v>
      <v t="s">UT.m_RearmGrade</v>
      <v t="s">UT.m_BaseUnitID</v>
      <v t="s">UT.NST_DAMAGE_RESIST</v>
      <v t="s">UT.NST_ATTACK_COUNT_REDUCE</v>
      <v t="s">UT.NST_DAMAGE_LIMIT_RATE_BY_HP</v>
      <v t="s">UT.NST_SHORT_RANGE_DAMAGE_REDUCE_RATE</v>
      <v t="s">UT.NST_LONG_RANGE_DAMAGE_REDUCE_RATE</v>
      <v t="s">UT.NST_SKILL_COOL_TIME_REDUCE_RATE</v>
      <v t="s">UT.NST_ATTACK_SPEED_RATE</v>
      <v t="s">UT.NST_MOVE_SPEED_RATE</v>
      <v t="s">UT.NST_DAMAGE_REDUCE_RATE</v>
      <v t="s">UT.NST_HP_REGEN_RATE</v>
      <v t="s">UT.NST_CRITICAL_RESIST</v>
      <v t="s">UT.NST_CRITICAL_DAMAGE_RESIST_RATE</v>
      <v t="s">UT.NST_CRITICAL_DAMAGE_RATE</v>
      <v t="s">UT.NST_EVADE_PERLEVEL</v>
      <v t="s">UT.NST_HIT_PERLEVEL</v>
      <v t="s">UT.NST_CRITICAL_PERLEVEL</v>
      <v t="s">UT.NST_DEF_PERLEVEL</v>
      <v t="s">UT.NST_ATK_PERLEVEL</v>
      <v t="s">UT.NST_HP_PERLEVEL</v>
      <v t="s">UT.NST_EVADE</v>
      <v t="s">UT.NST_HIT</v>
      <v t="s">UT.NST_CRITICAL</v>
      <v t="s">UT.NST_DEF</v>
      <v t="s">UT.NST_ATK</v>
      <v t="s">UT.NST_HP</v>
      <v t="s">UT.m_bAirUnit</v>
      <v t="s">UT.m_bRespawnFreePos</v>
      <v t="s">UT.m_bTagRevenge</v>
      <v t="s">UT.m_bTagSwingby</v>
      <v t="s">UT.m_bTagPatrol</v>
      <v t="s">UT.m_NKM_FIND_TARGET_TYPE_Desc</v>
      <v t="s">UT.m_NKM_FIND_TARGET_TYPE</v>
      <v t="s">UT.m_OnRemoveItemCount_Contract</v>
      <v t="s">UT.m_OnRemoveItemID_Contract</v>
      <v t="s">UT.m_OnRemoveItemCount_2</v>
      <v t="s">UT.m_OnRemoveItemID_2</v>
      <v t="s">UT.m_OnRemoveItemCount_1</v>
      <v t="s">UT.m_OnRemoveItemID_1</v>
      <v t="s">UT.m_EterniumCost</v>
      <v t="s">UT.m_RespawnCount</v>
      <v t="s">UT.m_RespawnCost</v>
      <v t="s">UT.m_NKM_UNIT_GRADE</v>
      <v t="s">UT.m_StarGradeMax</v>
      <v t="s">UT.m_bContractable</v>
      <v t="s">UT.m_ContractTime</v>
      <v t="s">UT.m_OprPassiveGroupID</v>
      <v t="s">UT.m_SkillStrID5</v>
      <v t="s">UT.m_SkillStrID4</v>
      <v t="s">UT.m_SkillStrID3</v>
      <v t="s">UT.m_SkillStrID2</v>
      <v t="s">UT.m_SkillStrID1</v>
      <v t="s">UT.m_CommonVoiceBundle</v>
      <v t="s">UT.m_bExistVoiceBundle</v>
      <v t="s">UT.m_MiniMapFaceNameSub</v>
      <v t="s">UT.m_SpriteMaterialNameSub</v>
      <v t="s">UT.m_SpriteNameSub</v>
      <v t="s">UT.m_SpriteBundleNameSub</v>
      <v t="s">UT.m_InvenIconName</v>
      <v t="s">UT.m_MiniMapFaceName</v>
      <v t="s">UT.m_SpineSDName</v>
      <v t="s">UT.m_SpineIllustName</v>
      <v t="s">UT.m_FaceDeckName</v>
      <v t="s">UT.m_FaceCardName</v>
      <v t="s">UT.m_SpriteMaterialName</v>
      <v t="s">UT.m_SpriteName</v>
      <v t="s">UT.m_SpriteBundleName</v>
      <v t="s">UT.m_UnitTempletFileName</v>
      <v t="s">UT.m_bCubismIllust</v>
      <v t="s">UT.m_UnitDesc_Value</v>
      <v t="s">UT.m_UnitDesc</v>
      <v t="s">UT.m_Name_Value</v>
      <v t="s">UT.m_Name</v>
      <v t="s">UT.m_Title_Value</v>
      <v t="s">UT.m_Title</v>
      <v t="s">UT.m_bMonster</v>
      <v t="s">UT.m_bAwaken</v>
      <v t="s">UT.m_NKM_UNIT_ROLE_TYPE</v>
      <v t="s">UT.m_NKM_UNIT_STYLE_TYPE_SUB</v>
      <v t="s">UT.m_NKM_UNIT_STYLE_TYPE</v>
      <v t="s">UT.m_NKM_UNIT_TYPE</v>
      <v t="s">UT.m_ShipGroupID</v>
      <v t="s">m_fGageScaleX</v>
      <v t="s">m_FindTargetTime</v>
      <v t="s">m_fForceRespawnXpos</v>
      <v t="s">m_fPatrolRange</v>
      <v t="s">m_fRespawnCoolTime</v>
      <v t="s">m_bNoRun</v>
      <v t="s">m_bNoChangeRight</v>
      <v t="s">m_AirAttackStateData</v>
      <v t="s">m_HyperSkillStateData</v>
      <v t="s">m_SkillStateData</v>
      <v t="s">m_AttackStateData</v>
      <v t="s">m_NKM_FIND_TARGET_TYPE</v>
      <v t="s">m_bNoDamageState</v>
      <v t="s">m_bNoDamageBackSpeed</v>
      <v t="s">m_bAirUnit</v>
      <v t="s">m_bImmuneSleep</v>
      <v t="s">m_bImmuneStun</v>
      <v t="s">m_bDieDeActive</v>
      <v t="s">BASE_UNIT_STR_ID</v>
      <v t="s">m_fDamageBackFactor</v>
      <v t="s">m_fDamageUpFactor</v>
      <v t="s">m_bNoDamageDownState</v>
      <v t="s">m_bNoDamageStopTime</v>
      <v t="s">m_bNoBackTarget</v>
      <v t="s">m_bTargetNoChange</v>
      <v t="s">m_fMaxGSpeed</v>
      <v t="s">m_fGAccel</v>
      <v t="s">m_fAirHigh</v>
      <v t="s">m_bNoMove</v>
      <v t="s">m_fShadowOffsetY</v>
      <v t="s">m_fShadowOffsetX</v>
      <v t="s">m_NKC_TEAM_COLOR_TYPE</v>
      <v t="s">m_fGageOffsetX</v>
      <v t="s">m_SpriteOffsetY</v>
      <v t="s">m_SpriteOffsetX</v>
      <v t="s">m_bAttackedTarget</v>
      <v t="s">m_AttackedTargetTime</v>
      <v t="s">m_bRespawnFreePos</v>
      <v t="s">m_fBuffEffectScaleFactor</v>
      <v t="s">m_bUseMotionBlur</v>
      <v t="s">m_fDieCompleteTime</v>
      <v t="s">m_SeeRangeMax</v>
      <v t="s">m_SeeRange</v>
      <v t="s">m_TargetNearRange</v>
      <v t="s">m_SeeTarget</v>
      <v t="s">m_SpeedRun</v>
      <v t="s">m_fShadowScaleY</v>
      <v t="s">m_fShadowScaleX</v>
      <v t="s">m_fGageOffsetY</v>
      <v t="s">m_bShowGage</v>
      <v t="s">m_SpriteScale</v>
      <v t="s">m_UnitSizeY</v>
      <v t="s">m_UnitSizeX</v>
      <v t="s">m_fForceRespawnZposMax</v>
      <v t="s">m_fForceRespawnZposMin</v>
      <v t="s">EventIndex</v>
      <v t="s">EventName</v>
      <v t="s">StateIndex</v>
      <v t="s">DictName</v>
      <v t="s">Tag</v>
      <v t="s">UnitName</v>
    </a>
    <a count="93">
      <v t="s">_Icon</v>
      <v t="s">_DisplayString</v>
      <v t="s">_Display</v>
      <v t="s">Title</v>
      <v t="s">_Format</v>
      <v t="s">StateIndex</v>
      <v t="s">EventIndex</v>
      <v t="s">DE.EffectName</v>
      <v t="s">DE.StateIndex</v>
      <v t="s">DE.EventIndex</v>
      <v t="s">DE2.EffectName</v>
      <v t="s">DE2.StateIndex</v>
      <v t="s">DE2.EventIndex</v>
      <v t="s">EventName.New</v>
      <v t="s">m_bHitAir</v>
      <v t="s">m_AttackTargetUnit</v>
      <v t="s">m_bHitLand</v>
      <v t="s">m_bAnimTime</v>
      <v t="s">m_bDamageSpeedDependRight</v>
      <v t="s">m_fEventTimeMin</v>
      <v t="s">m_fEventTimeMax</v>
      <v t="s">m_AttackUnitCount</v>
      <v t="s">m_bForceCritical</v>
      <v t="s">m_bTrueDamage</v>
      <v t="s">m_bCleanHit</v>
      <v t="s">m_bForceHit</v>
      <v t="s">m_AttackUnitCountOnly</v>
      <v t="s">m_fRangeMin</v>
      <v t="s">m_fRangeMax</v>
      <v t="s">m_DamageTempletName</v>
      <v t="s">m_fLocalVol</v>
      <v t="s">m_fGetAgroTime</v>
      <v t="s">m_TargetCostOver</v>
      <v t="s">m_NKM_DAMAGE_TARGET_TYPE</v>
      <v t="s">m_Condition</v>
      <v t="s">m_listNKM_UNIT_ROLE_TYPE</v>
      <v t="s">m_bStateEndTime</v>
      <v t="s">m_HitStateChange</v>
      <v t="s">m_bTargetUnit</v>
      <v t="s">m_listNKM_UNIT_STYLE_TYPE</v>
      <v t="s">m_SoundName</v>
      <v t="s">m_bDamageSpeedDependMaster</v>
      <v t="s">m_fHitAir</v>
      <v t="s">m_fHitLand</v>
      <v t="s">m_HitSoundName</v>
      <v t="s">m_bHitSummonOnly</v>
      <v t="s">m_TargetCostLess</v>
      <v t="s">DTBASE.공격 계수</v>
      <v t="s">DTBASE.연타수</v>
      <v t="s">DTBASE.m_fAtkFactor</v>
      <v t="s">DTBASE.m_fAtkFactorPVP</v>
      <v t="s">DTBASE.m_fAtkMaxHPRateFactor</v>
      <v t="s">DTBASE.m_fAtkMaxHPRateFactorPVP</v>
      <v t="s">DTBASE.m_fAtkHPRateFactor</v>
      <v t="s">DTBASE.m_fAtkHPRateFactorPVP</v>
      <v t="s">DT.DTName</v>
      <v t="s">DT.List</v>
      <v t="s">DT.ListIndex</v>
      <v t="s">DT.Condition</v>
      <v t="s">DT.m_ReActType</v>
      <v t="s">DT.m_CrashSuperArmorLevel</v>
      <v t="s">DT.m_BackSpeedX</v>
      <v t="s">DT.m_HitEffect</v>
      <v t="s">DT.m_HitEffectAir</v>
      <v t="s">DT.m_ReAttackCount</v>
      <v t="s">DT.m_fReAttackGap</v>
      <v t="s">DT.m_HitSoundName</v>
      <v t="s">DT.m_bHitEffectLand</v>
      <v t="s">DT.m_fStopTimeDef</v>
      <v t="s">DT.m_fCameraCrashGap</v>
      <v t="s">DT.m_fCameraCrashTime</v>
      <v t="s">DT.m_fStopReserveTimeAtk</v>
      <v t="s">DT.m_fStopReserveTimeDef</v>
      <v t="s">DT.m_fStopTimeAtk</v>
      <v t="s">DT.m_BackSpeedJumpY</v>
      <v t="s">DT.m_fLocalVol</v>
      <v t="s">DT.m_fHitEffectOffsetZ</v>
      <v t="s">DT.m_fStunTime</v>
      <v t="s">DT.m_StunIgnoreStyleType</v>
      <v t="s">DT.m_NKMKillFeedBack</v>
      <v t="s">DT.m_bCrashBarrier</v>
      <v t="s">DT.m_StunAllowStyleType</v>
      <v t="s">DT.m_AttackerStateChange</v>
      <v t="s">DT.m_fInstantKillHPRate</v>
      <v t="s">DT.m_fCoolTimeDamage</v>
      <v t="s">DT.m_fFeedbackBarrier</v>
      <v t="s">DT.m_DeleteBuffCount</v>
      <v t="s">DT.m_BackSpeedKeepTimeJumpY</v>
      <v t="s">DT.m_SkillStrID</v>
      <v t="s">DT.m_SkillLevel</v>
      <v t="s">DT.m_BackSpeedKeepTimeX</v>
      <v t="s">DT.m_bCanRevenge</v>
      <v t="s">DT.m_fInstantKillAwaken</v>
    </a>
    <a count="127">
      <v t="s">_Icon</v>
      <v t="s">_DisplayString</v>
      <v t="s">_Display</v>
      <v t="s">Title</v>
      <v t="s">_Format</v>
      <v t="s">BUFF.m_bImmuneConfuse</v>
      <v t="s">BUFF.m_bConfuse</v>
      <v t="s">BUFF.m_bForceEvade</v>
      <v t="s">BUFF.m_bForceHit</v>
      <v t="s">BUFF.m_bForceMiss</v>
      <v t="s">BUFF.m_bNotCastSummon</v>
      <v t="s">BUFF.m_bNotCastBuff</v>
      <v t="s">BUFF.m_bDetect</v>
      <v t="s">BUFF.m_bNoTargeted</v>
      <v t="s">BUFF.m_fAddAttackRange</v>
      <v t="s">BUFF.m_bImmuneBarrier</v>
      <v t="s">BUFF.m_bCrashBarrier</v>
      <v t="s">BUFF.m_bImmuneSkillCoolTime</v>
      <v t="s">BUFF.m_bImmuneAirborne</v>
      <v t="s">BUFF.m_bImmuneAttackSlow</v>
      <v t="s">BUFF.m_bImmuneMoveSlow</v>
      <v t="s">BUFF.m_bImmuneSleep</v>
      <v t="s">BUFF.m_bSleep</v>
      <v t="s">BUFF.m_bImmuneSilence</v>
      <v t="s">BUFF.m_bSilence</v>
      <v t="s">BUFF.m_bImmuneStun</v>
      <v t="s">BUFF.m_bStun</v>
      <v t="s">BUFF.m_FinalUnitStateChange</v>
      <v t="s">BUFF.m_FinalBuffStrID</v>
      <v t="s">BUFF.m_StatAddPerLevel3</v>
      <v t="s">BUFF.m_StatFactor3</v>
      <v t="s">BUFF.m_StatValue3</v>
      <v t="s">BUFF.m_StatType3</v>
      <v t="s">BUFF.m_StatAddPerLevel2</v>
      <v t="s">BUFF.m_StatFactor2</v>
      <v t="s">BUFF.m_StatValue2</v>
      <v t="s">BUFF.m_StatType2</v>
      <v t="s">BUFF.m_StatAddPerLevel1</v>
      <v t="s">BUFF.m_StatFactor1</v>
      <v t="s">BUFF.m_StatValue1</v>
      <v t="s">BUFF.m_StatType1</v>
      <v t="s">BUFF.m_IconName</v>
      <v t="s">BUFF.m_bShowBuffText</v>
      <v t="s">BUFF.m_bShowBuffIcon</v>
      <v t="s">BUFF.m_MaxOverlapCount</v>
      <v t="s">BUFF.m_bRangeSonAllowAirUnit</v>
      <v t="s">BUFF.m_bAllowAirUnit</v>
      <v t="s">BUFF.m_bRangeSonAllowLandUnit</v>
      <v t="s">BUFF.m_bAllowLandUnit</v>
      <v t="s">BUFF.m_bRangeSonAllowBoss</v>
      <v t="s">BUFF.m_bAllowBoss</v>
      <v t="s" xml:space="preserve">BUFF.m_bRangeSonAllowAwaken </v>
      <v t="s" xml:space="preserve">BUFF.m_bAllowAwaken </v>
      <v t="s">BUFF.m_bRangeSonAllowNormal</v>
      <v t="s">BUFF.m_bAllowNormal</v>
      <v t="s">BUFF.m_listRangeSonAllowRoleType</v>
      <v t="s">BUFF.m_listAllowRoleType</v>
      <v t="s">BUFF.m_listRangeSonAllowStyleType</v>
      <v t="s">BUFF.m_listAllowStyleType</v>
      <v t="s">BUFF.m_listRangeSonIgnoreUnitID</v>
      <v t="s">BUFF.m_listIgnoreUnitID</v>
      <v t="s">BUFF.m_listRangeSonAllowUnitID</v>
      <v t="s">BUFF.m_listAllowUnitID</v>
      <v t="s">BUFF.m_fHealFeedback</v>
      <v t="s">BUFF.m_EventHealStrID</v>
      <v t="s">BUFF.m_fOneTimeHPDamageRate</v>
      <v t="s">BUFF.m_DamageTempletStrID</v>
      <v t="s">BUFF.m_fDamageReflection</v>
      <v t="s">BUFF.m_fDamageTransfer</v>
      <v t="s">BUFF.m_fDamageLimitByHP</v>
      <v t="s">BUFF.m_BarrierDamageEffectName</v>
      <v t="s">BUFF.m_fBarrierHP</v>
      <v t="s">BUFF.m_bBarrierHPRate</v>
      <v t="s">BUFF.m_SuperArmorLevel</v>
      <v t="s">BUFF.m_bSuperArmor</v>
      <v t="s">BUFF.m_bImmortal</v>
      <v t="s">BUFF.m_bInvincible</v>
      <v t="s">BUFF.m_bDispelDebuff</v>
      <v t="s">BUFF.m_bDispelBuff</v>
      <v t="s">BUFF.m_AffectMasterEnemyTeam</v>
      <v t="s">BUFF.m_AffectMasterTeam</v>
      <v t="s">BUFF.m_AffectMe</v>
      <v t="s">BUFF.m_ColorB</v>
      <v t="s">BUFF.m_ColorG</v>
      <v t="s">BUFF.m_ColorR</v>
      <v t="s">BUFF.m_MasterColorB</v>
      <v t="s">BUFF.m_MasterColorG</v>
      <v t="s">BUFF.m_MasterColorR</v>
      <v t="s">BUFF.m_SlaveEffectBoneName</v>
      <v t="s">BUFF.m_SlaveShadowEffectName</v>
      <v t="s">BUFF.m_SlaveEffectName</v>
      <v t="s">BUFF.m_MasterEffectBoneName</v>
      <v t="s">BUFF.m_MasterShadowEffectName</v>
      <v t="s">BUFF.m_MasterEffectName</v>
      <v t="s">BUFF.m_RangeEffectName</v>
      <v t="s">BUFF.m_bShipSkillPos</v>
      <v t="s">BUFF.m_fOffsetX</v>
      <v t="s">BUFF.m_Range</v>
      <v t="s">BUFF.m_bNoReuse</v>
      <v t="s">BUFF.m_bNoRefresh</v>
      <v t="s">BUFF.m_fLifeTimePerLevel</v>
      <v t="s">BUFF.m_fLifeTime</v>
      <v t="s">BUFF.m_bUnitDieEvent</v>
      <v t="s">BUFF.m_bNotCastBuffIgnore</v>
      <v t="s">BUFF.m_bNotDispel</v>
      <v t="s">BUFF.m_bInfinity</v>
      <v t="s">BUFF.m_bDebuffSon</v>
      <v t="s">BUFF.m_bDebuff</v>
      <v t="s">BUFF.m_BuffStrID</v>
      <v t="s">m_AddOverlap</v>
      <v t="s">m_StateEndRemove</v>
      <v t="s">m_HitBuffAddLVBySkillLV</v>
      <v t="s">m_SkillLevel</v>
      <v t="s">m_SkillStrID</v>
      <v t="s">m_fRange</v>
      <v t="s">m_HitBuffBaseLevel</v>
      <v t="s">m_BuffLevel</v>
      <v t="s">Buff_Merge</v>
      <v t="s">m_fEventTime</v>
      <v t="s">m_Condition</v>
      <v t="s">m_bMyTeam</v>
      <v t="s">m_bEnemy</v>
      <v t="s">m_BuffRemove</v>
      <v t="s">m_bStateEndTime</v>
      <v t="s">EventIndex</v>
      <v t="s">EventName</v>
      <v t="s">StateIndex</v>
    </a>
  </spbArrays>
  <spbData count="5">
    <spb s="0">
      <v>0</v>
      <v>Title</v>
    </spb>
    <spb s="1">
      <v>1</v>
    </spb>
    <spb s="0">
      <v>1</v>
      <v>Title</v>
    </spb>
    <spb s="0">
      <v>2</v>
      <v>Title</v>
    </spb>
    <spb s="0">
      <v>3</v>
      <v>Title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TitleField" t="b"/>
  </richProperties>
  <richStyles>
    <rSty>
      <rpv i="0">1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D7CE3F-EC23-47A8-9E31-BC2F907F4CFE}" name="SHIP_BASIC_정보" displayName="SHIP_BASIC_정보" ref="A1:E229" tableType="queryTable" totalsRowShown="0">
  <autoFilter ref="A1:E229" xr:uid="{1AD7CE3F-EC23-47A8-9E31-BC2F907F4CFE}"/>
  <tableColumns count="5">
    <tableColumn id="6" xr3:uid="{E81C6B5D-8A1D-4D16-A82E-8CC1E9C19F49}" uniqueName="6" name="UT.m_UnitID" queryTableFieldId="7"/>
    <tableColumn id="1" xr3:uid="{C8A754A9-D3B4-4F65-B98B-1F1A563B8E09}" uniqueName="1" name="BASIC_INFO" queryTableFieldId="1"/>
    <tableColumn id="5" xr3:uid="{33202C2E-28A2-4EC6-8EF8-4918D93658BD}" uniqueName="5" name="UT.m_Name_Value" queryTableFieldId="5">
      <calculatedColumnFormula array="1">_FV(SHIP_BASIC_정보[[#This Row],[BASIC_INFO]],"UT.m_Name_Value",TRUE)</calculatedColumnFormula>
    </tableColumn>
    <tableColumn id="4" xr3:uid="{ACA7C5FC-4636-4762-8CFE-9E1DB9AE4907}" uniqueName="4" name="UT.m_NKM_UNIT_STYLE_TYPE" queryTableFieldId="4">
      <calculatedColumnFormula array="1">_FV(SHIP_BASIC_정보[[#This Row],[BASIC_INFO]],"UT.m_NKM_UNIT_STYLE_TYPE",TRUE)</calculatedColumnFormula>
    </tableColumn>
    <tableColumn id="7" xr3:uid="{B77B5160-DC43-4F25-B458-A885739872A7}" uniqueName="7" name="Tag" queryTableFieldId="9">
      <calculatedColumnFormula array="1">_FV(SHIP_BASIC_정보[[#This Row],[BASIC_INFO]],"Tag")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33BDE-61C8-400B-8593-41D3D6BB25D7}" name="BASIC_정보" displayName="BASIC_정보" ref="A1:G228" tableType="queryTable" totalsRowShown="0">
  <autoFilter ref="A1:G228" xr:uid="{BD033BDE-61C8-400B-8593-41D3D6BB25D7}"/>
  <tableColumns count="7">
    <tableColumn id="3" xr3:uid="{82BC4777-DCB6-4E54-83F3-FA67C4AFDE3E}" uniqueName="3" name="UT.m_UnitID" queryTableFieldId="205"/>
    <tableColumn id="175" xr3:uid="{1E80BAB2-456A-46E1-A330-BF493EDF354F}" uniqueName="175" name="BASIC_DATA" queryTableFieldId="177"/>
    <tableColumn id="177" xr3:uid="{76CF6247-B751-43EC-8E88-E7D69C60B3F2}" uniqueName="177" name="UT.m_Name_Value" queryTableFieldId="179">
      <calculatedColumnFormula array="1">_FV(BASIC_정보[[#This Row],[BASIC_DATA]],"UT.m_Name_Value",TRUE)</calculatedColumnFormula>
    </tableColumn>
    <tableColumn id="10" xr3:uid="{9A08EC6D-C704-4632-B8D2-BFA819494901}" uniqueName="10" name="UT.m_NKM_FIND_TARGET_TYPE" queryTableFieldId="190">
      <calculatedColumnFormula array="1">_FV(BASIC_정보[[#This Row],[BASIC_DATA]],"UT.m_NKM_FIND_TARGET_TYPE",TRUE)</calculatedColumnFormula>
    </tableColumn>
    <tableColumn id="1" xr3:uid="{81CAFF02-1078-45FD-B2AE-3EAB056C399F}" uniqueName="1" name="UT.m_NKM_UNIT_STYLE_TYPE" queryTableFieldId="197">
      <calculatedColumnFormula array="1">_FV(BASIC_정보[[#This Row],[BASIC_DATA]],"UT.m_NKM_UNIT_STYLE_TYPE",TRUE)</calculatedColumnFormula>
    </tableColumn>
    <tableColumn id="5" xr3:uid="{06F2089F-2241-4193-A204-5261F4E1036B}" uniqueName="5" name="UT.m_NKM_UNIT_GRADE" queryTableFieldId="203">
      <calculatedColumnFormula array="1">_FV(BASIC_정보[[#This Row],[BASIC_DATA]],"UT.m_NKM_UNIT_GRADE",TRUE)</calculatedColumnFormula>
    </tableColumn>
    <tableColumn id="8" xr3:uid="{EBB01875-E4B8-4AC3-9FBD-DC4C5001E70E}" uniqueName="8" name="UT.m_bAwaken" queryTableFieldId="209">
      <calculatedColumnFormula array="1">_FV(BASIC_정보[[#This Row],[BASIC_DATA]],"UT.m_bAwaken",TRUE)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99B218-419E-491C-A5D9-D06348C3F10D}" name="DT_정보_2" displayName="DT_정보_2" ref="A1:Q1749" tableType="queryTable" totalsRowShown="0" headerRowDxfId="4">
  <autoFilter ref="A1:Q1749" xr:uid="{1099B218-419E-491C-A5D9-D06348C3F10D}"/>
  <tableColumns count="17">
    <tableColumn id="15" xr3:uid="{4295A89D-3CD2-4EB4-828D-5DE1EBFFD406}" uniqueName="15" name="UT 쿼리.m_UnitID" queryTableFieldId="56"/>
    <tableColumn id="1" xr3:uid="{46FDD07C-37F8-4DAA-A394-4BE44BC2D2BD}" uniqueName="1" name="UnitName" queryTableFieldId="1" dataDxfId="3"/>
    <tableColumn id="27" xr3:uid="{FF50D850-14C3-4ADF-B477-CC2689562095}" uniqueName="27" name="STATE 정보.Value" queryTableFieldId="27" dataDxfId="2"/>
    <tableColumn id="28" xr3:uid="{A8FD4193-9461-4524-87F8-C119049E4E82}" uniqueName="28" name="데이터 형식" queryTableFieldId="28"/>
    <tableColumn id="9" xr3:uid="{2C56079C-9AAA-4FCD-8C13-A87E9D8266FA}" uniqueName="9" name="m_bHitLand" queryTableFieldId="37">
      <calculatedColumnFormula array="1">_FV(DT_정보_2[[#This Row],[데이터 형식]],"m_bHitLand")</calculatedColumnFormula>
    </tableColumn>
    <tableColumn id="2" xr3:uid="{B7303D0D-B886-4452-BFCF-66D3D8DC4D69}" uniqueName="2" name="m_bHitAir" queryTableFieldId="29">
      <calculatedColumnFormula array="1">_FV(DT_정보_2[[#This Row],[데이터 형식]],"m_bHitAir")</calculatedColumnFormula>
    </tableColumn>
    <tableColumn id="3" xr3:uid="{79F82C78-D3B5-47BE-9774-6BEEA5FA53A9}" uniqueName="3" name="m_AttackTargetUnit" queryTableFieldId="30">
      <calculatedColumnFormula array="1">_FV(DT_정보_2[[#This Row],[데이터 형식]],"m_AttackTargetUnit")</calculatedColumnFormula>
    </tableColumn>
    <tableColumn id="10" xr3:uid="{665173E5-4F52-454B-87E0-7E2ED9FE6997}" uniqueName="10" name="m_AttackUnitCount" queryTableFieldId="39">
      <calculatedColumnFormula array="1">_FV(DT_정보_2[[#This Row],[데이터 형식]],"m_AttackUnitCount")</calculatedColumnFormula>
    </tableColumn>
    <tableColumn id="4" xr3:uid="{5B8167EC-1403-4F23-93DD-4CF92E78A5D9}" uniqueName="4" name="DTBASE.m_fAtkFactor" queryTableFieldId="31">
      <calculatedColumnFormula array="1">_FV(DT_정보_2[[#This Row],[데이터 형식]],"DTBASE.m_fAtkFactor",TRUE)</calculatedColumnFormula>
    </tableColumn>
    <tableColumn id="13" xr3:uid="{2B42167D-B7E2-458D-952F-3104C58AAAFD}" uniqueName="13" name="DTBASE.연타수" queryTableFieldId="47">
      <calculatedColumnFormula array="1">_FV(DT_정보_2[[#This Row],[데이터 형식]],"DTBASE.연타수",TRUE)</calculatedColumnFormula>
    </tableColumn>
    <tableColumn id="5" xr3:uid="{74146619-AFD7-4687-8B5C-69D700D82E74}" uniqueName="5" name="m_bTrueDamage" queryTableFieldId="34">
      <calculatedColumnFormula array="1">_FV(DT_정보_2[[#This Row],[데이터 형식]],"m_bTrueDamage")</calculatedColumnFormula>
    </tableColumn>
    <tableColumn id="7" xr3:uid="{DB3F59CF-F34A-4297-9E66-3DC73D271741}" uniqueName="7" name="DTBASE.m_fAtkHPRateFactor" queryTableFieldId="35">
      <calculatedColumnFormula array="1">_FV(DT_정보_2[[#This Row],[데이터 형식]],"DTBASE.m_fAtkHPRateFactor",TRUE)</calculatedColumnFormula>
    </tableColumn>
    <tableColumn id="8" xr3:uid="{A6F05276-B74E-4E29-90FB-5DE907365764}" uniqueName="8" name="DTBASE.m_fAtkHPRateFactorPVP" queryTableFieldId="36">
      <calculatedColumnFormula array="1">_FV(DT_정보_2[[#This Row],[데이터 형식]],"DTBASE.m_fAtkHPRateFactorPVP",TRUE)</calculatedColumnFormula>
    </tableColumn>
    <tableColumn id="6" xr3:uid="{6E4C3BE3-EC4D-4ACF-BBA5-6A4654F95FA1}" uniqueName="6" name="m_Condition" queryTableFieldId="33">
      <calculatedColumnFormula array="1">_FV(DT_정보_2[[#This Row],[데이터 형식]],"m_Condition")</calculatedColumnFormula>
    </tableColumn>
    <tableColumn id="11" xr3:uid="{2963A72A-189E-4C5E-9424-CD5D809B00D3}" uniqueName="11" name="DT.m_BackSpeedX" queryTableFieldId="42">
      <calculatedColumnFormula array="1">_FV(DT_정보_2[[#This Row],[데이터 형식]],"DT.m_BackSpeedX",TRUE)</calculatedColumnFormula>
    </tableColumn>
    <tableColumn id="12" xr3:uid="{B630B2AE-4A57-435F-8297-3C59F91384E0}" uniqueName="12" name="DT.m_BackSpeedJumpY" queryTableFieldId="43">
      <calculatedColumnFormula array="1">_FV(DT_정보_2[[#This Row],[데이터 형식]],"DT.m_BackSpeedJumpY",TRUE)</calculatedColumnFormula>
    </tableColumn>
    <tableColumn id="14" xr3:uid="{C0677BCA-F4CA-49E5-BE59-300F4D5F0DF7}" uniqueName="14" name="m_bTrueDamage2" queryTableFieldId="55">
      <calculatedColumnFormula array="1">_FV(DT_정보_2[[#This Row],[데이터 형식]],"m_bTrueDamage")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500E5-D646-4334-9649-1285E1F064C8}" name="BUFF_정보" displayName="BUFF_정보" ref="A1:R575" tableType="queryTable" totalsRowShown="0">
  <autoFilter ref="A1:R575" xr:uid="{554500E5-D646-4334-9649-1285E1F064C8}"/>
  <tableColumns count="18">
    <tableColumn id="2" xr3:uid="{1408C272-0B5F-4DA4-B43E-73FBC4D33746}" uniqueName="2" name="UT 쿼리.m_UnitID" queryTableFieldId="150"/>
    <tableColumn id="1" xr3:uid="{E22A49CB-51DA-4158-9C3A-07A869310C50}" uniqueName="1" name="UnitName" queryTableFieldId="1" dataDxfId="1"/>
    <tableColumn id="60" xr3:uid="{C571D0CC-51C8-44E5-B48E-4A0E3ADEC6AA}" uniqueName="60" name="STATE 정보.Value" queryTableFieldId="117" dataDxfId="0"/>
    <tableColumn id="61" xr3:uid="{DF559FEE-7D50-4C5F-BBDF-3C56848CF92D}" uniqueName="61" name="BUFF_DATA" queryTableFieldId="118"/>
    <tableColumn id="3" xr3:uid="{0E97DCE5-68D9-4D5A-A7CD-9934C6E25ADE}" uniqueName="3" name="EventName" queryTableFieldId="152">
      <calculatedColumnFormula array="1">_FV(BUFF_정보[[#This Row],[BUFF_DATA]],"EventName")</calculatedColumnFormula>
    </tableColumn>
    <tableColumn id="11" xr3:uid="{B99AD86E-5969-424D-B77B-CFDED1954D53}" uniqueName="11" name="m_Condition" queryTableFieldId="136">
      <calculatedColumnFormula array="1">_FV(BUFF_정보[[#This Row],[BUFF_DATA]],"m_Condition")</calculatedColumnFormula>
    </tableColumn>
    <tableColumn id="63" xr3:uid="{548228B5-2E32-4B90-870E-FA03EAD4576E}" uniqueName="63" name="BUFF.m_StatType1" queryTableFieldId="120">
      <calculatedColumnFormula array="1">_FV(BUFF_정보[[#This Row],[BUFF_DATA]],"BUFF.m_StatType1",TRUE)</calculatedColumnFormula>
    </tableColumn>
    <tableColumn id="7" xr3:uid="{13851496-A4F4-440B-B81A-22CB91530301}" uniqueName="7" name="BUFF.m_StatValue1" queryTableFieldId="131">
      <calculatedColumnFormula array="1">_FV(BUFF_정보[[#This Row],[BUFF_DATA]],"BUFF.m_StatValue1",TRUE)</calculatedColumnFormula>
    </tableColumn>
    <tableColumn id="5" xr3:uid="{8BCA9EEE-4E10-4823-9490-AFD89E8BB286}" uniqueName="5" name="BUFF.m_fLifeTime" queryTableFieldId="139">
      <calculatedColumnFormula array="1">_FV(BUFF_정보[[#This Row],[BUFF_DATA]],"BUFF.m_fLifeTime",TRUE)</calculatedColumnFormula>
    </tableColumn>
    <tableColumn id="6" xr3:uid="{78511E5B-4FD2-4DD3-9CDB-9BCDF0176482}" uniqueName="6" name="BUFF.m_fLifeTimePerLevel" queryTableFieldId="140">
      <calculatedColumnFormula array="1">_FV(BUFF_정보[[#This Row],[BUFF_DATA]],"BUFF.m_fLifeTimePerLevel",TRUE)</calculatedColumnFormula>
    </tableColumn>
    <tableColumn id="8" xr3:uid="{B1A19646-1A51-4435-876A-BA634A48F412}" uniqueName="8" name="m_BuffLevel" queryTableFieldId="141">
      <calculatedColumnFormula array="1">_FV(BUFF_정보[[#This Row],[BUFF_DATA]],"m_BuffLevel")</calculatedColumnFormula>
    </tableColumn>
    <tableColumn id="9" xr3:uid="{61C8EBCA-9B96-4081-A85B-D3E734AFB376}" uniqueName="9" name="BUFF.m_bDispelDebuff" queryTableFieldId="142">
      <calculatedColumnFormula array="1">_FV(BUFF_정보[[#This Row],[BUFF_DATA]],"BUFF.m_bDispelDebuff",TRUE)</calculatedColumnFormula>
    </tableColumn>
    <tableColumn id="10" xr3:uid="{3A2390B7-4C93-4A5E-AE1E-C3B58E3A7E64}" uniqueName="10" name="BUFF.m_AffectMe" queryTableFieldId="143">
      <calculatedColumnFormula array="1">_FV(BUFF_정보[[#This Row],[BUFF_DATA]],"BUFF.m_AffectMe",TRUE)</calculatedColumnFormula>
    </tableColumn>
    <tableColumn id="13" xr3:uid="{0C1387DC-7AC3-4E54-AA0B-536593242E3C}" uniqueName="13" name="m_AddOverlap" queryTableFieldId="145">
      <calculatedColumnFormula array="1">_FV(BUFF_정보[[#This Row],[BUFF_DATA]],"m_AddOverlap")</calculatedColumnFormula>
    </tableColumn>
    <tableColumn id="14" xr3:uid="{392F0A3D-69F1-4C5B-B9B7-7817B04BA737}" uniqueName="14" name="m_HitBuffBaseLevel" queryTableFieldId="146">
      <calculatedColumnFormula array="1">_FV(BUFF_정보[[#This Row],[BUFF_DATA]],"m_HitBuffBaseLevel")</calculatedColumnFormula>
    </tableColumn>
    <tableColumn id="15" xr3:uid="{888AF941-A41A-4437-8399-6488306E8AEB}" uniqueName="15" name="BUFF.m_SuperArmorLevel" queryTableFieldId="147">
      <calculatedColumnFormula array="1">_FV(BUFF_정보[[#This Row],[BUFF_DATA]],"BUFF.m_SuperArmorLevel",TRUE)</calculatedColumnFormula>
    </tableColumn>
    <tableColumn id="16" xr3:uid="{C0DD2951-74F9-4C8D-B22A-1DED2A309C1A}" uniqueName="16" name="BUFF.m_bAllowBoss" queryTableFieldId="148">
      <calculatedColumnFormula array="1">_FV(BUFF_정보[[#This Row],[BUFF_DATA]],"BUFF.m_bAllowBoss",TRUE)</calculatedColumnFormula>
    </tableColumn>
    <tableColumn id="17" xr3:uid="{8B94EC5C-9FB2-4C4D-B4EC-82A26BDEB2C4}" uniqueName="17" name="BUFF.m_bInvincible" queryTableFieldId="149">
      <calculatedColumnFormula array="1">_FV(BUFF_정보[[#This Row],[BUFF_DATA]],"BUFF.m_bInvincible",TRUE)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37F7-05F0-4D0D-AC4A-A842CD6A804C}">
  <dimension ref="A1:E229"/>
  <sheetViews>
    <sheetView tabSelected="1" zoomScale="70" zoomScaleNormal="70" workbookViewId="0"/>
  </sheetViews>
  <sheetFormatPr defaultRowHeight="16.5" x14ac:dyDescent="0.3"/>
  <cols>
    <col min="1" max="1" width="15.625" bestFit="1" customWidth="1"/>
    <col min="2" max="2" width="39.5" bestFit="1" customWidth="1"/>
    <col min="3" max="3" width="23.375" bestFit="1" customWidth="1"/>
    <col min="4" max="4" width="32.25" bestFit="1" customWidth="1"/>
  </cols>
  <sheetData>
    <row r="1" spans="1:5" x14ac:dyDescent="0.3">
      <c r="A1" t="s">
        <v>293</v>
      </c>
      <c r="B1" t="s">
        <v>301</v>
      </c>
      <c r="C1" t="s">
        <v>295</v>
      </c>
      <c r="D1" t="s">
        <v>307</v>
      </c>
      <c r="E1" t="s">
        <v>342</v>
      </c>
    </row>
    <row r="2" spans="1:5" x14ac:dyDescent="0.3">
      <c r="A2">
        <v>21001</v>
      </c>
      <c r="B2" t="e" vm="1">
        <v>#VALUE!</v>
      </c>
      <c r="C2" t="str" cm="1">
        <f t="array" ref="C2">_FV(SHIP_BASIC_정보[[#This Row],[BASIC_INFO]],"UT.m_Name_Value",TRUE)</f>
        <v>코핀</v>
      </c>
      <c r="D2" t="str" cm="1">
        <f t="array" ref="D2">_FV(SHIP_BASIC_정보[[#This Row],[BASIC_INFO]],"UT.m_NKM_UNIT_STYLE_TYPE",TRUE)</f>
        <v>NUST_SHIP_ASSAULT</v>
      </c>
      <c r="E2" t="str" cm="1">
        <f t="array" ref="E2">_FV(SHIP_BASIC_정보[[#This Row],[BASIC_INFO]],"Tag")</f>
        <v>BasicInfo</v>
      </c>
    </row>
    <row r="3" spans="1:5" x14ac:dyDescent="0.3">
      <c r="A3">
        <v>22001</v>
      </c>
      <c r="B3" t="e" vm="2">
        <v>#VALUE!</v>
      </c>
      <c r="C3" t="str" cm="1">
        <f t="array" ref="C3">_FV(SHIP_BASIC_정보[[#This Row],[BASIC_INFO]],"UT.m_Name_Value",TRUE)</f>
        <v>코핀</v>
      </c>
      <c r="D3" t="str" cm="1">
        <f t="array" ref="D3">_FV(SHIP_BASIC_정보[[#This Row],[BASIC_INFO]],"UT.m_NKM_UNIT_STYLE_TYPE",TRUE)</f>
        <v>NUST_SHIP_ASSAULT</v>
      </c>
      <c r="E3" t="str" cm="1">
        <f t="array" ref="E3">_FV(SHIP_BASIC_정보[[#This Row],[BASIC_INFO]],"Tag")</f>
        <v>BasicInfo</v>
      </c>
    </row>
    <row r="4" spans="1:5" x14ac:dyDescent="0.3">
      <c r="A4">
        <v>23001</v>
      </c>
      <c r="B4" t="e" vm="3">
        <v>#VALUE!</v>
      </c>
      <c r="C4" t="str" cm="1">
        <f t="array" ref="C4">_FV(SHIP_BASIC_정보[[#This Row],[BASIC_INFO]],"UT.m_Name_Value",TRUE)</f>
        <v>코핀</v>
      </c>
      <c r="D4" t="str" cm="1">
        <f t="array" ref="D4">_FV(SHIP_BASIC_정보[[#This Row],[BASIC_INFO]],"UT.m_NKM_UNIT_STYLE_TYPE",TRUE)</f>
        <v>NUST_SHIP_ASSAULT</v>
      </c>
      <c r="E4" t="str" cm="1">
        <f t="array" ref="E4">_FV(SHIP_BASIC_정보[[#This Row],[BASIC_INFO]],"Tag")</f>
        <v>BasicInfo</v>
      </c>
    </row>
    <row r="5" spans="1:5" x14ac:dyDescent="0.3">
      <c r="A5">
        <v>24001</v>
      </c>
      <c r="B5" t="e" vm="4">
        <v>#VALUE!</v>
      </c>
      <c r="C5" t="str" cm="1">
        <f t="array" ref="C5">_FV(SHIP_BASIC_정보[[#This Row],[BASIC_INFO]],"UT.m_Name_Value",TRUE)</f>
        <v>코핀</v>
      </c>
      <c r="D5" t="str" cm="1">
        <f t="array" ref="D5">_FV(SHIP_BASIC_정보[[#This Row],[BASIC_INFO]],"UT.m_NKM_UNIT_STYLE_TYPE",TRUE)</f>
        <v>NUST_SHIP_ASSAULT</v>
      </c>
      <c r="E5" t="str" cm="1">
        <f t="array" ref="E5">_FV(SHIP_BASIC_정보[[#This Row],[BASIC_INFO]],"Tag")</f>
        <v>BasicInfo</v>
      </c>
    </row>
    <row r="6" spans="1:5" x14ac:dyDescent="0.3">
      <c r="A6">
        <v>25001</v>
      </c>
      <c r="B6" t="e" vm="5">
        <v>#VALUE!</v>
      </c>
      <c r="C6" t="str" cm="1">
        <f t="array" ref="C6">_FV(SHIP_BASIC_정보[[#This Row],[BASIC_INFO]],"UT.m_Name_Value",TRUE)</f>
        <v>코핀</v>
      </c>
      <c r="D6" t="str" cm="1">
        <f t="array" ref="D6">_FV(SHIP_BASIC_정보[[#This Row],[BASIC_INFO]],"UT.m_NKM_UNIT_STYLE_TYPE",TRUE)</f>
        <v>NUST_SHIP_ASSAULT</v>
      </c>
      <c r="E6" t="str" cm="1">
        <f t="array" ref="E6">_FV(SHIP_BASIC_정보[[#This Row],[BASIC_INFO]],"Tag")</f>
        <v>BasicInfo</v>
      </c>
    </row>
    <row r="7" spans="1:5" x14ac:dyDescent="0.3">
      <c r="A7">
        <v>26001</v>
      </c>
      <c r="B7" t="e" vm="6">
        <v>#VALUE!</v>
      </c>
      <c r="C7" t="str" cm="1">
        <f t="array" ref="C7">_FV(SHIP_BASIC_정보[[#This Row],[BASIC_INFO]],"UT.m_Name_Value",TRUE)</f>
        <v>코핀</v>
      </c>
      <c r="D7" t="str" cm="1">
        <f t="array" ref="D7">_FV(SHIP_BASIC_정보[[#This Row],[BASIC_INFO]],"UT.m_NKM_UNIT_STYLE_TYPE",TRUE)</f>
        <v>NUST_SHIP_ASSAULT</v>
      </c>
      <c r="E7" t="str" cm="1">
        <f t="array" ref="E7">_FV(SHIP_BASIC_정보[[#This Row],[BASIC_INFO]],"Tag")</f>
        <v>BasicInfo</v>
      </c>
    </row>
    <row r="8" spans="1:5" x14ac:dyDescent="0.3">
      <c r="A8">
        <v>21002</v>
      </c>
      <c r="B8" t="e" vm="7">
        <v>#VALUE!</v>
      </c>
      <c r="C8" t="str" cm="1">
        <f t="array" ref="C8">_FV(SHIP_BASIC_정보[[#This Row],[BASIC_INFO]],"UT.m_Name_Value",TRUE)</f>
        <v>게임체인저</v>
      </c>
      <c r="D8" t="str" cm="1">
        <f t="array" ref="D8">_FV(SHIP_BASIC_정보[[#This Row],[BASIC_INFO]],"UT.m_NKM_UNIT_STYLE_TYPE",TRUE)</f>
        <v>NUST_SHIP_ASSAULT</v>
      </c>
      <c r="E8" t="str" cm="1">
        <f t="array" ref="E8">_FV(SHIP_BASIC_정보[[#This Row],[BASIC_INFO]],"Tag")</f>
        <v>BasicInfo</v>
      </c>
    </row>
    <row r="9" spans="1:5" x14ac:dyDescent="0.3">
      <c r="A9">
        <v>22002</v>
      </c>
      <c r="B9" t="e" vm="8">
        <v>#VALUE!</v>
      </c>
      <c r="C9" t="str" cm="1">
        <f t="array" ref="C9">_FV(SHIP_BASIC_정보[[#This Row],[BASIC_INFO]],"UT.m_Name_Value",TRUE)</f>
        <v>게임체인저</v>
      </c>
      <c r="D9" t="str" cm="1">
        <f t="array" ref="D9">_FV(SHIP_BASIC_정보[[#This Row],[BASIC_INFO]],"UT.m_NKM_UNIT_STYLE_TYPE",TRUE)</f>
        <v>NUST_SHIP_ASSAULT</v>
      </c>
      <c r="E9" t="str" cm="1">
        <f t="array" ref="E9">_FV(SHIP_BASIC_정보[[#This Row],[BASIC_INFO]],"Tag")</f>
        <v>BasicInfo</v>
      </c>
    </row>
    <row r="10" spans="1:5" x14ac:dyDescent="0.3">
      <c r="A10">
        <v>23002</v>
      </c>
      <c r="B10" t="e" vm="9">
        <v>#VALUE!</v>
      </c>
      <c r="C10" t="str" cm="1">
        <f t="array" ref="C10">_FV(SHIP_BASIC_정보[[#This Row],[BASIC_INFO]],"UT.m_Name_Value",TRUE)</f>
        <v>게임체인저</v>
      </c>
      <c r="D10" t="str" cm="1">
        <f t="array" ref="D10">_FV(SHIP_BASIC_정보[[#This Row],[BASIC_INFO]],"UT.m_NKM_UNIT_STYLE_TYPE",TRUE)</f>
        <v>NUST_SHIP_ASSAULT</v>
      </c>
      <c r="E10" t="str" cm="1">
        <f t="array" ref="E10">_FV(SHIP_BASIC_정보[[#This Row],[BASIC_INFO]],"Tag")</f>
        <v>BasicInfo</v>
      </c>
    </row>
    <row r="11" spans="1:5" x14ac:dyDescent="0.3">
      <c r="A11">
        <v>24002</v>
      </c>
      <c r="B11" t="e" vm="10">
        <v>#VALUE!</v>
      </c>
      <c r="C11" t="str" cm="1">
        <f t="array" ref="C11">_FV(SHIP_BASIC_정보[[#This Row],[BASIC_INFO]],"UT.m_Name_Value",TRUE)</f>
        <v>게임체인저</v>
      </c>
      <c r="D11" t="str" cm="1">
        <f t="array" ref="D11">_FV(SHIP_BASIC_정보[[#This Row],[BASIC_INFO]],"UT.m_NKM_UNIT_STYLE_TYPE",TRUE)</f>
        <v>NUST_SHIP_ASSAULT</v>
      </c>
      <c r="E11" t="str" cm="1">
        <f t="array" ref="E11">_FV(SHIP_BASIC_정보[[#This Row],[BASIC_INFO]],"Tag")</f>
        <v>BasicInfo</v>
      </c>
    </row>
    <row r="12" spans="1:5" x14ac:dyDescent="0.3">
      <c r="A12">
        <v>25002</v>
      </c>
      <c r="B12" t="e" vm="11">
        <v>#VALUE!</v>
      </c>
      <c r="C12" t="str" cm="1">
        <f t="array" ref="C12">_FV(SHIP_BASIC_정보[[#This Row],[BASIC_INFO]],"UT.m_Name_Value",TRUE)</f>
        <v>게임체인저</v>
      </c>
      <c r="D12" t="str" cm="1">
        <f t="array" ref="D12">_FV(SHIP_BASIC_정보[[#This Row],[BASIC_INFO]],"UT.m_NKM_UNIT_STYLE_TYPE",TRUE)</f>
        <v>NUST_SHIP_ASSAULT</v>
      </c>
      <c r="E12" t="str" cm="1">
        <f t="array" ref="E12">_FV(SHIP_BASIC_정보[[#This Row],[BASIC_INFO]],"Tag")</f>
        <v>BasicInfo</v>
      </c>
    </row>
    <row r="13" spans="1:5" x14ac:dyDescent="0.3">
      <c r="A13">
        <v>26002</v>
      </c>
      <c r="B13" t="e" vm="12">
        <v>#VALUE!</v>
      </c>
      <c r="C13" t="str" cm="1">
        <f t="array" ref="C13">_FV(SHIP_BASIC_정보[[#This Row],[BASIC_INFO]],"UT.m_Name_Value",TRUE)</f>
        <v>게임체인저</v>
      </c>
      <c r="D13" t="str" cm="1">
        <f t="array" ref="D13">_FV(SHIP_BASIC_정보[[#This Row],[BASIC_INFO]],"UT.m_NKM_UNIT_STYLE_TYPE",TRUE)</f>
        <v>NUST_SHIP_ASSAULT</v>
      </c>
      <c r="E13" t="str" cm="1">
        <f t="array" ref="E13">_FV(SHIP_BASIC_정보[[#This Row],[BASIC_INFO]],"Tag")</f>
        <v>BasicInfo</v>
      </c>
    </row>
    <row r="14" spans="1:5" x14ac:dyDescent="0.3">
      <c r="A14">
        <v>21003</v>
      </c>
      <c r="B14" t="e" vm="13">
        <v>#VALUE!</v>
      </c>
      <c r="C14" t="str" cm="1">
        <f t="array" ref="C14">_FV(SHIP_BASIC_정보[[#This Row],[BASIC_INFO]],"UT.m_Name_Value",TRUE)</f>
        <v>바리사다</v>
      </c>
      <c r="D14" t="str" cm="1">
        <f t="array" ref="D14">_FV(SHIP_BASIC_정보[[#This Row],[BASIC_INFO]],"UT.m_NKM_UNIT_STYLE_TYPE",TRUE)</f>
        <v>NUST_SHIP_CRUISER</v>
      </c>
      <c r="E14" t="str" cm="1">
        <f t="array" ref="E14">_FV(SHIP_BASIC_정보[[#This Row],[BASIC_INFO]],"Tag")</f>
        <v>BasicInfo</v>
      </c>
    </row>
    <row r="15" spans="1:5" x14ac:dyDescent="0.3">
      <c r="A15">
        <v>22003</v>
      </c>
      <c r="B15" t="e" vm="14">
        <v>#VALUE!</v>
      </c>
      <c r="C15" t="str" cm="1">
        <f t="array" ref="C15">_FV(SHIP_BASIC_정보[[#This Row],[BASIC_INFO]],"UT.m_Name_Value",TRUE)</f>
        <v>바리사다</v>
      </c>
      <c r="D15" t="str" cm="1">
        <f t="array" ref="D15">_FV(SHIP_BASIC_정보[[#This Row],[BASIC_INFO]],"UT.m_NKM_UNIT_STYLE_TYPE",TRUE)</f>
        <v>NUST_SHIP_CRUISER</v>
      </c>
      <c r="E15" t="str" cm="1">
        <f t="array" ref="E15">_FV(SHIP_BASIC_정보[[#This Row],[BASIC_INFO]],"Tag")</f>
        <v>BasicInfo</v>
      </c>
    </row>
    <row r="16" spans="1:5" x14ac:dyDescent="0.3">
      <c r="A16">
        <v>23003</v>
      </c>
      <c r="B16" t="e" vm="15">
        <v>#VALUE!</v>
      </c>
      <c r="C16" t="str" cm="1">
        <f t="array" ref="C16">_FV(SHIP_BASIC_정보[[#This Row],[BASIC_INFO]],"UT.m_Name_Value",TRUE)</f>
        <v>바리사다</v>
      </c>
      <c r="D16" t="str" cm="1">
        <f t="array" ref="D16">_FV(SHIP_BASIC_정보[[#This Row],[BASIC_INFO]],"UT.m_NKM_UNIT_STYLE_TYPE",TRUE)</f>
        <v>NUST_SHIP_CRUISER</v>
      </c>
      <c r="E16" t="str" cm="1">
        <f t="array" ref="E16">_FV(SHIP_BASIC_정보[[#This Row],[BASIC_INFO]],"Tag")</f>
        <v>BasicInfo</v>
      </c>
    </row>
    <row r="17" spans="1:5" x14ac:dyDescent="0.3">
      <c r="A17">
        <v>24003</v>
      </c>
      <c r="B17" t="e" vm="16">
        <v>#VALUE!</v>
      </c>
      <c r="C17" t="str" cm="1">
        <f t="array" ref="C17">_FV(SHIP_BASIC_정보[[#This Row],[BASIC_INFO]],"UT.m_Name_Value",TRUE)</f>
        <v>바리사다</v>
      </c>
      <c r="D17" t="str" cm="1">
        <f t="array" ref="D17">_FV(SHIP_BASIC_정보[[#This Row],[BASIC_INFO]],"UT.m_NKM_UNIT_STYLE_TYPE",TRUE)</f>
        <v>NUST_SHIP_CRUISER</v>
      </c>
      <c r="E17" t="str" cm="1">
        <f t="array" ref="E17">_FV(SHIP_BASIC_정보[[#This Row],[BASIC_INFO]],"Tag")</f>
        <v>BasicInfo</v>
      </c>
    </row>
    <row r="18" spans="1:5" x14ac:dyDescent="0.3">
      <c r="A18">
        <v>25003</v>
      </c>
      <c r="B18" t="e" vm="17">
        <v>#VALUE!</v>
      </c>
      <c r="C18" t="str" cm="1">
        <f t="array" ref="C18">_FV(SHIP_BASIC_정보[[#This Row],[BASIC_INFO]],"UT.m_Name_Value",TRUE)</f>
        <v>바리사다</v>
      </c>
      <c r="D18" t="str" cm="1">
        <f t="array" ref="D18">_FV(SHIP_BASIC_정보[[#This Row],[BASIC_INFO]],"UT.m_NKM_UNIT_STYLE_TYPE",TRUE)</f>
        <v>NUST_SHIP_CRUISER</v>
      </c>
      <c r="E18" t="str" cm="1">
        <f t="array" ref="E18">_FV(SHIP_BASIC_정보[[#This Row],[BASIC_INFO]],"Tag")</f>
        <v>BasicInfo</v>
      </c>
    </row>
    <row r="19" spans="1:5" x14ac:dyDescent="0.3">
      <c r="A19">
        <v>26003</v>
      </c>
      <c r="B19" t="e" vm="18">
        <v>#VALUE!</v>
      </c>
      <c r="C19" t="str" cm="1">
        <f t="array" ref="C19">_FV(SHIP_BASIC_정보[[#This Row],[BASIC_INFO]],"UT.m_Name_Value",TRUE)</f>
        <v>바리사다</v>
      </c>
      <c r="D19" t="str" cm="1">
        <f t="array" ref="D19">_FV(SHIP_BASIC_정보[[#This Row],[BASIC_INFO]],"UT.m_NKM_UNIT_STYLE_TYPE",TRUE)</f>
        <v>NUST_SHIP_CRUISER</v>
      </c>
      <c r="E19" t="str" cm="1">
        <f t="array" ref="E19">_FV(SHIP_BASIC_정보[[#This Row],[BASIC_INFO]],"Tag")</f>
        <v>BasicInfo</v>
      </c>
    </row>
    <row r="20" spans="1:5" x14ac:dyDescent="0.3">
      <c r="A20">
        <v>21004</v>
      </c>
      <c r="B20" t="e" vm="19">
        <v>#VALUE!</v>
      </c>
      <c r="C20" t="str" cm="1">
        <f t="array" ref="C20">_FV(SHIP_BASIC_정보[[#This Row],[BASIC_INFO]],"UT.m_Name_Value",TRUE)</f>
        <v>아론다이트</v>
      </c>
      <c r="D20" t="str" cm="1">
        <f t="array" ref="D20">_FV(SHIP_BASIC_정보[[#This Row],[BASIC_INFO]],"UT.m_NKM_UNIT_STYLE_TYPE",TRUE)</f>
        <v>NUST_SHIP_CRUISER</v>
      </c>
      <c r="E20" t="str" cm="1">
        <f t="array" ref="E20">_FV(SHIP_BASIC_정보[[#This Row],[BASIC_INFO]],"Tag")</f>
        <v>BasicInfo</v>
      </c>
    </row>
    <row r="21" spans="1:5" x14ac:dyDescent="0.3">
      <c r="A21">
        <v>22004</v>
      </c>
      <c r="B21" t="e" vm="20">
        <v>#VALUE!</v>
      </c>
      <c r="C21" t="str" cm="1">
        <f t="array" ref="C21">_FV(SHIP_BASIC_정보[[#This Row],[BASIC_INFO]],"UT.m_Name_Value",TRUE)</f>
        <v>아론다이트</v>
      </c>
      <c r="D21" t="str" cm="1">
        <f t="array" ref="D21">_FV(SHIP_BASIC_정보[[#This Row],[BASIC_INFO]],"UT.m_NKM_UNIT_STYLE_TYPE",TRUE)</f>
        <v>NUST_SHIP_CRUISER</v>
      </c>
      <c r="E21" t="str" cm="1">
        <f t="array" ref="E21">_FV(SHIP_BASIC_정보[[#This Row],[BASIC_INFO]],"Tag")</f>
        <v>BasicInfo</v>
      </c>
    </row>
    <row r="22" spans="1:5" x14ac:dyDescent="0.3">
      <c r="A22">
        <v>23004</v>
      </c>
      <c r="B22" t="e" vm="21">
        <v>#VALUE!</v>
      </c>
      <c r="C22" t="str" cm="1">
        <f t="array" ref="C22">_FV(SHIP_BASIC_정보[[#This Row],[BASIC_INFO]],"UT.m_Name_Value",TRUE)</f>
        <v>아론다이트</v>
      </c>
      <c r="D22" t="str" cm="1">
        <f t="array" ref="D22">_FV(SHIP_BASIC_정보[[#This Row],[BASIC_INFO]],"UT.m_NKM_UNIT_STYLE_TYPE",TRUE)</f>
        <v>NUST_SHIP_CRUISER</v>
      </c>
      <c r="E22" t="str" cm="1">
        <f t="array" ref="E22">_FV(SHIP_BASIC_정보[[#This Row],[BASIC_INFO]],"Tag")</f>
        <v>BasicInfo</v>
      </c>
    </row>
    <row r="23" spans="1:5" x14ac:dyDescent="0.3">
      <c r="A23">
        <v>24004</v>
      </c>
      <c r="B23" t="e" vm="22">
        <v>#VALUE!</v>
      </c>
      <c r="C23" t="str" cm="1">
        <f t="array" ref="C23">_FV(SHIP_BASIC_정보[[#This Row],[BASIC_INFO]],"UT.m_Name_Value",TRUE)</f>
        <v>아론다이트</v>
      </c>
      <c r="D23" t="str" cm="1">
        <f t="array" ref="D23">_FV(SHIP_BASIC_정보[[#This Row],[BASIC_INFO]],"UT.m_NKM_UNIT_STYLE_TYPE",TRUE)</f>
        <v>NUST_SHIP_CRUISER</v>
      </c>
      <c r="E23" t="str" cm="1">
        <f t="array" ref="E23">_FV(SHIP_BASIC_정보[[#This Row],[BASIC_INFO]],"Tag")</f>
        <v>BasicInfo</v>
      </c>
    </row>
    <row r="24" spans="1:5" x14ac:dyDescent="0.3">
      <c r="A24">
        <v>25004</v>
      </c>
      <c r="B24" t="e" vm="23">
        <v>#VALUE!</v>
      </c>
      <c r="C24" t="str" cm="1">
        <f t="array" ref="C24">_FV(SHIP_BASIC_정보[[#This Row],[BASIC_INFO]],"UT.m_Name_Value",TRUE)</f>
        <v>아론다이트</v>
      </c>
      <c r="D24" t="str" cm="1">
        <f t="array" ref="D24">_FV(SHIP_BASIC_정보[[#This Row],[BASIC_INFO]],"UT.m_NKM_UNIT_STYLE_TYPE",TRUE)</f>
        <v>NUST_SHIP_CRUISER</v>
      </c>
      <c r="E24" t="str" cm="1">
        <f t="array" ref="E24">_FV(SHIP_BASIC_정보[[#This Row],[BASIC_INFO]],"Tag")</f>
        <v>BasicInfo</v>
      </c>
    </row>
    <row r="25" spans="1:5" x14ac:dyDescent="0.3">
      <c r="A25">
        <v>26004</v>
      </c>
      <c r="B25" t="e" vm="24">
        <v>#VALUE!</v>
      </c>
      <c r="C25" t="str" cm="1">
        <f t="array" ref="C25">_FV(SHIP_BASIC_정보[[#This Row],[BASIC_INFO]],"UT.m_Name_Value",TRUE)</f>
        <v>아론다이트</v>
      </c>
      <c r="D25" t="str" cm="1">
        <f t="array" ref="D25">_FV(SHIP_BASIC_정보[[#This Row],[BASIC_INFO]],"UT.m_NKM_UNIT_STYLE_TYPE",TRUE)</f>
        <v>NUST_SHIP_CRUISER</v>
      </c>
      <c r="E25" t="str" cm="1">
        <f t="array" ref="E25">_FV(SHIP_BASIC_정보[[#This Row],[BASIC_INFO]],"Tag")</f>
        <v>BasicInfo</v>
      </c>
    </row>
    <row r="26" spans="1:5" x14ac:dyDescent="0.3">
      <c r="A26">
        <v>21005</v>
      </c>
      <c r="B26" t="e" vm="25">
        <v>#VALUE!</v>
      </c>
      <c r="C26" t="str" cm="1">
        <f t="array" ref="C26">_FV(SHIP_BASIC_정보[[#This Row],[BASIC_INFO]],"UT.m_Name_Value",TRUE)</f>
        <v>노르망디</v>
      </c>
      <c r="D26" t="str" cm="1">
        <f t="array" ref="D26">_FV(SHIP_BASIC_정보[[#This Row],[BASIC_INFO]],"UT.m_NKM_UNIT_STYLE_TYPE",TRUE)</f>
        <v>NUST_SHIP_HEAVY</v>
      </c>
      <c r="E26" t="str" cm="1">
        <f t="array" ref="E26">_FV(SHIP_BASIC_정보[[#This Row],[BASIC_INFO]],"Tag")</f>
        <v>BasicInfo</v>
      </c>
    </row>
    <row r="27" spans="1:5" x14ac:dyDescent="0.3">
      <c r="A27">
        <v>22005</v>
      </c>
      <c r="B27" t="e" vm="26">
        <v>#VALUE!</v>
      </c>
      <c r="C27" t="str" cm="1">
        <f t="array" ref="C27">_FV(SHIP_BASIC_정보[[#This Row],[BASIC_INFO]],"UT.m_Name_Value",TRUE)</f>
        <v>노르망디</v>
      </c>
      <c r="D27" t="str" cm="1">
        <f t="array" ref="D27">_FV(SHIP_BASIC_정보[[#This Row],[BASIC_INFO]],"UT.m_NKM_UNIT_STYLE_TYPE",TRUE)</f>
        <v>NUST_SHIP_HEAVY</v>
      </c>
      <c r="E27" t="str" cm="1">
        <f t="array" ref="E27">_FV(SHIP_BASIC_정보[[#This Row],[BASIC_INFO]],"Tag")</f>
        <v>BasicInfo</v>
      </c>
    </row>
    <row r="28" spans="1:5" x14ac:dyDescent="0.3">
      <c r="A28">
        <v>23005</v>
      </c>
      <c r="B28" t="e" vm="27">
        <v>#VALUE!</v>
      </c>
      <c r="C28" t="str" cm="1">
        <f t="array" ref="C28">_FV(SHIP_BASIC_정보[[#This Row],[BASIC_INFO]],"UT.m_Name_Value",TRUE)</f>
        <v>노르망디</v>
      </c>
      <c r="D28" t="str" cm="1">
        <f t="array" ref="D28">_FV(SHIP_BASIC_정보[[#This Row],[BASIC_INFO]],"UT.m_NKM_UNIT_STYLE_TYPE",TRUE)</f>
        <v>NUST_SHIP_HEAVY</v>
      </c>
      <c r="E28" t="str" cm="1">
        <f t="array" ref="E28">_FV(SHIP_BASIC_정보[[#This Row],[BASIC_INFO]],"Tag")</f>
        <v>BasicInfo</v>
      </c>
    </row>
    <row r="29" spans="1:5" x14ac:dyDescent="0.3">
      <c r="A29">
        <v>24005</v>
      </c>
      <c r="B29" t="e" vm="28">
        <v>#VALUE!</v>
      </c>
      <c r="C29" t="str" cm="1">
        <f t="array" ref="C29">_FV(SHIP_BASIC_정보[[#This Row],[BASIC_INFO]],"UT.m_Name_Value",TRUE)</f>
        <v>노르망디</v>
      </c>
      <c r="D29" t="str" cm="1">
        <f t="array" ref="D29">_FV(SHIP_BASIC_정보[[#This Row],[BASIC_INFO]],"UT.m_NKM_UNIT_STYLE_TYPE",TRUE)</f>
        <v>NUST_SHIP_HEAVY</v>
      </c>
      <c r="E29" t="str" cm="1">
        <f t="array" ref="E29">_FV(SHIP_BASIC_정보[[#This Row],[BASIC_INFO]],"Tag")</f>
        <v>BasicInfo</v>
      </c>
    </row>
    <row r="30" spans="1:5" x14ac:dyDescent="0.3">
      <c r="A30">
        <v>25005</v>
      </c>
      <c r="B30" t="e" vm="29">
        <v>#VALUE!</v>
      </c>
      <c r="C30" t="str" cm="1">
        <f t="array" ref="C30">_FV(SHIP_BASIC_정보[[#This Row],[BASIC_INFO]],"UT.m_Name_Value",TRUE)</f>
        <v>노르망디</v>
      </c>
      <c r="D30" t="str" cm="1">
        <f t="array" ref="D30">_FV(SHIP_BASIC_정보[[#This Row],[BASIC_INFO]],"UT.m_NKM_UNIT_STYLE_TYPE",TRUE)</f>
        <v>NUST_SHIP_HEAVY</v>
      </c>
      <c r="E30" t="str" cm="1">
        <f t="array" ref="E30">_FV(SHIP_BASIC_정보[[#This Row],[BASIC_INFO]],"Tag")</f>
        <v>BasicInfo</v>
      </c>
    </row>
    <row r="31" spans="1:5" x14ac:dyDescent="0.3">
      <c r="A31">
        <v>26005</v>
      </c>
      <c r="B31" t="e" vm="30">
        <v>#VALUE!</v>
      </c>
      <c r="C31" t="str" cm="1">
        <f t="array" ref="C31">_FV(SHIP_BASIC_정보[[#This Row],[BASIC_INFO]],"UT.m_Name_Value",TRUE)</f>
        <v>노르망디</v>
      </c>
      <c r="D31" t="str" cm="1">
        <f t="array" ref="D31">_FV(SHIP_BASIC_정보[[#This Row],[BASIC_INFO]],"UT.m_NKM_UNIT_STYLE_TYPE",TRUE)</f>
        <v>NUST_SHIP_HEAVY</v>
      </c>
      <c r="E31" t="str" cm="1">
        <f t="array" ref="E31">_FV(SHIP_BASIC_정보[[#This Row],[BASIC_INFO]],"Tag")</f>
        <v>BasicInfo</v>
      </c>
    </row>
    <row r="32" spans="1:5" x14ac:dyDescent="0.3">
      <c r="A32">
        <v>21006</v>
      </c>
      <c r="B32" t="e" vm="31">
        <v>#VALUE!</v>
      </c>
      <c r="C32" t="str" cm="1">
        <f t="array" ref="C32">_FV(SHIP_BASIC_정보[[#This Row],[BASIC_INFO]],"UT.m_Name_Value",TRUE)</f>
        <v>레이크 슈페리어</v>
      </c>
      <c r="D32" t="str" cm="1">
        <f t="array" ref="D32">_FV(SHIP_BASIC_정보[[#This Row],[BASIC_INFO]],"UT.m_NKM_UNIT_STYLE_TYPE",TRUE)</f>
        <v>NUST_SHIP_HEAVY</v>
      </c>
      <c r="E32" t="str" cm="1">
        <f t="array" ref="E32">_FV(SHIP_BASIC_정보[[#This Row],[BASIC_INFO]],"Tag")</f>
        <v>BasicInfo</v>
      </c>
    </row>
    <row r="33" spans="1:5" x14ac:dyDescent="0.3">
      <c r="A33">
        <v>22006</v>
      </c>
      <c r="B33" t="e" vm="32">
        <v>#VALUE!</v>
      </c>
      <c r="C33" t="str" cm="1">
        <f t="array" ref="C33">_FV(SHIP_BASIC_정보[[#This Row],[BASIC_INFO]],"UT.m_Name_Value",TRUE)</f>
        <v>레이크 슈페리어</v>
      </c>
      <c r="D33" t="str" cm="1">
        <f t="array" ref="D33">_FV(SHIP_BASIC_정보[[#This Row],[BASIC_INFO]],"UT.m_NKM_UNIT_STYLE_TYPE",TRUE)</f>
        <v>NUST_SHIP_HEAVY</v>
      </c>
      <c r="E33" t="str" cm="1">
        <f t="array" ref="E33">_FV(SHIP_BASIC_정보[[#This Row],[BASIC_INFO]],"Tag")</f>
        <v>BasicInfo</v>
      </c>
    </row>
    <row r="34" spans="1:5" x14ac:dyDescent="0.3">
      <c r="A34">
        <v>23006</v>
      </c>
      <c r="B34" t="e" vm="33">
        <v>#VALUE!</v>
      </c>
      <c r="C34" t="str" cm="1">
        <f t="array" ref="C34">_FV(SHIP_BASIC_정보[[#This Row],[BASIC_INFO]],"UT.m_Name_Value",TRUE)</f>
        <v>레이크 슈페리어</v>
      </c>
      <c r="D34" t="str" cm="1">
        <f t="array" ref="D34">_FV(SHIP_BASIC_정보[[#This Row],[BASIC_INFO]],"UT.m_NKM_UNIT_STYLE_TYPE",TRUE)</f>
        <v>NUST_SHIP_HEAVY</v>
      </c>
      <c r="E34" t="str" cm="1">
        <f t="array" ref="E34">_FV(SHIP_BASIC_정보[[#This Row],[BASIC_INFO]],"Tag")</f>
        <v>BasicInfo</v>
      </c>
    </row>
    <row r="35" spans="1:5" x14ac:dyDescent="0.3">
      <c r="A35">
        <v>24006</v>
      </c>
      <c r="B35" t="e" vm="34">
        <v>#VALUE!</v>
      </c>
      <c r="C35" t="str" cm="1">
        <f t="array" ref="C35">_FV(SHIP_BASIC_정보[[#This Row],[BASIC_INFO]],"UT.m_Name_Value",TRUE)</f>
        <v>레이크 슈페리어</v>
      </c>
      <c r="D35" t="str" cm="1">
        <f t="array" ref="D35">_FV(SHIP_BASIC_정보[[#This Row],[BASIC_INFO]],"UT.m_NKM_UNIT_STYLE_TYPE",TRUE)</f>
        <v>NUST_SHIP_HEAVY</v>
      </c>
      <c r="E35" t="str" cm="1">
        <f t="array" ref="E35">_FV(SHIP_BASIC_정보[[#This Row],[BASIC_INFO]],"Tag")</f>
        <v>BasicInfo</v>
      </c>
    </row>
    <row r="36" spans="1:5" x14ac:dyDescent="0.3">
      <c r="A36">
        <v>25006</v>
      </c>
      <c r="B36" t="e" vm="35">
        <v>#VALUE!</v>
      </c>
      <c r="C36" t="str" cm="1">
        <f t="array" ref="C36">_FV(SHIP_BASIC_정보[[#This Row],[BASIC_INFO]],"UT.m_Name_Value",TRUE)</f>
        <v>레이크 슈페리어</v>
      </c>
      <c r="D36" t="str" cm="1">
        <f t="array" ref="D36">_FV(SHIP_BASIC_정보[[#This Row],[BASIC_INFO]],"UT.m_NKM_UNIT_STYLE_TYPE",TRUE)</f>
        <v>NUST_SHIP_HEAVY</v>
      </c>
      <c r="E36" t="str" cm="1">
        <f t="array" ref="E36">_FV(SHIP_BASIC_정보[[#This Row],[BASIC_INFO]],"Tag")</f>
        <v>BasicInfo</v>
      </c>
    </row>
    <row r="37" spans="1:5" x14ac:dyDescent="0.3">
      <c r="A37">
        <v>26006</v>
      </c>
      <c r="B37" t="e" vm="36">
        <v>#VALUE!</v>
      </c>
      <c r="C37" t="str" cm="1">
        <f t="array" ref="C37">_FV(SHIP_BASIC_정보[[#This Row],[BASIC_INFO]],"UT.m_Name_Value",TRUE)</f>
        <v>레이크 슈페리어</v>
      </c>
      <c r="D37" t="str" cm="1">
        <f t="array" ref="D37">_FV(SHIP_BASIC_정보[[#This Row],[BASIC_INFO]],"UT.m_NKM_UNIT_STYLE_TYPE",TRUE)</f>
        <v>NUST_SHIP_HEAVY</v>
      </c>
      <c r="E37" t="str" cm="1">
        <f t="array" ref="E37">_FV(SHIP_BASIC_정보[[#This Row],[BASIC_INFO]],"Tag")</f>
        <v>BasicInfo</v>
      </c>
    </row>
    <row r="38" spans="1:5" x14ac:dyDescent="0.3">
      <c r="A38">
        <v>21007</v>
      </c>
      <c r="B38" t="e" vm="37">
        <v>#VALUE!</v>
      </c>
      <c r="C38" t="str" cm="1">
        <f t="array" ref="C38">_FV(SHIP_BASIC_정보[[#This Row],[BASIC_INFO]],"UT.m_Name_Value",TRUE)</f>
        <v>스텔라</v>
      </c>
      <c r="D38" t="str" cm="1">
        <f t="array" ref="D38">_FV(SHIP_BASIC_정보[[#This Row],[BASIC_INFO]],"UT.m_NKM_UNIT_STYLE_TYPE",TRUE)</f>
        <v>NUST_SHIP_SPECIAL</v>
      </c>
      <c r="E38" t="str" cm="1">
        <f t="array" ref="E38">_FV(SHIP_BASIC_정보[[#This Row],[BASIC_INFO]],"Tag")</f>
        <v>BasicInfo</v>
      </c>
    </row>
    <row r="39" spans="1:5" x14ac:dyDescent="0.3">
      <c r="A39">
        <v>22007</v>
      </c>
      <c r="B39" t="e" vm="38">
        <v>#VALUE!</v>
      </c>
      <c r="C39" t="str" cm="1">
        <f t="array" ref="C39">_FV(SHIP_BASIC_정보[[#This Row],[BASIC_INFO]],"UT.m_Name_Value",TRUE)</f>
        <v>스텔라</v>
      </c>
      <c r="D39" t="str" cm="1">
        <f t="array" ref="D39">_FV(SHIP_BASIC_정보[[#This Row],[BASIC_INFO]],"UT.m_NKM_UNIT_STYLE_TYPE",TRUE)</f>
        <v>NUST_SHIP_SPECIAL</v>
      </c>
      <c r="E39" t="str" cm="1">
        <f t="array" ref="E39">_FV(SHIP_BASIC_정보[[#This Row],[BASIC_INFO]],"Tag")</f>
        <v>BasicInfo</v>
      </c>
    </row>
    <row r="40" spans="1:5" x14ac:dyDescent="0.3">
      <c r="A40">
        <v>23007</v>
      </c>
      <c r="B40" t="e" vm="39">
        <v>#VALUE!</v>
      </c>
      <c r="C40" t="str" cm="1">
        <f t="array" ref="C40">_FV(SHIP_BASIC_정보[[#This Row],[BASIC_INFO]],"UT.m_Name_Value",TRUE)</f>
        <v>스텔라</v>
      </c>
      <c r="D40" t="str" cm="1">
        <f t="array" ref="D40">_FV(SHIP_BASIC_정보[[#This Row],[BASIC_INFO]],"UT.m_NKM_UNIT_STYLE_TYPE",TRUE)</f>
        <v>NUST_SHIP_SPECIAL</v>
      </c>
      <c r="E40" t="str" cm="1">
        <f t="array" ref="E40">_FV(SHIP_BASIC_정보[[#This Row],[BASIC_INFO]],"Tag")</f>
        <v>BasicInfo</v>
      </c>
    </row>
    <row r="41" spans="1:5" x14ac:dyDescent="0.3">
      <c r="A41">
        <v>24007</v>
      </c>
      <c r="B41" t="e" vm="40">
        <v>#VALUE!</v>
      </c>
      <c r="C41" t="str" cm="1">
        <f t="array" ref="C41">_FV(SHIP_BASIC_정보[[#This Row],[BASIC_INFO]],"UT.m_Name_Value",TRUE)</f>
        <v>스텔라</v>
      </c>
      <c r="D41" t="str" cm="1">
        <f t="array" ref="D41">_FV(SHIP_BASIC_정보[[#This Row],[BASIC_INFO]],"UT.m_NKM_UNIT_STYLE_TYPE",TRUE)</f>
        <v>NUST_SHIP_SPECIAL</v>
      </c>
      <c r="E41" t="str" cm="1">
        <f t="array" ref="E41">_FV(SHIP_BASIC_정보[[#This Row],[BASIC_INFO]],"Tag")</f>
        <v>BasicInfo</v>
      </c>
    </row>
    <row r="42" spans="1:5" x14ac:dyDescent="0.3">
      <c r="A42">
        <v>25007</v>
      </c>
      <c r="B42" t="e" vm="41">
        <v>#VALUE!</v>
      </c>
      <c r="C42" t="str" cm="1">
        <f t="array" ref="C42">_FV(SHIP_BASIC_정보[[#This Row],[BASIC_INFO]],"UT.m_Name_Value",TRUE)</f>
        <v>스텔라</v>
      </c>
      <c r="D42" t="str" cm="1">
        <f t="array" ref="D42">_FV(SHIP_BASIC_정보[[#This Row],[BASIC_INFO]],"UT.m_NKM_UNIT_STYLE_TYPE",TRUE)</f>
        <v>NUST_SHIP_SPECIAL</v>
      </c>
      <c r="E42" t="str" cm="1">
        <f t="array" ref="E42">_FV(SHIP_BASIC_정보[[#This Row],[BASIC_INFO]],"Tag")</f>
        <v>BasicInfo</v>
      </c>
    </row>
    <row r="43" spans="1:5" x14ac:dyDescent="0.3">
      <c r="A43">
        <v>26007</v>
      </c>
      <c r="B43" t="e" vm="42">
        <v>#VALUE!</v>
      </c>
      <c r="C43" t="str" cm="1">
        <f t="array" ref="C43">_FV(SHIP_BASIC_정보[[#This Row],[BASIC_INFO]],"UT.m_Name_Value",TRUE)</f>
        <v>스텔라</v>
      </c>
      <c r="D43" t="str" cm="1">
        <f t="array" ref="D43">_FV(SHIP_BASIC_정보[[#This Row],[BASIC_INFO]],"UT.m_NKM_UNIT_STYLE_TYPE",TRUE)</f>
        <v>NUST_SHIP_SPECIAL</v>
      </c>
      <c r="E43" t="str" cm="1">
        <f t="array" ref="E43">_FV(SHIP_BASIC_정보[[#This Row],[BASIC_INFO]],"Tag")</f>
        <v>BasicInfo</v>
      </c>
    </row>
    <row r="44" spans="1:5" x14ac:dyDescent="0.3">
      <c r="A44">
        <v>21008</v>
      </c>
      <c r="B44" t="e" vm="43">
        <v>#VALUE!</v>
      </c>
      <c r="C44" t="str" cm="1">
        <f t="array" ref="C44">_FV(SHIP_BASIC_정보[[#This Row],[BASIC_INFO]],"UT.m_Name_Value",TRUE)</f>
        <v>에이브러햄</v>
      </c>
      <c r="D44" t="str" cm="1">
        <f t="array" ref="D44">_FV(SHIP_BASIC_정보[[#This Row],[BASIC_INFO]],"UT.m_NKM_UNIT_STYLE_TYPE",TRUE)</f>
        <v>NUST_SHIP_SPECIAL</v>
      </c>
      <c r="E44" t="str" cm="1">
        <f t="array" ref="E44">_FV(SHIP_BASIC_정보[[#This Row],[BASIC_INFO]],"Tag")</f>
        <v>BasicInfo</v>
      </c>
    </row>
    <row r="45" spans="1:5" x14ac:dyDescent="0.3">
      <c r="A45">
        <v>22008</v>
      </c>
      <c r="B45" t="e" vm="44">
        <v>#VALUE!</v>
      </c>
      <c r="C45" t="str" cm="1">
        <f t="array" ref="C45">_FV(SHIP_BASIC_정보[[#This Row],[BASIC_INFO]],"UT.m_Name_Value",TRUE)</f>
        <v>에이브러햄</v>
      </c>
      <c r="D45" t="str" cm="1">
        <f t="array" ref="D45">_FV(SHIP_BASIC_정보[[#This Row],[BASIC_INFO]],"UT.m_NKM_UNIT_STYLE_TYPE",TRUE)</f>
        <v>NUST_SHIP_SPECIAL</v>
      </c>
      <c r="E45" t="str" cm="1">
        <f t="array" ref="E45">_FV(SHIP_BASIC_정보[[#This Row],[BASIC_INFO]],"Tag")</f>
        <v>BasicInfo</v>
      </c>
    </row>
    <row r="46" spans="1:5" x14ac:dyDescent="0.3">
      <c r="A46">
        <v>23008</v>
      </c>
      <c r="B46" t="e" vm="45">
        <v>#VALUE!</v>
      </c>
      <c r="C46" t="str" cm="1">
        <f t="array" ref="C46">_FV(SHIP_BASIC_정보[[#This Row],[BASIC_INFO]],"UT.m_Name_Value",TRUE)</f>
        <v>에이브러햄</v>
      </c>
      <c r="D46" t="str" cm="1">
        <f t="array" ref="D46">_FV(SHIP_BASIC_정보[[#This Row],[BASIC_INFO]],"UT.m_NKM_UNIT_STYLE_TYPE",TRUE)</f>
        <v>NUST_SHIP_SPECIAL</v>
      </c>
      <c r="E46" t="str" cm="1">
        <f t="array" ref="E46">_FV(SHIP_BASIC_정보[[#This Row],[BASIC_INFO]],"Tag")</f>
        <v>BasicInfo</v>
      </c>
    </row>
    <row r="47" spans="1:5" x14ac:dyDescent="0.3">
      <c r="A47">
        <v>24008</v>
      </c>
      <c r="B47" t="e" vm="46">
        <v>#VALUE!</v>
      </c>
      <c r="C47" t="str" cm="1">
        <f t="array" ref="C47">_FV(SHIP_BASIC_정보[[#This Row],[BASIC_INFO]],"UT.m_Name_Value",TRUE)</f>
        <v>에이브러햄</v>
      </c>
      <c r="D47" t="str" cm="1">
        <f t="array" ref="D47">_FV(SHIP_BASIC_정보[[#This Row],[BASIC_INFO]],"UT.m_NKM_UNIT_STYLE_TYPE",TRUE)</f>
        <v>NUST_SHIP_SPECIAL</v>
      </c>
      <c r="E47" t="str" cm="1">
        <f t="array" ref="E47">_FV(SHIP_BASIC_정보[[#This Row],[BASIC_INFO]],"Tag")</f>
        <v>BasicInfo</v>
      </c>
    </row>
    <row r="48" spans="1:5" x14ac:dyDescent="0.3">
      <c r="A48">
        <v>25008</v>
      </c>
      <c r="B48" t="e" vm="47">
        <v>#VALUE!</v>
      </c>
      <c r="C48" t="str" cm="1">
        <f t="array" ref="C48">_FV(SHIP_BASIC_정보[[#This Row],[BASIC_INFO]],"UT.m_Name_Value",TRUE)</f>
        <v>에이브러햄</v>
      </c>
      <c r="D48" t="str" cm="1">
        <f t="array" ref="D48">_FV(SHIP_BASIC_정보[[#This Row],[BASIC_INFO]],"UT.m_NKM_UNIT_STYLE_TYPE",TRUE)</f>
        <v>NUST_SHIP_SPECIAL</v>
      </c>
      <c r="E48" t="str" cm="1">
        <f t="array" ref="E48">_FV(SHIP_BASIC_정보[[#This Row],[BASIC_INFO]],"Tag")</f>
        <v>BasicInfo</v>
      </c>
    </row>
    <row r="49" spans="1:5" x14ac:dyDescent="0.3">
      <c r="A49">
        <v>26008</v>
      </c>
      <c r="B49" t="e" vm="48">
        <v>#VALUE!</v>
      </c>
      <c r="C49" t="str" cm="1">
        <f t="array" ref="C49">_FV(SHIP_BASIC_정보[[#This Row],[BASIC_INFO]],"UT.m_Name_Value",TRUE)</f>
        <v>에이브러햄</v>
      </c>
      <c r="D49" t="str" cm="1">
        <f t="array" ref="D49">_FV(SHIP_BASIC_정보[[#This Row],[BASIC_INFO]],"UT.m_NKM_UNIT_STYLE_TYPE",TRUE)</f>
        <v>NUST_SHIP_SPECIAL</v>
      </c>
      <c r="E49" t="str" cm="1">
        <f t="array" ref="E49">_FV(SHIP_BASIC_정보[[#This Row],[BASIC_INFO]],"Tag")</f>
        <v>BasicInfo</v>
      </c>
    </row>
    <row r="50" spans="1:5" x14ac:dyDescent="0.3">
      <c r="A50">
        <v>21009</v>
      </c>
      <c r="B50" t="e" vm="49">
        <v>#VALUE!</v>
      </c>
      <c r="C50" t="str" cm="1">
        <f t="array" ref="C50">_FV(SHIP_BASIC_정보[[#This Row],[BASIC_INFO]],"UT.m_Name_Value",TRUE)</f>
        <v>라즈앙그리프</v>
      </c>
      <c r="D50" t="str" cm="1">
        <f t="array" ref="D50">_FV(SHIP_BASIC_정보[[#This Row],[BASIC_INFO]],"UT.m_NKM_UNIT_STYLE_TYPE",TRUE)</f>
        <v>NUST_SHIP_ASSAULT</v>
      </c>
      <c r="E50" t="str" cm="1">
        <f t="array" ref="E50">_FV(SHIP_BASIC_정보[[#This Row],[BASIC_INFO]],"Tag")</f>
        <v>BasicInfo</v>
      </c>
    </row>
    <row r="51" spans="1:5" x14ac:dyDescent="0.3">
      <c r="A51">
        <v>22009</v>
      </c>
      <c r="B51" t="e" vm="50">
        <v>#VALUE!</v>
      </c>
      <c r="C51" t="str" cm="1">
        <f t="array" ref="C51">_FV(SHIP_BASIC_정보[[#This Row],[BASIC_INFO]],"UT.m_Name_Value",TRUE)</f>
        <v>라즈앙그리프</v>
      </c>
      <c r="D51" t="str" cm="1">
        <f t="array" ref="D51">_FV(SHIP_BASIC_정보[[#This Row],[BASIC_INFO]],"UT.m_NKM_UNIT_STYLE_TYPE",TRUE)</f>
        <v>NUST_SHIP_ASSAULT</v>
      </c>
      <c r="E51" t="str" cm="1">
        <f t="array" ref="E51">_FV(SHIP_BASIC_정보[[#This Row],[BASIC_INFO]],"Tag")</f>
        <v>BasicInfo</v>
      </c>
    </row>
    <row r="52" spans="1:5" x14ac:dyDescent="0.3">
      <c r="A52">
        <v>23009</v>
      </c>
      <c r="B52" t="e" vm="51">
        <v>#VALUE!</v>
      </c>
      <c r="C52" t="str" cm="1">
        <f t="array" ref="C52">_FV(SHIP_BASIC_정보[[#This Row],[BASIC_INFO]],"UT.m_Name_Value",TRUE)</f>
        <v>라즈앙그리프</v>
      </c>
      <c r="D52" t="str" cm="1">
        <f t="array" ref="D52">_FV(SHIP_BASIC_정보[[#This Row],[BASIC_INFO]],"UT.m_NKM_UNIT_STYLE_TYPE",TRUE)</f>
        <v>NUST_SHIP_ASSAULT</v>
      </c>
      <c r="E52" t="str" cm="1">
        <f t="array" ref="E52">_FV(SHIP_BASIC_정보[[#This Row],[BASIC_INFO]],"Tag")</f>
        <v>BasicInfo</v>
      </c>
    </row>
    <row r="53" spans="1:5" x14ac:dyDescent="0.3">
      <c r="A53">
        <v>24009</v>
      </c>
      <c r="B53" t="e" vm="52">
        <v>#VALUE!</v>
      </c>
      <c r="C53" t="str" cm="1">
        <f t="array" ref="C53">_FV(SHIP_BASIC_정보[[#This Row],[BASIC_INFO]],"UT.m_Name_Value",TRUE)</f>
        <v>라즈앙그리프</v>
      </c>
      <c r="D53" t="str" cm="1">
        <f t="array" ref="D53">_FV(SHIP_BASIC_정보[[#This Row],[BASIC_INFO]],"UT.m_NKM_UNIT_STYLE_TYPE",TRUE)</f>
        <v>NUST_SHIP_ASSAULT</v>
      </c>
      <c r="E53" t="str" cm="1">
        <f t="array" ref="E53">_FV(SHIP_BASIC_정보[[#This Row],[BASIC_INFO]],"Tag")</f>
        <v>BasicInfo</v>
      </c>
    </row>
    <row r="54" spans="1:5" x14ac:dyDescent="0.3">
      <c r="A54">
        <v>25009</v>
      </c>
      <c r="B54" t="e" vm="53">
        <v>#VALUE!</v>
      </c>
      <c r="C54" t="str" cm="1">
        <f t="array" ref="C54">_FV(SHIP_BASIC_정보[[#This Row],[BASIC_INFO]],"UT.m_Name_Value",TRUE)</f>
        <v>라즈앙그리프</v>
      </c>
      <c r="D54" t="str" cm="1">
        <f t="array" ref="D54">_FV(SHIP_BASIC_정보[[#This Row],[BASIC_INFO]],"UT.m_NKM_UNIT_STYLE_TYPE",TRUE)</f>
        <v>NUST_SHIP_ASSAULT</v>
      </c>
      <c r="E54" t="str" cm="1">
        <f t="array" ref="E54">_FV(SHIP_BASIC_정보[[#This Row],[BASIC_INFO]],"Tag")</f>
        <v>BasicInfo</v>
      </c>
    </row>
    <row r="55" spans="1:5" x14ac:dyDescent="0.3">
      <c r="A55">
        <v>26009</v>
      </c>
      <c r="B55" t="e" vm="54">
        <v>#VALUE!</v>
      </c>
      <c r="C55" t="str" cm="1">
        <f t="array" ref="C55">_FV(SHIP_BASIC_정보[[#This Row],[BASIC_INFO]],"UT.m_Name_Value",TRUE)</f>
        <v>라즈앙그리프</v>
      </c>
      <c r="D55" t="str" cm="1">
        <f t="array" ref="D55">_FV(SHIP_BASIC_정보[[#This Row],[BASIC_INFO]],"UT.m_NKM_UNIT_STYLE_TYPE",TRUE)</f>
        <v>NUST_SHIP_ASSAULT</v>
      </c>
      <c r="E55" t="str" cm="1">
        <f t="array" ref="E55">_FV(SHIP_BASIC_정보[[#This Row],[BASIC_INFO]],"Tag")</f>
        <v>BasicInfo</v>
      </c>
    </row>
    <row r="56" spans="1:5" x14ac:dyDescent="0.3">
      <c r="A56">
        <v>21010</v>
      </c>
      <c r="B56" t="e" vm="55">
        <v>#VALUE!</v>
      </c>
      <c r="C56" t="str" cm="1">
        <f t="array" ref="C56">_FV(SHIP_BASIC_정보[[#This Row],[BASIC_INFO]],"UT.m_Name_Value",TRUE)</f>
        <v>바이에른</v>
      </c>
      <c r="D56" t="str" cm="1">
        <f t="array" ref="D56">_FV(SHIP_BASIC_정보[[#This Row],[BASIC_INFO]],"UT.m_NKM_UNIT_STYLE_TYPE",TRUE)</f>
        <v>NUST_SHIP_HEAVY</v>
      </c>
      <c r="E56" t="str" cm="1">
        <f t="array" ref="E56">_FV(SHIP_BASIC_정보[[#This Row],[BASIC_INFO]],"Tag")</f>
        <v>BasicInfo</v>
      </c>
    </row>
    <row r="57" spans="1:5" x14ac:dyDescent="0.3">
      <c r="A57">
        <v>22010</v>
      </c>
      <c r="B57" t="e" vm="56">
        <v>#VALUE!</v>
      </c>
      <c r="C57" t="str" cm="1">
        <f t="array" ref="C57">_FV(SHIP_BASIC_정보[[#This Row],[BASIC_INFO]],"UT.m_Name_Value",TRUE)</f>
        <v>바이에른</v>
      </c>
      <c r="D57" t="str" cm="1">
        <f t="array" ref="D57">_FV(SHIP_BASIC_정보[[#This Row],[BASIC_INFO]],"UT.m_NKM_UNIT_STYLE_TYPE",TRUE)</f>
        <v>NUST_SHIP_HEAVY</v>
      </c>
      <c r="E57" t="str" cm="1">
        <f t="array" ref="E57">_FV(SHIP_BASIC_정보[[#This Row],[BASIC_INFO]],"Tag")</f>
        <v>BasicInfo</v>
      </c>
    </row>
    <row r="58" spans="1:5" x14ac:dyDescent="0.3">
      <c r="A58">
        <v>23010</v>
      </c>
      <c r="B58" t="e" vm="57">
        <v>#VALUE!</v>
      </c>
      <c r="C58" t="str" cm="1">
        <f t="array" ref="C58">_FV(SHIP_BASIC_정보[[#This Row],[BASIC_INFO]],"UT.m_Name_Value",TRUE)</f>
        <v>바이에른</v>
      </c>
      <c r="D58" t="str" cm="1">
        <f t="array" ref="D58">_FV(SHIP_BASIC_정보[[#This Row],[BASIC_INFO]],"UT.m_NKM_UNIT_STYLE_TYPE",TRUE)</f>
        <v>NUST_SHIP_HEAVY</v>
      </c>
      <c r="E58" t="str" cm="1">
        <f t="array" ref="E58">_FV(SHIP_BASIC_정보[[#This Row],[BASIC_INFO]],"Tag")</f>
        <v>BasicInfo</v>
      </c>
    </row>
    <row r="59" spans="1:5" x14ac:dyDescent="0.3">
      <c r="A59">
        <v>24010</v>
      </c>
      <c r="B59" t="e" vm="58">
        <v>#VALUE!</v>
      </c>
      <c r="C59" t="str" cm="1">
        <f t="array" ref="C59">_FV(SHIP_BASIC_정보[[#This Row],[BASIC_INFO]],"UT.m_Name_Value",TRUE)</f>
        <v>바이에른</v>
      </c>
      <c r="D59" t="str" cm="1">
        <f t="array" ref="D59">_FV(SHIP_BASIC_정보[[#This Row],[BASIC_INFO]],"UT.m_NKM_UNIT_STYLE_TYPE",TRUE)</f>
        <v>NUST_SHIP_HEAVY</v>
      </c>
      <c r="E59" t="str" cm="1">
        <f t="array" ref="E59">_FV(SHIP_BASIC_정보[[#This Row],[BASIC_INFO]],"Tag")</f>
        <v>BasicInfo</v>
      </c>
    </row>
    <row r="60" spans="1:5" x14ac:dyDescent="0.3">
      <c r="A60">
        <v>25010</v>
      </c>
      <c r="B60" t="e" vm="59">
        <v>#VALUE!</v>
      </c>
      <c r="C60" t="str" cm="1">
        <f t="array" ref="C60">_FV(SHIP_BASIC_정보[[#This Row],[BASIC_INFO]],"UT.m_Name_Value",TRUE)</f>
        <v>바이에른</v>
      </c>
      <c r="D60" t="str" cm="1">
        <f t="array" ref="D60">_FV(SHIP_BASIC_정보[[#This Row],[BASIC_INFO]],"UT.m_NKM_UNIT_STYLE_TYPE",TRUE)</f>
        <v>NUST_SHIP_HEAVY</v>
      </c>
      <c r="E60" t="str" cm="1">
        <f t="array" ref="E60">_FV(SHIP_BASIC_정보[[#This Row],[BASIC_INFO]],"Tag")</f>
        <v>BasicInfo</v>
      </c>
    </row>
    <row r="61" spans="1:5" x14ac:dyDescent="0.3">
      <c r="A61">
        <v>26010</v>
      </c>
      <c r="B61" t="e" vm="60">
        <v>#VALUE!</v>
      </c>
      <c r="C61" t="str" cm="1">
        <f t="array" ref="C61">_FV(SHIP_BASIC_정보[[#This Row],[BASIC_INFO]],"UT.m_Name_Value",TRUE)</f>
        <v>바이에른</v>
      </c>
      <c r="D61" t="str" cm="1">
        <f t="array" ref="D61">_FV(SHIP_BASIC_정보[[#This Row],[BASIC_INFO]],"UT.m_NKM_UNIT_STYLE_TYPE",TRUE)</f>
        <v>NUST_SHIP_HEAVY</v>
      </c>
      <c r="E61" t="str" cm="1">
        <f t="array" ref="E61">_FV(SHIP_BASIC_정보[[#This Row],[BASIC_INFO]],"Tag")</f>
        <v>BasicInfo</v>
      </c>
    </row>
    <row r="62" spans="1:5" x14ac:dyDescent="0.3">
      <c r="A62">
        <v>21011</v>
      </c>
      <c r="B62" t="e" vm="61">
        <v>#VALUE!</v>
      </c>
      <c r="C62" t="str" cm="1">
        <f t="array" ref="C62">_FV(SHIP_BASIC_정보[[#This Row],[BASIC_INFO]],"UT.m_Name_Value",TRUE)</f>
        <v>그레이스테이션</v>
      </c>
      <c r="D62" t="str" cm="1">
        <f t="array" ref="D62">_FV(SHIP_BASIC_정보[[#This Row],[BASIC_INFO]],"UT.m_NKM_UNIT_STYLE_TYPE",TRUE)</f>
        <v>NUST_SHIP_ASSAULT</v>
      </c>
      <c r="E62" t="str" cm="1">
        <f t="array" ref="E62">_FV(SHIP_BASIC_정보[[#This Row],[BASIC_INFO]],"Tag")</f>
        <v>BasicInfo</v>
      </c>
    </row>
    <row r="63" spans="1:5" x14ac:dyDescent="0.3">
      <c r="A63">
        <v>22011</v>
      </c>
      <c r="B63" t="e" vm="62">
        <v>#VALUE!</v>
      </c>
      <c r="C63" t="str" cm="1">
        <f t="array" ref="C63">_FV(SHIP_BASIC_정보[[#This Row],[BASIC_INFO]],"UT.m_Name_Value",TRUE)</f>
        <v>그레이스테이션</v>
      </c>
      <c r="D63" t="str" cm="1">
        <f t="array" ref="D63">_FV(SHIP_BASIC_정보[[#This Row],[BASIC_INFO]],"UT.m_NKM_UNIT_STYLE_TYPE",TRUE)</f>
        <v>NUST_SHIP_ASSAULT</v>
      </c>
      <c r="E63" t="str" cm="1">
        <f t="array" ref="E63">_FV(SHIP_BASIC_정보[[#This Row],[BASIC_INFO]],"Tag")</f>
        <v>BasicInfo</v>
      </c>
    </row>
    <row r="64" spans="1:5" x14ac:dyDescent="0.3">
      <c r="A64">
        <v>23011</v>
      </c>
      <c r="B64" t="e" vm="63">
        <v>#VALUE!</v>
      </c>
      <c r="C64" t="str" cm="1">
        <f t="array" ref="C64">_FV(SHIP_BASIC_정보[[#This Row],[BASIC_INFO]],"UT.m_Name_Value",TRUE)</f>
        <v>그레이스테이션</v>
      </c>
      <c r="D64" t="str" cm="1">
        <f t="array" ref="D64">_FV(SHIP_BASIC_정보[[#This Row],[BASIC_INFO]],"UT.m_NKM_UNIT_STYLE_TYPE",TRUE)</f>
        <v>NUST_SHIP_ASSAULT</v>
      </c>
      <c r="E64" t="str" cm="1">
        <f t="array" ref="E64">_FV(SHIP_BASIC_정보[[#This Row],[BASIC_INFO]],"Tag")</f>
        <v>BasicInfo</v>
      </c>
    </row>
    <row r="65" spans="1:5" x14ac:dyDescent="0.3">
      <c r="A65">
        <v>24011</v>
      </c>
      <c r="B65" t="e" vm="64">
        <v>#VALUE!</v>
      </c>
      <c r="C65" t="str" cm="1">
        <f t="array" ref="C65">_FV(SHIP_BASIC_정보[[#This Row],[BASIC_INFO]],"UT.m_Name_Value",TRUE)</f>
        <v>그레이스테이션</v>
      </c>
      <c r="D65" t="str" cm="1">
        <f t="array" ref="D65">_FV(SHIP_BASIC_정보[[#This Row],[BASIC_INFO]],"UT.m_NKM_UNIT_STYLE_TYPE",TRUE)</f>
        <v>NUST_SHIP_ASSAULT</v>
      </c>
      <c r="E65" t="str" cm="1">
        <f t="array" ref="E65">_FV(SHIP_BASIC_정보[[#This Row],[BASIC_INFO]],"Tag")</f>
        <v>BasicInfo</v>
      </c>
    </row>
    <row r="66" spans="1:5" x14ac:dyDescent="0.3">
      <c r="A66">
        <v>25011</v>
      </c>
      <c r="B66" t="e" vm="65">
        <v>#VALUE!</v>
      </c>
      <c r="C66" t="str" cm="1">
        <f t="array" ref="C66">_FV(SHIP_BASIC_정보[[#This Row],[BASIC_INFO]],"UT.m_Name_Value",TRUE)</f>
        <v>그레이스테이션</v>
      </c>
      <c r="D66" t="str" cm="1">
        <f t="array" ref="D66">_FV(SHIP_BASIC_정보[[#This Row],[BASIC_INFO]],"UT.m_NKM_UNIT_STYLE_TYPE",TRUE)</f>
        <v>NUST_SHIP_ASSAULT</v>
      </c>
      <c r="E66" t="str" cm="1">
        <f t="array" ref="E66">_FV(SHIP_BASIC_정보[[#This Row],[BASIC_INFO]],"Tag")</f>
        <v>BasicInfo</v>
      </c>
    </row>
    <row r="67" spans="1:5" x14ac:dyDescent="0.3">
      <c r="A67">
        <v>26011</v>
      </c>
      <c r="B67" t="e" vm="66">
        <v>#VALUE!</v>
      </c>
      <c r="C67" t="str" cm="1">
        <f t="array" ref="C67">_FV(SHIP_BASIC_정보[[#This Row],[BASIC_INFO]],"UT.m_Name_Value",TRUE)</f>
        <v>그레이스테이션</v>
      </c>
      <c r="D67" t="str" cm="1">
        <f t="array" ref="D67">_FV(SHIP_BASIC_정보[[#This Row],[BASIC_INFO]],"UT.m_NKM_UNIT_STYLE_TYPE",TRUE)</f>
        <v>NUST_SHIP_ASSAULT</v>
      </c>
      <c r="E67" t="str" cm="1">
        <f t="array" ref="E67">_FV(SHIP_BASIC_정보[[#This Row],[BASIC_INFO]],"Tag")</f>
        <v>BasicInfo</v>
      </c>
    </row>
    <row r="68" spans="1:5" x14ac:dyDescent="0.3">
      <c r="A68">
        <v>21014</v>
      </c>
      <c r="B68" t="e" vm="67">
        <v>#VALUE!</v>
      </c>
      <c r="C68" t="str" cm="1">
        <f t="array" ref="C68">_FV(SHIP_BASIC_정보[[#This Row],[BASIC_INFO]],"UT.m_Name_Value",TRUE)</f>
        <v>카미이즈미</v>
      </c>
      <c r="D68" t="str" cm="1">
        <f t="array" ref="D68">_FV(SHIP_BASIC_정보[[#This Row],[BASIC_INFO]],"UT.m_NKM_UNIT_STYLE_TYPE",TRUE)</f>
        <v>NUST_SHIP_CRUISER</v>
      </c>
      <c r="E68" t="str" cm="1">
        <f t="array" ref="E68">_FV(SHIP_BASIC_정보[[#This Row],[BASIC_INFO]],"Tag")</f>
        <v>BasicInfo</v>
      </c>
    </row>
    <row r="69" spans="1:5" x14ac:dyDescent="0.3">
      <c r="A69">
        <v>22014</v>
      </c>
      <c r="B69" t="e" vm="68">
        <v>#VALUE!</v>
      </c>
      <c r="C69" t="str" cm="1">
        <f t="array" ref="C69">_FV(SHIP_BASIC_정보[[#This Row],[BASIC_INFO]],"UT.m_Name_Value",TRUE)</f>
        <v>카미이즈미</v>
      </c>
      <c r="D69" t="str" cm="1">
        <f t="array" ref="D69">_FV(SHIP_BASIC_정보[[#This Row],[BASIC_INFO]],"UT.m_NKM_UNIT_STYLE_TYPE",TRUE)</f>
        <v>NUST_SHIP_CRUISER</v>
      </c>
      <c r="E69" t="str" cm="1">
        <f t="array" ref="E69">_FV(SHIP_BASIC_정보[[#This Row],[BASIC_INFO]],"Tag")</f>
        <v>BasicInfo</v>
      </c>
    </row>
    <row r="70" spans="1:5" x14ac:dyDescent="0.3">
      <c r="A70">
        <v>23014</v>
      </c>
      <c r="B70" t="e" vm="69">
        <v>#VALUE!</v>
      </c>
      <c r="C70" t="str" cm="1">
        <f t="array" ref="C70">_FV(SHIP_BASIC_정보[[#This Row],[BASIC_INFO]],"UT.m_Name_Value",TRUE)</f>
        <v>카미이즈미</v>
      </c>
      <c r="D70" t="str" cm="1">
        <f t="array" ref="D70">_FV(SHIP_BASIC_정보[[#This Row],[BASIC_INFO]],"UT.m_NKM_UNIT_STYLE_TYPE",TRUE)</f>
        <v>NUST_SHIP_CRUISER</v>
      </c>
      <c r="E70" t="str" cm="1">
        <f t="array" ref="E70">_FV(SHIP_BASIC_정보[[#This Row],[BASIC_INFO]],"Tag")</f>
        <v>BasicInfo</v>
      </c>
    </row>
    <row r="71" spans="1:5" x14ac:dyDescent="0.3">
      <c r="A71">
        <v>24014</v>
      </c>
      <c r="B71" t="e" vm="70">
        <v>#VALUE!</v>
      </c>
      <c r="C71" t="str" cm="1">
        <f t="array" ref="C71">_FV(SHIP_BASIC_정보[[#This Row],[BASIC_INFO]],"UT.m_Name_Value",TRUE)</f>
        <v>카미이즈미</v>
      </c>
      <c r="D71" t="str" cm="1">
        <f t="array" ref="D71">_FV(SHIP_BASIC_정보[[#This Row],[BASIC_INFO]],"UT.m_NKM_UNIT_STYLE_TYPE",TRUE)</f>
        <v>NUST_SHIP_CRUISER</v>
      </c>
      <c r="E71" t="str" cm="1">
        <f t="array" ref="E71">_FV(SHIP_BASIC_정보[[#This Row],[BASIC_INFO]],"Tag")</f>
        <v>BasicInfo</v>
      </c>
    </row>
    <row r="72" spans="1:5" x14ac:dyDescent="0.3">
      <c r="A72">
        <v>25014</v>
      </c>
      <c r="B72" t="e" vm="71">
        <v>#VALUE!</v>
      </c>
      <c r="C72" t="str" cm="1">
        <f t="array" ref="C72">_FV(SHIP_BASIC_정보[[#This Row],[BASIC_INFO]],"UT.m_Name_Value",TRUE)</f>
        <v>카미이즈미</v>
      </c>
      <c r="D72" t="str" cm="1">
        <f t="array" ref="D72">_FV(SHIP_BASIC_정보[[#This Row],[BASIC_INFO]],"UT.m_NKM_UNIT_STYLE_TYPE",TRUE)</f>
        <v>NUST_SHIP_CRUISER</v>
      </c>
      <c r="E72" t="str" cm="1">
        <f t="array" ref="E72">_FV(SHIP_BASIC_정보[[#This Row],[BASIC_INFO]],"Tag")</f>
        <v>BasicInfo</v>
      </c>
    </row>
    <row r="73" spans="1:5" x14ac:dyDescent="0.3">
      <c r="A73">
        <v>26014</v>
      </c>
      <c r="B73" t="e" vm="72">
        <v>#VALUE!</v>
      </c>
      <c r="C73" t="str" cm="1">
        <f t="array" ref="C73">_FV(SHIP_BASIC_정보[[#This Row],[BASIC_INFO]],"UT.m_Name_Value",TRUE)</f>
        <v>카미이즈미</v>
      </c>
      <c r="D73" t="str" cm="1">
        <f t="array" ref="D73">_FV(SHIP_BASIC_정보[[#This Row],[BASIC_INFO]],"UT.m_NKM_UNIT_STYLE_TYPE",TRUE)</f>
        <v>NUST_SHIP_CRUISER</v>
      </c>
      <c r="E73" t="str" cm="1">
        <f t="array" ref="E73">_FV(SHIP_BASIC_정보[[#This Row],[BASIC_INFO]],"Tag")</f>
        <v>BasicInfo</v>
      </c>
    </row>
    <row r="74" spans="1:5" x14ac:dyDescent="0.3">
      <c r="A74">
        <v>21016</v>
      </c>
      <c r="B74" t="e" vm="73">
        <v>#VALUE!</v>
      </c>
      <c r="C74" t="str" cm="1">
        <f t="array" ref="C74">_FV(SHIP_BASIC_정보[[#This Row],[BASIC_INFO]],"UT.m_Name_Value",TRUE)</f>
        <v>장갑차</v>
      </c>
      <c r="D74" t="str" cm="1">
        <f t="array" ref="D74">_FV(SHIP_BASIC_정보[[#This Row],[BASIC_INFO]],"UT.m_NKM_UNIT_STYLE_TYPE",TRUE)</f>
        <v>NUST_SHIP_CRUISER</v>
      </c>
      <c r="E74" t="str" cm="1">
        <f t="array" ref="E74">_FV(SHIP_BASIC_정보[[#This Row],[BASIC_INFO]],"Tag")</f>
        <v>BasicInfo</v>
      </c>
    </row>
    <row r="75" spans="1:5" x14ac:dyDescent="0.3">
      <c r="A75">
        <v>22016</v>
      </c>
      <c r="B75" t="e" vm="74">
        <v>#VALUE!</v>
      </c>
      <c r="C75" t="str" cm="1">
        <f t="array" ref="C75">_FV(SHIP_BASIC_정보[[#This Row],[BASIC_INFO]],"UT.m_Name_Value",TRUE)</f>
        <v>장갑차</v>
      </c>
      <c r="D75" t="str" cm="1">
        <f t="array" ref="D75">_FV(SHIP_BASIC_정보[[#This Row],[BASIC_INFO]],"UT.m_NKM_UNIT_STYLE_TYPE",TRUE)</f>
        <v>NUST_SHIP_CRUISER</v>
      </c>
      <c r="E75" t="str" cm="1">
        <f t="array" ref="E75">_FV(SHIP_BASIC_정보[[#This Row],[BASIC_INFO]],"Tag")</f>
        <v>BasicInfo</v>
      </c>
    </row>
    <row r="76" spans="1:5" x14ac:dyDescent="0.3">
      <c r="A76">
        <v>23016</v>
      </c>
      <c r="B76" t="e" vm="75">
        <v>#VALUE!</v>
      </c>
      <c r="C76" t="str" cm="1">
        <f t="array" ref="C76">_FV(SHIP_BASIC_정보[[#This Row],[BASIC_INFO]],"UT.m_Name_Value",TRUE)</f>
        <v>장갑차</v>
      </c>
      <c r="D76" t="str" cm="1">
        <f t="array" ref="D76">_FV(SHIP_BASIC_정보[[#This Row],[BASIC_INFO]],"UT.m_NKM_UNIT_STYLE_TYPE",TRUE)</f>
        <v>NUST_SHIP_CRUISER</v>
      </c>
      <c r="E76" t="str" cm="1">
        <f t="array" ref="E76">_FV(SHIP_BASIC_정보[[#This Row],[BASIC_INFO]],"Tag")</f>
        <v>BasicInfo</v>
      </c>
    </row>
    <row r="77" spans="1:5" x14ac:dyDescent="0.3">
      <c r="A77">
        <v>24016</v>
      </c>
      <c r="B77" t="e" vm="76">
        <v>#VALUE!</v>
      </c>
      <c r="C77" t="str" cm="1">
        <f t="array" ref="C77">_FV(SHIP_BASIC_정보[[#This Row],[BASIC_INFO]],"UT.m_Name_Value",TRUE)</f>
        <v>장갑차</v>
      </c>
      <c r="D77" t="str" cm="1">
        <f t="array" ref="D77">_FV(SHIP_BASIC_정보[[#This Row],[BASIC_INFO]],"UT.m_NKM_UNIT_STYLE_TYPE",TRUE)</f>
        <v>NUST_SHIP_CRUISER</v>
      </c>
      <c r="E77" t="str" cm="1">
        <f t="array" ref="E77">_FV(SHIP_BASIC_정보[[#This Row],[BASIC_INFO]],"Tag")</f>
        <v>BasicInfo</v>
      </c>
    </row>
    <row r="78" spans="1:5" x14ac:dyDescent="0.3">
      <c r="A78">
        <v>25016</v>
      </c>
      <c r="B78" t="e" vm="77">
        <v>#VALUE!</v>
      </c>
      <c r="C78" t="str" cm="1">
        <f t="array" ref="C78">_FV(SHIP_BASIC_정보[[#This Row],[BASIC_INFO]],"UT.m_Name_Value",TRUE)</f>
        <v>장갑차</v>
      </c>
      <c r="D78" t="str" cm="1">
        <f t="array" ref="D78">_FV(SHIP_BASIC_정보[[#This Row],[BASIC_INFO]],"UT.m_NKM_UNIT_STYLE_TYPE",TRUE)</f>
        <v>NUST_SHIP_CRUISER</v>
      </c>
      <c r="E78" t="str" cm="1">
        <f t="array" ref="E78">_FV(SHIP_BASIC_정보[[#This Row],[BASIC_INFO]],"Tag")</f>
        <v>BasicInfo</v>
      </c>
    </row>
    <row r="79" spans="1:5" x14ac:dyDescent="0.3">
      <c r="A79">
        <v>26016</v>
      </c>
      <c r="B79" t="e" vm="78">
        <v>#VALUE!</v>
      </c>
      <c r="C79" t="str" cm="1">
        <f t="array" ref="C79">_FV(SHIP_BASIC_정보[[#This Row],[BASIC_INFO]],"UT.m_Name_Value",TRUE)</f>
        <v>장갑차</v>
      </c>
      <c r="D79" t="str" cm="1">
        <f t="array" ref="D79">_FV(SHIP_BASIC_정보[[#This Row],[BASIC_INFO]],"UT.m_NKM_UNIT_STYLE_TYPE",TRUE)</f>
        <v>NUST_SHIP_CRUISER</v>
      </c>
      <c r="E79" t="str" cm="1">
        <f t="array" ref="E79">_FV(SHIP_BASIC_정보[[#This Row],[BASIC_INFO]],"Tag")</f>
        <v>BasicInfo</v>
      </c>
    </row>
    <row r="80" spans="1:5" x14ac:dyDescent="0.3">
      <c r="A80">
        <v>21017</v>
      </c>
      <c r="B80" t="e" vm="79">
        <v>#VALUE!</v>
      </c>
      <c r="C80" t="str" cm="1">
        <f t="array" ref="C80">_FV(SHIP_BASIC_정보[[#This Row],[BASIC_INFO]],"UT.m_Name_Value",TRUE)</f>
        <v>바리케이드</v>
      </c>
      <c r="D80" t="str" cm="1">
        <f t="array" ref="D80">_FV(SHIP_BASIC_정보[[#This Row],[BASIC_INFO]],"UT.m_NKM_UNIT_STYLE_TYPE",TRUE)</f>
        <v>NUST_SHIP_ETC</v>
      </c>
      <c r="E80" t="str" cm="1">
        <f t="array" ref="E80">_FV(SHIP_BASIC_정보[[#This Row],[BASIC_INFO]],"Tag")</f>
        <v>BasicInfo</v>
      </c>
    </row>
    <row r="81" spans="1:5" x14ac:dyDescent="0.3">
      <c r="A81">
        <v>22017</v>
      </c>
      <c r="B81" t="e" vm="80">
        <v>#VALUE!</v>
      </c>
      <c r="C81" t="str" cm="1">
        <f t="array" ref="C81">_FV(SHIP_BASIC_정보[[#This Row],[BASIC_INFO]],"UT.m_Name_Value",TRUE)</f>
        <v>바리케이드</v>
      </c>
      <c r="D81" t="str" cm="1">
        <f t="array" ref="D81">_FV(SHIP_BASIC_정보[[#This Row],[BASIC_INFO]],"UT.m_NKM_UNIT_STYLE_TYPE",TRUE)</f>
        <v>NUST_SHIP_ETC</v>
      </c>
      <c r="E81" t="str" cm="1">
        <f t="array" ref="E81">_FV(SHIP_BASIC_정보[[#This Row],[BASIC_INFO]],"Tag")</f>
        <v>BasicInfo</v>
      </c>
    </row>
    <row r="82" spans="1:5" x14ac:dyDescent="0.3">
      <c r="A82">
        <v>23017</v>
      </c>
      <c r="B82" t="e" vm="81">
        <v>#VALUE!</v>
      </c>
      <c r="C82" t="str" cm="1">
        <f t="array" ref="C82">_FV(SHIP_BASIC_정보[[#This Row],[BASIC_INFO]],"UT.m_Name_Value",TRUE)</f>
        <v>바리케이드</v>
      </c>
      <c r="D82" t="str" cm="1">
        <f t="array" ref="D82">_FV(SHIP_BASIC_정보[[#This Row],[BASIC_INFO]],"UT.m_NKM_UNIT_STYLE_TYPE",TRUE)</f>
        <v>NUST_SHIP_ETC</v>
      </c>
      <c r="E82" t="str" cm="1">
        <f t="array" ref="E82">_FV(SHIP_BASIC_정보[[#This Row],[BASIC_INFO]],"Tag")</f>
        <v>BasicInfo</v>
      </c>
    </row>
    <row r="83" spans="1:5" x14ac:dyDescent="0.3">
      <c r="A83">
        <v>24017</v>
      </c>
      <c r="B83" t="e" vm="82">
        <v>#VALUE!</v>
      </c>
      <c r="C83" t="str" cm="1">
        <f t="array" ref="C83">_FV(SHIP_BASIC_정보[[#This Row],[BASIC_INFO]],"UT.m_Name_Value",TRUE)</f>
        <v>바리케이드</v>
      </c>
      <c r="D83" t="str" cm="1">
        <f t="array" ref="D83">_FV(SHIP_BASIC_정보[[#This Row],[BASIC_INFO]],"UT.m_NKM_UNIT_STYLE_TYPE",TRUE)</f>
        <v>NUST_SHIP_ETC</v>
      </c>
      <c r="E83" t="str" cm="1">
        <f t="array" ref="E83">_FV(SHIP_BASIC_정보[[#This Row],[BASIC_INFO]],"Tag")</f>
        <v>BasicInfo</v>
      </c>
    </row>
    <row r="84" spans="1:5" x14ac:dyDescent="0.3">
      <c r="A84">
        <v>25017</v>
      </c>
      <c r="B84" t="e" vm="83">
        <v>#VALUE!</v>
      </c>
      <c r="C84" t="str" cm="1">
        <f t="array" ref="C84">_FV(SHIP_BASIC_정보[[#This Row],[BASIC_INFO]],"UT.m_Name_Value",TRUE)</f>
        <v>바리케이드</v>
      </c>
      <c r="D84" t="str" cm="1">
        <f t="array" ref="D84">_FV(SHIP_BASIC_정보[[#This Row],[BASIC_INFO]],"UT.m_NKM_UNIT_STYLE_TYPE",TRUE)</f>
        <v>NUST_SHIP_ETC</v>
      </c>
      <c r="E84" t="str" cm="1">
        <f t="array" ref="E84">_FV(SHIP_BASIC_정보[[#This Row],[BASIC_INFO]],"Tag")</f>
        <v>BasicInfo</v>
      </c>
    </row>
    <row r="85" spans="1:5" x14ac:dyDescent="0.3">
      <c r="A85">
        <v>26017</v>
      </c>
      <c r="B85" t="e" vm="84">
        <v>#VALUE!</v>
      </c>
      <c r="C85" t="str" cm="1">
        <f t="array" ref="C85">_FV(SHIP_BASIC_정보[[#This Row],[BASIC_INFO]],"UT.m_Name_Value",TRUE)</f>
        <v>바리케이드</v>
      </c>
      <c r="D85" t="str" cm="1">
        <f t="array" ref="D85">_FV(SHIP_BASIC_정보[[#This Row],[BASIC_INFO]],"UT.m_NKM_UNIT_STYLE_TYPE",TRUE)</f>
        <v>NUST_SHIP_ETC</v>
      </c>
      <c r="E85" t="str" cm="1">
        <f t="array" ref="E85">_FV(SHIP_BASIC_정보[[#This Row],[BASIC_INFO]],"Tag")</f>
        <v>BasicInfo</v>
      </c>
    </row>
    <row r="86" spans="1:5" x14ac:dyDescent="0.3">
      <c r="A86">
        <v>21018</v>
      </c>
      <c r="B86" t="e" vm="85">
        <v>#VALUE!</v>
      </c>
      <c r="C86" t="str" cm="1">
        <f t="array" ref="C86">_FV(SHIP_BASIC_정보[[#This Row],[BASIC_INFO]],"UT.m_Name_Value",TRUE)</f>
        <v>부서진 함선</v>
      </c>
      <c r="D86" t="str" cm="1">
        <f t="array" ref="D86">_FV(SHIP_BASIC_정보[[#This Row],[BASIC_INFO]],"UT.m_NKM_UNIT_STYLE_TYPE",TRUE)</f>
        <v>NUST_SHIP_ETC</v>
      </c>
      <c r="E86" t="str" cm="1">
        <f t="array" ref="E86">_FV(SHIP_BASIC_정보[[#This Row],[BASIC_INFO]],"Tag")</f>
        <v>BasicInfo</v>
      </c>
    </row>
    <row r="87" spans="1:5" x14ac:dyDescent="0.3">
      <c r="A87">
        <v>22018</v>
      </c>
      <c r="B87" t="e" vm="86">
        <v>#VALUE!</v>
      </c>
      <c r="C87" t="str" cm="1">
        <f t="array" ref="C87">_FV(SHIP_BASIC_정보[[#This Row],[BASIC_INFO]],"UT.m_Name_Value",TRUE)</f>
        <v>부서진 함선</v>
      </c>
      <c r="D87" t="str" cm="1">
        <f t="array" ref="D87">_FV(SHIP_BASIC_정보[[#This Row],[BASIC_INFO]],"UT.m_NKM_UNIT_STYLE_TYPE",TRUE)</f>
        <v>NUST_SHIP_ETC</v>
      </c>
      <c r="E87" t="str" cm="1">
        <f t="array" ref="E87">_FV(SHIP_BASIC_정보[[#This Row],[BASIC_INFO]],"Tag")</f>
        <v>BasicInfo</v>
      </c>
    </row>
    <row r="88" spans="1:5" x14ac:dyDescent="0.3">
      <c r="A88">
        <v>23018</v>
      </c>
      <c r="B88" t="e" vm="87">
        <v>#VALUE!</v>
      </c>
      <c r="C88" t="str" cm="1">
        <f t="array" ref="C88">_FV(SHIP_BASIC_정보[[#This Row],[BASIC_INFO]],"UT.m_Name_Value",TRUE)</f>
        <v>부서진 함선</v>
      </c>
      <c r="D88" t="str" cm="1">
        <f t="array" ref="D88">_FV(SHIP_BASIC_정보[[#This Row],[BASIC_INFO]],"UT.m_NKM_UNIT_STYLE_TYPE",TRUE)</f>
        <v>NUST_SHIP_ETC</v>
      </c>
      <c r="E88" t="str" cm="1">
        <f t="array" ref="E88">_FV(SHIP_BASIC_정보[[#This Row],[BASIC_INFO]],"Tag")</f>
        <v>BasicInfo</v>
      </c>
    </row>
    <row r="89" spans="1:5" x14ac:dyDescent="0.3">
      <c r="A89">
        <v>24018</v>
      </c>
      <c r="B89" t="e" vm="88">
        <v>#VALUE!</v>
      </c>
      <c r="C89" t="str" cm="1">
        <f t="array" ref="C89">_FV(SHIP_BASIC_정보[[#This Row],[BASIC_INFO]],"UT.m_Name_Value",TRUE)</f>
        <v>부서진 함선</v>
      </c>
      <c r="D89" t="str" cm="1">
        <f t="array" ref="D89">_FV(SHIP_BASIC_정보[[#This Row],[BASIC_INFO]],"UT.m_NKM_UNIT_STYLE_TYPE",TRUE)</f>
        <v>NUST_SHIP_ETC</v>
      </c>
      <c r="E89" t="str" cm="1">
        <f t="array" ref="E89">_FV(SHIP_BASIC_정보[[#This Row],[BASIC_INFO]],"Tag")</f>
        <v>BasicInfo</v>
      </c>
    </row>
    <row r="90" spans="1:5" x14ac:dyDescent="0.3">
      <c r="A90">
        <v>25018</v>
      </c>
      <c r="B90" t="e" vm="89">
        <v>#VALUE!</v>
      </c>
      <c r="C90" t="str" cm="1">
        <f t="array" ref="C90">_FV(SHIP_BASIC_정보[[#This Row],[BASIC_INFO]],"UT.m_Name_Value",TRUE)</f>
        <v>부서진 함선</v>
      </c>
      <c r="D90" t="str" cm="1">
        <f t="array" ref="D90">_FV(SHIP_BASIC_정보[[#This Row],[BASIC_INFO]],"UT.m_NKM_UNIT_STYLE_TYPE",TRUE)</f>
        <v>NUST_SHIP_ETC</v>
      </c>
      <c r="E90" t="str" cm="1">
        <f t="array" ref="E90">_FV(SHIP_BASIC_정보[[#This Row],[BASIC_INFO]],"Tag")</f>
        <v>BasicInfo</v>
      </c>
    </row>
    <row r="91" spans="1:5" x14ac:dyDescent="0.3">
      <c r="A91">
        <v>26018</v>
      </c>
      <c r="B91" t="e" vm="90">
        <v>#VALUE!</v>
      </c>
      <c r="C91" t="str" cm="1">
        <f t="array" ref="C91">_FV(SHIP_BASIC_정보[[#This Row],[BASIC_INFO]],"UT.m_Name_Value",TRUE)</f>
        <v>부서진 함선</v>
      </c>
      <c r="D91" t="str" cm="1">
        <f t="array" ref="D91">_FV(SHIP_BASIC_정보[[#This Row],[BASIC_INFO]],"UT.m_NKM_UNIT_STYLE_TYPE",TRUE)</f>
        <v>NUST_SHIP_ETC</v>
      </c>
      <c r="E91" t="str" cm="1">
        <f t="array" ref="E91">_FV(SHIP_BASIC_정보[[#This Row],[BASIC_INFO]],"Tag")</f>
        <v>BasicInfo</v>
      </c>
    </row>
    <row r="92" spans="1:5" x14ac:dyDescent="0.3">
      <c r="A92">
        <v>21019</v>
      </c>
      <c r="B92" t="e" vm="91">
        <v>#VALUE!</v>
      </c>
      <c r="C92" t="str" cm="1">
        <f t="array" ref="C92">_FV(SHIP_BASIC_정보[[#This Row],[BASIC_INFO]],"UT.m_Name_Value",TRUE)</f>
        <v>글레입니르</v>
      </c>
      <c r="D92" t="str" cm="1">
        <f t="array" ref="D92">_FV(SHIP_BASIC_정보[[#This Row],[BASIC_INFO]],"UT.m_NKM_UNIT_STYLE_TYPE",TRUE)</f>
        <v>NUST_SHIP_ASSAULT</v>
      </c>
      <c r="E92" t="str" cm="1">
        <f t="array" ref="E92">_FV(SHIP_BASIC_정보[[#This Row],[BASIC_INFO]],"Tag")</f>
        <v>BasicInfo</v>
      </c>
    </row>
    <row r="93" spans="1:5" x14ac:dyDescent="0.3">
      <c r="A93">
        <v>22019</v>
      </c>
      <c r="B93" t="e" vm="92">
        <v>#VALUE!</v>
      </c>
      <c r="C93" t="str" cm="1">
        <f t="array" ref="C93">_FV(SHIP_BASIC_정보[[#This Row],[BASIC_INFO]],"UT.m_Name_Value",TRUE)</f>
        <v>글레입니르</v>
      </c>
      <c r="D93" t="str" cm="1">
        <f t="array" ref="D93">_FV(SHIP_BASIC_정보[[#This Row],[BASIC_INFO]],"UT.m_NKM_UNIT_STYLE_TYPE",TRUE)</f>
        <v>NUST_SHIP_ASSAULT</v>
      </c>
      <c r="E93" t="str" cm="1">
        <f t="array" ref="E93">_FV(SHIP_BASIC_정보[[#This Row],[BASIC_INFO]],"Tag")</f>
        <v>BasicInfo</v>
      </c>
    </row>
    <row r="94" spans="1:5" x14ac:dyDescent="0.3">
      <c r="A94">
        <v>23019</v>
      </c>
      <c r="B94" t="e" vm="93">
        <v>#VALUE!</v>
      </c>
      <c r="C94" t="str" cm="1">
        <f t="array" ref="C94">_FV(SHIP_BASIC_정보[[#This Row],[BASIC_INFO]],"UT.m_Name_Value",TRUE)</f>
        <v>글레입니르</v>
      </c>
      <c r="D94" t="str" cm="1">
        <f t="array" ref="D94">_FV(SHIP_BASIC_정보[[#This Row],[BASIC_INFO]],"UT.m_NKM_UNIT_STYLE_TYPE",TRUE)</f>
        <v>NUST_SHIP_ASSAULT</v>
      </c>
      <c r="E94" t="str" cm="1">
        <f t="array" ref="E94">_FV(SHIP_BASIC_정보[[#This Row],[BASIC_INFO]],"Tag")</f>
        <v>BasicInfo</v>
      </c>
    </row>
    <row r="95" spans="1:5" x14ac:dyDescent="0.3">
      <c r="A95">
        <v>24019</v>
      </c>
      <c r="B95" t="e" vm="94">
        <v>#VALUE!</v>
      </c>
      <c r="C95" t="str" cm="1">
        <f t="array" ref="C95">_FV(SHIP_BASIC_정보[[#This Row],[BASIC_INFO]],"UT.m_Name_Value",TRUE)</f>
        <v>글레입니르</v>
      </c>
      <c r="D95" t="str" cm="1">
        <f t="array" ref="D95">_FV(SHIP_BASIC_정보[[#This Row],[BASIC_INFO]],"UT.m_NKM_UNIT_STYLE_TYPE",TRUE)</f>
        <v>NUST_SHIP_ASSAULT</v>
      </c>
      <c r="E95" t="str" cm="1">
        <f t="array" ref="E95">_FV(SHIP_BASIC_정보[[#This Row],[BASIC_INFO]],"Tag")</f>
        <v>BasicInfo</v>
      </c>
    </row>
    <row r="96" spans="1:5" x14ac:dyDescent="0.3">
      <c r="A96">
        <v>25019</v>
      </c>
      <c r="B96" t="e" vm="95">
        <v>#VALUE!</v>
      </c>
      <c r="C96" t="str" cm="1">
        <f t="array" ref="C96">_FV(SHIP_BASIC_정보[[#This Row],[BASIC_INFO]],"UT.m_Name_Value",TRUE)</f>
        <v>글레입니르</v>
      </c>
      <c r="D96" t="str" cm="1">
        <f t="array" ref="D96">_FV(SHIP_BASIC_정보[[#This Row],[BASIC_INFO]],"UT.m_NKM_UNIT_STYLE_TYPE",TRUE)</f>
        <v>NUST_SHIP_ASSAULT</v>
      </c>
      <c r="E96" t="str" cm="1">
        <f t="array" ref="E96">_FV(SHIP_BASIC_정보[[#This Row],[BASIC_INFO]],"Tag")</f>
        <v>BasicInfo</v>
      </c>
    </row>
    <row r="97" spans="1:5" x14ac:dyDescent="0.3">
      <c r="A97">
        <v>26019</v>
      </c>
      <c r="B97" t="e" vm="96">
        <v>#VALUE!</v>
      </c>
      <c r="C97" t="str" cm="1">
        <f t="array" ref="C97">_FV(SHIP_BASIC_정보[[#This Row],[BASIC_INFO]],"UT.m_Name_Value",TRUE)</f>
        <v>글레입니르</v>
      </c>
      <c r="D97" t="str" cm="1">
        <f t="array" ref="D97">_FV(SHIP_BASIC_정보[[#This Row],[BASIC_INFO]],"UT.m_NKM_UNIT_STYLE_TYPE",TRUE)</f>
        <v>NUST_SHIP_ASSAULT</v>
      </c>
      <c r="E97" t="str" cm="1">
        <f t="array" ref="E97">_FV(SHIP_BASIC_정보[[#This Row],[BASIC_INFO]],"Tag")</f>
        <v>BasicInfo</v>
      </c>
    </row>
    <row r="98" spans="1:5" x14ac:dyDescent="0.3">
      <c r="A98">
        <v>21020</v>
      </c>
      <c r="B98" t="e" vm="97">
        <v>#VALUE!</v>
      </c>
      <c r="C98" t="str" cm="1">
        <f t="array" ref="C98">_FV(SHIP_BASIC_정보[[#This Row],[BASIC_INFO]],"UT.m_Name_Value",TRUE)</f>
        <v>글레입니르 : 아머타입</v>
      </c>
      <c r="D98" t="str" cm="1">
        <f t="array" ref="D98">_FV(SHIP_BASIC_정보[[#This Row],[BASIC_INFO]],"UT.m_NKM_UNIT_STYLE_TYPE",TRUE)</f>
        <v>NUST_SHIP_HEAVY</v>
      </c>
      <c r="E98" t="str" cm="1">
        <f t="array" ref="E98">_FV(SHIP_BASIC_정보[[#This Row],[BASIC_INFO]],"Tag")</f>
        <v>BasicInfo</v>
      </c>
    </row>
    <row r="99" spans="1:5" x14ac:dyDescent="0.3">
      <c r="A99">
        <v>22020</v>
      </c>
      <c r="B99" t="e" vm="98">
        <v>#VALUE!</v>
      </c>
      <c r="C99" t="str" cm="1">
        <f t="array" ref="C99">_FV(SHIP_BASIC_정보[[#This Row],[BASIC_INFO]],"UT.m_Name_Value",TRUE)</f>
        <v>글레입니르 : 아머타입</v>
      </c>
      <c r="D99" t="str" cm="1">
        <f t="array" ref="D99">_FV(SHIP_BASIC_정보[[#This Row],[BASIC_INFO]],"UT.m_NKM_UNIT_STYLE_TYPE",TRUE)</f>
        <v>NUST_SHIP_HEAVY</v>
      </c>
      <c r="E99" t="str" cm="1">
        <f t="array" ref="E99">_FV(SHIP_BASIC_정보[[#This Row],[BASIC_INFO]],"Tag")</f>
        <v>BasicInfo</v>
      </c>
    </row>
    <row r="100" spans="1:5" x14ac:dyDescent="0.3">
      <c r="A100">
        <v>23020</v>
      </c>
      <c r="B100" t="e" vm="99">
        <v>#VALUE!</v>
      </c>
      <c r="C100" t="str" cm="1">
        <f t="array" ref="C100">_FV(SHIP_BASIC_정보[[#This Row],[BASIC_INFO]],"UT.m_Name_Value",TRUE)</f>
        <v>글레입니르 : 아머타입</v>
      </c>
      <c r="D100" t="str" cm="1">
        <f t="array" ref="D100">_FV(SHIP_BASIC_정보[[#This Row],[BASIC_INFO]],"UT.m_NKM_UNIT_STYLE_TYPE",TRUE)</f>
        <v>NUST_SHIP_HEAVY</v>
      </c>
      <c r="E100" t="str" cm="1">
        <f t="array" ref="E100">_FV(SHIP_BASIC_정보[[#This Row],[BASIC_INFO]],"Tag")</f>
        <v>BasicInfo</v>
      </c>
    </row>
    <row r="101" spans="1:5" x14ac:dyDescent="0.3">
      <c r="A101">
        <v>24020</v>
      </c>
      <c r="B101" t="e" vm="100">
        <v>#VALUE!</v>
      </c>
      <c r="C101" t="str" cm="1">
        <f t="array" ref="C101">_FV(SHIP_BASIC_정보[[#This Row],[BASIC_INFO]],"UT.m_Name_Value",TRUE)</f>
        <v>글레입니르 : 아머타입</v>
      </c>
      <c r="D101" t="str" cm="1">
        <f t="array" ref="D101">_FV(SHIP_BASIC_정보[[#This Row],[BASIC_INFO]],"UT.m_NKM_UNIT_STYLE_TYPE",TRUE)</f>
        <v>NUST_SHIP_HEAVY</v>
      </c>
      <c r="E101" t="str" cm="1">
        <f t="array" ref="E101">_FV(SHIP_BASIC_정보[[#This Row],[BASIC_INFO]],"Tag")</f>
        <v>BasicInfo</v>
      </c>
    </row>
    <row r="102" spans="1:5" x14ac:dyDescent="0.3">
      <c r="A102">
        <v>25020</v>
      </c>
      <c r="B102" t="e" vm="101">
        <v>#VALUE!</v>
      </c>
      <c r="C102" t="str" cm="1">
        <f t="array" ref="C102">_FV(SHIP_BASIC_정보[[#This Row],[BASIC_INFO]],"UT.m_Name_Value",TRUE)</f>
        <v>글레입니르 : 아머타입</v>
      </c>
      <c r="D102" t="str" cm="1">
        <f t="array" ref="D102">_FV(SHIP_BASIC_정보[[#This Row],[BASIC_INFO]],"UT.m_NKM_UNIT_STYLE_TYPE",TRUE)</f>
        <v>NUST_SHIP_HEAVY</v>
      </c>
      <c r="E102" t="str" cm="1">
        <f t="array" ref="E102">_FV(SHIP_BASIC_정보[[#This Row],[BASIC_INFO]],"Tag")</f>
        <v>BasicInfo</v>
      </c>
    </row>
    <row r="103" spans="1:5" x14ac:dyDescent="0.3">
      <c r="A103">
        <v>26020</v>
      </c>
      <c r="B103" t="e" vm="102">
        <v>#VALUE!</v>
      </c>
      <c r="C103" t="str" cm="1">
        <f t="array" ref="C103">_FV(SHIP_BASIC_정보[[#This Row],[BASIC_INFO]],"UT.m_Name_Value",TRUE)</f>
        <v>글레입니르 : 아머타입</v>
      </c>
      <c r="D103" t="str" cm="1">
        <f t="array" ref="D103">_FV(SHIP_BASIC_정보[[#This Row],[BASIC_INFO]],"UT.m_NKM_UNIT_STYLE_TYPE",TRUE)</f>
        <v>NUST_SHIP_HEAVY</v>
      </c>
      <c r="E103" t="str" cm="1">
        <f t="array" ref="E103">_FV(SHIP_BASIC_정보[[#This Row],[BASIC_INFO]],"Tag")</f>
        <v>BasicInfo</v>
      </c>
    </row>
    <row r="104" spans="1:5" x14ac:dyDescent="0.3">
      <c r="A104">
        <v>21021</v>
      </c>
      <c r="B104" t="e" vm="103">
        <v>#VALUE!</v>
      </c>
      <c r="C104" t="str" cm="1">
        <f t="array" ref="C104">_FV(SHIP_BASIC_정보[[#This Row],[BASIC_INFO]],"UT.m_Name_Value",TRUE)</f>
        <v>글레입니르 : 포드타입</v>
      </c>
      <c r="D104" t="str" cm="1">
        <f t="array" ref="D104">_FV(SHIP_BASIC_정보[[#This Row],[BASIC_INFO]],"UT.m_NKM_UNIT_STYLE_TYPE",TRUE)</f>
        <v>NUST_SHIP_CRUISER</v>
      </c>
      <c r="E104" t="str" cm="1">
        <f t="array" ref="E104">_FV(SHIP_BASIC_정보[[#This Row],[BASIC_INFO]],"Tag")</f>
        <v>BasicInfo</v>
      </c>
    </row>
    <row r="105" spans="1:5" x14ac:dyDescent="0.3">
      <c r="A105">
        <v>22021</v>
      </c>
      <c r="B105" t="e" vm="104">
        <v>#VALUE!</v>
      </c>
      <c r="C105" t="str" cm="1">
        <f t="array" ref="C105">_FV(SHIP_BASIC_정보[[#This Row],[BASIC_INFO]],"UT.m_Name_Value",TRUE)</f>
        <v>글레입니르 : 포드타입</v>
      </c>
      <c r="D105" t="str" cm="1">
        <f t="array" ref="D105">_FV(SHIP_BASIC_정보[[#This Row],[BASIC_INFO]],"UT.m_NKM_UNIT_STYLE_TYPE",TRUE)</f>
        <v>NUST_SHIP_CRUISER</v>
      </c>
      <c r="E105" t="str" cm="1">
        <f t="array" ref="E105">_FV(SHIP_BASIC_정보[[#This Row],[BASIC_INFO]],"Tag")</f>
        <v>BasicInfo</v>
      </c>
    </row>
    <row r="106" spans="1:5" x14ac:dyDescent="0.3">
      <c r="A106">
        <v>23021</v>
      </c>
      <c r="B106" t="e" vm="105">
        <v>#VALUE!</v>
      </c>
      <c r="C106" t="str" cm="1">
        <f t="array" ref="C106">_FV(SHIP_BASIC_정보[[#This Row],[BASIC_INFO]],"UT.m_Name_Value",TRUE)</f>
        <v>글레입니르 : 포드타입</v>
      </c>
      <c r="D106" t="str" cm="1">
        <f t="array" ref="D106">_FV(SHIP_BASIC_정보[[#This Row],[BASIC_INFO]],"UT.m_NKM_UNIT_STYLE_TYPE",TRUE)</f>
        <v>NUST_SHIP_CRUISER</v>
      </c>
      <c r="E106" t="str" cm="1">
        <f t="array" ref="E106">_FV(SHIP_BASIC_정보[[#This Row],[BASIC_INFO]],"Tag")</f>
        <v>BasicInfo</v>
      </c>
    </row>
    <row r="107" spans="1:5" x14ac:dyDescent="0.3">
      <c r="A107">
        <v>24021</v>
      </c>
      <c r="B107" t="e" vm="106">
        <v>#VALUE!</v>
      </c>
      <c r="C107" t="str" cm="1">
        <f t="array" ref="C107">_FV(SHIP_BASIC_정보[[#This Row],[BASIC_INFO]],"UT.m_Name_Value",TRUE)</f>
        <v>글레입니르 : 포드타입</v>
      </c>
      <c r="D107" t="str" cm="1">
        <f t="array" ref="D107">_FV(SHIP_BASIC_정보[[#This Row],[BASIC_INFO]],"UT.m_NKM_UNIT_STYLE_TYPE",TRUE)</f>
        <v>NUST_SHIP_CRUISER</v>
      </c>
      <c r="E107" t="str" cm="1">
        <f t="array" ref="E107">_FV(SHIP_BASIC_정보[[#This Row],[BASIC_INFO]],"Tag")</f>
        <v>BasicInfo</v>
      </c>
    </row>
    <row r="108" spans="1:5" x14ac:dyDescent="0.3">
      <c r="A108">
        <v>25021</v>
      </c>
      <c r="B108" t="e" vm="107">
        <v>#VALUE!</v>
      </c>
      <c r="C108" t="str" cm="1">
        <f t="array" ref="C108">_FV(SHIP_BASIC_정보[[#This Row],[BASIC_INFO]],"UT.m_Name_Value",TRUE)</f>
        <v>글레입니르 : 포드타입</v>
      </c>
      <c r="D108" t="str" cm="1">
        <f t="array" ref="D108">_FV(SHIP_BASIC_정보[[#This Row],[BASIC_INFO]],"UT.m_NKM_UNIT_STYLE_TYPE",TRUE)</f>
        <v>NUST_SHIP_CRUISER</v>
      </c>
      <c r="E108" t="str" cm="1">
        <f t="array" ref="E108">_FV(SHIP_BASIC_정보[[#This Row],[BASIC_INFO]],"Tag")</f>
        <v>BasicInfo</v>
      </c>
    </row>
    <row r="109" spans="1:5" x14ac:dyDescent="0.3">
      <c r="A109">
        <v>26021</v>
      </c>
      <c r="B109" t="e" vm="108">
        <v>#VALUE!</v>
      </c>
      <c r="C109" t="str" cm="1">
        <f t="array" ref="C109">_FV(SHIP_BASIC_정보[[#This Row],[BASIC_INFO]],"UT.m_Name_Value",TRUE)</f>
        <v>글레입니르 : 포드타입</v>
      </c>
      <c r="D109" t="str" cm="1">
        <f t="array" ref="D109">_FV(SHIP_BASIC_정보[[#This Row],[BASIC_INFO]],"UT.m_NKM_UNIT_STYLE_TYPE",TRUE)</f>
        <v>NUST_SHIP_CRUISER</v>
      </c>
      <c r="E109" t="str" cm="1">
        <f t="array" ref="E109">_FV(SHIP_BASIC_정보[[#This Row],[BASIC_INFO]],"Tag")</f>
        <v>BasicInfo</v>
      </c>
    </row>
    <row r="110" spans="1:5" x14ac:dyDescent="0.3">
      <c r="A110">
        <v>21022</v>
      </c>
      <c r="B110" t="e" vm="109">
        <v>#VALUE!</v>
      </c>
      <c r="C110" t="str" cm="1">
        <f t="array" ref="C110">_FV(SHIP_BASIC_정보[[#This Row],[BASIC_INFO]],"UT.m_Name_Value",TRUE)</f>
        <v>언더컨트롤</v>
      </c>
      <c r="D110" t="str" cm="1">
        <f t="array" ref="D110">_FV(SHIP_BASIC_정보[[#This Row],[BASIC_INFO]],"UT.m_NKM_UNIT_STYLE_TYPE",TRUE)</f>
        <v>NUST_SHIP_CRUISER</v>
      </c>
      <c r="E110" t="str" cm="1">
        <f t="array" ref="E110">_FV(SHIP_BASIC_정보[[#This Row],[BASIC_INFO]],"Tag")</f>
        <v>BasicInfo</v>
      </c>
    </row>
    <row r="111" spans="1:5" x14ac:dyDescent="0.3">
      <c r="A111">
        <v>22022</v>
      </c>
      <c r="B111" t="e" vm="110">
        <v>#VALUE!</v>
      </c>
      <c r="C111" t="str" cm="1">
        <f t="array" ref="C111">_FV(SHIP_BASIC_정보[[#This Row],[BASIC_INFO]],"UT.m_Name_Value",TRUE)</f>
        <v>언더컨트롤</v>
      </c>
      <c r="D111" t="str" cm="1">
        <f t="array" ref="D111">_FV(SHIP_BASIC_정보[[#This Row],[BASIC_INFO]],"UT.m_NKM_UNIT_STYLE_TYPE",TRUE)</f>
        <v>NUST_SHIP_CRUISER</v>
      </c>
      <c r="E111" t="str" cm="1">
        <f t="array" ref="E111">_FV(SHIP_BASIC_정보[[#This Row],[BASIC_INFO]],"Tag")</f>
        <v>BasicInfo</v>
      </c>
    </row>
    <row r="112" spans="1:5" x14ac:dyDescent="0.3">
      <c r="A112">
        <v>23022</v>
      </c>
      <c r="B112" t="e" vm="111">
        <v>#VALUE!</v>
      </c>
      <c r="C112" t="str" cm="1">
        <f t="array" ref="C112">_FV(SHIP_BASIC_정보[[#This Row],[BASIC_INFO]],"UT.m_Name_Value",TRUE)</f>
        <v>언더컨트롤</v>
      </c>
      <c r="D112" t="str" cm="1">
        <f t="array" ref="D112">_FV(SHIP_BASIC_정보[[#This Row],[BASIC_INFO]],"UT.m_NKM_UNIT_STYLE_TYPE",TRUE)</f>
        <v>NUST_SHIP_CRUISER</v>
      </c>
      <c r="E112" t="str" cm="1">
        <f t="array" ref="E112">_FV(SHIP_BASIC_정보[[#This Row],[BASIC_INFO]],"Tag")</f>
        <v>BasicInfo</v>
      </c>
    </row>
    <row r="113" spans="1:5" x14ac:dyDescent="0.3">
      <c r="A113">
        <v>24022</v>
      </c>
      <c r="B113" t="e" vm="112">
        <v>#VALUE!</v>
      </c>
      <c r="C113" t="str" cm="1">
        <f t="array" ref="C113">_FV(SHIP_BASIC_정보[[#This Row],[BASIC_INFO]],"UT.m_Name_Value",TRUE)</f>
        <v>언더컨트롤</v>
      </c>
      <c r="D113" t="str" cm="1">
        <f t="array" ref="D113">_FV(SHIP_BASIC_정보[[#This Row],[BASIC_INFO]],"UT.m_NKM_UNIT_STYLE_TYPE",TRUE)</f>
        <v>NUST_SHIP_CRUISER</v>
      </c>
      <c r="E113" t="str" cm="1">
        <f t="array" ref="E113">_FV(SHIP_BASIC_정보[[#This Row],[BASIC_INFO]],"Tag")</f>
        <v>BasicInfo</v>
      </c>
    </row>
    <row r="114" spans="1:5" x14ac:dyDescent="0.3">
      <c r="A114">
        <v>25022</v>
      </c>
      <c r="B114" t="e" vm="113">
        <v>#VALUE!</v>
      </c>
      <c r="C114" t="str" cm="1">
        <f t="array" ref="C114">_FV(SHIP_BASIC_정보[[#This Row],[BASIC_INFO]],"UT.m_Name_Value",TRUE)</f>
        <v>언더컨트롤</v>
      </c>
      <c r="D114" t="str" cm="1">
        <f t="array" ref="D114">_FV(SHIP_BASIC_정보[[#This Row],[BASIC_INFO]],"UT.m_NKM_UNIT_STYLE_TYPE",TRUE)</f>
        <v>NUST_SHIP_CRUISER</v>
      </c>
      <c r="E114" t="str" cm="1">
        <f t="array" ref="E114">_FV(SHIP_BASIC_정보[[#This Row],[BASIC_INFO]],"Tag")</f>
        <v>BasicInfo</v>
      </c>
    </row>
    <row r="115" spans="1:5" x14ac:dyDescent="0.3">
      <c r="A115">
        <v>26022</v>
      </c>
      <c r="B115" t="e" vm="114">
        <v>#VALUE!</v>
      </c>
      <c r="C115" t="str" cm="1">
        <f t="array" ref="C115">_FV(SHIP_BASIC_정보[[#This Row],[BASIC_INFO]],"UT.m_Name_Value",TRUE)</f>
        <v>언더컨트롤</v>
      </c>
      <c r="D115" t="str" cm="1">
        <f t="array" ref="D115">_FV(SHIP_BASIC_정보[[#This Row],[BASIC_INFO]],"UT.m_NKM_UNIT_STYLE_TYPE",TRUE)</f>
        <v>NUST_SHIP_CRUISER</v>
      </c>
      <c r="E115" t="str" cm="1">
        <f t="array" ref="E115">_FV(SHIP_BASIC_정보[[#This Row],[BASIC_INFO]],"Tag")</f>
        <v>BasicInfo</v>
      </c>
    </row>
    <row r="116" spans="1:5" x14ac:dyDescent="0.3">
      <c r="A116">
        <v>21024</v>
      </c>
      <c r="B116" t="e" vm="115">
        <v>#VALUE!</v>
      </c>
      <c r="C116" t="str" cm="1">
        <f t="array" ref="C116">_FV(SHIP_BASIC_정보[[#This Row],[BASIC_INFO]],"UT.m_Name_Value",TRUE)</f>
        <v>엔터프라이즈</v>
      </c>
      <c r="D116" t="str" cm="1">
        <f t="array" ref="D116">_FV(SHIP_BASIC_정보[[#This Row],[BASIC_INFO]],"UT.m_NKM_UNIT_STYLE_TYPE",TRUE)</f>
        <v>NUST_SHIP_HEAVY</v>
      </c>
      <c r="E116" t="str" cm="1">
        <f t="array" ref="E116">_FV(SHIP_BASIC_정보[[#This Row],[BASIC_INFO]],"Tag")</f>
        <v>BasicInfo</v>
      </c>
    </row>
    <row r="117" spans="1:5" x14ac:dyDescent="0.3">
      <c r="A117">
        <v>22024</v>
      </c>
      <c r="B117" t="e" vm="116">
        <v>#VALUE!</v>
      </c>
      <c r="C117" t="str" cm="1">
        <f t="array" ref="C117">_FV(SHIP_BASIC_정보[[#This Row],[BASIC_INFO]],"UT.m_Name_Value",TRUE)</f>
        <v>엔터프라이즈</v>
      </c>
      <c r="D117" t="str" cm="1">
        <f t="array" ref="D117">_FV(SHIP_BASIC_정보[[#This Row],[BASIC_INFO]],"UT.m_NKM_UNIT_STYLE_TYPE",TRUE)</f>
        <v>NUST_SHIP_HEAVY</v>
      </c>
      <c r="E117" t="str" cm="1">
        <f t="array" ref="E117">_FV(SHIP_BASIC_정보[[#This Row],[BASIC_INFO]],"Tag")</f>
        <v>BasicInfo</v>
      </c>
    </row>
    <row r="118" spans="1:5" x14ac:dyDescent="0.3">
      <c r="A118">
        <v>23024</v>
      </c>
      <c r="B118" t="e" vm="117">
        <v>#VALUE!</v>
      </c>
      <c r="C118" t="str" cm="1">
        <f t="array" ref="C118">_FV(SHIP_BASIC_정보[[#This Row],[BASIC_INFO]],"UT.m_Name_Value",TRUE)</f>
        <v>엔터프라이즈</v>
      </c>
      <c r="D118" t="str" cm="1">
        <f t="array" ref="D118">_FV(SHIP_BASIC_정보[[#This Row],[BASIC_INFO]],"UT.m_NKM_UNIT_STYLE_TYPE",TRUE)</f>
        <v>NUST_SHIP_HEAVY</v>
      </c>
      <c r="E118" t="str" cm="1">
        <f t="array" ref="E118">_FV(SHIP_BASIC_정보[[#This Row],[BASIC_INFO]],"Tag")</f>
        <v>BasicInfo</v>
      </c>
    </row>
    <row r="119" spans="1:5" x14ac:dyDescent="0.3">
      <c r="A119">
        <v>24024</v>
      </c>
      <c r="B119" t="e" vm="118">
        <v>#VALUE!</v>
      </c>
      <c r="C119" t="str" cm="1">
        <f t="array" ref="C119">_FV(SHIP_BASIC_정보[[#This Row],[BASIC_INFO]],"UT.m_Name_Value",TRUE)</f>
        <v>엔터프라이즈</v>
      </c>
      <c r="D119" t="str" cm="1">
        <f t="array" ref="D119">_FV(SHIP_BASIC_정보[[#This Row],[BASIC_INFO]],"UT.m_NKM_UNIT_STYLE_TYPE",TRUE)</f>
        <v>NUST_SHIP_HEAVY</v>
      </c>
      <c r="E119" t="str" cm="1">
        <f t="array" ref="E119">_FV(SHIP_BASIC_정보[[#This Row],[BASIC_INFO]],"Tag")</f>
        <v>BasicInfo</v>
      </c>
    </row>
    <row r="120" spans="1:5" x14ac:dyDescent="0.3">
      <c r="A120">
        <v>25024</v>
      </c>
      <c r="B120" t="e" vm="119">
        <v>#VALUE!</v>
      </c>
      <c r="C120" t="str" cm="1">
        <f t="array" ref="C120">_FV(SHIP_BASIC_정보[[#This Row],[BASIC_INFO]],"UT.m_Name_Value",TRUE)</f>
        <v>엔터프라이즈</v>
      </c>
      <c r="D120" t="str" cm="1">
        <f t="array" ref="D120">_FV(SHIP_BASIC_정보[[#This Row],[BASIC_INFO]],"UT.m_NKM_UNIT_STYLE_TYPE",TRUE)</f>
        <v>NUST_SHIP_HEAVY</v>
      </c>
      <c r="E120" t="str" cm="1">
        <f t="array" ref="E120">_FV(SHIP_BASIC_정보[[#This Row],[BASIC_INFO]],"Tag")</f>
        <v>BasicInfo</v>
      </c>
    </row>
    <row r="121" spans="1:5" x14ac:dyDescent="0.3">
      <c r="A121">
        <v>26024</v>
      </c>
      <c r="B121" t="e" vm="120">
        <v>#VALUE!</v>
      </c>
      <c r="C121" t="str" cm="1">
        <f t="array" ref="C121">_FV(SHIP_BASIC_정보[[#This Row],[BASIC_INFO]],"UT.m_Name_Value",TRUE)</f>
        <v>엔터프라이즈</v>
      </c>
      <c r="D121" t="str" cm="1">
        <f t="array" ref="D121">_FV(SHIP_BASIC_정보[[#This Row],[BASIC_INFO]],"UT.m_NKM_UNIT_STYLE_TYPE",TRUE)</f>
        <v>NUST_SHIP_HEAVY</v>
      </c>
      <c r="E121" t="str" cm="1">
        <f t="array" ref="E121">_FV(SHIP_BASIC_정보[[#This Row],[BASIC_INFO]],"Tag")</f>
        <v>BasicInfo</v>
      </c>
    </row>
    <row r="122" spans="1:5" x14ac:dyDescent="0.3">
      <c r="A122">
        <v>21025</v>
      </c>
      <c r="B122" t="e" vm="121">
        <v>#VALUE!</v>
      </c>
      <c r="C122" t="str" cm="1">
        <f t="array" ref="C122">_FV(SHIP_BASIC_정보[[#This Row],[BASIC_INFO]],"UT.m_Name_Value",TRUE)</f>
        <v>엔터프라이즈 : 항모타입</v>
      </c>
      <c r="D122" t="str" cm="1">
        <f t="array" ref="D122">_FV(SHIP_BASIC_정보[[#This Row],[BASIC_INFO]],"UT.m_NKM_UNIT_STYLE_TYPE",TRUE)</f>
        <v>NUST_SHIP_SPECIAL</v>
      </c>
      <c r="E122" t="str" cm="1">
        <f t="array" ref="E122">_FV(SHIP_BASIC_정보[[#This Row],[BASIC_INFO]],"Tag")</f>
        <v>BasicInfo</v>
      </c>
    </row>
    <row r="123" spans="1:5" x14ac:dyDescent="0.3">
      <c r="A123">
        <v>22025</v>
      </c>
      <c r="B123" t="e" vm="122">
        <v>#VALUE!</v>
      </c>
      <c r="C123" t="str" cm="1">
        <f t="array" ref="C123">_FV(SHIP_BASIC_정보[[#This Row],[BASIC_INFO]],"UT.m_Name_Value",TRUE)</f>
        <v>엔터프라이즈 : 항모타입</v>
      </c>
      <c r="D123" t="str" cm="1">
        <f t="array" ref="D123">_FV(SHIP_BASIC_정보[[#This Row],[BASIC_INFO]],"UT.m_NKM_UNIT_STYLE_TYPE",TRUE)</f>
        <v>NUST_SHIP_SPECIAL</v>
      </c>
      <c r="E123" t="str" cm="1">
        <f t="array" ref="E123">_FV(SHIP_BASIC_정보[[#This Row],[BASIC_INFO]],"Tag")</f>
        <v>BasicInfo</v>
      </c>
    </row>
    <row r="124" spans="1:5" x14ac:dyDescent="0.3">
      <c r="A124">
        <v>23025</v>
      </c>
      <c r="B124" t="e" vm="123">
        <v>#VALUE!</v>
      </c>
      <c r="C124" t="str" cm="1">
        <f t="array" ref="C124">_FV(SHIP_BASIC_정보[[#This Row],[BASIC_INFO]],"UT.m_Name_Value",TRUE)</f>
        <v>엔터프라이즈 : 항모타입</v>
      </c>
      <c r="D124" t="str" cm="1">
        <f t="array" ref="D124">_FV(SHIP_BASIC_정보[[#This Row],[BASIC_INFO]],"UT.m_NKM_UNIT_STYLE_TYPE",TRUE)</f>
        <v>NUST_SHIP_SPECIAL</v>
      </c>
      <c r="E124" t="str" cm="1">
        <f t="array" ref="E124">_FV(SHIP_BASIC_정보[[#This Row],[BASIC_INFO]],"Tag")</f>
        <v>BasicInfo</v>
      </c>
    </row>
    <row r="125" spans="1:5" x14ac:dyDescent="0.3">
      <c r="A125">
        <v>24025</v>
      </c>
      <c r="B125" t="e" vm="124">
        <v>#VALUE!</v>
      </c>
      <c r="C125" t="str" cm="1">
        <f t="array" ref="C125">_FV(SHIP_BASIC_정보[[#This Row],[BASIC_INFO]],"UT.m_Name_Value",TRUE)</f>
        <v>엔터프라이즈 : 항모타입</v>
      </c>
      <c r="D125" t="str" cm="1">
        <f t="array" ref="D125">_FV(SHIP_BASIC_정보[[#This Row],[BASIC_INFO]],"UT.m_NKM_UNIT_STYLE_TYPE",TRUE)</f>
        <v>NUST_SHIP_SPECIAL</v>
      </c>
      <c r="E125" t="str" cm="1">
        <f t="array" ref="E125">_FV(SHIP_BASIC_정보[[#This Row],[BASIC_INFO]],"Tag")</f>
        <v>BasicInfo</v>
      </c>
    </row>
    <row r="126" spans="1:5" x14ac:dyDescent="0.3">
      <c r="A126">
        <v>25025</v>
      </c>
      <c r="B126" t="e" vm="125">
        <v>#VALUE!</v>
      </c>
      <c r="C126" t="str" cm="1">
        <f t="array" ref="C126">_FV(SHIP_BASIC_정보[[#This Row],[BASIC_INFO]],"UT.m_Name_Value",TRUE)</f>
        <v>엔터프라이즈 : 항모타입</v>
      </c>
      <c r="D126" t="str" cm="1">
        <f t="array" ref="D126">_FV(SHIP_BASIC_정보[[#This Row],[BASIC_INFO]],"UT.m_NKM_UNIT_STYLE_TYPE",TRUE)</f>
        <v>NUST_SHIP_SPECIAL</v>
      </c>
      <c r="E126" t="str" cm="1">
        <f t="array" ref="E126">_FV(SHIP_BASIC_정보[[#This Row],[BASIC_INFO]],"Tag")</f>
        <v>BasicInfo</v>
      </c>
    </row>
    <row r="127" spans="1:5" x14ac:dyDescent="0.3">
      <c r="A127">
        <v>26025</v>
      </c>
      <c r="B127" t="e" vm="126">
        <v>#VALUE!</v>
      </c>
      <c r="C127" t="str" cm="1">
        <f t="array" ref="C127">_FV(SHIP_BASIC_정보[[#This Row],[BASIC_INFO]],"UT.m_Name_Value",TRUE)</f>
        <v>엔터프라이즈 : 항모타입</v>
      </c>
      <c r="D127" t="str" cm="1">
        <f t="array" ref="D127">_FV(SHIP_BASIC_정보[[#This Row],[BASIC_INFO]],"UT.m_NKM_UNIT_STYLE_TYPE",TRUE)</f>
        <v>NUST_SHIP_SPECIAL</v>
      </c>
      <c r="E127" t="str" cm="1">
        <f t="array" ref="E127">_FV(SHIP_BASIC_정보[[#This Row],[BASIC_INFO]],"Tag")</f>
        <v>BasicInfo</v>
      </c>
    </row>
    <row r="128" spans="1:5" x14ac:dyDescent="0.3">
      <c r="A128">
        <v>21026</v>
      </c>
      <c r="B128" t="e" vm="127">
        <v>#VALUE!</v>
      </c>
      <c r="C128" t="str" cm="1">
        <f t="array" ref="C128">_FV(SHIP_BASIC_정보[[#This Row],[BASIC_INFO]],"UT.m_Name_Value",TRUE)</f>
        <v>뉴 오하이오</v>
      </c>
      <c r="D128" t="str" cm="1">
        <f t="array" ref="D128">_FV(SHIP_BASIC_정보[[#This Row],[BASIC_INFO]],"UT.m_NKM_UNIT_STYLE_TYPE",TRUE)</f>
        <v>NUST_SHIP_ASSAULT</v>
      </c>
      <c r="E128" t="str" cm="1">
        <f t="array" ref="E128">_FV(SHIP_BASIC_정보[[#This Row],[BASIC_INFO]],"Tag")</f>
        <v>BasicInfo</v>
      </c>
    </row>
    <row r="129" spans="1:5" x14ac:dyDescent="0.3">
      <c r="A129">
        <v>22026</v>
      </c>
      <c r="B129" t="e" vm="128">
        <v>#VALUE!</v>
      </c>
      <c r="C129" t="str" cm="1">
        <f t="array" ref="C129">_FV(SHIP_BASIC_정보[[#This Row],[BASIC_INFO]],"UT.m_Name_Value",TRUE)</f>
        <v>뉴 오하이오</v>
      </c>
      <c r="D129" t="str" cm="1">
        <f t="array" ref="D129">_FV(SHIP_BASIC_정보[[#This Row],[BASIC_INFO]],"UT.m_NKM_UNIT_STYLE_TYPE",TRUE)</f>
        <v>NUST_SHIP_ASSAULT</v>
      </c>
      <c r="E129" t="str" cm="1">
        <f t="array" ref="E129">_FV(SHIP_BASIC_정보[[#This Row],[BASIC_INFO]],"Tag")</f>
        <v>BasicInfo</v>
      </c>
    </row>
    <row r="130" spans="1:5" x14ac:dyDescent="0.3">
      <c r="A130">
        <v>23026</v>
      </c>
      <c r="B130" t="e" vm="129">
        <v>#VALUE!</v>
      </c>
      <c r="C130" t="str" cm="1">
        <f t="array" ref="C130">_FV(SHIP_BASIC_정보[[#This Row],[BASIC_INFO]],"UT.m_Name_Value",TRUE)</f>
        <v>뉴 오하이오</v>
      </c>
      <c r="D130" t="str" cm="1">
        <f t="array" ref="D130">_FV(SHIP_BASIC_정보[[#This Row],[BASIC_INFO]],"UT.m_NKM_UNIT_STYLE_TYPE",TRUE)</f>
        <v>NUST_SHIP_ASSAULT</v>
      </c>
      <c r="E130" t="str" cm="1">
        <f t="array" ref="E130">_FV(SHIP_BASIC_정보[[#This Row],[BASIC_INFO]],"Tag")</f>
        <v>BasicInfo</v>
      </c>
    </row>
    <row r="131" spans="1:5" x14ac:dyDescent="0.3">
      <c r="A131">
        <v>24026</v>
      </c>
      <c r="B131" t="e" vm="130">
        <v>#VALUE!</v>
      </c>
      <c r="C131" t="str" cm="1">
        <f t="array" ref="C131">_FV(SHIP_BASIC_정보[[#This Row],[BASIC_INFO]],"UT.m_Name_Value",TRUE)</f>
        <v>뉴 오하이오</v>
      </c>
      <c r="D131" t="str" cm="1">
        <f t="array" ref="D131">_FV(SHIP_BASIC_정보[[#This Row],[BASIC_INFO]],"UT.m_NKM_UNIT_STYLE_TYPE",TRUE)</f>
        <v>NUST_SHIP_ASSAULT</v>
      </c>
      <c r="E131" t="str" cm="1">
        <f t="array" ref="E131">_FV(SHIP_BASIC_정보[[#This Row],[BASIC_INFO]],"Tag")</f>
        <v>BasicInfo</v>
      </c>
    </row>
    <row r="132" spans="1:5" x14ac:dyDescent="0.3">
      <c r="A132">
        <v>25026</v>
      </c>
      <c r="B132" t="e" vm="131">
        <v>#VALUE!</v>
      </c>
      <c r="C132" t="str" cm="1">
        <f t="array" ref="C132">_FV(SHIP_BASIC_정보[[#This Row],[BASIC_INFO]],"UT.m_Name_Value",TRUE)</f>
        <v>뉴 오하이오</v>
      </c>
      <c r="D132" t="str" cm="1">
        <f t="array" ref="D132">_FV(SHIP_BASIC_정보[[#This Row],[BASIC_INFO]],"UT.m_NKM_UNIT_STYLE_TYPE",TRUE)</f>
        <v>NUST_SHIP_ASSAULT</v>
      </c>
      <c r="E132" t="str" cm="1">
        <f t="array" ref="E132">_FV(SHIP_BASIC_정보[[#This Row],[BASIC_INFO]],"Tag")</f>
        <v>BasicInfo</v>
      </c>
    </row>
    <row r="133" spans="1:5" x14ac:dyDescent="0.3">
      <c r="A133">
        <v>26026</v>
      </c>
      <c r="B133" t="e" vm="132">
        <v>#VALUE!</v>
      </c>
      <c r="C133" t="str" cm="1">
        <f t="array" ref="C133">_FV(SHIP_BASIC_정보[[#This Row],[BASIC_INFO]],"UT.m_Name_Value",TRUE)</f>
        <v>뉴 오하이오</v>
      </c>
      <c r="D133" t="str" cm="1">
        <f t="array" ref="D133">_FV(SHIP_BASIC_정보[[#This Row],[BASIC_INFO]],"UT.m_NKM_UNIT_STYLE_TYPE",TRUE)</f>
        <v>NUST_SHIP_ASSAULT</v>
      </c>
      <c r="E133" t="str" cm="1">
        <f t="array" ref="E133">_FV(SHIP_BASIC_정보[[#This Row],[BASIC_INFO]],"Tag")</f>
        <v>BasicInfo</v>
      </c>
    </row>
    <row r="134" spans="1:5" x14ac:dyDescent="0.3">
      <c r="A134">
        <v>21027</v>
      </c>
      <c r="B134" t="e" vm="133">
        <v>#VALUE!</v>
      </c>
      <c r="C134" t="str" cm="1">
        <f t="array" ref="C134">_FV(SHIP_BASIC_정보[[#This Row],[BASIC_INFO]],"UT.m_Name_Value",TRUE)</f>
        <v>뉴 디트로이트</v>
      </c>
      <c r="D134" t="str" cm="1">
        <f t="array" ref="D134">_FV(SHIP_BASIC_정보[[#This Row],[BASIC_INFO]],"UT.m_NKM_UNIT_STYLE_TYPE",TRUE)</f>
        <v>NUST_SHIP_CRUISER</v>
      </c>
      <c r="E134" t="str" cm="1">
        <f t="array" ref="E134">_FV(SHIP_BASIC_정보[[#This Row],[BASIC_INFO]],"Tag")</f>
        <v>BasicInfo</v>
      </c>
    </row>
    <row r="135" spans="1:5" x14ac:dyDescent="0.3">
      <c r="A135">
        <v>22027</v>
      </c>
      <c r="B135" t="e" vm="134">
        <v>#VALUE!</v>
      </c>
      <c r="C135" t="str" cm="1">
        <f t="array" ref="C135">_FV(SHIP_BASIC_정보[[#This Row],[BASIC_INFO]],"UT.m_Name_Value",TRUE)</f>
        <v>뉴 디트로이트</v>
      </c>
      <c r="D135" t="str" cm="1">
        <f t="array" ref="D135">_FV(SHIP_BASIC_정보[[#This Row],[BASIC_INFO]],"UT.m_NKM_UNIT_STYLE_TYPE",TRUE)</f>
        <v>NUST_SHIP_CRUISER</v>
      </c>
      <c r="E135" t="str" cm="1">
        <f t="array" ref="E135">_FV(SHIP_BASIC_정보[[#This Row],[BASIC_INFO]],"Tag")</f>
        <v>BasicInfo</v>
      </c>
    </row>
    <row r="136" spans="1:5" x14ac:dyDescent="0.3">
      <c r="A136">
        <v>23027</v>
      </c>
      <c r="B136" t="e" vm="135">
        <v>#VALUE!</v>
      </c>
      <c r="C136" t="str" cm="1">
        <f t="array" ref="C136">_FV(SHIP_BASIC_정보[[#This Row],[BASIC_INFO]],"UT.m_Name_Value",TRUE)</f>
        <v>뉴 디트로이트</v>
      </c>
      <c r="D136" t="str" cm="1">
        <f t="array" ref="D136">_FV(SHIP_BASIC_정보[[#This Row],[BASIC_INFO]],"UT.m_NKM_UNIT_STYLE_TYPE",TRUE)</f>
        <v>NUST_SHIP_CRUISER</v>
      </c>
      <c r="E136" t="str" cm="1">
        <f t="array" ref="E136">_FV(SHIP_BASIC_정보[[#This Row],[BASIC_INFO]],"Tag")</f>
        <v>BasicInfo</v>
      </c>
    </row>
    <row r="137" spans="1:5" x14ac:dyDescent="0.3">
      <c r="A137">
        <v>24027</v>
      </c>
      <c r="B137" t="e" vm="136">
        <v>#VALUE!</v>
      </c>
      <c r="C137" t="str" cm="1">
        <f t="array" ref="C137">_FV(SHIP_BASIC_정보[[#This Row],[BASIC_INFO]],"UT.m_Name_Value",TRUE)</f>
        <v>뉴 디트로이트</v>
      </c>
      <c r="D137" t="str" cm="1">
        <f t="array" ref="D137">_FV(SHIP_BASIC_정보[[#This Row],[BASIC_INFO]],"UT.m_NKM_UNIT_STYLE_TYPE",TRUE)</f>
        <v>NUST_SHIP_CRUISER</v>
      </c>
      <c r="E137" t="str" cm="1">
        <f t="array" ref="E137">_FV(SHIP_BASIC_정보[[#This Row],[BASIC_INFO]],"Tag")</f>
        <v>BasicInfo</v>
      </c>
    </row>
    <row r="138" spans="1:5" x14ac:dyDescent="0.3">
      <c r="A138">
        <v>25027</v>
      </c>
      <c r="B138" t="e" vm="137">
        <v>#VALUE!</v>
      </c>
      <c r="C138" t="str" cm="1">
        <f t="array" ref="C138">_FV(SHIP_BASIC_정보[[#This Row],[BASIC_INFO]],"UT.m_Name_Value",TRUE)</f>
        <v>뉴 디트로이트</v>
      </c>
      <c r="D138" t="str" cm="1">
        <f t="array" ref="D138">_FV(SHIP_BASIC_정보[[#This Row],[BASIC_INFO]],"UT.m_NKM_UNIT_STYLE_TYPE",TRUE)</f>
        <v>NUST_SHIP_CRUISER</v>
      </c>
      <c r="E138" t="str" cm="1">
        <f t="array" ref="E138">_FV(SHIP_BASIC_정보[[#This Row],[BASIC_INFO]],"Tag")</f>
        <v>BasicInfo</v>
      </c>
    </row>
    <row r="139" spans="1:5" x14ac:dyDescent="0.3">
      <c r="A139">
        <v>26027</v>
      </c>
      <c r="B139" t="e" vm="138">
        <v>#VALUE!</v>
      </c>
      <c r="C139" t="str" cm="1">
        <f t="array" ref="C139">_FV(SHIP_BASIC_정보[[#This Row],[BASIC_INFO]],"UT.m_Name_Value",TRUE)</f>
        <v>뉴 디트로이트</v>
      </c>
      <c r="D139" t="str" cm="1">
        <f t="array" ref="D139">_FV(SHIP_BASIC_정보[[#This Row],[BASIC_INFO]],"UT.m_NKM_UNIT_STYLE_TYPE",TRUE)</f>
        <v>NUST_SHIP_CRUISER</v>
      </c>
      <c r="E139" t="str" cm="1">
        <f t="array" ref="E139">_FV(SHIP_BASIC_정보[[#This Row],[BASIC_INFO]],"Tag")</f>
        <v>BasicInfo</v>
      </c>
    </row>
    <row r="140" spans="1:5" x14ac:dyDescent="0.3">
      <c r="A140">
        <v>21028</v>
      </c>
      <c r="B140" t="e" vm="139">
        <v>#VALUE!</v>
      </c>
      <c r="C140" t="str" cm="1">
        <f t="array" ref="C140">_FV(SHIP_BASIC_정보[[#This Row],[BASIC_INFO]],"UT.m_Name_Value",TRUE)</f>
        <v>란드그리스</v>
      </c>
      <c r="D140" t="str" cm="1">
        <f t="array" ref="D140">_FV(SHIP_BASIC_정보[[#This Row],[BASIC_INFO]],"UT.m_NKM_UNIT_STYLE_TYPE",TRUE)</f>
        <v>NUST_SHIP_SPECIAL</v>
      </c>
      <c r="E140" t="str" cm="1">
        <f t="array" ref="E140">_FV(SHIP_BASIC_정보[[#This Row],[BASIC_INFO]],"Tag")</f>
        <v>BasicInfo</v>
      </c>
    </row>
    <row r="141" spans="1:5" x14ac:dyDescent="0.3">
      <c r="A141">
        <v>22028</v>
      </c>
      <c r="B141" t="e" vm="140">
        <v>#VALUE!</v>
      </c>
      <c r="C141" t="str" cm="1">
        <f t="array" ref="C141">_FV(SHIP_BASIC_정보[[#This Row],[BASIC_INFO]],"UT.m_Name_Value",TRUE)</f>
        <v>란드그리스</v>
      </c>
      <c r="D141" t="str" cm="1">
        <f t="array" ref="D141">_FV(SHIP_BASIC_정보[[#This Row],[BASIC_INFO]],"UT.m_NKM_UNIT_STYLE_TYPE",TRUE)</f>
        <v>NUST_SHIP_SPECIAL</v>
      </c>
      <c r="E141" t="str" cm="1">
        <f t="array" ref="E141">_FV(SHIP_BASIC_정보[[#This Row],[BASIC_INFO]],"Tag")</f>
        <v>BasicInfo</v>
      </c>
    </row>
    <row r="142" spans="1:5" x14ac:dyDescent="0.3">
      <c r="A142">
        <v>23028</v>
      </c>
      <c r="B142" t="e" vm="141">
        <v>#VALUE!</v>
      </c>
      <c r="C142" t="str" cm="1">
        <f t="array" ref="C142">_FV(SHIP_BASIC_정보[[#This Row],[BASIC_INFO]],"UT.m_Name_Value",TRUE)</f>
        <v>란드그리스</v>
      </c>
      <c r="D142" t="str" cm="1">
        <f t="array" ref="D142">_FV(SHIP_BASIC_정보[[#This Row],[BASIC_INFO]],"UT.m_NKM_UNIT_STYLE_TYPE",TRUE)</f>
        <v>NUST_SHIP_SPECIAL</v>
      </c>
      <c r="E142" t="str" cm="1">
        <f t="array" ref="E142">_FV(SHIP_BASIC_정보[[#This Row],[BASIC_INFO]],"Tag")</f>
        <v>BasicInfo</v>
      </c>
    </row>
    <row r="143" spans="1:5" x14ac:dyDescent="0.3">
      <c r="A143">
        <v>24028</v>
      </c>
      <c r="B143" t="e" vm="142">
        <v>#VALUE!</v>
      </c>
      <c r="C143" t="str" cm="1">
        <f t="array" ref="C143">_FV(SHIP_BASIC_정보[[#This Row],[BASIC_INFO]],"UT.m_Name_Value",TRUE)</f>
        <v>란드그리스</v>
      </c>
      <c r="D143" t="str" cm="1">
        <f t="array" ref="D143">_FV(SHIP_BASIC_정보[[#This Row],[BASIC_INFO]],"UT.m_NKM_UNIT_STYLE_TYPE",TRUE)</f>
        <v>NUST_SHIP_SPECIAL</v>
      </c>
      <c r="E143" t="str" cm="1">
        <f t="array" ref="E143">_FV(SHIP_BASIC_정보[[#This Row],[BASIC_INFO]],"Tag")</f>
        <v>BasicInfo</v>
      </c>
    </row>
    <row r="144" spans="1:5" x14ac:dyDescent="0.3">
      <c r="A144">
        <v>25028</v>
      </c>
      <c r="B144" t="e" vm="143">
        <v>#VALUE!</v>
      </c>
      <c r="C144" t="str" cm="1">
        <f t="array" ref="C144">_FV(SHIP_BASIC_정보[[#This Row],[BASIC_INFO]],"UT.m_Name_Value",TRUE)</f>
        <v>란드그리스</v>
      </c>
      <c r="D144" t="str" cm="1">
        <f t="array" ref="D144">_FV(SHIP_BASIC_정보[[#This Row],[BASIC_INFO]],"UT.m_NKM_UNIT_STYLE_TYPE",TRUE)</f>
        <v>NUST_SHIP_SPECIAL</v>
      </c>
      <c r="E144" t="str" cm="1">
        <f t="array" ref="E144">_FV(SHIP_BASIC_정보[[#This Row],[BASIC_INFO]],"Tag")</f>
        <v>BasicInfo</v>
      </c>
    </row>
    <row r="145" spans="1:5" x14ac:dyDescent="0.3">
      <c r="A145">
        <v>26028</v>
      </c>
      <c r="B145" t="e" vm="144">
        <v>#VALUE!</v>
      </c>
      <c r="C145" t="str" cm="1">
        <f t="array" ref="C145">_FV(SHIP_BASIC_정보[[#This Row],[BASIC_INFO]],"UT.m_Name_Value",TRUE)</f>
        <v>란드그리스</v>
      </c>
      <c r="D145" t="str" cm="1">
        <f t="array" ref="D145">_FV(SHIP_BASIC_정보[[#This Row],[BASIC_INFO]],"UT.m_NKM_UNIT_STYLE_TYPE",TRUE)</f>
        <v>NUST_SHIP_SPECIAL</v>
      </c>
      <c r="E145" t="str" cm="1">
        <f t="array" ref="E145">_FV(SHIP_BASIC_정보[[#This Row],[BASIC_INFO]],"Tag")</f>
        <v>BasicInfo</v>
      </c>
    </row>
    <row r="146" spans="1:5" x14ac:dyDescent="0.3">
      <c r="A146">
        <v>21029</v>
      </c>
      <c r="B146" t="e" vm="145">
        <v>#VALUE!</v>
      </c>
      <c r="C146" t="str" cm="1">
        <f t="array" ref="C146">_FV(SHIP_BASIC_정보[[#This Row],[BASIC_INFO]],"UT.m_Name_Value",TRUE)</f>
        <v>고출력 좌표 신호기</v>
      </c>
      <c r="D146" t="str" cm="1">
        <f t="array" ref="D146">_FV(SHIP_BASIC_정보[[#This Row],[BASIC_INFO]],"UT.m_NKM_UNIT_STYLE_TYPE",TRUE)</f>
        <v>NUST_SHIP_ETC</v>
      </c>
      <c r="E146" t="str" cm="1">
        <f t="array" ref="E146">_FV(SHIP_BASIC_정보[[#This Row],[BASIC_INFO]],"Tag")</f>
        <v>BasicInfo</v>
      </c>
    </row>
    <row r="147" spans="1:5" x14ac:dyDescent="0.3">
      <c r="A147">
        <v>22029</v>
      </c>
      <c r="B147" t="e" vm="146">
        <v>#VALUE!</v>
      </c>
      <c r="C147" t="str" cm="1">
        <f t="array" ref="C147">_FV(SHIP_BASIC_정보[[#This Row],[BASIC_INFO]],"UT.m_Name_Value",TRUE)</f>
        <v>고출력 좌표 신호기</v>
      </c>
      <c r="D147" t="str" cm="1">
        <f t="array" ref="D147">_FV(SHIP_BASIC_정보[[#This Row],[BASIC_INFO]],"UT.m_NKM_UNIT_STYLE_TYPE",TRUE)</f>
        <v>NUST_SHIP_ETC</v>
      </c>
      <c r="E147" t="str" cm="1">
        <f t="array" ref="E147">_FV(SHIP_BASIC_정보[[#This Row],[BASIC_INFO]],"Tag")</f>
        <v>BasicInfo</v>
      </c>
    </row>
    <row r="148" spans="1:5" x14ac:dyDescent="0.3">
      <c r="A148">
        <v>23029</v>
      </c>
      <c r="B148" t="e" vm="147">
        <v>#VALUE!</v>
      </c>
      <c r="C148" t="str" cm="1">
        <f t="array" ref="C148">_FV(SHIP_BASIC_정보[[#This Row],[BASIC_INFO]],"UT.m_Name_Value",TRUE)</f>
        <v>고출력 좌표 신호기</v>
      </c>
      <c r="D148" t="str" cm="1">
        <f t="array" ref="D148">_FV(SHIP_BASIC_정보[[#This Row],[BASIC_INFO]],"UT.m_NKM_UNIT_STYLE_TYPE",TRUE)</f>
        <v>NUST_SHIP_ETC</v>
      </c>
      <c r="E148" t="str" cm="1">
        <f t="array" ref="E148">_FV(SHIP_BASIC_정보[[#This Row],[BASIC_INFO]],"Tag")</f>
        <v>BasicInfo</v>
      </c>
    </row>
    <row r="149" spans="1:5" x14ac:dyDescent="0.3">
      <c r="A149">
        <v>24029</v>
      </c>
      <c r="B149" t="e" vm="148">
        <v>#VALUE!</v>
      </c>
      <c r="C149" t="str" cm="1">
        <f t="array" ref="C149">_FV(SHIP_BASIC_정보[[#This Row],[BASIC_INFO]],"UT.m_Name_Value",TRUE)</f>
        <v>고출력 좌표 신호기</v>
      </c>
      <c r="D149" t="str" cm="1">
        <f t="array" ref="D149">_FV(SHIP_BASIC_정보[[#This Row],[BASIC_INFO]],"UT.m_NKM_UNIT_STYLE_TYPE",TRUE)</f>
        <v>NUST_SHIP_ETC</v>
      </c>
      <c r="E149" t="str" cm="1">
        <f t="array" ref="E149">_FV(SHIP_BASIC_정보[[#This Row],[BASIC_INFO]],"Tag")</f>
        <v>BasicInfo</v>
      </c>
    </row>
    <row r="150" spans="1:5" x14ac:dyDescent="0.3">
      <c r="A150">
        <v>25029</v>
      </c>
      <c r="B150" t="e" vm="149">
        <v>#VALUE!</v>
      </c>
      <c r="C150" t="str" cm="1">
        <f t="array" ref="C150">_FV(SHIP_BASIC_정보[[#This Row],[BASIC_INFO]],"UT.m_Name_Value",TRUE)</f>
        <v>고출력 좌표 신호기</v>
      </c>
      <c r="D150" t="str" cm="1">
        <f t="array" ref="D150">_FV(SHIP_BASIC_정보[[#This Row],[BASIC_INFO]],"UT.m_NKM_UNIT_STYLE_TYPE",TRUE)</f>
        <v>NUST_SHIP_ETC</v>
      </c>
      <c r="E150" t="str" cm="1">
        <f t="array" ref="E150">_FV(SHIP_BASIC_정보[[#This Row],[BASIC_INFO]],"Tag")</f>
        <v>BasicInfo</v>
      </c>
    </row>
    <row r="151" spans="1:5" x14ac:dyDescent="0.3">
      <c r="A151">
        <v>26029</v>
      </c>
      <c r="B151" t="e" vm="150">
        <v>#VALUE!</v>
      </c>
      <c r="C151" t="str" cm="1">
        <f t="array" ref="C151">_FV(SHIP_BASIC_정보[[#This Row],[BASIC_INFO]],"UT.m_Name_Value",TRUE)</f>
        <v>고출력 좌표 신호기</v>
      </c>
      <c r="D151" t="str" cm="1">
        <f t="array" ref="D151">_FV(SHIP_BASIC_정보[[#This Row],[BASIC_INFO]],"UT.m_NKM_UNIT_STYLE_TYPE",TRUE)</f>
        <v>NUST_SHIP_ETC</v>
      </c>
      <c r="E151" t="str" cm="1">
        <f t="array" ref="E151">_FV(SHIP_BASIC_정보[[#This Row],[BASIC_INFO]],"Tag")</f>
        <v>BasicInfo</v>
      </c>
    </row>
    <row r="152" spans="1:5" x14ac:dyDescent="0.3">
      <c r="A152">
        <v>21030</v>
      </c>
      <c r="B152" t="e" vm="151">
        <v>#VALUE!</v>
      </c>
      <c r="C152" t="str" cm="1">
        <f t="array" ref="C152">_FV(SHIP_BASIC_정보[[#This Row],[BASIC_INFO]],"UT.m_Name_Value",TRUE)</f>
        <v>비즈니스 세단</v>
      </c>
      <c r="D152" t="str" cm="1">
        <f t="array" ref="D152">_FV(SHIP_BASIC_정보[[#This Row],[BASIC_INFO]],"UT.m_NKM_UNIT_STYLE_TYPE",TRUE)</f>
        <v>NUST_SHIP_CRUISER</v>
      </c>
      <c r="E152" t="str" cm="1">
        <f t="array" ref="E152">_FV(SHIP_BASIC_정보[[#This Row],[BASIC_INFO]],"Tag")</f>
        <v>BasicInfo</v>
      </c>
    </row>
    <row r="153" spans="1:5" x14ac:dyDescent="0.3">
      <c r="A153">
        <v>22030</v>
      </c>
      <c r="B153" t="e" vm="152">
        <v>#VALUE!</v>
      </c>
      <c r="C153" t="str" cm="1">
        <f t="array" ref="C153">_FV(SHIP_BASIC_정보[[#This Row],[BASIC_INFO]],"UT.m_Name_Value",TRUE)</f>
        <v>비즈니스 세단</v>
      </c>
      <c r="D153" t="str" cm="1">
        <f t="array" ref="D153">_FV(SHIP_BASIC_정보[[#This Row],[BASIC_INFO]],"UT.m_NKM_UNIT_STYLE_TYPE",TRUE)</f>
        <v>NUST_SHIP_CRUISER</v>
      </c>
      <c r="E153" t="str" cm="1">
        <f t="array" ref="E153">_FV(SHIP_BASIC_정보[[#This Row],[BASIC_INFO]],"Tag")</f>
        <v>BasicInfo</v>
      </c>
    </row>
    <row r="154" spans="1:5" x14ac:dyDescent="0.3">
      <c r="A154">
        <v>23030</v>
      </c>
      <c r="B154" t="e" vm="153">
        <v>#VALUE!</v>
      </c>
      <c r="C154" t="str" cm="1">
        <f t="array" ref="C154">_FV(SHIP_BASIC_정보[[#This Row],[BASIC_INFO]],"UT.m_Name_Value",TRUE)</f>
        <v>비즈니스 세단</v>
      </c>
      <c r="D154" t="str" cm="1">
        <f t="array" ref="D154">_FV(SHIP_BASIC_정보[[#This Row],[BASIC_INFO]],"UT.m_NKM_UNIT_STYLE_TYPE",TRUE)</f>
        <v>NUST_SHIP_CRUISER</v>
      </c>
      <c r="E154" t="str" cm="1">
        <f t="array" ref="E154">_FV(SHIP_BASIC_정보[[#This Row],[BASIC_INFO]],"Tag")</f>
        <v>BasicInfo</v>
      </c>
    </row>
    <row r="155" spans="1:5" x14ac:dyDescent="0.3">
      <c r="A155">
        <v>24030</v>
      </c>
      <c r="B155" t="e" vm="154">
        <v>#VALUE!</v>
      </c>
      <c r="C155" t="str" cm="1">
        <f t="array" ref="C155">_FV(SHIP_BASIC_정보[[#This Row],[BASIC_INFO]],"UT.m_Name_Value",TRUE)</f>
        <v>비즈니스 세단</v>
      </c>
      <c r="D155" t="str" cm="1">
        <f t="array" ref="D155">_FV(SHIP_BASIC_정보[[#This Row],[BASIC_INFO]],"UT.m_NKM_UNIT_STYLE_TYPE",TRUE)</f>
        <v>NUST_SHIP_CRUISER</v>
      </c>
      <c r="E155" t="str" cm="1">
        <f t="array" ref="E155">_FV(SHIP_BASIC_정보[[#This Row],[BASIC_INFO]],"Tag")</f>
        <v>BasicInfo</v>
      </c>
    </row>
    <row r="156" spans="1:5" x14ac:dyDescent="0.3">
      <c r="A156">
        <v>25030</v>
      </c>
      <c r="B156" t="e" vm="155">
        <v>#VALUE!</v>
      </c>
      <c r="C156" t="str" cm="1">
        <f t="array" ref="C156">_FV(SHIP_BASIC_정보[[#This Row],[BASIC_INFO]],"UT.m_Name_Value",TRUE)</f>
        <v>비즈니스 세단</v>
      </c>
      <c r="D156" t="str" cm="1">
        <f t="array" ref="D156">_FV(SHIP_BASIC_정보[[#This Row],[BASIC_INFO]],"UT.m_NKM_UNIT_STYLE_TYPE",TRUE)</f>
        <v>NUST_SHIP_CRUISER</v>
      </c>
      <c r="E156" t="str" cm="1">
        <f t="array" ref="E156">_FV(SHIP_BASIC_정보[[#This Row],[BASIC_INFO]],"Tag")</f>
        <v>BasicInfo</v>
      </c>
    </row>
    <row r="157" spans="1:5" x14ac:dyDescent="0.3">
      <c r="A157">
        <v>26030</v>
      </c>
      <c r="B157" t="e" vm="156">
        <v>#VALUE!</v>
      </c>
      <c r="C157" t="str" cm="1">
        <f t="array" ref="C157">_FV(SHIP_BASIC_정보[[#This Row],[BASIC_INFO]],"UT.m_Name_Value",TRUE)</f>
        <v>비즈니스 세단</v>
      </c>
      <c r="D157" t="str" cm="1">
        <f t="array" ref="D157">_FV(SHIP_BASIC_정보[[#This Row],[BASIC_INFO]],"UT.m_NKM_UNIT_STYLE_TYPE",TRUE)</f>
        <v>NUST_SHIP_CRUISER</v>
      </c>
      <c r="E157" t="str" cm="1">
        <f t="array" ref="E157">_FV(SHIP_BASIC_정보[[#This Row],[BASIC_INFO]],"Tag")</f>
        <v>BasicInfo</v>
      </c>
    </row>
    <row r="158" spans="1:5" x14ac:dyDescent="0.3">
      <c r="A158">
        <v>21031</v>
      </c>
      <c r="B158" t="e" vm="157">
        <v>#VALUE!</v>
      </c>
      <c r="C158" t="str" cm="1">
        <f t="array" ref="C158">_FV(SHIP_BASIC_정보[[#This Row],[BASIC_INFO]],"UT.m_Name_Value",TRUE)</f>
        <v>캡틴 바르바로사</v>
      </c>
      <c r="D158" t="str" cm="1">
        <f t="array" ref="D158">_FV(SHIP_BASIC_정보[[#This Row],[BASIC_INFO]],"UT.m_NKM_UNIT_STYLE_TYPE",TRUE)</f>
        <v>NUST_SHIP_SPECIAL</v>
      </c>
      <c r="E158" t="str" cm="1">
        <f t="array" ref="E158">_FV(SHIP_BASIC_정보[[#This Row],[BASIC_INFO]],"Tag")</f>
        <v>BasicInfo</v>
      </c>
    </row>
    <row r="159" spans="1:5" x14ac:dyDescent="0.3">
      <c r="A159">
        <v>22031</v>
      </c>
      <c r="B159" t="e" vm="158">
        <v>#VALUE!</v>
      </c>
      <c r="C159" t="str" cm="1">
        <f t="array" ref="C159">_FV(SHIP_BASIC_정보[[#This Row],[BASIC_INFO]],"UT.m_Name_Value",TRUE)</f>
        <v>캡틴 바르바로사</v>
      </c>
      <c r="D159" t="str" cm="1">
        <f t="array" ref="D159">_FV(SHIP_BASIC_정보[[#This Row],[BASIC_INFO]],"UT.m_NKM_UNIT_STYLE_TYPE",TRUE)</f>
        <v>NUST_SHIP_SPECIAL</v>
      </c>
      <c r="E159" t="str" cm="1">
        <f t="array" ref="E159">_FV(SHIP_BASIC_정보[[#This Row],[BASIC_INFO]],"Tag")</f>
        <v>BasicInfo</v>
      </c>
    </row>
    <row r="160" spans="1:5" x14ac:dyDescent="0.3">
      <c r="A160">
        <v>23031</v>
      </c>
      <c r="B160" t="e" vm="159">
        <v>#VALUE!</v>
      </c>
      <c r="C160" t="str" cm="1">
        <f t="array" ref="C160">_FV(SHIP_BASIC_정보[[#This Row],[BASIC_INFO]],"UT.m_Name_Value",TRUE)</f>
        <v>캡틴 바르바로사</v>
      </c>
      <c r="D160" t="str" cm="1">
        <f t="array" ref="D160">_FV(SHIP_BASIC_정보[[#This Row],[BASIC_INFO]],"UT.m_NKM_UNIT_STYLE_TYPE",TRUE)</f>
        <v>NUST_SHIP_SPECIAL</v>
      </c>
      <c r="E160" t="str" cm="1">
        <f t="array" ref="E160">_FV(SHIP_BASIC_정보[[#This Row],[BASIC_INFO]],"Tag")</f>
        <v>BasicInfo</v>
      </c>
    </row>
    <row r="161" spans="1:5" x14ac:dyDescent="0.3">
      <c r="A161">
        <v>24031</v>
      </c>
      <c r="B161" t="e" vm="160">
        <v>#VALUE!</v>
      </c>
      <c r="C161" t="str" cm="1">
        <f t="array" ref="C161">_FV(SHIP_BASIC_정보[[#This Row],[BASIC_INFO]],"UT.m_Name_Value",TRUE)</f>
        <v>캡틴 바르바로사</v>
      </c>
      <c r="D161" t="str" cm="1">
        <f t="array" ref="D161">_FV(SHIP_BASIC_정보[[#This Row],[BASIC_INFO]],"UT.m_NKM_UNIT_STYLE_TYPE",TRUE)</f>
        <v>NUST_SHIP_SPECIAL</v>
      </c>
      <c r="E161" t="str" cm="1">
        <f t="array" ref="E161">_FV(SHIP_BASIC_정보[[#This Row],[BASIC_INFO]],"Tag")</f>
        <v>BasicInfo</v>
      </c>
    </row>
    <row r="162" spans="1:5" x14ac:dyDescent="0.3">
      <c r="A162">
        <v>25031</v>
      </c>
      <c r="B162" t="e" vm="161">
        <v>#VALUE!</v>
      </c>
      <c r="C162" t="str" cm="1">
        <f t="array" ref="C162">_FV(SHIP_BASIC_정보[[#This Row],[BASIC_INFO]],"UT.m_Name_Value",TRUE)</f>
        <v>캡틴 바르바로사</v>
      </c>
      <c r="D162" t="str" cm="1">
        <f t="array" ref="D162">_FV(SHIP_BASIC_정보[[#This Row],[BASIC_INFO]],"UT.m_NKM_UNIT_STYLE_TYPE",TRUE)</f>
        <v>NUST_SHIP_SPECIAL</v>
      </c>
      <c r="E162" t="str" cm="1">
        <f t="array" ref="E162">_FV(SHIP_BASIC_정보[[#This Row],[BASIC_INFO]],"Tag")</f>
        <v>BasicInfo</v>
      </c>
    </row>
    <row r="163" spans="1:5" x14ac:dyDescent="0.3">
      <c r="A163">
        <v>26031</v>
      </c>
      <c r="B163" t="e" vm="162">
        <v>#VALUE!</v>
      </c>
      <c r="C163" t="str" cm="1">
        <f t="array" ref="C163">_FV(SHIP_BASIC_정보[[#This Row],[BASIC_INFO]],"UT.m_Name_Value",TRUE)</f>
        <v>캡틴 바르바로사</v>
      </c>
      <c r="D163" t="str" cm="1">
        <f t="array" ref="D163">_FV(SHIP_BASIC_정보[[#This Row],[BASIC_INFO]],"UT.m_NKM_UNIT_STYLE_TYPE",TRUE)</f>
        <v>NUST_SHIP_SPECIAL</v>
      </c>
      <c r="E163" t="str" cm="1">
        <f t="array" ref="E163">_FV(SHIP_BASIC_정보[[#This Row],[BASIC_INFO]],"Tag")</f>
        <v>BasicInfo</v>
      </c>
    </row>
    <row r="164" spans="1:5" x14ac:dyDescent="0.3">
      <c r="A164">
        <v>21032</v>
      </c>
      <c r="B164" t="e" vm="163">
        <v>#VALUE!</v>
      </c>
      <c r="C164" t="str" cm="1">
        <f t="array" ref="C164">_FV(SHIP_BASIC_정보[[#This Row],[BASIC_INFO]],"UT.m_Name_Value",TRUE)</f>
        <v>좌초된 코핀-6</v>
      </c>
      <c r="D164" t="str" cm="1">
        <f t="array" ref="D164">_FV(SHIP_BASIC_정보[[#This Row],[BASIC_INFO]],"UT.m_NKM_UNIT_STYLE_TYPE",TRUE)</f>
        <v>NUST_SHIP_ETC</v>
      </c>
      <c r="E164" t="str" cm="1">
        <f t="array" ref="E164">_FV(SHIP_BASIC_정보[[#This Row],[BASIC_INFO]],"Tag")</f>
        <v>BasicInfo</v>
      </c>
    </row>
    <row r="165" spans="1:5" x14ac:dyDescent="0.3">
      <c r="A165">
        <v>22032</v>
      </c>
      <c r="B165" t="e" vm="164">
        <v>#VALUE!</v>
      </c>
      <c r="C165" t="str" cm="1">
        <f t="array" ref="C165">_FV(SHIP_BASIC_정보[[#This Row],[BASIC_INFO]],"UT.m_Name_Value",TRUE)</f>
        <v>좌초된 코핀-6</v>
      </c>
      <c r="D165" t="str" cm="1">
        <f t="array" ref="D165">_FV(SHIP_BASIC_정보[[#This Row],[BASIC_INFO]],"UT.m_NKM_UNIT_STYLE_TYPE",TRUE)</f>
        <v>NUST_SHIP_ETC</v>
      </c>
      <c r="E165" t="str" cm="1">
        <f t="array" ref="E165">_FV(SHIP_BASIC_정보[[#This Row],[BASIC_INFO]],"Tag")</f>
        <v>BasicInfo</v>
      </c>
    </row>
    <row r="166" spans="1:5" x14ac:dyDescent="0.3">
      <c r="A166">
        <v>23032</v>
      </c>
      <c r="B166" t="e" vm="165">
        <v>#VALUE!</v>
      </c>
      <c r="C166" t="str" cm="1">
        <f t="array" ref="C166">_FV(SHIP_BASIC_정보[[#This Row],[BASIC_INFO]],"UT.m_Name_Value",TRUE)</f>
        <v>좌초된 코핀-6</v>
      </c>
      <c r="D166" t="str" cm="1">
        <f t="array" ref="D166">_FV(SHIP_BASIC_정보[[#This Row],[BASIC_INFO]],"UT.m_NKM_UNIT_STYLE_TYPE",TRUE)</f>
        <v>NUST_SHIP_ETC</v>
      </c>
      <c r="E166" t="str" cm="1">
        <f t="array" ref="E166">_FV(SHIP_BASIC_정보[[#This Row],[BASIC_INFO]],"Tag")</f>
        <v>BasicInfo</v>
      </c>
    </row>
    <row r="167" spans="1:5" x14ac:dyDescent="0.3">
      <c r="A167">
        <v>24032</v>
      </c>
      <c r="B167" t="e" vm="166">
        <v>#VALUE!</v>
      </c>
      <c r="C167" t="str" cm="1">
        <f t="array" ref="C167">_FV(SHIP_BASIC_정보[[#This Row],[BASIC_INFO]],"UT.m_Name_Value",TRUE)</f>
        <v>좌초된 코핀-6</v>
      </c>
      <c r="D167" t="str" cm="1">
        <f t="array" ref="D167">_FV(SHIP_BASIC_정보[[#This Row],[BASIC_INFO]],"UT.m_NKM_UNIT_STYLE_TYPE",TRUE)</f>
        <v>NUST_SHIP_ETC</v>
      </c>
      <c r="E167" t="str" cm="1">
        <f t="array" ref="E167">_FV(SHIP_BASIC_정보[[#This Row],[BASIC_INFO]],"Tag")</f>
        <v>BasicInfo</v>
      </c>
    </row>
    <row r="168" spans="1:5" x14ac:dyDescent="0.3">
      <c r="A168">
        <v>25032</v>
      </c>
      <c r="B168" t="e" vm="167">
        <v>#VALUE!</v>
      </c>
      <c r="C168" t="str" cm="1">
        <f t="array" ref="C168">_FV(SHIP_BASIC_정보[[#This Row],[BASIC_INFO]],"UT.m_Name_Value",TRUE)</f>
        <v>좌초된 코핀-6</v>
      </c>
      <c r="D168" t="str" cm="1">
        <f t="array" ref="D168">_FV(SHIP_BASIC_정보[[#This Row],[BASIC_INFO]],"UT.m_NKM_UNIT_STYLE_TYPE",TRUE)</f>
        <v>NUST_SHIP_ETC</v>
      </c>
      <c r="E168" t="str" cm="1">
        <f t="array" ref="E168">_FV(SHIP_BASIC_정보[[#This Row],[BASIC_INFO]],"Tag")</f>
        <v>BasicInfo</v>
      </c>
    </row>
    <row r="169" spans="1:5" x14ac:dyDescent="0.3">
      <c r="A169">
        <v>26032</v>
      </c>
      <c r="B169" t="e" vm="168">
        <v>#VALUE!</v>
      </c>
      <c r="C169" t="str" cm="1">
        <f t="array" ref="C169">_FV(SHIP_BASIC_정보[[#This Row],[BASIC_INFO]],"UT.m_Name_Value",TRUE)</f>
        <v>좌초된 코핀-6</v>
      </c>
      <c r="D169" t="str" cm="1">
        <f t="array" ref="D169">_FV(SHIP_BASIC_정보[[#This Row],[BASIC_INFO]],"UT.m_NKM_UNIT_STYLE_TYPE",TRUE)</f>
        <v>NUST_SHIP_ETC</v>
      </c>
      <c r="E169" t="str" cm="1">
        <f t="array" ref="E169">_FV(SHIP_BASIC_정보[[#This Row],[BASIC_INFO]],"Tag")</f>
        <v>BasicInfo</v>
      </c>
    </row>
    <row r="170" spans="1:5" x14ac:dyDescent="0.3">
      <c r="A170">
        <v>21033</v>
      </c>
      <c r="B170" t="e" vm="169">
        <v>#VALUE!</v>
      </c>
      <c r="C170" t="str" cm="1">
        <f t="array" ref="C170">_FV(SHIP_BASIC_정보[[#This Row],[BASIC_INFO]],"UT.m_Name_Value",TRUE)</f>
        <v>페가수스</v>
      </c>
      <c r="D170" t="str" cm="1">
        <f t="array" ref="D170">_FV(SHIP_BASIC_정보[[#This Row],[BASIC_INFO]],"UT.m_NKM_UNIT_STYLE_TYPE",TRUE)</f>
        <v>NUST_SHIP_HEAVY</v>
      </c>
      <c r="E170" t="str" cm="1">
        <f t="array" ref="E170">_FV(SHIP_BASIC_정보[[#This Row],[BASIC_INFO]],"Tag")</f>
        <v>BasicInfo</v>
      </c>
    </row>
    <row r="171" spans="1:5" x14ac:dyDescent="0.3">
      <c r="A171">
        <v>22033</v>
      </c>
      <c r="B171" t="e" vm="170">
        <v>#VALUE!</v>
      </c>
      <c r="C171" t="str" cm="1">
        <f t="array" ref="C171">_FV(SHIP_BASIC_정보[[#This Row],[BASIC_INFO]],"UT.m_Name_Value",TRUE)</f>
        <v>페가수스</v>
      </c>
      <c r="D171" t="str" cm="1">
        <f t="array" ref="D171">_FV(SHIP_BASIC_정보[[#This Row],[BASIC_INFO]],"UT.m_NKM_UNIT_STYLE_TYPE",TRUE)</f>
        <v>NUST_SHIP_HEAVY</v>
      </c>
      <c r="E171" t="str" cm="1">
        <f t="array" ref="E171">_FV(SHIP_BASIC_정보[[#This Row],[BASIC_INFO]],"Tag")</f>
        <v>BasicInfo</v>
      </c>
    </row>
    <row r="172" spans="1:5" x14ac:dyDescent="0.3">
      <c r="A172">
        <v>23033</v>
      </c>
      <c r="B172" t="e" vm="171">
        <v>#VALUE!</v>
      </c>
      <c r="C172" t="str" cm="1">
        <f t="array" ref="C172">_FV(SHIP_BASIC_정보[[#This Row],[BASIC_INFO]],"UT.m_Name_Value",TRUE)</f>
        <v>페가수스</v>
      </c>
      <c r="D172" t="str" cm="1">
        <f t="array" ref="D172">_FV(SHIP_BASIC_정보[[#This Row],[BASIC_INFO]],"UT.m_NKM_UNIT_STYLE_TYPE",TRUE)</f>
        <v>NUST_SHIP_HEAVY</v>
      </c>
      <c r="E172" t="str" cm="1">
        <f t="array" ref="E172">_FV(SHIP_BASIC_정보[[#This Row],[BASIC_INFO]],"Tag")</f>
        <v>BasicInfo</v>
      </c>
    </row>
    <row r="173" spans="1:5" x14ac:dyDescent="0.3">
      <c r="A173">
        <v>24033</v>
      </c>
      <c r="B173" t="e" vm="172">
        <v>#VALUE!</v>
      </c>
      <c r="C173" t="str" cm="1">
        <f t="array" ref="C173">_FV(SHIP_BASIC_정보[[#This Row],[BASIC_INFO]],"UT.m_Name_Value",TRUE)</f>
        <v>페가수스</v>
      </c>
      <c r="D173" t="str" cm="1">
        <f t="array" ref="D173">_FV(SHIP_BASIC_정보[[#This Row],[BASIC_INFO]],"UT.m_NKM_UNIT_STYLE_TYPE",TRUE)</f>
        <v>NUST_SHIP_HEAVY</v>
      </c>
      <c r="E173" t="str" cm="1">
        <f t="array" ref="E173">_FV(SHIP_BASIC_정보[[#This Row],[BASIC_INFO]],"Tag")</f>
        <v>BasicInfo</v>
      </c>
    </row>
    <row r="174" spans="1:5" x14ac:dyDescent="0.3">
      <c r="A174">
        <v>25033</v>
      </c>
      <c r="B174" t="e" vm="173">
        <v>#VALUE!</v>
      </c>
      <c r="C174" t="str" cm="1">
        <f t="array" ref="C174">_FV(SHIP_BASIC_정보[[#This Row],[BASIC_INFO]],"UT.m_Name_Value",TRUE)</f>
        <v>페가수스</v>
      </c>
      <c r="D174" t="str" cm="1">
        <f t="array" ref="D174">_FV(SHIP_BASIC_정보[[#This Row],[BASIC_INFO]],"UT.m_NKM_UNIT_STYLE_TYPE",TRUE)</f>
        <v>NUST_SHIP_HEAVY</v>
      </c>
      <c r="E174" t="str" cm="1">
        <f t="array" ref="E174">_FV(SHIP_BASIC_정보[[#This Row],[BASIC_INFO]],"Tag")</f>
        <v>BasicInfo</v>
      </c>
    </row>
    <row r="175" spans="1:5" x14ac:dyDescent="0.3">
      <c r="A175">
        <v>26033</v>
      </c>
      <c r="B175" t="e" vm="174">
        <v>#VALUE!</v>
      </c>
      <c r="C175" t="str" cm="1">
        <f t="array" ref="C175">_FV(SHIP_BASIC_정보[[#This Row],[BASIC_INFO]],"UT.m_Name_Value",TRUE)</f>
        <v>페가수스</v>
      </c>
      <c r="D175" t="str" cm="1">
        <f t="array" ref="D175">_FV(SHIP_BASIC_정보[[#This Row],[BASIC_INFO]],"UT.m_NKM_UNIT_STYLE_TYPE",TRUE)</f>
        <v>NUST_SHIP_HEAVY</v>
      </c>
      <c r="E175" t="str" cm="1">
        <f t="array" ref="E175">_FV(SHIP_BASIC_정보[[#This Row],[BASIC_INFO]],"Tag")</f>
        <v>BasicInfo</v>
      </c>
    </row>
    <row r="176" spans="1:5" x14ac:dyDescent="0.3">
      <c r="A176">
        <v>21034</v>
      </c>
      <c r="B176" t="e" vm="175">
        <v>#VALUE!</v>
      </c>
      <c r="C176" t="str" cm="1">
        <f t="array" ref="C176">_FV(SHIP_BASIC_정보[[#This Row],[BASIC_INFO]],"UT.m_Name_Value",TRUE)</f>
        <v>좌초된 코핀-6</v>
      </c>
      <c r="D176" t="str" cm="1">
        <f t="array" ref="D176">_FV(SHIP_BASIC_정보[[#This Row],[BASIC_INFO]],"UT.m_NKM_UNIT_STYLE_TYPE",TRUE)</f>
        <v>NUST_SHIP_ETC</v>
      </c>
      <c r="E176" t="str" cm="1">
        <f t="array" ref="E176">_FV(SHIP_BASIC_정보[[#This Row],[BASIC_INFO]],"Tag")</f>
        <v>BasicInfo</v>
      </c>
    </row>
    <row r="177" spans="1:5" x14ac:dyDescent="0.3">
      <c r="A177">
        <v>22034</v>
      </c>
      <c r="B177" t="e" vm="176">
        <v>#VALUE!</v>
      </c>
      <c r="C177" t="str" cm="1">
        <f t="array" ref="C177">_FV(SHIP_BASIC_정보[[#This Row],[BASIC_INFO]],"UT.m_Name_Value",TRUE)</f>
        <v>좌초된 코핀-6</v>
      </c>
      <c r="D177" t="str" cm="1">
        <f t="array" ref="D177">_FV(SHIP_BASIC_정보[[#This Row],[BASIC_INFO]],"UT.m_NKM_UNIT_STYLE_TYPE",TRUE)</f>
        <v>NUST_SHIP_ETC</v>
      </c>
      <c r="E177" t="str" cm="1">
        <f t="array" ref="E177">_FV(SHIP_BASIC_정보[[#This Row],[BASIC_INFO]],"Tag")</f>
        <v>BasicInfo</v>
      </c>
    </row>
    <row r="178" spans="1:5" x14ac:dyDescent="0.3">
      <c r="A178">
        <v>23034</v>
      </c>
      <c r="B178" t="e" vm="177">
        <v>#VALUE!</v>
      </c>
      <c r="C178" t="str" cm="1">
        <f t="array" ref="C178">_FV(SHIP_BASIC_정보[[#This Row],[BASIC_INFO]],"UT.m_Name_Value",TRUE)</f>
        <v>좌초된 코핀-6</v>
      </c>
      <c r="D178" t="str" cm="1">
        <f t="array" ref="D178">_FV(SHIP_BASIC_정보[[#This Row],[BASIC_INFO]],"UT.m_NKM_UNIT_STYLE_TYPE",TRUE)</f>
        <v>NUST_SHIP_ETC</v>
      </c>
      <c r="E178" t="str" cm="1">
        <f t="array" ref="E178">_FV(SHIP_BASIC_정보[[#This Row],[BASIC_INFO]],"Tag")</f>
        <v>BasicInfo</v>
      </c>
    </row>
    <row r="179" spans="1:5" x14ac:dyDescent="0.3">
      <c r="A179">
        <v>24034</v>
      </c>
      <c r="B179" t="e" vm="178">
        <v>#VALUE!</v>
      </c>
      <c r="C179" t="str" cm="1">
        <f t="array" ref="C179">_FV(SHIP_BASIC_정보[[#This Row],[BASIC_INFO]],"UT.m_Name_Value",TRUE)</f>
        <v>좌초된 코핀-6</v>
      </c>
      <c r="D179" t="str" cm="1">
        <f t="array" ref="D179">_FV(SHIP_BASIC_정보[[#This Row],[BASIC_INFO]],"UT.m_NKM_UNIT_STYLE_TYPE",TRUE)</f>
        <v>NUST_SHIP_ETC</v>
      </c>
      <c r="E179" t="str" cm="1">
        <f t="array" ref="E179">_FV(SHIP_BASIC_정보[[#This Row],[BASIC_INFO]],"Tag")</f>
        <v>BasicInfo</v>
      </c>
    </row>
    <row r="180" spans="1:5" x14ac:dyDescent="0.3">
      <c r="A180">
        <v>25034</v>
      </c>
      <c r="B180" t="e" vm="179">
        <v>#VALUE!</v>
      </c>
      <c r="C180" t="str" cm="1">
        <f t="array" ref="C180">_FV(SHIP_BASIC_정보[[#This Row],[BASIC_INFO]],"UT.m_Name_Value",TRUE)</f>
        <v>좌초된 코핀-6</v>
      </c>
      <c r="D180" t="str" cm="1">
        <f t="array" ref="D180">_FV(SHIP_BASIC_정보[[#This Row],[BASIC_INFO]],"UT.m_NKM_UNIT_STYLE_TYPE",TRUE)</f>
        <v>NUST_SHIP_ETC</v>
      </c>
      <c r="E180" t="str" cm="1">
        <f t="array" ref="E180">_FV(SHIP_BASIC_정보[[#This Row],[BASIC_INFO]],"Tag")</f>
        <v>BasicInfo</v>
      </c>
    </row>
    <row r="181" spans="1:5" x14ac:dyDescent="0.3">
      <c r="A181">
        <v>26034</v>
      </c>
      <c r="B181" t="e" vm="180">
        <v>#VALUE!</v>
      </c>
      <c r="C181" t="str" cm="1">
        <f t="array" ref="C181">_FV(SHIP_BASIC_정보[[#This Row],[BASIC_INFO]],"UT.m_Name_Value",TRUE)</f>
        <v>좌초된 코핀-6</v>
      </c>
      <c r="D181" t="str" cm="1">
        <f t="array" ref="D181">_FV(SHIP_BASIC_정보[[#This Row],[BASIC_INFO]],"UT.m_NKM_UNIT_STYLE_TYPE",TRUE)</f>
        <v>NUST_SHIP_ETC</v>
      </c>
      <c r="E181" t="str" cm="1">
        <f t="array" ref="E181">_FV(SHIP_BASIC_정보[[#This Row],[BASIC_INFO]],"Tag")</f>
        <v>BasicInfo</v>
      </c>
    </row>
    <row r="182" spans="1:5" x14ac:dyDescent="0.3">
      <c r="A182">
        <v>21035</v>
      </c>
      <c r="B182" t="e" vm="181">
        <v>#VALUE!</v>
      </c>
      <c r="C182" t="str" cm="1">
        <f t="array" ref="C182">_FV(SHIP_BASIC_정보[[#This Row],[BASIC_INFO]],"UT.m_Name_Value",TRUE)</f>
        <v>바리케이드</v>
      </c>
      <c r="D182" t="str" cm="1">
        <f t="array" ref="D182">_FV(SHIP_BASIC_정보[[#This Row],[BASIC_INFO]],"UT.m_NKM_UNIT_STYLE_TYPE",TRUE)</f>
        <v>NUST_SHIP_ETC</v>
      </c>
      <c r="E182" t="str" cm="1">
        <f t="array" ref="E182">_FV(SHIP_BASIC_정보[[#This Row],[BASIC_INFO]],"Tag")</f>
        <v>BasicInfo</v>
      </c>
    </row>
    <row r="183" spans="1:5" x14ac:dyDescent="0.3">
      <c r="A183">
        <v>22035</v>
      </c>
      <c r="B183" t="e" vm="182">
        <v>#VALUE!</v>
      </c>
      <c r="C183" t="str" cm="1">
        <f t="array" ref="C183">_FV(SHIP_BASIC_정보[[#This Row],[BASIC_INFO]],"UT.m_Name_Value",TRUE)</f>
        <v>바리케이드</v>
      </c>
      <c r="D183" t="str" cm="1">
        <f t="array" ref="D183">_FV(SHIP_BASIC_정보[[#This Row],[BASIC_INFO]],"UT.m_NKM_UNIT_STYLE_TYPE",TRUE)</f>
        <v>NUST_SHIP_ETC</v>
      </c>
      <c r="E183" t="str" cm="1">
        <f t="array" ref="E183">_FV(SHIP_BASIC_정보[[#This Row],[BASIC_INFO]],"Tag")</f>
        <v>BasicInfo</v>
      </c>
    </row>
    <row r="184" spans="1:5" x14ac:dyDescent="0.3">
      <c r="A184">
        <v>23035</v>
      </c>
      <c r="B184" t="e" vm="183">
        <v>#VALUE!</v>
      </c>
      <c r="C184" t="str" cm="1">
        <f t="array" ref="C184">_FV(SHIP_BASIC_정보[[#This Row],[BASIC_INFO]],"UT.m_Name_Value",TRUE)</f>
        <v>바리케이드</v>
      </c>
      <c r="D184" t="str" cm="1">
        <f t="array" ref="D184">_FV(SHIP_BASIC_정보[[#This Row],[BASIC_INFO]],"UT.m_NKM_UNIT_STYLE_TYPE",TRUE)</f>
        <v>NUST_SHIP_ETC</v>
      </c>
      <c r="E184" t="str" cm="1">
        <f t="array" ref="E184">_FV(SHIP_BASIC_정보[[#This Row],[BASIC_INFO]],"Tag")</f>
        <v>BasicInfo</v>
      </c>
    </row>
    <row r="185" spans="1:5" x14ac:dyDescent="0.3">
      <c r="A185">
        <v>24035</v>
      </c>
      <c r="B185" t="e" vm="184">
        <v>#VALUE!</v>
      </c>
      <c r="C185" t="str" cm="1">
        <f t="array" ref="C185">_FV(SHIP_BASIC_정보[[#This Row],[BASIC_INFO]],"UT.m_Name_Value",TRUE)</f>
        <v>바리케이드</v>
      </c>
      <c r="D185" t="str" cm="1">
        <f t="array" ref="D185">_FV(SHIP_BASIC_정보[[#This Row],[BASIC_INFO]],"UT.m_NKM_UNIT_STYLE_TYPE",TRUE)</f>
        <v>NUST_SHIP_ETC</v>
      </c>
      <c r="E185" t="str" cm="1">
        <f t="array" ref="E185">_FV(SHIP_BASIC_정보[[#This Row],[BASIC_INFO]],"Tag")</f>
        <v>BasicInfo</v>
      </c>
    </row>
    <row r="186" spans="1:5" x14ac:dyDescent="0.3">
      <c r="A186">
        <v>25035</v>
      </c>
      <c r="B186" t="e" vm="185">
        <v>#VALUE!</v>
      </c>
      <c r="C186" t="str" cm="1">
        <f t="array" ref="C186">_FV(SHIP_BASIC_정보[[#This Row],[BASIC_INFO]],"UT.m_Name_Value",TRUE)</f>
        <v>바리케이드</v>
      </c>
      <c r="D186" t="str" cm="1">
        <f t="array" ref="D186">_FV(SHIP_BASIC_정보[[#This Row],[BASIC_INFO]],"UT.m_NKM_UNIT_STYLE_TYPE",TRUE)</f>
        <v>NUST_SHIP_ETC</v>
      </c>
      <c r="E186" t="str" cm="1">
        <f t="array" ref="E186">_FV(SHIP_BASIC_정보[[#This Row],[BASIC_INFO]],"Tag")</f>
        <v>BasicInfo</v>
      </c>
    </row>
    <row r="187" spans="1:5" x14ac:dyDescent="0.3">
      <c r="A187">
        <v>26035</v>
      </c>
      <c r="B187" t="e" vm="186">
        <v>#VALUE!</v>
      </c>
      <c r="C187" t="str" cm="1">
        <f t="array" ref="C187">_FV(SHIP_BASIC_정보[[#This Row],[BASIC_INFO]],"UT.m_Name_Value",TRUE)</f>
        <v>바리케이드</v>
      </c>
      <c r="D187" t="str" cm="1">
        <f t="array" ref="D187">_FV(SHIP_BASIC_정보[[#This Row],[BASIC_INFO]],"UT.m_NKM_UNIT_STYLE_TYPE",TRUE)</f>
        <v>NUST_SHIP_ETC</v>
      </c>
      <c r="E187" t="str" cm="1">
        <f t="array" ref="E187">_FV(SHIP_BASIC_정보[[#This Row],[BASIC_INFO]],"Tag")</f>
        <v>BasicInfo</v>
      </c>
    </row>
    <row r="188" spans="1:5" x14ac:dyDescent="0.3">
      <c r="A188">
        <v>21036</v>
      </c>
      <c r="B188" t="e" vm="187">
        <v>#VALUE!</v>
      </c>
      <c r="C188" t="str" cm="1">
        <f t="array" ref="C188">_FV(SHIP_BASIC_정보[[#This Row],[BASIC_INFO]],"UT.m_Name_Value",TRUE)</f>
        <v>코핀-6</v>
      </c>
      <c r="D188" t="str" cm="1">
        <f t="array" ref="D188">_FV(SHIP_BASIC_정보[[#This Row],[BASIC_INFO]],"UT.m_NKM_UNIT_STYLE_TYPE",TRUE)</f>
        <v>NUST_SHIP_HEAVY</v>
      </c>
      <c r="E188" t="str" cm="1">
        <f t="array" ref="E188">_FV(SHIP_BASIC_정보[[#This Row],[BASIC_INFO]],"Tag")</f>
        <v>BasicInfo</v>
      </c>
    </row>
    <row r="189" spans="1:5" x14ac:dyDescent="0.3">
      <c r="A189">
        <v>22036</v>
      </c>
      <c r="B189" t="e" vm="188">
        <v>#VALUE!</v>
      </c>
      <c r="C189" t="str" cm="1">
        <f t="array" ref="C189">_FV(SHIP_BASIC_정보[[#This Row],[BASIC_INFO]],"UT.m_Name_Value",TRUE)</f>
        <v>코핀-6</v>
      </c>
      <c r="D189" t="str" cm="1">
        <f t="array" ref="D189">_FV(SHIP_BASIC_정보[[#This Row],[BASIC_INFO]],"UT.m_NKM_UNIT_STYLE_TYPE",TRUE)</f>
        <v>NUST_SHIP_HEAVY</v>
      </c>
      <c r="E189" t="str" cm="1">
        <f t="array" ref="E189">_FV(SHIP_BASIC_정보[[#This Row],[BASIC_INFO]],"Tag")</f>
        <v>BasicInfo</v>
      </c>
    </row>
    <row r="190" spans="1:5" x14ac:dyDescent="0.3">
      <c r="A190">
        <v>23036</v>
      </c>
      <c r="B190" t="e" vm="189">
        <v>#VALUE!</v>
      </c>
      <c r="C190" t="str" cm="1">
        <f t="array" ref="C190">_FV(SHIP_BASIC_정보[[#This Row],[BASIC_INFO]],"UT.m_Name_Value",TRUE)</f>
        <v>코핀-6</v>
      </c>
      <c r="D190" t="str" cm="1">
        <f t="array" ref="D190">_FV(SHIP_BASIC_정보[[#This Row],[BASIC_INFO]],"UT.m_NKM_UNIT_STYLE_TYPE",TRUE)</f>
        <v>NUST_SHIP_HEAVY</v>
      </c>
      <c r="E190" t="str" cm="1">
        <f t="array" ref="E190">_FV(SHIP_BASIC_정보[[#This Row],[BASIC_INFO]],"Tag")</f>
        <v>BasicInfo</v>
      </c>
    </row>
    <row r="191" spans="1:5" x14ac:dyDescent="0.3">
      <c r="A191">
        <v>24036</v>
      </c>
      <c r="B191" t="e" vm="190">
        <v>#VALUE!</v>
      </c>
      <c r="C191" t="str" cm="1">
        <f t="array" ref="C191">_FV(SHIP_BASIC_정보[[#This Row],[BASIC_INFO]],"UT.m_Name_Value",TRUE)</f>
        <v>코핀-6</v>
      </c>
      <c r="D191" t="str" cm="1">
        <f t="array" ref="D191">_FV(SHIP_BASIC_정보[[#This Row],[BASIC_INFO]],"UT.m_NKM_UNIT_STYLE_TYPE",TRUE)</f>
        <v>NUST_SHIP_HEAVY</v>
      </c>
      <c r="E191" t="str" cm="1">
        <f t="array" ref="E191">_FV(SHIP_BASIC_정보[[#This Row],[BASIC_INFO]],"Tag")</f>
        <v>BasicInfo</v>
      </c>
    </row>
    <row r="192" spans="1:5" x14ac:dyDescent="0.3">
      <c r="A192">
        <v>25036</v>
      </c>
      <c r="B192" t="e" vm="191">
        <v>#VALUE!</v>
      </c>
      <c r="C192" t="str" cm="1">
        <f t="array" ref="C192">_FV(SHIP_BASIC_정보[[#This Row],[BASIC_INFO]],"UT.m_Name_Value",TRUE)</f>
        <v>코핀-6</v>
      </c>
      <c r="D192" t="str" cm="1">
        <f t="array" ref="D192">_FV(SHIP_BASIC_정보[[#This Row],[BASIC_INFO]],"UT.m_NKM_UNIT_STYLE_TYPE",TRUE)</f>
        <v>NUST_SHIP_HEAVY</v>
      </c>
      <c r="E192" t="str" cm="1">
        <f t="array" ref="E192">_FV(SHIP_BASIC_정보[[#This Row],[BASIC_INFO]],"Tag")</f>
        <v>BasicInfo</v>
      </c>
    </row>
    <row r="193" spans="1:5" x14ac:dyDescent="0.3">
      <c r="A193">
        <v>26036</v>
      </c>
      <c r="B193" t="e" vm="192">
        <v>#VALUE!</v>
      </c>
      <c r="C193" t="str" cm="1">
        <f t="array" ref="C193">_FV(SHIP_BASIC_정보[[#This Row],[BASIC_INFO]],"UT.m_Name_Value",TRUE)</f>
        <v>코핀-6</v>
      </c>
      <c r="D193" t="str" cm="1">
        <f t="array" ref="D193">_FV(SHIP_BASIC_정보[[#This Row],[BASIC_INFO]],"UT.m_NKM_UNIT_STYLE_TYPE",TRUE)</f>
        <v>NUST_SHIP_HEAVY</v>
      </c>
      <c r="E193" t="str" cm="1">
        <f t="array" ref="E193">_FV(SHIP_BASIC_정보[[#This Row],[BASIC_INFO]],"Tag")</f>
        <v>BasicInfo</v>
      </c>
    </row>
    <row r="194" spans="1:5" x14ac:dyDescent="0.3">
      <c r="A194">
        <v>21037</v>
      </c>
      <c r="B194" t="e" vm="193">
        <v>#VALUE!</v>
      </c>
      <c r="C194" t="str" cm="1">
        <f t="array" ref="C194">_FV(SHIP_BASIC_정보[[#This Row],[BASIC_INFO]],"UT.m_Name_Value",TRUE)</f>
        <v>호박 정원</v>
      </c>
      <c r="D194" t="str" cm="1">
        <f t="array" ref="D194">_FV(SHIP_BASIC_정보[[#This Row],[BASIC_INFO]],"UT.m_NKM_UNIT_STYLE_TYPE",TRUE)</f>
        <v>NUST_SHIP_ETC</v>
      </c>
      <c r="E194" t="str" cm="1">
        <f t="array" ref="E194">_FV(SHIP_BASIC_정보[[#This Row],[BASIC_INFO]],"Tag")</f>
        <v>BasicInfo</v>
      </c>
    </row>
    <row r="195" spans="1:5" x14ac:dyDescent="0.3">
      <c r="A195">
        <v>22037</v>
      </c>
      <c r="B195" t="e" vm="194">
        <v>#VALUE!</v>
      </c>
      <c r="C195" t="str" cm="1">
        <f t="array" ref="C195">_FV(SHIP_BASIC_정보[[#This Row],[BASIC_INFO]],"UT.m_Name_Value",TRUE)</f>
        <v>호박 정원</v>
      </c>
      <c r="D195" t="str" cm="1">
        <f t="array" ref="D195">_FV(SHIP_BASIC_정보[[#This Row],[BASIC_INFO]],"UT.m_NKM_UNIT_STYLE_TYPE",TRUE)</f>
        <v>NUST_SHIP_ETC</v>
      </c>
      <c r="E195" t="str" cm="1">
        <f t="array" ref="E195">_FV(SHIP_BASIC_정보[[#This Row],[BASIC_INFO]],"Tag")</f>
        <v>BasicInfo</v>
      </c>
    </row>
    <row r="196" spans="1:5" x14ac:dyDescent="0.3">
      <c r="A196">
        <v>23037</v>
      </c>
      <c r="B196" t="e" vm="195">
        <v>#VALUE!</v>
      </c>
      <c r="C196" t="str" cm="1">
        <f t="array" ref="C196">_FV(SHIP_BASIC_정보[[#This Row],[BASIC_INFO]],"UT.m_Name_Value",TRUE)</f>
        <v>호박 정원</v>
      </c>
      <c r="D196" t="str" cm="1">
        <f t="array" ref="D196">_FV(SHIP_BASIC_정보[[#This Row],[BASIC_INFO]],"UT.m_NKM_UNIT_STYLE_TYPE",TRUE)</f>
        <v>NUST_SHIP_ETC</v>
      </c>
      <c r="E196" t="str" cm="1">
        <f t="array" ref="E196">_FV(SHIP_BASIC_정보[[#This Row],[BASIC_INFO]],"Tag")</f>
        <v>BasicInfo</v>
      </c>
    </row>
    <row r="197" spans="1:5" x14ac:dyDescent="0.3">
      <c r="A197">
        <v>24037</v>
      </c>
      <c r="B197" t="e" vm="196">
        <v>#VALUE!</v>
      </c>
      <c r="C197" t="str" cm="1">
        <f t="array" ref="C197">_FV(SHIP_BASIC_정보[[#This Row],[BASIC_INFO]],"UT.m_Name_Value",TRUE)</f>
        <v>호박 정원</v>
      </c>
      <c r="D197" t="str" cm="1">
        <f t="array" ref="D197">_FV(SHIP_BASIC_정보[[#This Row],[BASIC_INFO]],"UT.m_NKM_UNIT_STYLE_TYPE",TRUE)</f>
        <v>NUST_SHIP_ETC</v>
      </c>
      <c r="E197" t="str" cm="1">
        <f t="array" ref="E197">_FV(SHIP_BASIC_정보[[#This Row],[BASIC_INFO]],"Tag")</f>
        <v>BasicInfo</v>
      </c>
    </row>
    <row r="198" spans="1:5" x14ac:dyDescent="0.3">
      <c r="A198">
        <v>25037</v>
      </c>
      <c r="B198" t="e" vm="197">
        <v>#VALUE!</v>
      </c>
      <c r="C198" t="str" cm="1">
        <f t="array" ref="C198">_FV(SHIP_BASIC_정보[[#This Row],[BASIC_INFO]],"UT.m_Name_Value",TRUE)</f>
        <v>호박 정원</v>
      </c>
      <c r="D198" t="str" cm="1">
        <f t="array" ref="D198">_FV(SHIP_BASIC_정보[[#This Row],[BASIC_INFO]],"UT.m_NKM_UNIT_STYLE_TYPE",TRUE)</f>
        <v>NUST_SHIP_ETC</v>
      </c>
      <c r="E198" t="str" cm="1">
        <f t="array" ref="E198">_FV(SHIP_BASIC_정보[[#This Row],[BASIC_INFO]],"Tag")</f>
        <v>BasicInfo</v>
      </c>
    </row>
    <row r="199" spans="1:5" x14ac:dyDescent="0.3">
      <c r="A199">
        <v>26037</v>
      </c>
      <c r="B199" t="e" vm="198">
        <v>#VALUE!</v>
      </c>
      <c r="C199" t="str" cm="1">
        <f t="array" ref="C199">_FV(SHIP_BASIC_정보[[#This Row],[BASIC_INFO]],"UT.m_Name_Value",TRUE)</f>
        <v>호박 정원</v>
      </c>
      <c r="D199" t="str" cm="1">
        <f t="array" ref="D199">_FV(SHIP_BASIC_정보[[#This Row],[BASIC_INFO]],"UT.m_NKM_UNIT_STYLE_TYPE",TRUE)</f>
        <v>NUST_SHIP_ETC</v>
      </c>
      <c r="E199" t="str" cm="1">
        <f t="array" ref="E199">_FV(SHIP_BASIC_정보[[#This Row],[BASIC_INFO]],"Tag")</f>
        <v>BasicInfo</v>
      </c>
    </row>
    <row r="200" spans="1:5" x14ac:dyDescent="0.3">
      <c r="A200">
        <v>21038</v>
      </c>
      <c r="B200" t="e" vm="199">
        <v>#VALUE!</v>
      </c>
      <c r="C200" t="str" cm="1">
        <f t="array" ref="C200">_FV(SHIP_BASIC_정보[[#This Row],[BASIC_INFO]],"UT.m_Name_Value",TRUE)</f>
        <v>머신갑</v>
      </c>
      <c r="D200" t="str" cm="1">
        <f t="array" ref="D200">_FV(SHIP_BASIC_정보[[#This Row],[BASIC_INFO]],"UT.m_NKM_UNIT_STYLE_TYPE",TRUE)</f>
        <v>NUST_SHIP_ETC</v>
      </c>
      <c r="E200" t="str" cm="1">
        <f t="array" ref="E200">_FV(SHIP_BASIC_정보[[#This Row],[BASIC_INFO]],"Tag")</f>
        <v>BasicInfo</v>
      </c>
    </row>
    <row r="201" spans="1:5" x14ac:dyDescent="0.3">
      <c r="A201">
        <v>22038</v>
      </c>
      <c r="B201" t="e" vm="200">
        <v>#VALUE!</v>
      </c>
      <c r="C201" t="str" cm="1">
        <f t="array" ref="C201">_FV(SHIP_BASIC_정보[[#This Row],[BASIC_INFO]],"UT.m_Name_Value",TRUE)</f>
        <v>머신갑</v>
      </c>
      <c r="D201" t="str" cm="1">
        <f t="array" ref="D201">_FV(SHIP_BASIC_정보[[#This Row],[BASIC_INFO]],"UT.m_NKM_UNIT_STYLE_TYPE",TRUE)</f>
        <v>NUST_SHIP_ETC</v>
      </c>
      <c r="E201" t="str" cm="1">
        <f t="array" ref="E201">_FV(SHIP_BASIC_정보[[#This Row],[BASIC_INFO]],"Tag")</f>
        <v>BasicInfo</v>
      </c>
    </row>
    <row r="202" spans="1:5" x14ac:dyDescent="0.3">
      <c r="A202">
        <v>23038</v>
      </c>
      <c r="B202" t="e" vm="201">
        <v>#VALUE!</v>
      </c>
      <c r="C202" t="str" cm="1">
        <f t="array" ref="C202">_FV(SHIP_BASIC_정보[[#This Row],[BASIC_INFO]],"UT.m_Name_Value",TRUE)</f>
        <v>머신갑</v>
      </c>
      <c r="D202" t="str" cm="1">
        <f t="array" ref="D202">_FV(SHIP_BASIC_정보[[#This Row],[BASIC_INFO]],"UT.m_NKM_UNIT_STYLE_TYPE",TRUE)</f>
        <v>NUST_SHIP_ETC</v>
      </c>
      <c r="E202" t="str" cm="1">
        <f t="array" ref="E202">_FV(SHIP_BASIC_정보[[#This Row],[BASIC_INFO]],"Tag")</f>
        <v>BasicInfo</v>
      </c>
    </row>
    <row r="203" spans="1:5" x14ac:dyDescent="0.3">
      <c r="A203">
        <v>24038</v>
      </c>
      <c r="B203" t="e" vm="202">
        <v>#VALUE!</v>
      </c>
      <c r="C203" t="str" cm="1">
        <f t="array" ref="C203">_FV(SHIP_BASIC_정보[[#This Row],[BASIC_INFO]],"UT.m_Name_Value",TRUE)</f>
        <v>머신갑</v>
      </c>
      <c r="D203" t="str" cm="1">
        <f t="array" ref="D203">_FV(SHIP_BASIC_정보[[#This Row],[BASIC_INFO]],"UT.m_NKM_UNIT_STYLE_TYPE",TRUE)</f>
        <v>NUST_SHIP_ETC</v>
      </c>
      <c r="E203" t="str" cm="1">
        <f t="array" ref="E203">_FV(SHIP_BASIC_정보[[#This Row],[BASIC_INFO]],"Tag")</f>
        <v>BasicInfo</v>
      </c>
    </row>
    <row r="204" spans="1:5" x14ac:dyDescent="0.3">
      <c r="A204">
        <v>25038</v>
      </c>
      <c r="B204" t="e" vm="203">
        <v>#VALUE!</v>
      </c>
      <c r="C204" t="str" cm="1">
        <f t="array" ref="C204">_FV(SHIP_BASIC_정보[[#This Row],[BASIC_INFO]],"UT.m_Name_Value",TRUE)</f>
        <v>머신갑</v>
      </c>
      <c r="D204" t="str" cm="1">
        <f t="array" ref="D204">_FV(SHIP_BASIC_정보[[#This Row],[BASIC_INFO]],"UT.m_NKM_UNIT_STYLE_TYPE",TRUE)</f>
        <v>NUST_SHIP_ETC</v>
      </c>
      <c r="E204" t="str" cm="1">
        <f t="array" ref="E204">_FV(SHIP_BASIC_정보[[#This Row],[BASIC_INFO]],"Tag")</f>
        <v>BasicInfo</v>
      </c>
    </row>
    <row r="205" spans="1:5" x14ac:dyDescent="0.3">
      <c r="A205">
        <v>26038</v>
      </c>
      <c r="B205" t="e" vm="204">
        <v>#VALUE!</v>
      </c>
      <c r="C205" t="str" cm="1">
        <f t="array" ref="C205">_FV(SHIP_BASIC_정보[[#This Row],[BASIC_INFO]],"UT.m_Name_Value",TRUE)</f>
        <v>머신갑</v>
      </c>
      <c r="D205" t="str" cm="1">
        <f t="array" ref="D205">_FV(SHIP_BASIC_정보[[#This Row],[BASIC_INFO]],"UT.m_NKM_UNIT_STYLE_TYPE",TRUE)</f>
        <v>NUST_SHIP_ETC</v>
      </c>
      <c r="E205" t="str" cm="1">
        <f t="array" ref="E205">_FV(SHIP_BASIC_정보[[#This Row],[BASIC_INFO]],"Tag")</f>
        <v>BasicInfo</v>
      </c>
    </row>
    <row r="206" spans="1:5" x14ac:dyDescent="0.3">
      <c r="A206">
        <v>21039</v>
      </c>
      <c r="B206" t="e" vm="205">
        <v>#VALUE!</v>
      </c>
      <c r="C206" t="str" cm="1">
        <f t="array" ref="C206">_FV(SHIP_BASIC_정보[[#This Row],[BASIC_INFO]],"UT.m_Name_Value",TRUE)</f>
        <v>알비온</v>
      </c>
      <c r="D206" t="str" cm="1">
        <f t="array" ref="D206">_FV(SHIP_BASIC_정보[[#This Row],[BASIC_INFO]],"UT.m_NKM_UNIT_STYLE_TYPE",TRUE)</f>
        <v>NUST_SHIP_CRUISER</v>
      </c>
      <c r="E206" t="str" cm="1">
        <f t="array" ref="E206">_FV(SHIP_BASIC_정보[[#This Row],[BASIC_INFO]],"Tag")</f>
        <v>BasicInfo</v>
      </c>
    </row>
    <row r="207" spans="1:5" x14ac:dyDescent="0.3">
      <c r="A207">
        <v>22039</v>
      </c>
      <c r="B207" t="e" vm="206">
        <v>#VALUE!</v>
      </c>
      <c r="C207" t="str" cm="1">
        <f t="array" ref="C207">_FV(SHIP_BASIC_정보[[#This Row],[BASIC_INFO]],"UT.m_Name_Value",TRUE)</f>
        <v>알비온</v>
      </c>
      <c r="D207" t="str" cm="1">
        <f t="array" ref="D207">_FV(SHIP_BASIC_정보[[#This Row],[BASIC_INFO]],"UT.m_NKM_UNIT_STYLE_TYPE",TRUE)</f>
        <v>NUST_SHIP_CRUISER</v>
      </c>
      <c r="E207" t="str" cm="1">
        <f t="array" ref="E207">_FV(SHIP_BASIC_정보[[#This Row],[BASIC_INFO]],"Tag")</f>
        <v>BasicInfo</v>
      </c>
    </row>
    <row r="208" spans="1:5" x14ac:dyDescent="0.3">
      <c r="A208">
        <v>23039</v>
      </c>
      <c r="B208" t="e" vm="207">
        <v>#VALUE!</v>
      </c>
      <c r="C208" t="str" cm="1">
        <f t="array" ref="C208">_FV(SHIP_BASIC_정보[[#This Row],[BASIC_INFO]],"UT.m_Name_Value",TRUE)</f>
        <v>알비온</v>
      </c>
      <c r="D208" t="str" cm="1">
        <f t="array" ref="D208">_FV(SHIP_BASIC_정보[[#This Row],[BASIC_INFO]],"UT.m_NKM_UNIT_STYLE_TYPE",TRUE)</f>
        <v>NUST_SHIP_CRUISER</v>
      </c>
      <c r="E208" t="str" cm="1">
        <f t="array" ref="E208">_FV(SHIP_BASIC_정보[[#This Row],[BASIC_INFO]],"Tag")</f>
        <v>BasicInfo</v>
      </c>
    </row>
    <row r="209" spans="1:5" x14ac:dyDescent="0.3">
      <c r="A209">
        <v>24039</v>
      </c>
      <c r="B209" t="e" vm="208">
        <v>#VALUE!</v>
      </c>
      <c r="C209" t="str" cm="1">
        <f t="array" ref="C209">_FV(SHIP_BASIC_정보[[#This Row],[BASIC_INFO]],"UT.m_Name_Value",TRUE)</f>
        <v>알비온</v>
      </c>
      <c r="D209" t="str" cm="1">
        <f t="array" ref="D209">_FV(SHIP_BASIC_정보[[#This Row],[BASIC_INFO]],"UT.m_NKM_UNIT_STYLE_TYPE",TRUE)</f>
        <v>NUST_SHIP_CRUISER</v>
      </c>
      <c r="E209" t="str" cm="1">
        <f t="array" ref="E209">_FV(SHIP_BASIC_정보[[#This Row],[BASIC_INFO]],"Tag")</f>
        <v>BasicInfo</v>
      </c>
    </row>
    <row r="210" spans="1:5" x14ac:dyDescent="0.3">
      <c r="A210">
        <v>25039</v>
      </c>
      <c r="B210" t="e" vm="209">
        <v>#VALUE!</v>
      </c>
      <c r="C210" t="str" cm="1">
        <f t="array" ref="C210">_FV(SHIP_BASIC_정보[[#This Row],[BASIC_INFO]],"UT.m_Name_Value",TRUE)</f>
        <v>알비온</v>
      </c>
      <c r="D210" t="str" cm="1">
        <f t="array" ref="D210">_FV(SHIP_BASIC_정보[[#This Row],[BASIC_INFO]],"UT.m_NKM_UNIT_STYLE_TYPE",TRUE)</f>
        <v>NUST_SHIP_CRUISER</v>
      </c>
      <c r="E210" t="str" cm="1">
        <f t="array" ref="E210">_FV(SHIP_BASIC_정보[[#This Row],[BASIC_INFO]],"Tag")</f>
        <v>BasicInfo</v>
      </c>
    </row>
    <row r="211" spans="1:5" x14ac:dyDescent="0.3">
      <c r="A211">
        <v>26039</v>
      </c>
      <c r="B211" t="e" vm="210">
        <v>#VALUE!</v>
      </c>
      <c r="C211" t="str" cm="1">
        <f t="array" ref="C211">_FV(SHIP_BASIC_정보[[#This Row],[BASIC_INFO]],"UT.m_Name_Value",TRUE)</f>
        <v>알비온</v>
      </c>
      <c r="D211" t="str" cm="1">
        <f t="array" ref="D211">_FV(SHIP_BASIC_정보[[#This Row],[BASIC_INFO]],"UT.m_NKM_UNIT_STYLE_TYPE",TRUE)</f>
        <v>NUST_SHIP_CRUISER</v>
      </c>
      <c r="E211" t="str" cm="1">
        <f t="array" ref="E211">_FV(SHIP_BASIC_정보[[#This Row],[BASIC_INFO]],"Tag")</f>
        <v>BasicInfo</v>
      </c>
    </row>
    <row r="212" spans="1:5" x14ac:dyDescent="0.3">
      <c r="A212">
        <v>21040</v>
      </c>
      <c r="B212" t="e" vm="211">
        <v>#VALUE!</v>
      </c>
      <c r="C212" t="str" cm="1">
        <f t="array" ref="C212">_FV(SHIP_BASIC_정보[[#This Row],[BASIC_INFO]],"UT.m_Name_Value",TRUE)</f>
        <v>블루 브릿지 Mk.2</v>
      </c>
      <c r="D212" t="str" cm="1">
        <f t="array" ref="D212">_FV(SHIP_BASIC_정보[[#This Row],[BASIC_INFO]],"UT.m_NKM_UNIT_STYLE_TYPE",TRUE)</f>
        <v>NUST_SHIP_ASSAULT</v>
      </c>
      <c r="E212" t="str" cm="1">
        <f t="array" ref="E212">_FV(SHIP_BASIC_정보[[#This Row],[BASIC_INFO]],"Tag")</f>
        <v>BasicInfo</v>
      </c>
    </row>
    <row r="213" spans="1:5" x14ac:dyDescent="0.3">
      <c r="A213">
        <v>22040</v>
      </c>
      <c r="B213" t="e" vm="212">
        <v>#VALUE!</v>
      </c>
      <c r="C213" t="str" cm="1">
        <f t="array" ref="C213">_FV(SHIP_BASIC_정보[[#This Row],[BASIC_INFO]],"UT.m_Name_Value",TRUE)</f>
        <v>블루 브릿지 Mk.2</v>
      </c>
      <c r="D213" t="str" cm="1">
        <f t="array" ref="D213">_FV(SHIP_BASIC_정보[[#This Row],[BASIC_INFO]],"UT.m_NKM_UNIT_STYLE_TYPE",TRUE)</f>
        <v>NUST_SHIP_ASSAULT</v>
      </c>
      <c r="E213" t="str" cm="1">
        <f t="array" ref="E213">_FV(SHIP_BASIC_정보[[#This Row],[BASIC_INFO]],"Tag")</f>
        <v>BasicInfo</v>
      </c>
    </row>
    <row r="214" spans="1:5" x14ac:dyDescent="0.3">
      <c r="A214">
        <v>23040</v>
      </c>
      <c r="B214" t="e" vm="213">
        <v>#VALUE!</v>
      </c>
      <c r="C214" t="str" cm="1">
        <f t="array" ref="C214">_FV(SHIP_BASIC_정보[[#This Row],[BASIC_INFO]],"UT.m_Name_Value",TRUE)</f>
        <v>블루 브릿지 Mk.2</v>
      </c>
      <c r="D214" t="str" cm="1">
        <f t="array" ref="D214">_FV(SHIP_BASIC_정보[[#This Row],[BASIC_INFO]],"UT.m_NKM_UNIT_STYLE_TYPE",TRUE)</f>
        <v>NUST_SHIP_ASSAULT</v>
      </c>
      <c r="E214" t="str" cm="1">
        <f t="array" ref="E214">_FV(SHIP_BASIC_정보[[#This Row],[BASIC_INFO]],"Tag")</f>
        <v>BasicInfo</v>
      </c>
    </row>
    <row r="215" spans="1:5" x14ac:dyDescent="0.3">
      <c r="A215">
        <v>24040</v>
      </c>
      <c r="B215" t="e" vm="214">
        <v>#VALUE!</v>
      </c>
      <c r="C215" t="str" cm="1">
        <f t="array" ref="C215">_FV(SHIP_BASIC_정보[[#This Row],[BASIC_INFO]],"UT.m_Name_Value",TRUE)</f>
        <v>블루 브릿지 Mk.2</v>
      </c>
      <c r="D215" t="str" cm="1">
        <f t="array" ref="D215">_FV(SHIP_BASIC_정보[[#This Row],[BASIC_INFO]],"UT.m_NKM_UNIT_STYLE_TYPE",TRUE)</f>
        <v>NUST_SHIP_ASSAULT</v>
      </c>
      <c r="E215" t="str" cm="1">
        <f t="array" ref="E215">_FV(SHIP_BASIC_정보[[#This Row],[BASIC_INFO]],"Tag")</f>
        <v>BasicInfo</v>
      </c>
    </row>
    <row r="216" spans="1:5" x14ac:dyDescent="0.3">
      <c r="A216">
        <v>25040</v>
      </c>
      <c r="B216" t="e" vm="215">
        <v>#VALUE!</v>
      </c>
      <c r="C216" t="str" cm="1">
        <f t="array" ref="C216">_FV(SHIP_BASIC_정보[[#This Row],[BASIC_INFO]],"UT.m_Name_Value",TRUE)</f>
        <v>블루 브릿지 Mk.2</v>
      </c>
      <c r="D216" t="str" cm="1">
        <f t="array" ref="D216">_FV(SHIP_BASIC_정보[[#This Row],[BASIC_INFO]],"UT.m_NKM_UNIT_STYLE_TYPE",TRUE)</f>
        <v>NUST_SHIP_ASSAULT</v>
      </c>
      <c r="E216" t="str" cm="1">
        <f t="array" ref="E216">_FV(SHIP_BASIC_정보[[#This Row],[BASIC_INFO]],"Tag")</f>
        <v>BasicInfo</v>
      </c>
    </row>
    <row r="217" spans="1:5" x14ac:dyDescent="0.3">
      <c r="A217">
        <v>26040</v>
      </c>
      <c r="B217" t="e" vm="216">
        <v>#VALUE!</v>
      </c>
      <c r="C217" t="str" cm="1">
        <f t="array" ref="C217">_FV(SHIP_BASIC_정보[[#This Row],[BASIC_INFO]],"UT.m_Name_Value",TRUE)</f>
        <v>블루 브릿지 Mk.2</v>
      </c>
      <c r="D217" t="str" cm="1">
        <f t="array" ref="D217">_FV(SHIP_BASIC_정보[[#This Row],[BASIC_INFO]],"UT.m_NKM_UNIT_STYLE_TYPE",TRUE)</f>
        <v>NUST_SHIP_ASSAULT</v>
      </c>
      <c r="E217" t="str" cm="1">
        <f t="array" ref="E217">_FV(SHIP_BASIC_정보[[#This Row],[BASIC_INFO]],"Tag")</f>
        <v>BasicInfo</v>
      </c>
    </row>
    <row r="218" spans="1:5" x14ac:dyDescent="0.3">
      <c r="A218">
        <v>21041</v>
      </c>
      <c r="B218" t="e" vm="217">
        <v>#VALUE!</v>
      </c>
      <c r="C218" t="str" cm="1">
        <f t="array" ref="C218">_FV(SHIP_BASIC_정보[[#This Row],[BASIC_INFO]],"UT.m_Name_Value",TRUE)</f>
        <v>마타도르</v>
      </c>
      <c r="D218" t="str" cm="1">
        <f t="array" ref="D218">_FV(SHIP_BASIC_정보[[#This Row],[BASIC_INFO]],"UT.m_NKM_UNIT_STYLE_TYPE",TRUE)</f>
        <v>NUST_SHIP_ASSAULT</v>
      </c>
      <c r="E218" t="str" cm="1">
        <f t="array" ref="E218">_FV(SHIP_BASIC_정보[[#This Row],[BASIC_INFO]],"Tag")</f>
        <v>BasicInfo</v>
      </c>
    </row>
    <row r="219" spans="1:5" x14ac:dyDescent="0.3">
      <c r="A219">
        <v>22041</v>
      </c>
      <c r="B219" t="e" vm="218">
        <v>#VALUE!</v>
      </c>
      <c r="C219" t="str" cm="1">
        <f t="array" ref="C219">_FV(SHIP_BASIC_정보[[#This Row],[BASIC_INFO]],"UT.m_Name_Value",TRUE)</f>
        <v>마타도르</v>
      </c>
      <c r="D219" t="str" cm="1">
        <f t="array" ref="D219">_FV(SHIP_BASIC_정보[[#This Row],[BASIC_INFO]],"UT.m_NKM_UNIT_STYLE_TYPE",TRUE)</f>
        <v>NUST_SHIP_ASSAULT</v>
      </c>
      <c r="E219" t="str" cm="1">
        <f t="array" ref="E219">_FV(SHIP_BASIC_정보[[#This Row],[BASIC_INFO]],"Tag")</f>
        <v>BasicInfo</v>
      </c>
    </row>
    <row r="220" spans="1:5" x14ac:dyDescent="0.3">
      <c r="A220">
        <v>23041</v>
      </c>
      <c r="B220" t="e" vm="219">
        <v>#VALUE!</v>
      </c>
      <c r="C220" t="str" cm="1">
        <f t="array" ref="C220">_FV(SHIP_BASIC_정보[[#This Row],[BASIC_INFO]],"UT.m_Name_Value",TRUE)</f>
        <v>마타도르</v>
      </c>
      <c r="D220" t="str" cm="1">
        <f t="array" ref="D220">_FV(SHIP_BASIC_정보[[#This Row],[BASIC_INFO]],"UT.m_NKM_UNIT_STYLE_TYPE",TRUE)</f>
        <v>NUST_SHIP_ASSAULT</v>
      </c>
      <c r="E220" t="str" cm="1">
        <f t="array" ref="E220">_FV(SHIP_BASIC_정보[[#This Row],[BASIC_INFO]],"Tag")</f>
        <v>BasicInfo</v>
      </c>
    </row>
    <row r="221" spans="1:5" x14ac:dyDescent="0.3">
      <c r="A221">
        <v>24041</v>
      </c>
      <c r="B221" t="e" vm="220">
        <v>#VALUE!</v>
      </c>
      <c r="C221" t="str" cm="1">
        <f t="array" ref="C221">_FV(SHIP_BASIC_정보[[#This Row],[BASIC_INFO]],"UT.m_Name_Value",TRUE)</f>
        <v>마타도르</v>
      </c>
      <c r="D221" t="str" cm="1">
        <f t="array" ref="D221">_FV(SHIP_BASIC_정보[[#This Row],[BASIC_INFO]],"UT.m_NKM_UNIT_STYLE_TYPE",TRUE)</f>
        <v>NUST_SHIP_ASSAULT</v>
      </c>
      <c r="E221" t="str" cm="1">
        <f t="array" ref="E221">_FV(SHIP_BASIC_정보[[#This Row],[BASIC_INFO]],"Tag")</f>
        <v>BasicInfo</v>
      </c>
    </row>
    <row r="222" spans="1:5" x14ac:dyDescent="0.3">
      <c r="A222">
        <v>25041</v>
      </c>
      <c r="B222" t="e" vm="221">
        <v>#VALUE!</v>
      </c>
      <c r="C222" t="str" cm="1">
        <f t="array" ref="C222">_FV(SHIP_BASIC_정보[[#This Row],[BASIC_INFO]],"UT.m_Name_Value",TRUE)</f>
        <v>마타도르</v>
      </c>
      <c r="D222" t="str" cm="1">
        <f t="array" ref="D222">_FV(SHIP_BASIC_정보[[#This Row],[BASIC_INFO]],"UT.m_NKM_UNIT_STYLE_TYPE",TRUE)</f>
        <v>NUST_SHIP_ASSAULT</v>
      </c>
      <c r="E222" t="str" cm="1">
        <f t="array" ref="E222">_FV(SHIP_BASIC_정보[[#This Row],[BASIC_INFO]],"Tag")</f>
        <v>BasicInfo</v>
      </c>
    </row>
    <row r="223" spans="1:5" x14ac:dyDescent="0.3">
      <c r="A223">
        <v>26041</v>
      </c>
      <c r="B223" t="e" vm="222">
        <v>#VALUE!</v>
      </c>
      <c r="C223" t="str" cm="1">
        <f t="array" ref="C223">_FV(SHIP_BASIC_정보[[#This Row],[BASIC_INFO]],"UT.m_Name_Value",TRUE)</f>
        <v>마타도르</v>
      </c>
      <c r="D223" t="str" cm="1">
        <f t="array" ref="D223">_FV(SHIP_BASIC_정보[[#This Row],[BASIC_INFO]],"UT.m_NKM_UNIT_STYLE_TYPE",TRUE)</f>
        <v>NUST_SHIP_ASSAULT</v>
      </c>
      <c r="E223" t="str" cm="1">
        <f t="array" ref="E223">_FV(SHIP_BASIC_정보[[#This Row],[BASIC_INFO]],"Tag")</f>
        <v>BasicInfo</v>
      </c>
    </row>
    <row r="224" spans="1:5" x14ac:dyDescent="0.3">
      <c r="A224">
        <v>21042</v>
      </c>
      <c r="B224" t="e" vm="223">
        <v>#VALUE!</v>
      </c>
      <c r="C224" t="str" cm="1">
        <f t="array" ref="C224">_FV(SHIP_BASIC_정보[[#This Row],[BASIC_INFO]],"UT.m_Name_Value",TRUE)</f>
        <v>우주 미식가 탐탐</v>
      </c>
      <c r="D224" t="str" cm="1">
        <f t="array" ref="D224">_FV(SHIP_BASIC_정보[[#This Row],[BASIC_INFO]],"UT.m_NKM_UNIT_STYLE_TYPE",TRUE)</f>
        <v>NUST_SHIP_SPECIAL</v>
      </c>
      <c r="E224" t="str" cm="1">
        <f t="array" ref="E224">_FV(SHIP_BASIC_정보[[#This Row],[BASIC_INFO]],"Tag")</f>
        <v>BasicInfo</v>
      </c>
    </row>
    <row r="225" spans="1:5" x14ac:dyDescent="0.3">
      <c r="A225">
        <v>22042</v>
      </c>
      <c r="B225" t="e" vm="224">
        <v>#VALUE!</v>
      </c>
      <c r="C225" t="str" cm="1">
        <f t="array" ref="C225">_FV(SHIP_BASIC_정보[[#This Row],[BASIC_INFO]],"UT.m_Name_Value",TRUE)</f>
        <v>우주 미식가 탐탐</v>
      </c>
      <c r="D225" t="str" cm="1">
        <f t="array" ref="D225">_FV(SHIP_BASIC_정보[[#This Row],[BASIC_INFO]],"UT.m_NKM_UNIT_STYLE_TYPE",TRUE)</f>
        <v>NUST_SHIP_SPECIAL</v>
      </c>
      <c r="E225" t="str" cm="1">
        <f t="array" ref="E225">_FV(SHIP_BASIC_정보[[#This Row],[BASIC_INFO]],"Tag")</f>
        <v>BasicInfo</v>
      </c>
    </row>
    <row r="226" spans="1:5" x14ac:dyDescent="0.3">
      <c r="A226">
        <v>23042</v>
      </c>
      <c r="B226" t="e" vm="225">
        <v>#VALUE!</v>
      </c>
      <c r="C226" t="str" cm="1">
        <f t="array" ref="C226">_FV(SHIP_BASIC_정보[[#This Row],[BASIC_INFO]],"UT.m_Name_Value",TRUE)</f>
        <v>우주 미식가 탐탐</v>
      </c>
      <c r="D226" t="str" cm="1">
        <f t="array" ref="D226">_FV(SHIP_BASIC_정보[[#This Row],[BASIC_INFO]],"UT.m_NKM_UNIT_STYLE_TYPE",TRUE)</f>
        <v>NUST_SHIP_SPECIAL</v>
      </c>
      <c r="E226" t="str" cm="1">
        <f t="array" ref="E226">_FV(SHIP_BASIC_정보[[#This Row],[BASIC_INFO]],"Tag")</f>
        <v>BasicInfo</v>
      </c>
    </row>
    <row r="227" spans="1:5" x14ac:dyDescent="0.3">
      <c r="A227">
        <v>24042</v>
      </c>
      <c r="B227" t="e" vm="226">
        <v>#VALUE!</v>
      </c>
      <c r="C227" t="str" cm="1">
        <f t="array" ref="C227">_FV(SHIP_BASIC_정보[[#This Row],[BASIC_INFO]],"UT.m_Name_Value",TRUE)</f>
        <v>우주 미식가 탐탐</v>
      </c>
      <c r="D227" t="str" cm="1">
        <f t="array" ref="D227">_FV(SHIP_BASIC_정보[[#This Row],[BASIC_INFO]],"UT.m_NKM_UNIT_STYLE_TYPE",TRUE)</f>
        <v>NUST_SHIP_SPECIAL</v>
      </c>
      <c r="E227" t="str" cm="1">
        <f t="array" ref="E227">_FV(SHIP_BASIC_정보[[#This Row],[BASIC_INFO]],"Tag")</f>
        <v>BasicInfo</v>
      </c>
    </row>
    <row r="228" spans="1:5" x14ac:dyDescent="0.3">
      <c r="A228">
        <v>25042</v>
      </c>
      <c r="B228" t="e" vm="227">
        <v>#VALUE!</v>
      </c>
      <c r="C228" t="str" cm="1">
        <f t="array" ref="C228">_FV(SHIP_BASIC_정보[[#This Row],[BASIC_INFO]],"UT.m_Name_Value",TRUE)</f>
        <v>우주 미식가 탐탐</v>
      </c>
      <c r="D228" t="str" cm="1">
        <f t="array" ref="D228">_FV(SHIP_BASIC_정보[[#This Row],[BASIC_INFO]],"UT.m_NKM_UNIT_STYLE_TYPE",TRUE)</f>
        <v>NUST_SHIP_SPECIAL</v>
      </c>
      <c r="E228" t="str" cm="1">
        <f t="array" ref="E228">_FV(SHIP_BASIC_정보[[#This Row],[BASIC_INFO]],"Tag")</f>
        <v>BasicInfo</v>
      </c>
    </row>
    <row r="229" spans="1:5" x14ac:dyDescent="0.3">
      <c r="A229">
        <v>26042</v>
      </c>
      <c r="B229" t="e" vm="228">
        <v>#VALUE!</v>
      </c>
      <c r="C229" t="str" cm="1">
        <f t="array" ref="C229">_FV(SHIP_BASIC_정보[[#This Row],[BASIC_INFO]],"UT.m_Name_Value",TRUE)</f>
        <v>우주 미식가 탐탐</v>
      </c>
      <c r="D229" t="str" cm="1">
        <f t="array" ref="D229">_FV(SHIP_BASIC_정보[[#This Row],[BASIC_INFO]],"UT.m_NKM_UNIT_STYLE_TYPE",TRUE)</f>
        <v>NUST_SHIP_SPECIAL</v>
      </c>
      <c r="E229" t="str" cm="1">
        <f t="array" ref="E229">_FV(SHIP_BASIC_정보[[#This Row],[BASIC_INFO]],"Tag")</f>
        <v>BasicInfo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1A06-26FB-4950-807A-E52D4ADAC0A8}">
  <dimension ref="A1:G228"/>
  <sheetViews>
    <sheetView zoomScale="70" zoomScaleNormal="70" workbookViewId="0"/>
  </sheetViews>
  <sheetFormatPr defaultRowHeight="16.5" x14ac:dyDescent="0.3"/>
  <cols>
    <col min="1" max="1" width="15.625" bestFit="1" customWidth="1"/>
    <col min="2" max="2" width="51.625" bestFit="1" customWidth="1"/>
    <col min="3" max="3" width="30.625" bestFit="1" customWidth="1"/>
    <col min="4" max="4" width="34.25" bestFit="1" customWidth="1"/>
    <col min="5" max="5" width="32.25" bestFit="1" customWidth="1"/>
    <col min="6" max="6" width="27.75" bestFit="1" customWidth="1"/>
    <col min="7" max="7" width="25.125" bestFit="1" customWidth="1"/>
    <col min="8" max="8" width="25.5" bestFit="1" customWidth="1"/>
    <col min="9" max="9" width="24.25" bestFit="1" customWidth="1"/>
    <col min="10" max="10" width="17.625" bestFit="1" customWidth="1"/>
    <col min="11" max="11" width="14.625" bestFit="1" customWidth="1"/>
    <col min="12" max="12" width="20.375" bestFit="1" customWidth="1"/>
    <col min="13" max="13" width="14.75" bestFit="1" customWidth="1"/>
    <col min="14" max="14" width="15.125" bestFit="1" customWidth="1"/>
    <col min="15" max="15" width="13.875" bestFit="1" customWidth="1"/>
    <col min="16" max="16" width="17.25" bestFit="1" customWidth="1"/>
    <col min="17" max="17" width="26.5" bestFit="1" customWidth="1"/>
    <col min="18" max="18" width="22.125" bestFit="1" customWidth="1"/>
    <col min="19" max="19" width="22" bestFit="1" customWidth="1"/>
    <col min="20" max="20" width="19.625" bestFit="1" customWidth="1"/>
    <col min="21" max="21" width="39.75" bestFit="1" customWidth="1"/>
    <col min="22" max="22" width="34.25" bestFit="1" customWidth="1"/>
    <col min="23" max="23" width="39.5" bestFit="1" customWidth="1"/>
    <col min="24" max="24" width="35.875" bestFit="1" customWidth="1"/>
    <col min="25" max="25" width="32.375" bestFit="1" customWidth="1"/>
    <col min="26" max="26" width="28.625" bestFit="1" customWidth="1"/>
    <col min="27" max="27" width="32.375" bestFit="1" customWidth="1"/>
    <col min="28" max="28" width="28.625" bestFit="1" customWidth="1"/>
    <col min="29" max="29" width="22.25" bestFit="1" customWidth="1"/>
    <col min="30" max="30" width="23.625" bestFit="1" customWidth="1"/>
    <col min="31" max="31" width="22.125" bestFit="1" customWidth="1"/>
    <col min="32" max="32" width="27.75" bestFit="1" customWidth="1"/>
    <col min="33" max="33" width="22.75" bestFit="1" customWidth="1"/>
    <col min="34" max="34" width="22.625" bestFit="1" customWidth="1"/>
    <col min="35" max="35" width="22.25" bestFit="1" customWidth="1"/>
    <col min="36" max="36" width="28" bestFit="1" customWidth="1"/>
    <col min="37" max="37" width="19" bestFit="1" customWidth="1"/>
    <col min="38" max="38" width="45.25" bestFit="1" customWidth="1"/>
    <col min="39" max="39" width="46.5" bestFit="1" customWidth="1"/>
    <col min="40" max="40" width="46.375" bestFit="1" customWidth="1"/>
    <col min="41" max="41" width="46" bestFit="1" customWidth="1"/>
    <col min="42" max="42" width="30" bestFit="1" customWidth="1"/>
    <col min="43" max="43" width="26.75" bestFit="1" customWidth="1"/>
    <col min="44" max="44" width="56.75" bestFit="1" customWidth="1"/>
    <col min="45" max="45" width="32.125" bestFit="1" customWidth="1"/>
    <col min="46" max="46" width="37.625" bestFit="1" customWidth="1"/>
    <col min="47" max="47" width="53.375" bestFit="1" customWidth="1"/>
    <col min="48" max="48" width="70.75" bestFit="1" customWidth="1"/>
    <col min="49" max="49" width="79.875" bestFit="1" customWidth="1"/>
    <col min="50" max="50" width="56.5" bestFit="1" customWidth="1"/>
    <col min="51" max="51" width="53.625" bestFit="1" customWidth="1"/>
    <col min="52" max="52" width="67.5" bestFit="1" customWidth="1"/>
    <col min="53" max="53" width="75.5" bestFit="1" customWidth="1"/>
    <col min="54" max="54" width="47.75" bestFit="1" customWidth="1"/>
    <col min="55" max="55" width="54.5" bestFit="1" customWidth="1"/>
    <col min="56" max="56" width="70.375" bestFit="1" customWidth="1"/>
    <col min="57" max="57" width="49.25" bestFit="1" customWidth="1"/>
    <col min="58" max="58" width="22.375" bestFit="1" customWidth="1"/>
    <col min="59" max="59" width="81" bestFit="1" customWidth="1"/>
    <col min="60" max="60" width="50.125" bestFit="1" customWidth="1"/>
    <col min="61" max="61" width="30.375" bestFit="1" customWidth="1"/>
    <col min="62" max="62" width="53" bestFit="1" customWidth="1"/>
    <col min="63" max="63" width="24.125" bestFit="1" customWidth="1"/>
    <col min="64" max="64" width="37.75" bestFit="1" customWidth="1"/>
    <col min="65" max="65" width="18.375" bestFit="1" customWidth="1"/>
    <col min="66" max="66" width="17.875" bestFit="1" customWidth="1"/>
    <col min="67" max="67" width="31.625" bestFit="1" customWidth="1"/>
    <col min="68" max="68" width="37.125" bestFit="1" customWidth="1"/>
    <col min="69" max="69" width="32.25" bestFit="1" customWidth="1"/>
    <col min="70" max="70" width="25.5" bestFit="1" customWidth="1"/>
    <col min="71" max="71" width="21.375" bestFit="1" customWidth="1"/>
    <col min="72" max="72" width="16.5" bestFit="1" customWidth="1"/>
    <col min="73" max="73" width="17.625" bestFit="1" customWidth="1"/>
    <col min="74" max="74" width="21" bestFit="1" customWidth="1"/>
    <col min="75" max="75" width="25.25" bestFit="1" customWidth="1"/>
    <col min="76" max="76" width="18.375" bestFit="1" customWidth="1"/>
    <col min="77" max="77" width="24.5" bestFit="1" customWidth="1"/>
    <col min="78" max="78" width="13.625" bestFit="1" customWidth="1"/>
    <col min="79" max="79" width="22.375" bestFit="1" customWidth="1"/>
    <col min="80" max="83" width="81" bestFit="1" customWidth="1"/>
    <col min="84" max="84" width="31" bestFit="1" customWidth="1"/>
    <col min="85" max="85" width="22.75" bestFit="1" customWidth="1"/>
    <col min="86" max="86" width="28.25" bestFit="1" customWidth="1"/>
    <col min="87" max="87" width="13.875" bestFit="1" customWidth="1"/>
    <col min="88" max="88" width="20.125" bestFit="1" customWidth="1"/>
    <col min="89" max="89" width="19.5" bestFit="1" customWidth="1"/>
    <col min="90" max="90" width="18.75" bestFit="1" customWidth="1"/>
    <col min="91" max="91" width="30.25" bestFit="1" customWidth="1"/>
    <col min="92" max="92" width="25.125" bestFit="1" customWidth="1"/>
    <col min="93" max="93" width="23.375" bestFit="1" customWidth="1"/>
    <col min="94" max="94" width="28.5" bestFit="1" customWidth="1"/>
    <col min="95" max="95" width="27.125" bestFit="1" customWidth="1"/>
    <col min="96" max="96" width="20.75" bestFit="1" customWidth="1"/>
    <col min="97" max="97" width="23.5" bestFit="1" customWidth="1"/>
    <col min="98" max="98" width="17.875" bestFit="1" customWidth="1"/>
    <col min="99" max="99" width="13.125" bestFit="1" customWidth="1"/>
    <col min="100" max="100" width="14" bestFit="1" customWidth="1"/>
    <col min="101" max="101" width="15.125" bestFit="1" customWidth="1"/>
    <col min="102" max="102" width="21.5" bestFit="1" customWidth="1"/>
    <col min="103" max="103" width="21.625" bestFit="1" customWidth="1"/>
    <col min="104" max="104" width="30.375" bestFit="1" customWidth="1"/>
    <col min="105" max="105" width="19" bestFit="1" customWidth="1"/>
    <col min="106" max="106" width="18.75" bestFit="1" customWidth="1"/>
    <col min="107" max="107" width="18.875" bestFit="1" customWidth="1"/>
    <col min="108" max="108" width="22" bestFit="1" customWidth="1"/>
    <col min="109" max="109" width="25.5" bestFit="1" customWidth="1"/>
    <col min="110" max="110" width="23.25" bestFit="1" customWidth="1"/>
    <col min="111" max="111" width="27.375" bestFit="1" customWidth="1"/>
    <col min="112" max="112" width="21.5" bestFit="1" customWidth="1"/>
    <col min="113" max="113" width="23.875" bestFit="1" customWidth="1"/>
    <col min="114" max="114" width="19.125" bestFit="1" customWidth="1"/>
    <col min="115" max="115" width="15" bestFit="1" customWidth="1"/>
    <col min="116" max="116" width="22.75" bestFit="1" customWidth="1"/>
    <col min="117" max="118" width="15.25" customWidth="1"/>
    <col min="119" max="119" width="20.125" bestFit="1" customWidth="1"/>
    <col min="120" max="120" width="20.25" bestFit="1" customWidth="1"/>
    <col min="121" max="121" width="18.875" bestFit="1" customWidth="1"/>
    <col min="122" max="122" width="17.125" bestFit="1" customWidth="1"/>
    <col min="123" max="123" width="16.125" bestFit="1" customWidth="1"/>
    <col min="124" max="124" width="14.75" bestFit="1" customWidth="1"/>
    <col min="125" max="125" width="14.875" bestFit="1" customWidth="1"/>
    <col min="126" max="126" width="29.25" bestFit="1" customWidth="1"/>
    <col min="127" max="127" width="28.875" bestFit="1" customWidth="1"/>
    <col min="128" max="128" width="13.625" bestFit="1" customWidth="1"/>
    <col min="129" max="129" width="14" bestFit="1" customWidth="1"/>
    <col min="130" max="130" width="13.25" bestFit="1" customWidth="1"/>
    <col min="131" max="131" width="12.5" bestFit="1" customWidth="1"/>
    <col min="132" max="132" width="9.125" bestFit="1" customWidth="1"/>
    <col min="133" max="133" width="49.25" bestFit="1" customWidth="1"/>
    <col min="134" max="134" width="35.5" bestFit="1" customWidth="1"/>
    <col min="135" max="135" width="34.25" bestFit="1" customWidth="1"/>
  </cols>
  <sheetData>
    <row r="1" spans="1:7" x14ac:dyDescent="0.3">
      <c r="A1" t="s">
        <v>293</v>
      </c>
      <c r="B1" t="s">
        <v>294</v>
      </c>
      <c r="C1" t="s">
        <v>295</v>
      </c>
      <c r="D1" t="s">
        <v>296</v>
      </c>
      <c r="E1" t="s">
        <v>307</v>
      </c>
      <c r="F1" t="s">
        <v>321</v>
      </c>
      <c r="G1" t="s">
        <v>341</v>
      </c>
    </row>
    <row r="2" spans="1:7" x14ac:dyDescent="0.3">
      <c r="A2">
        <v>1001</v>
      </c>
      <c r="B2" t="e" vm="229">
        <v>#VALUE!</v>
      </c>
      <c r="C2" t="str" cm="1">
        <f t="array" ref="C2">_FV(BASIC_정보[[#This Row],[BASIC_DATA]],"UT.m_Name_Value",TRUE)</f>
        <v>유미나</v>
      </c>
      <c r="D2" t="str" cm="1">
        <f t="array" ref="D2">_FV(BASIC_정보[[#This Row],[BASIC_DATA]],"UT.m_NKM_FIND_TARGET_TYPE",TRUE)</f>
        <v>NFTT_NEAR_ENEMY</v>
      </c>
      <c r="E2" t="str" cm="1">
        <f t="array" ref="E2">_FV(BASIC_정보[[#This Row],[BASIC_DATA]],"UT.m_NKM_UNIT_STYLE_TYPE",TRUE)</f>
        <v>NUST_COUNTER</v>
      </c>
      <c r="F2" t="str" cm="1">
        <f t="array" ref="F2">_FV(BASIC_정보[[#This Row],[BASIC_DATA]],"UT.m_NKM_UNIT_GRADE",TRUE)</f>
        <v>NUG_SR</v>
      </c>
      <c r="G2" t="str" cm="1">
        <f t="array" ref="G2">_FV(BASIC_정보[[#This Row],[BASIC_DATA]],"UT.m_bAwaken",TRUE)</f>
        <v/>
      </c>
    </row>
    <row r="3" spans="1:7" x14ac:dyDescent="0.3">
      <c r="A3">
        <v>1002</v>
      </c>
      <c r="B3" t="e" vm="230">
        <v>#VALUE!</v>
      </c>
      <c r="C3" t="str" cm="1">
        <f t="array" ref="C3">_FV(BASIC_정보[[#This Row],[BASIC_DATA]],"UT.m_Name_Value",TRUE)</f>
        <v>힐데</v>
      </c>
      <c r="D3" t="str" cm="1">
        <f t="array" ref="D3">_FV(BASIC_정보[[#This Row],[BASIC_DATA]],"UT.m_NKM_FIND_TARGET_TYPE",TRUE)</f>
        <v>NFTT_NEAR_ENEMY_LAND</v>
      </c>
      <c r="E3" t="str" cm="1">
        <f t="array" ref="E3">_FV(BASIC_정보[[#This Row],[BASIC_DATA]],"UT.m_NKM_UNIT_STYLE_TYPE",TRUE)</f>
        <v>NUST_COUNTER</v>
      </c>
      <c r="F3" t="str" cm="1">
        <f t="array" ref="F3">_FV(BASIC_정보[[#This Row],[BASIC_DATA]],"UT.m_NKM_UNIT_GRADE",TRUE)</f>
        <v>NUG_SR</v>
      </c>
      <c r="G3" t="str" cm="1">
        <f t="array" ref="G3">_FV(BASIC_정보[[#This Row],[BASIC_DATA]],"UT.m_bAwaken",TRUE)</f>
        <v/>
      </c>
    </row>
    <row r="4" spans="1:7" x14ac:dyDescent="0.3">
      <c r="A4">
        <v>1003</v>
      </c>
      <c r="B4" t="e" vm="231">
        <v>#VALUE!</v>
      </c>
      <c r="C4" t="str" cm="1">
        <f t="array" ref="C4">_FV(BASIC_정보[[#This Row],[BASIC_DATA]],"UT.m_Name_Value",TRUE)</f>
        <v>주시윤</v>
      </c>
      <c r="D4" t="str" cm="1">
        <f t="array" ref="D4">_FV(BASIC_정보[[#This Row],[BASIC_DATA]],"UT.m_NKM_FIND_TARGET_TYPE",TRUE)</f>
        <v>NFTT_NEAR_ENEMY_LAND</v>
      </c>
      <c r="E4" t="str" cm="1">
        <f t="array" ref="E4">_FV(BASIC_정보[[#This Row],[BASIC_DATA]],"UT.m_NKM_UNIT_STYLE_TYPE",TRUE)</f>
        <v>NUST_COUNTER</v>
      </c>
      <c r="F4" t="str" cm="1">
        <f t="array" ref="F4">_FV(BASIC_정보[[#This Row],[BASIC_DATA]],"UT.m_NKM_UNIT_GRADE",TRUE)</f>
        <v>NUG_SR</v>
      </c>
      <c r="G4" t="str" cm="1">
        <f t="array" ref="G4">_FV(BASIC_정보[[#This Row],[BASIC_DATA]],"UT.m_bAwaken",TRUE)</f>
        <v/>
      </c>
    </row>
    <row r="5" spans="1:7" x14ac:dyDescent="0.3">
      <c r="A5">
        <v>1004</v>
      </c>
      <c r="B5" t="e" vm="232">
        <v>#VALUE!</v>
      </c>
      <c r="C5" t="str" cm="1">
        <f t="array" ref="C5">_FV(BASIC_정보[[#This Row],[BASIC_DATA]],"UT.m_Name_Value",TRUE)</f>
        <v>서윤</v>
      </c>
      <c r="D5" t="str" cm="1">
        <f t="array" ref="D5">_FV(BASIC_정보[[#This Row],[BASIC_DATA]],"UT.m_NKM_FIND_TARGET_TYPE",TRUE)</f>
        <v>NFTT_NEAR_ENEMY</v>
      </c>
      <c r="E5" t="str" cm="1">
        <f t="array" ref="E5">_FV(BASIC_정보[[#This Row],[BASIC_DATA]],"UT.m_NKM_UNIT_STYLE_TYPE",TRUE)</f>
        <v>NUST_COUNTER</v>
      </c>
      <c r="F5" t="str" cm="1">
        <f t="array" ref="F5">_FV(BASIC_정보[[#This Row],[BASIC_DATA]],"UT.m_NKM_UNIT_GRADE",TRUE)</f>
        <v>NUG_SSR</v>
      </c>
      <c r="G5" t="str" cm="1">
        <f t="array" ref="G5">_FV(BASIC_정보[[#This Row],[BASIC_DATA]],"UT.m_bAwaken",TRUE)</f>
        <v/>
      </c>
    </row>
    <row r="6" spans="1:7" x14ac:dyDescent="0.3">
      <c r="A6">
        <v>1005</v>
      </c>
      <c r="B6" t="e" vm="233">
        <v>#VALUE!</v>
      </c>
      <c r="C6" t="str" cm="1">
        <f t="array" ref="C6">_FV(BASIC_정보[[#This Row],[BASIC_DATA]],"UT.m_Name_Value",TRUE)</f>
        <v>유진</v>
      </c>
      <c r="D6" t="str" cm="1">
        <f t="array" ref="D6">_FV(BASIC_정보[[#This Row],[BASIC_DATA]],"UT.m_NKM_FIND_TARGET_TYPE",TRUE)</f>
        <v>NFTT_NEAR_ENEMY_LAND</v>
      </c>
      <c r="E6" t="str" cm="1">
        <f t="array" ref="E6">_FV(BASIC_정보[[#This Row],[BASIC_DATA]],"UT.m_NKM_UNIT_STYLE_TYPE",TRUE)</f>
        <v>NUST_COUNTER</v>
      </c>
      <c r="F6" t="str" cm="1">
        <f t="array" ref="F6">_FV(BASIC_정보[[#This Row],[BASIC_DATA]],"UT.m_NKM_UNIT_GRADE",TRUE)</f>
        <v>NUG_SR</v>
      </c>
      <c r="G6" t="str" cm="1">
        <f t="array" ref="G6">_FV(BASIC_정보[[#This Row],[BASIC_DATA]],"UT.m_bAwaken",TRUE)</f>
        <v/>
      </c>
    </row>
    <row r="7" spans="1:7" x14ac:dyDescent="0.3">
      <c r="A7">
        <v>1006</v>
      </c>
      <c r="B7" t="e" vm="234">
        <v>#VALUE!</v>
      </c>
      <c r="C7" t="str" cm="1">
        <f t="array" ref="C7">_FV(BASIC_정보[[#This Row],[BASIC_DATA]],"UT.m_Name_Value",TRUE)</f>
        <v>샤오린</v>
      </c>
      <c r="D7" t="str" cm="1">
        <f t="array" ref="D7">_FV(BASIC_정보[[#This Row],[BASIC_DATA]],"UT.m_NKM_FIND_TARGET_TYPE",TRUE)</f>
        <v>NFTT_NEAR_ENEMY_LAND</v>
      </c>
      <c r="E7" t="str" cm="1">
        <f t="array" ref="E7">_FV(BASIC_정보[[#This Row],[BASIC_DATA]],"UT.m_NKM_UNIT_STYLE_TYPE",TRUE)</f>
        <v>NUST_COUNTER</v>
      </c>
      <c r="F7" t="str" cm="1">
        <f t="array" ref="F7">_FV(BASIC_정보[[#This Row],[BASIC_DATA]],"UT.m_NKM_UNIT_GRADE",TRUE)</f>
        <v>NUG_SSR</v>
      </c>
      <c r="G7" t="str" cm="1">
        <f t="array" ref="G7">_FV(BASIC_정보[[#This Row],[BASIC_DATA]],"UT.m_bAwaken",TRUE)</f>
        <v/>
      </c>
    </row>
    <row r="8" spans="1:7" x14ac:dyDescent="0.3">
      <c r="A8">
        <v>1007</v>
      </c>
      <c r="B8" t="e" vm="235">
        <v>#VALUE!</v>
      </c>
      <c r="C8" t="str" cm="1">
        <f t="array" ref="C8">_FV(BASIC_정보[[#This Row],[BASIC_DATA]],"UT.m_Name_Value",TRUE)</f>
        <v>김소빈</v>
      </c>
      <c r="D8" t="str" cm="1">
        <f t="array" ref="D8">_FV(BASIC_정보[[#This Row],[BASIC_DATA]],"UT.m_NKM_FIND_TARGET_TYPE",TRUE)</f>
        <v>NFTT_NEAR_ENEMY_LAND</v>
      </c>
      <c r="E8" t="str" cm="1">
        <f t="array" ref="E8">_FV(BASIC_정보[[#This Row],[BASIC_DATA]],"UT.m_NKM_UNIT_STYLE_TYPE",TRUE)</f>
        <v>NUST_COUNTER</v>
      </c>
      <c r="F8" t="str" cm="1">
        <f t="array" ref="F8">_FV(BASIC_정보[[#This Row],[BASIC_DATA]],"UT.m_NKM_UNIT_GRADE",TRUE)</f>
        <v>NUG_SR</v>
      </c>
      <c r="G8" t="str" cm="1">
        <f t="array" ref="G8">_FV(BASIC_정보[[#This Row],[BASIC_DATA]],"UT.m_bAwaken",TRUE)</f>
        <v/>
      </c>
    </row>
    <row r="9" spans="1:7" x14ac:dyDescent="0.3">
      <c r="A9">
        <v>1008</v>
      </c>
      <c r="B9" t="e" vm="236">
        <v>#VALUE!</v>
      </c>
      <c r="C9" t="str" cm="1">
        <f t="array" ref="C9">_FV(BASIC_정보[[#This Row],[BASIC_DATA]],"UT.m_Name_Value",TRUE)</f>
        <v>소총병</v>
      </c>
      <c r="D9" t="str" cm="1">
        <f t="array" ref="D9">_FV(BASIC_정보[[#This Row],[BASIC_DATA]],"UT.m_NKM_FIND_TARGET_TYPE",TRUE)</f>
        <v>NFTT_NEAR_ENEMY</v>
      </c>
      <c r="E9" t="str" cm="1">
        <f t="array" ref="E9">_FV(BASIC_정보[[#This Row],[BASIC_DATA]],"UT.m_NKM_UNIT_STYLE_TYPE",TRUE)</f>
        <v>NUST_SOLDIER</v>
      </c>
      <c r="F9" t="str" cm="1">
        <f t="array" ref="F9">_FV(BASIC_정보[[#This Row],[BASIC_DATA]],"UT.m_NKM_UNIT_GRADE",TRUE)</f>
        <v>NUG_N</v>
      </c>
      <c r="G9" t="str" cm="1">
        <f t="array" ref="G9">_FV(BASIC_정보[[#This Row],[BASIC_DATA]],"UT.m_bAwaken",TRUE)</f>
        <v/>
      </c>
    </row>
    <row r="10" spans="1:7" x14ac:dyDescent="0.3">
      <c r="A10">
        <v>1009</v>
      </c>
      <c r="B10" t="e" vm="237">
        <v>#VALUE!</v>
      </c>
      <c r="C10" t="str" cm="1">
        <f t="array" ref="C10">_FV(BASIC_정보[[#This Row],[BASIC_DATA]],"UT.m_Name_Value",TRUE)</f>
        <v>방패병</v>
      </c>
      <c r="D10" t="str" cm="1">
        <f t="array" ref="D10">_FV(BASIC_정보[[#This Row],[BASIC_DATA]],"UT.m_NKM_FIND_TARGET_TYPE",TRUE)</f>
        <v>NFTT_NEAR_ENEMY_LAND</v>
      </c>
      <c r="E10" t="str" cm="1">
        <f t="array" ref="E10">_FV(BASIC_정보[[#This Row],[BASIC_DATA]],"UT.m_NKM_UNIT_STYLE_TYPE",TRUE)</f>
        <v>NUST_SOLDIER</v>
      </c>
      <c r="F10" t="str" cm="1">
        <f t="array" ref="F10">_FV(BASIC_정보[[#This Row],[BASIC_DATA]],"UT.m_NKM_UNIT_GRADE",TRUE)</f>
        <v>NUG_N</v>
      </c>
      <c r="G10" t="str" cm="1">
        <f t="array" ref="G10">_FV(BASIC_정보[[#This Row],[BASIC_DATA]],"UT.m_bAwaken",TRUE)</f>
        <v/>
      </c>
    </row>
    <row r="11" spans="1:7" x14ac:dyDescent="0.3">
      <c r="A11">
        <v>1010</v>
      </c>
      <c r="B11" t="e" vm="238">
        <v>#VALUE!</v>
      </c>
      <c r="C11" t="str" cm="1">
        <f t="array" ref="C11">_FV(BASIC_정보[[#This Row],[BASIC_DATA]],"UT.m_Name_Value",TRUE)</f>
        <v>저격병</v>
      </c>
      <c r="D11" t="str" cm="1">
        <f t="array" ref="D11">_FV(BASIC_정보[[#This Row],[BASIC_DATA]],"UT.m_NKM_FIND_TARGET_TYPE",TRUE)</f>
        <v>NFTT_NEAR_ENEMY_LAND</v>
      </c>
      <c r="E11" t="str" cm="1">
        <f t="array" ref="E11">_FV(BASIC_정보[[#This Row],[BASIC_DATA]],"UT.m_NKM_UNIT_STYLE_TYPE",TRUE)</f>
        <v>NUST_SOLDIER</v>
      </c>
      <c r="F11" t="str" cm="1">
        <f t="array" ref="F11">_FV(BASIC_정보[[#This Row],[BASIC_DATA]],"UT.m_NKM_UNIT_GRADE",TRUE)</f>
        <v>NUG_N</v>
      </c>
      <c r="G11" t="str" cm="1">
        <f t="array" ref="G11">_FV(BASIC_정보[[#This Row],[BASIC_DATA]],"UT.m_bAwaken",TRUE)</f>
        <v/>
      </c>
    </row>
    <row r="12" spans="1:7" x14ac:dyDescent="0.3">
      <c r="A12">
        <v>1011</v>
      </c>
      <c r="B12" t="e" vm="239">
        <v>#VALUE!</v>
      </c>
      <c r="C12" t="str" cm="1">
        <f t="array" ref="C12">_FV(BASIC_정보[[#This Row],[BASIC_DATA]],"UT.m_Name_Value",TRUE)</f>
        <v>제압병</v>
      </c>
      <c r="D12" t="str" cm="1">
        <f t="array" ref="D12">_FV(BASIC_정보[[#This Row],[BASIC_DATA]],"UT.m_NKM_FIND_TARGET_TYPE",TRUE)</f>
        <v>NFTT_NEAR_ENEMY_LAND</v>
      </c>
      <c r="E12" t="str" cm="1">
        <f t="array" ref="E12">_FV(BASIC_정보[[#This Row],[BASIC_DATA]],"UT.m_NKM_UNIT_STYLE_TYPE",TRUE)</f>
        <v>NUST_SOLDIER</v>
      </c>
      <c r="F12" t="str" cm="1">
        <f t="array" ref="F12">_FV(BASIC_정보[[#This Row],[BASIC_DATA]],"UT.m_NKM_UNIT_GRADE",TRUE)</f>
        <v>NUG_R</v>
      </c>
      <c r="G12" t="str" cm="1">
        <f t="array" ref="G12">_FV(BASIC_정보[[#This Row],[BASIC_DATA]],"UT.m_bAwaken",TRUE)</f>
        <v/>
      </c>
    </row>
    <row r="13" spans="1:7" x14ac:dyDescent="0.3">
      <c r="A13">
        <v>1012</v>
      </c>
      <c r="B13" t="e" vm="240">
        <v>#VALUE!</v>
      </c>
      <c r="C13" t="str" cm="1">
        <f t="array" ref="C13">_FV(BASIC_정보[[#This Row],[BASIC_DATA]],"UT.m_Name_Value",TRUE)</f>
        <v>스패로우</v>
      </c>
      <c r="D13" t="str" cm="1">
        <f t="array" ref="D13">_FV(BASIC_정보[[#This Row],[BASIC_DATA]],"UT.m_NKM_FIND_TARGET_TYPE",TRUE)</f>
        <v>NFTT_NEAR_ENEMY</v>
      </c>
      <c r="E13" t="str" cm="1">
        <f t="array" ref="E13">_FV(BASIC_정보[[#This Row],[BASIC_DATA]],"UT.m_NKM_UNIT_STYLE_TYPE",TRUE)</f>
        <v>NUST_MECHANIC</v>
      </c>
      <c r="F13" t="str" cm="1">
        <f t="array" ref="F13">_FV(BASIC_정보[[#This Row],[BASIC_DATA]],"UT.m_NKM_UNIT_GRADE",TRUE)</f>
        <v>NUG_N</v>
      </c>
      <c r="G13" t="str" cm="1">
        <f t="array" ref="G13">_FV(BASIC_정보[[#This Row],[BASIC_DATA]],"UT.m_bAwaken",TRUE)</f>
        <v/>
      </c>
    </row>
    <row r="14" spans="1:7" x14ac:dyDescent="0.3">
      <c r="A14">
        <v>1013</v>
      </c>
      <c r="B14" t="e" vm="241">
        <v>#VALUE!</v>
      </c>
      <c r="C14" t="str" cm="1">
        <f t="array" ref="C14">_FV(BASIC_정보[[#This Row],[BASIC_DATA]],"UT.m_Name_Value",TRUE)</f>
        <v>우드픽커</v>
      </c>
      <c r="D14" t="str" cm="1">
        <f t="array" ref="D14">_FV(BASIC_정보[[#This Row],[BASIC_DATA]],"UT.m_NKM_FIND_TARGET_TYPE",TRUE)</f>
        <v>NFTT_NEAR_ENEMY_LAND</v>
      </c>
      <c r="E14" t="str" cm="1">
        <f t="array" ref="E14">_FV(BASIC_정보[[#This Row],[BASIC_DATA]],"UT.m_NKM_UNIT_STYLE_TYPE",TRUE)</f>
        <v>NUST_MECHANIC</v>
      </c>
      <c r="F14" t="str" cm="1">
        <f t="array" ref="F14">_FV(BASIC_정보[[#This Row],[BASIC_DATA]],"UT.m_NKM_UNIT_GRADE",TRUE)</f>
        <v>NUG_N</v>
      </c>
      <c r="G14" t="str" cm="1">
        <f t="array" ref="G14">_FV(BASIC_정보[[#This Row],[BASIC_DATA]],"UT.m_bAwaken",TRUE)</f>
        <v/>
      </c>
    </row>
    <row r="15" spans="1:7" x14ac:dyDescent="0.3">
      <c r="A15">
        <v>1014</v>
      </c>
      <c r="B15" t="e" vm="242">
        <v>#VALUE!</v>
      </c>
      <c r="C15" t="str" cm="1">
        <f t="array" ref="C15">_FV(BASIC_정보[[#This Row],[BASIC_DATA]],"UT.m_Name_Value",TRUE)</f>
        <v>하운드</v>
      </c>
      <c r="D15" t="str" cm="1">
        <f t="array" ref="D15">_FV(BASIC_정보[[#This Row],[BASIC_DATA]],"UT.m_NKM_FIND_TARGET_TYPE",TRUE)</f>
        <v>NFTT_NEAR_ENEMY_LAND</v>
      </c>
      <c r="E15" t="str" cm="1">
        <f t="array" ref="E15">_FV(BASIC_정보[[#This Row],[BASIC_DATA]],"UT.m_NKM_UNIT_STYLE_TYPE",TRUE)</f>
        <v>NUST_MECHANIC</v>
      </c>
      <c r="F15" t="str" cm="1">
        <f t="array" ref="F15">_FV(BASIC_정보[[#This Row],[BASIC_DATA]],"UT.m_NKM_UNIT_GRADE",TRUE)</f>
        <v>NUG_R</v>
      </c>
      <c r="G15" t="str" cm="1">
        <f t="array" ref="G15">_FV(BASIC_정보[[#This Row],[BASIC_DATA]],"UT.m_bAwaken",TRUE)</f>
        <v/>
      </c>
    </row>
    <row r="16" spans="1:7" x14ac:dyDescent="0.3">
      <c r="A16">
        <v>1015</v>
      </c>
      <c r="B16" t="e" vm="243">
        <v>#VALUE!</v>
      </c>
      <c r="C16" t="str" cm="1">
        <f t="array" ref="C16">_FV(BASIC_정보[[#This Row],[BASIC_DATA]],"UT.m_Name_Value",TRUE)</f>
        <v>라이노</v>
      </c>
      <c r="D16" t="str" cm="1">
        <f t="array" ref="D16">_FV(BASIC_정보[[#This Row],[BASIC_DATA]],"UT.m_NKM_FIND_TARGET_TYPE",TRUE)</f>
        <v>NFTT_ENEMY_BOSS_LAND</v>
      </c>
      <c r="E16" t="str" cm="1">
        <f t="array" ref="E16">_FV(BASIC_정보[[#This Row],[BASIC_DATA]],"UT.m_NKM_UNIT_STYLE_TYPE",TRUE)</f>
        <v>NUST_MECHANIC</v>
      </c>
      <c r="F16" t="str" cm="1">
        <f t="array" ref="F16">_FV(BASIC_정보[[#This Row],[BASIC_DATA]],"UT.m_NKM_UNIT_GRADE",TRUE)</f>
        <v>NUG_SR</v>
      </c>
      <c r="G16" t="str" cm="1">
        <f t="array" ref="G16">_FV(BASIC_정보[[#This Row],[BASIC_DATA]],"UT.m_bAwaken",TRUE)</f>
        <v/>
      </c>
    </row>
    <row r="17" spans="1:7" x14ac:dyDescent="0.3">
      <c r="A17">
        <v>1016</v>
      </c>
      <c r="B17" t="e" vm="244">
        <v>#VALUE!</v>
      </c>
      <c r="C17" t="str" cm="1">
        <f t="array" ref="C17">_FV(BASIC_정보[[#This Row],[BASIC_DATA]],"UT.m_Name_Value",TRUE)</f>
        <v>버자드</v>
      </c>
      <c r="D17" t="str" cm="1">
        <f t="array" ref="D17">_FV(BASIC_정보[[#This Row],[BASIC_DATA]],"UT.m_NKM_FIND_TARGET_TYPE",TRUE)</f>
        <v>NFTT_NEAR_ENEMY_LAND</v>
      </c>
      <c r="E17" t="str" cm="1">
        <f t="array" ref="E17">_FV(BASIC_정보[[#This Row],[BASIC_DATA]],"UT.m_NKM_UNIT_STYLE_TYPE",TRUE)</f>
        <v>NUST_MECHANIC</v>
      </c>
      <c r="F17" t="str" cm="1">
        <f t="array" ref="F17">_FV(BASIC_정보[[#This Row],[BASIC_DATA]],"UT.m_NKM_UNIT_GRADE",TRUE)</f>
        <v>NUG_SR</v>
      </c>
      <c r="G17" t="str" cm="1">
        <f t="array" ref="G17">_FV(BASIC_정보[[#This Row],[BASIC_DATA]],"UT.m_bAwaken",TRUE)</f>
        <v/>
      </c>
    </row>
    <row r="18" spans="1:7" x14ac:dyDescent="0.3">
      <c r="A18">
        <v>1017</v>
      </c>
      <c r="B18" t="e" vm="245">
        <v>#VALUE!</v>
      </c>
      <c r="C18" t="str" cm="1">
        <f t="array" ref="C18">_FV(BASIC_정보[[#This Row],[BASIC_DATA]],"UT.m_Name_Value",TRUE)</f>
        <v>전술수송차 투앤하프</v>
      </c>
      <c r="D18" t="str" cm="1">
        <f t="array" ref="D18">_FV(BASIC_정보[[#This Row],[BASIC_DATA]],"UT.m_NKM_FIND_TARGET_TYPE",TRUE)</f>
        <v>NFTT_NO</v>
      </c>
      <c r="E18" t="str" cm="1">
        <f t="array" ref="E18">_FV(BASIC_정보[[#This Row],[BASIC_DATA]],"UT.m_NKM_UNIT_STYLE_TYPE",TRUE)</f>
        <v>NUST_MECHANIC</v>
      </c>
      <c r="F18" t="str" cm="1">
        <f t="array" ref="F18">_FV(BASIC_정보[[#This Row],[BASIC_DATA]],"UT.m_NKM_UNIT_GRADE",TRUE)</f>
        <v>NUG_R</v>
      </c>
      <c r="G18" t="str" cm="1">
        <f t="array" ref="G18">_FV(BASIC_정보[[#This Row],[BASIC_DATA]],"UT.m_bAwaken",TRUE)</f>
        <v/>
      </c>
    </row>
    <row r="19" spans="1:7" x14ac:dyDescent="0.3">
      <c r="A19">
        <v>1018</v>
      </c>
      <c r="B19" t="e" vm="246">
        <v>#VALUE!</v>
      </c>
      <c r="C19" t="str" cm="1">
        <f t="array" ref="C19">_FV(BASIC_정보[[#This Row],[BASIC_DATA]],"UT.m_Name_Value",TRUE)</f>
        <v>오르카</v>
      </c>
      <c r="D19" t="str" cm="1">
        <f t="array" ref="D19">_FV(BASIC_정보[[#This Row],[BASIC_DATA]],"UT.m_NKM_FIND_TARGET_TYPE",TRUE)</f>
        <v>NFTT_NEAR_ENEMY_LAND</v>
      </c>
      <c r="E19" t="str" cm="1">
        <f t="array" ref="E19">_FV(BASIC_정보[[#This Row],[BASIC_DATA]],"UT.m_NKM_UNIT_STYLE_TYPE",TRUE)</f>
        <v>NUST_COUNTER</v>
      </c>
      <c r="F19" t="str" cm="1">
        <f t="array" ref="F19">_FV(BASIC_정보[[#This Row],[BASIC_DATA]],"UT.m_NKM_UNIT_GRADE",TRUE)</f>
        <v>NUG_SSR</v>
      </c>
      <c r="G19" t="str" cm="1">
        <f t="array" ref="G19">_FV(BASIC_정보[[#This Row],[BASIC_DATA]],"UT.m_bAwaken",TRUE)</f>
        <v/>
      </c>
    </row>
    <row r="20" spans="1:7" x14ac:dyDescent="0.3">
      <c r="A20">
        <v>1019</v>
      </c>
      <c r="B20" t="e" vm="247">
        <v>#VALUE!</v>
      </c>
      <c r="C20" t="str" cm="1">
        <f t="array" ref="C20">_FV(BASIC_정보[[#This Row],[BASIC_DATA]],"UT.m_Name_Value",TRUE)</f>
        <v>유탄소총병</v>
      </c>
      <c r="D20" t="str" cm="1">
        <f t="array" ref="D20">_FV(BASIC_정보[[#This Row],[BASIC_DATA]],"UT.m_NKM_FIND_TARGET_TYPE",TRUE)</f>
        <v>NFTT_NEAR_ENEMY</v>
      </c>
      <c r="E20" t="str" cm="1">
        <f t="array" ref="E20">_FV(BASIC_정보[[#This Row],[BASIC_DATA]],"UT.m_NKM_UNIT_STYLE_TYPE",TRUE)</f>
        <v>NUST_SOLDIER</v>
      </c>
      <c r="F20" t="str" cm="1">
        <f t="array" ref="F20">_FV(BASIC_정보[[#This Row],[BASIC_DATA]],"UT.m_NKM_UNIT_GRADE",TRUE)</f>
        <v>NUG_R</v>
      </c>
      <c r="G20" t="str" cm="1">
        <f t="array" ref="G20">_FV(BASIC_정보[[#This Row],[BASIC_DATA]],"UT.m_bAwaken",TRUE)</f>
        <v/>
      </c>
    </row>
    <row r="21" spans="1:7" x14ac:dyDescent="0.3">
      <c r="A21">
        <v>1020</v>
      </c>
      <c r="B21" t="e" vm="248">
        <v>#VALUE!</v>
      </c>
      <c r="C21" t="str" cm="1">
        <f t="array" ref="C21">_FV(BASIC_정보[[#This Row],[BASIC_DATA]],"UT.m_Name_Value",TRUE)</f>
        <v>부동저격병</v>
      </c>
      <c r="D21" t="str" cm="1">
        <f t="array" ref="D21">_FV(BASIC_정보[[#This Row],[BASIC_DATA]],"UT.m_NKM_FIND_TARGET_TYPE",TRUE)</f>
        <v>NFTT_NEAR_ENEMY_LAND</v>
      </c>
      <c r="E21" t="str" cm="1">
        <f t="array" ref="E21">_FV(BASIC_정보[[#This Row],[BASIC_DATA]],"UT.m_NKM_UNIT_STYLE_TYPE",TRUE)</f>
        <v>NUST_SOLDIER</v>
      </c>
      <c r="F21" t="str" cm="1">
        <f t="array" ref="F21">_FV(BASIC_정보[[#This Row],[BASIC_DATA]],"UT.m_NKM_UNIT_GRADE",TRUE)</f>
        <v>NUG_N</v>
      </c>
      <c r="G21" t="str" cm="1">
        <f t="array" ref="G21">_FV(BASIC_정보[[#This Row],[BASIC_DATA]],"UT.m_bAwaken",TRUE)</f>
        <v/>
      </c>
    </row>
    <row r="22" spans="1:7" x14ac:dyDescent="0.3">
      <c r="A22">
        <v>1021</v>
      </c>
      <c r="B22" t="e" vm="249">
        <v>#VALUE!</v>
      </c>
      <c r="C22" t="str" cm="1">
        <f t="array" ref="C22">_FV(BASIC_정보[[#This Row],[BASIC_DATA]],"UT.m_Name_Value",TRUE)</f>
        <v>무반동 포병</v>
      </c>
      <c r="D22" t="str" cm="1">
        <f t="array" ref="D22">_FV(BASIC_정보[[#This Row],[BASIC_DATA]],"UT.m_NKM_FIND_TARGET_TYPE",TRUE)</f>
        <v>NFTT_NEAR_ENEMY_LAND</v>
      </c>
      <c r="E22" t="str" cm="1">
        <f t="array" ref="E22">_FV(BASIC_정보[[#This Row],[BASIC_DATA]],"UT.m_NKM_UNIT_STYLE_TYPE",TRUE)</f>
        <v>NUST_SOLDIER</v>
      </c>
      <c r="F22" t="str" cm="1">
        <f t="array" ref="F22">_FV(BASIC_정보[[#This Row],[BASIC_DATA]],"UT.m_NKM_UNIT_GRADE",TRUE)</f>
        <v>NUG_SR</v>
      </c>
      <c r="G22" t="str" cm="1">
        <f t="array" ref="G22">_FV(BASIC_정보[[#This Row],[BASIC_DATA]],"UT.m_bAwaken",TRUE)</f>
        <v/>
      </c>
    </row>
    <row r="23" spans="1:7" x14ac:dyDescent="0.3">
      <c r="A23">
        <v>1022</v>
      </c>
      <c r="B23" t="e" vm="250">
        <v>#VALUE!</v>
      </c>
      <c r="C23" t="str" cm="1">
        <f t="array" ref="C23">_FV(BASIC_정보[[#This Row],[BASIC_DATA]],"UT.m_Name_Value",TRUE)</f>
        <v>스팅어 대공포병</v>
      </c>
      <c r="D23" t="str" cm="1">
        <f t="array" ref="D23">_FV(BASIC_정보[[#This Row],[BASIC_DATA]],"UT.m_NKM_FIND_TARGET_TYPE",TRUE)</f>
        <v>NFTT_NEAR_ENEMY_AIR</v>
      </c>
      <c r="E23" t="str" cm="1">
        <f t="array" ref="E23">_FV(BASIC_정보[[#This Row],[BASIC_DATA]],"UT.m_NKM_UNIT_STYLE_TYPE",TRUE)</f>
        <v>NUST_SOLDIER</v>
      </c>
      <c r="F23" t="str" cm="1">
        <f t="array" ref="F23">_FV(BASIC_정보[[#This Row],[BASIC_DATA]],"UT.m_NKM_UNIT_GRADE",TRUE)</f>
        <v>NUG_R</v>
      </c>
      <c r="G23" t="str" cm="1">
        <f t="array" ref="G23">_FV(BASIC_정보[[#This Row],[BASIC_DATA]],"UT.m_bAwaken",TRUE)</f>
        <v/>
      </c>
    </row>
    <row r="24" spans="1:7" x14ac:dyDescent="0.3">
      <c r="A24">
        <v>1023</v>
      </c>
      <c r="B24" t="e" vm="251">
        <v>#VALUE!</v>
      </c>
      <c r="C24" t="str" cm="1">
        <f t="array" ref="C24">_FV(BASIC_정보[[#This Row],[BASIC_DATA]],"UT.m_Name_Value",TRUE)</f>
        <v>박격포 공격대</v>
      </c>
      <c r="D24" t="str" cm="1">
        <f t="array" ref="D24">_FV(BASIC_정보[[#This Row],[BASIC_DATA]],"UT.m_NKM_FIND_TARGET_TYPE",TRUE)</f>
        <v>NFTT_NEAR_ENEMY</v>
      </c>
      <c r="E24" t="str" cm="1">
        <f t="array" ref="E24">_FV(BASIC_정보[[#This Row],[BASIC_DATA]],"UT.m_NKM_UNIT_STYLE_TYPE",TRUE)</f>
        <v>NUST_SOLDIER</v>
      </c>
      <c r="F24" t="str" cm="1">
        <f t="array" ref="F24">_FV(BASIC_정보[[#This Row],[BASIC_DATA]],"UT.m_NKM_UNIT_GRADE",TRUE)</f>
        <v>NUG_R</v>
      </c>
      <c r="G24" t="str" cm="1">
        <f t="array" ref="G24">_FV(BASIC_정보[[#This Row],[BASIC_DATA]],"UT.m_bAwaken",TRUE)</f>
        <v/>
      </c>
    </row>
    <row r="25" spans="1:7" x14ac:dyDescent="0.3">
      <c r="A25">
        <v>1024</v>
      </c>
      <c r="B25" t="e" vm="252">
        <v>#VALUE!</v>
      </c>
      <c r="C25" t="str" cm="1">
        <f t="array" ref="C25">_FV(BASIC_정보[[#This Row],[BASIC_DATA]],"UT.m_Name_Value",TRUE)</f>
        <v>PZH 곡사포대</v>
      </c>
      <c r="D25" t="str" cm="1">
        <f t="array" ref="D25">_FV(BASIC_정보[[#This Row],[BASIC_DATA]],"UT.m_NKM_FIND_TARGET_TYPE",TRUE)</f>
        <v>NFTT_ENEMY_BOSS_LAND</v>
      </c>
      <c r="E25" t="str" cm="1">
        <f t="array" ref="E25">_FV(BASIC_정보[[#This Row],[BASIC_DATA]],"UT.m_NKM_UNIT_STYLE_TYPE",TRUE)</f>
        <v>NUST_MECHANIC</v>
      </c>
      <c r="F25" t="str" cm="1">
        <f t="array" ref="F25">_FV(BASIC_정보[[#This Row],[BASIC_DATA]],"UT.m_NKM_UNIT_GRADE",TRUE)</f>
        <v>NUG_R</v>
      </c>
      <c r="G25" t="str" cm="1">
        <f t="array" ref="G25">_FV(BASIC_정보[[#This Row],[BASIC_DATA]],"UT.m_bAwaken",TRUE)</f>
        <v/>
      </c>
    </row>
    <row r="26" spans="1:7" x14ac:dyDescent="0.3">
      <c r="A26">
        <v>1025</v>
      </c>
      <c r="B26" t="e" vm="253">
        <v>#VALUE!</v>
      </c>
      <c r="C26" t="str" cm="1">
        <f t="array" ref="C26">_FV(BASIC_정보[[#This Row],[BASIC_DATA]],"UT.m_Name_Value",TRUE)</f>
        <v>ZSU 쉴카 대공포</v>
      </c>
      <c r="D26" t="str" cm="1">
        <f t="array" ref="D26">_FV(BASIC_정보[[#This Row],[BASIC_DATA]],"UT.m_NKM_FIND_TARGET_TYPE",TRUE)</f>
        <v>NFTT_NEAR_ENEMY_AIR_FIRST</v>
      </c>
      <c r="E26" t="str" cm="1">
        <f t="array" ref="E26">_FV(BASIC_정보[[#This Row],[BASIC_DATA]],"UT.m_NKM_UNIT_STYLE_TYPE",TRUE)</f>
        <v>NUST_MECHANIC</v>
      </c>
      <c r="F26" t="str" cm="1">
        <f t="array" ref="F26">_FV(BASIC_정보[[#This Row],[BASIC_DATA]],"UT.m_NKM_UNIT_GRADE",TRUE)</f>
        <v>NUG_R</v>
      </c>
      <c r="G26" t="str" cm="1">
        <f t="array" ref="G26">_FV(BASIC_정보[[#This Row],[BASIC_DATA]],"UT.m_bAwaken",TRUE)</f>
        <v/>
      </c>
    </row>
    <row r="27" spans="1:7" x14ac:dyDescent="0.3">
      <c r="A27">
        <v>1026</v>
      </c>
      <c r="B27" t="e" vm="254">
        <v>#VALUE!</v>
      </c>
      <c r="C27" t="str" cm="1">
        <f t="array" ref="C27">_FV(BASIC_정보[[#This Row],[BASIC_DATA]],"UT.m_Name_Value",TRUE)</f>
        <v>HM 다연장 로켓</v>
      </c>
      <c r="D27" t="str" cm="1">
        <f t="array" ref="D27">_FV(BASIC_정보[[#This Row],[BASIC_DATA]],"UT.m_NKM_FIND_TARGET_TYPE",TRUE)</f>
        <v>NFTT_NEAR_ENEMY_LAND</v>
      </c>
      <c r="E27" t="str" cm="1">
        <f t="array" ref="E27">_FV(BASIC_정보[[#This Row],[BASIC_DATA]],"UT.m_NKM_UNIT_STYLE_TYPE",TRUE)</f>
        <v>NUST_MECHANIC</v>
      </c>
      <c r="F27" t="str" cm="1">
        <f t="array" ref="F27">_FV(BASIC_정보[[#This Row],[BASIC_DATA]],"UT.m_NKM_UNIT_GRADE",TRUE)</f>
        <v>NUG_SR</v>
      </c>
      <c r="G27" t="str" cm="1">
        <f t="array" ref="G27">_FV(BASIC_정보[[#This Row],[BASIC_DATA]],"UT.m_bAwaken",TRUE)</f>
        <v/>
      </c>
    </row>
    <row r="28" spans="1:7" x14ac:dyDescent="0.3">
      <c r="A28">
        <v>1027</v>
      </c>
      <c r="B28" t="e" vm="255">
        <v>#VALUE!</v>
      </c>
      <c r="C28" t="str" cm="1">
        <f t="array" ref="C28">_FV(BASIC_정보[[#This Row],[BASIC_DATA]],"UT.m_Name_Value",TRUE)</f>
        <v>MA1 험비</v>
      </c>
      <c r="D28" t="str" cm="1">
        <f t="array" ref="D28">_FV(BASIC_정보[[#This Row],[BASIC_DATA]],"UT.m_NKM_FIND_TARGET_TYPE",TRUE)</f>
        <v>NFTT_NEAR_ENEMY</v>
      </c>
      <c r="E28" t="str" cm="1">
        <f t="array" ref="E28">_FV(BASIC_정보[[#This Row],[BASIC_DATA]],"UT.m_NKM_UNIT_STYLE_TYPE",TRUE)</f>
        <v>NUST_MECHANIC</v>
      </c>
      <c r="F28" t="str" cm="1">
        <f t="array" ref="F28">_FV(BASIC_정보[[#This Row],[BASIC_DATA]],"UT.m_NKM_UNIT_GRADE",TRUE)</f>
        <v>NUG_R</v>
      </c>
      <c r="G28" t="str" cm="1">
        <f t="array" ref="G28">_FV(BASIC_정보[[#This Row],[BASIC_DATA]],"UT.m_bAwaken",TRUE)</f>
        <v/>
      </c>
    </row>
    <row r="29" spans="1:7" x14ac:dyDescent="0.3">
      <c r="A29">
        <v>1028</v>
      </c>
      <c r="B29" t="e" vm="256">
        <v>#VALUE!</v>
      </c>
      <c r="C29" t="str" cm="1">
        <f t="array" ref="C29">_FV(BASIC_정보[[#This Row],[BASIC_DATA]],"UT.m_Name_Value",TRUE)</f>
        <v>스카우트</v>
      </c>
      <c r="D29" t="str" cm="1">
        <f t="array" ref="D29">_FV(BASIC_정보[[#This Row],[BASIC_DATA]],"UT.m_NKM_FIND_TARGET_TYPE",TRUE)</f>
        <v>NFTT_NEAR_ENEMY</v>
      </c>
      <c r="E29" t="str" cm="1">
        <f t="array" ref="E29">_FV(BASIC_정보[[#This Row],[BASIC_DATA]],"UT.m_NKM_UNIT_STYLE_TYPE",TRUE)</f>
        <v>NUST_SOLDIER</v>
      </c>
      <c r="F29" t="str" cm="1">
        <f t="array" ref="F29">_FV(BASIC_정보[[#This Row],[BASIC_DATA]],"UT.m_NKM_UNIT_GRADE",TRUE)</f>
        <v>NUG_SR</v>
      </c>
      <c r="G29" t="str" cm="1">
        <f t="array" ref="G29">_FV(BASIC_정보[[#This Row],[BASIC_DATA]],"UT.m_bAwaken",TRUE)</f>
        <v/>
      </c>
    </row>
    <row r="30" spans="1:7" x14ac:dyDescent="0.3">
      <c r="A30">
        <v>1029</v>
      </c>
      <c r="B30" t="e" vm="257">
        <v>#VALUE!</v>
      </c>
      <c r="C30" t="str" cm="1">
        <f t="array" ref="C30">_FV(BASIC_정보[[#This Row],[BASIC_DATA]],"UT.m_Name_Value",TRUE)</f>
        <v>스트롱홀드</v>
      </c>
      <c r="D30" t="str" cm="1">
        <f t="array" ref="D30">_FV(BASIC_정보[[#This Row],[BASIC_DATA]],"UT.m_NKM_FIND_TARGET_TYPE",TRUE)</f>
        <v>NFTT_NEAR_ENEMY</v>
      </c>
      <c r="E30" t="str" cm="1">
        <f t="array" ref="E30">_FV(BASIC_정보[[#This Row],[BASIC_DATA]],"UT.m_NKM_UNIT_STYLE_TYPE",TRUE)</f>
        <v>NUST_SOLDIER</v>
      </c>
      <c r="F30" t="str" cm="1">
        <f t="array" ref="F30">_FV(BASIC_정보[[#This Row],[BASIC_DATA]],"UT.m_NKM_UNIT_GRADE",TRUE)</f>
        <v>NUG_SSR</v>
      </c>
      <c r="G30" t="str" cm="1">
        <f t="array" ref="G30">_FV(BASIC_정보[[#This Row],[BASIC_DATA]],"UT.m_bAwaken",TRUE)</f>
        <v/>
      </c>
    </row>
    <row r="31" spans="1:7" x14ac:dyDescent="0.3">
      <c r="A31">
        <v>1030</v>
      </c>
      <c r="B31" t="e" vm="258">
        <v>#VALUE!</v>
      </c>
      <c r="C31" t="str" cm="1">
        <f t="array" ref="C31">_FV(BASIC_정보[[#This Row],[BASIC_DATA]],"UT.m_Name_Value",TRUE)</f>
        <v>스위퍼</v>
      </c>
      <c r="D31" t="str" cm="1">
        <f t="array" ref="D31">_FV(BASIC_정보[[#This Row],[BASIC_DATA]],"UT.m_NKM_FIND_TARGET_TYPE",TRUE)</f>
        <v>NFTT_NEAR_ENEMY_LAND</v>
      </c>
      <c r="E31" t="str" cm="1">
        <f t="array" ref="E31">_FV(BASIC_정보[[#This Row],[BASIC_DATA]],"UT.m_NKM_UNIT_STYLE_TYPE",TRUE)</f>
        <v>NUST_SOLDIER</v>
      </c>
      <c r="F31" t="str" cm="1">
        <f t="array" ref="F31">_FV(BASIC_정보[[#This Row],[BASIC_DATA]],"UT.m_NKM_UNIT_GRADE",TRUE)</f>
        <v>NUG_SR</v>
      </c>
      <c r="G31" t="str" cm="1">
        <f t="array" ref="G31">_FV(BASIC_정보[[#This Row],[BASIC_DATA]],"UT.m_bAwaken",TRUE)</f>
        <v/>
      </c>
    </row>
    <row r="32" spans="1:7" x14ac:dyDescent="0.3">
      <c r="A32">
        <v>1031</v>
      </c>
      <c r="B32" t="e" vm="259">
        <v>#VALUE!</v>
      </c>
      <c r="C32" t="str" cm="1">
        <f t="array" ref="C32">_FV(BASIC_정보[[#This Row],[BASIC_DATA]],"UT.m_Name_Value",TRUE)</f>
        <v>터미네이터</v>
      </c>
      <c r="D32" t="str" cm="1">
        <f t="array" ref="D32">_FV(BASIC_정보[[#This Row],[BASIC_DATA]],"UT.m_NKM_FIND_TARGET_TYPE",TRUE)</f>
        <v>NFTT_NEAR_ENEMY_LAND</v>
      </c>
      <c r="E32" t="str" cm="1">
        <f t="array" ref="E32">_FV(BASIC_정보[[#This Row],[BASIC_DATA]],"UT.m_NKM_UNIT_STYLE_TYPE",TRUE)</f>
        <v>NUST_SOLDIER</v>
      </c>
      <c r="F32" t="str" cm="1">
        <f t="array" ref="F32">_FV(BASIC_정보[[#This Row],[BASIC_DATA]],"UT.m_NKM_UNIT_GRADE",TRUE)</f>
        <v>NUG_SSR</v>
      </c>
      <c r="G32" t="str" cm="1">
        <f t="array" ref="G32">_FV(BASIC_정보[[#This Row],[BASIC_DATA]],"UT.m_bAwaken",TRUE)</f>
        <v/>
      </c>
    </row>
    <row r="33" spans="1:7" x14ac:dyDescent="0.3">
      <c r="A33">
        <v>1032</v>
      </c>
      <c r="B33" t="e" vm="260">
        <v>#VALUE!</v>
      </c>
      <c r="C33" t="str" cm="1">
        <f t="array" ref="C33">_FV(BASIC_정보[[#This Row],[BASIC_DATA]],"UT.m_Name_Value",TRUE)</f>
        <v>채리엇</v>
      </c>
      <c r="D33" t="str" cm="1">
        <f t="array" ref="D33">_FV(BASIC_정보[[#This Row],[BASIC_DATA]],"UT.m_NKM_FIND_TARGET_TYPE",TRUE)</f>
        <v>NFTT_NEAR_ENEMY</v>
      </c>
      <c r="E33" t="str" cm="1">
        <f t="array" ref="E33">_FV(BASIC_정보[[#This Row],[BASIC_DATA]],"UT.m_NKM_UNIT_STYLE_TYPE",TRUE)</f>
        <v>NUST_MECHANIC</v>
      </c>
      <c r="F33" t="str" cm="1">
        <f t="array" ref="F33">_FV(BASIC_정보[[#This Row],[BASIC_DATA]],"UT.m_NKM_UNIT_GRADE",TRUE)</f>
        <v>NUG_R</v>
      </c>
      <c r="G33" t="str" cm="1">
        <f t="array" ref="G33">_FV(BASIC_정보[[#This Row],[BASIC_DATA]],"UT.m_bAwaken",TRUE)</f>
        <v/>
      </c>
    </row>
    <row r="34" spans="1:7" x14ac:dyDescent="0.3">
      <c r="A34">
        <v>1033</v>
      </c>
      <c r="B34" t="e" vm="261">
        <v>#VALUE!</v>
      </c>
      <c r="C34" t="str" cm="1">
        <f t="array" ref="C34">_FV(BASIC_정보[[#This Row],[BASIC_DATA]],"UT.m_Name_Value",TRUE)</f>
        <v>블랙테일</v>
      </c>
      <c r="D34" t="str" cm="1">
        <f t="array" ref="D34">_FV(BASIC_정보[[#This Row],[BASIC_DATA]],"UT.m_NKM_FIND_TARGET_TYPE",TRUE)</f>
        <v>NFTT_NEAR_ENEMY</v>
      </c>
      <c r="E34" t="str" cm="1">
        <f t="array" ref="E34">_FV(BASIC_정보[[#This Row],[BASIC_DATA]],"UT.m_NKM_UNIT_STYLE_TYPE",TRUE)</f>
        <v>NUST_MECHANIC</v>
      </c>
      <c r="F34" t="str" cm="1">
        <f t="array" ref="F34">_FV(BASIC_정보[[#This Row],[BASIC_DATA]],"UT.m_NKM_UNIT_GRADE",TRUE)</f>
        <v>NUG_SR</v>
      </c>
      <c r="G34" t="str" cm="1">
        <f t="array" ref="G34">_FV(BASIC_정보[[#This Row],[BASIC_DATA]],"UT.m_bAwaken",TRUE)</f>
        <v/>
      </c>
    </row>
    <row r="35" spans="1:7" x14ac:dyDescent="0.3">
      <c r="A35">
        <v>1034</v>
      </c>
      <c r="B35" t="e" vm="262">
        <v>#VALUE!</v>
      </c>
      <c r="C35" t="str" cm="1">
        <f t="array" ref="C35">_FV(BASIC_정보[[#This Row],[BASIC_DATA]],"UT.m_Name_Value",TRUE)</f>
        <v>리퍼</v>
      </c>
      <c r="D35" t="str" cm="1">
        <f t="array" ref="D35">_FV(BASIC_정보[[#This Row],[BASIC_DATA]],"UT.m_NKM_FIND_TARGET_TYPE",TRUE)</f>
        <v>NFTT_NO</v>
      </c>
      <c r="E35" t="str" cm="1">
        <f t="array" ref="E35">_FV(BASIC_정보[[#This Row],[BASIC_DATA]],"UT.m_NKM_UNIT_STYLE_TYPE",TRUE)</f>
        <v>NUST_MECHANIC</v>
      </c>
      <c r="F35" t="str" cm="1">
        <f t="array" ref="F35">_FV(BASIC_정보[[#This Row],[BASIC_DATA]],"UT.m_NKM_UNIT_GRADE",TRUE)</f>
        <v>NUG_SR</v>
      </c>
      <c r="G35" t="str" cm="1">
        <f t="array" ref="G35">_FV(BASIC_정보[[#This Row],[BASIC_DATA]],"UT.m_bAwaken",TRUE)</f>
        <v/>
      </c>
    </row>
    <row r="36" spans="1:7" x14ac:dyDescent="0.3">
      <c r="A36">
        <v>1037</v>
      </c>
      <c r="B36" t="e" vm="263">
        <v>#VALUE!</v>
      </c>
      <c r="C36" t="str" cm="1">
        <f t="array" ref="C36">_FV(BASIC_정보[[#This Row],[BASIC_DATA]],"UT.m_Name_Value",TRUE)</f>
        <v>아라크네</v>
      </c>
      <c r="D36" t="str" cm="1">
        <f t="array" ref="D36">_FV(BASIC_정보[[#This Row],[BASIC_DATA]],"UT.m_NKM_FIND_TARGET_TYPE",TRUE)</f>
        <v>NFTT_NEAR_ENEMY</v>
      </c>
      <c r="E36" t="str" cm="1">
        <f t="array" ref="E36">_FV(BASIC_정보[[#This Row],[BASIC_DATA]],"UT.m_NKM_UNIT_STYLE_TYPE",TRUE)</f>
        <v>NUST_MECHANIC</v>
      </c>
      <c r="F36" t="str" cm="1">
        <f t="array" ref="F36">_FV(BASIC_정보[[#This Row],[BASIC_DATA]],"UT.m_NKM_UNIT_GRADE",TRUE)</f>
        <v>NUG_SR</v>
      </c>
      <c r="G36" t="str" cm="1">
        <f t="array" ref="G36">_FV(BASIC_정보[[#This Row],[BASIC_DATA]],"UT.m_bAwaken",TRUE)</f>
        <v/>
      </c>
    </row>
    <row r="37" spans="1:7" x14ac:dyDescent="0.3">
      <c r="A37">
        <v>1039</v>
      </c>
      <c r="B37" t="e" vm="264">
        <v>#VALUE!</v>
      </c>
      <c r="C37" t="str" cm="1">
        <f t="array" ref="C37">_FV(BASIC_정보[[#This Row],[BASIC_DATA]],"UT.m_Name_Value",TRUE)</f>
        <v>발리스타</v>
      </c>
      <c r="D37" t="str" cm="1">
        <f t="array" ref="D37">_FV(BASIC_정보[[#This Row],[BASIC_DATA]],"UT.m_NKM_FIND_TARGET_TYPE",TRUE)</f>
        <v>NFTT_NEAR_ENEMY_AIR_FIRST</v>
      </c>
      <c r="E37" t="str" cm="1">
        <f t="array" ref="E37">_FV(BASIC_정보[[#This Row],[BASIC_DATA]],"UT.m_NKM_UNIT_STYLE_TYPE",TRUE)</f>
        <v>NUST_MECHANIC</v>
      </c>
      <c r="F37" t="str" cm="1">
        <f t="array" ref="F37">_FV(BASIC_정보[[#This Row],[BASIC_DATA]],"UT.m_NKM_UNIT_GRADE",TRUE)</f>
        <v>NUG_SR</v>
      </c>
      <c r="G37" t="str" cm="1">
        <f t="array" ref="G37">_FV(BASIC_정보[[#This Row],[BASIC_DATA]],"UT.m_bAwaken",TRUE)</f>
        <v/>
      </c>
    </row>
    <row r="38" spans="1:7" x14ac:dyDescent="0.3">
      <c r="A38">
        <v>1040</v>
      </c>
      <c r="B38" t="e" vm="265">
        <v>#VALUE!</v>
      </c>
      <c r="C38" t="str" cm="1">
        <f t="array" ref="C38">_FV(BASIC_정보[[#This Row],[BASIC_DATA]],"UT.m_Name_Value",TRUE)</f>
        <v>타이탄</v>
      </c>
      <c r="D38" t="str" cm="1">
        <f t="array" ref="D38">_FV(BASIC_정보[[#This Row],[BASIC_DATA]],"UT.m_NKM_FIND_TARGET_TYPE",TRUE)</f>
        <v>NFTT_NEAR_ENEMY_LAND</v>
      </c>
      <c r="E38" t="str" cm="1">
        <f t="array" ref="E38">_FV(BASIC_정보[[#This Row],[BASIC_DATA]],"UT.m_NKM_UNIT_STYLE_TYPE",TRUE)</f>
        <v>NUST_MECHANIC</v>
      </c>
      <c r="F38" t="str" cm="1">
        <f t="array" ref="F38">_FV(BASIC_정보[[#This Row],[BASIC_DATA]],"UT.m_NKM_UNIT_GRADE",TRUE)</f>
        <v>NUG_SSR</v>
      </c>
      <c r="G38" t="str" cm="1">
        <f t="array" ref="G38">_FV(BASIC_정보[[#This Row],[BASIC_DATA]],"UT.m_bAwaken",TRUE)</f>
        <v/>
      </c>
    </row>
    <row r="39" spans="1:7" x14ac:dyDescent="0.3">
      <c r="A39">
        <v>1041</v>
      </c>
      <c r="B39" t="e" vm="266">
        <v>#VALUE!</v>
      </c>
      <c r="C39" t="str" cm="1">
        <f t="array" ref="C39">_FV(BASIC_정보[[#This Row],[BASIC_DATA]],"UT.m_Name_Value",TRUE)</f>
        <v>최이나</v>
      </c>
      <c r="D39" t="str" cm="1">
        <f t="array" ref="D39">_FV(BASIC_정보[[#This Row],[BASIC_DATA]],"UT.m_NKM_FIND_TARGET_TYPE",TRUE)</f>
        <v>NFTT_NEAR_ENEMY_LAND</v>
      </c>
      <c r="E39" t="str" cm="1">
        <f t="array" ref="E39">_FV(BASIC_정보[[#This Row],[BASIC_DATA]],"UT.m_NKM_UNIT_STYLE_TYPE",TRUE)</f>
        <v>NUST_SOLDIER</v>
      </c>
      <c r="F39" t="str" cm="1">
        <f t="array" ref="F39">_FV(BASIC_정보[[#This Row],[BASIC_DATA]],"UT.m_NKM_UNIT_GRADE",TRUE)</f>
        <v>NUG_SR</v>
      </c>
      <c r="G39" t="str" cm="1">
        <f t="array" ref="G39">_FV(BASIC_정보[[#This Row],[BASIC_DATA]],"UT.m_bAwaken",TRUE)</f>
        <v/>
      </c>
    </row>
    <row r="40" spans="1:7" x14ac:dyDescent="0.3">
      <c r="A40">
        <v>1042</v>
      </c>
      <c r="B40" t="e" vm="267">
        <v>#VALUE!</v>
      </c>
      <c r="C40" t="str" cm="1">
        <f t="array" ref="C40">_FV(BASIC_정보[[#This Row],[BASIC_DATA]],"UT.m_Name_Value",TRUE)</f>
        <v>가은</v>
      </c>
      <c r="D40" t="str" cm="1">
        <f t="array" ref="D40">_FV(BASIC_정보[[#This Row],[BASIC_DATA]],"UT.m_NKM_FIND_TARGET_TYPE",TRUE)</f>
        <v>NFTT_NEAR_ENEMY</v>
      </c>
      <c r="E40" t="str" cm="1">
        <f t="array" ref="E40">_FV(BASIC_정보[[#This Row],[BASIC_DATA]],"UT.m_NKM_UNIT_STYLE_TYPE",TRUE)</f>
        <v>NUST_COUNTER</v>
      </c>
      <c r="F40" t="str" cm="1">
        <f t="array" ref="F40">_FV(BASIC_정보[[#This Row],[BASIC_DATA]],"UT.m_NKM_UNIT_GRADE",TRUE)</f>
        <v>NUG_SSR</v>
      </c>
      <c r="G40" t="str" cm="1">
        <f t="array" ref="G40">_FV(BASIC_정보[[#This Row],[BASIC_DATA]],"UT.m_bAwaken",TRUE)</f>
        <v/>
      </c>
    </row>
    <row r="41" spans="1:7" x14ac:dyDescent="0.3">
      <c r="A41">
        <v>1043</v>
      </c>
      <c r="B41" t="e" vm="268">
        <v>#VALUE!</v>
      </c>
      <c r="C41" t="str" cm="1">
        <f t="array" ref="C41">_FV(BASIC_정보[[#This Row],[BASIC_DATA]],"UT.m_Name_Value",TRUE)</f>
        <v>루미</v>
      </c>
      <c r="D41" t="str" cm="1">
        <f t="array" ref="D41">_FV(BASIC_정보[[#This Row],[BASIC_DATA]],"UT.m_NKM_FIND_TARGET_TYPE",TRUE)</f>
        <v>NFTT_ENEMY_BOSS_LAND</v>
      </c>
      <c r="E41" t="str" cm="1">
        <f t="array" ref="E41">_FV(BASIC_정보[[#This Row],[BASIC_DATA]],"UT.m_NKM_UNIT_STYLE_TYPE",TRUE)</f>
        <v>NUST_COUNTER</v>
      </c>
      <c r="F41" t="str" cm="1">
        <f t="array" ref="F41">_FV(BASIC_정보[[#This Row],[BASIC_DATA]],"UT.m_NKM_UNIT_GRADE",TRUE)</f>
        <v>NUG_SSR</v>
      </c>
      <c r="G41" t="str" cm="1">
        <f t="array" ref="G41">_FV(BASIC_정보[[#This Row],[BASIC_DATA]],"UT.m_bAwaken",TRUE)</f>
        <v/>
      </c>
    </row>
    <row r="42" spans="1:7" x14ac:dyDescent="0.3">
      <c r="A42">
        <v>1044</v>
      </c>
      <c r="B42" t="e" vm="269">
        <v>#VALUE!</v>
      </c>
      <c r="C42" t="str" cm="1">
        <f t="array" ref="C42">_FV(BASIC_정보[[#This Row],[BASIC_DATA]],"UT.m_Name_Value",TRUE)</f>
        <v>미야</v>
      </c>
      <c r="D42" t="str" cm="1">
        <f t="array" ref="D42">_FV(BASIC_정보[[#This Row],[BASIC_DATA]],"UT.m_NKM_FIND_TARGET_TYPE",TRUE)</f>
        <v>NFTT_NEAR_ENEMY_LAND</v>
      </c>
      <c r="E42" t="str" cm="1">
        <f t="array" ref="E42">_FV(BASIC_정보[[#This Row],[BASIC_DATA]],"UT.m_NKM_UNIT_STYLE_TYPE",TRUE)</f>
        <v>NUST_COUNTER</v>
      </c>
      <c r="F42" t="str" cm="1">
        <f t="array" ref="F42">_FV(BASIC_정보[[#This Row],[BASIC_DATA]],"UT.m_NKM_UNIT_GRADE",TRUE)</f>
        <v>NUG_SR</v>
      </c>
      <c r="G42" t="str" cm="1">
        <f t="array" ref="G42">_FV(BASIC_정보[[#This Row],[BASIC_DATA]],"UT.m_bAwaken",TRUE)</f>
        <v/>
      </c>
    </row>
    <row r="43" spans="1:7" x14ac:dyDescent="0.3">
      <c r="A43">
        <v>1045</v>
      </c>
      <c r="B43" t="e" vm="270">
        <v>#VALUE!</v>
      </c>
      <c r="C43" t="str" cm="1">
        <f t="array" ref="C43">_FV(BASIC_정보[[#This Row],[BASIC_DATA]],"UT.m_Name_Value",TRUE)</f>
        <v>보미</v>
      </c>
      <c r="D43" t="str" cm="1">
        <f t="array" ref="D43">_FV(BASIC_정보[[#This Row],[BASIC_DATA]],"UT.m_NKM_FIND_TARGET_TYPE",TRUE)</f>
        <v>NFTT_NEAR_ENEMY_LAND</v>
      </c>
      <c r="E43" t="str" cm="1">
        <f t="array" ref="E43">_FV(BASIC_정보[[#This Row],[BASIC_DATA]],"UT.m_NKM_UNIT_STYLE_TYPE",TRUE)</f>
        <v>NUST_COUNTER</v>
      </c>
      <c r="F43" t="str" cm="1">
        <f t="array" ref="F43">_FV(BASIC_정보[[#This Row],[BASIC_DATA]],"UT.m_NKM_UNIT_GRADE",TRUE)</f>
        <v>NUG_R</v>
      </c>
      <c r="G43" t="str" cm="1">
        <f t="array" ref="G43">_FV(BASIC_정보[[#This Row],[BASIC_DATA]],"UT.m_bAwaken",TRUE)</f>
        <v/>
      </c>
    </row>
    <row r="44" spans="1:7" x14ac:dyDescent="0.3">
      <c r="A44">
        <v>1046</v>
      </c>
      <c r="B44" t="e" vm="271">
        <v>#VALUE!</v>
      </c>
      <c r="C44" t="str" cm="1">
        <f t="array" ref="C44">_FV(BASIC_정보[[#This Row],[BASIC_DATA]],"UT.m_Name_Value",TRUE)</f>
        <v>베네딕트 콘스탄틴</v>
      </c>
      <c r="D44" t="str" cm="1">
        <f t="array" ref="D44">_FV(BASIC_정보[[#This Row],[BASIC_DATA]],"UT.m_NKM_FIND_TARGET_TYPE",TRUE)</f>
        <v>NFTT_NEAR_ENEMY_LAND</v>
      </c>
      <c r="E44" t="str" cm="1">
        <f t="array" ref="E44">_FV(BASIC_정보[[#This Row],[BASIC_DATA]],"UT.m_NKM_UNIT_STYLE_TYPE",TRUE)</f>
        <v>NUST_COUNTER</v>
      </c>
      <c r="F44" t="str" cm="1">
        <f t="array" ref="F44">_FV(BASIC_정보[[#This Row],[BASIC_DATA]],"UT.m_NKM_UNIT_GRADE",TRUE)</f>
        <v>NUG_SR</v>
      </c>
      <c r="G44" t="str" cm="1">
        <f t="array" ref="G44">_FV(BASIC_정보[[#This Row],[BASIC_DATA]],"UT.m_bAwaken",TRUE)</f>
        <v/>
      </c>
    </row>
    <row r="45" spans="1:7" x14ac:dyDescent="0.3">
      <c r="A45">
        <v>1047</v>
      </c>
      <c r="B45" t="e" vm="272">
        <v>#VALUE!</v>
      </c>
      <c r="C45" t="str" cm="1">
        <f t="array" ref="C45">_FV(BASIC_정보[[#This Row],[BASIC_DATA]],"UT.m_Name_Value",TRUE)</f>
        <v>신디 루퍼</v>
      </c>
      <c r="D45" t="str" cm="1">
        <f t="array" ref="D45">_FV(BASIC_정보[[#This Row],[BASIC_DATA]],"UT.m_NKM_FIND_TARGET_TYPE",TRUE)</f>
        <v>NFTT_NEAR_ENEMY_LAND</v>
      </c>
      <c r="E45" t="str" cm="1">
        <f t="array" ref="E45">_FV(BASIC_정보[[#This Row],[BASIC_DATA]],"UT.m_NKM_UNIT_STYLE_TYPE",TRUE)</f>
        <v>NUST_COUNTER</v>
      </c>
      <c r="F45" t="str" cm="1">
        <f t="array" ref="F45">_FV(BASIC_정보[[#This Row],[BASIC_DATA]],"UT.m_NKM_UNIT_GRADE",TRUE)</f>
        <v>NUG_R</v>
      </c>
      <c r="G45" t="str" cm="1">
        <f t="array" ref="G45">_FV(BASIC_정보[[#This Row],[BASIC_DATA]],"UT.m_bAwaken",TRUE)</f>
        <v/>
      </c>
    </row>
    <row r="46" spans="1:7" x14ac:dyDescent="0.3">
      <c r="A46">
        <v>1048</v>
      </c>
      <c r="B46" t="e" vm="273">
        <v>#VALUE!</v>
      </c>
      <c r="C46" t="str" cm="1">
        <f t="array" ref="C46">_FV(BASIC_정보[[#This Row],[BASIC_DATA]],"UT.m_Name_Value",TRUE)</f>
        <v>클로디아 넬슨</v>
      </c>
      <c r="D46" t="str" cm="1">
        <f t="array" ref="D46">_FV(BASIC_정보[[#This Row],[BASIC_DATA]],"UT.m_NKM_FIND_TARGET_TYPE",TRUE)</f>
        <v>NFTT_NEAR_ENEMY_LAND</v>
      </c>
      <c r="E46" t="str" cm="1">
        <f t="array" ref="E46">_FV(BASIC_정보[[#This Row],[BASIC_DATA]],"UT.m_NKM_UNIT_STYLE_TYPE",TRUE)</f>
        <v>NUST_COUNTER</v>
      </c>
      <c r="F46" t="str" cm="1">
        <f t="array" ref="F46">_FV(BASIC_정보[[#This Row],[BASIC_DATA]],"UT.m_NKM_UNIT_GRADE",TRUE)</f>
        <v>NUG_R</v>
      </c>
      <c r="G46" t="str" cm="1">
        <f t="array" ref="G46">_FV(BASIC_정보[[#This Row],[BASIC_DATA]],"UT.m_bAwaken",TRUE)</f>
        <v/>
      </c>
    </row>
    <row r="47" spans="1:7" x14ac:dyDescent="0.3">
      <c r="A47">
        <v>1049</v>
      </c>
      <c r="B47" t="e" vm="274">
        <v>#VALUE!</v>
      </c>
      <c r="C47" t="str" cm="1">
        <f t="array" ref="C47">_FV(BASIC_정보[[#This Row],[BASIC_DATA]],"UT.m_Name_Value",TRUE)</f>
        <v>에이미 스트릭랜드</v>
      </c>
      <c r="D47" t="str" cm="1">
        <f t="array" ref="D47">_FV(BASIC_정보[[#This Row],[BASIC_DATA]],"UT.m_NKM_FIND_TARGET_TYPE",TRUE)</f>
        <v>NFTT_NEAR_ENEMY_LAND</v>
      </c>
      <c r="E47" t="str" cm="1">
        <f t="array" ref="E47">_FV(BASIC_정보[[#This Row],[BASIC_DATA]],"UT.m_NKM_UNIT_STYLE_TYPE",TRUE)</f>
        <v>NUST_COUNTER</v>
      </c>
      <c r="F47" t="str" cm="1">
        <f t="array" ref="F47">_FV(BASIC_정보[[#This Row],[BASIC_DATA]],"UT.m_NKM_UNIT_GRADE",TRUE)</f>
        <v>NUG_R</v>
      </c>
      <c r="G47" t="str" cm="1">
        <f t="array" ref="G47">_FV(BASIC_정보[[#This Row],[BASIC_DATA]],"UT.m_bAwaken",TRUE)</f>
        <v/>
      </c>
    </row>
    <row r="48" spans="1:7" x14ac:dyDescent="0.3">
      <c r="A48">
        <v>1050</v>
      </c>
      <c r="B48" t="e" vm="275">
        <v>#VALUE!</v>
      </c>
      <c r="C48" t="str" cm="1">
        <f t="array" ref="C48">_FV(BASIC_정보[[#This Row],[BASIC_DATA]],"UT.m_Name_Value",TRUE)</f>
        <v>김철수</v>
      </c>
      <c r="D48" t="str" cm="1">
        <f t="array" ref="D48">_FV(BASIC_정보[[#This Row],[BASIC_DATA]],"UT.m_NKM_FIND_TARGET_TYPE",TRUE)</f>
        <v>NFTT_NEAR_ENEMY_LAND</v>
      </c>
      <c r="E48" t="str" cm="1">
        <f t="array" ref="E48">_FV(BASIC_정보[[#This Row],[BASIC_DATA]],"UT.m_NKM_UNIT_STYLE_TYPE",TRUE)</f>
        <v>NUST_COUNTER</v>
      </c>
      <c r="F48" t="str" cm="1">
        <f t="array" ref="F48">_FV(BASIC_정보[[#This Row],[BASIC_DATA]],"UT.m_NKM_UNIT_GRADE",TRUE)</f>
        <v>NUG_R</v>
      </c>
      <c r="G48" t="str" cm="1">
        <f t="array" ref="G48">_FV(BASIC_정보[[#This Row],[BASIC_DATA]],"UT.m_bAwaken",TRUE)</f>
        <v/>
      </c>
    </row>
    <row r="49" spans="1:7" x14ac:dyDescent="0.3">
      <c r="A49">
        <v>1051</v>
      </c>
      <c r="B49" t="e" vm="276">
        <v>#VALUE!</v>
      </c>
      <c r="C49" t="str" cm="1">
        <f t="array" ref="C49">_FV(BASIC_정보[[#This Row],[BASIC_DATA]],"UT.m_Name_Value",TRUE)</f>
        <v>히로세 아키</v>
      </c>
      <c r="D49" t="str" cm="1">
        <f t="array" ref="D49">_FV(BASIC_정보[[#This Row],[BASIC_DATA]],"UT.m_NKM_FIND_TARGET_TYPE",TRUE)</f>
        <v>NFTT_NEAR_ENEMY_LAND</v>
      </c>
      <c r="E49" t="str" cm="1">
        <f t="array" ref="E49">_FV(BASIC_정보[[#This Row],[BASIC_DATA]],"UT.m_NKM_UNIT_STYLE_TYPE",TRUE)</f>
        <v>NUST_COUNTER</v>
      </c>
      <c r="F49" t="str" cm="1">
        <f t="array" ref="F49">_FV(BASIC_정보[[#This Row],[BASIC_DATA]],"UT.m_NKM_UNIT_GRADE",TRUE)</f>
        <v>NUG_R</v>
      </c>
      <c r="G49" t="str" cm="1">
        <f t="array" ref="G49">_FV(BASIC_정보[[#This Row],[BASIC_DATA]],"UT.m_bAwaken",TRUE)</f>
        <v/>
      </c>
    </row>
    <row r="50" spans="1:7" x14ac:dyDescent="0.3">
      <c r="A50">
        <v>1052</v>
      </c>
      <c r="B50" t="e" vm="277">
        <v>#VALUE!</v>
      </c>
      <c r="C50" t="str" cm="1">
        <f t="array" ref="C50">_FV(BASIC_정보[[#This Row],[BASIC_DATA]],"UT.m_Name_Value",TRUE)</f>
        <v>이민서</v>
      </c>
      <c r="D50" t="str" cm="1">
        <f t="array" ref="D50">_FV(BASIC_정보[[#This Row],[BASIC_DATA]],"UT.m_NKM_FIND_TARGET_TYPE",TRUE)</f>
        <v>NFTT_NEAR_ENEMY</v>
      </c>
      <c r="E50" t="str" cm="1">
        <f t="array" ref="E50">_FV(BASIC_정보[[#This Row],[BASIC_DATA]],"UT.m_NKM_UNIT_STYLE_TYPE",TRUE)</f>
        <v>NUST_COUNTER</v>
      </c>
      <c r="F50" t="str" cm="1">
        <f t="array" ref="F50">_FV(BASIC_정보[[#This Row],[BASIC_DATA]],"UT.m_NKM_UNIT_GRADE",TRUE)</f>
        <v>NUG_R</v>
      </c>
      <c r="G50" t="str" cm="1">
        <f t="array" ref="G50">_FV(BASIC_정보[[#This Row],[BASIC_DATA]],"UT.m_bAwaken",TRUE)</f>
        <v/>
      </c>
    </row>
    <row r="51" spans="1:7" x14ac:dyDescent="0.3">
      <c r="A51">
        <v>1055</v>
      </c>
      <c r="B51" t="e" vm="278">
        <v>#VALUE!</v>
      </c>
      <c r="C51" t="str" cm="1">
        <f t="array" ref="C51">_FV(BASIC_정보[[#This Row],[BASIC_DATA]],"UT.m_Name_Value",TRUE)</f>
        <v>린 시엔</v>
      </c>
      <c r="D51" t="str" cm="1">
        <f t="array" ref="D51">_FV(BASIC_정보[[#This Row],[BASIC_DATA]],"UT.m_NKM_FIND_TARGET_TYPE",TRUE)</f>
        <v>NFTT_NEAR_ENEMY_LAND</v>
      </c>
      <c r="E51" t="str" cm="1">
        <f t="array" ref="E51">_FV(BASIC_정보[[#This Row],[BASIC_DATA]],"UT.m_NKM_UNIT_STYLE_TYPE",TRUE)</f>
        <v>NUST_COUNTER</v>
      </c>
      <c r="F51" t="str" cm="1">
        <f t="array" ref="F51">_FV(BASIC_정보[[#This Row],[BASIC_DATA]],"UT.m_NKM_UNIT_GRADE",TRUE)</f>
        <v>NUG_SR</v>
      </c>
      <c r="G51" t="str" cm="1">
        <f t="array" ref="G51">_FV(BASIC_정보[[#This Row],[BASIC_DATA]],"UT.m_bAwaken",TRUE)</f>
        <v/>
      </c>
    </row>
    <row r="52" spans="1:7" x14ac:dyDescent="0.3">
      <c r="A52">
        <v>1059</v>
      </c>
      <c r="B52" t="e" vm="279">
        <v>#VALUE!</v>
      </c>
      <c r="C52" t="str" cm="1">
        <f t="array" ref="C52">_FV(BASIC_정보[[#This Row],[BASIC_DATA]],"UT.m_Name_Value",TRUE)</f>
        <v>마리아 안토노프</v>
      </c>
      <c r="D52" t="str" cm="1">
        <f t="array" ref="D52">_FV(BASIC_정보[[#This Row],[BASIC_DATA]],"UT.m_NKM_FIND_TARGET_TYPE",TRUE)</f>
        <v>NFTT_NEAR_ENEMY</v>
      </c>
      <c r="E52" t="str" cm="1">
        <f t="array" ref="E52">_FV(BASIC_정보[[#This Row],[BASIC_DATA]],"UT.m_NKM_UNIT_STYLE_TYPE",TRUE)</f>
        <v>NUST_COUNTER</v>
      </c>
      <c r="F52" t="str" cm="1">
        <f t="array" ref="F52">_FV(BASIC_정보[[#This Row],[BASIC_DATA]],"UT.m_NKM_UNIT_GRADE",TRUE)</f>
        <v>NUG_SSR</v>
      </c>
      <c r="G52" t="str" cm="1">
        <f t="array" ref="G52">_FV(BASIC_정보[[#This Row],[BASIC_DATA]],"UT.m_bAwaken",TRUE)</f>
        <v/>
      </c>
    </row>
    <row r="53" spans="1:7" x14ac:dyDescent="0.3">
      <c r="A53">
        <v>1060</v>
      </c>
      <c r="B53" t="e" vm="280">
        <v>#VALUE!</v>
      </c>
      <c r="C53" t="str" cm="1">
        <f t="array" ref="C53">_FV(BASIC_정보[[#This Row],[BASIC_DATA]],"UT.m_Name_Value",TRUE)</f>
        <v>제이크 워커</v>
      </c>
      <c r="D53" t="str" cm="1">
        <f t="array" ref="D53">_FV(BASIC_정보[[#This Row],[BASIC_DATA]],"UT.m_NKM_FIND_TARGET_TYPE",TRUE)</f>
        <v>NFTT_NEAR_ENEMY_LAND</v>
      </c>
      <c r="E53" t="str" cm="1">
        <f t="array" ref="E53">_FV(BASIC_정보[[#This Row],[BASIC_DATA]],"UT.m_NKM_UNIT_STYLE_TYPE",TRUE)</f>
        <v>NUST_COUNTER</v>
      </c>
      <c r="F53" t="str" cm="1">
        <f t="array" ref="F53">_FV(BASIC_정보[[#This Row],[BASIC_DATA]],"UT.m_NKM_UNIT_GRADE",TRUE)</f>
        <v>NUG_SR</v>
      </c>
      <c r="G53" t="str" cm="1">
        <f t="array" ref="G53">_FV(BASIC_정보[[#This Row],[BASIC_DATA]],"UT.m_bAwaken",TRUE)</f>
        <v/>
      </c>
    </row>
    <row r="54" spans="1:7" x14ac:dyDescent="0.3">
      <c r="A54">
        <v>1061</v>
      </c>
      <c r="B54" t="e" vm="281">
        <v>#VALUE!</v>
      </c>
      <c r="C54" t="str" cm="1">
        <f t="array" ref="C54">_FV(BASIC_정보[[#This Row],[BASIC_DATA]],"UT.m_Name_Value",TRUE)</f>
        <v>카일 웡</v>
      </c>
      <c r="D54" t="str" cm="1">
        <f t="array" ref="D54">_FV(BASIC_정보[[#This Row],[BASIC_DATA]],"UT.m_NKM_FIND_TARGET_TYPE",TRUE)</f>
        <v>NFTT_NEAR_ENEMY</v>
      </c>
      <c r="E54" t="str" cm="1">
        <f t="array" ref="E54">_FV(BASIC_정보[[#This Row],[BASIC_DATA]],"UT.m_NKM_UNIT_STYLE_TYPE",TRUE)</f>
        <v>NUST_COUNTER</v>
      </c>
      <c r="F54" t="str" cm="1">
        <f t="array" ref="F54">_FV(BASIC_정보[[#This Row],[BASIC_DATA]],"UT.m_NKM_UNIT_GRADE",TRUE)</f>
        <v>NUG_SSR</v>
      </c>
      <c r="G54" t="str" cm="1">
        <f t="array" ref="G54">_FV(BASIC_정보[[#This Row],[BASIC_DATA]],"UT.m_bAwaken",TRUE)</f>
        <v/>
      </c>
    </row>
    <row r="55" spans="1:7" x14ac:dyDescent="0.3">
      <c r="A55">
        <v>1062</v>
      </c>
      <c r="B55" t="e" vm="282">
        <v>#VALUE!</v>
      </c>
      <c r="C55" t="str" cm="1">
        <f t="array" ref="C55">_FV(BASIC_정보[[#This Row],[BASIC_DATA]],"UT.m_Name_Value",TRUE)</f>
        <v>실비아 레나 쿠퍼</v>
      </c>
      <c r="D55" t="str" cm="1">
        <f t="array" ref="D55">_FV(BASIC_정보[[#This Row],[BASIC_DATA]],"UT.m_NKM_FIND_TARGET_TYPE",TRUE)</f>
        <v>NFTT_NEAR_ENEMY</v>
      </c>
      <c r="E55" t="str" cm="1">
        <f t="array" ref="E55">_FV(BASIC_정보[[#This Row],[BASIC_DATA]],"UT.m_NKM_UNIT_STYLE_TYPE",TRUE)</f>
        <v>NUST_COUNTER</v>
      </c>
      <c r="F55" t="str" cm="1">
        <f t="array" ref="F55">_FV(BASIC_정보[[#This Row],[BASIC_DATA]],"UT.m_NKM_UNIT_GRADE",TRUE)</f>
        <v>NUG_SR</v>
      </c>
      <c r="G55" t="str" cm="1">
        <f t="array" ref="G55">_FV(BASIC_정보[[#This Row],[BASIC_DATA]],"UT.m_bAwaken",TRUE)</f>
        <v/>
      </c>
    </row>
    <row r="56" spans="1:7" x14ac:dyDescent="0.3">
      <c r="A56">
        <v>1063</v>
      </c>
      <c r="B56" t="e" vm="283">
        <v>#VALUE!</v>
      </c>
      <c r="C56" t="str" cm="1">
        <f t="array" ref="C56">_FV(BASIC_정보[[#This Row],[BASIC_DATA]],"UT.m_Name_Value",TRUE)</f>
        <v>이수연</v>
      </c>
      <c r="D56" t="str" cm="1">
        <f t="array" ref="D56">_FV(BASIC_정보[[#This Row],[BASIC_DATA]],"UT.m_NKM_FIND_TARGET_TYPE",TRUE)</f>
        <v>NFTT_NEAR_ENEMY_LAND</v>
      </c>
      <c r="E56" t="str" cm="1">
        <f t="array" ref="E56">_FV(BASIC_정보[[#This Row],[BASIC_DATA]],"UT.m_NKM_UNIT_STYLE_TYPE",TRUE)</f>
        <v>NUST_COUNTER</v>
      </c>
      <c r="F56" t="str" cm="1">
        <f t="array" ref="F56">_FV(BASIC_정보[[#This Row],[BASIC_DATA]],"UT.m_NKM_UNIT_GRADE",TRUE)</f>
        <v>NUG_SSR</v>
      </c>
      <c r="G56" t="str" cm="1">
        <f t="array" ref="G56">_FV(BASIC_정보[[#This Row],[BASIC_DATA]],"UT.m_bAwaken",TRUE)</f>
        <v/>
      </c>
    </row>
    <row r="57" spans="1:7" x14ac:dyDescent="0.3">
      <c r="A57">
        <v>1064</v>
      </c>
      <c r="B57" t="e" vm="284">
        <v>#VALUE!</v>
      </c>
      <c r="C57" t="str" cm="1">
        <f t="array" ref="C57">_FV(BASIC_정보[[#This Row],[BASIC_DATA]],"UT.m_Name_Value",TRUE)</f>
        <v>나유빈</v>
      </c>
      <c r="D57" t="str" cm="1">
        <f t="array" ref="D57">_FV(BASIC_정보[[#This Row],[BASIC_DATA]],"UT.m_NKM_FIND_TARGET_TYPE",TRUE)</f>
        <v>NFTT_NEAR_ENEMY</v>
      </c>
      <c r="E57" t="str" cm="1">
        <f t="array" ref="E57">_FV(BASIC_정보[[#This Row],[BASIC_DATA]],"UT.m_NKM_UNIT_STYLE_TYPE",TRUE)</f>
        <v>NUST_COUNTER</v>
      </c>
      <c r="F57" t="str" cm="1">
        <f t="array" ref="F57">_FV(BASIC_정보[[#This Row],[BASIC_DATA]],"UT.m_NKM_UNIT_GRADE",TRUE)</f>
        <v>NUG_SSR</v>
      </c>
      <c r="G57" t="str" cm="1">
        <f t="array" ref="G57">_FV(BASIC_정보[[#This Row],[BASIC_DATA]],"UT.m_bAwaken",TRUE)</f>
        <v/>
      </c>
    </row>
    <row r="58" spans="1:7" x14ac:dyDescent="0.3">
      <c r="A58">
        <v>1065</v>
      </c>
      <c r="B58" t="e" vm="285">
        <v>#VALUE!</v>
      </c>
      <c r="C58" t="str" cm="1">
        <f t="array" ref="C58">_FV(BASIC_정보[[#This Row],[BASIC_DATA]],"UT.m_Name_Value",TRUE)</f>
        <v>관리국 검사</v>
      </c>
      <c r="D58" t="str" cm="1">
        <f t="array" ref="D58">_FV(BASIC_정보[[#This Row],[BASIC_DATA]],"UT.m_NKM_FIND_TARGET_TYPE",TRUE)</f>
        <v>NFTT_NEAR_ENEMY_LAND</v>
      </c>
      <c r="E58" t="str" cm="1">
        <f t="array" ref="E58">_FV(BASIC_정보[[#This Row],[BASIC_DATA]],"UT.m_NKM_UNIT_STYLE_TYPE",TRUE)</f>
        <v>NUST_SOLDIER</v>
      </c>
      <c r="F58" t="str" cm="1">
        <f t="array" ref="F58">_FV(BASIC_정보[[#This Row],[BASIC_DATA]],"UT.m_NKM_UNIT_GRADE",TRUE)</f>
        <v>NUG_SSR</v>
      </c>
      <c r="G58" t="str" cm="1">
        <f t="array" ref="G58">_FV(BASIC_정보[[#This Row],[BASIC_DATA]],"UT.m_bAwaken",TRUE)</f>
        <v/>
      </c>
    </row>
    <row r="59" spans="1:7" x14ac:dyDescent="0.3">
      <c r="A59">
        <v>1066</v>
      </c>
      <c r="B59" t="e" vm="286">
        <v>#VALUE!</v>
      </c>
      <c r="C59" t="str" cm="1">
        <f t="array" ref="C59">_FV(BASIC_정보[[#This Row],[BASIC_DATA]],"UT.m_Name_Value",TRUE)</f>
        <v>관리국 총병</v>
      </c>
      <c r="D59" t="str" cm="1">
        <f t="array" ref="D59">_FV(BASIC_정보[[#This Row],[BASIC_DATA]],"UT.m_NKM_FIND_TARGET_TYPE",TRUE)</f>
        <v>NFTT_NEAR_ENEMY</v>
      </c>
      <c r="E59" t="str" cm="1">
        <f t="array" ref="E59">_FV(BASIC_정보[[#This Row],[BASIC_DATA]],"UT.m_NKM_UNIT_STYLE_TYPE",TRUE)</f>
        <v>NUST_SOLDIER</v>
      </c>
      <c r="F59" t="str" cm="1">
        <f t="array" ref="F59">_FV(BASIC_정보[[#This Row],[BASIC_DATA]],"UT.m_NKM_UNIT_GRADE",TRUE)</f>
        <v>NUG_SR</v>
      </c>
      <c r="G59" t="str" cm="1">
        <f t="array" ref="G59">_FV(BASIC_정보[[#This Row],[BASIC_DATA]],"UT.m_bAwaken",TRUE)</f>
        <v/>
      </c>
    </row>
    <row r="60" spans="1:7" x14ac:dyDescent="0.3">
      <c r="A60">
        <v>1067</v>
      </c>
      <c r="B60" t="e" vm="287">
        <v>#VALUE!</v>
      </c>
      <c r="C60" t="str" cm="1">
        <f t="array" ref="C60">_FV(BASIC_정보[[#This Row],[BASIC_DATA]],"UT.m_Name_Value",TRUE)</f>
        <v>관리국 방패병</v>
      </c>
      <c r="D60" t="str" cm="1">
        <f t="array" ref="D60">_FV(BASIC_정보[[#This Row],[BASIC_DATA]],"UT.m_NKM_FIND_TARGET_TYPE",TRUE)</f>
        <v>NFTT_NEAR_ENEMY_LAND</v>
      </c>
      <c r="E60" t="str" cm="1">
        <f t="array" ref="E60">_FV(BASIC_정보[[#This Row],[BASIC_DATA]],"UT.m_NKM_UNIT_STYLE_TYPE",TRUE)</f>
        <v>NUST_SOLDIER</v>
      </c>
      <c r="F60" t="str" cm="1">
        <f t="array" ref="F60">_FV(BASIC_정보[[#This Row],[BASIC_DATA]],"UT.m_NKM_UNIT_GRADE",TRUE)</f>
        <v>NUG_SR</v>
      </c>
      <c r="G60" t="str" cm="1">
        <f t="array" ref="G60">_FV(BASIC_정보[[#This Row],[BASIC_DATA]],"UT.m_bAwaken",TRUE)</f>
        <v/>
      </c>
    </row>
    <row r="61" spans="1:7" x14ac:dyDescent="0.3">
      <c r="A61">
        <v>1068</v>
      </c>
      <c r="B61" t="e" vm="288">
        <v>#VALUE!</v>
      </c>
      <c r="C61" t="str" cm="1">
        <f t="array" ref="C61">_FV(BASIC_정보[[#This Row],[BASIC_DATA]],"UT.m_Name_Value",TRUE)</f>
        <v>이프리트</v>
      </c>
      <c r="D61" t="str" cm="1">
        <f t="array" ref="D61">_FV(BASIC_정보[[#This Row],[BASIC_DATA]],"UT.m_NKM_FIND_TARGET_TYPE",TRUE)</f>
        <v>NFTT_NEAR_ENEMY</v>
      </c>
      <c r="E61" t="str" cm="1">
        <f t="array" ref="E61">_FV(BASIC_정보[[#This Row],[BASIC_DATA]],"UT.m_NKM_UNIT_STYLE_TYPE",TRUE)</f>
        <v>NUST_MECHANIC</v>
      </c>
      <c r="F61" t="str" cm="1">
        <f t="array" ref="F61">_FV(BASIC_정보[[#This Row],[BASIC_DATA]],"UT.m_NKM_UNIT_GRADE",TRUE)</f>
        <v>NUG_SSR</v>
      </c>
      <c r="G61" t="str" cm="1">
        <f t="array" ref="G61">_FV(BASIC_정보[[#This Row],[BASIC_DATA]],"UT.m_bAwaken",TRUE)</f>
        <v/>
      </c>
    </row>
    <row r="62" spans="1:7" x14ac:dyDescent="0.3">
      <c r="A62">
        <v>1069</v>
      </c>
      <c r="B62" t="e" vm="289">
        <v>#VALUE!</v>
      </c>
      <c r="C62" t="str" cm="1">
        <f t="array" ref="C62">_FV(BASIC_정보[[#This Row],[BASIC_DATA]],"UT.m_Name_Value",TRUE)</f>
        <v>타라스크</v>
      </c>
      <c r="D62" t="str" cm="1">
        <f t="array" ref="D62">_FV(BASIC_정보[[#This Row],[BASIC_DATA]],"UT.m_NKM_FIND_TARGET_TYPE",TRUE)</f>
        <v>NFTT_NEAR_ENEMY</v>
      </c>
      <c r="E62" t="str" cm="1">
        <f t="array" ref="E62">_FV(BASIC_정보[[#This Row],[BASIC_DATA]],"UT.m_NKM_UNIT_STYLE_TYPE",TRUE)</f>
        <v>NUST_MECHANIC</v>
      </c>
      <c r="F62" t="str" cm="1">
        <f t="array" ref="F62">_FV(BASIC_정보[[#This Row],[BASIC_DATA]],"UT.m_NKM_UNIT_GRADE",TRUE)</f>
        <v>NUG_SR</v>
      </c>
      <c r="G62" t="str" cm="1">
        <f t="array" ref="G62">_FV(BASIC_정보[[#This Row],[BASIC_DATA]],"UT.m_bAwaken",TRUE)</f>
        <v/>
      </c>
    </row>
    <row r="63" spans="1:7" x14ac:dyDescent="0.3">
      <c r="A63">
        <v>1070</v>
      </c>
      <c r="B63" t="e" vm="290">
        <v>#VALUE!</v>
      </c>
      <c r="C63" t="str" cm="1">
        <f t="array" ref="C63">_FV(BASIC_정보[[#This Row],[BASIC_DATA]],"UT.m_Name_Value",TRUE)</f>
        <v>에스타크</v>
      </c>
      <c r="D63" t="str" cm="1">
        <f t="array" ref="D63">_FV(BASIC_정보[[#This Row],[BASIC_DATA]],"UT.m_NKM_FIND_TARGET_TYPE",TRUE)</f>
        <v>NFTT_FAR_ENEMY_LAND</v>
      </c>
      <c r="E63" t="str" cm="1">
        <f t="array" ref="E63">_FV(BASIC_정보[[#This Row],[BASIC_DATA]],"UT.m_NKM_UNIT_STYLE_TYPE",TRUE)</f>
        <v>NUST_MECHANIC</v>
      </c>
      <c r="F63" t="str" cm="1">
        <f t="array" ref="F63">_FV(BASIC_정보[[#This Row],[BASIC_DATA]],"UT.m_NKM_UNIT_GRADE",TRUE)</f>
        <v>NUG_SSR</v>
      </c>
      <c r="G63" t="str" cm="1">
        <f t="array" ref="G63">_FV(BASIC_정보[[#This Row],[BASIC_DATA]],"UT.m_bAwaken",TRUE)</f>
        <v/>
      </c>
    </row>
    <row r="64" spans="1:7" x14ac:dyDescent="0.3">
      <c r="A64">
        <v>1071</v>
      </c>
      <c r="B64" t="e" vm="291">
        <v>#VALUE!</v>
      </c>
      <c r="C64" t="str" cm="1">
        <f t="array" ref="C64">_FV(BASIC_정보[[#This Row],[BASIC_DATA]],"UT.m_Name_Value",TRUE)</f>
        <v>나유빈</v>
      </c>
      <c r="D64" t="str" cm="1">
        <f t="array" ref="D64">_FV(BASIC_정보[[#This Row],[BASIC_DATA]],"UT.m_NKM_FIND_TARGET_TYPE",TRUE)</f>
        <v>NFTT_NEAR_ENEMY</v>
      </c>
      <c r="E64" t="str" cm="1">
        <f t="array" ref="E64">_FV(BASIC_정보[[#This Row],[BASIC_DATA]],"UT.m_NKM_UNIT_STYLE_TYPE",TRUE)</f>
        <v>NUST_COUNTER</v>
      </c>
      <c r="F64" t="str" cm="1">
        <f t="array" ref="F64">_FV(BASIC_정보[[#This Row],[BASIC_DATA]],"UT.m_NKM_UNIT_GRADE",TRUE)</f>
        <v>NUG_SSR</v>
      </c>
      <c r="G64" t="b" cm="1">
        <f t="array" ref="G64">_FV(BASIC_정보[[#This Row],[BASIC_DATA]],"UT.m_bAwaken",TRUE)</f>
        <v>1</v>
      </c>
    </row>
    <row r="65" spans="1:7" x14ac:dyDescent="0.3">
      <c r="A65">
        <v>1072</v>
      </c>
      <c r="B65" t="e" vm="292">
        <v>#VALUE!</v>
      </c>
      <c r="C65" t="str" cm="1">
        <f t="array" ref="C65">_FV(BASIC_정보[[#This Row],[BASIC_DATA]],"UT.m_Name_Value",TRUE)</f>
        <v>이지수</v>
      </c>
      <c r="D65" t="str" cm="1">
        <f t="array" ref="D65">_FV(BASIC_정보[[#This Row],[BASIC_DATA]],"UT.m_NKM_FIND_TARGET_TYPE",TRUE)</f>
        <v>NFTT_NEAR_ENEMY_LAND</v>
      </c>
      <c r="E65" t="str" cm="1">
        <f t="array" ref="E65">_FV(BASIC_정보[[#This Row],[BASIC_DATA]],"UT.m_NKM_UNIT_STYLE_TYPE",TRUE)</f>
        <v>NUST_COUNTER</v>
      </c>
      <c r="F65" t="str" cm="1">
        <f t="array" ref="F65">_FV(BASIC_정보[[#This Row],[BASIC_DATA]],"UT.m_NKM_UNIT_GRADE",TRUE)</f>
        <v>NUG_SSR</v>
      </c>
      <c r="G65" t="b" cm="1">
        <f t="array" ref="G65">_FV(BASIC_정보[[#This Row],[BASIC_DATA]],"UT.m_bAwaken",TRUE)</f>
        <v>1</v>
      </c>
    </row>
    <row r="66" spans="1:7" x14ac:dyDescent="0.3">
      <c r="A66">
        <v>1073</v>
      </c>
      <c r="B66" t="e" vm="293">
        <v>#VALUE!</v>
      </c>
      <c r="C66" t="str" cm="1">
        <f t="array" ref="C66">_FV(BASIC_정보[[#This Row],[BASIC_DATA]],"UT.m_Name_Value",TRUE)</f>
        <v>에이미 퍼스트윙</v>
      </c>
      <c r="D66" t="str" cm="1">
        <f t="array" ref="D66">_FV(BASIC_정보[[#This Row],[BASIC_DATA]],"UT.m_NKM_FIND_TARGET_TYPE",TRUE)</f>
        <v>NFTT_NEAR_ENEMY</v>
      </c>
      <c r="E66" t="str" cm="1">
        <f t="array" ref="E66">_FV(BASIC_정보[[#This Row],[BASIC_DATA]],"UT.m_NKM_UNIT_STYLE_TYPE",TRUE)</f>
        <v>NUST_COUNTER</v>
      </c>
      <c r="F66" t="str" cm="1">
        <f t="array" ref="F66">_FV(BASIC_정보[[#This Row],[BASIC_DATA]],"UT.m_NKM_UNIT_GRADE",TRUE)</f>
        <v>NUG_SSR</v>
      </c>
      <c r="G66" t="b" cm="1">
        <f t="array" ref="G66">_FV(BASIC_정보[[#This Row],[BASIC_DATA]],"UT.m_bAwaken",TRUE)</f>
        <v>1</v>
      </c>
    </row>
    <row r="67" spans="1:7" x14ac:dyDescent="0.3">
      <c r="A67">
        <v>1077</v>
      </c>
      <c r="B67" t="e" vm="294">
        <v>#VALUE!</v>
      </c>
      <c r="C67" t="str" cm="1">
        <f t="array" ref="C67">_FV(BASIC_정보[[#This Row],[BASIC_DATA]],"UT.m_Name_Value",TRUE)</f>
        <v>피스 키퍼</v>
      </c>
      <c r="D67" t="str" cm="1">
        <f t="array" ref="D67">_FV(BASIC_정보[[#This Row],[BASIC_DATA]],"UT.m_NKM_FIND_TARGET_TYPE",TRUE)</f>
        <v>NFTT_NEAR_ENEMY</v>
      </c>
      <c r="E67" t="str" cm="1">
        <f t="array" ref="E67">_FV(BASIC_정보[[#This Row],[BASIC_DATA]],"UT.m_NKM_UNIT_STYLE_TYPE",TRUE)</f>
        <v>NUST_SOLDIER</v>
      </c>
      <c r="F67" t="str" cm="1">
        <f t="array" ref="F67">_FV(BASIC_정보[[#This Row],[BASIC_DATA]],"UT.m_NKM_UNIT_GRADE",TRUE)</f>
        <v>NUG_SR</v>
      </c>
      <c r="G67" t="str" cm="1">
        <f t="array" ref="G67">_FV(BASIC_정보[[#This Row],[BASIC_DATA]],"UT.m_bAwaken",TRUE)</f>
        <v/>
      </c>
    </row>
    <row r="68" spans="1:7" x14ac:dyDescent="0.3">
      <c r="A68">
        <v>1078</v>
      </c>
      <c r="B68" t="e" vm="295">
        <v>#VALUE!</v>
      </c>
      <c r="C68" t="str" cm="1">
        <f t="array" ref="C68">_FV(BASIC_정보[[#This Row],[BASIC_DATA]],"UT.m_Name_Value",TRUE)</f>
        <v>어설트 트루퍼</v>
      </c>
      <c r="D68" t="str" cm="1">
        <f t="array" ref="D68">_FV(BASIC_정보[[#This Row],[BASIC_DATA]],"UT.m_NKM_FIND_TARGET_TYPE",TRUE)</f>
        <v>NFTT_NEAR_ENEMY</v>
      </c>
      <c r="E68" t="str" cm="1">
        <f t="array" ref="E68">_FV(BASIC_정보[[#This Row],[BASIC_DATA]],"UT.m_NKM_UNIT_STYLE_TYPE",TRUE)</f>
        <v>NUST_SOLDIER</v>
      </c>
      <c r="F68" t="str" cm="1">
        <f t="array" ref="F68">_FV(BASIC_정보[[#This Row],[BASIC_DATA]],"UT.m_NKM_UNIT_GRADE",TRUE)</f>
        <v>NUG_R</v>
      </c>
      <c r="G68" t="str" cm="1">
        <f t="array" ref="G68">_FV(BASIC_정보[[#This Row],[BASIC_DATA]],"UT.m_bAwaken",TRUE)</f>
        <v/>
      </c>
    </row>
    <row r="69" spans="1:7" x14ac:dyDescent="0.3">
      <c r="A69">
        <v>1079</v>
      </c>
      <c r="B69" t="e" vm="296">
        <v>#VALUE!</v>
      </c>
      <c r="C69" t="str" cm="1">
        <f t="array" ref="C69">_FV(BASIC_정보[[#This Row],[BASIC_DATA]],"UT.m_Name_Value",TRUE)</f>
        <v>아이언사이드</v>
      </c>
      <c r="D69" t="str" cm="1">
        <f t="array" ref="D69">_FV(BASIC_정보[[#This Row],[BASIC_DATA]],"UT.m_NKM_FIND_TARGET_TYPE",TRUE)</f>
        <v>NFTT_NEAR_ENEMY</v>
      </c>
      <c r="E69" t="str" cm="1">
        <f t="array" ref="E69">_FV(BASIC_정보[[#This Row],[BASIC_DATA]],"UT.m_NKM_UNIT_STYLE_TYPE",TRUE)</f>
        <v>NUST_SOLDIER</v>
      </c>
      <c r="F69" t="str" cm="1">
        <f t="array" ref="F69">_FV(BASIC_정보[[#This Row],[BASIC_DATA]],"UT.m_NKM_UNIT_GRADE",TRUE)</f>
        <v>NUG_R</v>
      </c>
      <c r="G69" t="str" cm="1">
        <f t="array" ref="G69">_FV(BASIC_정보[[#This Row],[BASIC_DATA]],"UT.m_bAwaken",TRUE)</f>
        <v/>
      </c>
    </row>
    <row r="70" spans="1:7" x14ac:dyDescent="0.3">
      <c r="A70">
        <v>1080</v>
      </c>
      <c r="B70" t="e" vm="297">
        <v>#VALUE!</v>
      </c>
      <c r="C70" t="str" cm="1">
        <f t="array" ref="C70">_FV(BASIC_정보[[#This Row],[BASIC_DATA]],"UT.m_Name_Value",TRUE)</f>
        <v>ACH-4 클랜</v>
      </c>
      <c r="D70" t="str" cm="1">
        <f t="array" ref="D70">_FV(BASIC_정보[[#This Row],[BASIC_DATA]],"UT.m_NKM_FIND_TARGET_TYPE",TRUE)</f>
        <v>NFTT_NEAR_ENEMY_LAND</v>
      </c>
      <c r="E70" t="str" cm="1">
        <f t="array" ref="E70">_FV(BASIC_정보[[#This Row],[BASIC_DATA]],"UT.m_NKM_UNIT_STYLE_TYPE",TRUE)</f>
        <v>NUST_MECHANIC</v>
      </c>
      <c r="F70" t="str" cm="1">
        <f t="array" ref="F70">_FV(BASIC_정보[[#This Row],[BASIC_DATA]],"UT.m_NKM_UNIT_GRADE",TRUE)</f>
        <v>NUG_SR</v>
      </c>
      <c r="G70" t="str" cm="1">
        <f t="array" ref="G70">_FV(BASIC_정보[[#This Row],[BASIC_DATA]],"UT.m_bAwaken",TRUE)</f>
        <v/>
      </c>
    </row>
    <row r="71" spans="1:7" x14ac:dyDescent="0.3">
      <c r="A71">
        <v>1081</v>
      </c>
      <c r="B71" t="e" vm="298">
        <v>#VALUE!</v>
      </c>
      <c r="C71" t="str" cm="1">
        <f t="array" ref="C71">_FV(BASIC_정보[[#This Row],[BASIC_DATA]],"UT.m_Name_Value",TRUE)</f>
        <v>ATL-1 링컨</v>
      </c>
      <c r="D71" t="str" cm="1">
        <f t="array" ref="D71">_FV(BASIC_정보[[#This Row],[BASIC_DATA]],"UT.m_NKM_FIND_TARGET_TYPE",TRUE)</f>
        <v>NFTT_NEAR_ENEMY</v>
      </c>
      <c r="E71" t="str" cm="1">
        <f t="array" ref="E71">_FV(BASIC_정보[[#This Row],[BASIC_DATA]],"UT.m_NKM_UNIT_STYLE_TYPE",TRUE)</f>
        <v>NUST_MECHANIC</v>
      </c>
      <c r="F71" t="str" cm="1">
        <f t="array" ref="F71">_FV(BASIC_정보[[#This Row],[BASIC_DATA]],"UT.m_NKM_UNIT_GRADE",TRUE)</f>
        <v>NUG_SSR</v>
      </c>
      <c r="G71" t="str" cm="1">
        <f t="array" ref="G71">_FV(BASIC_정보[[#This Row],[BASIC_DATA]],"UT.m_bAwaken",TRUE)</f>
        <v/>
      </c>
    </row>
    <row r="72" spans="1:7" x14ac:dyDescent="0.3">
      <c r="A72">
        <v>1082</v>
      </c>
      <c r="B72" t="e" vm="299">
        <v>#VALUE!</v>
      </c>
      <c r="C72" t="str" cm="1">
        <f t="array" ref="C72">_FV(BASIC_정보[[#This Row],[BASIC_DATA]],"UT.m_Name_Value",TRUE)</f>
        <v>ATF-35 선더볼트</v>
      </c>
      <c r="D72" t="str" cm="1">
        <f t="array" ref="D72">_FV(BASIC_정보[[#This Row],[BASIC_DATA]],"UT.m_NKM_FIND_TARGET_TYPE",TRUE)</f>
        <v>NFTT_NEAR_ENEMY_AIR</v>
      </c>
      <c r="E72" t="str" cm="1">
        <f t="array" ref="E72">_FV(BASIC_정보[[#This Row],[BASIC_DATA]],"UT.m_NKM_UNIT_STYLE_TYPE",TRUE)</f>
        <v>NUST_MECHANIC</v>
      </c>
      <c r="F72" t="str" cm="1">
        <f t="array" ref="F72">_FV(BASIC_정보[[#This Row],[BASIC_DATA]],"UT.m_NKM_UNIT_GRADE",TRUE)</f>
        <v>NUG_SSR</v>
      </c>
      <c r="G72" t="str" cm="1">
        <f t="array" ref="G72">_FV(BASIC_정보[[#This Row],[BASIC_DATA]],"UT.m_bAwaken",TRUE)</f>
        <v/>
      </c>
    </row>
    <row r="73" spans="1:7" x14ac:dyDescent="0.3">
      <c r="A73">
        <v>1083</v>
      </c>
      <c r="B73" t="e" vm="300">
        <v>#VALUE!</v>
      </c>
      <c r="C73" t="str" cm="1">
        <f t="array" ref="C73">_FV(BASIC_정보[[#This Row],[BASIC_DATA]],"UT.m_Name_Value",TRUE)</f>
        <v>ATB-1B 스피어</v>
      </c>
      <c r="D73" t="str" cm="1">
        <f t="array" ref="D73">_FV(BASIC_정보[[#This Row],[BASIC_DATA]],"UT.m_NKM_FIND_TARGET_TYPE",TRUE)</f>
        <v>NFTT_NO</v>
      </c>
      <c r="E73" t="str" cm="1">
        <f t="array" ref="E73">_FV(BASIC_정보[[#This Row],[BASIC_DATA]],"UT.m_NKM_UNIT_STYLE_TYPE",TRUE)</f>
        <v>NUST_MECHANIC</v>
      </c>
      <c r="F73" t="str" cm="1">
        <f t="array" ref="F73">_FV(BASIC_정보[[#This Row],[BASIC_DATA]],"UT.m_NKM_UNIT_GRADE",TRUE)</f>
        <v>NUG_SR</v>
      </c>
      <c r="G73" t="str" cm="1">
        <f t="array" ref="G73">_FV(BASIC_정보[[#This Row],[BASIC_DATA]],"UT.m_bAwaken",TRUE)</f>
        <v/>
      </c>
    </row>
    <row r="74" spans="1:7" x14ac:dyDescent="0.3">
      <c r="A74">
        <v>1084</v>
      </c>
      <c r="B74" t="e" vm="301">
        <v>#VALUE!</v>
      </c>
      <c r="C74" t="str" cm="1">
        <f t="array" ref="C74">_FV(BASIC_정보[[#This Row],[BASIC_DATA]],"UT.m_Name_Value",TRUE)</f>
        <v>ATAC-130 건쉽</v>
      </c>
      <c r="D74" t="str" cm="1">
        <f t="array" ref="D74">_FV(BASIC_정보[[#This Row],[BASIC_DATA]],"UT.m_NKM_FIND_TARGET_TYPE",TRUE)</f>
        <v>NFTT_NEAR_ENEMY_LAND</v>
      </c>
      <c r="E74" t="str" cm="1">
        <f t="array" ref="E74">_FV(BASIC_정보[[#This Row],[BASIC_DATA]],"UT.m_NKM_UNIT_STYLE_TYPE",TRUE)</f>
        <v>NUST_MECHANIC</v>
      </c>
      <c r="F74" t="str" cm="1">
        <f t="array" ref="F74">_FV(BASIC_정보[[#This Row],[BASIC_DATA]],"UT.m_NKM_UNIT_GRADE",TRUE)</f>
        <v>NUG_SSR</v>
      </c>
      <c r="G74" t="str" cm="1">
        <f t="array" ref="G74">_FV(BASIC_정보[[#This Row],[BASIC_DATA]],"UT.m_bAwaken",TRUE)</f>
        <v/>
      </c>
    </row>
    <row r="75" spans="1:7" x14ac:dyDescent="0.3">
      <c r="A75">
        <v>1085</v>
      </c>
      <c r="B75" t="e" vm="302">
        <v>#VALUE!</v>
      </c>
      <c r="C75" t="str" cm="1">
        <f t="array" ref="C75">_FV(BASIC_정보[[#This Row],[BASIC_DATA]],"UT.m_Name_Value",TRUE)</f>
        <v>에스테로사 드 슈발리에</v>
      </c>
      <c r="D75" t="str" cm="1">
        <f t="array" ref="D75">_FV(BASIC_정보[[#This Row],[BASIC_DATA]],"UT.m_NKM_FIND_TARGET_TYPE",TRUE)</f>
        <v>NFTT_NEAR_ENEMY_LAND</v>
      </c>
      <c r="E75" t="str" cm="1">
        <f t="array" ref="E75">_FV(BASIC_정보[[#This Row],[BASIC_DATA]],"UT.m_NKM_UNIT_STYLE_TYPE",TRUE)</f>
        <v>NUST_COUNTER</v>
      </c>
      <c r="F75" t="str" cm="1">
        <f t="array" ref="F75">_FV(BASIC_정보[[#This Row],[BASIC_DATA]],"UT.m_NKM_UNIT_GRADE",TRUE)</f>
        <v>NUG_SSR</v>
      </c>
      <c r="G75" t="str" cm="1">
        <f t="array" ref="G75">_FV(BASIC_정보[[#This Row],[BASIC_DATA]],"UT.m_bAwaken",TRUE)</f>
        <v/>
      </c>
    </row>
    <row r="76" spans="1:7" x14ac:dyDescent="0.3">
      <c r="A76">
        <v>1086</v>
      </c>
      <c r="B76" t="e" vm="303">
        <v>#VALUE!</v>
      </c>
      <c r="C76" t="str" cm="1">
        <f t="array" ref="C76">_FV(BASIC_정보[[#This Row],[BASIC_DATA]],"UT.m_Name_Value",TRUE)</f>
        <v>양한솔</v>
      </c>
      <c r="D76" t="str" cm="1">
        <f t="array" ref="D76">_FV(BASIC_정보[[#This Row],[BASIC_DATA]],"UT.m_NKM_FIND_TARGET_TYPE",TRUE)</f>
        <v>NFTT_NEAR_ENEMY</v>
      </c>
      <c r="E76" t="str" cm="1">
        <f t="array" ref="E76">_FV(BASIC_정보[[#This Row],[BASIC_DATA]],"UT.m_NKM_UNIT_STYLE_TYPE",TRUE)</f>
        <v>NUST_COUNTER</v>
      </c>
      <c r="F76" t="str" cm="1">
        <f t="array" ref="F76">_FV(BASIC_정보[[#This Row],[BASIC_DATA]],"UT.m_NKM_UNIT_GRADE",TRUE)</f>
        <v>NUG_R</v>
      </c>
      <c r="G76" t="str" cm="1">
        <f t="array" ref="G76">_FV(BASIC_정보[[#This Row],[BASIC_DATA]],"UT.m_bAwaken",TRUE)</f>
        <v/>
      </c>
    </row>
    <row r="77" spans="1:7" x14ac:dyDescent="0.3">
      <c r="A77">
        <v>1087</v>
      </c>
      <c r="B77" t="e" vm="304">
        <v>#VALUE!</v>
      </c>
      <c r="C77" t="str" cm="1">
        <f t="array" ref="C77">_FV(BASIC_정보[[#This Row],[BASIC_DATA]],"UT.m_Name_Value",TRUE)</f>
        <v>에리어스 에스퀘데</v>
      </c>
      <c r="D77" t="str" cm="1">
        <f t="array" ref="D77">_FV(BASIC_정보[[#This Row],[BASIC_DATA]],"UT.m_NKM_FIND_TARGET_TYPE",TRUE)</f>
        <v>NFTT_NEAR_ENEMY</v>
      </c>
      <c r="E77" t="str" cm="1">
        <f t="array" ref="E77">_FV(BASIC_정보[[#This Row],[BASIC_DATA]],"UT.m_NKM_UNIT_STYLE_TYPE",TRUE)</f>
        <v>NUST_COUNTER</v>
      </c>
      <c r="F77" t="str" cm="1">
        <f t="array" ref="F77">_FV(BASIC_정보[[#This Row],[BASIC_DATA]],"UT.m_NKM_UNIT_GRADE",TRUE)</f>
        <v>NUG_SR</v>
      </c>
      <c r="G77" t="str" cm="1">
        <f t="array" ref="G77">_FV(BASIC_정보[[#This Row],[BASIC_DATA]],"UT.m_bAwaken",TRUE)</f>
        <v/>
      </c>
    </row>
    <row r="78" spans="1:7" x14ac:dyDescent="0.3">
      <c r="A78">
        <v>1088</v>
      </c>
      <c r="B78" t="e" vm="305">
        <v>#VALUE!</v>
      </c>
      <c r="C78" t="str" cm="1">
        <f t="array" ref="C78">_FV(BASIC_정보[[#This Row],[BASIC_DATA]],"UT.m_Name_Value",TRUE)</f>
        <v>피오네 로웰</v>
      </c>
      <c r="D78" t="str" cm="1">
        <f t="array" ref="D78">_FV(BASIC_정보[[#This Row],[BASIC_DATA]],"UT.m_NKM_FIND_TARGET_TYPE",TRUE)</f>
        <v>NFTT_NEAR_ENEMY_LAND</v>
      </c>
      <c r="E78" t="str" cm="1">
        <f t="array" ref="E78">_FV(BASIC_정보[[#This Row],[BASIC_DATA]],"UT.m_NKM_UNIT_STYLE_TYPE",TRUE)</f>
        <v>NUST_COUNTER</v>
      </c>
      <c r="F78" t="str" cm="1">
        <f t="array" ref="F78">_FV(BASIC_정보[[#This Row],[BASIC_DATA]],"UT.m_NKM_UNIT_GRADE",TRUE)</f>
        <v>NUG_R</v>
      </c>
      <c r="G78" t="str" cm="1">
        <f t="array" ref="G78">_FV(BASIC_정보[[#This Row],[BASIC_DATA]],"UT.m_bAwaken",TRUE)</f>
        <v/>
      </c>
    </row>
    <row r="79" spans="1:7" x14ac:dyDescent="0.3">
      <c r="A79">
        <v>1089</v>
      </c>
      <c r="B79" t="e" vm="306">
        <v>#VALUE!</v>
      </c>
      <c r="C79" t="str" cm="1">
        <f t="array" ref="C79">_FV(BASIC_정보[[#This Row],[BASIC_DATA]],"UT.m_Name_Value",TRUE)</f>
        <v>리브 앨런</v>
      </c>
      <c r="D79" t="str" cm="1">
        <f t="array" ref="D79">_FV(BASIC_정보[[#This Row],[BASIC_DATA]],"UT.m_NKM_FIND_TARGET_TYPE",TRUE)</f>
        <v>NFTT_NEAR_ENEMY_LAND</v>
      </c>
      <c r="E79" t="str" cm="1">
        <f t="array" ref="E79">_FV(BASIC_정보[[#This Row],[BASIC_DATA]],"UT.m_NKM_UNIT_STYLE_TYPE",TRUE)</f>
        <v>NUST_COUNTER</v>
      </c>
      <c r="F79" t="str" cm="1">
        <f t="array" ref="F79">_FV(BASIC_정보[[#This Row],[BASIC_DATA]],"UT.m_NKM_UNIT_GRADE",TRUE)</f>
        <v>NUG_SR</v>
      </c>
      <c r="G79" t="str" cm="1">
        <f t="array" ref="G79">_FV(BASIC_정보[[#This Row],[BASIC_DATA]],"UT.m_bAwaken",TRUE)</f>
        <v/>
      </c>
    </row>
    <row r="80" spans="1:7" x14ac:dyDescent="0.3">
      <c r="A80">
        <v>1090</v>
      </c>
      <c r="B80" t="e" vm="307">
        <v>#VALUE!</v>
      </c>
      <c r="C80" t="str" cm="1">
        <f t="array" ref="C80">_FV(BASIC_정보[[#This Row],[BASIC_DATA]],"UT.m_Name_Value",TRUE)</f>
        <v>유나 스프링필드</v>
      </c>
      <c r="D80" t="str" cm="1">
        <f t="array" ref="D80">_FV(BASIC_정보[[#This Row],[BASIC_DATA]],"UT.m_NKM_FIND_TARGET_TYPE",TRUE)</f>
        <v>NFTT_NEAR_ENEMY</v>
      </c>
      <c r="E80" t="str" cm="1">
        <f t="array" ref="E80">_FV(BASIC_정보[[#This Row],[BASIC_DATA]],"UT.m_NKM_UNIT_STYLE_TYPE",TRUE)</f>
        <v>NUST_COUNTER</v>
      </c>
      <c r="F80" t="str" cm="1">
        <f t="array" ref="F80">_FV(BASIC_정보[[#This Row],[BASIC_DATA]],"UT.m_NKM_UNIT_GRADE",TRUE)</f>
        <v>NUG_R</v>
      </c>
      <c r="G80" t="str" cm="1">
        <f t="array" ref="G80">_FV(BASIC_정보[[#This Row],[BASIC_DATA]],"UT.m_bAwaken",TRUE)</f>
        <v/>
      </c>
    </row>
    <row r="81" spans="1:7" x14ac:dyDescent="0.3">
      <c r="A81">
        <v>1091</v>
      </c>
      <c r="B81" t="e" vm="308">
        <v>#VALUE!</v>
      </c>
      <c r="C81" t="str" cm="1">
        <f t="array" ref="C81">_FV(BASIC_정보[[#This Row],[BASIC_DATA]],"UT.m_Name_Value",TRUE)</f>
        <v>라우라 베아트릭스</v>
      </c>
      <c r="D81" t="str" cm="1">
        <f t="array" ref="D81">_FV(BASIC_정보[[#This Row],[BASIC_DATA]],"UT.m_NKM_FIND_TARGET_TYPE",TRUE)</f>
        <v>NFTT_NEAR_ENEMY</v>
      </c>
      <c r="E81" t="str" cm="1">
        <f t="array" ref="E81">_FV(BASIC_정보[[#This Row],[BASIC_DATA]],"UT.m_NKM_UNIT_STYLE_TYPE",TRUE)</f>
        <v>NUST_COUNTER</v>
      </c>
      <c r="F81" t="str" cm="1">
        <f t="array" ref="F81">_FV(BASIC_정보[[#This Row],[BASIC_DATA]],"UT.m_NKM_UNIT_GRADE",TRUE)</f>
        <v>NUG_SR</v>
      </c>
      <c r="G81" t="str" cm="1">
        <f t="array" ref="G81">_FV(BASIC_정보[[#This Row],[BASIC_DATA]],"UT.m_bAwaken",TRUE)</f>
        <v/>
      </c>
    </row>
    <row r="82" spans="1:7" x14ac:dyDescent="0.3">
      <c r="A82">
        <v>1092</v>
      </c>
      <c r="B82" t="e" vm="309">
        <v>#VALUE!</v>
      </c>
      <c r="C82" t="str" cm="1">
        <f t="array" ref="C82">_FV(BASIC_정보[[#This Row],[BASIC_DATA]],"UT.m_Name_Value",TRUE)</f>
        <v>잉그리드 요하나</v>
      </c>
      <c r="D82" t="str" cm="1">
        <f t="array" ref="D82">_FV(BASIC_정보[[#This Row],[BASIC_DATA]],"UT.m_NKM_FIND_TARGET_TYPE",TRUE)</f>
        <v>NFTT_NEAR_ENEMY_LAND</v>
      </c>
      <c r="E82" t="str" cm="1">
        <f t="array" ref="E82">_FV(BASIC_정보[[#This Row],[BASIC_DATA]],"UT.m_NKM_UNIT_STYLE_TYPE",TRUE)</f>
        <v>NUST_COUNTER</v>
      </c>
      <c r="F82" t="str" cm="1">
        <f t="array" ref="F82">_FV(BASIC_정보[[#This Row],[BASIC_DATA]],"UT.m_NKM_UNIT_GRADE",TRUE)</f>
        <v>NUG_R</v>
      </c>
      <c r="G82" t="str" cm="1">
        <f t="array" ref="G82">_FV(BASIC_정보[[#This Row],[BASIC_DATA]],"UT.m_bAwaken",TRUE)</f>
        <v/>
      </c>
    </row>
    <row r="83" spans="1:7" x14ac:dyDescent="0.3">
      <c r="A83">
        <v>1093</v>
      </c>
      <c r="B83" t="e" vm="310">
        <v>#VALUE!</v>
      </c>
      <c r="C83" t="str" cm="1">
        <f t="array" ref="C83">_FV(BASIC_정보[[#This Row],[BASIC_DATA]],"UT.m_Name_Value",TRUE)</f>
        <v>에블린 켈러</v>
      </c>
      <c r="D83" t="str" cm="1">
        <f t="array" ref="D83">_FV(BASIC_정보[[#This Row],[BASIC_DATA]],"UT.m_NKM_FIND_TARGET_TYPE",TRUE)</f>
        <v>NFTT_NEAR_ENEMY_LAND</v>
      </c>
      <c r="E83" t="str" cm="1">
        <f t="array" ref="E83">_FV(BASIC_정보[[#This Row],[BASIC_DATA]],"UT.m_NKM_UNIT_STYLE_TYPE",TRUE)</f>
        <v>NUST_COUNTER</v>
      </c>
      <c r="F83" t="str" cm="1">
        <f t="array" ref="F83">_FV(BASIC_정보[[#This Row],[BASIC_DATA]],"UT.m_NKM_UNIT_GRADE",TRUE)</f>
        <v>NUG_SR</v>
      </c>
      <c r="G83" t="str" cm="1">
        <f t="array" ref="G83">_FV(BASIC_정보[[#This Row],[BASIC_DATA]],"UT.m_bAwaken",TRUE)</f>
        <v/>
      </c>
    </row>
    <row r="84" spans="1:7" x14ac:dyDescent="0.3">
      <c r="A84">
        <v>1096</v>
      </c>
      <c r="B84" t="e" vm="311">
        <v>#VALUE!</v>
      </c>
      <c r="C84" t="str" cm="1">
        <f t="array" ref="C84">_FV(BASIC_정보[[#This Row],[BASIC_DATA]],"UT.m_Name_Value",TRUE)</f>
        <v>존 메이슨</v>
      </c>
      <c r="D84" t="str" cm="1">
        <f t="array" ref="D84">_FV(BASIC_정보[[#This Row],[BASIC_DATA]],"UT.m_NKM_FIND_TARGET_TYPE",TRUE)</f>
        <v>NFTT_NEAR_ENEMY</v>
      </c>
      <c r="E84" t="str" cm="1">
        <f t="array" ref="E84">_FV(BASIC_정보[[#This Row],[BASIC_DATA]],"UT.m_NKM_UNIT_STYLE_TYPE",TRUE)</f>
        <v>NUST_SOLDIER</v>
      </c>
      <c r="F84" t="str" cm="1">
        <f t="array" ref="F84">_FV(BASIC_정보[[#This Row],[BASIC_DATA]],"UT.m_NKM_UNIT_GRADE",TRUE)</f>
        <v>NUG_SSR</v>
      </c>
      <c r="G84" t="str" cm="1">
        <f t="array" ref="G84">_FV(BASIC_정보[[#This Row],[BASIC_DATA]],"UT.m_bAwaken",TRUE)</f>
        <v/>
      </c>
    </row>
    <row r="85" spans="1:7" x14ac:dyDescent="0.3">
      <c r="A85">
        <v>1097</v>
      </c>
      <c r="B85" t="e" vm="312">
        <v>#VALUE!</v>
      </c>
      <c r="C85" t="str" cm="1">
        <f t="array" ref="C85">_FV(BASIC_정보[[#This Row],[BASIC_DATA]],"UT.m_Name_Value",TRUE)</f>
        <v>제인 도우</v>
      </c>
      <c r="D85" t="str" cm="1">
        <f t="array" ref="D85">_FV(BASIC_정보[[#This Row],[BASIC_DATA]],"UT.m_NKM_FIND_TARGET_TYPE",TRUE)</f>
        <v>NFTT_NEAR_ENEMY_LAND</v>
      </c>
      <c r="E85" t="str" cm="1">
        <f t="array" ref="E85">_FV(BASIC_정보[[#This Row],[BASIC_DATA]],"UT.m_NKM_UNIT_STYLE_TYPE",TRUE)</f>
        <v>NUST_SOLDIER</v>
      </c>
      <c r="F85" t="str" cm="1">
        <f t="array" ref="F85">_FV(BASIC_정보[[#This Row],[BASIC_DATA]],"UT.m_NKM_UNIT_GRADE",TRUE)</f>
        <v>NUG_SSR</v>
      </c>
      <c r="G85" t="str" cm="1">
        <f t="array" ref="G85">_FV(BASIC_정보[[#This Row],[BASIC_DATA]],"UT.m_bAwaken",TRUE)</f>
        <v/>
      </c>
    </row>
    <row r="86" spans="1:7" x14ac:dyDescent="0.3">
      <c r="A86">
        <v>1098</v>
      </c>
      <c r="B86" t="e" vm="313">
        <v>#VALUE!</v>
      </c>
      <c r="C86" t="str" cm="1">
        <f t="array" ref="C86">_FV(BASIC_정보[[#This Row],[BASIC_DATA]],"UT.m_Name_Value",TRUE)</f>
        <v>강소영</v>
      </c>
      <c r="D86" t="str" cm="1">
        <f t="array" ref="D86">_FV(BASIC_정보[[#This Row],[BASIC_DATA]],"UT.m_NKM_FIND_TARGET_TYPE",TRUE)</f>
        <v>NFTT_NEAR_ENEMY</v>
      </c>
      <c r="E86" t="str" cm="1">
        <f t="array" ref="E86">_FV(BASIC_정보[[#This Row],[BASIC_DATA]],"UT.m_NKM_UNIT_STYLE_TYPE",TRUE)</f>
        <v>NUST_SOLDIER</v>
      </c>
      <c r="F86" t="str" cm="1">
        <f t="array" ref="F86">_FV(BASIC_정보[[#This Row],[BASIC_DATA]],"UT.m_NKM_UNIT_GRADE",TRUE)</f>
        <v>NUG_SSR</v>
      </c>
      <c r="G86" t="str" cm="1">
        <f t="array" ref="G86">_FV(BASIC_정보[[#This Row],[BASIC_DATA]],"UT.m_bAwaken",TRUE)</f>
        <v/>
      </c>
    </row>
    <row r="87" spans="1:7" x14ac:dyDescent="0.3">
      <c r="A87">
        <v>1099</v>
      </c>
      <c r="B87" t="e" vm="314">
        <v>#VALUE!</v>
      </c>
      <c r="C87" t="str" cm="1">
        <f t="array" ref="C87">_FV(BASIC_정보[[#This Row],[BASIC_DATA]],"UT.m_Name_Value",TRUE)</f>
        <v>이유미</v>
      </c>
      <c r="D87" t="str" cm="1">
        <f t="array" ref="D87">_FV(BASIC_정보[[#This Row],[BASIC_DATA]],"UT.m_NKM_FIND_TARGET_TYPE",TRUE)</f>
        <v>NFTT_NEAR_ENEMY_LAND</v>
      </c>
      <c r="E87" t="str" cm="1">
        <f t="array" ref="E87">_FV(BASIC_정보[[#This Row],[BASIC_DATA]],"UT.m_NKM_UNIT_STYLE_TYPE",TRUE)</f>
        <v>NUST_COUNTER</v>
      </c>
      <c r="F87" t="str" cm="1">
        <f t="array" ref="F87">_FV(BASIC_정보[[#This Row],[BASIC_DATA]],"UT.m_NKM_UNIT_GRADE",TRUE)</f>
        <v>NUG_SSR</v>
      </c>
      <c r="G87" t="str" cm="1">
        <f t="array" ref="G87">_FV(BASIC_정보[[#This Row],[BASIC_DATA]],"UT.m_bAwaken",TRUE)</f>
        <v/>
      </c>
    </row>
    <row r="88" spans="1:7" x14ac:dyDescent="0.3">
      <c r="A88">
        <v>1100</v>
      </c>
      <c r="B88" t="e" vm="315">
        <v>#VALUE!</v>
      </c>
      <c r="C88" t="str" cm="1">
        <f t="array" ref="C88">_FV(BASIC_정보[[#This Row],[BASIC_DATA]],"UT.m_Name_Value",TRUE)</f>
        <v>스카이 레이필드</v>
      </c>
      <c r="D88" t="str" cm="1">
        <f t="array" ref="D88">_FV(BASIC_정보[[#This Row],[BASIC_DATA]],"UT.m_NKM_FIND_TARGET_TYPE",TRUE)</f>
        <v>NFTT_NEAR_ENEMY</v>
      </c>
      <c r="E88" t="str" cm="1">
        <f t="array" ref="E88">_FV(BASIC_정보[[#This Row],[BASIC_DATA]],"UT.m_NKM_UNIT_STYLE_TYPE",TRUE)</f>
        <v>NUST_COUNTER</v>
      </c>
      <c r="F88" t="str" cm="1">
        <f t="array" ref="F88">_FV(BASIC_정보[[#This Row],[BASIC_DATA]],"UT.m_NKM_UNIT_GRADE",TRUE)</f>
        <v>NUG_SSR</v>
      </c>
      <c r="G88" t="str" cm="1">
        <f t="array" ref="G88">_FV(BASIC_정보[[#This Row],[BASIC_DATA]],"UT.m_bAwaken",TRUE)</f>
        <v/>
      </c>
    </row>
    <row r="89" spans="1:7" x14ac:dyDescent="0.3">
      <c r="A89">
        <v>1101</v>
      </c>
      <c r="B89" t="e" vm="316">
        <v>#VALUE!</v>
      </c>
      <c r="C89" t="str" cm="1">
        <f t="array" ref="C89">_FV(BASIC_정보[[#This Row],[BASIC_DATA]],"UT.m_Name_Value",TRUE)</f>
        <v>케이시 빈즈</v>
      </c>
      <c r="D89" t="str" cm="1">
        <f t="array" ref="D89">_FV(BASIC_정보[[#This Row],[BASIC_DATA]],"UT.m_NKM_FIND_TARGET_TYPE",TRUE)</f>
        <v>NFTT_NEAR_ENEMY_LAND</v>
      </c>
      <c r="E89" t="str" cm="1">
        <f t="array" ref="E89">_FV(BASIC_정보[[#This Row],[BASIC_DATA]],"UT.m_NKM_UNIT_STYLE_TYPE",TRUE)</f>
        <v>NUST_COUNTER</v>
      </c>
      <c r="F89" t="str" cm="1">
        <f t="array" ref="F89">_FV(BASIC_정보[[#This Row],[BASIC_DATA]],"UT.m_NKM_UNIT_GRADE",TRUE)</f>
        <v>NUG_SSR</v>
      </c>
      <c r="G89" t="str" cm="1">
        <f t="array" ref="G89">_FV(BASIC_정보[[#This Row],[BASIC_DATA]],"UT.m_bAwaken",TRUE)</f>
        <v/>
      </c>
    </row>
    <row r="90" spans="1:7" x14ac:dyDescent="0.3">
      <c r="A90">
        <v>1102</v>
      </c>
      <c r="B90" t="e" vm="317">
        <v>#VALUE!</v>
      </c>
      <c r="C90" t="str" cm="1">
        <f t="array" ref="C90">_FV(BASIC_정보[[#This Row],[BASIC_DATA]],"UT.m_Name_Value",TRUE)</f>
        <v>아르티 라나</v>
      </c>
      <c r="D90" t="str" cm="1">
        <f t="array" ref="D90">_FV(BASIC_정보[[#This Row],[BASIC_DATA]],"UT.m_NKM_FIND_TARGET_TYPE",TRUE)</f>
        <v>NFTT_NEAR_ENEMY</v>
      </c>
      <c r="E90" t="str" cm="1">
        <f t="array" ref="E90">_FV(BASIC_정보[[#This Row],[BASIC_DATA]],"UT.m_NKM_UNIT_STYLE_TYPE",TRUE)</f>
        <v>NUST_COUNTER</v>
      </c>
      <c r="F90" t="str" cm="1">
        <f t="array" ref="F90">_FV(BASIC_정보[[#This Row],[BASIC_DATA]],"UT.m_NKM_UNIT_GRADE",TRUE)</f>
        <v>NUG_SR</v>
      </c>
      <c r="G90" t="str" cm="1">
        <f t="array" ref="G90">_FV(BASIC_정보[[#This Row],[BASIC_DATA]],"UT.m_bAwaken",TRUE)</f>
        <v/>
      </c>
    </row>
    <row r="91" spans="1:7" x14ac:dyDescent="0.3">
      <c r="A91">
        <v>1103</v>
      </c>
      <c r="B91" t="e" vm="318">
        <v>#VALUE!</v>
      </c>
      <c r="C91" t="str" cm="1">
        <f t="array" ref="C91">_FV(BASIC_정보[[#This Row],[BASIC_DATA]],"UT.m_Name_Value",TRUE)</f>
        <v>강민우</v>
      </c>
      <c r="D91" t="str" cm="1">
        <f t="array" ref="D91">_FV(BASIC_정보[[#This Row],[BASIC_DATA]],"UT.m_NKM_FIND_TARGET_TYPE",TRUE)</f>
        <v>NFTT_NEAR_ENEMY_LAND</v>
      </c>
      <c r="E91" t="str" cm="1">
        <f t="array" ref="E91">_FV(BASIC_정보[[#This Row],[BASIC_DATA]],"UT.m_NKM_UNIT_STYLE_TYPE",TRUE)</f>
        <v>NUST_SOLDIER</v>
      </c>
      <c r="F91" t="str" cm="1">
        <f t="array" ref="F91">_FV(BASIC_정보[[#This Row],[BASIC_DATA]],"UT.m_NKM_UNIT_GRADE",TRUE)</f>
        <v>NUG_SR</v>
      </c>
      <c r="G91" t="str" cm="1">
        <f t="array" ref="G91">_FV(BASIC_정보[[#This Row],[BASIC_DATA]],"UT.m_bAwaken",TRUE)</f>
        <v/>
      </c>
    </row>
    <row r="92" spans="1:7" x14ac:dyDescent="0.3">
      <c r="A92">
        <v>1104</v>
      </c>
      <c r="B92" t="e" vm="319">
        <v>#VALUE!</v>
      </c>
      <c r="C92" t="str" cm="1">
        <f t="array" ref="C92">_FV(BASIC_정보[[#This Row],[BASIC_DATA]],"UT.m_Name_Value",TRUE)</f>
        <v>이유리</v>
      </c>
      <c r="D92" t="str" cm="1">
        <f t="array" ref="D92">_FV(BASIC_정보[[#This Row],[BASIC_DATA]],"UT.m_NKM_FIND_TARGET_TYPE",TRUE)</f>
        <v>NFTT_NEAR_ENEMY</v>
      </c>
      <c r="E92" t="str" cm="1">
        <f t="array" ref="E92">_FV(BASIC_정보[[#This Row],[BASIC_DATA]],"UT.m_NKM_UNIT_STYLE_TYPE",TRUE)</f>
        <v>NUST_COUNTER</v>
      </c>
      <c r="F92" t="str" cm="1">
        <f t="array" ref="F92">_FV(BASIC_정보[[#This Row],[BASIC_DATA]],"UT.m_NKM_UNIT_GRADE",TRUE)</f>
        <v>NUG_SSR</v>
      </c>
      <c r="G92" t="str" cm="1">
        <f t="array" ref="G92">_FV(BASIC_정보[[#This Row],[BASIC_DATA]],"UT.m_bAwaken",TRUE)</f>
        <v/>
      </c>
    </row>
    <row r="93" spans="1:7" x14ac:dyDescent="0.3">
      <c r="A93">
        <v>1105</v>
      </c>
      <c r="B93" t="e" vm="320">
        <v>#VALUE!</v>
      </c>
      <c r="C93" t="str" cm="1">
        <f t="array" ref="C93">_FV(BASIC_정보[[#This Row],[BASIC_DATA]],"UT.m_Name_Value",TRUE)</f>
        <v>최지훈</v>
      </c>
      <c r="D93" t="str" cm="1">
        <f t="array" ref="D93">_FV(BASIC_정보[[#This Row],[BASIC_DATA]],"UT.m_NKM_FIND_TARGET_TYPE",TRUE)</f>
        <v>NFTT_NEAR_ENEMY_LAND</v>
      </c>
      <c r="E93" t="str" cm="1">
        <f t="array" ref="E93">_FV(BASIC_정보[[#This Row],[BASIC_DATA]],"UT.m_NKM_UNIT_STYLE_TYPE",TRUE)</f>
        <v>NUST_SOLDIER</v>
      </c>
      <c r="F93" t="str" cm="1">
        <f t="array" ref="F93">_FV(BASIC_정보[[#This Row],[BASIC_DATA]],"UT.m_NKM_UNIT_GRADE",TRUE)</f>
        <v>NUG_SSR</v>
      </c>
      <c r="G93" t="str" cm="1">
        <f t="array" ref="G93">_FV(BASIC_정보[[#This Row],[BASIC_DATA]],"UT.m_bAwaken",TRUE)</f>
        <v/>
      </c>
    </row>
    <row r="94" spans="1:7" x14ac:dyDescent="0.3">
      <c r="A94">
        <v>1109</v>
      </c>
      <c r="B94" t="e" vm="321">
        <v>#VALUE!</v>
      </c>
      <c r="C94" t="str" cm="1">
        <f t="array" ref="C94">_FV(BASIC_정보[[#This Row],[BASIC_DATA]],"UT.m_Name_Value",TRUE)</f>
        <v>로자리아 르 프리데</v>
      </c>
      <c r="D94" t="str" cm="1">
        <f t="array" ref="D94">_FV(BASIC_정보[[#This Row],[BASIC_DATA]],"UT.m_NKM_FIND_TARGET_TYPE",TRUE)</f>
        <v>NFTT_NEAR_ENEMY</v>
      </c>
      <c r="E94" t="str" cm="1">
        <f t="array" ref="E94">_FV(BASIC_정보[[#This Row],[BASIC_DATA]],"UT.m_NKM_UNIT_STYLE_TYPE",TRUE)</f>
        <v>NUST_COUNTER</v>
      </c>
      <c r="F94" t="str" cm="1">
        <f t="array" ref="F94">_FV(BASIC_정보[[#This Row],[BASIC_DATA]],"UT.m_NKM_UNIT_GRADE",TRUE)</f>
        <v>NUG_SSR</v>
      </c>
      <c r="G94" t="str" cm="1">
        <f t="array" ref="G94">_FV(BASIC_정보[[#This Row],[BASIC_DATA]],"UT.m_bAwaken",TRUE)</f>
        <v/>
      </c>
    </row>
    <row r="95" spans="1:7" x14ac:dyDescent="0.3">
      <c r="A95">
        <v>1110</v>
      </c>
      <c r="B95" t="e" vm="322">
        <v>#VALUE!</v>
      </c>
      <c r="C95" t="str" cm="1">
        <f t="array" ref="C95">_FV(BASIC_정보[[#This Row],[BASIC_DATA]],"UT.m_Name_Value",TRUE)</f>
        <v>프레데릭 도마</v>
      </c>
      <c r="D95" t="str" cm="1">
        <f t="array" ref="D95">_FV(BASIC_정보[[#This Row],[BASIC_DATA]],"UT.m_NKM_FIND_TARGET_TYPE",TRUE)</f>
        <v>NFTT_NEAR_ENEMY</v>
      </c>
      <c r="E95" t="str" cm="1">
        <f t="array" ref="E95">_FV(BASIC_정보[[#This Row],[BASIC_DATA]],"UT.m_NKM_UNIT_STYLE_TYPE",TRUE)</f>
        <v>NUST_COUNTER</v>
      </c>
      <c r="F95" t="str" cm="1">
        <f t="array" ref="F95">_FV(BASIC_정보[[#This Row],[BASIC_DATA]],"UT.m_NKM_UNIT_GRADE",TRUE)</f>
        <v>NUG_SSR</v>
      </c>
      <c r="G95" t="str" cm="1">
        <f t="array" ref="G95">_FV(BASIC_정보[[#This Row],[BASIC_DATA]],"UT.m_bAwaken",TRUE)</f>
        <v/>
      </c>
    </row>
    <row r="96" spans="1:7" x14ac:dyDescent="0.3">
      <c r="A96">
        <v>1111</v>
      </c>
      <c r="B96" t="e" vm="323">
        <v>#VALUE!</v>
      </c>
      <c r="C96" t="str" cm="1">
        <f t="array" ref="C96">_FV(BASIC_정보[[#This Row],[BASIC_DATA]],"UT.m_Name_Value",TRUE)</f>
        <v>프레데릭 유마</v>
      </c>
      <c r="D96" t="str" cm="1">
        <f t="array" ref="D96">_FV(BASIC_정보[[#This Row],[BASIC_DATA]],"UT.m_NKM_FIND_TARGET_TYPE",TRUE)</f>
        <v>NFTT_NEAR_ENEMY_LAND</v>
      </c>
      <c r="E96" t="str" cm="1">
        <f t="array" ref="E96">_FV(BASIC_정보[[#This Row],[BASIC_DATA]],"UT.m_NKM_UNIT_STYLE_TYPE",TRUE)</f>
        <v>NUST_COUNTER</v>
      </c>
      <c r="F96" t="str" cm="1">
        <f t="array" ref="F96">_FV(BASIC_정보[[#This Row],[BASIC_DATA]],"UT.m_NKM_UNIT_GRADE",TRUE)</f>
        <v>NUG_SR</v>
      </c>
      <c r="G96" t="str" cm="1">
        <f t="array" ref="G96">_FV(BASIC_정보[[#This Row],[BASIC_DATA]],"UT.m_bAwaken",TRUE)</f>
        <v/>
      </c>
    </row>
    <row r="97" spans="1:7" x14ac:dyDescent="0.3">
      <c r="A97">
        <v>1112</v>
      </c>
      <c r="B97" t="e" vm="324">
        <v>#VALUE!</v>
      </c>
      <c r="C97" t="str" cm="1">
        <f t="array" ref="C97">_FV(BASIC_정보[[#This Row],[BASIC_DATA]],"UT.m_Name_Value",TRUE)</f>
        <v>나나하라 치나츠</v>
      </c>
      <c r="D97" t="str" cm="1">
        <f t="array" ref="D97">_FV(BASIC_정보[[#This Row],[BASIC_DATA]],"UT.m_NKM_FIND_TARGET_TYPE",TRUE)</f>
        <v>NFTT_NEAR_ENEMY</v>
      </c>
      <c r="E97" t="str" cm="1">
        <f t="array" ref="E97">_FV(BASIC_정보[[#This Row],[BASIC_DATA]],"UT.m_NKM_UNIT_STYLE_TYPE",TRUE)</f>
        <v>NUST_COUNTER</v>
      </c>
      <c r="F97" t="str" cm="1">
        <f t="array" ref="F97">_FV(BASIC_정보[[#This Row],[BASIC_DATA]],"UT.m_NKM_UNIT_GRADE",TRUE)</f>
        <v>NUG_SSR</v>
      </c>
      <c r="G97" t="str" cm="1">
        <f t="array" ref="G97">_FV(BASIC_정보[[#This Row],[BASIC_DATA]],"UT.m_bAwaken",TRUE)</f>
        <v/>
      </c>
    </row>
    <row r="98" spans="1:7" x14ac:dyDescent="0.3">
      <c r="A98">
        <v>1113</v>
      </c>
      <c r="B98" t="e" vm="325">
        <v>#VALUE!</v>
      </c>
      <c r="C98" t="str" cm="1">
        <f t="array" ref="C98">_FV(BASIC_정보[[#This Row],[BASIC_DATA]],"UT.m_Name_Value",TRUE)</f>
        <v>나나하라 치후유</v>
      </c>
      <c r="D98" t="str" cm="1">
        <f t="array" ref="D98">_FV(BASIC_정보[[#This Row],[BASIC_DATA]],"UT.m_NKM_FIND_TARGET_TYPE",TRUE)</f>
        <v>NFTT_NEAR_ENEMY_LAND</v>
      </c>
      <c r="E98" t="str" cm="1">
        <f t="array" ref="E98">_FV(BASIC_정보[[#This Row],[BASIC_DATA]],"UT.m_NKM_UNIT_STYLE_TYPE",TRUE)</f>
        <v>NUST_COUNTER</v>
      </c>
      <c r="F98" t="str" cm="1">
        <f t="array" ref="F98">_FV(BASIC_정보[[#This Row],[BASIC_DATA]],"UT.m_NKM_UNIT_GRADE",TRUE)</f>
        <v>NUG_SSR</v>
      </c>
      <c r="G98" t="str" cm="1">
        <f t="array" ref="G98">_FV(BASIC_정보[[#This Row],[BASIC_DATA]],"UT.m_bAwaken",TRUE)</f>
        <v/>
      </c>
    </row>
    <row r="99" spans="1:7" x14ac:dyDescent="0.3">
      <c r="A99">
        <v>1114</v>
      </c>
      <c r="B99" t="e" vm="326">
        <v>#VALUE!</v>
      </c>
      <c r="C99" t="str" cm="1">
        <f t="array" ref="C99">_FV(BASIC_정보[[#This Row],[BASIC_DATA]],"UT.m_Name_Value",TRUE)</f>
        <v>나유카 미나토</v>
      </c>
      <c r="D99" t="str" cm="1">
        <f t="array" ref="D99">_FV(BASIC_정보[[#This Row],[BASIC_DATA]],"UT.m_NKM_FIND_TARGET_TYPE",TRUE)</f>
        <v>NFTT_NEAR_ENEMY</v>
      </c>
      <c r="E99" t="str" cm="1">
        <f t="array" ref="E99">_FV(BASIC_정보[[#This Row],[BASIC_DATA]],"UT.m_NKM_UNIT_STYLE_TYPE",TRUE)</f>
        <v>NUST_COUNTER</v>
      </c>
      <c r="F99" t="str" cm="1">
        <f t="array" ref="F99">_FV(BASIC_정보[[#This Row],[BASIC_DATA]],"UT.m_NKM_UNIT_GRADE",TRUE)</f>
        <v>NUG_SR</v>
      </c>
      <c r="G99" t="str" cm="1">
        <f t="array" ref="G99">_FV(BASIC_정보[[#This Row],[BASIC_DATA]],"UT.m_bAwaken",TRUE)</f>
        <v/>
      </c>
    </row>
    <row r="100" spans="1:7" x14ac:dyDescent="0.3">
      <c r="A100">
        <v>1115</v>
      </c>
      <c r="B100" t="e" vm="327">
        <v>#VALUE!</v>
      </c>
      <c r="C100" t="str" cm="1">
        <f t="array" ref="C100">_FV(BASIC_정보[[#This Row],[BASIC_DATA]],"UT.m_Name_Value",TRUE)</f>
        <v>하야미 사나에</v>
      </c>
      <c r="D100" t="str" cm="1">
        <f t="array" ref="D100">_FV(BASIC_정보[[#This Row],[BASIC_DATA]],"UT.m_NKM_FIND_TARGET_TYPE",TRUE)</f>
        <v>NFTT_NEAR_ENEMY_LAND</v>
      </c>
      <c r="E100" t="str" cm="1">
        <f t="array" ref="E100">_FV(BASIC_정보[[#This Row],[BASIC_DATA]],"UT.m_NKM_UNIT_STYLE_TYPE",TRUE)</f>
        <v>NUST_COUNTER</v>
      </c>
      <c r="F100" t="str" cm="1">
        <f t="array" ref="F100">_FV(BASIC_정보[[#This Row],[BASIC_DATA]],"UT.m_NKM_UNIT_GRADE",TRUE)</f>
        <v>NUG_SSR</v>
      </c>
      <c r="G100" t="str" cm="1">
        <f t="array" ref="G100">_FV(BASIC_정보[[#This Row],[BASIC_DATA]],"UT.m_bAwaken",TRUE)</f>
        <v/>
      </c>
    </row>
    <row r="101" spans="1:7" x14ac:dyDescent="0.3">
      <c r="A101">
        <v>1116</v>
      </c>
      <c r="B101" t="e" vm="328">
        <v>#VALUE!</v>
      </c>
      <c r="C101" t="str" cm="1">
        <f t="array" ref="C101">_FV(BASIC_정보[[#This Row],[BASIC_DATA]],"UT.m_Name_Value",TRUE)</f>
        <v>오오가미 마사키</v>
      </c>
      <c r="D101" t="str" cm="1">
        <f t="array" ref="D101">_FV(BASIC_정보[[#This Row],[BASIC_DATA]],"UT.m_NKM_FIND_TARGET_TYPE",TRUE)</f>
        <v>NFTT_NEAR_ENEMY_LAND</v>
      </c>
      <c r="E101" t="str" cm="1">
        <f t="array" ref="E101">_FV(BASIC_정보[[#This Row],[BASIC_DATA]],"UT.m_NKM_UNIT_STYLE_TYPE",TRUE)</f>
        <v>NUST_COUNTER</v>
      </c>
      <c r="F101" t="str" cm="1">
        <f t="array" ref="F101">_FV(BASIC_정보[[#This Row],[BASIC_DATA]],"UT.m_NKM_UNIT_GRADE",TRUE)</f>
        <v>NUG_SR</v>
      </c>
      <c r="G101" t="str" cm="1">
        <f t="array" ref="G101">_FV(BASIC_정보[[#This Row],[BASIC_DATA]],"UT.m_bAwaken",TRUE)</f>
        <v/>
      </c>
    </row>
    <row r="102" spans="1:7" x14ac:dyDescent="0.3">
      <c r="A102">
        <v>1117</v>
      </c>
      <c r="B102" t="e" vm="329">
        <v>#VALUE!</v>
      </c>
      <c r="C102" t="str" cm="1">
        <f t="array" ref="C102">_FV(BASIC_정보[[#This Row],[BASIC_DATA]],"UT.m_Name_Value",TRUE)</f>
        <v>로이 버넷</v>
      </c>
      <c r="D102" t="str" cm="1">
        <f t="array" ref="D102">_FV(BASIC_정보[[#This Row],[BASIC_DATA]],"UT.m_NKM_FIND_TARGET_TYPE",TRUE)</f>
        <v>NFTT_NEAR_ENEMY_LAND</v>
      </c>
      <c r="E102" t="str" cm="1">
        <f t="array" ref="E102">_FV(BASIC_정보[[#This Row],[BASIC_DATA]],"UT.m_NKM_UNIT_STYLE_TYPE",TRUE)</f>
        <v>NUST_COUNTER</v>
      </c>
      <c r="F102" t="str" cm="1">
        <f t="array" ref="F102">_FV(BASIC_정보[[#This Row],[BASIC_DATA]],"UT.m_NKM_UNIT_GRADE",TRUE)</f>
        <v>NUG_SR</v>
      </c>
      <c r="G102" t="str" cm="1">
        <f t="array" ref="G102">_FV(BASIC_정보[[#This Row],[BASIC_DATA]],"UT.m_bAwaken",TRUE)</f>
        <v/>
      </c>
    </row>
    <row r="103" spans="1:7" x14ac:dyDescent="0.3">
      <c r="A103">
        <v>1118</v>
      </c>
      <c r="B103" t="e" vm="330">
        <v>#VALUE!</v>
      </c>
      <c r="C103" t="str" cm="1">
        <f t="array" ref="C103">_FV(BASIC_정보[[#This Row],[BASIC_DATA]],"UT.m_Name_Value",TRUE)</f>
        <v>엘리자베스 팬드래건</v>
      </c>
      <c r="D103" t="str" cm="1">
        <f t="array" ref="D103">_FV(BASIC_정보[[#This Row],[BASIC_DATA]],"UT.m_NKM_FIND_TARGET_TYPE",TRUE)</f>
        <v>NFTT_NEAR_ENEMY</v>
      </c>
      <c r="E103" t="str" cm="1">
        <f t="array" ref="E103">_FV(BASIC_정보[[#This Row],[BASIC_DATA]],"UT.m_NKM_UNIT_STYLE_TYPE",TRUE)</f>
        <v>NUST_COUNTER</v>
      </c>
      <c r="F103" t="str" cm="1">
        <f t="array" ref="F103">_FV(BASIC_정보[[#This Row],[BASIC_DATA]],"UT.m_NKM_UNIT_GRADE",TRUE)</f>
        <v>NUG_SSR</v>
      </c>
      <c r="G103" t="str" cm="1">
        <f t="array" ref="G103">_FV(BASIC_정보[[#This Row],[BASIC_DATA]],"UT.m_bAwaken",TRUE)</f>
        <v/>
      </c>
    </row>
    <row r="104" spans="1:7" x14ac:dyDescent="0.3">
      <c r="A104">
        <v>1119</v>
      </c>
      <c r="B104" t="e" vm="331">
        <v>#VALUE!</v>
      </c>
      <c r="C104" t="str" cm="1">
        <f t="array" ref="C104">_FV(BASIC_정보[[#This Row],[BASIC_DATA]],"UT.m_Name_Value",TRUE)</f>
        <v>라이언 페리어</v>
      </c>
      <c r="D104" t="str" cm="1">
        <f t="array" ref="D104">_FV(BASIC_정보[[#This Row],[BASIC_DATA]],"UT.m_NKM_FIND_TARGET_TYPE",TRUE)</f>
        <v>NFTT_NEAR_ENEMY_LAND</v>
      </c>
      <c r="E104" t="str" cm="1">
        <f t="array" ref="E104">_FV(BASIC_정보[[#This Row],[BASIC_DATA]],"UT.m_NKM_UNIT_STYLE_TYPE",TRUE)</f>
        <v>NUST_COUNTER</v>
      </c>
      <c r="F104" t="str" cm="1">
        <f t="array" ref="F104">_FV(BASIC_정보[[#This Row],[BASIC_DATA]],"UT.m_NKM_UNIT_GRADE",TRUE)</f>
        <v>NUG_SR</v>
      </c>
      <c r="G104" t="str" cm="1">
        <f t="array" ref="G104">_FV(BASIC_정보[[#This Row],[BASIC_DATA]],"UT.m_bAwaken",TRUE)</f>
        <v/>
      </c>
    </row>
    <row r="105" spans="1:7" x14ac:dyDescent="0.3">
      <c r="A105">
        <v>1120</v>
      </c>
      <c r="B105" t="e" vm="332">
        <v>#VALUE!</v>
      </c>
      <c r="C105" t="str" cm="1">
        <f t="array" ref="C105">_FV(BASIC_정보[[#This Row],[BASIC_DATA]],"UT.m_Name_Value",TRUE)</f>
        <v>새디어스 모건</v>
      </c>
      <c r="D105" t="str" cm="1">
        <f t="array" ref="D105">_FV(BASIC_정보[[#This Row],[BASIC_DATA]],"UT.m_NKM_FIND_TARGET_TYPE",TRUE)</f>
        <v>NFTT_NEAR_ENEMY</v>
      </c>
      <c r="E105" t="str" cm="1">
        <f t="array" ref="E105">_FV(BASIC_정보[[#This Row],[BASIC_DATA]],"UT.m_NKM_UNIT_STYLE_TYPE",TRUE)</f>
        <v>NUST_COUNTER</v>
      </c>
      <c r="F105" t="str" cm="1">
        <f t="array" ref="F105">_FV(BASIC_정보[[#This Row],[BASIC_DATA]],"UT.m_NKM_UNIT_GRADE",TRUE)</f>
        <v>NUG_R</v>
      </c>
      <c r="G105" t="str" cm="1">
        <f t="array" ref="G105">_FV(BASIC_정보[[#This Row],[BASIC_DATA]],"UT.m_bAwaken",TRUE)</f>
        <v/>
      </c>
    </row>
    <row r="106" spans="1:7" x14ac:dyDescent="0.3">
      <c r="A106">
        <v>1121</v>
      </c>
      <c r="B106" t="e" vm="333">
        <v>#VALUE!</v>
      </c>
      <c r="C106" t="str" cm="1">
        <f t="array" ref="C106">_FV(BASIC_정보[[#This Row],[BASIC_DATA]],"UT.m_Name_Value",TRUE)</f>
        <v>신지아</v>
      </c>
      <c r="D106" t="str" cm="1">
        <f t="array" ref="D106">_FV(BASIC_정보[[#This Row],[BASIC_DATA]],"UT.m_NKM_FIND_TARGET_TYPE",TRUE)</f>
        <v>NFTT_NEAR_ENEMY</v>
      </c>
      <c r="E106" t="str" cm="1">
        <f t="array" ref="E106">_FV(BASIC_정보[[#This Row],[BASIC_DATA]],"UT.m_NKM_UNIT_STYLE_TYPE",TRUE)</f>
        <v>NUST_COUNTER</v>
      </c>
      <c r="F106" t="str" cm="1">
        <f t="array" ref="F106">_FV(BASIC_정보[[#This Row],[BASIC_DATA]],"UT.m_NKM_UNIT_GRADE",TRUE)</f>
        <v>NUG_SSR</v>
      </c>
      <c r="G106" t="str" cm="1">
        <f t="array" ref="G106">_FV(BASIC_정보[[#This Row],[BASIC_DATA]],"UT.m_bAwaken",TRUE)</f>
        <v/>
      </c>
    </row>
    <row r="107" spans="1:7" x14ac:dyDescent="0.3">
      <c r="A107">
        <v>1122</v>
      </c>
      <c r="B107" t="e" vm="334">
        <v>#VALUE!</v>
      </c>
      <c r="C107" t="str" cm="1">
        <f t="array" ref="C107">_FV(BASIC_정보[[#This Row],[BASIC_DATA]],"UT.m_Name_Value",TRUE)</f>
        <v>김초원</v>
      </c>
      <c r="D107" t="str" cm="1">
        <f t="array" ref="D107">_FV(BASIC_정보[[#This Row],[BASIC_DATA]],"UT.m_NKM_FIND_TARGET_TYPE",TRUE)</f>
        <v>NFTT_NEAR_ENEMY</v>
      </c>
      <c r="E107" t="str" cm="1">
        <f t="array" ref="E107">_FV(BASIC_정보[[#This Row],[BASIC_DATA]],"UT.m_NKM_UNIT_STYLE_TYPE",TRUE)</f>
        <v>NUST_COUNTER</v>
      </c>
      <c r="F107" t="str" cm="1">
        <f t="array" ref="F107">_FV(BASIC_정보[[#This Row],[BASIC_DATA]],"UT.m_NKM_UNIT_GRADE",TRUE)</f>
        <v>NUG_R</v>
      </c>
      <c r="G107" t="str" cm="1">
        <f t="array" ref="G107">_FV(BASIC_정보[[#This Row],[BASIC_DATA]],"UT.m_bAwaken",TRUE)</f>
        <v/>
      </c>
    </row>
    <row r="108" spans="1:7" x14ac:dyDescent="0.3">
      <c r="A108">
        <v>1123</v>
      </c>
      <c r="B108" t="e" vm="335">
        <v>#VALUE!</v>
      </c>
      <c r="C108" t="str" cm="1">
        <f t="array" ref="C108">_FV(BASIC_정보[[#This Row],[BASIC_DATA]],"UT.m_Name_Value",TRUE)</f>
        <v xml:space="preserve">가브리엘 준 더 비셔스브레이커 </v>
      </c>
      <c r="D108" t="str" cm="1">
        <f t="array" ref="D108">_FV(BASIC_정보[[#This Row],[BASIC_DATA]],"UT.m_NKM_FIND_TARGET_TYPE",TRUE)</f>
        <v>NFTT_NEAR_ENEMY</v>
      </c>
      <c r="E108" t="str" cm="1">
        <f t="array" ref="E108">_FV(BASIC_정보[[#This Row],[BASIC_DATA]],"UT.m_NKM_UNIT_STYLE_TYPE",TRUE)</f>
        <v>NUST_COUNTER</v>
      </c>
      <c r="F108" t="str" cm="1">
        <f t="array" ref="F108">_FV(BASIC_정보[[#This Row],[BASIC_DATA]],"UT.m_NKM_UNIT_GRADE",TRUE)</f>
        <v>NUG_SR</v>
      </c>
      <c r="G108" t="str" cm="1">
        <f t="array" ref="G108">_FV(BASIC_정보[[#This Row],[BASIC_DATA]],"UT.m_bAwaken",TRUE)</f>
        <v/>
      </c>
    </row>
    <row r="109" spans="1:7" x14ac:dyDescent="0.3">
      <c r="A109">
        <v>1124</v>
      </c>
      <c r="B109" t="e" vm="336">
        <v>#VALUE!</v>
      </c>
      <c r="C109" t="str" cm="1">
        <f t="array" ref="C109">_FV(BASIC_정보[[#This Row],[BASIC_DATA]],"UT.m_Name_Value",TRUE)</f>
        <v>이진</v>
      </c>
      <c r="D109" t="str" cm="1">
        <f t="array" ref="D109">_FV(BASIC_정보[[#This Row],[BASIC_DATA]],"UT.m_NKM_FIND_TARGET_TYPE",TRUE)</f>
        <v>NFTT_FAR_ENEMY</v>
      </c>
      <c r="E109" t="str" cm="1">
        <f t="array" ref="E109">_FV(BASIC_정보[[#This Row],[BASIC_DATA]],"UT.m_NKM_UNIT_STYLE_TYPE",TRUE)</f>
        <v>NUST_COUNTER</v>
      </c>
      <c r="F109" t="str" cm="1">
        <f t="array" ref="F109">_FV(BASIC_정보[[#This Row],[BASIC_DATA]],"UT.m_NKM_UNIT_GRADE",TRUE)</f>
        <v>NUG_SR</v>
      </c>
      <c r="G109" t="str" cm="1">
        <f t="array" ref="G109">_FV(BASIC_정보[[#This Row],[BASIC_DATA]],"UT.m_bAwaken",TRUE)</f>
        <v/>
      </c>
    </row>
    <row r="110" spans="1:7" x14ac:dyDescent="0.3">
      <c r="A110">
        <v>1125</v>
      </c>
      <c r="B110" t="e" vm="337">
        <v>#VALUE!</v>
      </c>
      <c r="C110" t="str" cm="1">
        <f t="array" ref="C110">_FV(BASIC_정보[[#This Row],[BASIC_DATA]],"UT.m_Name_Value",TRUE)</f>
        <v>오새롬</v>
      </c>
      <c r="D110" t="str" cm="1">
        <f t="array" ref="D110">_FV(BASIC_정보[[#This Row],[BASIC_DATA]],"UT.m_NKM_FIND_TARGET_TYPE",TRUE)</f>
        <v>NFTT_NEAR_ENEMY_LAND</v>
      </c>
      <c r="E110" t="str" cm="1">
        <f t="array" ref="E110">_FV(BASIC_정보[[#This Row],[BASIC_DATA]],"UT.m_NKM_UNIT_STYLE_TYPE",TRUE)</f>
        <v>NUST_COUNTER</v>
      </c>
      <c r="F110" t="str" cm="1">
        <f t="array" ref="F110">_FV(BASIC_정보[[#This Row],[BASIC_DATA]],"UT.m_NKM_UNIT_GRADE",TRUE)</f>
        <v>NUG_R</v>
      </c>
      <c r="G110" t="str" cm="1">
        <f t="array" ref="G110">_FV(BASIC_정보[[#This Row],[BASIC_DATA]],"UT.m_bAwaken",TRUE)</f>
        <v/>
      </c>
    </row>
    <row r="111" spans="1:7" x14ac:dyDescent="0.3">
      <c r="A111">
        <v>1126</v>
      </c>
      <c r="B111" t="e" vm="338">
        <v>#VALUE!</v>
      </c>
      <c r="C111" t="str" cm="1">
        <f t="array" ref="C111">_FV(BASIC_정보[[#This Row],[BASIC_DATA]],"UT.m_Name_Value",TRUE)</f>
        <v>니나</v>
      </c>
      <c r="D111" t="str" cm="1">
        <f t="array" ref="D111">_FV(BASIC_정보[[#This Row],[BASIC_DATA]],"UT.m_NKM_FIND_TARGET_TYPE",TRUE)</f>
        <v>NFTT_NEAR_ENEMY_LAND</v>
      </c>
      <c r="E111" t="str" cm="1">
        <f t="array" ref="E111">_FV(BASIC_정보[[#This Row],[BASIC_DATA]],"UT.m_NKM_UNIT_STYLE_TYPE",TRUE)</f>
        <v>NUST_COUNTER</v>
      </c>
      <c r="F111" t="str" cm="1">
        <f t="array" ref="F111">_FV(BASIC_정보[[#This Row],[BASIC_DATA]],"UT.m_NKM_UNIT_GRADE",TRUE)</f>
        <v>NUG_N</v>
      </c>
      <c r="G111" t="str" cm="1">
        <f t="array" ref="G111">_FV(BASIC_정보[[#This Row],[BASIC_DATA]],"UT.m_bAwaken",TRUE)</f>
        <v/>
      </c>
    </row>
    <row r="112" spans="1:7" x14ac:dyDescent="0.3">
      <c r="A112">
        <v>1127</v>
      </c>
      <c r="B112" t="e" vm="339">
        <v>#VALUE!</v>
      </c>
      <c r="C112" t="str" cm="1">
        <f t="array" ref="C112">_FV(BASIC_정보[[#This Row],[BASIC_DATA]],"UT.m_Name_Value",TRUE)</f>
        <v>마야</v>
      </c>
      <c r="D112" t="str" cm="1">
        <f t="array" ref="D112">_FV(BASIC_정보[[#This Row],[BASIC_DATA]],"UT.m_NKM_FIND_TARGET_TYPE",TRUE)</f>
        <v>NFTT_NEAR_ENEMY_LAND</v>
      </c>
      <c r="E112" t="str" cm="1">
        <f t="array" ref="E112">_FV(BASIC_정보[[#This Row],[BASIC_DATA]],"UT.m_NKM_UNIT_STYLE_TYPE",TRUE)</f>
        <v>NUST_COUNTER</v>
      </c>
      <c r="F112" t="str" cm="1">
        <f t="array" ref="F112">_FV(BASIC_정보[[#This Row],[BASIC_DATA]],"UT.m_NKM_UNIT_GRADE",TRUE)</f>
        <v>NUG_N</v>
      </c>
      <c r="G112" t="str" cm="1">
        <f t="array" ref="G112">_FV(BASIC_정보[[#This Row],[BASIC_DATA]],"UT.m_bAwaken",TRUE)</f>
        <v/>
      </c>
    </row>
    <row r="113" spans="1:7" x14ac:dyDescent="0.3">
      <c r="A113">
        <v>1128</v>
      </c>
      <c r="B113" t="e" vm="340">
        <v>#VALUE!</v>
      </c>
      <c r="C113" t="str" cm="1">
        <f t="array" ref="C113">_FV(BASIC_정보[[#This Row],[BASIC_DATA]],"UT.m_Name_Value",TRUE)</f>
        <v>리 더포</v>
      </c>
      <c r="D113" t="str" cm="1">
        <f t="array" ref="D113">_FV(BASIC_정보[[#This Row],[BASIC_DATA]],"UT.m_NKM_FIND_TARGET_TYPE",TRUE)</f>
        <v>NFTT_NEAR_ENEMY_LAND</v>
      </c>
      <c r="E113" t="str" cm="1">
        <f t="array" ref="E113">_FV(BASIC_정보[[#This Row],[BASIC_DATA]],"UT.m_NKM_UNIT_STYLE_TYPE",TRUE)</f>
        <v>NUST_COUNTER</v>
      </c>
      <c r="F113" t="str" cm="1">
        <f t="array" ref="F113">_FV(BASIC_정보[[#This Row],[BASIC_DATA]],"UT.m_NKM_UNIT_GRADE",TRUE)</f>
        <v>NUG_N</v>
      </c>
      <c r="G113" t="str" cm="1">
        <f t="array" ref="G113">_FV(BASIC_정보[[#This Row],[BASIC_DATA]],"UT.m_bAwaken",TRUE)</f>
        <v/>
      </c>
    </row>
    <row r="114" spans="1:7" x14ac:dyDescent="0.3">
      <c r="A114">
        <v>1129</v>
      </c>
      <c r="B114" t="e" vm="341">
        <v>#VALUE!</v>
      </c>
      <c r="C114" t="str" cm="1">
        <f t="array" ref="C114">_FV(BASIC_정보[[#This Row],[BASIC_DATA]],"UT.m_Name_Value",TRUE)</f>
        <v>박현수</v>
      </c>
      <c r="D114" t="str" cm="1">
        <f t="array" ref="D114">_FV(BASIC_정보[[#This Row],[BASIC_DATA]],"UT.m_NKM_FIND_TARGET_TYPE",TRUE)</f>
        <v>NFTT_NEAR_ENEMY_LAND</v>
      </c>
      <c r="E114" t="str" cm="1">
        <f t="array" ref="E114">_FV(BASIC_정보[[#This Row],[BASIC_DATA]],"UT.m_NKM_UNIT_STYLE_TYPE",TRUE)</f>
        <v>NUST_COUNTER</v>
      </c>
      <c r="F114" t="str" cm="1">
        <f t="array" ref="F114">_FV(BASIC_정보[[#This Row],[BASIC_DATA]],"UT.m_NKM_UNIT_GRADE",TRUE)</f>
        <v>NUG_R</v>
      </c>
      <c r="G114" t="str" cm="1">
        <f t="array" ref="G114">_FV(BASIC_정보[[#This Row],[BASIC_DATA]],"UT.m_bAwaken",TRUE)</f>
        <v/>
      </c>
    </row>
    <row r="115" spans="1:7" x14ac:dyDescent="0.3">
      <c r="A115">
        <v>1130</v>
      </c>
      <c r="B115" t="e" vm="342">
        <v>#VALUE!</v>
      </c>
      <c r="C115" t="str" cm="1">
        <f t="array" ref="C115">_FV(BASIC_정보[[#This Row],[BASIC_DATA]],"UT.m_Name_Value",TRUE)</f>
        <v>최강산</v>
      </c>
      <c r="D115" t="str" cm="1">
        <f t="array" ref="D115">_FV(BASIC_정보[[#This Row],[BASIC_DATA]],"UT.m_NKM_FIND_TARGET_TYPE",TRUE)</f>
        <v>NFTT_NEAR_ENEMY_LAND</v>
      </c>
      <c r="E115" t="str" cm="1">
        <f t="array" ref="E115">_FV(BASIC_정보[[#This Row],[BASIC_DATA]],"UT.m_NKM_UNIT_STYLE_TYPE",TRUE)</f>
        <v>NUST_COUNTER</v>
      </c>
      <c r="F115" t="str" cm="1">
        <f t="array" ref="F115">_FV(BASIC_정보[[#This Row],[BASIC_DATA]],"UT.m_NKM_UNIT_GRADE",TRUE)</f>
        <v>NUG_N</v>
      </c>
      <c r="G115" t="str" cm="1">
        <f t="array" ref="G115">_FV(BASIC_정보[[#This Row],[BASIC_DATA]],"UT.m_bAwaken",TRUE)</f>
        <v/>
      </c>
    </row>
    <row r="116" spans="1:7" x14ac:dyDescent="0.3">
      <c r="A116">
        <v>1131</v>
      </c>
      <c r="B116" t="e" vm="343">
        <v>#VALUE!</v>
      </c>
      <c r="C116" t="str" cm="1">
        <f t="array" ref="C116">_FV(BASIC_정보[[#This Row],[BASIC_DATA]],"UT.m_Name_Value",TRUE)</f>
        <v>심소미</v>
      </c>
      <c r="D116" t="str" cm="1">
        <f t="array" ref="D116">_FV(BASIC_정보[[#This Row],[BASIC_DATA]],"UT.m_NKM_FIND_TARGET_TYPE",TRUE)</f>
        <v>NFTT_NEAR_ENEMY</v>
      </c>
      <c r="E116" t="str" cm="1">
        <f t="array" ref="E116">_FV(BASIC_정보[[#This Row],[BASIC_DATA]],"UT.m_NKM_UNIT_STYLE_TYPE",TRUE)</f>
        <v>NUST_COUNTER</v>
      </c>
      <c r="F116" t="str" cm="1">
        <f t="array" ref="F116">_FV(BASIC_정보[[#This Row],[BASIC_DATA]],"UT.m_NKM_UNIT_GRADE",TRUE)</f>
        <v>NUG_N</v>
      </c>
      <c r="G116" t="str" cm="1">
        <f t="array" ref="G116">_FV(BASIC_정보[[#This Row],[BASIC_DATA]],"UT.m_bAwaken",TRUE)</f>
        <v/>
      </c>
    </row>
    <row r="117" spans="1:7" x14ac:dyDescent="0.3">
      <c r="A117">
        <v>1132</v>
      </c>
      <c r="B117" t="e" vm="344">
        <v>#VALUE!</v>
      </c>
      <c r="C117" t="str" cm="1">
        <f t="array" ref="C117">_FV(BASIC_정보[[#This Row],[BASIC_DATA]],"UT.m_Name_Value",TRUE)</f>
        <v>제나</v>
      </c>
      <c r="D117" t="str" cm="1">
        <f t="array" ref="D117">_FV(BASIC_정보[[#This Row],[BASIC_DATA]],"UT.m_NKM_FIND_TARGET_TYPE",TRUE)</f>
        <v>NFTT_NEAR_ENEMY_LAND</v>
      </c>
      <c r="E117" t="str" cm="1">
        <f t="array" ref="E117">_FV(BASIC_정보[[#This Row],[BASIC_DATA]],"UT.m_NKM_UNIT_STYLE_TYPE",TRUE)</f>
        <v>NUST_COUNTER</v>
      </c>
      <c r="F117" t="str" cm="1">
        <f t="array" ref="F117">_FV(BASIC_정보[[#This Row],[BASIC_DATA]],"UT.m_NKM_UNIT_GRADE",TRUE)</f>
        <v>NUG_N</v>
      </c>
      <c r="G117" t="str" cm="1">
        <f t="array" ref="G117">_FV(BASIC_정보[[#This Row],[BASIC_DATA]],"UT.m_bAwaken",TRUE)</f>
        <v/>
      </c>
    </row>
    <row r="118" spans="1:7" x14ac:dyDescent="0.3">
      <c r="A118">
        <v>1133</v>
      </c>
      <c r="B118" t="e" vm="345">
        <v>#VALUE!</v>
      </c>
      <c r="C118" t="str" cm="1">
        <f t="array" ref="C118">_FV(BASIC_정보[[#This Row],[BASIC_DATA]],"UT.m_Name_Value",TRUE)</f>
        <v>캐시</v>
      </c>
      <c r="D118" t="str" cm="1">
        <f t="array" ref="D118">_FV(BASIC_정보[[#This Row],[BASIC_DATA]],"UT.m_NKM_FIND_TARGET_TYPE",TRUE)</f>
        <v>NFTT_NEAR_ENEMY</v>
      </c>
      <c r="E118" t="str" cm="1">
        <f t="array" ref="E118">_FV(BASIC_정보[[#This Row],[BASIC_DATA]],"UT.m_NKM_UNIT_STYLE_TYPE",TRUE)</f>
        <v>NUST_COUNTER</v>
      </c>
      <c r="F118" t="str" cm="1">
        <f t="array" ref="F118">_FV(BASIC_정보[[#This Row],[BASIC_DATA]],"UT.m_NKM_UNIT_GRADE",TRUE)</f>
        <v>NUG_N</v>
      </c>
      <c r="G118" t="str" cm="1">
        <f t="array" ref="G118">_FV(BASIC_정보[[#This Row],[BASIC_DATA]],"UT.m_bAwaken",TRUE)</f>
        <v/>
      </c>
    </row>
    <row r="119" spans="1:7" x14ac:dyDescent="0.3">
      <c r="A119">
        <v>1134</v>
      </c>
      <c r="B119" t="e" vm="346">
        <v>#VALUE!</v>
      </c>
      <c r="C119" t="str" cm="1">
        <f t="array" ref="C119">_FV(BASIC_정보[[#This Row],[BASIC_DATA]],"UT.m_Name_Value",TRUE)</f>
        <v>아이리</v>
      </c>
      <c r="D119" t="str" cm="1">
        <f t="array" ref="D119">_FV(BASIC_정보[[#This Row],[BASIC_DATA]],"UT.m_NKM_FIND_TARGET_TYPE",TRUE)</f>
        <v>NFTT_NEAR_ENEMY_LAND</v>
      </c>
      <c r="E119" t="str" cm="1">
        <f t="array" ref="E119">_FV(BASIC_정보[[#This Row],[BASIC_DATA]],"UT.m_NKM_UNIT_STYLE_TYPE",TRUE)</f>
        <v>NUST_COUNTER</v>
      </c>
      <c r="F119" t="str" cm="1">
        <f t="array" ref="F119">_FV(BASIC_정보[[#This Row],[BASIC_DATA]],"UT.m_NKM_UNIT_GRADE",TRUE)</f>
        <v>NUG_R</v>
      </c>
      <c r="G119" t="str" cm="1">
        <f t="array" ref="G119">_FV(BASIC_정보[[#This Row],[BASIC_DATA]],"UT.m_bAwaken",TRUE)</f>
        <v/>
      </c>
    </row>
    <row r="120" spans="1:7" x14ac:dyDescent="0.3">
      <c r="A120">
        <v>1135</v>
      </c>
      <c r="B120" t="e" vm="347">
        <v>#VALUE!</v>
      </c>
      <c r="C120" t="str" cm="1">
        <f t="array" ref="C120">_FV(BASIC_정보[[#This Row],[BASIC_DATA]],"UT.m_Name_Value",TRUE)</f>
        <v>양하림</v>
      </c>
      <c r="D120" t="str" cm="1">
        <f t="array" ref="D120">_FV(BASIC_정보[[#This Row],[BASIC_DATA]],"UT.m_NKM_FIND_TARGET_TYPE",TRUE)</f>
        <v>NFTT_NEAR_ENEMY</v>
      </c>
      <c r="E120" t="str" cm="1">
        <f t="array" ref="E120">_FV(BASIC_정보[[#This Row],[BASIC_DATA]],"UT.m_NKM_UNIT_STYLE_TYPE",TRUE)</f>
        <v>NUST_COUNTER</v>
      </c>
      <c r="F120" t="str" cm="1">
        <f t="array" ref="F120">_FV(BASIC_정보[[#This Row],[BASIC_DATA]],"UT.m_NKM_UNIT_GRADE",TRUE)</f>
        <v>NUG_SSR</v>
      </c>
      <c r="G120" t="str" cm="1">
        <f t="array" ref="G120">_FV(BASIC_정보[[#This Row],[BASIC_DATA]],"UT.m_bAwaken",TRUE)</f>
        <v/>
      </c>
    </row>
    <row r="121" spans="1:7" x14ac:dyDescent="0.3">
      <c r="A121">
        <v>1136</v>
      </c>
      <c r="B121" t="e" vm="348">
        <v>#VALUE!</v>
      </c>
      <c r="C121" t="str" cm="1">
        <f t="array" ref="C121">_FV(BASIC_정보[[#This Row],[BASIC_DATA]],"UT.m_Name_Value",TRUE)</f>
        <v>한소림</v>
      </c>
      <c r="D121" t="str" cm="1">
        <f t="array" ref="D121">_FV(BASIC_정보[[#This Row],[BASIC_DATA]],"UT.m_NKM_FIND_TARGET_TYPE",TRUE)</f>
        <v>NFTT_NEAR_ENEMY</v>
      </c>
      <c r="E121" t="str" cm="1">
        <f t="array" ref="E121">_FV(BASIC_정보[[#This Row],[BASIC_DATA]],"UT.m_NKM_UNIT_STYLE_TYPE",TRUE)</f>
        <v>NUST_SOLDIER</v>
      </c>
      <c r="F121" t="str" cm="1">
        <f t="array" ref="F121">_FV(BASIC_정보[[#This Row],[BASIC_DATA]],"UT.m_NKM_UNIT_GRADE",TRUE)</f>
        <v>NUG_SR</v>
      </c>
      <c r="G121" t="str" cm="1">
        <f t="array" ref="G121">_FV(BASIC_정보[[#This Row],[BASIC_DATA]],"UT.m_bAwaken",TRUE)</f>
        <v/>
      </c>
    </row>
    <row r="122" spans="1:7" x14ac:dyDescent="0.3">
      <c r="A122">
        <v>1137</v>
      </c>
      <c r="B122" t="e" vm="349">
        <v>#VALUE!</v>
      </c>
      <c r="C122" t="str" cm="1">
        <f t="array" ref="C122">_FV(BASIC_정보[[#This Row],[BASIC_DATA]],"UT.m_Name_Value",TRUE)</f>
        <v>조호진</v>
      </c>
      <c r="D122" t="str" cm="1">
        <f t="array" ref="D122">_FV(BASIC_정보[[#This Row],[BASIC_DATA]],"UT.m_NKM_FIND_TARGET_TYPE",TRUE)</f>
        <v>NFTT_NEAR_ENEMY</v>
      </c>
      <c r="E122" t="str" cm="1">
        <f t="array" ref="E122">_FV(BASIC_정보[[#This Row],[BASIC_DATA]],"UT.m_NKM_UNIT_STYLE_TYPE",TRUE)</f>
        <v>NUST_COUNTER</v>
      </c>
      <c r="F122" t="str" cm="1">
        <f t="array" ref="F122">_FV(BASIC_정보[[#This Row],[BASIC_DATA]],"UT.m_NKM_UNIT_GRADE",TRUE)</f>
        <v>NUG_R</v>
      </c>
      <c r="G122" t="str" cm="1">
        <f t="array" ref="G122">_FV(BASIC_정보[[#This Row],[BASIC_DATA]],"UT.m_bAwaken",TRUE)</f>
        <v/>
      </c>
    </row>
    <row r="123" spans="1:7" x14ac:dyDescent="0.3">
      <c r="A123">
        <v>1138</v>
      </c>
      <c r="B123" t="e" vm="350">
        <v>#VALUE!</v>
      </c>
      <c r="C123" t="str" cm="1">
        <f t="array" ref="C123">_FV(BASIC_정보[[#This Row],[BASIC_DATA]],"UT.m_Name_Value",TRUE)</f>
        <v>주시영</v>
      </c>
      <c r="D123" t="str" cm="1">
        <f t="array" ref="D123">_FV(BASIC_정보[[#This Row],[BASIC_DATA]],"UT.m_NKM_FIND_TARGET_TYPE",TRUE)</f>
        <v>NFTT_NEAR_ENEMY_LAND</v>
      </c>
      <c r="E123" t="str" cm="1">
        <f t="array" ref="E123">_FV(BASIC_정보[[#This Row],[BASIC_DATA]],"UT.m_NKM_UNIT_STYLE_TYPE",TRUE)</f>
        <v>NUST_COUNTER</v>
      </c>
      <c r="F123" t="str" cm="1">
        <f t="array" ref="F123">_FV(BASIC_정보[[#This Row],[BASIC_DATA]],"UT.m_NKM_UNIT_GRADE",TRUE)</f>
        <v>NUG_SSR</v>
      </c>
      <c r="G123" t="str" cm="1">
        <f t="array" ref="G123">_FV(BASIC_정보[[#This Row],[BASIC_DATA]],"UT.m_bAwaken",TRUE)</f>
        <v/>
      </c>
    </row>
    <row r="124" spans="1:7" x14ac:dyDescent="0.3">
      <c r="A124">
        <v>1139</v>
      </c>
      <c r="B124" t="e" vm="351">
        <v>#VALUE!</v>
      </c>
      <c r="C124" t="str" cm="1">
        <f t="array" ref="C124">_FV(BASIC_정보[[#This Row],[BASIC_DATA]],"UT.m_Name_Value",TRUE)</f>
        <v>카린 웡</v>
      </c>
      <c r="D124" t="str" cm="1">
        <f t="array" ref="D124">_FV(BASIC_정보[[#This Row],[BASIC_DATA]],"UT.m_NKM_FIND_TARGET_TYPE",TRUE)</f>
        <v>NFTT_NEAR_ENEMY</v>
      </c>
      <c r="E124" t="str" cm="1">
        <f t="array" ref="E124">_FV(BASIC_정보[[#This Row],[BASIC_DATA]],"UT.m_NKM_UNIT_STYLE_TYPE",TRUE)</f>
        <v>NUST_COUNTER</v>
      </c>
      <c r="F124" t="str" cm="1">
        <f t="array" ref="F124">_FV(BASIC_정보[[#This Row],[BASIC_DATA]],"UT.m_NKM_UNIT_GRADE",TRUE)</f>
        <v>NUG_SSR</v>
      </c>
      <c r="G124" t="str" cm="1">
        <f t="array" ref="G124">_FV(BASIC_정보[[#This Row],[BASIC_DATA]],"UT.m_bAwaken",TRUE)</f>
        <v/>
      </c>
    </row>
    <row r="125" spans="1:7" x14ac:dyDescent="0.3">
      <c r="A125">
        <v>1142</v>
      </c>
      <c r="B125" t="e" vm="352">
        <v>#VALUE!</v>
      </c>
      <c r="C125" t="str" cm="1">
        <f t="array" ref="C125">_FV(BASIC_정보[[#This Row],[BASIC_DATA]],"UT.m_Name_Value",TRUE)</f>
        <v>에디 피셔</v>
      </c>
      <c r="D125" t="str" cm="1">
        <f t="array" ref="D125">_FV(BASIC_정보[[#This Row],[BASIC_DATA]],"UT.m_NKM_FIND_TARGET_TYPE",TRUE)</f>
        <v>NFTT_NEAR_ENEMY</v>
      </c>
      <c r="E125" t="str" cm="1">
        <f t="array" ref="E125">_FV(BASIC_정보[[#This Row],[BASIC_DATA]],"UT.m_NKM_UNIT_STYLE_TYPE",TRUE)</f>
        <v>NUST_SOLDIER</v>
      </c>
      <c r="F125" t="str" cm="1">
        <f t="array" ref="F125">_FV(BASIC_정보[[#This Row],[BASIC_DATA]],"UT.m_NKM_UNIT_GRADE",TRUE)</f>
        <v>NUG_SR</v>
      </c>
      <c r="G125" t="str" cm="1">
        <f t="array" ref="G125">_FV(BASIC_정보[[#This Row],[BASIC_DATA]],"UT.m_bAwaken",TRUE)</f>
        <v/>
      </c>
    </row>
    <row r="126" spans="1:7" x14ac:dyDescent="0.3">
      <c r="A126">
        <v>1143</v>
      </c>
      <c r="B126" t="e" vm="353">
        <v>#VALUE!</v>
      </c>
      <c r="C126" t="str" cm="1">
        <f t="array" ref="C126">_FV(BASIC_정보[[#This Row],[BASIC_DATA]],"UT.m_Name_Value",TRUE)</f>
        <v>제시카 그린</v>
      </c>
      <c r="D126" t="str" cm="1">
        <f t="array" ref="D126">_FV(BASIC_정보[[#This Row],[BASIC_DATA]],"UT.m_NKM_FIND_TARGET_TYPE",TRUE)</f>
        <v>NFTT_NEAR_ENEMY_LAND</v>
      </c>
      <c r="E126" t="str" cm="1">
        <f t="array" ref="E126">_FV(BASIC_정보[[#This Row],[BASIC_DATA]],"UT.m_NKM_UNIT_STYLE_TYPE",TRUE)</f>
        <v>NUST_SOLDIER</v>
      </c>
      <c r="F126" t="str" cm="1">
        <f t="array" ref="F126">_FV(BASIC_정보[[#This Row],[BASIC_DATA]],"UT.m_NKM_UNIT_GRADE",TRUE)</f>
        <v>NUG_R</v>
      </c>
      <c r="G126" t="str" cm="1">
        <f t="array" ref="G126">_FV(BASIC_정보[[#This Row],[BASIC_DATA]],"UT.m_bAwaken",TRUE)</f>
        <v/>
      </c>
    </row>
    <row r="127" spans="1:7" x14ac:dyDescent="0.3">
      <c r="A127">
        <v>1144</v>
      </c>
      <c r="B127" t="e" vm="354">
        <v>#VALUE!</v>
      </c>
      <c r="C127" t="str" cm="1">
        <f t="array" ref="C127">_FV(BASIC_정보[[#This Row],[BASIC_DATA]],"UT.m_Name_Value",TRUE)</f>
        <v>찰리 록우드</v>
      </c>
      <c r="D127" t="str" cm="1">
        <f t="array" ref="D127">_FV(BASIC_정보[[#This Row],[BASIC_DATA]],"UT.m_NKM_FIND_TARGET_TYPE",TRUE)</f>
        <v>NFTT_NEAR_ENEMY_LAND</v>
      </c>
      <c r="E127" t="str" cm="1">
        <f t="array" ref="E127">_FV(BASIC_정보[[#This Row],[BASIC_DATA]],"UT.m_NKM_UNIT_STYLE_TYPE",TRUE)</f>
        <v>NUST_SOLDIER</v>
      </c>
      <c r="F127" t="str" cm="1">
        <f t="array" ref="F127">_FV(BASIC_정보[[#This Row],[BASIC_DATA]],"UT.m_NKM_UNIT_GRADE",TRUE)</f>
        <v>NUG_R</v>
      </c>
      <c r="G127" t="str" cm="1">
        <f t="array" ref="G127">_FV(BASIC_정보[[#This Row],[BASIC_DATA]],"UT.m_bAwaken",TRUE)</f>
        <v/>
      </c>
    </row>
    <row r="128" spans="1:7" x14ac:dyDescent="0.3">
      <c r="A128">
        <v>1145</v>
      </c>
      <c r="B128" t="e" vm="355">
        <v>#VALUE!</v>
      </c>
      <c r="C128" t="str" cm="1">
        <f t="array" ref="C128">_FV(BASIC_정보[[#This Row],[BASIC_DATA]],"UT.m_Name_Value",TRUE)</f>
        <v>토미 더 다이하드</v>
      </c>
      <c r="D128" t="str" cm="1">
        <f t="array" ref="D128">_FV(BASIC_정보[[#This Row],[BASIC_DATA]],"UT.m_NKM_FIND_TARGET_TYPE",TRUE)</f>
        <v>NFTT_NEAR_ENEMY_LAND</v>
      </c>
      <c r="E128" t="str" cm="1">
        <f t="array" ref="E128">_FV(BASIC_정보[[#This Row],[BASIC_DATA]],"UT.m_NKM_UNIT_STYLE_TYPE",TRUE)</f>
        <v>NUST_SOLDIER</v>
      </c>
      <c r="F128" t="str" cm="1">
        <f t="array" ref="F128">_FV(BASIC_정보[[#This Row],[BASIC_DATA]],"UT.m_NKM_UNIT_GRADE",TRUE)</f>
        <v>NUG_R</v>
      </c>
      <c r="G128" t="str" cm="1">
        <f t="array" ref="G128">_FV(BASIC_정보[[#This Row],[BASIC_DATA]],"UT.m_bAwaken",TRUE)</f>
        <v/>
      </c>
    </row>
    <row r="129" spans="1:7" x14ac:dyDescent="0.3">
      <c r="A129">
        <v>1146</v>
      </c>
      <c r="B129" t="e" vm="356">
        <v>#VALUE!</v>
      </c>
      <c r="C129" t="str" cm="1">
        <f t="array" ref="C129">_FV(BASIC_정보[[#This Row],[BASIC_DATA]],"UT.m_Name_Value",TRUE)</f>
        <v>도미닉 킹 레지날드</v>
      </c>
      <c r="D129" t="str" cm="1">
        <f t="array" ref="D129">_FV(BASIC_정보[[#This Row],[BASIC_DATA]],"UT.m_NKM_FIND_TARGET_TYPE",TRUE)</f>
        <v>NFTT_NEAR_ENEMY_LAND</v>
      </c>
      <c r="E129" t="str" cm="1">
        <f t="array" ref="E129">_FV(BASIC_정보[[#This Row],[BASIC_DATA]],"UT.m_NKM_UNIT_STYLE_TYPE",TRUE)</f>
        <v>NUST_COUNTER</v>
      </c>
      <c r="F129" t="str" cm="1">
        <f t="array" ref="F129">_FV(BASIC_정보[[#This Row],[BASIC_DATA]],"UT.m_NKM_UNIT_GRADE",TRUE)</f>
        <v>NUG_SSR</v>
      </c>
      <c r="G129" t="str" cm="1">
        <f t="array" ref="G129">_FV(BASIC_정보[[#This Row],[BASIC_DATA]],"UT.m_bAwaken",TRUE)</f>
        <v/>
      </c>
    </row>
    <row r="130" spans="1:7" x14ac:dyDescent="0.3">
      <c r="A130">
        <v>1147</v>
      </c>
      <c r="B130" t="e" vm="357">
        <v>#VALUE!</v>
      </c>
      <c r="C130" t="str" cm="1">
        <f t="array" ref="C130">_FV(BASIC_정보[[#This Row],[BASIC_DATA]],"UT.m_Name_Value",TRUE)</f>
        <v>에델 마이트너</v>
      </c>
      <c r="D130" t="str" cm="1">
        <f t="array" ref="D130">_FV(BASIC_정보[[#This Row],[BASIC_DATA]],"UT.m_NKM_FIND_TARGET_TYPE",TRUE)</f>
        <v>NFTT_NEAR_ENEMY_LAND</v>
      </c>
      <c r="E130" t="str" cm="1">
        <f t="array" ref="E130">_FV(BASIC_정보[[#This Row],[BASIC_DATA]],"UT.m_NKM_UNIT_STYLE_TYPE",TRUE)</f>
        <v>NUST_COUNTER</v>
      </c>
      <c r="F130" t="str" cm="1">
        <f t="array" ref="F130">_FV(BASIC_정보[[#This Row],[BASIC_DATA]],"UT.m_NKM_UNIT_GRADE",TRUE)</f>
        <v>NUG_SSR</v>
      </c>
      <c r="G130" t="str" cm="1">
        <f t="array" ref="G130">_FV(BASIC_정보[[#This Row],[BASIC_DATA]],"UT.m_bAwaken",TRUE)</f>
        <v/>
      </c>
    </row>
    <row r="131" spans="1:7" x14ac:dyDescent="0.3">
      <c r="A131">
        <v>1148</v>
      </c>
      <c r="B131" t="e" vm="358">
        <v>#VALUE!</v>
      </c>
      <c r="C131" t="str" cm="1">
        <f t="array" ref="C131">_FV(BASIC_정보[[#This Row],[BASIC_DATA]],"UT.m_Name_Value",TRUE)</f>
        <v>리벳</v>
      </c>
      <c r="D131" t="str" cm="1">
        <f t="array" ref="D131">_FV(BASIC_정보[[#This Row],[BASIC_DATA]],"UT.m_NKM_FIND_TARGET_TYPE",TRUE)</f>
        <v>NFTT_NEAR_ENEMY</v>
      </c>
      <c r="E131" t="str" cm="1">
        <f t="array" ref="E131">_FV(BASIC_정보[[#This Row],[BASIC_DATA]],"UT.m_NKM_UNIT_STYLE_TYPE",TRUE)</f>
        <v>NUST_SOLDIER</v>
      </c>
      <c r="F131" t="str" cm="1">
        <f t="array" ref="F131">_FV(BASIC_정보[[#This Row],[BASIC_DATA]],"UT.m_NKM_UNIT_GRADE",TRUE)</f>
        <v>NUG_SR</v>
      </c>
      <c r="G131" t="str" cm="1">
        <f t="array" ref="G131">_FV(BASIC_정보[[#This Row],[BASIC_DATA]],"UT.m_bAwaken",TRUE)</f>
        <v/>
      </c>
    </row>
    <row r="132" spans="1:7" x14ac:dyDescent="0.3">
      <c r="A132">
        <v>1149</v>
      </c>
      <c r="B132" t="e" vm="359">
        <v>#VALUE!</v>
      </c>
      <c r="C132" t="str" cm="1">
        <f t="array" ref="C132">_FV(BASIC_정보[[#This Row],[BASIC_DATA]],"UT.m_Name_Value",TRUE)</f>
        <v>레지나 맥크레디</v>
      </c>
      <c r="D132" t="str" cm="1">
        <f t="array" ref="D132">_FV(BASIC_정보[[#This Row],[BASIC_DATA]],"UT.m_NKM_FIND_TARGET_TYPE",TRUE)</f>
        <v>NFTT_NEAR_ENEMY_LAND</v>
      </c>
      <c r="E132" t="str" cm="1">
        <f t="array" ref="E132">_FV(BASIC_정보[[#This Row],[BASIC_DATA]],"UT.m_NKM_UNIT_STYLE_TYPE",TRUE)</f>
        <v>NUST_COUNTER</v>
      </c>
      <c r="F132" t="str" cm="1">
        <f t="array" ref="F132">_FV(BASIC_정보[[#This Row],[BASIC_DATA]],"UT.m_NKM_UNIT_GRADE",TRUE)</f>
        <v>NUG_SSR</v>
      </c>
      <c r="G132" t="str" cm="1">
        <f t="array" ref="G132">_FV(BASIC_정보[[#This Row],[BASIC_DATA]],"UT.m_bAwaken",TRUE)</f>
        <v/>
      </c>
    </row>
    <row r="133" spans="1:7" x14ac:dyDescent="0.3">
      <c r="A133">
        <v>1150</v>
      </c>
      <c r="B133" t="e" vm="360">
        <v>#VALUE!</v>
      </c>
      <c r="C133" t="str" cm="1">
        <f t="array" ref="C133">_FV(BASIC_정보[[#This Row],[BASIC_DATA]],"UT.m_Name_Value",TRUE)</f>
        <v>힐데</v>
      </c>
      <c r="D133" t="str" cm="1">
        <f t="array" ref="D133">_FV(BASIC_정보[[#This Row],[BASIC_DATA]],"UT.m_NKM_FIND_TARGET_TYPE",TRUE)</f>
        <v>NFTT_NEAR_ENEMY_LAND</v>
      </c>
      <c r="E133" t="str" cm="1">
        <f t="array" ref="E133">_FV(BASIC_정보[[#This Row],[BASIC_DATA]],"UT.m_NKM_UNIT_STYLE_TYPE",TRUE)</f>
        <v>NUST_COUNTER</v>
      </c>
      <c r="F133" t="str" cm="1">
        <f t="array" ref="F133">_FV(BASIC_정보[[#This Row],[BASIC_DATA]],"UT.m_NKM_UNIT_GRADE",TRUE)</f>
        <v>NUG_SSR</v>
      </c>
      <c r="G133" t="b" cm="1">
        <f t="array" ref="G133">_FV(BASIC_정보[[#This Row],[BASIC_DATA]],"UT.m_bAwaken",TRUE)</f>
        <v>1</v>
      </c>
    </row>
    <row r="134" spans="1:7" x14ac:dyDescent="0.3">
      <c r="A134">
        <v>1151</v>
      </c>
      <c r="B134" t="e" vm="361">
        <v>#VALUE!</v>
      </c>
      <c r="C134" t="str" cm="1">
        <f t="array" ref="C134">_FV(BASIC_정보[[#This Row],[BASIC_DATA]],"UT.m_Name_Value",TRUE)</f>
        <v>옌 싱 란체스터</v>
      </c>
      <c r="D134" t="str" cm="1">
        <f t="array" ref="D134">_FV(BASIC_정보[[#This Row],[BASIC_DATA]],"UT.m_NKM_FIND_TARGET_TYPE",TRUE)</f>
        <v>NFTT_NEAR_ENEMY_LAND</v>
      </c>
      <c r="E134" t="str" cm="1">
        <f t="array" ref="E134">_FV(BASIC_정보[[#This Row],[BASIC_DATA]],"UT.m_NKM_UNIT_STYLE_TYPE",TRUE)</f>
        <v>NUST_COUNTER</v>
      </c>
      <c r="F134" t="str" cm="1">
        <f t="array" ref="F134">_FV(BASIC_정보[[#This Row],[BASIC_DATA]],"UT.m_NKM_UNIT_GRADE",TRUE)</f>
        <v>NUG_SSR</v>
      </c>
      <c r="G134" t="str" cm="1">
        <f t="array" ref="G134">_FV(BASIC_정보[[#This Row],[BASIC_DATA]],"UT.m_bAwaken",TRUE)</f>
        <v/>
      </c>
    </row>
    <row r="135" spans="1:7" x14ac:dyDescent="0.3">
      <c r="A135">
        <v>1152</v>
      </c>
      <c r="B135" t="e" vm="362">
        <v>#VALUE!</v>
      </c>
      <c r="C135" t="str" cm="1">
        <f t="array" ref="C135">_FV(BASIC_정보[[#This Row],[BASIC_DATA]],"UT.m_Name_Value",TRUE)</f>
        <v>이디스 트윈즈</v>
      </c>
      <c r="D135" t="str" cm="1">
        <f t="array" ref="D135">_FV(BASIC_정보[[#This Row],[BASIC_DATA]],"UT.m_NKM_FIND_TARGET_TYPE",TRUE)</f>
        <v>NFTT_NEAR_ENEMY</v>
      </c>
      <c r="E135" t="str" cm="1">
        <f t="array" ref="E135">_FV(BASIC_정보[[#This Row],[BASIC_DATA]],"UT.m_NKM_UNIT_STYLE_TYPE",TRUE)</f>
        <v>NUST_COUNTER</v>
      </c>
      <c r="F135" t="str" cm="1">
        <f t="array" ref="F135">_FV(BASIC_정보[[#This Row],[BASIC_DATA]],"UT.m_NKM_UNIT_GRADE",TRUE)</f>
        <v>NUG_SSR</v>
      </c>
      <c r="G135" t="str" cm="1">
        <f t="array" ref="G135">_FV(BASIC_정보[[#This Row],[BASIC_DATA]],"UT.m_bAwaken",TRUE)</f>
        <v/>
      </c>
    </row>
    <row r="136" spans="1:7" x14ac:dyDescent="0.3">
      <c r="A136">
        <v>1153</v>
      </c>
      <c r="B136" t="e" vm="363">
        <v>#VALUE!</v>
      </c>
      <c r="C136" t="str" cm="1">
        <f t="array" ref="C136">_FV(BASIC_정보[[#This Row],[BASIC_DATA]],"UT.m_Name_Value",TRUE)</f>
        <v>이디스 트윈즈</v>
      </c>
      <c r="D136" t="str" cm="1">
        <f t="array" ref="D136">_FV(BASIC_정보[[#This Row],[BASIC_DATA]],"UT.m_NKM_FIND_TARGET_TYPE",TRUE)</f>
        <v>NFTT_NEAR_ENEMY</v>
      </c>
      <c r="E136" t="str" cm="1">
        <f t="array" ref="E136">_FV(BASIC_정보[[#This Row],[BASIC_DATA]],"UT.m_NKM_UNIT_STYLE_TYPE",TRUE)</f>
        <v>NUST_COUNTER</v>
      </c>
      <c r="F136" t="str" cm="1">
        <f t="array" ref="F136">_FV(BASIC_정보[[#This Row],[BASIC_DATA]],"UT.m_NKM_UNIT_GRADE",TRUE)</f>
        <v>NUG_SSR</v>
      </c>
      <c r="G136" t="str" cm="1">
        <f t="array" ref="G136">_FV(BASIC_정보[[#This Row],[BASIC_DATA]],"UT.m_bAwaken",TRUE)</f>
        <v/>
      </c>
    </row>
    <row r="137" spans="1:7" x14ac:dyDescent="0.3">
      <c r="A137">
        <v>1154</v>
      </c>
      <c r="B137" t="e" vm="364">
        <v>#VALUE!</v>
      </c>
      <c r="C137" t="str" cm="1">
        <f t="array" ref="C137">_FV(BASIC_정보[[#This Row],[BASIC_DATA]],"UT.m_Name_Value",TRUE)</f>
        <v>유미나</v>
      </c>
      <c r="D137" t="str" cm="1">
        <f t="array" ref="D137">_FV(BASIC_정보[[#This Row],[BASIC_DATA]],"UT.m_NKM_FIND_TARGET_TYPE",TRUE)</f>
        <v>NFTT_NEAR_ENEMY_LAND</v>
      </c>
      <c r="E137" t="str" cm="1">
        <f t="array" ref="E137">_FV(BASIC_정보[[#This Row],[BASIC_DATA]],"UT.m_NKM_UNIT_STYLE_TYPE",TRUE)</f>
        <v>NUST_COUNTER</v>
      </c>
      <c r="F137" t="str" cm="1">
        <f t="array" ref="F137">_FV(BASIC_정보[[#This Row],[BASIC_DATA]],"UT.m_NKM_UNIT_GRADE",TRUE)</f>
        <v>NUG_SSR</v>
      </c>
      <c r="G137" t="b" cm="1">
        <f t="array" ref="G137">_FV(BASIC_정보[[#This Row],[BASIC_DATA]],"UT.m_bAwaken",TRUE)</f>
        <v>1</v>
      </c>
    </row>
    <row r="138" spans="1:7" x14ac:dyDescent="0.3">
      <c r="A138">
        <v>1155</v>
      </c>
      <c r="B138" t="e" vm="365">
        <v>#VALUE!</v>
      </c>
      <c r="C138" t="str" cm="1">
        <f t="array" ref="C138">_FV(BASIC_정보[[#This Row],[BASIC_DATA]],"UT.m_Name_Value",TRUE)</f>
        <v>야누스</v>
      </c>
      <c r="D138" t="str" cm="1">
        <f t="array" ref="D138">_FV(BASIC_정보[[#This Row],[BASIC_DATA]],"UT.m_NKM_FIND_TARGET_TYPE",TRUE)</f>
        <v>NFTT_NEAR_ENEMY</v>
      </c>
      <c r="E138" t="str" cm="1">
        <f t="array" ref="E138">_FV(BASIC_정보[[#This Row],[BASIC_DATA]],"UT.m_NKM_UNIT_STYLE_TYPE",TRUE)</f>
        <v>NUST_MECHANIC</v>
      </c>
      <c r="F138" t="str" cm="1">
        <f t="array" ref="F138">_FV(BASIC_정보[[#This Row],[BASIC_DATA]],"UT.m_NKM_UNIT_GRADE",TRUE)</f>
        <v>NUG_SSR</v>
      </c>
      <c r="G138" t="str" cm="1">
        <f t="array" ref="G138">_FV(BASIC_정보[[#This Row],[BASIC_DATA]],"UT.m_bAwaken",TRUE)</f>
        <v/>
      </c>
    </row>
    <row r="139" spans="1:7" x14ac:dyDescent="0.3">
      <c r="A139">
        <v>1156</v>
      </c>
      <c r="B139" t="e" vm="366">
        <v>#VALUE!</v>
      </c>
      <c r="C139" t="str" cm="1">
        <f t="array" ref="C139">_FV(BASIC_정보[[#This Row],[BASIC_DATA]],"UT.m_Name_Value",TRUE)</f>
        <v>야누스</v>
      </c>
      <c r="D139" t="str" cm="1">
        <f t="array" ref="D139">_FV(BASIC_정보[[#This Row],[BASIC_DATA]],"UT.m_NKM_FIND_TARGET_TYPE",TRUE)</f>
        <v>NFTT_NEAR_ENEMY_LAND</v>
      </c>
      <c r="E139" t="str" cm="1">
        <f t="array" ref="E139">_FV(BASIC_정보[[#This Row],[BASIC_DATA]],"UT.m_NKM_UNIT_STYLE_TYPE",TRUE)</f>
        <v>NUST_MECHANIC</v>
      </c>
      <c r="F139" t="str" cm="1">
        <f t="array" ref="F139">_FV(BASIC_정보[[#This Row],[BASIC_DATA]],"UT.m_NKM_UNIT_GRADE",TRUE)</f>
        <v>NUG_SSR</v>
      </c>
      <c r="G139" t="str" cm="1">
        <f t="array" ref="G139">_FV(BASIC_정보[[#This Row],[BASIC_DATA]],"UT.m_bAwaken",TRUE)</f>
        <v/>
      </c>
    </row>
    <row r="140" spans="1:7" x14ac:dyDescent="0.3">
      <c r="A140">
        <v>1157</v>
      </c>
      <c r="B140" t="e" vm="367">
        <v>#VALUE!</v>
      </c>
      <c r="C140" t="str" cm="1">
        <f t="array" ref="C140">_FV(BASIC_정보[[#This Row],[BASIC_DATA]],"UT.m_Name_Value",TRUE)</f>
        <v>류드밀라</v>
      </c>
      <c r="D140" t="str" cm="1">
        <f t="array" ref="D140">_FV(BASIC_정보[[#This Row],[BASIC_DATA]],"UT.m_NKM_FIND_TARGET_TYPE",TRUE)</f>
        <v>NFTT_NEAR_ENEMY_AIR_FIRST</v>
      </c>
      <c r="E140" t="str" cm="1">
        <f t="array" ref="E140">_FV(BASIC_정보[[#This Row],[BASIC_DATA]],"UT.m_NKM_UNIT_STYLE_TYPE",TRUE)</f>
        <v>NUST_COUNTER</v>
      </c>
      <c r="F140" t="str" cm="1">
        <f t="array" ref="F140">_FV(BASIC_정보[[#This Row],[BASIC_DATA]],"UT.m_NKM_UNIT_GRADE",TRUE)</f>
        <v>NUG_SSR</v>
      </c>
      <c r="G140" t="str" cm="1">
        <f t="array" ref="G140">_FV(BASIC_정보[[#This Row],[BASIC_DATA]],"UT.m_bAwaken",TRUE)</f>
        <v/>
      </c>
    </row>
    <row r="141" spans="1:7" x14ac:dyDescent="0.3">
      <c r="A141">
        <v>1158</v>
      </c>
      <c r="B141" t="e" vm="368">
        <v>#VALUE!</v>
      </c>
      <c r="C141" t="str" cm="1">
        <f t="array" ref="C141">_FV(BASIC_정보[[#This Row],[BASIC_DATA]],"UT.m_Name_Value",TRUE)</f>
        <v>알렉스</v>
      </c>
      <c r="D141" t="str" cm="1">
        <f t="array" ref="D141">_FV(BASIC_정보[[#This Row],[BASIC_DATA]],"UT.m_NKM_FIND_TARGET_TYPE",TRUE)</f>
        <v>NFTT_NEAR_ENEMY_LAND</v>
      </c>
      <c r="E141" t="str" cm="1">
        <f t="array" ref="E141">_FV(BASIC_정보[[#This Row],[BASIC_DATA]],"UT.m_NKM_UNIT_STYLE_TYPE",TRUE)</f>
        <v>NUST_COUNTER</v>
      </c>
      <c r="F141" t="str" cm="1">
        <f t="array" ref="F141">_FV(BASIC_정보[[#This Row],[BASIC_DATA]],"UT.m_NKM_UNIT_GRADE",TRUE)</f>
        <v>NUG_SSR</v>
      </c>
      <c r="G141" t="str" cm="1">
        <f t="array" ref="G141">_FV(BASIC_정보[[#This Row],[BASIC_DATA]],"UT.m_bAwaken",TRUE)</f>
        <v/>
      </c>
    </row>
    <row r="142" spans="1:7" x14ac:dyDescent="0.3">
      <c r="A142">
        <v>1159</v>
      </c>
      <c r="B142" t="e" vm="369">
        <v>#VALUE!</v>
      </c>
      <c r="C142" t="str" cm="1">
        <f t="array" ref="C142">_FV(BASIC_정보[[#This Row],[BASIC_DATA]],"UT.m_Name_Value",TRUE)</f>
        <v>이수연</v>
      </c>
      <c r="D142" t="str" cm="1">
        <f t="array" ref="D142">_FV(BASIC_정보[[#This Row],[BASIC_DATA]],"UT.m_NKM_FIND_TARGET_TYPE",TRUE)</f>
        <v>NFTT_NEAR_ENEMY_AIR_FIRST</v>
      </c>
      <c r="E142" t="str" cm="1">
        <f t="array" ref="E142">_FV(BASIC_정보[[#This Row],[BASIC_DATA]],"UT.m_NKM_UNIT_STYLE_TYPE",TRUE)</f>
        <v>NUST_COUNTER</v>
      </c>
      <c r="F142" t="str" cm="1">
        <f t="array" ref="F142">_FV(BASIC_정보[[#This Row],[BASIC_DATA]],"UT.m_NKM_UNIT_GRADE",TRUE)</f>
        <v>NUG_SSR</v>
      </c>
      <c r="G142" t="b" cm="1">
        <f t="array" ref="G142">_FV(BASIC_정보[[#This Row],[BASIC_DATA]],"UT.m_bAwaken",TRUE)</f>
        <v>1</v>
      </c>
    </row>
    <row r="143" spans="1:7" x14ac:dyDescent="0.3">
      <c r="A143">
        <v>1160</v>
      </c>
      <c r="B143" t="e" vm="370">
        <v>#VALUE!</v>
      </c>
      <c r="C143" t="str" cm="1">
        <f t="array" ref="C143">_FV(BASIC_정보[[#This Row],[BASIC_DATA]],"UT.m_Name_Value",TRUE)</f>
        <v>시그마</v>
      </c>
      <c r="D143" t="str" cm="1">
        <f t="array" ref="D143">_FV(BASIC_정보[[#This Row],[BASIC_DATA]],"UT.m_NKM_FIND_TARGET_TYPE",TRUE)</f>
        <v>NFTT_NEAR_ENEMY</v>
      </c>
      <c r="E143" t="str" cm="1">
        <f t="array" ref="E143">_FV(BASIC_정보[[#This Row],[BASIC_DATA]],"UT.m_NKM_UNIT_STYLE_TYPE",TRUE)</f>
        <v>NUST_MECHANIC</v>
      </c>
      <c r="F143" t="str" cm="1">
        <f t="array" ref="F143">_FV(BASIC_정보[[#This Row],[BASIC_DATA]],"UT.m_NKM_UNIT_GRADE",TRUE)</f>
        <v>NUG_SSR</v>
      </c>
      <c r="G143" t="str" cm="1">
        <f t="array" ref="G143">_FV(BASIC_정보[[#This Row],[BASIC_DATA]],"UT.m_bAwaken",TRUE)</f>
        <v/>
      </c>
    </row>
    <row r="144" spans="1:7" x14ac:dyDescent="0.3">
      <c r="A144">
        <v>1161</v>
      </c>
      <c r="B144" t="e" vm="371">
        <v>#VALUE!</v>
      </c>
      <c r="C144" t="str" cm="1">
        <f t="array" ref="C144">_FV(BASIC_정보[[#This Row],[BASIC_DATA]],"UT.m_Name_Value",TRUE)</f>
        <v>유나 스프링필드</v>
      </c>
      <c r="D144" t="str" cm="1">
        <f t="array" ref="D144">_FV(BASIC_정보[[#This Row],[BASIC_DATA]],"UT.m_NKM_FIND_TARGET_TYPE",TRUE)</f>
        <v>NFTT_NEAR_ENEMY</v>
      </c>
      <c r="E144" t="str" cm="1">
        <f t="array" ref="E144">_FV(BASIC_정보[[#This Row],[BASIC_DATA]],"UT.m_NKM_UNIT_STYLE_TYPE",TRUE)</f>
        <v>NUST_COUNTER</v>
      </c>
      <c r="F144" t="str" cm="1">
        <f t="array" ref="F144">_FV(BASIC_정보[[#This Row],[BASIC_DATA]],"UT.m_NKM_UNIT_GRADE",TRUE)</f>
        <v>NUG_SSR</v>
      </c>
      <c r="G144" t="b" cm="1">
        <f t="array" ref="G144">_FV(BASIC_정보[[#This Row],[BASIC_DATA]],"UT.m_bAwaken",TRUE)</f>
        <v>1</v>
      </c>
    </row>
    <row r="145" spans="1:7" x14ac:dyDescent="0.3">
      <c r="A145">
        <v>1162</v>
      </c>
      <c r="B145" t="e" vm="372">
        <v>#VALUE!</v>
      </c>
      <c r="C145" t="str" cm="1">
        <f t="array" ref="C145">_FV(BASIC_정보[[#This Row],[BASIC_DATA]],"UT.m_Name_Value",TRUE)</f>
        <v>베로니카</v>
      </c>
      <c r="D145" t="str" cm="1">
        <f t="array" ref="D145">_FV(BASIC_정보[[#This Row],[BASIC_DATA]],"UT.m_NKM_FIND_TARGET_TYPE",TRUE)</f>
        <v>NFTT_NEAR_ENEMY_LAND</v>
      </c>
      <c r="E145" t="str" cm="1">
        <f t="array" ref="E145">_FV(BASIC_정보[[#This Row],[BASIC_DATA]],"UT.m_NKM_UNIT_STYLE_TYPE",TRUE)</f>
        <v>NUST_SOLDIER</v>
      </c>
      <c r="F145" t="str" cm="1">
        <f t="array" ref="F145">_FV(BASIC_정보[[#This Row],[BASIC_DATA]],"UT.m_NKM_UNIT_GRADE",TRUE)</f>
        <v>NUG_SSR</v>
      </c>
      <c r="G145" t="str" cm="1">
        <f t="array" ref="G145">_FV(BASIC_정보[[#This Row],[BASIC_DATA]],"UT.m_bAwaken",TRUE)</f>
        <v/>
      </c>
    </row>
    <row r="146" spans="1:7" x14ac:dyDescent="0.3">
      <c r="A146">
        <v>1163</v>
      </c>
      <c r="B146" t="e" vm="373">
        <v>#VALUE!</v>
      </c>
      <c r="C146" t="str" cm="1">
        <f t="array" ref="C146">_FV(BASIC_정보[[#This Row],[BASIC_DATA]],"UT.m_Name_Value",TRUE)</f>
        <v>리코리스</v>
      </c>
      <c r="D146" t="str" cm="1">
        <f t="array" ref="D146">_FV(BASIC_정보[[#This Row],[BASIC_DATA]],"UT.m_NKM_FIND_TARGET_TYPE",TRUE)</f>
        <v>NFTT_NEAR_ENEMY_LAND</v>
      </c>
      <c r="E146" t="str" cm="1">
        <f t="array" ref="E146">_FV(BASIC_정보[[#This Row],[BASIC_DATA]],"UT.m_NKM_UNIT_STYLE_TYPE",TRUE)</f>
        <v>NUST_COUNTER</v>
      </c>
      <c r="F146" t="str" cm="1">
        <f t="array" ref="F146">_FV(BASIC_정보[[#This Row],[BASIC_DATA]],"UT.m_NKM_UNIT_GRADE",TRUE)</f>
        <v>NUG_R</v>
      </c>
      <c r="G146" t="str" cm="1">
        <f t="array" ref="G146">_FV(BASIC_정보[[#This Row],[BASIC_DATA]],"UT.m_bAwaken",TRUE)</f>
        <v/>
      </c>
    </row>
    <row r="147" spans="1:7" x14ac:dyDescent="0.3">
      <c r="A147">
        <v>1164</v>
      </c>
      <c r="B147" t="e" vm="374">
        <v>#VALUE!</v>
      </c>
      <c r="C147" t="str" cm="1">
        <f t="array" ref="C147">_FV(BASIC_정보[[#This Row],[BASIC_DATA]],"UT.m_Name_Value",TRUE)</f>
        <v>모네</v>
      </c>
      <c r="D147" t="str" cm="1">
        <f t="array" ref="D147">_FV(BASIC_정보[[#This Row],[BASIC_DATA]],"UT.m_NKM_FIND_TARGET_TYPE",TRUE)</f>
        <v>NFTT_NEAR_ENEMY</v>
      </c>
      <c r="E147" t="str" cm="1">
        <f t="array" ref="E147">_FV(BASIC_정보[[#This Row],[BASIC_DATA]],"UT.m_NKM_UNIT_STYLE_TYPE",TRUE)</f>
        <v>NUST_COUNTER</v>
      </c>
      <c r="F147" t="str" cm="1">
        <f t="array" ref="F147">_FV(BASIC_정보[[#This Row],[BASIC_DATA]],"UT.m_NKM_UNIT_GRADE",TRUE)</f>
        <v>NUG_SR</v>
      </c>
      <c r="G147" t="str" cm="1">
        <f t="array" ref="G147">_FV(BASIC_정보[[#This Row],[BASIC_DATA]],"UT.m_bAwaken",TRUE)</f>
        <v/>
      </c>
    </row>
    <row r="148" spans="1:7" x14ac:dyDescent="0.3">
      <c r="A148">
        <v>1165</v>
      </c>
      <c r="B148" t="e" vm="375">
        <v>#VALUE!</v>
      </c>
      <c r="C148" t="str" cm="1">
        <f t="array" ref="C148">_FV(BASIC_정보[[#This Row],[BASIC_DATA]],"UT.m_Name_Value",TRUE)</f>
        <v>릴리</v>
      </c>
      <c r="D148" t="str" cm="1">
        <f t="array" ref="D148">_FV(BASIC_정보[[#This Row],[BASIC_DATA]],"UT.m_NKM_FIND_TARGET_TYPE",TRUE)</f>
        <v>NFTT_NEAR_ENEMY</v>
      </c>
      <c r="E148" t="str" cm="1">
        <f t="array" ref="E148">_FV(BASIC_정보[[#This Row],[BASIC_DATA]],"UT.m_NKM_UNIT_STYLE_TYPE",TRUE)</f>
        <v>NUST_COUNTER</v>
      </c>
      <c r="F148" t="str" cm="1">
        <f t="array" ref="F148">_FV(BASIC_정보[[#This Row],[BASIC_DATA]],"UT.m_NKM_UNIT_GRADE",TRUE)</f>
        <v>NUG_SSR</v>
      </c>
      <c r="G148" t="str" cm="1">
        <f t="array" ref="G148">_FV(BASIC_정보[[#This Row],[BASIC_DATA]],"UT.m_bAwaken",TRUE)</f>
        <v/>
      </c>
    </row>
    <row r="149" spans="1:7" x14ac:dyDescent="0.3">
      <c r="A149">
        <v>1166</v>
      </c>
      <c r="B149" t="e" vm="376">
        <v>#VALUE!</v>
      </c>
      <c r="C149" t="str" cm="1">
        <f t="array" ref="C149">_FV(BASIC_정보[[#This Row],[BASIC_DATA]],"UT.m_Name_Value",TRUE)</f>
        <v>서윤</v>
      </c>
      <c r="D149" t="str" cm="1">
        <f t="array" ref="D149">_FV(BASIC_정보[[#This Row],[BASIC_DATA]],"UT.m_NKM_FIND_TARGET_TYPE",TRUE)</f>
        <v>NFTT_NEAR_ENEMY</v>
      </c>
      <c r="E149" t="str" cm="1">
        <f t="array" ref="E149">_FV(BASIC_정보[[#This Row],[BASIC_DATA]],"UT.m_NKM_UNIT_STYLE_TYPE",TRUE)</f>
        <v>NUST_COUNTER</v>
      </c>
      <c r="F149" t="str" cm="1">
        <f t="array" ref="F149">_FV(BASIC_정보[[#This Row],[BASIC_DATA]],"UT.m_NKM_UNIT_GRADE",TRUE)</f>
        <v>NUG_SSR</v>
      </c>
      <c r="G149" t="b" cm="1">
        <f t="array" ref="G149">_FV(BASIC_정보[[#This Row],[BASIC_DATA]],"UT.m_bAwaken",TRUE)</f>
        <v>1</v>
      </c>
    </row>
    <row r="150" spans="1:7" x14ac:dyDescent="0.3">
      <c r="A150">
        <v>1167</v>
      </c>
      <c r="B150" t="e" vm="377">
        <v>#VALUE!</v>
      </c>
      <c r="C150" t="str" cm="1">
        <f t="array" ref="C150">_FV(BASIC_정보[[#This Row],[BASIC_DATA]],"UT.m_Name_Value",TRUE)</f>
        <v>아인&amp;츠바이</v>
      </c>
      <c r="D150" t="str" cm="1">
        <f t="array" ref="D150">_FV(BASIC_정보[[#This Row],[BASIC_DATA]],"UT.m_NKM_FIND_TARGET_TYPE",TRUE)</f>
        <v>NFTT_NEAR_ENEMY_LAND</v>
      </c>
      <c r="E150" t="str" cm="1">
        <f t="array" ref="E150">_FV(BASIC_정보[[#This Row],[BASIC_DATA]],"UT.m_NKM_UNIT_STYLE_TYPE",TRUE)</f>
        <v>NUST_COUNTER</v>
      </c>
      <c r="F150" t="str" cm="1">
        <f t="array" ref="F150">_FV(BASIC_정보[[#This Row],[BASIC_DATA]],"UT.m_NKM_UNIT_GRADE",TRUE)</f>
        <v>NUG_SSR</v>
      </c>
      <c r="G150" t="str" cm="1">
        <f t="array" ref="G150">_FV(BASIC_정보[[#This Row],[BASIC_DATA]],"UT.m_bAwaken",TRUE)</f>
        <v/>
      </c>
    </row>
    <row r="151" spans="1:7" x14ac:dyDescent="0.3">
      <c r="A151">
        <v>1169</v>
      </c>
      <c r="B151" t="e" vm="378">
        <v>#VALUE!</v>
      </c>
      <c r="C151" t="str" cm="1">
        <f t="array" ref="C151">_FV(BASIC_정보[[#This Row],[BASIC_DATA]],"UT.m_Name_Value",TRUE)</f>
        <v>하랍</v>
      </c>
      <c r="D151" t="str" cm="1">
        <f t="array" ref="D151">_FV(BASIC_정보[[#This Row],[BASIC_DATA]],"UT.m_NKM_FIND_TARGET_TYPE",TRUE)</f>
        <v>NFTT_NEAR_ENEMY</v>
      </c>
      <c r="E151" t="str" cm="1">
        <f t="array" ref="E151">_FV(BASIC_정보[[#This Row],[BASIC_DATA]],"UT.m_NKM_UNIT_STYLE_TYPE",TRUE)</f>
        <v>NUST_COUNTER</v>
      </c>
      <c r="F151" t="str" cm="1">
        <f t="array" ref="F151">_FV(BASIC_정보[[#This Row],[BASIC_DATA]],"UT.m_NKM_UNIT_GRADE",TRUE)</f>
        <v>NUG_SSR</v>
      </c>
      <c r="G151" t="str" cm="1">
        <f t="array" ref="G151">_FV(BASIC_정보[[#This Row],[BASIC_DATA]],"UT.m_bAwaken",TRUE)</f>
        <v/>
      </c>
    </row>
    <row r="152" spans="1:7" x14ac:dyDescent="0.3">
      <c r="A152">
        <v>1170</v>
      </c>
      <c r="B152" t="e" vm="379">
        <v>#VALUE!</v>
      </c>
      <c r="C152" t="str" cm="1">
        <f t="array" ref="C152">_FV(BASIC_정보[[#This Row],[BASIC_DATA]],"UT.m_Name_Value",TRUE)</f>
        <v>세라펠</v>
      </c>
      <c r="D152" t="str" cm="1">
        <f t="array" ref="D152">_FV(BASIC_정보[[#This Row],[BASIC_DATA]],"UT.m_NKM_FIND_TARGET_TYPE",TRUE)</f>
        <v>NFTT_NEAR_ENEMY</v>
      </c>
      <c r="E152" t="str" cm="1">
        <f t="array" ref="E152">_FV(BASIC_정보[[#This Row],[BASIC_DATA]],"UT.m_NKM_UNIT_STYLE_TYPE",TRUE)</f>
        <v>NUST_COUNTER</v>
      </c>
      <c r="F152" t="str" cm="1">
        <f t="array" ref="F152">_FV(BASIC_정보[[#This Row],[BASIC_DATA]],"UT.m_NKM_UNIT_GRADE",TRUE)</f>
        <v>NUG_SSR</v>
      </c>
      <c r="G152" t="str" cm="1">
        <f t="array" ref="G152">_FV(BASIC_정보[[#This Row],[BASIC_DATA]],"UT.m_bAwaken",TRUE)</f>
        <v/>
      </c>
    </row>
    <row r="153" spans="1:7" x14ac:dyDescent="0.3">
      <c r="A153">
        <v>1171</v>
      </c>
      <c r="B153" t="e" vm="380">
        <v>#VALUE!</v>
      </c>
      <c r="C153" t="str" cm="1">
        <f t="array" ref="C153">_FV(BASIC_정보[[#This Row],[BASIC_DATA]],"UT.m_Name_Value",TRUE)</f>
        <v>리플레이서 킹</v>
      </c>
      <c r="D153" t="str" cm="1">
        <f t="array" ref="D153">_FV(BASIC_정보[[#This Row],[BASIC_DATA]],"UT.m_NKM_FIND_TARGET_TYPE",TRUE)</f>
        <v>NFTT_NEAR_ENEMY_LAND</v>
      </c>
      <c r="E153" t="str" cm="1">
        <f t="array" ref="E153">_FV(BASIC_정보[[#This Row],[BASIC_DATA]],"UT.m_NKM_UNIT_STYLE_TYPE",TRUE)</f>
        <v>NUST_COUNTER</v>
      </c>
      <c r="F153" t="str" cm="1">
        <f t="array" ref="F153">_FV(BASIC_정보[[#This Row],[BASIC_DATA]],"UT.m_NKM_UNIT_GRADE",TRUE)</f>
        <v>NUG_SSR</v>
      </c>
      <c r="G153" t="b" cm="1">
        <f t="array" ref="G153">_FV(BASIC_정보[[#This Row],[BASIC_DATA]],"UT.m_bAwaken",TRUE)</f>
        <v>1</v>
      </c>
    </row>
    <row r="154" spans="1:7" x14ac:dyDescent="0.3">
      <c r="A154">
        <v>1172</v>
      </c>
      <c r="B154" t="e" vm="381">
        <v>#VALUE!</v>
      </c>
      <c r="C154" t="str" cm="1">
        <f t="array" ref="C154">_FV(BASIC_정보[[#This Row],[BASIC_DATA]],"UT.m_Name_Value",TRUE)</f>
        <v>리플레이서 퀸</v>
      </c>
      <c r="D154" t="str" cm="1">
        <f t="array" ref="D154">_FV(BASIC_정보[[#This Row],[BASIC_DATA]],"UT.m_NKM_FIND_TARGET_TYPE",TRUE)</f>
        <v>NFTT_NEAR_ENEMY</v>
      </c>
      <c r="E154" t="str" cm="1">
        <f t="array" ref="E154">_FV(BASIC_정보[[#This Row],[BASIC_DATA]],"UT.m_NKM_UNIT_STYLE_TYPE",TRUE)</f>
        <v>NUST_COUNTER</v>
      </c>
      <c r="F154" t="str" cm="1">
        <f t="array" ref="F154">_FV(BASIC_정보[[#This Row],[BASIC_DATA]],"UT.m_NKM_UNIT_GRADE",TRUE)</f>
        <v>NUG_SSR</v>
      </c>
      <c r="G154" t="b" cm="1">
        <f t="array" ref="G154">_FV(BASIC_정보[[#This Row],[BASIC_DATA]],"UT.m_bAwaken",TRUE)</f>
        <v>1</v>
      </c>
    </row>
    <row r="155" spans="1:7" x14ac:dyDescent="0.3">
      <c r="A155">
        <v>1173</v>
      </c>
      <c r="B155" t="e" vm="382">
        <v>#VALUE!</v>
      </c>
      <c r="C155" t="str" cm="1">
        <f t="array" ref="C155">_FV(BASIC_정보[[#This Row],[BASIC_DATA]],"UT.m_Name_Value",TRUE)</f>
        <v>리플레이서 나이트</v>
      </c>
      <c r="D155" t="str" cm="1">
        <f t="array" ref="D155">_FV(BASIC_정보[[#This Row],[BASIC_DATA]],"UT.m_NKM_FIND_TARGET_TYPE",TRUE)</f>
        <v>NFTT_NEAR_ENEMY_LAND</v>
      </c>
      <c r="E155" t="str" cm="1">
        <f t="array" ref="E155">_FV(BASIC_정보[[#This Row],[BASIC_DATA]],"UT.m_NKM_UNIT_STYLE_TYPE",TRUE)</f>
        <v>NUST_COUNTER</v>
      </c>
      <c r="F155" t="str" cm="1">
        <f t="array" ref="F155">_FV(BASIC_정보[[#This Row],[BASIC_DATA]],"UT.m_NKM_UNIT_GRADE",TRUE)</f>
        <v>NUG_SSR</v>
      </c>
      <c r="G155" t="str" cm="1">
        <f t="array" ref="G155">_FV(BASIC_정보[[#This Row],[BASIC_DATA]],"UT.m_bAwaken",TRUE)</f>
        <v/>
      </c>
    </row>
    <row r="156" spans="1:7" x14ac:dyDescent="0.3">
      <c r="A156">
        <v>1174</v>
      </c>
      <c r="B156" t="e" vm="383">
        <v>#VALUE!</v>
      </c>
      <c r="C156" t="str" cm="1">
        <f t="array" ref="C156">_FV(BASIC_정보[[#This Row],[BASIC_DATA]],"UT.m_Name_Value",TRUE)</f>
        <v>리플레이서 비숍</v>
      </c>
      <c r="D156" t="str" cm="1">
        <f t="array" ref="D156">_FV(BASIC_정보[[#This Row],[BASIC_DATA]],"UT.m_NKM_FIND_TARGET_TYPE",TRUE)</f>
        <v>NFTT_NEAR_ENEMY_LAND</v>
      </c>
      <c r="E156" t="str" cm="1">
        <f t="array" ref="E156">_FV(BASIC_정보[[#This Row],[BASIC_DATA]],"UT.m_NKM_UNIT_STYLE_TYPE",TRUE)</f>
        <v>NUST_COUNTER</v>
      </c>
      <c r="F156" t="str" cm="1">
        <f t="array" ref="F156">_FV(BASIC_정보[[#This Row],[BASIC_DATA]],"UT.m_NKM_UNIT_GRADE",TRUE)</f>
        <v>NUG_SSR</v>
      </c>
      <c r="G156" t="str" cm="1">
        <f t="array" ref="G156">_FV(BASIC_정보[[#This Row],[BASIC_DATA]],"UT.m_bAwaken",TRUE)</f>
        <v/>
      </c>
    </row>
    <row r="157" spans="1:7" x14ac:dyDescent="0.3">
      <c r="A157">
        <v>1175</v>
      </c>
      <c r="B157" t="e" vm="384">
        <v>#VALUE!</v>
      </c>
      <c r="C157" t="str" cm="1">
        <f t="array" ref="C157">_FV(BASIC_정보[[#This Row],[BASIC_DATA]],"UT.m_Name_Value",TRUE)</f>
        <v>스피라</v>
      </c>
      <c r="D157" t="str" cm="1">
        <f t="array" ref="D157">_FV(BASIC_정보[[#This Row],[BASIC_DATA]],"UT.m_NKM_FIND_TARGET_TYPE",TRUE)</f>
        <v>NFTT_NEAR_ENEMY_LAND</v>
      </c>
      <c r="E157" t="str" cm="1">
        <f t="array" ref="E157">_FV(BASIC_정보[[#This Row],[BASIC_DATA]],"UT.m_NKM_UNIT_STYLE_TYPE",TRUE)</f>
        <v>NUST_COUNTER</v>
      </c>
      <c r="F157" t="str" cm="1">
        <f t="array" ref="F157">_FV(BASIC_정보[[#This Row],[BASIC_DATA]],"UT.m_NKM_UNIT_GRADE",TRUE)</f>
        <v>NUG_SSR</v>
      </c>
      <c r="G157" t="str" cm="1">
        <f t="array" ref="G157">_FV(BASIC_정보[[#This Row],[BASIC_DATA]],"UT.m_bAwaken",TRUE)</f>
        <v/>
      </c>
    </row>
    <row r="158" spans="1:7" x14ac:dyDescent="0.3">
      <c r="A158">
        <v>1176</v>
      </c>
      <c r="B158" t="e" vm="385">
        <v>#VALUE!</v>
      </c>
      <c r="C158" t="str" cm="1">
        <f t="array" ref="C158">_FV(BASIC_정보[[#This Row],[BASIC_DATA]],"UT.m_Name_Value",TRUE)</f>
        <v>미니스트라</v>
      </c>
      <c r="D158" t="str" cm="1">
        <f t="array" ref="D158">_FV(BASIC_정보[[#This Row],[BASIC_DATA]],"UT.m_NKM_FIND_TARGET_TYPE",TRUE)</f>
        <v>NFTT_NEAR_ENEMY</v>
      </c>
      <c r="E158" t="str" cm="1">
        <f t="array" ref="E158">_FV(BASIC_정보[[#This Row],[BASIC_DATA]],"UT.m_NKM_UNIT_STYLE_TYPE",TRUE)</f>
        <v>NUST_COUNTER</v>
      </c>
      <c r="F158" t="str" cm="1">
        <f t="array" ref="F158">_FV(BASIC_정보[[#This Row],[BASIC_DATA]],"UT.m_NKM_UNIT_GRADE",TRUE)</f>
        <v>NUG_SSR</v>
      </c>
      <c r="G158" t="b" cm="1">
        <f t="array" ref="G158">_FV(BASIC_정보[[#This Row],[BASIC_DATA]],"UT.m_bAwaken",TRUE)</f>
        <v>1</v>
      </c>
    </row>
    <row r="159" spans="1:7" x14ac:dyDescent="0.3">
      <c r="A159">
        <v>1177</v>
      </c>
      <c r="B159" t="e" vm="386">
        <v>#VALUE!</v>
      </c>
      <c r="C159" t="str" cm="1">
        <f t="array" ref="C159">_FV(BASIC_정보[[#This Row],[BASIC_DATA]],"UT.m_Name_Value",TRUE)</f>
        <v>브라우니 무어</v>
      </c>
      <c r="D159" t="str" cm="1">
        <f t="array" ref="D159">_FV(BASIC_정보[[#This Row],[BASIC_DATA]],"UT.m_NKM_FIND_TARGET_TYPE",TRUE)</f>
        <v>NFTT_NEAR_ENEMY</v>
      </c>
      <c r="E159" t="str" cm="1">
        <f t="array" ref="E159">_FV(BASIC_정보[[#This Row],[BASIC_DATA]],"UT.m_NKM_UNIT_STYLE_TYPE",TRUE)</f>
        <v>NUST_SOLDIER</v>
      </c>
      <c r="F159" t="str" cm="1">
        <f t="array" ref="F159">_FV(BASIC_정보[[#This Row],[BASIC_DATA]],"UT.m_NKM_UNIT_GRADE",TRUE)</f>
        <v>NUG_SR</v>
      </c>
      <c r="G159" t="str" cm="1">
        <f t="array" ref="G159">_FV(BASIC_정보[[#This Row],[BASIC_DATA]],"UT.m_bAwaken",TRUE)</f>
        <v/>
      </c>
    </row>
    <row r="160" spans="1:7" x14ac:dyDescent="0.3">
      <c r="A160">
        <v>1178</v>
      </c>
      <c r="B160" t="e" vm="387">
        <v>#VALUE!</v>
      </c>
      <c r="C160" t="str" cm="1">
        <f t="array" ref="C160">_FV(BASIC_정보[[#This Row],[BASIC_DATA]],"UT.m_Name_Value",TRUE)</f>
        <v>나이엘 블루스틸</v>
      </c>
      <c r="D160" t="str" cm="1">
        <f t="array" ref="D160">_FV(BASIC_정보[[#This Row],[BASIC_DATA]],"UT.m_NKM_FIND_TARGET_TYPE",TRUE)</f>
        <v>NFTT_NEAR_ENEMY_LAND</v>
      </c>
      <c r="E160" t="str" cm="1">
        <f t="array" ref="E160">_FV(BASIC_정보[[#This Row],[BASIC_DATA]],"UT.m_NKM_UNIT_STYLE_TYPE",TRUE)</f>
        <v>NUST_COUNTER</v>
      </c>
      <c r="F160" t="str" cm="1">
        <f t="array" ref="F160">_FV(BASIC_정보[[#This Row],[BASIC_DATA]],"UT.m_NKM_UNIT_GRADE",TRUE)</f>
        <v>NUG_SSR</v>
      </c>
      <c r="G160" t="str" cm="1">
        <f t="array" ref="G160">_FV(BASIC_정보[[#This Row],[BASIC_DATA]],"UT.m_bAwaken",TRUE)</f>
        <v/>
      </c>
    </row>
    <row r="161" spans="1:7" x14ac:dyDescent="0.3">
      <c r="A161">
        <v>1179</v>
      </c>
      <c r="B161" t="e" vm="388">
        <v>#VALUE!</v>
      </c>
      <c r="C161" t="str" cm="1">
        <f t="array" ref="C161">_FV(BASIC_정보[[#This Row],[BASIC_DATA]],"UT.m_Name_Value",TRUE)</f>
        <v>리타 아르세니코</v>
      </c>
      <c r="D161" t="str" cm="1">
        <f t="array" ref="D161">_FV(BASIC_정보[[#This Row],[BASIC_DATA]],"UT.m_NKM_FIND_TARGET_TYPE",TRUE)</f>
        <v>NFTT_NEAR_ENEMY</v>
      </c>
      <c r="E161" t="str" cm="1">
        <f t="array" ref="E161">_FV(BASIC_정보[[#This Row],[BASIC_DATA]],"UT.m_NKM_UNIT_STYLE_TYPE",TRUE)</f>
        <v>NUST_COUNTER</v>
      </c>
      <c r="F161" t="str" cm="1">
        <f t="array" ref="F161">_FV(BASIC_정보[[#This Row],[BASIC_DATA]],"UT.m_NKM_UNIT_GRADE",TRUE)</f>
        <v>NUG_SSR</v>
      </c>
      <c r="G161" t="str" cm="1">
        <f t="array" ref="G161">_FV(BASIC_정보[[#This Row],[BASIC_DATA]],"UT.m_bAwaken",TRUE)</f>
        <v/>
      </c>
    </row>
    <row r="162" spans="1:7" x14ac:dyDescent="0.3">
      <c r="A162">
        <v>1180</v>
      </c>
      <c r="B162" t="e" vm="389">
        <v>#VALUE!</v>
      </c>
      <c r="C162" t="str" cm="1">
        <f t="array" ref="C162">_FV(BASIC_정보[[#This Row],[BASIC_DATA]],"UT.m_Name_Value",TRUE)</f>
        <v>대시</v>
      </c>
      <c r="D162" t="str" cm="1">
        <f t="array" ref="D162">_FV(BASIC_정보[[#This Row],[BASIC_DATA]],"UT.m_NKM_FIND_TARGET_TYPE",TRUE)</f>
        <v>NFTT_NEAR_ENEMY_LAND</v>
      </c>
      <c r="E162" t="str" cm="1">
        <f t="array" ref="E162">_FV(BASIC_정보[[#This Row],[BASIC_DATA]],"UT.m_NKM_UNIT_STYLE_TYPE",TRUE)</f>
        <v>NUST_COUNTER</v>
      </c>
      <c r="F162" t="str" cm="1">
        <f t="array" ref="F162">_FV(BASIC_정보[[#This Row],[BASIC_DATA]],"UT.m_NKM_UNIT_GRADE",TRUE)</f>
        <v>NUG_SR</v>
      </c>
      <c r="G162" t="str" cm="1">
        <f t="array" ref="G162">_FV(BASIC_정보[[#This Row],[BASIC_DATA]],"UT.m_bAwaken",TRUE)</f>
        <v/>
      </c>
    </row>
    <row r="163" spans="1:7" x14ac:dyDescent="0.3">
      <c r="A163">
        <v>1181</v>
      </c>
      <c r="B163" t="e" vm="390">
        <v>#VALUE!</v>
      </c>
      <c r="C163" t="str" cm="1">
        <f t="array" ref="C163">_FV(BASIC_정보[[#This Row],[BASIC_DATA]],"UT.m_Name_Value",TRUE)</f>
        <v>미카★스타</v>
      </c>
      <c r="D163" t="str" cm="1">
        <f t="array" ref="D163">_FV(BASIC_정보[[#This Row],[BASIC_DATA]],"UT.m_NKM_FIND_TARGET_TYPE",TRUE)</f>
        <v>NFTT_NEAR_ENEMY</v>
      </c>
      <c r="E163" t="str" cm="1">
        <f t="array" ref="E163">_FV(BASIC_정보[[#This Row],[BASIC_DATA]],"UT.m_NKM_UNIT_STYLE_TYPE",TRUE)</f>
        <v>NUST_COUNTER</v>
      </c>
      <c r="F163" t="str" cm="1">
        <f t="array" ref="F163">_FV(BASIC_정보[[#This Row],[BASIC_DATA]],"UT.m_NKM_UNIT_GRADE",TRUE)</f>
        <v>NUG_SSR</v>
      </c>
      <c r="G163" t="str" cm="1">
        <f t="array" ref="G163">_FV(BASIC_정보[[#This Row],[BASIC_DATA]],"UT.m_bAwaken",TRUE)</f>
        <v/>
      </c>
    </row>
    <row r="164" spans="1:7" x14ac:dyDescent="0.3">
      <c r="A164">
        <v>1182</v>
      </c>
      <c r="B164" t="e" vm="391">
        <v>#VALUE!</v>
      </c>
      <c r="C164" t="str" cm="1">
        <f t="array" ref="C164">_FV(BASIC_정보[[#This Row],[BASIC_DATA]],"UT.m_Name_Value",TRUE)</f>
        <v>솔 배드가이</v>
      </c>
      <c r="D164" t="str" cm="1">
        <f t="array" ref="D164">_FV(BASIC_정보[[#This Row],[BASIC_DATA]],"UT.m_NKM_FIND_TARGET_TYPE",TRUE)</f>
        <v>NFTT_NEAR_ENEMY_LAND</v>
      </c>
      <c r="E164" t="str" cm="1">
        <f t="array" ref="E164">_FV(BASIC_정보[[#This Row],[BASIC_DATA]],"UT.m_NKM_UNIT_STYLE_TYPE",TRUE)</f>
        <v>NUST_COUNTER</v>
      </c>
      <c r="F164" t="str" cm="1">
        <f t="array" ref="F164">_FV(BASIC_정보[[#This Row],[BASIC_DATA]],"UT.m_NKM_UNIT_GRADE",TRUE)</f>
        <v>NUG_SSR</v>
      </c>
      <c r="G164" t="str" cm="1">
        <f t="array" ref="G164">_FV(BASIC_정보[[#This Row],[BASIC_DATA]],"UT.m_bAwaken",TRUE)</f>
        <v/>
      </c>
    </row>
    <row r="165" spans="1:7" x14ac:dyDescent="0.3">
      <c r="A165">
        <v>1183</v>
      </c>
      <c r="B165" t="e" vm="392">
        <v>#VALUE!</v>
      </c>
      <c r="C165" t="str" cm="1">
        <f t="array" ref="C165">_FV(BASIC_정보[[#This Row],[BASIC_DATA]],"UT.m_Name_Value",TRUE)</f>
        <v>메이</v>
      </c>
      <c r="D165" t="str" cm="1">
        <f t="array" ref="D165">_FV(BASIC_정보[[#This Row],[BASIC_DATA]],"UT.m_NKM_FIND_TARGET_TYPE",TRUE)</f>
        <v>NFTT_NEAR_ENEMY</v>
      </c>
      <c r="E165" t="str" cm="1">
        <f t="array" ref="E165">_FV(BASIC_정보[[#This Row],[BASIC_DATA]],"UT.m_NKM_UNIT_STYLE_TYPE",TRUE)</f>
        <v>NUST_SOLDIER</v>
      </c>
      <c r="F165" t="str" cm="1">
        <f t="array" ref="F165">_FV(BASIC_정보[[#This Row],[BASIC_DATA]],"UT.m_NKM_UNIT_GRADE",TRUE)</f>
        <v>NUG_SSR</v>
      </c>
      <c r="G165" t="str" cm="1">
        <f t="array" ref="G165">_FV(BASIC_정보[[#This Row],[BASIC_DATA]],"UT.m_bAwaken",TRUE)</f>
        <v/>
      </c>
    </row>
    <row r="166" spans="1:7" x14ac:dyDescent="0.3">
      <c r="A166">
        <v>1184</v>
      </c>
      <c r="B166" t="e" vm="393">
        <v>#VALUE!</v>
      </c>
      <c r="C166" t="str" cm="1">
        <f t="array" ref="C166">_FV(BASIC_정보[[#This Row],[BASIC_DATA]],"UT.m_Name_Value",TRUE)</f>
        <v>밀리아 레이지</v>
      </c>
      <c r="D166" t="str" cm="1">
        <f t="array" ref="D166">_FV(BASIC_정보[[#This Row],[BASIC_DATA]],"UT.m_NKM_FIND_TARGET_TYPE",TRUE)</f>
        <v>NFTT_NEAR_ENEMY</v>
      </c>
      <c r="E166" t="str" cm="1">
        <f t="array" ref="E166">_FV(BASIC_정보[[#This Row],[BASIC_DATA]],"UT.m_NKM_UNIT_STYLE_TYPE",TRUE)</f>
        <v>NUST_SOLDIER</v>
      </c>
      <c r="F166" t="str" cm="1">
        <f t="array" ref="F166">_FV(BASIC_정보[[#This Row],[BASIC_DATA]],"UT.m_NKM_UNIT_GRADE",TRUE)</f>
        <v>NUG_SSR</v>
      </c>
      <c r="G166" t="str" cm="1">
        <f t="array" ref="G166">_FV(BASIC_정보[[#This Row],[BASIC_DATA]],"UT.m_bAwaken",TRUE)</f>
        <v/>
      </c>
    </row>
    <row r="167" spans="1:7" x14ac:dyDescent="0.3">
      <c r="A167">
        <v>1185</v>
      </c>
      <c r="B167" t="e" vm="394">
        <v>#VALUE!</v>
      </c>
      <c r="C167" t="str" cm="1">
        <f t="array" ref="C167">_FV(BASIC_정보[[#This Row],[BASIC_DATA]],"UT.m_Name_Value",TRUE)</f>
        <v>램리썰 밸런타인</v>
      </c>
      <c r="D167" t="str" cm="1">
        <f t="array" ref="D167">_FV(BASIC_정보[[#This Row],[BASIC_DATA]],"UT.m_NKM_FIND_TARGET_TYPE",TRUE)</f>
        <v>NFTT_NEAR_ENEMY_LAND</v>
      </c>
      <c r="E167" t="str" cm="1">
        <f t="array" ref="E167">_FV(BASIC_정보[[#This Row],[BASIC_DATA]],"UT.m_NKM_UNIT_STYLE_TYPE",TRUE)</f>
        <v>NUST_COUNTER</v>
      </c>
      <c r="F167" t="str" cm="1">
        <f t="array" ref="F167">_FV(BASIC_정보[[#This Row],[BASIC_DATA]],"UT.m_NKM_UNIT_GRADE",TRUE)</f>
        <v>NUG_SSR</v>
      </c>
      <c r="G167" t="str" cm="1">
        <f t="array" ref="G167">_FV(BASIC_정보[[#This Row],[BASIC_DATA]],"UT.m_bAwaken",TRUE)</f>
        <v/>
      </c>
    </row>
    <row r="168" spans="1:7" x14ac:dyDescent="0.3">
      <c r="A168">
        <v>1186</v>
      </c>
      <c r="B168" t="e" vm="395">
        <v>#VALUE!</v>
      </c>
      <c r="C168" t="str" cm="1">
        <f t="array" ref="C168">_FV(BASIC_정보[[#This Row],[BASIC_DATA]],"UT.m_Name_Value",TRUE)</f>
        <v>이노</v>
      </c>
      <c r="D168" t="str" cm="1">
        <f t="array" ref="D168">_FV(BASIC_정보[[#This Row],[BASIC_DATA]],"UT.m_NKM_FIND_TARGET_TYPE",TRUE)</f>
        <v>NFTT_NEAR_ENEMY</v>
      </c>
      <c r="E168" t="str" cm="1">
        <f t="array" ref="E168">_FV(BASIC_정보[[#This Row],[BASIC_DATA]],"UT.m_NKM_UNIT_STYLE_TYPE",TRUE)</f>
        <v>NUST_MECHANIC</v>
      </c>
      <c r="F168" t="str" cm="1">
        <f t="array" ref="F168">_FV(BASIC_정보[[#This Row],[BASIC_DATA]],"UT.m_NKM_UNIT_GRADE",TRUE)</f>
        <v>NUG_SSR</v>
      </c>
      <c r="G168" t="str" cm="1">
        <f t="array" ref="G168">_FV(BASIC_정보[[#This Row],[BASIC_DATA]],"UT.m_bAwaken",TRUE)</f>
        <v/>
      </c>
    </row>
    <row r="169" spans="1:7" x14ac:dyDescent="0.3">
      <c r="A169">
        <v>1187</v>
      </c>
      <c r="B169" t="e" vm="396">
        <v>#VALUE!</v>
      </c>
      <c r="C169" t="str" cm="1">
        <f t="array" ref="C169">_FV(BASIC_정보[[#This Row],[BASIC_DATA]],"UT.m_Name_Value",TRUE)</f>
        <v>글리치</v>
      </c>
      <c r="D169" t="str" cm="1">
        <f t="array" ref="D169">_FV(BASIC_정보[[#This Row],[BASIC_DATA]],"UT.m_NKM_FIND_TARGET_TYPE",TRUE)</f>
        <v>NFTT_NEAR_ENEMY</v>
      </c>
      <c r="E169" t="str" cm="1">
        <f t="array" ref="E169">_FV(BASIC_정보[[#This Row],[BASIC_DATA]],"UT.m_NKM_UNIT_STYLE_TYPE",TRUE)</f>
        <v>NUST_SOLDIER</v>
      </c>
      <c r="F169" t="str" cm="1">
        <f t="array" ref="F169">_FV(BASIC_정보[[#This Row],[BASIC_DATA]],"UT.m_NKM_UNIT_GRADE",TRUE)</f>
        <v>NUG_SR</v>
      </c>
      <c r="G169" t="str" cm="1">
        <f t="array" ref="G169">_FV(BASIC_정보[[#This Row],[BASIC_DATA]],"UT.m_bAwaken",TRUE)</f>
        <v/>
      </c>
    </row>
    <row r="170" spans="1:7" x14ac:dyDescent="0.3">
      <c r="A170">
        <v>1188</v>
      </c>
      <c r="B170" t="e" vm="397">
        <v>#VALUE!</v>
      </c>
      <c r="C170" t="str" cm="1">
        <f t="array" ref="C170">_FV(BASIC_정보[[#This Row],[BASIC_DATA]],"UT.m_Name_Value",TRUE)</f>
        <v>오버플로</v>
      </c>
      <c r="D170" t="str" cm="1">
        <f t="array" ref="D170">_FV(BASIC_정보[[#This Row],[BASIC_DATA]],"UT.m_NKM_FIND_TARGET_TYPE",TRUE)</f>
        <v>NFTT_NEAR_ENEMY_LAND</v>
      </c>
      <c r="E170" t="str" cm="1">
        <f t="array" ref="E170">_FV(BASIC_정보[[#This Row],[BASIC_DATA]],"UT.m_NKM_UNIT_STYLE_TYPE",TRUE)</f>
        <v>NUST_SOLDIER</v>
      </c>
      <c r="F170" t="str" cm="1">
        <f t="array" ref="F170">_FV(BASIC_정보[[#This Row],[BASIC_DATA]],"UT.m_NKM_UNIT_GRADE",TRUE)</f>
        <v>NUG_SSR</v>
      </c>
      <c r="G170" t="str" cm="1">
        <f t="array" ref="G170">_FV(BASIC_정보[[#This Row],[BASIC_DATA]],"UT.m_bAwaken",TRUE)</f>
        <v/>
      </c>
    </row>
    <row r="171" spans="1:7" x14ac:dyDescent="0.3">
      <c r="A171">
        <v>1189</v>
      </c>
      <c r="B171" t="e" vm="398">
        <v>#VALUE!</v>
      </c>
      <c r="C171" t="str" cm="1">
        <f t="array" ref="C171">_FV(BASIC_정보[[#This Row],[BASIC_DATA]],"UT.m_Name_Value",TRUE)</f>
        <v>기계수집가</v>
      </c>
      <c r="D171" t="str" cm="1">
        <f t="array" ref="D171">_FV(BASIC_정보[[#This Row],[BASIC_DATA]],"UT.m_NKM_FIND_TARGET_TYPE",TRUE)</f>
        <v>NFTT_NEAR_ENEMY</v>
      </c>
      <c r="E171" t="str" cm="1">
        <f t="array" ref="E171">_FV(BASIC_정보[[#This Row],[BASIC_DATA]],"UT.m_NKM_UNIT_STYLE_TYPE",TRUE)</f>
        <v>NUST_COUNTER</v>
      </c>
      <c r="F171" t="str" cm="1">
        <f t="array" ref="F171">_FV(BASIC_정보[[#This Row],[BASIC_DATA]],"UT.m_NKM_UNIT_GRADE",TRUE)</f>
        <v>NUG_SSR</v>
      </c>
      <c r="G171" t="str" cm="1">
        <f t="array" ref="G171">_FV(BASIC_정보[[#This Row],[BASIC_DATA]],"UT.m_bAwaken",TRUE)</f>
        <v/>
      </c>
    </row>
    <row r="172" spans="1:7" x14ac:dyDescent="0.3">
      <c r="A172">
        <v>1190</v>
      </c>
      <c r="B172" t="e" vm="399">
        <v>#VALUE!</v>
      </c>
      <c r="C172" t="str" cm="1">
        <f t="array" ref="C172">_FV(BASIC_정보[[#This Row],[BASIC_DATA]],"UT.m_Name_Value",TRUE)</f>
        <v>이볼브 원</v>
      </c>
      <c r="D172" t="str" cm="1">
        <f t="array" ref="D172">_FV(BASIC_정보[[#This Row],[BASIC_DATA]],"UT.m_NKM_FIND_TARGET_TYPE",TRUE)</f>
        <v>NFTT_NEAR_ENEMY</v>
      </c>
      <c r="E172" t="str" cm="1">
        <f t="array" ref="E172">_FV(BASIC_정보[[#This Row],[BASIC_DATA]],"UT.m_NKM_UNIT_STYLE_TYPE",TRUE)</f>
        <v>NUST_MECHANIC</v>
      </c>
      <c r="F172" t="str" cm="1">
        <f t="array" ref="F172">_FV(BASIC_정보[[#This Row],[BASIC_DATA]],"UT.m_NKM_UNIT_GRADE",TRUE)</f>
        <v>NUG_SSR</v>
      </c>
      <c r="G172" t="b" cm="1">
        <f t="array" ref="G172">_FV(BASIC_정보[[#This Row],[BASIC_DATA]],"UT.m_bAwaken",TRUE)</f>
        <v>1</v>
      </c>
    </row>
    <row r="173" spans="1:7" x14ac:dyDescent="0.3">
      <c r="A173">
        <v>1191</v>
      </c>
      <c r="B173" t="e" vm="400">
        <v>#VALUE!</v>
      </c>
      <c r="C173" t="str" cm="1">
        <f t="array" ref="C173">_FV(BASIC_정보[[#This Row],[BASIC_DATA]],"UT.m_Name_Value",TRUE)</f>
        <v>론 리</v>
      </c>
      <c r="D173" t="str" cm="1">
        <f t="array" ref="D173">_FV(BASIC_정보[[#This Row],[BASIC_DATA]],"UT.m_NKM_FIND_TARGET_TYPE",TRUE)</f>
        <v>NFTT_NEAR_ENEMY</v>
      </c>
      <c r="E173" t="str" cm="1">
        <f t="array" ref="E173">_FV(BASIC_정보[[#This Row],[BASIC_DATA]],"UT.m_NKM_UNIT_STYLE_TYPE",TRUE)</f>
        <v>NUST_SOLDIER</v>
      </c>
      <c r="F173" t="str" cm="1">
        <f t="array" ref="F173">_FV(BASIC_정보[[#This Row],[BASIC_DATA]],"UT.m_NKM_UNIT_GRADE",TRUE)</f>
        <v>NUG_SSR</v>
      </c>
      <c r="G173" t="str" cm="1">
        <f t="array" ref="G173">_FV(BASIC_정보[[#This Row],[BASIC_DATA]],"UT.m_bAwaken",TRUE)</f>
        <v/>
      </c>
    </row>
    <row r="174" spans="1:7" x14ac:dyDescent="0.3">
      <c r="A174">
        <v>1192</v>
      </c>
      <c r="B174" t="e" vm="401">
        <v>#VALUE!</v>
      </c>
      <c r="C174" t="str" cm="1">
        <f t="array" ref="C174">_FV(BASIC_정보[[#This Row],[BASIC_DATA]],"UT.m_Name_Value",TRUE)</f>
        <v>라라 예거</v>
      </c>
      <c r="D174" t="str" cm="1">
        <f t="array" ref="D174">_FV(BASIC_정보[[#This Row],[BASIC_DATA]],"UT.m_NKM_FIND_TARGET_TYPE",TRUE)</f>
        <v>NFTT_NEAR_ENEMY_LAND</v>
      </c>
      <c r="E174" t="str" cm="1">
        <f t="array" ref="E174">_FV(BASIC_정보[[#This Row],[BASIC_DATA]],"UT.m_NKM_UNIT_STYLE_TYPE",TRUE)</f>
        <v>NUST_COUNTER</v>
      </c>
      <c r="F174" t="str" cm="1">
        <f t="array" ref="F174">_FV(BASIC_정보[[#This Row],[BASIC_DATA]],"UT.m_NKM_UNIT_GRADE",TRUE)</f>
        <v>NUG_SSR</v>
      </c>
      <c r="G174" t="str" cm="1">
        <f t="array" ref="G174">_FV(BASIC_정보[[#This Row],[BASIC_DATA]],"UT.m_bAwaken",TRUE)</f>
        <v/>
      </c>
    </row>
    <row r="175" spans="1:7" x14ac:dyDescent="0.3">
      <c r="A175">
        <v>1193</v>
      </c>
      <c r="B175" t="e" vm="402">
        <v>#VALUE!</v>
      </c>
      <c r="C175" t="str" cm="1">
        <f t="array" ref="C175">_FV(BASIC_정보[[#This Row],[BASIC_DATA]],"UT.m_Name_Value",TRUE)</f>
        <v>루시드</v>
      </c>
      <c r="D175" t="str" cm="1">
        <f t="array" ref="D175">_FV(BASIC_정보[[#This Row],[BASIC_DATA]],"UT.m_NKM_FIND_TARGET_TYPE",TRUE)</f>
        <v>NFTT_NEAR_ENEMY_LAND</v>
      </c>
      <c r="E175" t="str" cm="1">
        <f t="array" ref="E175">_FV(BASIC_정보[[#This Row],[BASIC_DATA]],"UT.m_NKM_UNIT_STYLE_TYPE",TRUE)</f>
        <v>NUST_COUNTER</v>
      </c>
      <c r="F175" t="str" cm="1">
        <f t="array" ref="F175">_FV(BASIC_정보[[#This Row],[BASIC_DATA]],"UT.m_NKM_UNIT_GRADE",TRUE)</f>
        <v>NUG_SSR</v>
      </c>
      <c r="G175" t="str" cm="1">
        <f t="array" ref="G175">_FV(BASIC_정보[[#This Row],[BASIC_DATA]],"UT.m_bAwaken",TRUE)</f>
        <v/>
      </c>
    </row>
    <row r="176" spans="1:7" x14ac:dyDescent="0.3">
      <c r="A176">
        <v>1194</v>
      </c>
      <c r="B176" t="e" vm="403">
        <v>#VALUE!</v>
      </c>
      <c r="C176" t="str" cm="1">
        <f t="array" ref="C176">_FV(BASIC_정보[[#This Row],[BASIC_DATA]],"UT.m_Name_Value",TRUE)</f>
        <v>주시윤</v>
      </c>
      <c r="D176" t="str" cm="1">
        <f t="array" ref="D176">_FV(BASIC_정보[[#This Row],[BASIC_DATA]],"UT.m_NKM_FIND_TARGET_TYPE",TRUE)</f>
        <v>NFTT_NEAR_ENEMY_LAND</v>
      </c>
      <c r="E176" t="str" cm="1">
        <f t="array" ref="E176">_FV(BASIC_정보[[#This Row],[BASIC_DATA]],"UT.m_NKM_UNIT_STYLE_TYPE",TRUE)</f>
        <v>NUST_COUNTER</v>
      </c>
      <c r="F176" t="str" cm="1">
        <f t="array" ref="F176">_FV(BASIC_정보[[#This Row],[BASIC_DATA]],"UT.m_NKM_UNIT_GRADE",TRUE)</f>
        <v>NUG_SSR</v>
      </c>
      <c r="G176" t="b" cm="1">
        <f t="array" ref="G176">_FV(BASIC_정보[[#This Row],[BASIC_DATA]],"UT.m_bAwaken",TRUE)</f>
        <v>1</v>
      </c>
    </row>
    <row r="177" spans="1:7" x14ac:dyDescent="0.3">
      <c r="A177">
        <v>1195</v>
      </c>
      <c r="B177" t="e" vm="404">
        <v>#VALUE!</v>
      </c>
      <c r="C177" t="str" cm="1">
        <f t="array" ref="C177">_FV(BASIC_정보[[#This Row],[BASIC_DATA]],"UT.m_Name_Value",TRUE)</f>
        <v>루크레시아</v>
      </c>
      <c r="D177" t="str" cm="1">
        <f t="array" ref="D177">_FV(BASIC_정보[[#This Row],[BASIC_DATA]],"UT.m_NKM_FIND_TARGET_TYPE",TRUE)</f>
        <v>NFTT_NEAR_ENEMY</v>
      </c>
      <c r="E177" t="str" cm="1">
        <f t="array" ref="E177">_FV(BASIC_정보[[#This Row],[BASIC_DATA]],"UT.m_NKM_UNIT_STYLE_TYPE",TRUE)</f>
        <v>NUST_COUNTER</v>
      </c>
      <c r="F177" t="str" cm="1">
        <f t="array" ref="F177">_FV(BASIC_정보[[#This Row],[BASIC_DATA]],"UT.m_NKM_UNIT_GRADE",TRUE)</f>
        <v>NUG_SSR</v>
      </c>
      <c r="G177" t="str" cm="1">
        <f t="array" ref="G177">_FV(BASIC_정보[[#This Row],[BASIC_DATA]],"UT.m_bAwaken",TRUE)</f>
        <v/>
      </c>
    </row>
    <row r="178" spans="1:7" x14ac:dyDescent="0.3">
      <c r="A178">
        <v>1196</v>
      </c>
      <c r="B178" t="e" vm="405">
        <v>#VALUE!</v>
      </c>
      <c r="C178" t="str" cm="1">
        <f t="array" ref="C178">_FV(BASIC_정보[[#This Row],[BASIC_DATA]],"UT.m_Name_Value",TRUE)</f>
        <v>호라이즌</v>
      </c>
      <c r="D178" t="str" cm="1">
        <f t="array" ref="D178">_FV(BASIC_정보[[#This Row],[BASIC_DATA]],"UT.m_NKM_FIND_TARGET_TYPE",TRUE)</f>
        <v>NFTT_NEAR_ENEMY_LAND</v>
      </c>
      <c r="E178" t="str" cm="1">
        <f t="array" ref="E178">_FV(BASIC_정보[[#This Row],[BASIC_DATA]],"UT.m_NKM_UNIT_STYLE_TYPE",TRUE)</f>
        <v>NUST_MECHANIC</v>
      </c>
      <c r="F178" t="str" cm="1">
        <f t="array" ref="F178">_FV(BASIC_정보[[#This Row],[BASIC_DATA]],"UT.m_NKM_UNIT_GRADE",TRUE)</f>
        <v>NUG_SSR</v>
      </c>
      <c r="G178" t="str" cm="1">
        <f t="array" ref="G178">_FV(BASIC_정보[[#This Row],[BASIC_DATA]],"UT.m_bAwaken",TRUE)</f>
        <v/>
      </c>
    </row>
    <row r="179" spans="1:7" x14ac:dyDescent="0.3">
      <c r="A179">
        <v>1197</v>
      </c>
      <c r="B179" t="e" vm="406">
        <v>#VALUE!</v>
      </c>
      <c r="C179" t="str" cm="1">
        <f t="array" ref="C179">_FV(BASIC_정보[[#This Row],[BASIC_DATA]],"UT.m_Name_Value",TRUE)</f>
        <v>호라이즌</v>
      </c>
      <c r="D179" t="str" cm="1">
        <f t="array" ref="D179">_FV(BASIC_정보[[#This Row],[BASIC_DATA]],"UT.m_NKM_FIND_TARGET_TYPE",TRUE)</f>
        <v>NFTT_NEAR_ENEMY</v>
      </c>
      <c r="E179" t="str" cm="1">
        <f t="array" ref="E179">_FV(BASIC_정보[[#This Row],[BASIC_DATA]],"UT.m_NKM_UNIT_STYLE_TYPE",TRUE)</f>
        <v>NUST_MECHANIC</v>
      </c>
      <c r="F179" t="str" cm="1">
        <f t="array" ref="F179">_FV(BASIC_정보[[#This Row],[BASIC_DATA]],"UT.m_NKM_UNIT_GRADE",TRUE)</f>
        <v>NUG_SSR</v>
      </c>
      <c r="G179" t="b" cm="1">
        <f t="array" ref="G179">_FV(BASIC_정보[[#This Row],[BASIC_DATA]],"UT.m_bAwaken",TRUE)</f>
        <v>1</v>
      </c>
    </row>
    <row r="180" spans="1:7" x14ac:dyDescent="0.3">
      <c r="A180">
        <v>1198</v>
      </c>
      <c r="B180" t="e" vm="407">
        <v>#VALUE!</v>
      </c>
      <c r="C180" t="str" cm="1">
        <f t="array" ref="C180">_FV(BASIC_정보[[#This Row],[BASIC_DATA]],"UT.m_Name_Value",TRUE)</f>
        <v>셰나</v>
      </c>
      <c r="D180" t="str" cm="1">
        <f t="array" ref="D180">_FV(BASIC_정보[[#This Row],[BASIC_DATA]],"UT.m_NKM_FIND_TARGET_TYPE",TRUE)</f>
        <v>NFTT_NEAR_ENEMY_LAND</v>
      </c>
      <c r="E180" t="str" cm="1">
        <f t="array" ref="E180">_FV(BASIC_정보[[#This Row],[BASIC_DATA]],"UT.m_NKM_UNIT_STYLE_TYPE",TRUE)</f>
        <v>NUST_COUNTER</v>
      </c>
      <c r="F180" t="str" cm="1">
        <f t="array" ref="F180">_FV(BASIC_정보[[#This Row],[BASIC_DATA]],"UT.m_NKM_UNIT_GRADE",TRUE)</f>
        <v>NUG_SSR</v>
      </c>
      <c r="G180" t="str" cm="1">
        <f t="array" ref="G180">_FV(BASIC_정보[[#This Row],[BASIC_DATA]],"UT.m_bAwaken",TRUE)</f>
        <v/>
      </c>
    </row>
    <row r="181" spans="1:7" x14ac:dyDescent="0.3">
      <c r="A181">
        <v>1199</v>
      </c>
      <c r="B181" t="e" vm="408">
        <v>#VALUE!</v>
      </c>
      <c r="C181" t="str" cm="1">
        <f t="array" ref="C181">_FV(BASIC_정보[[#This Row],[BASIC_DATA]],"UT.m_Name_Value",TRUE)</f>
        <v>드라코</v>
      </c>
      <c r="D181" t="str" cm="1">
        <f t="array" ref="D181">_FV(BASIC_정보[[#This Row],[BASIC_DATA]],"UT.m_NKM_FIND_TARGET_TYPE",TRUE)</f>
        <v>NFTT_NEAR_ENEMY_LAND</v>
      </c>
      <c r="E181" t="str" cm="1">
        <f t="array" ref="E181">_FV(BASIC_정보[[#This Row],[BASIC_DATA]],"UT.m_NKM_UNIT_STYLE_TYPE",TRUE)</f>
        <v>NUST_COUNTER</v>
      </c>
      <c r="F181" t="str" cm="1">
        <f t="array" ref="F181">_FV(BASIC_정보[[#This Row],[BASIC_DATA]],"UT.m_NKM_UNIT_GRADE",TRUE)</f>
        <v>NUG_SSR</v>
      </c>
      <c r="G181" t="str" cm="1">
        <f t="array" ref="G181">_FV(BASIC_정보[[#This Row],[BASIC_DATA]],"UT.m_bAwaken",TRUE)</f>
        <v/>
      </c>
    </row>
    <row r="182" spans="1:7" x14ac:dyDescent="0.3">
      <c r="A182">
        <v>1200</v>
      </c>
      <c r="B182" t="e" vm="409">
        <v>#VALUE!</v>
      </c>
      <c r="C182" t="str" cm="1">
        <f t="array" ref="C182">_FV(BASIC_정보[[#This Row],[BASIC_DATA]],"UT.m_Name_Value",TRUE)</f>
        <v>하야미 카나데</v>
      </c>
      <c r="D182" t="str" cm="1">
        <f t="array" ref="D182">_FV(BASIC_정보[[#This Row],[BASIC_DATA]],"UT.m_NKM_FIND_TARGET_TYPE",TRUE)</f>
        <v>NFTT_NEAR_ENEMY_LAND</v>
      </c>
      <c r="E182" t="str" cm="1">
        <f t="array" ref="E182">_FV(BASIC_정보[[#This Row],[BASIC_DATA]],"UT.m_NKM_UNIT_STYLE_TYPE",TRUE)</f>
        <v>NUST_SOLDIER</v>
      </c>
      <c r="F182" t="str" cm="1">
        <f t="array" ref="F182">_FV(BASIC_정보[[#This Row],[BASIC_DATA]],"UT.m_NKM_UNIT_GRADE",TRUE)</f>
        <v>NUG_SSR</v>
      </c>
      <c r="G182" t="str" cm="1">
        <f t="array" ref="G182">_FV(BASIC_정보[[#This Row],[BASIC_DATA]],"UT.m_bAwaken",TRUE)</f>
        <v/>
      </c>
    </row>
    <row r="183" spans="1:7" x14ac:dyDescent="0.3">
      <c r="A183">
        <v>1201</v>
      </c>
      <c r="B183" t="e" vm="410">
        <v>#VALUE!</v>
      </c>
      <c r="C183" t="str" cm="1">
        <f t="array" ref="C183">_FV(BASIC_정보[[#This Row],[BASIC_DATA]],"UT.m_Name_Value",TRUE)</f>
        <v>오로치</v>
      </c>
      <c r="D183" t="str" cm="1">
        <f t="array" ref="D183">_FV(BASIC_정보[[#This Row],[BASIC_DATA]],"UT.m_NKM_FIND_TARGET_TYPE",TRUE)</f>
        <v>NFTT_NEAR_ENEMY</v>
      </c>
      <c r="E183" t="str" cm="1">
        <f t="array" ref="E183">_FV(BASIC_정보[[#This Row],[BASIC_DATA]],"UT.m_NKM_UNIT_STYLE_TYPE",TRUE)</f>
        <v>NUST_COUNTER</v>
      </c>
      <c r="F183" t="str" cm="1">
        <f t="array" ref="F183">_FV(BASIC_정보[[#This Row],[BASIC_DATA]],"UT.m_NKM_UNIT_GRADE",TRUE)</f>
        <v>NUG_SSR</v>
      </c>
      <c r="G183" t="str" cm="1">
        <f t="array" ref="G183">_FV(BASIC_정보[[#This Row],[BASIC_DATA]],"UT.m_bAwaken",TRUE)</f>
        <v/>
      </c>
    </row>
    <row r="184" spans="1:7" x14ac:dyDescent="0.3">
      <c r="A184">
        <v>2001</v>
      </c>
      <c r="B184" t="e" vm="411">
        <v>#VALUE!</v>
      </c>
      <c r="C184" t="str" cm="1">
        <f t="array" ref="C184">_FV(BASIC_정보[[#This Row],[BASIC_DATA]],"UT.m_Name_Value",TRUE)</f>
        <v>유미나</v>
      </c>
      <c r="D184" t="str" cm="1">
        <f t="array" ref="D184">_FV(BASIC_정보[[#This Row],[BASIC_DATA]],"UT.m_NKM_FIND_TARGET_TYPE",TRUE)</f>
        <v>NFTT_NEAR_ENEMY</v>
      </c>
      <c r="E184" t="str" cm="1">
        <f t="array" ref="E184">_FV(BASIC_정보[[#This Row],[BASIC_DATA]],"UT.m_NKM_UNIT_STYLE_TYPE",TRUE)</f>
        <v>NUST_COUNTER</v>
      </c>
      <c r="F184" t="str" cm="1">
        <f t="array" ref="F184">_FV(BASIC_정보[[#This Row],[BASIC_DATA]],"UT.m_NKM_UNIT_GRADE",TRUE)</f>
        <v>NUG_SSR</v>
      </c>
      <c r="G184" t="str" cm="1">
        <f t="array" ref="G184">_FV(BASIC_정보[[#This Row],[BASIC_DATA]],"UT.m_bAwaken",TRUE)</f>
        <v/>
      </c>
    </row>
    <row r="185" spans="1:7" x14ac:dyDescent="0.3">
      <c r="A185">
        <v>2006</v>
      </c>
      <c r="B185" t="e" vm="412">
        <v>#VALUE!</v>
      </c>
      <c r="C185" t="str" cm="1">
        <f t="array" ref="C185">_FV(BASIC_정보[[#This Row],[BASIC_DATA]],"UT.m_Name_Value",TRUE)</f>
        <v>샤오린</v>
      </c>
      <c r="D185" t="str" cm="1">
        <f t="array" ref="D185">_FV(BASIC_정보[[#This Row],[BASIC_DATA]],"UT.m_NKM_FIND_TARGET_TYPE",TRUE)</f>
        <v>NFTT_NEAR_ENEMY_LAND</v>
      </c>
      <c r="E185" t="str" cm="1">
        <f t="array" ref="E185">_FV(BASIC_정보[[#This Row],[BASIC_DATA]],"UT.m_NKM_UNIT_STYLE_TYPE",TRUE)</f>
        <v>NUST_COUNTER</v>
      </c>
      <c r="F185" t="str" cm="1">
        <f t="array" ref="F185">_FV(BASIC_정보[[#This Row],[BASIC_DATA]],"UT.m_NKM_UNIT_GRADE",TRUE)</f>
        <v>NUG_SSR</v>
      </c>
      <c r="G185" t="str" cm="1">
        <f t="array" ref="G185">_FV(BASIC_정보[[#This Row],[BASIC_DATA]],"UT.m_bAwaken",TRUE)</f>
        <v/>
      </c>
    </row>
    <row r="186" spans="1:7" x14ac:dyDescent="0.3">
      <c r="A186">
        <v>2134</v>
      </c>
      <c r="B186" t="e" vm="413">
        <v>#VALUE!</v>
      </c>
      <c r="C186" t="str" cm="1">
        <f t="array" ref="C186">_FV(BASIC_정보[[#This Row],[BASIC_DATA]],"UT.m_Name_Value",TRUE)</f>
        <v>아이리</v>
      </c>
      <c r="D186" t="str" cm="1">
        <f t="array" ref="D186">_FV(BASIC_정보[[#This Row],[BASIC_DATA]],"UT.m_NKM_FIND_TARGET_TYPE",TRUE)</f>
        <v>NFTT_NEAR_ENEMY_LAND</v>
      </c>
      <c r="E186" t="str" cm="1">
        <f t="array" ref="E186">_FV(BASIC_정보[[#This Row],[BASIC_DATA]],"UT.m_NKM_UNIT_STYLE_TYPE",TRUE)</f>
        <v>NUST_COUNTER</v>
      </c>
      <c r="F186" t="str" cm="1">
        <f t="array" ref="F186">_FV(BASIC_정보[[#This Row],[BASIC_DATA]],"UT.m_NKM_UNIT_GRADE",TRUE)</f>
        <v>NUG_SR</v>
      </c>
      <c r="G186" t="str" cm="1">
        <f t="array" ref="G186">_FV(BASIC_정보[[#This Row],[BASIC_DATA]],"UT.m_bAwaken",TRUE)</f>
        <v/>
      </c>
    </row>
    <row r="187" spans="1:7" x14ac:dyDescent="0.3">
      <c r="A187">
        <v>3006</v>
      </c>
      <c r="B187" t="e" vm="414">
        <v>#VALUE!</v>
      </c>
      <c r="C187" t="str" cm="1">
        <f t="array" ref="C187">_FV(BASIC_정보[[#This Row],[BASIC_DATA]],"UT.m_Name_Value",TRUE)</f>
        <v>샤오린</v>
      </c>
      <c r="D187" t="str" cm="1">
        <f t="array" ref="D187">_FV(BASIC_정보[[#This Row],[BASIC_DATA]],"UT.m_NKM_FIND_TARGET_TYPE",TRUE)</f>
        <v>NFTT_NEAR_ENEMY</v>
      </c>
      <c r="E187" t="str" cm="1">
        <f t="array" ref="E187">_FV(BASIC_정보[[#This Row],[BASIC_DATA]],"UT.m_NKM_UNIT_STYLE_TYPE",TRUE)</f>
        <v>NUST_COUNTER</v>
      </c>
      <c r="F187" t="str" cm="1">
        <f t="array" ref="F187">_FV(BASIC_정보[[#This Row],[BASIC_DATA]],"UT.m_NKM_UNIT_GRADE",TRUE)</f>
        <v>NUG_SSR</v>
      </c>
      <c r="G187" t="str" cm="1">
        <f t="array" ref="G187">_FV(BASIC_정보[[#This Row],[BASIC_DATA]],"UT.m_bAwaken",TRUE)</f>
        <v/>
      </c>
    </row>
    <row r="188" spans="1:7" x14ac:dyDescent="0.3">
      <c r="A188">
        <v>10001</v>
      </c>
      <c r="B188" t="e" vm="415">
        <v>#VALUE!</v>
      </c>
      <c r="C188" t="str" cm="1">
        <f t="array" ref="C188">_FV(BASIC_정보[[#This Row],[BASIC_DATA]],"UT.m_Name_Value",TRUE)</f>
        <v>스패로우(소환)</v>
      </c>
      <c r="D188" t="str" cm="1">
        <f t="array" ref="D188">_FV(BASIC_정보[[#This Row],[BASIC_DATA]],"UT.m_NKM_FIND_TARGET_TYPE",TRUE)</f>
        <v>NFTT_NEAR_ENEMY</v>
      </c>
      <c r="E188" t="str" cm="1">
        <f t="array" ref="E188">_FV(BASIC_정보[[#This Row],[BASIC_DATA]],"UT.m_NKM_UNIT_STYLE_TYPE",TRUE)</f>
        <v>NUST_MECHANIC</v>
      </c>
      <c r="F188" t="str" cm="1">
        <f t="array" ref="F188">_FV(BASIC_정보[[#This Row],[BASIC_DATA]],"UT.m_NKM_UNIT_GRADE",TRUE)</f>
        <v>NUG_N</v>
      </c>
      <c r="G188" t="str" cm="1">
        <f t="array" ref="G188">_FV(BASIC_정보[[#This Row],[BASIC_DATA]],"UT.m_bAwaken",TRUE)</f>
        <v/>
      </c>
    </row>
    <row r="189" spans="1:7" x14ac:dyDescent="0.3">
      <c r="A189">
        <v>10002</v>
      </c>
      <c r="B189" t="e" vm="416">
        <v>#VALUE!</v>
      </c>
      <c r="C189" t="str" cm="1">
        <f t="array" ref="C189">_FV(BASIC_정보[[#This Row],[BASIC_DATA]],"UT.m_Name_Value",TRUE)</f>
        <v>우드픽커(소환)</v>
      </c>
      <c r="D189" t="str" cm="1">
        <f t="array" ref="D189">_FV(BASIC_정보[[#This Row],[BASIC_DATA]],"UT.m_NKM_FIND_TARGET_TYPE",TRUE)</f>
        <v>NFTT_NEAR_ENEMY_LAND</v>
      </c>
      <c r="E189" t="str" cm="1">
        <f t="array" ref="E189">_FV(BASIC_정보[[#This Row],[BASIC_DATA]],"UT.m_NKM_UNIT_STYLE_TYPE",TRUE)</f>
        <v>NUST_MECHANIC</v>
      </c>
      <c r="F189" t="str" cm="1">
        <f t="array" ref="F189">_FV(BASIC_정보[[#This Row],[BASIC_DATA]],"UT.m_NKM_UNIT_GRADE",TRUE)</f>
        <v>NUG_N</v>
      </c>
      <c r="G189" t="str" cm="1">
        <f t="array" ref="G189">_FV(BASIC_정보[[#This Row],[BASIC_DATA]],"UT.m_bAwaken",TRUE)</f>
        <v/>
      </c>
    </row>
    <row r="190" spans="1:7" x14ac:dyDescent="0.3">
      <c r="A190">
        <v>10003</v>
      </c>
      <c r="B190" t="e" vm="417">
        <v>#VALUE!</v>
      </c>
      <c r="C190" t="str" cm="1">
        <f t="array" ref="C190">_FV(BASIC_정보[[#This Row],[BASIC_DATA]],"UT.m_Name_Value",TRUE)</f>
        <v>하운드(소환)</v>
      </c>
      <c r="D190" t="str" cm="1">
        <f t="array" ref="D190">_FV(BASIC_정보[[#This Row],[BASIC_DATA]],"UT.m_NKM_FIND_TARGET_TYPE",TRUE)</f>
        <v>NFTT_NEAR_ENEMY_LAND</v>
      </c>
      <c r="E190" t="str" cm="1">
        <f t="array" ref="E190">_FV(BASIC_정보[[#This Row],[BASIC_DATA]],"UT.m_NKM_UNIT_STYLE_TYPE",TRUE)</f>
        <v>NUST_MECHANIC</v>
      </c>
      <c r="F190" t="str" cm="1">
        <f t="array" ref="F190">_FV(BASIC_정보[[#This Row],[BASIC_DATA]],"UT.m_NKM_UNIT_GRADE",TRUE)</f>
        <v>NUG_R</v>
      </c>
      <c r="G190" t="str" cm="1">
        <f t="array" ref="G190">_FV(BASIC_정보[[#This Row],[BASIC_DATA]],"UT.m_bAwaken",TRUE)</f>
        <v/>
      </c>
    </row>
    <row r="191" spans="1:7" x14ac:dyDescent="0.3">
      <c r="A191">
        <v>10004</v>
      </c>
      <c r="B191" t="e" vm="418">
        <v>#VALUE!</v>
      </c>
      <c r="C191" t="str" cm="1">
        <f t="array" ref="C191">_FV(BASIC_정보[[#This Row],[BASIC_DATA]],"UT.m_Name_Value",TRUE)</f>
        <v>버자드(소환)</v>
      </c>
      <c r="D191" t="str" cm="1">
        <f t="array" ref="D191">_FV(BASIC_정보[[#This Row],[BASIC_DATA]],"UT.m_NKM_FIND_TARGET_TYPE",TRUE)</f>
        <v>NFTT_NEAR_ENEMY_LAND</v>
      </c>
      <c r="E191" t="str" cm="1">
        <f t="array" ref="E191">_FV(BASIC_정보[[#This Row],[BASIC_DATA]],"UT.m_NKM_UNIT_STYLE_TYPE",TRUE)</f>
        <v>NUST_MECHANIC</v>
      </c>
      <c r="F191" t="str" cm="1">
        <f t="array" ref="F191">_FV(BASIC_정보[[#This Row],[BASIC_DATA]],"UT.m_NKM_UNIT_GRADE",TRUE)</f>
        <v>NUG_SR</v>
      </c>
      <c r="G191" t="str" cm="1">
        <f t="array" ref="G191">_FV(BASIC_정보[[#This Row],[BASIC_DATA]],"UT.m_bAwaken",TRUE)</f>
        <v/>
      </c>
    </row>
    <row r="192" spans="1:7" x14ac:dyDescent="0.3">
      <c r="A192">
        <v>10005</v>
      </c>
      <c r="B192" t="e" vm="419">
        <v>#VALUE!</v>
      </c>
      <c r="C192" t="str" cm="1">
        <f t="array" ref="C192">_FV(BASIC_정보[[#This Row],[BASIC_DATA]],"UT.m_Name_Value",TRUE)</f>
        <v>ATL-1 링컨(소환)</v>
      </c>
      <c r="D192" t="str" cm="1">
        <f t="array" ref="D192">_FV(BASIC_정보[[#This Row],[BASIC_DATA]],"UT.m_NKM_FIND_TARGET_TYPE",TRUE)</f>
        <v>NFTT_NEAR_ENEMY</v>
      </c>
      <c r="E192" t="str" cm="1">
        <f t="array" ref="E192">_FV(BASIC_정보[[#This Row],[BASIC_DATA]],"UT.m_NKM_UNIT_STYLE_TYPE",TRUE)</f>
        <v>NUST_MECHANIC</v>
      </c>
      <c r="F192" t="str" cm="1">
        <f t="array" ref="F192">_FV(BASIC_정보[[#This Row],[BASIC_DATA]],"UT.m_NKM_UNIT_GRADE",TRUE)</f>
        <v>NUG_SSR</v>
      </c>
      <c r="G192" t="str" cm="1">
        <f t="array" ref="G192">_FV(BASIC_정보[[#This Row],[BASIC_DATA]],"UT.m_bAwaken",TRUE)</f>
        <v/>
      </c>
    </row>
    <row r="193" spans="1:7" x14ac:dyDescent="0.3">
      <c r="A193">
        <v>10006</v>
      </c>
      <c r="B193" t="e" vm="420">
        <v>#VALUE!</v>
      </c>
      <c r="C193" t="str" cm="1">
        <f t="array" ref="C193">_FV(BASIC_정보[[#This Row],[BASIC_DATA]],"UT.m_Name_Value",TRUE)</f>
        <v>ATF-35 선더볼트(소환)</v>
      </c>
      <c r="D193" t="str" cm="1">
        <f t="array" ref="D193">_FV(BASIC_정보[[#This Row],[BASIC_DATA]],"UT.m_NKM_FIND_TARGET_TYPE",TRUE)</f>
        <v>NFTT_NEAR_ENEMY_AIR</v>
      </c>
      <c r="E193" t="str" cm="1">
        <f t="array" ref="E193">_FV(BASIC_정보[[#This Row],[BASIC_DATA]],"UT.m_NKM_UNIT_STYLE_TYPE",TRUE)</f>
        <v>NUST_MECHANIC</v>
      </c>
      <c r="F193" t="str" cm="1">
        <f t="array" ref="F193">_FV(BASIC_정보[[#This Row],[BASIC_DATA]],"UT.m_NKM_UNIT_GRADE",TRUE)</f>
        <v>NUG_SSR</v>
      </c>
      <c r="G193" t="str" cm="1">
        <f t="array" ref="G193">_FV(BASIC_정보[[#This Row],[BASIC_DATA]],"UT.m_bAwaken",TRUE)</f>
        <v/>
      </c>
    </row>
    <row r="194" spans="1:7" x14ac:dyDescent="0.3">
      <c r="A194">
        <v>10007</v>
      </c>
      <c r="B194" t="e" vm="421">
        <v>#VALUE!</v>
      </c>
      <c r="C194" t="str" cm="1">
        <f t="array" ref="C194">_FV(BASIC_정보[[#This Row],[BASIC_DATA]],"UT.m_Name_Value",TRUE)</f>
        <v>HM 다연장 로켓(소환)</v>
      </c>
      <c r="D194" t="str" cm="1">
        <f t="array" ref="D194">_FV(BASIC_정보[[#This Row],[BASIC_DATA]],"UT.m_NKM_FIND_TARGET_TYPE",TRUE)</f>
        <v>NFTT_NEAR_ENEMY_LAND</v>
      </c>
      <c r="E194" t="str" cm="1">
        <f t="array" ref="E194">_FV(BASIC_정보[[#This Row],[BASIC_DATA]],"UT.m_NKM_UNIT_STYLE_TYPE",TRUE)</f>
        <v>NUST_MECHANIC</v>
      </c>
      <c r="F194" t="str" cm="1">
        <f t="array" ref="F194">_FV(BASIC_정보[[#This Row],[BASIC_DATA]],"UT.m_NKM_UNIT_GRADE",TRUE)</f>
        <v>NUG_SR</v>
      </c>
      <c r="G194" t="str" cm="1">
        <f t="array" ref="G194">_FV(BASIC_정보[[#This Row],[BASIC_DATA]],"UT.m_bAwaken",TRUE)</f>
        <v/>
      </c>
    </row>
    <row r="195" spans="1:7" x14ac:dyDescent="0.3">
      <c r="A195">
        <v>10008</v>
      </c>
      <c r="B195" t="e" vm="422">
        <v>#VALUE!</v>
      </c>
      <c r="C195" t="str" cm="1">
        <f t="array" ref="C195">_FV(BASIC_정보[[#This Row],[BASIC_DATA]],"UT.m_Name_Value",TRUE)</f>
        <v>플루토</v>
      </c>
      <c r="D195" t="str" cm="1">
        <f t="array" ref="D195">_FV(BASIC_정보[[#This Row],[BASIC_DATA]],"UT.m_NKM_FIND_TARGET_TYPE",TRUE)</f>
        <v>NFTT_NEAR_ENEMY_LAND</v>
      </c>
      <c r="E195" t="str" cm="1">
        <f t="array" ref="E195">_FV(BASIC_정보[[#This Row],[BASIC_DATA]],"UT.m_NKM_UNIT_STYLE_TYPE",TRUE)</f>
        <v>NUST_COUNTER</v>
      </c>
      <c r="F195" t="str" cm="1">
        <f t="array" ref="F195">_FV(BASIC_정보[[#This Row],[BASIC_DATA]],"UT.m_NKM_UNIT_GRADE",TRUE)</f>
        <v>NUG_SR</v>
      </c>
      <c r="G195" t="str" cm="1">
        <f t="array" ref="G195">_FV(BASIC_정보[[#This Row],[BASIC_DATA]],"UT.m_bAwaken",TRUE)</f>
        <v/>
      </c>
    </row>
    <row r="196" spans="1:7" x14ac:dyDescent="0.3">
      <c r="A196">
        <v>10009</v>
      </c>
      <c r="B196" t="e" vm="423">
        <v>#VALUE!</v>
      </c>
      <c r="C196" t="str" cm="1">
        <f t="array" ref="C196">_FV(BASIC_정보[[#This Row],[BASIC_DATA]],"UT.m_Name_Value",TRUE)</f>
        <v>이안 주니어</v>
      </c>
      <c r="D196" t="str" cm="1">
        <f t="array" ref="D196">_FV(BASIC_정보[[#This Row],[BASIC_DATA]],"UT.m_NKM_FIND_TARGET_TYPE",TRUE)</f>
        <v>NFTT_NEAR_ENEMY</v>
      </c>
      <c r="E196" t="str" cm="1">
        <f t="array" ref="E196">_FV(BASIC_정보[[#This Row],[BASIC_DATA]],"UT.m_NKM_UNIT_STYLE_TYPE",TRUE)</f>
        <v>NUST_MECHANIC</v>
      </c>
      <c r="F196" t="str" cm="1">
        <f t="array" ref="F196">_FV(BASIC_정보[[#This Row],[BASIC_DATA]],"UT.m_NKM_UNIT_GRADE",TRUE)</f>
        <v>NUG_SSR</v>
      </c>
      <c r="G196" t="str" cm="1">
        <f t="array" ref="G196">_FV(BASIC_정보[[#This Row],[BASIC_DATA]],"UT.m_bAwaken",TRUE)</f>
        <v/>
      </c>
    </row>
    <row r="197" spans="1:7" x14ac:dyDescent="0.3">
      <c r="A197">
        <v>10010</v>
      </c>
      <c r="B197" t="e" vm="424">
        <v>#VALUE!</v>
      </c>
      <c r="C197" t="str" cm="1">
        <f t="array" ref="C197">_FV(BASIC_정보[[#This Row],[BASIC_DATA]],"UT.m_Name_Value",TRUE)</f>
        <v>제리</v>
      </c>
      <c r="D197" t="str" cm="1">
        <f t="array" ref="D197">_FV(BASIC_정보[[#This Row],[BASIC_DATA]],"UT.m_NKM_FIND_TARGET_TYPE",TRUE)</f>
        <v>NFTT_NEAR_ENEMY</v>
      </c>
      <c r="E197" t="str" cm="1">
        <f t="array" ref="E197">_FV(BASIC_정보[[#This Row],[BASIC_DATA]],"UT.m_NKM_UNIT_STYLE_TYPE",TRUE)</f>
        <v>NUST_SOLDIER</v>
      </c>
      <c r="F197" t="str" cm="1">
        <f t="array" ref="F197">_FV(BASIC_정보[[#This Row],[BASIC_DATA]],"UT.m_NKM_UNIT_GRADE",TRUE)</f>
        <v>NUG_R</v>
      </c>
      <c r="G197" t="str" cm="1">
        <f t="array" ref="G197">_FV(BASIC_정보[[#This Row],[BASIC_DATA]],"UT.m_bAwaken",TRUE)</f>
        <v/>
      </c>
    </row>
    <row r="198" spans="1:7" x14ac:dyDescent="0.3">
      <c r="A198">
        <v>10011</v>
      </c>
      <c r="B198" t="e" vm="425">
        <v>#VALUE!</v>
      </c>
      <c r="C198" t="str" cm="1">
        <f t="array" ref="C198">_FV(BASIC_정보[[#This Row],[BASIC_DATA]],"UT.m_Name_Value",TRUE)</f>
        <v>미키</v>
      </c>
      <c r="D198" t="str" cm="1">
        <f t="array" ref="D198">_FV(BASIC_정보[[#This Row],[BASIC_DATA]],"UT.m_NKM_FIND_TARGET_TYPE",TRUE)</f>
        <v>NFTT_NEAR_ENEMY_LAND</v>
      </c>
      <c r="E198" t="str" cm="1">
        <f t="array" ref="E198">_FV(BASIC_정보[[#This Row],[BASIC_DATA]],"UT.m_NKM_UNIT_STYLE_TYPE",TRUE)</f>
        <v>NUST_SOLDIER</v>
      </c>
      <c r="F198" t="str" cm="1">
        <f t="array" ref="F198">_FV(BASIC_정보[[#This Row],[BASIC_DATA]],"UT.m_NKM_UNIT_GRADE",TRUE)</f>
        <v>NUG_R</v>
      </c>
      <c r="G198" t="str" cm="1">
        <f t="array" ref="G198">_FV(BASIC_정보[[#This Row],[BASIC_DATA]],"UT.m_bAwaken",TRUE)</f>
        <v/>
      </c>
    </row>
    <row r="199" spans="1:7" x14ac:dyDescent="0.3">
      <c r="A199">
        <v>10012</v>
      </c>
      <c r="B199" t="e" vm="426">
        <v>#VALUE!</v>
      </c>
      <c r="C199" t="str" cm="1">
        <f t="array" ref="C199">_FV(BASIC_정보[[#This Row],[BASIC_DATA]],"UT.m_Name_Value",TRUE)</f>
        <v xml:space="preserve">강습전술방벽 AGS-9A </v>
      </c>
      <c r="D199" t="str" cm="1">
        <f t="array" ref="D199">_FV(BASIC_정보[[#This Row],[BASIC_DATA]],"UT.m_NKM_FIND_TARGET_TYPE",TRUE)</f>
        <v>NFTT_NO</v>
      </c>
      <c r="E199" t="str" cm="1">
        <f t="array" ref="E199">_FV(BASIC_정보[[#This Row],[BASIC_DATA]],"UT.m_NKM_UNIT_STYLE_TYPE",TRUE)</f>
        <v>NUST_MECHANIC</v>
      </c>
      <c r="F199" t="str" cm="1">
        <f t="array" ref="F199">_FV(BASIC_정보[[#This Row],[BASIC_DATA]],"UT.m_NKM_UNIT_GRADE",TRUE)</f>
        <v>NUG_SSR</v>
      </c>
      <c r="G199" t="str" cm="1">
        <f t="array" ref="G199">_FV(BASIC_정보[[#This Row],[BASIC_DATA]],"UT.m_bAwaken",TRUE)</f>
        <v/>
      </c>
    </row>
    <row r="200" spans="1:7" x14ac:dyDescent="0.3">
      <c r="A200">
        <v>10013</v>
      </c>
      <c r="B200" t="e" vm="427">
        <v>#VALUE!</v>
      </c>
      <c r="C200" t="str" cm="1">
        <f t="array" ref="C200">_FV(BASIC_정보[[#This Row],[BASIC_DATA]],"UT.m_Name_Value",TRUE)</f>
        <v>증강구현체 신지아</v>
      </c>
      <c r="D200" t="str" cm="1">
        <f t="array" ref="D200">_FV(BASIC_정보[[#This Row],[BASIC_DATA]],"UT.m_NKM_FIND_TARGET_TYPE",TRUE)</f>
        <v>NFTT_NEAR_ENEMY</v>
      </c>
      <c r="E200" t="str" cm="1">
        <f t="array" ref="E200">_FV(BASIC_정보[[#This Row],[BASIC_DATA]],"UT.m_NKM_UNIT_STYLE_TYPE",TRUE)</f>
        <v>NUST_COUNTER</v>
      </c>
      <c r="F200" t="str" cm="1">
        <f t="array" ref="F200">_FV(BASIC_정보[[#This Row],[BASIC_DATA]],"UT.m_NKM_UNIT_GRADE",TRUE)</f>
        <v>NUG_SSR</v>
      </c>
      <c r="G200" t="str" cm="1">
        <f t="array" ref="G200">_FV(BASIC_정보[[#This Row],[BASIC_DATA]],"UT.m_bAwaken",TRUE)</f>
        <v/>
      </c>
    </row>
    <row r="201" spans="1:7" x14ac:dyDescent="0.3">
      <c r="A201">
        <v>10014</v>
      </c>
      <c r="B201" t="e" vm="428">
        <v>#VALUE!</v>
      </c>
      <c r="C201" t="str" cm="1">
        <f t="array" ref="C201">_FV(BASIC_정보[[#This Row],[BASIC_DATA]],"UT.m_Name_Value",TRUE)</f>
        <v>소총병(소환)</v>
      </c>
      <c r="D201" t="str" cm="1">
        <f t="array" ref="D201">_FV(BASIC_정보[[#This Row],[BASIC_DATA]],"UT.m_NKM_FIND_TARGET_TYPE",TRUE)</f>
        <v>NFTT_NEAR_ENEMY</v>
      </c>
      <c r="E201" t="str" cm="1">
        <f t="array" ref="E201">_FV(BASIC_정보[[#This Row],[BASIC_DATA]],"UT.m_NKM_UNIT_STYLE_TYPE",TRUE)</f>
        <v>NUST_SOLDIER</v>
      </c>
      <c r="F201" t="str" cm="1">
        <f t="array" ref="F201">_FV(BASIC_정보[[#This Row],[BASIC_DATA]],"UT.m_NKM_UNIT_GRADE",TRUE)</f>
        <v>NUG_N</v>
      </c>
      <c r="G201" t="str" cm="1">
        <f t="array" ref="G201">_FV(BASIC_정보[[#This Row],[BASIC_DATA]],"UT.m_bAwaken",TRUE)</f>
        <v/>
      </c>
    </row>
    <row r="202" spans="1:7" x14ac:dyDescent="0.3">
      <c r="A202">
        <v>10016</v>
      </c>
      <c r="B202" t="e" vm="429">
        <v>#VALUE!</v>
      </c>
      <c r="C202" t="str" cm="1">
        <f t="array" ref="C202">_FV(BASIC_정보[[#This Row],[BASIC_DATA]],"UT.m_Name_Value",TRUE)</f>
        <v>어설트 트루퍼(소환)</v>
      </c>
      <c r="D202" t="str" cm="1">
        <f t="array" ref="D202">_FV(BASIC_정보[[#This Row],[BASIC_DATA]],"UT.m_NKM_FIND_TARGET_TYPE",TRUE)</f>
        <v>NFTT_NEAR_ENEMY</v>
      </c>
      <c r="E202" t="str" cm="1">
        <f t="array" ref="E202">_FV(BASIC_정보[[#This Row],[BASIC_DATA]],"UT.m_NKM_UNIT_STYLE_TYPE",TRUE)</f>
        <v>NUST_SOLDIER</v>
      </c>
      <c r="F202" t="str" cm="1">
        <f t="array" ref="F202">_FV(BASIC_정보[[#This Row],[BASIC_DATA]],"UT.m_NKM_UNIT_GRADE",TRUE)</f>
        <v>NUG_R</v>
      </c>
      <c r="G202" t="str" cm="1">
        <f t="array" ref="G202">_FV(BASIC_정보[[#This Row],[BASIC_DATA]],"UT.m_bAwaken",TRUE)</f>
        <v/>
      </c>
    </row>
    <row r="203" spans="1:7" x14ac:dyDescent="0.3">
      <c r="A203">
        <v>10017</v>
      </c>
      <c r="B203" t="e" vm="430">
        <v>#VALUE!</v>
      </c>
      <c r="C203" t="str" cm="1">
        <f t="array" ref="C203">_FV(BASIC_정보[[#This Row],[BASIC_DATA]],"UT.m_Name_Value",TRUE)</f>
        <v>공성 트럭</v>
      </c>
      <c r="D203" t="str" cm="1">
        <f t="array" ref="D203">_FV(BASIC_정보[[#This Row],[BASIC_DATA]],"UT.m_NKM_FIND_TARGET_TYPE",TRUE)</f>
        <v>NFTT_ENEMY_BOSS_LAND</v>
      </c>
      <c r="E203" t="str" cm="1">
        <f t="array" ref="E203">_FV(BASIC_정보[[#This Row],[BASIC_DATA]],"UT.m_NKM_UNIT_STYLE_TYPE",TRUE)</f>
        <v>NUST_MECHANIC</v>
      </c>
      <c r="F203" t="str" cm="1">
        <f t="array" ref="F203">_FV(BASIC_정보[[#This Row],[BASIC_DATA]],"UT.m_NKM_UNIT_GRADE",TRUE)</f>
        <v>NUG_SSR</v>
      </c>
      <c r="G203" t="str" cm="1">
        <f t="array" ref="G203">_FV(BASIC_정보[[#This Row],[BASIC_DATA]],"UT.m_bAwaken",TRUE)</f>
        <v/>
      </c>
    </row>
    <row r="204" spans="1:7" x14ac:dyDescent="0.3">
      <c r="A204">
        <v>10018</v>
      </c>
      <c r="B204" t="e" vm="431">
        <v>#VALUE!</v>
      </c>
      <c r="C204" t="str" cm="1">
        <f t="array" ref="C204">_FV(BASIC_정보[[#This Row],[BASIC_DATA]],"UT.m_Name_Value",TRUE)</f>
        <v>보미 디코이</v>
      </c>
      <c r="D204" t="str" cm="1">
        <f t="array" ref="D204">_FV(BASIC_정보[[#This Row],[BASIC_DATA]],"UT.m_NKM_FIND_TARGET_TYPE",TRUE)</f>
        <v>NFTT_NO</v>
      </c>
      <c r="E204" t="str" cm="1">
        <f t="array" ref="E204">_FV(BASIC_정보[[#This Row],[BASIC_DATA]],"UT.m_NKM_UNIT_STYLE_TYPE",TRUE)</f>
        <v>NUST_COUNTER</v>
      </c>
      <c r="F204" t="str" cm="1">
        <f t="array" ref="F204">_FV(BASIC_정보[[#This Row],[BASIC_DATA]],"UT.m_NKM_UNIT_GRADE",TRUE)</f>
        <v>NUG_R</v>
      </c>
      <c r="G204" t="str" cm="1">
        <f t="array" ref="G204">_FV(BASIC_정보[[#This Row],[BASIC_DATA]],"UT.m_bAwaken",TRUE)</f>
        <v/>
      </c>
    </row>
    <row r="205" spans="1:7" x14ac:dyDescent="0.3">
      <c r="A205">
        <v>10019</v>
      </c>
      <c r="B205" t="e" vm="432">
        <v>#VALUE!</v>
      </c>
      <c r="C205" t="str" cm="1">
        <f t="array" ref="C205">_FV(BASIC_정보[[#This Row],[BASIC_DATA]],"UT.m_Name_Value",TRUE)</f>
        <v>방패병(소환)</v>
      </c>
      <c r="D205" t="str" cm="1">
        <f t="array" ref="D205">_FV(BASIC_정보[[#This Row],[BASIC_DATA]],"UT.m_NKM_FIND_TARGET_TYPE",TRUE)</f>
        <v>NFTT_NEAR_ENEMY_LAND</v>
      </c>
      <c r="E205" t="str" cm="1">
        <f t="array" ref="E205">_FV(BASIC_정보[[#This Row],[BASIC_DATA]],"UT.m_NKM_UNIT_STYLE_TYPE",TRUE)</f>
        <v>NUST_SOLDIER</v>
      </c>
      <c r="F205" t="str" cm="1">
        <f t="array" ref="F205">_FV(BASIC_정보[[#This Row],[BASIC_DATA]],"UT.m_NKM_UNIT_GRADE",TRUE)</f>
        <v>NUG_N</v>
      </c>
      <c r="G205" t="str" cm="1">
        <f t="array" ref="G205">_FV(BASIC_정보[[#This Row],[BASIC_DATA]],"UT.m_bAwaken",TRUE)</f>
        <v/>
      </c>
    </row>
    <row r="206" spans="1:7" x14ac:dyDescent="0.3">
      <c r="A206">
        <v>10020</v>
      </c>
      <c r="B206" t="e" vm="433">
        <v>#VALUE!</v>
      </c>
      <c r="C206" t="str" cm="1">
        <f t="array" ref="C206">_FV(BASIC_정보[[#This Row],[BASIC_DATA]],"UT.m_Name_Value",TRUE)</f>
        <v>스트롱홀드(소환)</v>
      </c>
      <c r="D206" t="str" cm="1">
        <f t="array" ref="D206">_FV(BASIC_정보[[#This Row],[BASIC_DATA]],"UT.m_NKM_FIND_TARGET_TYPE",TRUE)</f>
        <v>NFTT_NEAR_ENEMY</v>
      </c>
      <c r="E206" t="str" cm="1">
        <f t="array" ref="E206">_FV(BASIC_정보[[#This Row],[BASIC_DATA]],"UT.m_NKM_UNIT_STYLE_TYPE",TRUE)</f>
        <v>NUST_SOLDIER</v>
      </c>
      <c r="F206" t="str" cm="1">
        <f t="array" ref="F206">_FV(BASIC_정보[[#This Row],[BASIC_DATA]],"UT.m_NKM_UNIT_GRADE",TRUE)</f>
        <v>NUG_SSR</v>
      </c>
      <c r="G206" t="str" cm="1">
        <f t="array" ref="G206">_FV(BASIC_정보[[#This Row],[BASIC_DATA]],"UT.m_bAwaken",TRUE)</f>
        <v/>
      </c>
    </row>
    <row r="207" spans="1:7" x14ac:dyDescent="0.3">
      <c r="A207">
        <v>10021</v>
      </c>
      <c r="B207" t="e" vm="434">
        <v>#VALUE!</v>
      </c>
      <c r="C207" t="str" cm="1">
        <f t="array" ref="C207">_FV(BASIC_정보[[#This Row],[BASIC_DATA]],"UT.m_Name_Value",TRUE)</f>
        <v>스카우트(소환)</v>
      </c>
      <c r="D207" t="str" cm="1">
        <f t="array" ref="D207">_FV(BASIC_정보[[#This Row],[BASIC_DATA]],"UT.m_NKM_FIND_TARGET_TYPE",TRUE)</f>
        <v>NFTT_NEAR_ENEMY</v>
      </c>
      <c r="E207" t="str" cm="1">
        <f t="array" ref="E207">_FV(BASIC_정보[[#This Row],[BASIC_DATA]],"UT.m_NKM_UNIT_STYLE_TYPE",TRUE)</f>
        <v>NUST_SOLDIER</v>
      </c>
      <c r="F207" t="str" cm="1">
        <f t="array" ref="F207">_FV(BASIC_정보[[#This Row],[BASIC_DATA]],"UT.m_NKM_UNIT_GRADE",TRUE)</f>
        <v>NUG_SSR</v>
      </c>
      <c r="G207" t="str" cm="1">
        <f t="array" ref="G207">_FV(BASIC_정보[[#This Row],[BASIC_DATA]],"UT.m_bAwaken",TRUE)</f>
        <v/>
      </c>
    </row>
    <row r="208" spans="1:7" x14ac:dyDescent="0.3">
      <c r="A208">
        <v>10022</v>
      </c>
      <c r="B208" t="e" vm="435">
        <v>#VALUE!</v>
      </c>
      <c r="C208" t="str" cm="1">
        <f t="array" ref="C208">_FV(BASIC_정보[[#This Row],[BASIC_DATA]],"UT.m_Name_Value",TRUE)</f>
        <v>강습전술방벽 AGS-2M</v>
      </c>
      <c r="D208" t="str" cm="1">
        <f t="array" ref="D208">_FV(BASIC_정보[[#This Row],[BASIC_DATA]],"UT.m_NKM_FIND_TARGET_TYPE",TRUE)</f>
        <v>NFTT_NEAR_ENEMY</v>
      </c>
      <c r="E208" t="str" cm="1">
        <f t="array" ref="E208">_FV(BASIC_정보[[#This Row],[BASIC_DATA]],"UT.m_NKM_UNIT_STYLE_TYPE",TRUE)</f>
        <v>NUST_MECHANIC</v>
      </c>
      <c r="F208" t="str" cm="1">
        <f t="array" ref="F208">_FV(BASIC_정보[[#This Row],[BASIC_DATA]],"UT.m_NKM_UNIT_GRADE",TRUE)</f>
        <v>NUG_SSR</v>
      </c>
      <c r="G208" t="str" cm="1">
        <f t="array" ref="G208">_FV(BASIC_정보[[#This Row],[BASIC_DATA]],"UT.m_bAwaken",TRUE)</f>
        <v/>
      </c>
    </row>
    <row r="209" spans="1:7" x14ac:dyDescent="0.3">
      <c r="A209">
        <v>10024</v>
      </c>
      <c r="B209" t="e" vm="436">
        <v>#VALUE!</v>
      </c>
      <c r="C209" t="str" cm="1">
        <f t="array" ref="C209">_FV(BASIC_정보[[#This Row],[BASIC_DATA]],"UT.m_Name_Value",TRUE)</f>
        <v>얼음 장벽</v>
      </c>
      <c r="D209" t="str" cm="1">
        <f t="array" ref="D209">_FV(BASIC_정보[[#This Row],[BASIC_DATA]],"UT.m_NKM_FIND_TARGET_TYPE",TRUE)</f>
        <v>NFTT_NO</v>
      </c>
      <c r="E209" t="str" cm="1">
        <f t="array" ref="E209">_FV(BASIC_정보[[#This Row],[BASIC_DATA]],"UT.m_NKM_UNIT_STYLE_TYPE",TRUE)</f>
        <v>NUST_CORRUPTED</v>
      </c>
      <c r="F209" t="str" cm="1">
        <f t="array" ref="F209">_FV(BASIC_정보[[#This Row],[BASIC_DATA]],"UT.m_NKM_UNIT_GRADE",TRUE)</f>
        <v>NUG_SSR</v>
      </c>
      <c r="G209" t="str" cm="1">
        <f t="array" ref="G209">_FV(BASIC_정보[[#This Row],[BASIC_DATA]],"UT.m_bAwaken",TRUE)</f>
        <v/>
      </c>
    </row>
    <row r="210" spans="1:7" x14ac:dyDescent="0.3">
      <c r="A210">
        <v>10025</v>
      </c>
      <c r="B210" t="e" vm="437">
        <v>#VALUE!</v>
      </c>
      <c r="C210" t="str" cm="1">
        <f t="array" ref="C210">_FV(BASIC_정보[[#This Row],[BASIC_DATA]],"UT.m_Name_Value",TRUE)</f>
        <v>지식의 파편</v>
      </c>
      <c r="D210" t="str" cm="1">
        <f t="array" ref="D210">_FV(BASIC_정보[[#This Row],[BASIC_DATA]],"UT.m_NKM_FIND_TARGET_TYPE",TRUE)</f>
        <v>NFTT_NEAR_ENEMY_LAND</v>
      </c>
      <c r="E210" t="str" cm="1">
        <f t="array" ref="E210">_FV(BASIC_정보[[#This Row],[BASIC_DATA]],"UT.m_NKM_UNIT_STYLE_TYPE",TRUE)</f>
        <v>NUST_CORRUPTED</v>
      </c>
      <c r="F210" t="str" cm="1">
        <f t="array" ref="F210">_FV(BASIC_정보[[#This Row],[BASIC_DATA]],"UT.m_NKM_UNIT_GRADE",TRUE)</f>
        <v>NUG_SSR</v>
      </c>
      <c r="G210" t="str" cm="1">
        <f t="array" ref="G210">_FV(BASIC_정보[[#This Row],[BASIC_DATA]],"UT.m_bAwaken",TRUE)</f>
        <v/>
      </c>
    </row>
    <row r="211" spans="1:7" x14ac:dyDescent="0.3">
      <c r="A211">
        <v>10026</v>
      </c>
      <c r="B211" t="e" vm="438">
        <v>#VALUE!</v>
      </c>
      <c r="C211" t="str" cm="1">
        <f t="array" ref="C211">_FV(BASIC_정보[[#This Row],[BASIC_DATA]],"UT.m_Name_Value",TRUE)</f>
        <v>머신-갓 파더</v>
      </c>
      <c r="D211" t="str" cm="1">
        <f t="array" ref="D211">_FV(BASIC_정보[[#This Row],[BASIC_DATA]],"UT.m_NKM_FIND_TARGET_TYPE",TRUE)</f>
        <v>NFTT_NEAR_ENEMY_LAND</v>
      </c>
      <c r="E211" t="str" cm="1">
        <f t="array" ref="E211">_FV(BASIC_정보[[#This Row],[BASIC_DATA]],"UT.m_NKM_UNIT_STYLE_TYPE",TRUE)</f>
        <v>NUST_MECHANIC</v>
      </c>
      <c r="F211" t="str" cm="1">
        <f t="array" ref="F211">_FV(BASIC_정보[[#This Row],[BASIC_DATA]],"UT.m_NKM_UNIT_GRADE",TRUE)</f>
        <v>NUG_SSR</v>
      </c>
      <c r="G211" t="str" cm="1">
        <f t="array" ref="G211">_FV(BASIC_정보[[#This Row],[BASIC_DATA]],"UT.m_bAwaken",TRUE)</f>
        <v/>
      </c>
    </row>
    <row r="212" spans="1:7" x14ac:dyDescent="0.3">
      <c r="A212">
        <v>10027</v>
      </c>
      <c r="B212" t="e" vm="439">
        <v>#VALUE!</v>
      </c>
      <c r="C212" t="str" cm="1">
        <f t="array" ref="C212">_FV(BASIC_정보[[#This Row],[BASIC_DATA]],"UT.m_Name_Value",TRUE)</f>
        <v>강습저지방벽 AGS-9B</v>
      </c>
      <c r="D212" t="str" cm="1">
        <f t="array" ref="D212">_FV(BASIC_정보[[#This Row],[BASIC_DATA]],"UT.m_NKM_FIND_TARGET_TYPE",TRUE)</f>
        <v>NFTT_NO</v>
      </c>
      <c r="E212" t="str" cm="1">
        <f t="array" ref="E212">_FV(BASIC_정보[[#This Row],[BASIC_DATA]],"UT.m_NKM_UNIT_STYLE_TYPE",TRUE)</f>
        <v>NUST_MECHANIC</v>
      </c>
      <c r="F212" t="str" cm="1">
        <f t="array" ref="F212">_FV(BASIC_정보[[#This Row],[BASIC_DATA]],"UT.m_NKM_UNIT_GRADE",TRUE)</f>
        <v>NUG_SSR</v>
      </c>
      <c r="G212" t="str" cm="1">
        <f t="array" ref="G212">_FV(BASIC_정보[[#This Row],[BASIC_DATA]],"UT.m_bAwaken",TRUE)</f>
        <v/>
      </c>
    </row>
    <row r="213" spans="1:7" x14ac:dyDescent="0.3">
      <c r="A213">
        <v>10028</v>
      </c>
      <c r="B213" t="e" vm="440">
        <v>#VALUE!</v>
      </c>
      <c r="C213" t="str" cm="1">
        <f t="array" ref="C213">_FV(BASIC_정보[[#This Row],[BASIC_DATA]],"UT.m_Name_Value",TRUE)</f>
        <v>컨트롤 비스트</v>
      </c>
      <c r="D213" t="str" cm="1">
        <f t="array" ref="D213">_FV(BASIC_정보[[#This Row],[BASIC_DATA]],"UT.m_NKM_FIND_TARGET_TYPE",TRUE)</f>
        <v>NFTT_NEAR_ENEMY_LAND</v>
      </c>
      <c r="E213" t="str" cm="1">
        <f t="array" ref="E213">_FV(BASIC_정보[[#This Row],[BASIC_DATA]],"UT.m_NKM_UNIT_STYLE_TYPE",TRUE)</f>
        <v>NUST_CORRUPTED</v>
      </c>
      <c r="F213" t="str" cm="1">
        <f t="array" ref="F213">_FV(BASIC_정보[[#This Row],[BASIC_DATA]],"UT.m_NKM_UNIT_GRADE",TRUE)</f>
        <v>NUG_SSR</v>
      </c>
      <c r="G213" t="str" cm="1">
        <f t="array" ref="G213">_FV(BASIC_정보[[#This Row],[BASIC_DATA]],"UT.m_bAwaken",TRUE)</f>
        <v/>
      </c>
    </row>
    <row r="214" spans="1:7" x14ac:dyDescent="0.3">
      <c r="A214">
        <v>10029</v>
      </c>
      <c r="B214" t="e" vm="441">
        <v>#VALUE!</v>
      </c>
      <c r="C214" t="str" cm="1">
        <f t="array" ref="C214">_FV(BASIC_정보[[#This Row],[BASIC_DATA]],"UT.m_Name_Value",TRUE)</f>
        <v>레일리</v>
      </c>
      <c r="D214" t="str" cm="1">
        <f t="array" ref="D214">_FV(BASIC_정보[[#This Row],[BASIC_DATA]],"UT.m_NKM_FIND_TARGET_TYPE",TRUE)</f>
        <v>NFTT_NEAR_ENEMY</v>
      </c>
      <c r="E214" t="str" cm="1">
        <f t="array" ref="E214">_FV(BASIC_정보[[#This Row],[BASIC_DATA]],"UT.m_NKM_UNIT_STYLE_TYPE",TRUE)</f>
        <v>NUST_COUNTER</v>
      </c>
      <c r="F214" t="str" cm="1">
        <f t="array" ref="F214">_FV(BASIC_정보[[#This Row],[BASIC_DATA]],"UT.m_NKM_UNIT_GRADE",TRUE)</f>
        <v>NUG_SSR</v>
      </c>
      <c r="G214" t="b" cm="1">
        <f t="array" ref="G214">_FV(BASIC_정보[[#This Row],[BASIC_DATA]],"UT.m_bAwaken",TRUE)</f>
        <v>1</v>
      </c>
    </row>
    <row r="215" spans="1:7" x14ac:dyDescent="0.3">
      <c r="A215">
        <v>10031</v>
      </c>
      <c r="B215" t="e" vm="442">
        <v>#VALUE!</v>
      </c>
      <c r="C215" t="str" cm="1">
        <f t="array" ref="C215">_FV(BASIC_정보[[#This Row],[BASIC_DATA]],"UT.m_Name_Value",TRUE)</f>
        <v>염동소총</v>
      </c>
      <c r="D215" t="str" cm="1">
        <f t="array" ref="D215">_FV(BASIC_정보[[#This Row],[BASIC_DATA]],"UT.m_NKM_FIND_TARGET_TYPE",TRUE)</f>
        <v>NFTT_NEAR_ENEMY</v>
      </c>
      <c r="E215" t="str" cm="1">
        <f t="array" ref="E215">_FV(BASIC_정보[[#This Row],[BASIC_DATA]],"UT.m_NKM_UNIT_STYLE_TYPE",TRUE)</f>
        <v>NUST_MECHANIC</v>
      </c>
      <c r="F215" t="str" cm="1">
        <f t="array" ref="F215">_FV(BASIC_정보[[#This Row],[BASIC_DATA]],"UT.m_NKM_UNIT_GRADE",TRUE)</f>
        <v>NUG_SSR</v>
      </c>
      <c r="G215" t="b" cm="1">
        <f t="array" ref="G215">_FV(BASIC_정보[[#This Row],[BASIC_DATA]],"UT.m_bAwaken",TRUE)</f>
        <v>1</v>
      </c>
    </row>
    <row r="216" spans="1:7" x14ac:dyDescent="0.3">
      <c r="A216">
        <v>10032</v>
      </c>
      <c r="B216" t="e" vm="443">
        <v>#VALUE!</v>
      </c>
      <c r="C216" t="str" cm="1">
        <f t="array" ref="C216">_FV(BASIC_정보[[#This Row],[BASIC_DATA]],"UT.m_Name_Value",TRUE)</f>
        <v>츠바이</v>
      </c>
      <c r="D216" t="str" cm="1">
        <f t="array" ref="D216">_FV(BASIC_정보[[#This Row],[BASIC_DATA]],"UT.m_NKM_FIND_TARGET_TYPE",TRUE)</f>
        <v>NFTT_NEAR_ENEMY_LAND</v>
      </c>
      <c r="E216" t="str" cm="1">
        <f t="array" ref="E216">_FV(BASIC_정보[[#This Row],[BASIC_DATA]],"UT.m_NKM_UNIT_STYLE_TYPE",TRUE)</f>
        <v>NUST_COUNTER</v>
      </c>
      <c r="F216" t="str" cm="1">
        <f t="array" ref="F216">_FV(BASIC_정보[[#This Row],[BASIC_DATA]],"UT.m_NKM_UNIT_GRADE",TRUE)</f>
        <v>NUG_SSR</v>
      </c>
      <c r="G216" t="str" cm="1">
        <f t="array" ref="G216">_FV(BASIC_정보[[#This Row],[BASIC_DATA]],"UT.m_bAwaken",TRUE)</f>
        <v/>
      </c>
    </row>
    <row r="217" spans="1:7" x14ac:dyDescent="0.3">
      <c r="A217">
        <v>10033</v>
      </c>
      <c r="B217" t="e" vm="444">
        <v>#VALUE!</v>
      </c>
      <c r="C217" t="str" cm="1">
        <f t="array" ref="C217">_FV(BASIC_정보[[#This Row],[BASIC_DATA]],"UT.m_Name_Value",TRUE)</f>
        <v>리플레이서 소총병</v>
      </c>
      <c r="D217" t="str" cm="1">
        <f t="array" ref="D217">_FV(BASIC_정보[[#This Row],[BASIC_DATA]],"UT.m_NKM_FIND_TARGET_TYPE",TRUE)</f>
        <v>NFTT_NEAR_ENEMY</v>
      </c>
      <c r="E217" t="str" cm="1">
        <f t="array" ref="E217">_FV(BASIC_정보[[#This Row],[BASIC_DATA]],"UT.m_NKM_UNIT_STYLE_TYPE",TRUE)</f>
        <v>NUST_SOLDIER</v>
      </c>
      <c r="F217" t="str" cm="1">
        <f t="array" ref="F217">_FV(BASIC_정보[[#This Row],[BASIC_DATA]],"UT.m_NKM_UNIT_GRADE",TRUE)</f>
        <v>NUG_SSR</v>
      </c>
      <c r="G217" t="str" cm="1">
        <f t="array" ref="G217">_FV(BASIC_정보[[#This Row],[BASIC_DATA]],"UT.m_bAwaken",TRUE)</f>
        <v/>
      </c>
    </row>
    <row r="218" spans="1:7" x14ac:dyDescent="0.3">
      <c r="A218">
        <v>10034</v>
      </c>
      <c r="B218" t="e" vm="445">
        <v>#VALUE!</v>
      </c>
      <c r="C218" t="str" cm="1">
        <f t="array" ref="C218">_FV(BASIC_정보[[#This Row],[BASIC_DATA]],"UT.m_Name_Value",TRUE)</f>
        <v>리플레이서 방패병</v>
      </c>
      <c r="D218" t="str" cm="1">
        <f t="array" ref="D218">_FV(BASIC_정보[[#This Row],[BASIC_DATA]],"UT.m_NKM_FIND_TARGET_TYPE",TRUE)</f>
        <v>NFTT_NEAR_ENEMY_LAND</v>
      </c>
      <c r="E218" t="str" cm="1">
        <f t="array" ref="E218">_FV(BASIC_정보[[#This Row],[BASIC_DATA]],"UT.m_NKM_UNIT_STYLE_TYPE",TRUE)</f>
        <v>NUST_SOLDIER</v>
      </c>
      <c r="F218" t="str" cm="1">
        <f t="array" ref="F218">_FV(BASIC_정보[[#This Row],[BASIC_DATA]],"UT.m_NKM_UNIT_GRADE",TRUE)</f>
        <v>NUG_SSR</v>
      </c>
      <c r="G218" t="str" cm="1">
        <f t="array" ref="G218">_FV(BASIC_정보[[#This Row],[BASIC_DATA]],"UT.m_bAwaken",TRUE)</f>
        <v/>
      </c>
    </row>
    <row r="219" spans="1:7" x14ac:dyDescent="0.3">
      <c r="A219">
        <v>10035</v>
      </c>
      <c r="B219" t="e" vm="446">
        <v>#VALUE!</v>
      </c>
      <c r="C219" t="str" cm="1">
        <f t="array" ref="C219">_FV(BASIC_정보[[#This Row],[BASIC_DATA]],"UT.m_Name_Value",TRUE)</f>
        <v>리플레이서 제압병</v>
      </c>
      <c r="D219" t="str" cm="1">
        <f t="array" ref="D219">_FV(BASIC_정보[[#This Row],[BASIC_DATA]],"UT.m_NKM_FIND_TARGET_TYPE",TRUE)</f>
        <v>NFTT_NEAR_ENEMY_LAND</v>
      </c>
      <c r="E219" t="str" cm="1">
        <f t="array" ref="E219">_FV(BASIC_정보[[#This Row],[BASIC_DATA]],"UT.m_NKM_UNIT_STYLE_TYPE",TRUE)</f>
        <v>NUST_SOLDIER</v>
      </c>
      <c r="F219" t="str" cm="1">
        <f t="array" ref="F219">_FV(BASIC_정보[[#This Row],[BASIC_DATA]],"UT.m_NKM_UNIT_GRADE",TRUE)</f>
        <v>NUG_SSR</v>
      </c>
      <c r="G219" t="str" cm="1">
        <f t="array" ref="G219">_FV(BASIC_정보[[#This Row],[BASIC_DATA]],"UT.m_bAwaken",TRUE)</f>
        <v/>
      </c>
    </row>
    <row r="220" spans="1:7" x14ac:dyDescent="0.3">
      <c r="A220">
        <v>10036</v>
      </c>
      <c r="B220" t="e" vm="447">
        <v>#VALUE!</v>
      </c>
      <c r="C220" t="str" cm="1">
        <f t="array" ref="C220">_FV(BASIC_정보[[#This Row],[BASIC_DATA]],"UT.m_Name_Value",TRUE)</f>
        <v>리플레이서 저격병</v>
      </c>
      <c r="D220" t="str" cm="1">
        <f t="array" ref="D220">_FV(BASIC_정보[[#This Row],[BASIC_DATA]],"UT.m_NKM_FIND_TARGET_TYPE",TRUE)</f>
        <v>NFTT_NEAR_ENEMY_LAND</v>
      </c>
      <c r="E220" t="str" cm="1">
        <f t="array" ref="E220">_FV(BASIC_정보[[#This Row],[BASIC_DATA]],"UT.m_NKM_UNIT_STYLE_TYPE",TRUE)</f>
        <v>NUST_SOLDIER</v>
      </c>
      <c r="F220" t="str" cm="1">
        <f t="array" ref="F220">_FV(BASIC_정보[[#This Row],[BASIC_DATA]],"UT.m_NKM_UNIT_GRADE",TRUE)</f>
        <v>NUG_SSR</v>
      </c>
      <c r="G220" t="str" cm="1">
        <f t="array" ref="G220">_FV(BASIC_정보[[#This Row],[BASIC_DATA]],"UT.m_bAwaken",TRUE)</f>
        <v/>
      </c>
    </row>
    <row r="221" spans="1:7" x14ac:dyDescent="0.3">
      <c r="A221">
        <v>10040</v>
      </c>
      <c r="B221" t="e" vm="448">
        <v>#VALUE!</v>
      </c>
      <c r="C221" t="str" cm="1">
        <f t="array" ref="C221">_FV(BASIC_정보[[#This Row],[BASIC_DATA]],"UT.m_Name_Value",TRUE)</f>
        <v>블루 브릿지 총병</v>
      </c>
      <c r="D221" t="str" cm="1">
        <f t="array" ref="D221">_FV(BASIC_정보[[#This Row],[BASIC_DATA]],"UT.m_NKM_FIND_TARGET_TYPE",TRUE)</f>
        <v>NFTT_NEAR_ENEMY</v>
      </c>
      <c r="E221" t="str" cm="1">
        <f t="array" ref="E221">_FV(BASIC_정보[[#This Row],[BASIC_DATA]],"UT.m_NKM_UNIT_STYLE_TYPE",TRUE)</f>
        <v>NUST_SOLDIER</v>
      </c>
      <c r="F221" t="str" cm="1">
        <f t="array" ref="F221">_FV(BASIC_정보[[#This Row],[BASIC_DATA]],"UT.m_NKM_UNIT_GRADE",TRUE)</f>
        <v>NUG_SSR</v>
      </c>
      <c r="G221" t="str" cm="1">
        <f t="array" ref="G221">_FV(BASIC_정보[[#This Row],[BASIC_DATA]],"UT.m_bAwaken",TRUE)</f>
        <v/>
      </c>
    </row>
    <row r="222" spans="1:7" x14ac:dyDescent="0.3">
      <c r="A222">
        <v>10041</v>
      </c>
      <c r="B222" t="e" vm="449">
        <v>#VALUE!</v>
      </c>
      <c r="C222" t="str" cm="1">
        <f t="array" ref="C222">_FV(BASIC_정보[[#This Row],[BASIC_DATA]],"UT.m_Name_Value",TRUE)</f>
        <v>블루 브릿지 방패병</v>
      </c>
      <c r="D222" t="str" cm="1">
        <f t="array" ref="D222">_FV(BASIC_정보[[#This Row],[BASIC_DATA]],"UT.m_NKM_FIND_TARGET_TYPE",TRUE)</f>
        <v>NFTT_NEAR_ENEMY_LAND</v>
      </c>
      <c r="E222" t="str" cm="1">
        <f t="array" ref="E222">_FV(BASIC_정보[[#This Row],[BASIC_DATA]],"UT.m_NKM_UNIT_STYLE_TYPE",TRUE)</f>
        <v>NUST_SOLDIER</v>
      </c>
      <c r="F222" t="str" cm="1">
        <f t="array" ref="F222">_FV(BASIC_정보[[#This Row],[BASIC_DATA]],"UT.m_NKM_UNIT_GRADE",TRUE)</f>
        <v>NUG_SSR</v>
      </c>
      <c r="G222" t="str" cm="1">
        <f t="array" ref="G222">_FV(BASIC_정보[[#This Row],[BASIC_DATA]],"UT.m_bAwaken",TRUE)</f>
        <v/>
      </c>
    </row>
    <row r="223" spans="1:7" x14ac:dyDescent="0.3">
      <c r="A223">
        <v>10042</v>
      </c>
      <c r="B223" t="e" vm="450">
        <v>#VALUE!</v>
      </c>
      <c r="C223" t="str" cm="1">
        <f t="array" ref="C223">_FV(BASIC_정보[[#This Row],[BASIC_DATA]],"UT.m_Name_Value",TRUE)</f>
        <v>블루 브릿지 유탄병</v>
      </c>
      <c r="D223" t="str" cm="1">
        <f t="array" ref="D223">_FV(BASIC_정보[[#This Row],[BASIC_DATA]],"UT.m_NKM_FIND_TARGET_TYPE",TRUE)</f>
        <v>NFTT_NEAR_ENEMY_LAND</v>
      </c>
      <c r="E223" t="str" cm="1">
        <f t="array" ref="E223">_FV(BASIC_정보[[#This Row],[BASIC_DATA]],"UT.m_NKM_UNIT_STYLE_TYPE",TRUE)</f>
        <v>NUST_SOLDIER</v>
      </c>
      <c r="F223" t="str" cm="1">
        <f t="array" ref="F223">_FV(BASIC_정보[[#This Row],[BASIC_DATA]],"UT.m_NKM_UNIT_GRADE",TRUE)</f>
        <v>NUG_SSR</v>
      </c>
      <c r="G223" t="str" cm="1">
        <f t="array" ref="G223">_FV(BASIC_정보[[#This Row],[BASIC_DATA]],"UT.m_bAwaken",TRUE)</f>
        <v/>
      </c>
    </row>
    <row r="224" spans="1:7" x14ac:dyDescent="0.3">
      <c r="A224">
        <v>10043</v>
      </c>
      <c r="B224" t="e" vm="451">
        <v>#VALUE!</v>
      </c>
      <c r="C224" t="str" cm="1">
        <f t="array" ref="C224">_FV(BASIC_정보[[#This Row],[BASIC_DATA]],"UT.m_Name_Value",TRUE)</f>
        <v>미니스트라의 검</v>
      </c>
      <c r="D224" t="str" cm="1">
        <f t="array" ref="D224">_FV(BASIC_정보[[#This Row],[BASIC_DATA]],"UT.m_NKM_FIND_TARGET_TYPE",TRUE)</f>
        <v>NFTT_NEAR_ENEMY_LAND</v>
      </c>
      <c r="E224" t="str" cm="1">
        <f t="array" ref="E224">_FV(BASIC_정보[[#This Row],[BASIC_DATA]],"UT.m_NKM_UNIT_STYLE_TYPE",TRUE)</f>
        <v>NUST_ENV</v>
      </c>
      <c r="F224" t="str" cm="1">
        <f t="array" ref="F224">_FV(BASIC_정보[[#This Row],[BASIC_DATA]],"UT.m_NKM_UNIT_GRADE",TRUE)</f>
        <v>NUG_SSR</v>
      </c>
      <c r="G224" t="str" cm="1">
        <f t="array" ref="G224">_FV(BASIC_정보[[#This Row],[BASIC_DATA]],"UT.m_bAwaken",TRUE)</f>
        <v/>
      </c>
    </row>
    <row r="225" spans="1:7" x14ac:dyDescent="0.3">
      <c r="A225">
        <v>10044</v>
      </c>
      <c r="B225" t="e" vm="452">
        <v>#VALUE!</v>
      </c>
      <c r="C225" t="str" cm="1">
        <f t="array" ref="C225">_FV(BASIC_정보[[#This Row],[BASIC_DATA]],"UT.m_Name_Value",TRUE)</f>
        <v>변종 스피라</v>
      </c>
      <c r="D225" t="str" cm="1">
        <f t="array" ref="D225">_FV(BASIC_정보[[#This Row],[BASIC_DATA]],"UT.m_NKM_FIND_TARGET_TYPE",TRUE)</f>
        <v>NFTT_NEAR_ENEMY_LAND</v>
      </c>
      <c r="E225" t="str" cm="1">
        <f t="array" ref="E225">_FV(BASIC_정보[[#This Row],[BASIC_DATA]],"UT.m_NKM_UNIT_STYLE_TYPE",TRUE)</f>
        <v>NUST_CORRUPTED</v>
      </c>
      <c r="F225" t="str" cm="1">
        <f t="array" ref="F225">_FV(BASIC_정보[[#This Row],[BASIC_DATA]],"UT.m_NKM_UNIT_GRADE",TRUE)</f>
        <v>NUG_SSR</v>
      </c>
      <c r="G225" t="str" cm="1">
        <f t="array" ref="G225">_FV(BASIC_정보[[#This Row],[BASIC_DATA]],"UT.m_bAwaken",TRUE)</f>
        <v/>
      </c>
    </row>
    <row r="226" spans="1:7" x14ac:dyDescent="0.3">
      <c r="A226">
        <v>10045</v>
      </c>
      <c r="B226" t="e" vm="453">
        <v>#VALUE!</v>
      </c>
      <c r="C226" t="str" cm="1">
        <f t="array" ref="C226">_FV(BASIC_정보[[#This Row],[BASIC_DATA]],"UT.m_Name_Value",TRUE)</f>
        <v>그레텔</v>
      </c>
      <c r="D226" t="str" cm="1">
        <f t="array" ref="D226">_FV(BASIC_정보[[#This Row],[BASIC_DATA]],"UT.m_NKM_FIND_TARGET_TYPE",TRUE)</f>
        <v>NFTT_NEAR_ENEMY_LAND</v>
      </c>
      <c r="E226" t="str" cm="1">
        <f t="array" ref="E226">_FV(BASIC_정보[[#This Row],[BASIC_DATA]],"UT.m_NKM_UNIT_STYLE_TYPE",TRUE)</f>
        <v>NUST_CORRUPTED</v>
      </c>
      <c r="F226" t="str" cm="1">
        <f t="array" ref="F226">_FV(BASIC_정보[[#This Row],[BASIC_DATA]],"UT.m_NKM_UNIT_GRADE",TRUE)</f>
        <v>NUG_SSR</v>
      </c>
      <c r="G226" t="str" cm="1">
        <f t="array" ref="G226">_FV(BASIC_정보[[#This Row],[BASIC_DATA]],"UT.m_bAwaken",TRUE)</f>
        <v/>
      </c>
    </row>
    <row r="227" spans="1:7" x14ac:dyDescent="0.3">
      <c r="A227">
        <v>10046</v>
      </c>
      <c r="B227" t="e" vm="454">
        <v>#VALUE!</v>
      </c>
      <c r="C227" t="str" cm="1">
        <f t="array" ref="C227">_FV(BASIC_정보[[#This Row],[BASIC_DATA]],"UT.m_Name_Value",TRUE)</f>
        <v>헨젤</v>
      </c>
      <c r="D227" t="str" cm="1">
        <f t="array" ref="D227">_FV(BASIC_정보[[#This Row],[BASIC_DATA]],"UT.m_NKM_FIND_TARGET_TYPE",TRUE)</f>
        <v>NFTT_NEAR_ENEMY</v>
      </c>
      <c r="E227" t="str" cm="1">
        <f t="array" ref="E227">_FV(BASIC_정보[[#This Row],[BASIC_DATA]],"UT.m_NKM_UNIT_STYLE_TYPE",TRUE)</f>
        <v>NUST_CORRUPTED</v>
      </c>
      <c r="F227" t="str" cm="1">
        <f t="array" ref="F227">_FV(BASIC_정보[[#This Row],[BASIC_DATA]],"UT.m_NKM_UNIT_GRADE",TRUE)</f>
        <v>NUG_SSR</v>
      </c>
      <c r="G227" t="str" cm="1">
        <f t="array" ref="G227">_FV(BASIC_정보[[#This Row],[BASIC_DATA]],"UT.m_bAwaken",TRUE)</f>
        <v/>
      </c>
    </row>
    <row r="228" spans="1:7" x14ac:dyDescent="0.3">
      <c r="A228">
        <v>10047</v>
      </c>
      <c r="B228" t="e" vm="455">
        <v>#VALUE!</v>
      </c>
      <c r="C228" t="str" cm="1">
        <f t="array" ref="C228">_FV(BASIC_정보[[#This Row],[BASIC_DATA]],"UT.m_Name_Value",TRUE)</f>
        <v>팰콘 네스트</v>
      </c>
      <c r="D228" t="str" cm="1">
        <f t="array" ref="D228">_FV(BASIC_정보[[#This Row],[BASIC_DATA]],"UT.m_NKM_FIND_TARGET_TYPE",TRUE)</f>
        <v>NFTT_NEAR_ENEMY</v>
      </c>
      <c r="E228" t="str" cm="1">
        <f t="array" ref="E228">_FV(BASIC_정보[[#This Row],[BASIC_DATA]],"UT.m_NKM_UNIT_STYLE_TYPE",TRUE)</f>
        <v>NUST_ENV</v>
      </c>
      <c r="F228" t="str" cm="1">
        <f t="array" ref="F228">_FV(BASIC_정보[[#This Row],[BASIC_DATA]],"UT.m_NKM_UNIT_GRADE",TRUE)</f>
        <v>NUG_SSR</v>
      </c>
      <c r="G228" t="str" cm="1">
        <f t="array" ref="G228">_FV(BASIC_정보[[#This Row],[BASIC_DATA]],"UT.m_bAwaken",TRUE)</f>
        <v/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89B6-7061-41B7-9ADD-B6A79DAD0C0B}">
  <dimension ref="A1:Q1749"/>
  <sheetViews>
    <sheetView zoomScale="70" zoomScaleNormal="70" workbookViewId="0"/>
  </sheetViews>
  <sheetFormatPr defaultRowHeight="16.5" x14ac:dyDescent="0.3"/>
  <cols>
    <col min="1" max="1" width="20.625" customWidth="1"/>
    <col min="2" max="2" width="49.25" bestFit="1" customWidth="1"/>
    <col min="3" max="3" width="26.25" bestFit="1" customWidth="1"/>
    <col min="4" max="4" width="64.625" bestFit="1" customWidth="1"/>
    <col min="5" max="5" width="18" bestFit="1" customWidth="1"/>
    <col min="6" max="6" width="16.375" bestFit="1" customWidth="1"/>
    <col min="7" max="7" width="25.625" bestFit="1" customWidth="1"/>
    <col min="8" max="8" width="25.25" bestFit="1" customWidth="1"/>
    <col min="9" max="9" width="27.625" bestFit="1" customWidth="1"/>
    <col min="10" max="10" width="20.875" bestFit="1" customWidth="1"/>
    <col min="11" max="11" width="22.25" bestFit="1" customWidth="1"/>
    <col min="12" max="12" width="34.75" bestFit="1" customWidth="1"/>
    <col min="13" max="13" width="38.5" bestFit="1" customWidth="1"/>
    <col min="14" max="14" width="81" bestFit="1" customWidth="1"/>
    <col min="15" max="15" width="24" bestFit="1" customWidth="1"/>
    <col min="16" max="16" width="29" bestFit="1" customWidth="1"/>
    <col min="17" max="17" width="23.5" bestFit="1" customWidth="1"/>
    <col min="18" max="18" width="16.25" bestFit="1" customWidth="1"/>
    <col min="19" max="19" width="16.625" bestFit="1" customWidth="1"/>
    <col min="20" max="20" width="12.75" bestFit="1" customWidth="1"/>
    <col min="21" max="21" width="22.125" bestFit="1" customWidth="1"/>
    <col min="22" max="22" width="43.5" bestFit="1" customWidth="1"/>
    <col min="23" max="23" width="20.25" bestFit="1" customWidth="1"/>
    <col min="24" max="24" width="17.5" bestFit="1" customWidth="1"/>
    <col min="25" max="25" width="24.5" bestFit="1" customWidth="1"/>
    <col min="26" max="26" width="28.375" bestFit="1" customWidth="1"/>
    <col min="27" max="27" width="36" bestFit="1" customWidth="1"/>
    <col min="28" max="28" width="39.875" bestFit="1" customWidth="1"/>
    <col min="29" max="29" width="31.75" bestFit="1" customWidth="1"/>
    <col min="30" max="30" width="35.625" bestFit="1" customWidth="1"/>
  </cols>
  <sheetData>
    <row r="1" spans="1:17" x14ac:dyDescent="0.3">
      <c r="A1" t="s">
        <v>334</v>
      </c>
      <c r="B1" s="2" t="s">
        <v>0</v>
      </c>
      <c r="C1" s="2" t="s">
        <v>270</v>
      </c>
      <c r="D1" s="2" t="s">
        <v>309</v>
      </c>
      <c r="E1" s="2" t="s">
        <v>322</v>
      </c>
      <c r="F1" s="2" t="s">
        <v>310</v>
      </c>
      <c r="G1" s="2" t="s">
        <v>311</v>
      </c>
      <c r="H1" s="2" t="s">
        <v>329</v>
      </c>
      <c r="I1" s="2" t="s">
        <v>312</v>
      </c>
      <c r="J1" s="2" t="s">
        <v>332</v>
      </c>
      <c r="K1" s="2" t="s">
        <v>318</v>
      </c>
      <c r="L1" s="2" t="s">
        <v>319</v>
      </c>
      <c r="M1" s="2" t="s">
        <v>320</v>
      </c>
      <c r="N1" s="2" t="s">
        <v>291</v>
      </c>
      <c r="O1" s="2" t="s">
        <v>330</v>
      </c>
      <c r="P1" s="2" t="s">
        <v>331</v>
      </c>
      <c r="Q1" s="2" t="s">
        <v>333</v>
      </c>
    </row>
    <row r="2" spans="1:17" x14ac:dyDescent="0.3">
      <c r="A2">
        <v>1001</v>
      </c>
      <c r="B2" s="1" t="s">
        <v>151</v>
      </c>
      <c r="C2" s="1" t="s">
        <v>1</v>
      </c>
      <c r="D2" t="e" vm="456">
        <v>#VALUE!</v>
      </c>
      <c r="E2" t="str" cm="1">
        <f t="array" ref="E2">_FV(DT_정보_2[[#This Row],[데이터 형식]],"m_bHitLand")</f>
        <v/>
      </c>
      <c r="F2" t="str" cm="1">
        <f t="array" ref="F2">_FV(DT_정보_2[[#This Row],[데이터 형식]],"m_bHitAir")</f>
        <v/>
      </c>
      <c r="G2" t="str" cm="1">
        <f t="array" ref="G2">_FV(DT_정보_2[[#This Row],[데이터 형식]],"m_AttackTargetUnit")</f>
        <v/>
      </c>
      <c r="H2" t="str" cm="1">
        <f t="array" ref="H2">_FV(DT_정보_2[[#This Row],[데이터 형식]],"m_AttackUnitCount")</f>
        <v>1</v>
      </c>
      <c r="I2" cm="1">
        <f t="array" ref="I2">_FV(DT_정보_2[[#This Row],[데이터 형식]],"DTBASE.m_fAtkFactor",TRUE)</f>
        <v>0.3</v>
      </c>
      <c r="J2" t="str" cm="1">
        <f t="array" ref="J2">_FV(DT_정보_2[[#This Row],[데이터 형식]],"DTBASE.연타수",TRUE)</f>
        <v/>
      </c>
      <c r="K2" t="str" cm="1">
        <f t="array" ref="K2">_FV(DT_정보_2[[#This Row],[데이터 형식]],"m_bTrueDamage")</f>
        <v/>
      </c>
      <c r="L2" t="str" cm="1">
        <f t="array" ref="L2">_FV(DT_정보_2[[#This Row],[데이터 형식]],"DTBASE.m_fAtkHPRateFactor",TRUE)</f>
        <v/>
      </c>
      <c r="M2" t="str" cm="1">
        <f t="array" ref="M2">_FV(DT_정보_2[[#This Row],[데이터 형식]],"DTBASE.m_fAtkHPRateFactorPVP",TRUE)</f>
        <v/>
      </c>
      <c r="N2" t="str" cm="1">
        <f t="array" ref="N2">_FV(DT_정보_2[[#This Row],[데이터 형식]],"m_Condition")</f>
        <v/>
      </c>
      <c r="O2" t="str" cm="1">
        <f t="array" ref="O2">_FV(DT_정보_2[[#This Row],[데이터 형식]],"DT.m_BackSpeedX",TRUE)</f>
        <v>0</v>
      </c>
      <c r="P2" t="str" cm="1">
        <f t="array" ref="P2">_FV(DT_정보_2[[#This Row],[데이터 형식]],"DT.m_BackSpeedJumpY",TRUE)</f>
        <v/>
      </c>
      <c r="Q2" t="str" cm="1">
        <f t="array" ref="Q2">_FV(DT_정보_2[[#This Row],[데이터 형식]],"m_bTrueDamage")</f>
        <v/>
      </c>
    </row>
    <row r="3" spans="1:17" x14ac:dyDescent="0.3">
      <c r="A3">
        <v>1001</v>
      </c>
      <c r="B3" s="1" t="s">
        <v>151</v>
      </c>
      <c r="C3" s="1" t="s">
        <v>1</v>
      </c>
      <c r="D3" t="e" vm="457">
        <v>#VALUE!</v>
      </c>
      <c r="E3" t="str" cm="1">
        <f t="array" ref="E3">_FV(DT_정보_2[[#This Row],[데이터 형식]],"m_bHitLand")</f>
        <v>True</v>
      </c>
      <c r="F3" t="str" cm="1">
        <f t="array" ref="F3">_FV(DT_정보_2[[#This Row],[데이터 형식]],"m_bHitAir")</f>
        <v>True</v>
      </c>
      <c r="G3" t="str" cm="1">
        <f t="array" ref="G3">_FV(DT_정보_2[[#This Row],[데이터 형식]],"m_AttackTargetUnit")</f>
        <v/>
      </c>
      <c r="H3" t="str" cm="1">
        <f t="array" ref="H3">_FV(DT_정보_2[[#This Row],[데이터 형식]],"m_AttackUnitCount")</f>
        <v>2</v>
      </c>
      <c r="I3" cm="1">
        <f t="array" ref="I3">_FV(DT_정보_2[[#This Row],[데이터 형식]],"DTBASE.m_fAtkFactor",TRUE)</f>
        <v>0.8</v>
      </c>
      <c r="J3" t="str" cm="1">
        <f t="array" ref="J3">_FV(DT_정보_2[[#This Row],[데이터 형식]],"DTBASE.연타수",TRUE)</f>
        <v/>
      </c>
      <c r="K3" t="str" cm="1">
        <f t="array" ref="K3">_FV(DT_정보_2[[#This Row],[데이터 형식]],"m_bTrueDamage")</f>
        <v/>
      </c>
      <c r="L3" t="str" cm="1">
        <f t="array" ref="L3">_FV(DT_정보_2[[#This Row],[데이터 형식]],"DTBASE.m_fAtkHPRateFactor",TRUE)</f>
        <v/>
      </c>
      <c r="M3" t="str" cm="1">
        <f t="array" ref="M3">_FV(DT_정보_2[[#This Row],[데이터 형식]],"DTBASE.m_fAtkHPRateFactorPVP",TRUE)</f>
        <v/>
      </c>
      <c r="N3" t="str" cm="1">
        <f t="array" ref="N3">_FV(DT_정보_2[[#This Row],[데이터 형식]],"m_Condition")</f>
        <v/>
      </c>
      <c r="O3" t="str" cm="1">
        <f t="array" ref="O3">_FV(DT_정보_2[[#This Row],[데이터 형식]],"DT.m_BackSpeedX",TRUE)</f>
        <v>300</v>
      </c>
      <c r="P3" t="str" cm="1">
        <f t="array" ref="P3">_FV(DT_정보_2[[#This Row],[데이터 형식]],"DT.m_BackSpeedJumpY",TRUE)</f>
        <v/>
      </c>
      <c r="Q3" t="str" cm="1">
        <f t="array" ref="Q3">_FV(DT_정보_2[[#This Row],[데이터 형식]],"m_bTrueDamage")</f>
        <v/>
      </c>
    </row>
    <row r="4" spans="1:17" x14ac:dyDescent="0.3">
      <c r="A4">
        <v>1001</v>
      </c>
      <c r="B4" s="1" t="s">
        <v>151</v>
      </c>
      <c r="C4" s="1" t="s">
        <v>9</v>
      </c>
      <c r="D4" t="e" vm="458">
        <v>#VALUE!</v>
      </c>
      <c r="E4" t="str" cm="1">
        <f t="array" ref="E4">_FV(DT_정보_2[[#This Row],[데이터 형식]],"m_bHitLand")</f>
        <v/>
      </c>
      <c r="F4" t="str" cm="1">
        <f t="array" ref="F4">_FV(DT_정보_2[[#This Row],[데이터 형식]],"m_bHitAir")</f>
        <v/>
      </c>
      <c r="G4" t="str" cm="1">
        <f t="array" ref="G4">_FV(DT_정보_2[[#This Row],[데이터 형식]],"m_AttackTargetUnit")</f>
        <v/>
      </c>
      <c r="H4" t="str" cm="1">
        <f t="array" ref="H4">_FV(DT_정보_2[[#This Row],[데이터 형식]],"m_AttackUnitCount")</f>
        <v>1</v>
      </c>
      <c r="I4" cm="1">
        <f t="array" ref="I4">_FV(DT_정보_2[[#This Row],[데이터 형식]],"DTBASE.m_fAtkFactor",TRUE)</f>
        <v>0.3</v>
      </c>
      <c r="J4" t="str" cm="1">
        <f t="array" ref="J4">_FV(DT_정보_2[[#This Row],[데이터 형식]],"DTBASE.연타수",TRUE)</f>
        <v/>
      </c>
      <c r="K4" t="str" cm="1">
        <f t="array" ref="K4">_FV(DT_정보_2[[#This Row],[데이터 형식]],"m_bTrueDamage")</f>
        <v/>
      </c>
      <c r="L4" t="str" cm="1">
        <f t="array" ref="L4">_FV(DT_정보_2[[#This Row],[데이터 형식]],"DTBASE.m_fAtkHPRateFactor",TRUE)</f>
        <v/>
      </c>
      <c r="M4" t="str" cm="1">
        <f t="array" ref="M4">_FV(DT_정보_2[[#This Row],[데이터 형식]],"DTBASE.m_fAtkHPRateFactorPVP",TRUE)</f>
        <v/>
      </c>
      <c r="N4" t="str" cm="1">
        <f t="array" ref="N4">_FV(DT_정보_2[[#This Row],[데이터 형식]],"m_Condition")</f>
        <v/>
      </c>
      <c r="O4" t="str" cm="1">
        <f t="array" ref="O4">_FV(DT_정보_2[[#This Row],[데이터 형식]],"DT.m_BackSpeedX",TRUE)</f>
        <v>0</v>
      </c>
      <c r="P4" t="str" cm="1">
        <f t="array" ref="P4">_FV(DT_정보_2[[#This Row],[데이터 형식]],"DT.m_BackSpeedJumpY",TRUE)</f>
        <v/>
      </c>
      <c r="Q4" t="str" cm="1">
        <f t="array" ref="Q4">_FV(DT_정보_2[[#This Row],[데이터 형식]],"m_bTrueDamage")</f>
        <v/>
      </c>
    </row>
    <row r="5" spans="1:17" x14ac:dyDescent="0.3">
      <c r="A5">
        <v>1001</v>
      </c>
      <c r="B5" s="1" t="s">
        <v>151</v>
      </c>
      <c r="C5" s="1" t="s">
        <v>9</v>
      </c>
      <c r="D5" t="e" vm="459">
        <v>#VALUE!</v>
      </c>
      <c r="E5" t="str" cm="1">
        <f t="array" ref="E5">_FV(DT_정보_2[[#This Row],[데이터 형식]],"m_bHitLand")</f>
        <v>True</v>
      </c>
      <c r="F5" t="str" cm="1">
        <f t="array" ref="F5">_FV(DT_정보_2[[#This Row],[데이터 형식]],"m_bHitAir")</f>
        <v>True</v>
      </c>
      <c r="G5" t="str" cm="1">
        <f t="array" ref="G5">_FV(DT_정보_2[[#This Row],[데이터 형식]],"m_AttackTargetUnit")</f>
        <v/>
      </c>
      <c r="H5" t="str" cm="1">
        <f t="array" ref="H5">_FV(DT_정보_2[[#This Row],[데이터 형식]],"m_AttackUnitCount")</f>
        <v>2</v>
      </c>
      <c r="I5" cm="1">
        <f t="array" ref="I5">_FV(DT_정보_2[[#This Row],[데이터 형식]],"DTBASE.m_fAtkFactor",TRUE)</f>
        <v>0.8</v>
      </c>
      <c r="J5" t="str" cm="1">
        <f t="array" ref="J5">_FV(DT_정보_2[[#This Row],[데이터 형식]],"DTBASE.연타수",TRUE)</f>
        <v/>
      </c>
      <c r="K5" t="str" cm="1">
        <f t="array" ref="K5">_FV(DT_정보_2[[#This Row],[데이터 형식]],"m_bTrueDamage")</f>
        <v/>
      </c>
      <c r="L5" t="str" cm="1">
        <f t="array" ref="L5">_FV(DT_정보_2[[#This Row],[데이터 형식]],"DTBASE.m_fAtkHPRateFactor",TRUE)</f>
        <v/>
      </c>
      <c r="M5" t="str" cm="1">
        <f t="array" ref="M5">_FV(DT_정보_2[[#This Row],[데이터 형식]],"DTBASE.m_fAtkHPRateFactorPVP",TRUE)</f>
        <v/>
      </c>
      <c r="N5" t="str" cm="1">
        <f t="array" ref="N5">_FV(DT_정보_2[[#This Row],[데이터 형식]],"m_Condition")</f>
        <v/>
      </c>
      <c r="O5" t="str" cm="1">
        <f t="array" ref="O5">_FV(DT_정보_2[[#This Row],[데이터 형식]],"DT.m_BackSpeedX",TRUE)</f>
        <v>300</v>
      </c>
      <c r="P5" t="str" cm="1">
        <f t="array" ref="P5">_FV(DT_정보_2[[#This Row],[데이터 형식]],"DT.m_BackSpeedJumpY",TRUE)</f>
        <v/>
      </c>
      <c r="Q5" t="str" cm="1">
        <f t="array" ref="Q5">_FV(DT_정보_2[[#This Row],[데이터 형식]],"m_bTrueDamage")</f>
        <v/>
      </c>
    </row>
    <row r="6" spans="1:17" x14ac:dyDescent="0.3">
      <c r="A6">
        <v>1001</v>
      </c>
      <c r="B6" s="1" t="s">
        <v>151</v>
      </c>
      <c r="C6" s="1" t="s">
        <v>2</v>
      </c>
      <c r="D6" t="e" vm="460">
        <v>#VALUE!</v>
      </c>
      <c r="E6" t="str" cm="1">
        <f t="array" ref="E6">_FV(DT_정보_2[[#This Row],[데이터 형식]],"m_bHitLand")</f>
        <v/>
      </c>
      <c r="F6" t="str" cm="1">
        <f t="array" ref="F6">_FV(DT_정보_2[[#This Row],[데이터 형식]],"m_bHitAir")</f>
        <v/>
      </c>
      <c r="G6" t="str" cm="1">
        <f t="array" ref="G6">_FV(DT_정보_2[[#This Row],[데이터 형식]],"m_AttackTargetUnit")</f>
        <v/>
      </c>
      <c r="H6" t="str" cm="1">
        <f t="array" ref="H6">_FV(DT_정보_2[[#This Row],[데이터 형식]],"m_AttackUnitCount")</f>
        <v>2</v>
      </c>
      <c r="I6" cm="1">
        <f t="array" ref="I6">_FV(DT_정보_2[[#This Row],[데이터 형식]],"DTBASE.m_fAtkFactor",TRUE)</f>
        <v>2.4</v>
      </c>
      <c r="J6" t="str" cm="1">
        <f t="array" ref="J6">_FV(DT_정보_2[[#This Row],[데이터 형식]],"DTBASE.연타수",TRUE)</f>
        <v/>
      </c>
      <c r="K6" t="str" cm="1">
        <f t="array" ref="K6">_FV(DT_정보_2[[#This Row],[데이터 형식]],"m_bTrueDamage")</f>
        <v/>
      </c>
      <c r="L6" t="str" cm="1">
        <f t="array" ref="L6">_FV(DT_정보_2[[#This Row],[데이터 형식]],"DTBASE.m_fAtkHPRateFactor",TRUE)</f>
        <v/>
      </c>
      <c r="M6" t="str" cm="1">
        <f t="array" ref="M6">_FV(DT_정보_2[[#This Row],[데이터 형식]],"DTBASE.m_fAtkHPRateFactorPVP",TRUE)</f>
        <v/>
      </c>
      <c r="N6" t="str" cm="1">
        <f t="array" ref="N6">_FV(DT_정보_2[[#This Row],[데이터 형식]],"m_Condition")</f>
        <v>{'m_SkillStrID': 'NKM_UNIT_C_YOO_MINA_SKILL', 'm_SkillLevel': [1, 4]}</v>
      </c>
      <c r="O6" t="str" cm="1">
        <f t="array" ref="O6">_FV(DT_정보_2[[#This Row],[데이터 형식]],"DT.m_BackSpeedX",TRUE)</f>
        <v>700</v>
      </c>
      <c r="P6" t="str" cm="1">
        <f t="array" ref="P6">_FV(DT_정보_2[[#This Row],[데이터 형식]],"DT.m_BackSpeedJumpY",TRUE)</f>
        <v/>
      </c>
      <c r="Q6" t="str" cm="1">
        <f t="array" ref="Q6">_FV(DT_정보_2[[#This Row],[데이터 형식]],"m_bTrueDamage")</f>
        <v/>
      </c>
    </row>
    <row r="7" spans="1:17" x14ac:dyDescent="0.3">
      <c r="A7">
        <v>1001</v>
      </c>
      <c r="B7" s="1" t="s">
        <v>151</v>
      </c>
      <c r="C7" s="1" t="s">
        <v>2</v>
      </c>
      <c r="D7" t="e" vm="461">
        <v>#VALUE!</v>
      </c>
      <c r="E7" t="str" cm="1">
        <f t="array" ref="E7">_FV(DT_정보_2[[#This Row],[데이터 형식]],"m_bHitLand")</f>
        <v/>
      </c>
      <c r="F7" t="str" cm="1">
        <f t="array" ref="F7">_FV(DT_정보_2[[#This Row],[데이터 형식]],"m_bHitAir")</f>
        <v/>
      </c>
      <c r="G7" t="str" cm="1">
        <f t="array" ref="G7">_FV(DT_정보_2[[#This Row],[데이터 형식]],"m_AttackTargetUnit")</f>
        <v/>
      </c>
      <c r="H7" t="str" cm="1">
        <f t="array" ref="H7">_FV(DT_정보_2[[#This Row],[데이터 형식]],"m_AttackUnitCount")</f>
        <v>3</v>
      </c>
      <c r="I7" cm="1">
        <f t="array" ref="I7">_FV(DT_정보_2[[#This Row],[데이터 형식]],"DTBASE.m_fAtkFactor",TRUE)</f>
        <v>2.4</v>
      </c>
      <c r="J7" t="str" cm="1">
        <f t="array" ref="J7">_FV(DT_정보_2[[#This Row],[데이터 형식]],"DTBASE.연타수",TRUE)</f>
        <v/>
      </c>
      <c r="K7" t="str" cm="1">
        <f t="array" ref="K7">_FV(DT_정보_2[[#This Row],[데이터 형식]],"m_bTrueDamage")</f>
        <v/>
      </c>
      <c r="L7" t="str" cm="1">
        <f t="array" ref="L7">_FV(DT_정보_2[[#This Row],[데이터 형식]],"DTBASE.m_fAtkHPRateFactor",TRUE)</f>
        <v/>
      </c>
      <c r="M7" t="str" cm="1">
        <f t="array" ref="M7">_FV(DT_정보_2[[#This Row],[데이터 형식]],"DTBASE.m_fAtkHPRateFactorPVP",TRUE)</f>
        <v/>
      </c>
      <c r="N7" t="str" cm="1">
        <f t="array" ref="N7">_FV(DT_정보_2[[#This Row],[데이터 형식]],"m_Condition")</f>
        <v>{'m_SkillStrID': 'NKM_UNIT_C_YOO_MINA_SKILL', 'm_SkillLevel': [5, 99]}</v>
      </c>
      <c r="O7" t="str" cm="1">
        <f t="array" ref="O7">_FV(DT_정보_2[[#This Row],[데이터 형식]],"DT.m_BackSpeedX",TRUE)</f>
        <v>700</v>
      </c>
      <c r="P7" t="str" cm="1">
        <f t="array" ref="P7">_FV(DT_정보_2[[#This Row],[데이터 형식]],"DT.m_BackSpeedJumpY",TRUE)</f>
        <v/>
      </c>
      <c r="Q7" t="str" cm="1">
        <f t="array" ref="Q7">_FV(DT_정보_2[[#This Row],[데이터 형식]],"m_bTrueDamage")</f>
        <v/>
      </c>
    </row>
    <row r="8" spans="1:17" x14ac:dyDescent="0.3">
      <c r="A8">
        <v>1001</v>
      </c>
      <c r="B8" s="1" t="s">
        <v>151</v>
      </c>
      <c r="C8" s="1" t="s">
        <v>21</v>
      </c>
      <c r="D8" t="e" vm="462">
        <v>#VALUE!</v>
      </c>
      <c r="E8" t="str" cm="1">
        <f t="array" ref="E8">_FV(DT_정보_2[[#This Row],[데이터 형식]],"m_bHitLand")</f>
        <v/>
      </c>
      <c r="F8" t="str" cm="1">
        <f t="array" ref="F8">_FV(DT_정보_2[[#This Row],[데이터 형식]],"m_bHitAir")</f>
        <v/>
      </c>
      <c r="G8" t="str" cm="1">
        <f t="array" ref="G8">_FV(DT_정보_2[[#This Row],[데이터 형식]],"m_AttackTargetUnit")</f>
        <v/>
      </c>
      <c r="H8" t="str" cm="1">
        <f t="array" ref="H8">_FV(DT_정보_2[[#This Row],[데이터 형식]],"m_AttackUnitCount")</f>
        <v>1</v>
      </c>
      <c r="I8" cm="1">
        <f t="array" ref="I8">_FV(DT_정보_2[[#This Row],[데이터 형식]],"DTBASE.m_fAtkFactor",TRUE)</f>
        <v>0.3</v>
      </c>
      <c r="J8" t="str" cm="1">
        <f t="array" ref="J8">_FV(DT_정보_2[[#This Row],[데이터 형식]],"DTBASE.연타수",TRUE)</f>
        <v/>
      </c>
      <c r="K8" t="str" cm="1">
        <f t="array" ref="K8">_FV(DT_정보_2[[#This Row],[데이터 형식]],"m_bTrueDamage")</f>
        <v/>
      </c>
      <c r="L8" t="str" cm="1">
        <f t="array" ref="L8">_FV(DT_정보_2[[#This Row],[데이터 형식]],"DTBASE.m_fAtkHPRateFactor",TRUE)</f>
        <v/>
      </c>
      <c r="M8" t="str" cm="1">
        <f t="array" ref="M8">_FV(DT_정보_2[[#This Row],[데이터 형식]],"DTBASE.m_fAtkHPRateFactorPVP",TRUE)</f>
        <v/>
      </c>
      <c r="N8" t="str" cm="1">
        <f t="array" ref="N8">_FV(DT_정보_2[[#This Row],[데이터 형식]],"m_Condition")</f>
        <v/>
      </c>
      <c r="O8" t="str" cm="1">
        <f t="array" ref="O8">_FV(DT_정보_2[[#This Row],[데이터 형식]],"DT.m_BackSpeedX",TRUE)</f>
        <v>0</v>
      </c>
      <c r="P8" t="str" cm="1">
        <f t="array" ref="P8">_FV(DT_정보_2[[#This Row],[데이터 형식]],"DT.m_BackSpeedJumpY",TRUE)</f>
        <v/>
      </c>
      <c r="Q8" t="str" cm="1">
        <f t="array" ref="Q8">_FV(DT_정보_2[[#This Row],[데이터 형식]],"m_bTrueDamage")</f>
        <v/>
      </c>
    </row>
    <row r="9" spans="1:17" x14ac:dyDescent="0.3">
      <c r="A9">
        <v>1001</v>
      </c>
      <c r="B9" s="1" t="s">
        <v>151</v>
      </c>
      <c r="C9" s="1" t="s">
        <v>21</v>
      </c>
      <c r="D9" t="e" vm="463">
        <v>#VALUE!</v>
      </c>
      <c r="E9" t="str" cm="1">
        <f t="array" ref="E9">_FV(DT_정보_2[[#This Row],[데이터 형식]],"m_bHitLand")</f>
        <v>True</v>
      </c>
      <c r="F9" t="str" cm="1">
        <f t="array" ref="F9">_FV(DT_정보_2[[#This Row],[데이터 형식]],"m_bHitAir")</f>
        <v>True</v>
      </c>
      <c r="G9" t="str" cm="1">
        <f t="array" ref="G9">_FV(DT_정보_2[[#This Row],[데이터 형식]],"m_AttackTargetUnit")</f>
        <v/>
      </c>
      <c r="H9" t="str" cm="1">
        <f t="array" ref="H9">_FV(DT_정보_2[[#This Row],[데이터 형식]],"m_AttackUnitCount")</f>
        <v>2</v>
      </c>
      <c r="I9" cm="1">
        <f t="array" ref="I9">_FV(DT_정보_2[[#This Row],[데이터 형식]],"DTBASE.m_fAtkFactor",TRUE)</f>
        <v>0.8</v>
      </c>
      <c r="J9" t="str" cm="1">
        <f t="array" ref="J9">_FV(DT_정보_2[[#This Row],[데이터 형식]],"DTBASE.연타수",TRUE)</f>
        <v/>
      </c>
      <c r="K9" t="str" cm="1">
        <f t="array" ref="K9">_FV(DT_정보_2[[#This Row],[데이터 형식]],"m_bTrueDamage")</f>
        <v/>
      </c>
      <c r="L9" t="str" cm="1">
        <f t="array" ref="L9">_FV(DT_정보_2[[#This Row],[데이터 형식]],"DTBASE.m_fAtkHPRateFactor",TRUE)</f>
        <v/>
      </c>
      <c r="M9" t="str" cm="1">
        <f t="array" ref="M9">_FV(DT_정보_2[[#This Row],[데이터 형식]],"DTBASE.m_fAtkHPRateFactorPVP",TRUE)</f>
        <v/>
      </c>
      <c r="N9" t="str" cm="1">
        <f t="array" ref="N9">_FV(DT_정보_2[[#This Row],[데이터 형식]],"m_Condition")</f>
        <v/>
      </c>
      <c r="O9" t="str" cm="1">
        <f t="array" ref="O9">_FV(DT_정보_2[[#This Row],[데이터 형식]],"DT.m_BackSpeedX",TRUE)</f>
        <v>300</v>
      </c>
      <c r="P9" t="str" cm="1">
        <f t="array" ref="P9">_FV(DT_정보_2[[#This Row],[데이터 형식]],"DT.m_BackSpeedJumpY",TRUE)</f>
        <v/>
      </c>
      <c r="Q9" t="str" cm="1">
        <f t="array" ref="Q9">_FV(DT_정보_2[[#This Row],[데이터 형식]],"m_bTrueDamage")</f>
        <v/>
      </c>
    </row>
    <row r="10" spans="1:17" x14ac:dyDescent="0.3">
      <c r="A10">
        <v>1001</v>
      </c>
      <c r="B10" s="1" t="s">
        <v>151</v>
      </c>
      <c r="C10" s="1" t="s">
        <v>21</v>
      </c>
      <c r="D10" t="e" vm="464">
        <v>#VALUE!</v>
      </c>
      <c r="E10" t="str" cm="1">
        <f t="array" ref="E10">_FV(DT_정보_2[[#This Row],[데이터 형식]],"m_bHitLand")</f>
        <v/>
      </c>
      <c r="F10" t="str" cm="1">
        <f t="array" ref="F10">_FV(DT_정보_2[[#This Row],[데이터 형식]],"m_bHitAir")</f>
        <v/>
      </c>
      <c r="G10" t="str" cm="1">
        <f t="array" ref="G10">_FV(DT_정보_2[[#This Row],[데이터 형식]],"m_AttackTargetUnit")</f>
        <v/>
      </c>
      <c r="H10" t="str" cm="1">
        <f t="array" ref="H10">_FV(DT_정보_2[[#This Row],[데이터 형식]],"m_AttackUnitCount")</f>
        <v>1</v>
      </c>
      <c r="I10" cm="1">
        <f t="array" ref="I10">_FV(DT_정보_2[[#This Row],[데이터 형식]],"DTBASE.m_fAtkFactor",TRUE)</f>
        <v>0.3</v>
      </c>
      <c r="J10" t="str" cm="1">
        <f t="array" ref="J10">_FV(DT_정보_2[[#This Row],[데이터 형식]],"DTBASE.연타수",TRUE)</f>
        <v/>
      </c>
      <c r="K10" t="str" cm="1">
        <f t="array" ref="K10">_FV(DT_정보_2[[#This Row],[데이터 형식]],"m_bTrueDamage")</f>
        <v/>
      </c>
      <c r="L10" t="str" cm="1">
        <f t="array" ref="L10">_FV(DT_정보_2[[#This Row],[데이터 형식]],"DTBASE.m_fAtkHPRateFactor",TRUE)</f>
        <v/>
      </c>
      <c r="M10" t="str" cm="1">
        <f t="array" ref="M10">_FV(DT_정보_2[[#This Row],[데이터 형식]],"DTBASE.m_fAtkHPRateFactorPVP",TRUE)</f>
        <v/>
      </c>
      <c r="N10" t="str" cm="1">
        <f t="array" ref="N10">_FV(DT_정보_2[[#This Row],[데이터 형식]],"m_Condition")</f>
        <v/>
      </c>
      <c r="O10" t="str" cm="1">
        <f t="array" ref="O10">_FV(DT_정보_2[[#This Row],[데이터 형식]],"DT.m_BackSpeedX",TRUE)</f>
        <v>0</v>
      </c>
      <c r="P10" t="str" cm="1">
        <f t="array" ref="P10">_FV(DT_정보_2[[#This Row],[데이터 형식]],"DT.m_BackSpeedJumpY",TRUE)</f>
        <v/>
      </c>
      <c r="Q10" t="str" cm="1">
        <f t="array" ref="Q10">_FV(DT_정보_2[[#This Row],[데이터 형식]],"m_bTrueDamage")</f>
        <v/>
      </c>
    </row>
    <row r="11" spans="1:17" x14ac:dyDescent="0.3">
      <c r="A11">
        <v>1001</v>
      </c>
      <c r="B11" s="1" t="s">
        <v>151</v>
      </c>
      <c r="C11" s="1" t="s">
        <v>21</v>
      </c>
      <c r="D11" t="e" vm="465">
        <v>#VALUE!</v>
      </c>
      <c r="E11" t="str" cm="1">
        <f t="array" ref="E11">_FV(DT_정보_2[[#This Row],[데이터 형식]],"m_bHitLand")</f>
        <v/>
      </c>
      <c r="F11" t="str" cm="1">
        <f t="array" ref="F11">_FV(DT_정보_2[[#This Row],[데이터 형식]],"m_bHitAir")</f>
        <v/>
      </c>
      <c r="G11" t="str" cm="1">
        <f t="array" ref="G11">_FV(DT_정보_2[[#This Row],[데이터 형식]],"m_AttackTargetUnit")</f>
        <v/>
      </c>
      <c r="H11" t="str" cm="1">
        <f t="array" ref="H11">_FV(DT_정보_2[[#This Row],[데이터 형식]],"m_AttackUnitCount")</f>
        <v>1</v>
      </c>
      <c r="I11" cm="1">
        <f t="array" ref="I11">_FV(DT_정보_2[[#This Row],[데이터 형식]],"DTBASE.m_fAtkFactor",TRUE)</f>
        <v>0.3</v>
      </c>
      <c r="J11" t="str" cm="1">
        <f t="array" ref="J11">_FV(DT_정보_2[[#This Row],[데이터 형식]],"DTBASE.연타수",TRUE)</f>
        <v/>
      </c>
      <c r="K11" t="str" cm="1">
        <f t="array" ref="K11">_FV(DT_정보_2[[#This Row],[데이터 형식]],"m_bTrueDamage")</f>
        <v/>
      </c>
      <c r="L11" t="str" cm="1">
        <f t="array" ref="L11">_FV(DT_정보_2[[#This Row],[데이터 형식]],"DTBASE.m_fAtkHPRateFactor",TRUE)</f>
        <v/>
      </c>
      <c r="M11" t="str" cm="1">
        <f t="array" ref="M11">_FV(DT_정보_2[[#This Row],[데이터 형식]],"DTBASE.m_fAtkHPRateFactorPVP",TRUE)</f>
        <v/>
      </c>
      <c r="N11" t="str" cm="1">
        <f t="array" ref="N11">_FV(DT_정보_2[[#This Row],[데이터 형식]],"m_Condition")</f>
        <v/>
      </c>
      <c r="O11" t="str" cm="1">
        <f t="array" ref="O11">_FV(DT_정보_2[[#This Row],[데이터 형식]],"DT.m_BackSpeedX",TRUE)</f>
        <v>0</v>
      </c>
      <c r="P11" t="str" cm="1">
        <f t="array" ref="P11">_FV(DT_정보_2[[#This Row],[데이터 형식]],"DT.m_BackSpeedJumpY",TRUE)</f>
        <v/>
      </c>
      <c r="Q11" t="str" cm="1">
        <f t="array" ref="Q11">_FV(DT_정보_2[[#This Row],[데이터 형식]],"m_bTrueDamage")</f>
        <v/>
      </c>
    </row>
    <row r="12" spans="1:17" x14ac:dyDescent="0.3">
      <c r="A12">
        <v>1001</v>
      </c>
      <c r="B12" s="1" t="s">
        <v>151</v>
      </c>
      <c r="C12" s="1" t="s">
        <v>12</v>
      </c>
      <c r="D12" t="e" vm="466">
        <v>#VALUE!</v>
      </c>
      <c r="E12" t="str" cm="1">
        <f t="array" ref="E12">_FV(DT_정보_2[[#This Row],[데이터 형식]],"m_bHitLand")</f>
        <v>True</v>
      </c>
      <c r="F12" t="str" cm="1">
        <f t="array" ref="F12">_FV(DT_정보_2[[#This Row],[데이터 형식]],"m_bHitAir")</f>
        <v>True</v>
      </c>
      <c r="G12" t="str" cm="1">
        <f t="array" ref="G12">_FV(DT_정보_2[[#This Row],[데이터 형식]],"m_AttackTargetUnit")</f>
        <v>False</v>
      </c>
      <c r="H12" t="str" cm="1">
        <f t="array" ref="H12">_FV(DT_정보_2[[#This Row],[데이터 형식]],"m_AttackUnitCount")</f>
        <v>3</v>
      </c>
      <c r="I12" cm="1">
        <f t="array" ref="I12">_FV(DT_정보_2[[#This Row],[데이터 형식]],"DTBASE.m_fAtkFactor",TRUE)</f>
        <v>3.85</v>
      </c>
      <c r="J12" t="str" cm="1">
        <f t="array" ref="J12">_FV(DT_정보_2[[#This Row],[데이터 형식]],"DTBASE.연타수",TRUE)</f>
        <v/>
      </c>
      <c r="K12" t="str" cm="1">
        <f t="array" ref="K12">_FV(DT_정보_2[[#This Row],[데이터 형식]],"m_bTrueDamage")</f>
        <v/>
      </c>
      <c r="L12" t="str" cm="1">
        <f t="array" ref="L12">_FV(DT_정보_2[[#This Row],[데이터 형식]],"DTBASE.m_fAtkHPRateFactor",TRUE)</f>
        <v/>
      </c>
      <c r="M12" t="str" cm="1">
        <f t="array" ref="M12">_FV(DT_정보_2[[#This Row],[데이터 형식]],"DTBASE.m_fAtkHPRateFactorPVP",TRUE)</f>
        <v/>
      </c>
      <c r="N12" t="str" cm="1">
        <f t="array" ref="N12">_FV(DT_정보_2[[#This Row],[데이터 형식]],"m_Condition")</f>
        <v/>
      </c>
      <c r="O12" t="str" cm="1">
        <f t="array" ref="O12">_FV(DT_정보_2[[#This Row],[데이터 형식]],"DT.m_BackSpeedX",TRUE)</f>
        <v>700</v>
      </c>
      <c r="P12" t="str" cm="1">
        <f t="array" ref="P12">_FV(DT_정보_2[[#This Row],[데이터 형식]],"DT.m_BackSpeedJumpY",TRUE)</f>
        <v>1500</v>
      </c>
      <c r="Q12" t="str" cm="1">
        <f t="array" ref="Q12">_FV(DT_정보_2[[#This Row],[데이터 형식]],"m_bTrueDamage")</f>
        <v/>
      </c>
    </row>
    <row r="13" spans="1:17" x14ac:dyDescent="0.3">
      <c r="A13">
        <v>1002</v>
      </c>
      <c r="B13" s="1" t="s">
        <v>40</v>
      </c>
      <c r="C13" s="1" t="s">
        <v>5</v>
      </c>
      <c r="D13" t="e" vm="467">
        <v>#VALUE!</v>
      </c>
      <c r="E13" t="str" cm="1">
        <f t="array" ref="E13">_FV(DT_정보_2[[#This Row],[데이터 형식]],"m_bHitLand")</f>
        <v/>
      </c>
      <c r="F13" t="str" cm="1">
        <f t="array" ref="F13">_FV(DT_정보_2[[#This Row],[데이터 형식]],"m_bHitAir")</f>
        <v>False</v>
      </c>
      <c r="G13" t="str" cm="1">
        <f t="array" ref="G13">_FV(DT_정보_2[[#This Row],[데이터 형식]],"m_AttackTargetUnit")</f>
        <v/>
      </c>
      <c r="H13" t="str" cm="1">
        <f t="array" ref="H13">_FV(DT_정보_2[[#This Row],[데이터 형식]],"m_AttackUnitCount")</f>
        <v>2</v>
      </c>
      <c r="I13" cm="1">
        <f t="array" ref="I13">_FV(DT_정보_2[[#This Row],[데이터 형식]],"DTBASE.m_fAtkFactor",TRUE)</f>
        <v>1.75</v>
      </c>
      <c r="J13" t="str" cm="1">
        <f t="array" ref="J13">_FV(DT_정보_2[[#This Row],[데이터 형식]],"DTBASE.연타수",TRUE)</f>
        <v/>
      </c>
      <c r="K13" t="str" cm="1">
        <f t="array" ref="K13">_FV(DT_정보_2[[#This Row],[데이터 형식]],"m_bTrueDamage")</f>
        <v/>
      </c>
      <c r="L13" t="str" cm="1">
        <f t="array" ref="L13">_FV(DT_정보_2[[#This Row],[데이터 형식]],"DTBASE.m_fAtkHPRateFactor",TRUE)</f>
        <v/>
      </c>
      <c r="M13" t="str" cm="1">
        <f t="array" ref="M13">_FV(DT_정보_2[[#This Row],[데이터 형식]],"DTBASE.m_fAtkHPRateFactorPVP",TRUE)</f>
        <v/>
      </c>
      <c r="N13" t="str" cm="1">
        <f t="array" ref="N13">_FV(DT_정보_2[[#This Row],[데이터 형식]],"m_Condition")</f>
        <v/>
      </c>
      <c r="O13" t="str" cm="1">
        <f t="array" ref="O13">_FV(DT_정보_2[[#This Row],[데이터 형식]],"DT.m_BackSpeedX",TRUE)</f>
        <v/>
      </c>
      <c r="P13" t="str" cm="1">
        <f t="array" ref="P13">_FV(DT_정보_2[[#This Row],[데이터 형식]],"DT.m_BackSpeedJumpY",TRUE)</f>
        <v>1100</v>
      </c>
      <c r="Q13" t="str" cm="1">
        <f t="array" ref="Q13">_FV(DT_정보_2[[#This Row],[데이터 형식]],"m_bTrueDamage")</f>
        <v/>
      </c>
    </row>
    <row r="14" spans="1:17" x14ac:dyDescent="0.3">
      <c r="A14">
        <v>1002</v>
      </c>
      <c r="B14" s="1" t="s">
        <v>40</v>
      </c>
      <c r="C14" s="1" t="s">
        <v>1</v>
      </c>
      <c r="D14" t="e" vm="468">
        <v>#VALUE!</v>
      </c>
      <c r="E14" t="str" cm="1">
        <f t="array" ref="E14">_FV(DT_정보_2[[#This Row],[데이터 형식]],"m_bHitLand")</f>
        <v/>
      </c>
      <c r="F14" t="str" cm="1">
        <f t="array" ref="F14">_FV(DT_정보_2[[#This Row],[데이터 형식]],"m_bHitAir")</f>
        <v>False</v>
      </c>
      <c r="G14" t="str" cm="1">
        <f t="array" ref="G14">_FV(DT_정보_2[[#This Row],[데이터 형식]],"m_AttackTargetUnit")</f>
        <v/>
      </c>
      <c r="H14" t="str" cm="1">
        <f t="array" ref="H14">_FV(DT_정보_2[[#This Row],[데이터 형식]],"m_AttackUnitCount")</f>
        <v>2</v>
      </c>
      <c r="I14" cm="1">
        <f t="array" ref="I14">_FV(DT_정보_2[[#This Row],[데이터 형식]],"DTBASE.m_fAtkFactor",TRUE)</f>
        <v>0.15</v>
      </c>
      <c r="J14" t="str" cm="1">
        <f t="array" ref="J14">_FV(DT_정보_2[[#This Row],[데이터 형식]],"DTBASE.연타수",TRUE)</f>
        <v/>
      </c>
      <c r="K14" t="str" cm="1">
        <f t="array" ref="K14">_FV(DT_정보_2[[#This Row],[데이터 형식]],"m_bTrueDamage")</f>
        <v/>
      </c>
      <c r="L14" t="str" cm="1">
        <f t="array" ref="L14">_FV(DT_정보_2[[#This Row],[데이터 형식]],"DTBASE.m_fAtkHPRateFactor",TRUE)</f>
        <v/>
      </c>
      <c r="M14" t="str" cm="1">
        <f t="array" ref="M14">_FV(DT_정보_2[[#This Row],[데이터 형식]],"DTBASE.m_fAtkHPRateFactorPVP",TRUE)</f>
        <v/>
      </c>
      <c r="N14" t="str" cm="1">
        <f t="array" ref="N14">_FV(DT_정보_2[[#This Row],[데이터 형식]],"m_Condition")</f>
        <v/>
      </c>
      <c r="O14" t="str" cm="1">
        <f t="array" ref="O14">_FV(DT_정보_2[[#This Row],[데이터 형식]],"DT.m_BackSpeedX",TRUE)</f>
        <v>200</v>
      </c>
      <c r="P14" t="str" cm="1">
        <f t="array" ref="P14">_FV(DT_정보_2[[#This Row],[데이터 형식]],"DT.m_BackSpeedJumpY",TRUE)</f>
        <v/>
      </c>
      <c r="Q14" t="str" cm="1">
        <f t="array" ref="Q14">_FV(DT_정보_2[[#This Row],[데이터 형식]],"m_bTrueDamage")</f>
        <v/>
      </c>
    </row>
    <row r="15" spans="1:17" x14ac:dyDescent="0.3">
      <c r="A15">
        <v>1002</v>
      </c>
      <c r="B15" s="1" t="s">
        <v>40</v>
      </c>
      <c r="C15" s="1" t="s">
        <v>1</v>
      </c>
      <c r="D15" t="e" vm="469">
        <v>#VALUE!</v>
      </c>
      <c r="E15" t="str" cm="1">
        <f t="array" ref="E15">_FV(DT_정보_2[[#This Row],[데이터 형식]],"m_bHitLand")</f>
        <v/>
      </c>
      <c r="F15" t="str" cm="1">
        <f t="array" ref="F15">_FV(DT_정보_2[[#This Row],[데이터 형식]],"m_bHitAir")</f>
        <v>False</v>
      </c>
      <c r="G15" t="str" cm="1">
        <f t="array" ref="G15">_FV(DT_정보_2[[#This Row],[데이터 형식]],"m_AttackTargetUnit")</f>
        <v/>
      </c>
      <c r="H15" t="str" cm="1">
        <f t="array" ref="H15">_FV(DT_정보_2[[#This Row],[데이터 형식]],"m_AttackUnitCount")</f>
        <v>2</v>
      </c>
      <c r="I15" cm="1">
        <f t="array" ref="I15">_FV(DT_정보_2[[#This Row],[데이터 형식]],"DTBASE.m_fAtkFactor",TRUE)</f>
        <v>0.15</v>
      </c>
      <c r="J15" t="str" cm="1">
        <f t="array" ref="J15">_FV(DT_정보_2[[#This Row],[데이터 형식]],"DTBASE.연타수",TRUE)</f>
        <v/>
      </c>
      <c r="K15" t="str" cm="1">
        <f t="array" ref="K15">_FV(DT_정보_2[[#This Row],[데이터 형식]],"m_bTrueDamage")</f>
        <v/>
      </c>
      <c r="L15" t="str" cm="1">
        <f t="array" ref="L15">_FV(DT_정보_2[[#This Row],[데이터 형식]],"DTBASE.m_fAtkHPRateFactor",TRUE)</f>
        <v/>
      </c>
      <c r="M15" t="str" cm="1">
        <f t="array" ref="M15">_FV(DT_정보_2[[#This Row],[데이터 형식]],"DTBASE.m_fAtkHPRateFactorPVP",TRUE)</f>
        <v/>
      </c>
      <c r="N15" t="str" cm="1">
        <f t="array" ref="N15">_FV(DT_정보_2[[#This Row],[데이터 형식]],"m_Condition")</f>
        <v/>
      </c>
      <c r="O15" t="str" cm="1">
        <f t="array" ref="O15">_FV(DT_정보_2[[#This Row],[데이터 형식]],"DT.m_BackSpeedX",TRUE)</f>
        <v>200</v>
      </c>
      <c r="P15" t="str" cm="1">
        <f t="array" ref="P15">_FV(DT_정보_2[[#This Row],[데이터 형식]],"DT.m_BackSpeedJumpY",TRUE)</f>
        <v/>
      </c>
      <c r="Q15" t="str" cm="1">
        <f t="array" ref="Q15">_FV(DT_정보_2[[#This Row],[데이터 형식]],"m_bTrueDamage")</f>
        <v/>
      </c>
    </row>
    <row r="16" spans="1:17" x14ac:dyDescent="0.3">
      <c r="A16">
        <v>1002</v>
      </c>
      <c r="B16" s="1" t="s">
        <v>40</v>
      </c>
      <c r="C16" s="1" t="s">
        <v>1</v>
      </c>
      <c r="D16" t="e" vm="470">
        <v>#VALUE!</v>
      </c>
      <c r="E16" t="str" cm="1">
        <f t="array" ref="E16">_FV(DT_정보_2[[#This Row],[데이터 형식]],"m_bHitLand")</f>
        <v/>
      </c>
      <c r="F16" t="str" cm="1">
        <f t="array" ref="F16">_FV(DT_정보_2[[#This Row],[데이터 형식]],"m_bHitAir")</f>
        <v>False</v>
      </c>
      <c r="G16" t="str" cm="1">
        <f t="array" ref="G16">_FV(DT_정보_2[[#This Row],[데이터 형식]],"m_AttackTargetUnit")</f>
        <v/>
      </c>
      <c r="H16" t="str" cm="1">
        <f t="array" ref="H16">_FV(DT_정보_2[[#This Row],[데이터 형식]],"m_AttackUnitCount")</f>
        <v>2</v>
      </c>
      <c r="I16" cm="1">
        <f t="array" ref="I16">_FV(DT_정보_2[[#This Row],[데이터 형식]],"DTBASE.m_fAtkFactor",TRUE)</f>
        <v>0.3</v>
      </c>
      <c r="J16" t="str" cm="1">
        <f t="array" ref="J16">_FV(DT_정보_2[[#This Row],[데이터 형식]],"DTBASE.연타수",TRUE)</f>
        <v/>
      </c>
      <c r="K16" t="str" cm="1">
        <f t="array" ref="K16">_FV(DT_정보_2[[#This Row],[데이터 형식]],"m_bTrueDamage")</f>
        <v/>
      </c>
      <c r="L16" t="str" cm="1">
        <f t="array" ref="L16">_FV(DT_정보_2[[#This Row],[데이터 형식]],"DTBASE.m_fAtkHPRateFactor",TRUE)</f>
        <v/>
      </c>
      <c r="M16" t="str" cm="1">
        <f t="array" ref="M16">_FV(DT_정보_2[[#This Row],[데이터 형식]],"DTBASE.m_fAtkHPRateFactorPVP",TRUE)</f>
        <v/>
      </c>
      <c r="N16" t="str" cm="1">
        <f t="array" ref="N16">_FV(DT_정보_2[[#This Row],[데이터 형식]],"m_Condition")</f>
        <v/>
      </c>
      <c r="O16" t="str" cm="1">
        <f t="array" ref="O16">_FV(DT_정보_2[[#This Row],[데이터 형식]],"DT.m_BackSpeedX",TRUE)</f>
        <v>300</v>
      </c>
      <c r="P16" t="str" cm="1">
        <f t="array" ref="P16">_FV(DT_정보_2[[#This Row],[데이터 형식]],"DT.m_BackSpeedJumpY",TRUE)</f>
        <v/>
      </c>
      <c r="Q16" t="str" cm="1">
        <f t="array" ref="Q16">_FV(DT_정보_2[[#This Row],[데이터 형식]],"m_bTrueDamage")</f>
        <v/>
      </c>
    </row>
    <row r="17" spans="1:17" x14ac:dyDescent="0.3">
      <c r="A17">
        <v>1002</v>
      </c>
      <c r="B17" s="1" t="s">
        <v>40</v>
      </c>
      <c r="C17" s="1" t="s">
        <v>1</v>
      </c>
      <c r="D17" t="e" vm="471">
        <v>#VALUE!</v>
      </c>
      <c r="E17" t="str" cm="1">
        <f t="array" ref="E17">_FV(DT_정보_2[[#This Row],[데이터 형식]],"m_bHitLand")</f>
        <v/>
      </c>
      <c r="F17" t="str" cm="1">
        <f t="array" ref="F17">_FV(DT_정보_2[[#This Row],[데이터 형식]],"m_bHitAir")</f>
        <v>False</v>
      </c>
      <c r="G17" t="str" cm="1">
        <f t="array" ref="G17">_FV(DT_정보_2[[#This Row],[데이터 형식]],"m_AttackTargetUnit")</f>
        <v/>
      </c>
      <c r="H17" t="str" cm="1">
        <f t="array" ref="H17">_FV(DT_정보_2[[#This Row],[데이터 형식]],"m_AttackUnitCount")</f>
        <v>2</v>
      </c>
      <c r="I17" cm="1">
        <f t="array" ref="I17">_FV(DT_정보_2[[#This Row],[데이터 형식]],"DTBASE.m_fAtkFactor",TRUE)</f>
        <v>0.4</v>
      </c>
      <c r="J17" t="str" cm="1">
        <f t="array" ref="J17">_FV(DT_정보_2[[#This Row],[데이터 형식]],"DTBASE.연타수",TRUE)</f>
        <v/>
      </c>
      <c r="K17" t="str" cm="1">
        <f t="array" ref="K17">_FV(DT_정보_2[[#This Row],[데이터 형식]],"m_bTrueDamage")</f>
        <v/>
      </c>
      <c r="L17" t="str" cm="1">
        <f t="array" ref="L17">_FV(DT_정보_2[[#This Row],[데이터 형식]],"DTBASE.m_fAtkHPRateFactor",TRUE)</f>
        <v/>
      </c>
      <c r="M17" t="str" cm="1">
        <f t="array" ref="M17">_FV(DT_정보_2[[#This Row],[데이터 형식]],"DTBASE.m_fAtkHPRateFactorPVP",TRUE)</f>
        <v/>
      </c>
      <c r="N17" t="str" cm="1">
        <f t="array" ref="N17">_FV(DT_정보_2[[#This Row],[데이터 형식]],"m_Condition")</f>
        <v/>
      </c>
      <c r="O17" t="str" cm="1">
        <f t="array" ref="O17">_FV(DT_정보_2[[#This Row],[데이터 형식]],"DT.m_BackSpeedX",TRUE)</f>
        <v>450</v>
      </c>
      <c r="P17" t="str" cm="1">
        <f t="array" ref="P17">_FV(DT_정보_2[[#This Row],[데이터 형식]],"DT.m_BackSpeedJumpY",TRUE)</f>
        <v/>
      </c>
      <c r="Q17" t="str" cm="1">
        <f t="array" ref="Q17">_FV(DT_정보_2[[#This Row],[데이터 형식]],"m_bTrueDamage")</f>
        <v/>
      </c>
    </row>
    <row r="18" spans="1:17" x14ac:dyDescent="0.3">
      <c r="A18">
        <v>1002</v>
      </c>
      <c r="B18" s="1" t="s">
        <v>40</v>
      </c>
      <c r="C18" s="1" t="s">
        <v>2</v>
      </c>
      <c r="D18" t="e" vm="472">
        <v>#VALUE!</v>
      </c>
      <c r="E18" t="str" cm="1">
        <f t="array" ref="E18">_FV(DT_정보_2[[#This Row],[데이터 형식]],"m_bHitLand")</f>
        <v/>
      </c>
      <c r="F18" t="str" cm="1">
        <f t="array" ref="F18">_FV(DT_정보_2[[#This Row],[데이터 형식]],"m_bHitAir")</f>
        <v>False</v>
      </c>
      <c r="G18" t="str" cm="1">
        <f t="array" ref="G18">_FV(DT_정보_2[[#This Row],[데이터 형식]],"m_AttackTargetUnit")</f>
        <v/>
      </c>
      <c r="H18" t="str" cm="1">
        <f t="array" ref="H18">_FV(DT_정보_2[[#This Row],[데이터 형식]],"m_AttackUnitCount")</f>
        <v>2</v>
      </c>
      <c r="I18" cm="1">
        <f t="array" ref="I18">_FV(DT_정보_2[[#This Row],[데이터 형식]],"DTBASE.m_fAtkFactor",TRUE)</f>
        <v>0.375</v>
      </c>
      <c r="J18" t="str" cm="1">
        <f t="array" ref="J18">_FV(DT_정보_2[[#This Row],[데이터 형식]],"DTBASE.연타수",TRUE)</f>
        <v/>
      </c>
      <c r="K18" t="str" cm="1">
        <f t="array" ref="K18">_FV(DT_정보_2[[#This Row],[데이터 형식]],"m_bTrueDamage")</f>
        <v/>
      </c>
      <c r="L18" t="str" cm="1">
        <f t="array" ref="L18">_FV(DT_정보_2[[#This Row],[데이터 형식]],"DTBASE.m_fAtkHPRateFactor",TRUE)</f>
        <v/>
      </c>
      <c r="M18" t="str" cm="1">
        <f t="array" ref="M18">_FV(DT_정보_2[[#This Row],[데이터 형식]],"DTBASE.m_fAtkHPRateFactorPVP",TRUE)</f>
        <v/>
      </c>
      <c r="N18" t="str" cm="1">
        <f t="array" ref="N18">_FV(DT_정보_2[[#This Row],[데이터 형식]],"m_Condition")</f>
        <v/>
      </c>
      <c r="O18" t="str" cm="1">
        <f t="array" ref="O18">_FV(DT_정보_2[[#This Row],[데이터 형식]],"DT.m_BackSpeedX",TRUE)</f>
        <v>150</v>
      </c>
      <c r="P18" t="str" cm="1">
        <f t="array" ref="P18">_FV(DT_정보_2[[#This Row],[데이터 형식]],"DT.m_BackSpeedJumpY",TRUE)</f>
        <v/>
      </c>
      <c r="Q18" t="str" cm="1">
        <f t="array" ref="Q18">_FV(DT_정보_2[[#This Row],[데이터 형식]],"m_bTrueDamage")</f>
        <v/>
      </c>
    </row>
    <row r="19" spans="1:17" x14ac:dyDescent="0.3">
      <c r="A19">
        <v>1002</v>
      </c>
      <c r="B19" s="1" t="s">
        <v>40</v>
      </c>
      <c r="C19" s="1" t="s">
        <v>2</v>
      </c>
      <c r="D19" t="e" vm="473">
        <v>#VALUE!</v>
      </c>
      <c r="E19" t="str" cm="1">
        <f t="array" ref="E19">_FV(DT_정보_2[[#This Row],[데이터 형식]],"m_bHitLand")</f>
        <v/>
      </c>
      <c r="F19" t="str" cm="1">
        <f t="array" ref="F19">_FV(DT_정보_2[[#This Row],[데이터 형식]],"m_bHitAir")</f>
        <v>False</v>
      </c>
      <c r="G19" t="str" cm="1">
        <f t="array" ref="G19">_FV(DT_정보_2[[#This Row],[데이터 형식]],"m_AttackTargetUnit")</f>
        <v/>
      </c>
      <c r="H19" t="str" cm="1">
        <f t="array" ref="H19">_FV(DT_정보_2[[#This Row],[데이터 형식]],"m_AttackUnitCount")</f>
        <v>2</v>
      </c>
      <c r="I19" cm="1">
        <f t="array" ref="I19">_FV(DT_정보_2[[#This Row],[데이터 형식]],"DTBASE.m_fAtkFactor",TRUE)</f>
        <v>0.375</v>
      </c>
      <c r="J19" t="str" cm="1">
        <f t="array" ref="J19">_FV(DT_정보_2[[#This Row],[데이터 형식]],"DTBASE.연타수",TRUE)</f>
        <v/>
      </c>
      <c r="K19" t="str" cm="1">
        <f t="array" ref="K19">_FV(DT_정보_2[[#This Row],[데이터 형식]],"m_bTrueDamage")</f>
        <v/>
      </c>
      <c r="L19" t="str" cm="1">
        <f t="array" ref="L19">_FV(DT_정보_2[[#This Row],[데이터 형식]],"DTBASE.m_fAtkHPRateFactor",TRUE)</f>
        <v/>
      </c>
      <c r="M19" t="str" cm="1">
        <f t="array" ref="M19">_FV(DT_정보_2[[#This Row],[데이터 형식]],"DTBASE.m_fAtkHPRateFactorPVP",TRUE)</f>
        <v/>
      </c>
      <c r="N19" t="str" cm="1">
        <f t="array" ref="N19">_FV(DT_정보_2[[#This Row],[데이터 형식]],"m_Condition")</f>
        <v/>
      </c>
      <c r="O19" t="str" cm="1">
        <f t="array" ref="O19">_FV(DT_정보_2[[#This Row],[데이터 형식]],"DT.m_BackSpeedX",TRUE)</f>
        <v>150</v>
      </c>
      <c r="P19" t="str" cm="1">
        <f t="array" ref="P19">_FV(DT_정보_2[[#This Row],[데이터 형식]],"DT.m_BackSpeedJumpY",TRUE)</f>
        <v/>
      </c>
      <c r="Q19" t="str" cm="1">
        <f t="array" ref="Q19">_FV(DT_정보_2[[#This Row],[데이터 형식]],"m_bTrueDamage")</f>
        <v/>
      </c>
    </row>
    <row r="20" spans="1:17" x14ac:dyDescent="0.3">
      <c r="A20">
        <v>1002</v>
      </c>
      <c r="B20" s="1" t="s">
        <v>40</v>
      </c>
      <c r="C20" s="1" t="s">
        <v>2</v>
      </c>
      <c r="D20" t="e" vm="474">
        <v>#VALUE!</v>
      </c>
      <c r="E20" t="str" cm="1">
        <f t="array" ref="E20">_FV(DT_정보_2[[#This Row],[데이터 형식]],"m_bHitLand")</f>
        <v/>
      </c>
      <c r="F20" t="str" cm="1">
        <f t="array" ref="F20">_FV(DT_정보_2[[#This Row],[데이터 형식]],"m_bHitAir")</f>
        <v>False</v>
      </c>
      <c r="G20" t="str" cm="1">
        <f t="array" ref="G20">_FV(DT_정보_2[[#This Row],[데이터 형식]],"m_AttackTargetUnit")</f>
        <v/>
      </c>
      <c r="H20" t="str" cm="1">
        <f t="array" ref="H20">_FV(DT_정보_2[[#This Row],[데이터 형식]],"m_AttackUnitCount")</f>
        <v>2</v>
      </c>
      <c r="I20" cm="1">
        <f t="array" ref="I20">_FV(DT_정보_2[[#This Row],[데이터 형식]],"DTBASE.m_fAtkFactor",TRUE)</f>
        <v>0.5</v>
      </c>
      <c r="J20" t="str" cm="1">
        <f t="array" ref="J20">_FV(DT_정보_2[[#This Row],[데이터 형식]],"DTBASE.연타수",TRUE)</f>
        <v/>
      </c>
      <c r="K20" t="str" cm="1">
        <f t="array" ref="K20">_FV(DT_정보_2[[#This Row],[데이터 형식]],"m_bTrueDamage")</f>
        <v/>
      </c>
      <c r="L20" t="str" cm="1">
        <f t="array" ref="L20">_FV(DT_정보_2[[#This Row],[데이터 형식]],"DTBASE.m_fAtkHPRateFactor",TRUE)</f>
        <v/>
      </c>
      <c r="M20" t="str" cm="1">
        <f t="array" ref="M20">_FV(DT_정보_2[[#This Row],[데이터 형식]],"DTBASE.m_fAtkHPRateFactorPVP",TRUE)</f>
        <v/>
      </c>
      <c r="N20" t="str" cm="1">
        <f t="array" ref="N20">_FV(DT_정보_2[[#This Row],[데이터 형식]],"m_Condition")</f>
        <v/>
      </c>
      <c r="O20" t="str" cm="1">
        <f t="array" ref="O20">_FV(DT_정보_2[[#This Row],[데이터 형식]],"DT.m_BackSpeedX",TRUE)</f>
        <v/>
      </c>
      <c r="P20" t="str" cm="1">
        <f t="array" ref="P20">_FV(DT_정보_2[[#This Row],[데이터 형식]],"DT.m_BackSpeedJumpY",TRUE)</f>
        <v>1100</v>
      </c>
      <c r="Q20" t="str" cm="1">
        <f t="array" ref="Q20">_FV(DT_정보_2[[#This Row],[데이터 형식]],"m_bTrueDamage")</f>
        <v/>
      </c>
    </row>
    <row r="21" spans="1:17" x14ac:dyDescent="0.3">
      <c r="A21">
        <v>1002</v>
      </c>
      <c r="B21" s="1" t="s">
        <v>40</v>
      </c>
      <c r="C21" s="1" t="s">
        <v>2</v>
      </c>
      <c r="D21" t="e" vm="475">
        <v>#VALUE!</v>
      </c>
      <c r="E21" t="str" cm="1">
        <f t="array" ref="E21">_FV(DT_정보_2[[#This Row],[데이터 형식]],"m_bHitLand")</f>
        <v/>
      </c>
      <c r="F21" t="str" cm="1">
        <f t="array" ref="F21">_FV(DT_정보_2[[#This Row],[데이터 형식]],"m_bHitAir")</f>
        <v>False</v>
      </c>
      <c r="G21" t="str" cm="1">
        <f t="array" ref="G21">_FV(DT_정보_2[[#This Row],[데이터 형식]],"m_AttackTargetUnit")</f>
        <v/>
      </c>
      <c r="H21" t="str" cm="1">
        <f t="array" ref="H21">_FV(DT_정보_2[[#This Row],[데이터 형식]],"m_AttackUnitCount")</f>
        <v>2</v>
      </c>
      <c r="I21" cm="1">
        <f t="array" ref="I21">_FV(DT_정보_2[[#This Row],[데이터 형식]],"DTBASE.m_fAtkFactor",TRUE)</f>
        <v>0.5</v>
      </c>
      <c r="J21" t="str" cm="1">
        <f t="array" ref="J21">_FV(DT_정보_2[[#This Row],[데이터 형식]],"DTBASE.연타수",TRUE)</f>
        <v/>
      </c>
      <c r="K21" t="str" cm="1">
        <f t="array" ref="K21">_FV(DT_정보_2[[#This Row],[데이터 형식]],"m_bTrueDamage")</f>
        <v/>
      </c>
      <c r="L21" t="str" cm="1">
        <f t="array" ref="L21">_FV(DT_정보_2[[#This Row],[데이터 형식]],"DTBASE.m_fAtkHPRateFactor",TRUE)</f>
        <v/>
      </c>
      <c r="M21" t="str" cm="1">
        <f t="array" ref="M21">_FV(DT_정보_2[[#This Row],[데이터 형식]],"DTBASE.m_fAtkHPRateFactorPVP",TRUE)</f>
        <v/>
      </c>
      <c r="N21" t="str" cm="1">
        <f t="array" ref="N21">_FV(DT_정보_2[[#This Row],[데이터 형식]],"m_Condition")</f>
        <v/>
      </c>
      <c r="O21" t="str" cm="1">
        <f t="array" ref="O21">_FV(DT_정보_2[[#This Row],[데이터 형식]],"DT.m_BackSpeedX",TRUE)</f>
        <v>300</v>
      </c>
      <c r="P21" t="str" cm="1">
        <f t="array" ref="P21">_FV(DT_정보_2[[#This Row],[데이터 형식]],"DT.m_BackSpeedJumpY",TRUE)</f>
        <v>500</v>
      </c>
      <c r="Q21" t="str" cm="1">
        <f t="array" ref="Q21">_FV(DT_정보_2[[#This Row],[데이터 형식]],"m_bTrueDamage")</f>
        <v/>
      </c>
    </row>
    <row r="22" spans="1:17" x14ac:dyDescent="0.3">
      <c r="A22">
        <v>1002</v>
      </c>
      <c r="B22" s="1" t="s">
        <v>40</v>
      </c>
      <c r="C22" s="1" t="s">
        <v>2</v>
      </c>
      <c r="D22" t="e" vm="476">
        <v>#VALUE!</v>
      </c>
      <c r="E22" t="str" cm="1">
        <f t="array" ref="E22">_FV(DT_정보_2[[#This Row],[데이터 형식]],"m_bHitLand")</f>
        <v/>
      </c>
      <c r="F22" t="str" cm="1">
        <f t="array" ref="F22">_FV(DT_정보_2[[#This Row],[데이터 형식]],"m_bHitAir")</f>
        <v>True</v>
      </c>
      <c r="G22" t="str" cm="1">
        <f t="array" ref="G22">_FV(DT_정보_2[[#This Row],[데이터 형식]],"m_AttackTargetUnit")</f>
        <v/>
      </c>
      <c r="H22" t="str" cm="1">
        <f t="array" ref="H22">_FV(DT_정보_2[[#This Row],[데이터 형식]],"m_AttackUnitCount")</f>
        <v>2</v>
      </c>
      <c r="I22" cm="1">
        <f t="array" ref="I22">_FV(DT_정보_2[[#This Row],[데이터 형식]],"DTBASE.m_fAtkFactor",TRUE)</f>
        <v>0.75</v>
      </c>
      <c r="J22" t="str" cm="1">
        <f t="array" ref="J22">_FV(DT_정보_2[[#This Row],[데이터 형식]],"DTBASE.연타수",TRUE)</f>
        <v/>
      </c>
      <c r="K22" t="str" cm="1">
        <f t="array" ref="K22">_FV(DT_정보_2[[#This Row],[데이터 형식]],"m_bTrueDamage")</f>
        <v/>
      </c>
      <c r="L22" t="str" cm="1">
        <f t="array" ref="L22">_FV(DT_정보_2[[#This Row],[데이터 형식]],"DTBASE.m_fAtkHPRateFactor",TRUE)</f>
        <v/>
      </c>
      <c r="M22" t="str" cm="1">
        <f t="array" ref="M22">_FV(DT_정보_2[[#This Row],[데이터 형식]],"DTBASE.m_fAtkHPRateFactorPVP",TRUE)</f>
        <v/>
      </c>
      <c r="N22" t="str" cm="1">
        <f t="array" ref="N22">_FV(DT_정보_2[[#This Row],[데이터 형식]],"m_Condition")</f>
        <v/>
      </c>
      <c r="O22" t="str" cm="1">
        <f t="array" ref="O22">_FV(DT_정보_2[[#This Row],[데이터 형식]],"DT.m_BackSpeedX",TRUE)</f>
        <v>0</v>
      </c>
      <c r="P22" t="str" cm="1">
        <f t="array" ref="P22">_FV(DT_정보_2[[#This Row],[데이터 형식]],"DT.m_BackSpeedJumpY",TRUE)</f>
        <v>1100</v>
      </c>
      <c r="Q22" t="str" cm="1">
        <f t="array" ref="Q22">_FV(DT_정보_2[[#This Row],[데이터 형식]],"m_bTrueDamage")</f>
        <v/>
      </c>
    </row>
    <row r="23" spans="1:17" x14ac:dyDescent="0.3">
      <c r="A23">
        <v>1002</v>
      </c>
      <c r="B23" s="1" t="s">
        <v>40</v>
      </c>
      <c r="C23" s="1" t="s">
        <v>12</v>
      </c>
      <c r="D23" t="e" vm="477">
        <v>#VALUE!</v>
      </c>
      <c r="E23" t="str" cm="1">
        <f t="array" ref="E23">_FV(DT_정보_2[[#This Row],[데이터 형식]],"m_bHitLand")</f>
        <v/>
      </c>
      <c r="F23" t="str" cm="1">
        <f t="array" ref="F23">_FV(DT_정보_2[[#This Row],[데이터 형식]],"m_bHitAir")</f>
        <v>False</v>
      </c>
      <c r="G23" t="str" cm="1">
        <f t="array" ref="G23">_FV(DT_정보_2[[#This Row],[데이터 형식]],"m_AttackTargetUnit")</f>
        <v/>
      </c>
      <c r="H23" t="str" cm="1">
        <f t="array" ref="H23">_FV(DT_정보_2[[#This Row],[데이터 형식]],"m_AttackUnitCount")</f>
        <v>3</v>
      </c>
      <c r="I23" cm="1">
        <f t="array" ref="I23">_FV(DT_정보_2[[#This Row],[데이터 형식]],"DTBASE.m_fAtkFactor",TRUE)</f>
        <v>1</v>
      </c>
      <c r="J23" t="str" cm="1">
        <f t="array" ref="J23">_FV(DT_정보_2[[#This Row],[데이터 형식]],"DTBASE.연타수",TRUE)</f>
        <v/>
      </c>
      <c r="K23" t="str" cm="1">
        <f t="array" ref="K23">_FV(DT_정보_2[[#This Row],[데이터 형식]],"m_bTrueDamage")</f>
        <v/>
      </c>
      <c r="L23" t="str" cm="1">
        <f t="array" ref="L23">_FV(DT_정보_2[[#This Row],[데이터 형식]],"DTBASE.m_fAtkHPRateFactor",TRUE)</f>
        <v/>
      </c>
      <c r="M23" t="str" cm="1">
        <f t="array" ref="M23">_FV(DT_정보_2[[#This Row],[데이터 형식]],"DTBASE.m_fAtkHPRateFactorPVP",TRUE)</f>
        <v/>
      </c>
      <c r="N23" t="str" cm="1">
        <f t="array" ref="N23">_FV(DT_정보_2[[#This Row],[데이터 형식]],"m_Condition")</f>
        <v/>
      </c>
      <c r="O23" t="str" cm="1">
        <f t="array" ref="O23">_FV(DT_정보_2[[#This Row],[데이터 형식]],"DT.m_BackSpeedX",TRUE)</f>
        <v>600</v>
      </c>
      <c r="P23" t="str" cm="1">
        <f t="array" ref="P23">_FV(DT_정보_2[[#This Row],[데이터 형식]],"DT.m_BackSpeedJumpY",TRUE)</f>
        <v/>
      </c>
      <c r="Q23" t="str" cm="1">
        <f t="array" ref="Q23">_FV(DT_정보_2[[#This Row],[데이터 형식]],"m_bTrueDamage")</f>
        <v/>
      </c>
    </row>
    <row r="24" spans="1:17" x14ac:dyDescent="0.3">
      <c r="A24">
        <v>1002</v>
      </c>
      <c r="B24" s="1" t="s">
        <v>40</v>
      </c>
      <c r="C24" s="1" t="s">
        <v>12</v>
      </c>
      <c r="D24" t="e" vm="478">
        <v>#VALUE!</v>
      </c>
      <c r="E24" t="str" cm="1">
        <f t="array" ref="E24">_FV(DT_정보_2[[#This Row],[데이터 형식]],"m_bHitLand")</f>
        <v/>
      </c>
      <c r="F24" t="str" cm="1">
        <f t="array" ref="F24">_FV(DT_정보_2[[#This Row],[데이터 형식]],"m_bHitAir")</f>
        <v>False</v>
      </c>
      <c r="G24" t="str" cm="1">
        <f t="array" ref="G24">_FV(DT_정보_2[[#This Row],[데이터 형식]],"m_AttackTargetUnit")</f>
        <v/>
      </c>
      <c r="H24" t="str" cm="1">
        <f t="array" ref="H24">_FV(DT_정보_2[[#This Row],[데이터 형식]],"m_AttackUnitCount")</f>
        <v>3</v>
      </c>
      <c r="I24" cm="1">
        <f t="array" ref="I24">_FV(DT_정보_2[[#This Row],[데이터 형식]],"DTBASE.m_fAtkFactor",TRUE)</f>
        <v>0.5</v>
      </c>
      <c r="J24" t="str" cm="1">
        <f t="array" ref="J24">_FV(DT_정보_2[[#This Row],[데이터 형식]],"DTBASE.연타수",TRUE)</f>
        <v/>
      </c>
      <c r="K24" t="str" cm="1">
        <f t="array" ref="K24">_FV(DT_정보_2[[#This Row],[데이터 형식]],"m_bTrueDamage")</f>
        <v/>
      </c>
      <c r="L24" t="str" cm="1">
        <f t="array" ref="L24">_FV(DT_정보_2[[#This Row],[데이터 형식]],"DTBASE.m_fAtkHPRateFactor",TRUE)</f>
        <v/>
      </c>
      <c r="M24" t="str" cm="1">
        <f t="array" ref="M24">_FV(DT_정보_2[[#This Row],[데이터 형식]],"DTBASE.m_fAtkHPRateFactorPVP",TRUE)</f>
        <v/>
      </c>
      <c r="N24" t="str" cm="1">
        <f t="array" ref="N24">_FV(DT_정보_2[[#This Row],[데이터 형식]],"m_Condition")</f>
        <v/>
      </c>
      <c r="O24" t="str" cm="1">
        <f t="array" ref="O24">_FV(DT_정보_2[[#This Row],[데이터 형식]],"DT.m_BackSpeedX",TRUE)</f>
        <v>300</v>
      </c>
      <c r="P24" t="str" cm="1">
        <f t="array" ref="P24">_FV(DT_정보_2[[#This Row],[데이터 형식]],"DT.m_BackSpeedJumpY",TRUE)</f>
        <v>700</v>
      </c>
      <c r="Q24" t="str" cm="1">
        <f t="array" ref="Q24">_FV(DT_정보_2[[#This Row],[데이터 형식]],"m_bTrueDamage")</f>
        <v/>
      </c>
    </row>
    <row r="25" spans="1:17" x14ac:dyDescent="0.3">
      <c r="A25">
        <v>1002</v>
      </c>
      <c r="B25" s="1" t="s">
        <v>40</v>
      </c>
      <c r="C25" s="1" t="s">
        <v>12</v>
      </c>
      <c r="D25" t="e" vm="479">
        <v>#VALUE!</v>
      </c>
      <c r="E25" t="str" cm="1">
        <f t="array" ref="E25">_FV(DT_정보_2[[#This Row],[데이터 형식]],"m_bHitLand")</f>
        <v/>
      </c>
      <c r="F25" t="str" cm="1">
        <f t="array" ref="F25">_FV(DT_정보_2[[#This Row],[데이터 형식]],"m_bHitAir")</f>
        <v>False</v>
      </c>
      <c r="G25" t="str" cm="1">
        <f t="array" ref="G25">_FV(DT_정보_2[[#This Row],[데이터 형식]],"m_AttackTargetUnit")</f>
        <v/>
      </c>
      <c r="H25" t="str" cm="1">
        <f t="array" ref="H25">_FV(DT_정보_2[[#This Row],[데이터 형식]],"m_AttackUnitCount")</f>
        <v>3</v>
      </c>
      <c r="I25" cm="1">
        <f t="array" ref="I25">_FV(DT_정보_2[[#This Row],[데이터 형식]],"DTBASE.m_fAtkFactor",TRUE)</f>
        <v>2.5</v>
      </c>
      <c r="J25" t="str" cm="1">
        <f t="array" ref="J25">_FV(DT_정보_2[[#This Row],[데이터 형식]],"DTBASE.연타수",TRUE)</f>
        <v/>
      </c>
      <c r="K25" t="str" cm="1">
        <f t="array" ref="K25">_FV(DT_정보_2[[#This Row],[데이터 형식]],"m_bTrueDamage")</f>
        <v/>
      </c>
      <c r="L25" t="str" cm="1">
        <f t="array" ref="L25">_FV(DT_정보_2[[#This Row],[데이터 형식]],"DTBASE.m_fAtkHPRateFactor",TRUE)</f>
        <v/>
      </c>
      <c r="M25" t="str" cm="1">
        <f t="array" ref="M25">_FV(DT_정보_2[[#This Row],[데이터 형식]],"DTBASE.m_fAtkHPRateFactorPVP",TRUE)</f>
        <v/>
      </c>
      <c r="N25" t="str" cm="1">
        <f t="array" ref="N25">_FV(DT_정보_2[[#This Row],[데이터 형식]],"m_Condition")</f>
        <v/>
      </c>
      <c r="O25" t="str" cm="1">
        <f t="array" ref="O25">_FV(DT_정보_2[[#This Row],[데이터 형식]],"DT.m_BackSpeedX",TRUE)</f>
        <v>1300</v>
      </c>
      <c r="P25" t="str" cm="1">
        <f t="array" ref="P25">_FV(DT_정보_2[[#This Row],[데이터 형식]],"DT.m_BackSpeedJumpY",TRUE)</f>
        <v>1500</v>
      </c>
      <c r="Q25" t="str" cm="1">
        <f t="array" ref="Q25">_FV(DT_정보_2[[#This Row],[데이터 형식]],"m_bTrueDamage")</f>
        <v/>
      </c>
    </row>
    <row r="26" spans="1:17" x14ac:dyDescent="0.3">
      <c r="A26">
        <v>1003</v>
      </c>
      <c r="B26" s="1" t="s">
        <v>134</v>
      </c>
      <c r="C26" s="1" t="s">
        <v>1</v>
      </c>
      <c r="D26" t="e" vm="480">
        <v>#VALUE!</v>
      </c>
      <c r="E26" t="str" cm="1">
        <f t="array" ref="E26">_FV(DT_정보_2[[#This Row],[데이터 형식]],"m_bHitLand")</f>
        <v/>
      </c>
      <c r="F26" t="str" cm="1">
        <f t="array" ref="F26">_FV(DT_정보_2[[#This Row],[데이터 형식]],"m_bHitAir")</f>
        <v>False</v>
      </c>
      <c r="G26" t="str" cm="1">
        <f t="array" ref="G26">_FV(DT_정보_2[[#This Row],[데이터 형식]],"m_AttackTargetUnit")</f>
        <v/>
      </c>
      <c r="H26" t="str" cm="1">
        <f t="array" ref="H26">_FV(DT_정보_2[[#This Row],[데이터 형식]],"m_AttackUnitCount")</f>
        <v>2</v>
      </c>
      <c r="I26" cm="1">
        <f t="array" ref="I26">_FV(DT_정보_2[[#This Row],[데이터 형식]],"DTBASE.m_fAtkFactor",TRUE)</f>
        <v>0.5</v>
      </c>
      <c r="J26" t="str" cm="1">
        <f t="array" ref="J26">_FV(DT_정보_2[[#This Row],[데이터 형식]],"DTBASE.연타수",TRUE)</f>
        <v/>
      </c>
      <c r="K26" t="str" cm="1">
        <f t="array" ref="K26">_FV(DT_정보_2[[#This Row],[데이터 형식]],"m_bTrueDamage")</f>
        <v/>
      </c>
      <c r="L26" t="str" cm="1">
        <f t="array" ref="L26">_FV(DT_정보_2[[#This Row],[데이터 형식]],"DTBASE.m_fAtkHPRateFactor",TRUE)</f>
        <v/>
      </c>
      <c r="M26" t="str" cm="1">
        <f t="array" ref="M26">_FV(DT_정보_2[[#This Row],[데이터 형식]],"DTBASE.m_fAtkHPRateFactorPVP",TRUE)</f>
        <v/>
      </c>
      <c r="N26" t="str" cm="1">
        <f t="array" ref="N26">_FV(DT_정보_2[[#This Row],[데이터 형식]],"m_Condition")</f>
        <v/>
      </c>
      <c r="O26" t="str" cm="1">
        <f t="array" ref="O26">_FV(DT_정보_2[[#This Row],[데이터 형식]],"DT.m_BackSpeedX",TRUE)</f>
        <v>0</v>
      </c>
      <c r="P26" t="str" cm="1">
        <f t="array" ref="P26">_FV(DT_정보_2[[#This Row],[데이터 형식]],"DT.m_BackSpeedJumpY",TRUE)</f>
        <v/>
      </c>
      <c r="Q26" t="str" cm="1">
        <f t="array" ref="Q26">_FV(DT_정보_2[[#This Row],[데이터 형식]],"m_bTrueDamage")</f>
        <v/>
      </c>
    </row>
    <row r="27" spans="1:17" x14ac:dyDescent="0.3">
      <c r="A27">
        <v>1003</v>
      </c>
      <c r="B27" s="1" t="s">
        <v>134</v>
      </c>
      <c r="C27" s="1" t="s">
        <v>1</v>
      </c>
      <c r="D27" t="e" vm="481">
        <v>#VALUE!</v>
      </c>
      <c r="E27" t="str" cm="1">
        <f t="array" ref="E27">_FV(DT_정보_2[[#This Row],[데이터 형식]],"m_bHitLand")</f>
        <v/>
      </c>
      <c r="F27" t="str" cm="1">
        <f t="array" ref="F27">_FV(DT_정보_2[[#This Row],[데이터 형식]],"m_bHitAir")</f>
        <v>False</v>
      </c>
      <c r="G27" t="str" cm="1">
        <f t="array" ref="G27">_FV(DT_정보_2[[#This Row],[데이터 형식]],"m_AttackTargetUnit")</f>
        <v/>
      </c>
      <c r="H27" t="str" cm="1">
        <f t="array" ref="H27">_FV(DT_정보_2[[#This Row],[데이터 형식]],"m_AttackUnitCount")</f>
        <v>2</v>
      </c>
      <c r="I27" cm="1">
        <f t="array" ref="I27">_FV(DT_정보_2[[#This Row],[데이터 형식]],"DTBASE.m_fAtkFactor",TRUE)</f>
        <v>0.5</v>
      </c>
      <c r="J27" t="str" cm="1">
        <f t="array" ref="J27">_FV(DT_정보_2[[#This Row],[데이터 형식]],"DTBASE.연타수",TRUE)</f>
        <v/>
      </c>
      <c r="K27" t="str" cm="1">
        <f t="array" ref="K27">_FV(DT_정보_2[[#This Row],[데이터 형식]],"m_bTrueDamage")</f>
        <v/>
      </c>
      <c r="L27" t="str" cm="1">
        <f t="array" ref="L27">_FV(DT_정보_2[[#This Row],[데이터 형식]],"DTBASE.m_fAtkHPRateFactor",TRUE)</f>
        <v/>
      </c>
      <c r="M27" t="str" cm="1">
        <f t="array" ref="M27">_FV(DT_정보_2[[#This Row],[데이터 형식]],"DTBASE.m_fAtkHPRateFactorPVP",TRUE)</f>
        <v/>
      </c>
      <c r="N27" t="str" cm="1">
        <f t="array" ref="N27">_FV(DT_정보_2[[#This Row],[데이터 형식]],"m_Condition")</f>
        <v/>
      </c>
      <c r="O27" t="str" cm="1">
        <f t="array" ref="O27">_FV(DT_정보_2[[#This Row],[데이터 형식]],"DT.m_BackSpeedX",TRUE)</f>
        <v>0</v>
      </c>
      <c r="P27" t="str" cm="1">
        <f t="array" ref="P27">_FV(DT_정보_2[[#This Row],[데이터 형식]],"DT.m_BackSpeedJumpY",TRUE)</f>
        <v/>
      </c>
      <c r="Q27" t="str" cm="1">
        <f t="array" ref="Q27">_FV(DT_정보_2[[#This Row],[데이터 형식]],"m_bTrueDamage")</f>
        <v/>
      </c>
    </row>
    <row r="28" spans="1:17" x14ac:dyDescent="0.3">
      <c r="A28">
        <v>1003</v>
      </c>
      <c r="B28" s="1" t="s">
        <v>134</v>
      </c>
      <c r="C28" s="1" t="s">
        <v>2</v>
      </c>
      <c r="D28" t="e" vm="482">
        <v>#VALUE!</v>
      </c>
      <c r="E28" t="str" cm="1">
        <f t="array" ref="E28">_FV(DT_정보_2[[#This Row],[데이터 형식]],"m_bHitLand")</f>
        <v>True</v>
      </c>
      <c r="F28" t="str" cm="1">
        <f t="array" ref="F28">_FV(DT_정보_2[[#This Row],[데이터 형식]],"m_bHitAir")</f>
        <v>True</v>
      </c>
      <c r="G28" t="str" cm="1">
        <f t="array" ref="G28">_FV(DT_정보_2[[#This Row],[데이터 형식]],"m_AttackTargetUnit")</f>
        <v>False</v>
      </c>
      <c r="H28" t="str" cm="1">
        <f t="array" ref="H28">_FV(DT_정보_2[[#This Row],[데이터 형식]],"m_AttackUnitCount")</f>
        <v>2</v>
      </c>
      <c r="I28" cm="1">
        <f t="array" ref="I28">_FV(DT_정보_2[[#This Row],[데이터 형식]],"DTBASE.m_fAtkFactor",TRUE)</f>
        <v>1.8</v>
      </c>
      <c r="J28" t="str" cm="1">
        <f t="array" ref="J28">_FV(DT_정보_2[[#This Row],[데이터 형식]],"DTBASE.연타수",TRUE)</f>
        <v/>
      </c>
      <c r="K28" t="str" cm="1">
        <f t="array" ref="K28">_FV(DT_정보_2[[#This Row],[데이터 형식]],"m_bTrueDamage")</f>
        <v/>
      </c>
      <c r="L28" t="str" cm="1">
        <f t="array" ref="L28">_FV(DT_정보_2[[#This Row],[데이터 형식]],"DTBASE.m_fAtkHPRateFactor",TRUE)</f>
        <v/>
      </c>
      <c r="M28" t="str" cm="1">
        <f t="array" ref="M28">_FV(DT_정보_2[[#This Row],[데이터 형식]],"DTBASE.m_fAtkHPRateFactorPVP",TRUE)</f>
        <v/>
      </c>
      <c r="N28" t="str" cm="1">
        <f t="array" ref="N28">_FV(DT_정보_2[[#This Row],[데이터 형식]],"m_Condition")</f>
        <v/>
      </c>
      <c r="O28" t="str" cm="1">
        <f t="array" ref="O28">_FV(DT_정보_2[[#This Row],[데이터 형식]],"DT.m_BackSpeedX",TRUE)</f>
        <v>700</v>
      </c>
      <c r="P28" t="str" cm="1">
        <f t="array" ref="P28">_FV(DT_정보_2[[#This Row],[데이터 형식]],"DT.m_BackSpeedJumpY",TRUE)</f>
        <v/>
      </c>
      <c r="Q28" t="str" cm="1">
        <f t="array" ref="Q28">_FV(DT_정보_2[[#This Row],[데이터 형식]],"m_bTrueDamage")</f>
        <v/>
      </c>
    </row>
    <row r="29" spans="1:17" x14ac:dyDescent="0.3">
      <c r="A29">
        <v>1003</v>
      </c>
      <c r="B29" s="1" t="s">
        <v>134</v>
      </c>
      <c r="C29" s="1" t="s">
        <v>12</v>
      </c>
      <c r="D29" t="e" vm="483">
        <v>#VALUE!</v>
      </c>
      <c r="E29" t="str" cm="1">
        <f t="array" ref="E29">_FV(DT_정보_2[[#This Row],[데이터 형식]],"m_bHitLand")</f>
        <v>True</v>
      </c>
      <c r="F29" t="str" cm="1">
        <f t="array" ref="F29">_FV(DT_정보_2[[#This Row],[데이터 형식]],"m_bHitAir")</f>
        <v>True</v>
      </c>
      <c r="G29" t="str" cm="1">
        <f t="array" ref="G29">_FV(DT_정보_2[[#This Row],[데이터 형식]],"m_AttackTargetUnit")</f>
        <v>False</v>
      </c>
      <c r="H29" t="str" cm="1">
        <f t="array" ref="H29">_FV(DT_정보_2[[#This Row],[데이터 형식]],"m_AttackUnitCount")</f>
        <v>4</v>
      </c>
      <c r="I29" cm="1">
        <f t="array" ref="I29">_FV(DT_정보_2[[#This Row],[데이터 형식]],"DTBASE.m_fAtkFactor",TRUE)</f>
        <v>2.75</v>
      </c>
      <c r="J29" t="str" cm="1">
        <f t="array" ref="J29">_FV(DT_정보_2[[#This Row],[데이터 형식]],"DTBASE.연타수",TRUE)</f>
        <v/>
      </c>
      <c r="K29" t="str" cm="1">
        <f t="array" ref="K29">_FV(DT_정보_2[[#This Row],[데이터 형식]],"m_bTrueDamage")</f>
        <v/>
      </c>
      <c r="L29" t="str" cm="1">
        <f t="array" ref="L29">_FV(DT_정보_2[[#This Row],[데이터 형식]],"DTBASE.m_fAtkHPRateFactor",TRUE)</f>
        <v/>
      </c>
      <c r="M29" t="str" cm="1">
        <f t="array" ref="M29">_FV(DT_정보_2[[#This Row],[데이터 형식]],"DTBASE.m_fAtkHPRateFactorPVP",TRUE)</f>
        <v/>
      </c>
      <c r="N29" t="str" cm="1">
        <f t="array" ref="N29">_FV(DT_정보_2[[#This Row],[데이터 형식]],"m_Condition")</f>
        <v>{'m_SkillStrID': 'NKM_UNIT_C_JOO_SHIYOON_HYPER', 'm_SkillLevel': [1, 4]}</v>
      </c>
      <c r="O29" t="str" cm="1">
        <f t="array" ref="O29">_FV(DT_정보_2[[#This Row],[데이터 형식]],"DT.m_BackSpeedX",TRUE)</f>
        <v/>
      </c>
      <c r="P29" t="str" cm="1">
        <f t="array" ref="P29">_FV(DT_정보_2[[#This Row],[데이터 형식]],"DT.m_BackSpeedJumpY",TRUE)</f>
        <v/>
      </c>
      <c r="Q29" t="str" cm="1">
        <f t="array" ref="Q29">_FV(DT_정보_2[[#This Row],[데이터 형식]],"m_bTrueDamage")</f>
        <v/>
      </c>
    </row>
    <row r="30" spans="1:17" x14ac:dyDescent="0.3">
      <c r="A30">
        <v>1003</v>
      </c>
      <c r="B30" s="1" t="s">
        <v>134</v>
      </c>
      <c r="C30" s="1" t="s">
        <v>12</v>
      </c>
      <c r="D30" t="e" vm="484">
        <v>#VALUE!</v>
      </c>
      <c r="E30" t="str" cm="1">
        <f t="array" ref="E30">_FV(DT_정보_2[[#This Row],[데이터 형식]],"m_bHitLand")</f>
        <v>True</v>
      </c>
      <c r="F30" t="str" cm="1">
        <f t="array" ref="F30">_FV(DT_정보_2[[#This Row],[데이터 형식]],"m_bHitAir")</f>
        <v>True</v>
      </c>
      <c r="G30" t="str" cm="1">
        <f t="array" ref="G30">_FV(DT_정보_2[[#This Row],[데이터 형식]],"m_AttackTargetUnit")</f>
        <v>False</v>
      </c>
      <c r="H30" t="str" cm="1">
        <f t="array" ref="H30">_FV(DT_정보_2[[#This Row],[데이터 형식]],"m_AttackUnitCount")</f>
        <v>4</v>
      </c>
      <c r="I30" cm="1">
        <f t="array" ref="I30">_FV(DT_정보_2[[#This Row],[데이터 형식]],"DTBASE.m_fAtkFactor",TRUE)</f>
        <v>2.75</v>
      </c>
      <c r="J30" t="str" cm="1">
        <f t="array" ref="J30">_FV(DT_정보_2[[#This Row],[데이터 형식]],"DTBASE.연타수",TRUE)</f>
        <v/>
      </c>
      <c r="K30" t="str" cm="1">
        <f t="array" ref="K30">_FV(DT_정보_2[[#This Row],[데이터 형식]],"m_bTrueDamage")</f>
        <v/>
      </c>
      <c r="L30" t="str" cm="1">
        <f t="array" ref="L30">_FV(DT_정보_2[[#This Row],[데이터 형식]],"DTBASE.m_fAtkHPRateFactor",TRUE)</f>
        <v/>
      </c>
      <c r="M30" t="str" cm="1">
        <f t="array" ref="M30">_FV(DT_정보_2[[#This Row],[데이터 형식]],"DTBASE.m_fAtkHPRateFactorPVP",TRUE)</f>
        <v/>
      </c>
      <c r="N30" t="str" cm="1">
        <f t="array" ref="N30">_FV(DT_정보_2[[#This Row],[데이터 형식]],"m_Condition")</f>
        <v>{'m_SkillStrID': 'NKM_UNIT_C_JOO_SHIYOON_HYPER', 'm_SkillLevel': [5, 99]}</v>
      </c>
      <c r="O30" t="str" cm="1">
        <f t="array" ref="O30">_FV(DT_정보_2[[#This Row],[데이터 형식]],"DT.m_BackSpeedX",TRUE)</f>
        <v/>
      </c>
      <c r="P30" t="str" cm="1">
        <f t="array" ref="P30">_FV(DT_정보_2[[#This Row],[데이터 형식]],"DT.m_BackSpeedJumpY",TRUE)</f>
        <v/>
      </c>
      <c r="Q30" t="str" cm="1">
        <f t="array" ref="Q30">_FV(DT_정보_2[[#This Row],[데이터 형식]],"m_bTrueDamage")</f>
        <v/>
      </c>
    </row>
    <row r="31" spans="1:17" x14ac:dyDescent="0.3">
      <c r="A31">
        <v>1004</v>
      </c>
      <c r="B31" s="1" t="s">
        <v>88</v>
      </c>
      <c r="C31" s="1" t="s">
        <v>1</v>
      </c>
      <c r="D31" t="e" vm="485">
        <v>#VALUE!</v>
      </c>
      <c r="E31" t="str" cm="1">
        <f t="array" ref="E31">_FV(DT_정보_2[[#This Row],[데이터 형식]],"m_bHitLand")</f>
        <v/>
      </c>
      <c r="F31" t="str" cm="1">
        <f t="array" ref="F31">_FV(DT_정보_2[[#This Row],[데이터 형식]],"m_bHitAir")</f>
        <v/>
      </c>
      <c r="G31" t="str" cm="1">
        <f t="array" ref="G31">_FV(DT_정보_2[[#This Row],[데이터 형식]],"m_AttackTargetUnit")</f>
        <v/>
      </c>
      <c r="H31" t="str" cm="1">
        <f t="array" ref="H31">_FV(DT_정보_2[[#This Row],[데이터 형식]],"m_AttackUnitCount")</f>
        <v>1</v>
      </c>
      <c r="I31" cm="1">
        <f t="array" ref="I31">_FV(DT_정보_2[[#This Row],[데이터 형식]],"DTBASE.m_fAtkFactor",TRUE)</f>
        <v>0.9</v>
      </c>
      <c r="J31" t="str" cm="1">
        <f t="array" ref="J31">_FV(DT_정보_2[[#This Row],[데이터 형식]],"DTBASE.연타수",TRUE)</f>
        <v/>
      </c>
      <c r="K31" t="str" cm="1">
        <f t="array" ref="K31">_FV(DT_정보_2[[#This Row],[데이터 형식]],"m_bTrueDamage")</f>
        <v/>
      </c>
      <c r="L31" t="str" cm="1">
        <f t="array" ref="L31">_FV(DT_정보_2[[#This Row],[데이터 형식]],"DTBASE.m_fAtkHPRateFactor",TRUE)</f>
        <v/>
      </c>
      <c r="M31" t="str" cm="1">
        <f t="array" ref="M31">_FV(DT_정보_2[[#This Row],[데이터 형식]],"DTBASE.m_fAtkHPRateFactorPVP",TRUE)</f>
        <v/>
      </c>
      <c r="N31" t="str" cm="1">
        <f t="array" ref="N31">_FV(DT_정보_2[[#This Row],[데이터 형식]],"m_Condition")</f>
        <v/>
      </c>
      <c r="O31" t="str" cm="1">
        <f t="array" ref="O31">_FV(DT_정보_2[[#This Row],[데이터 형식]],"DT.m_BackSpeedX",TRUE)</f>
        <v>100</v>
      </c>
      <c r="P31" t="str" cm="1">
        <f t="array" ref="P31">_FV(DT_정보_2[[#This Row],[데이터 형식]],"DT.m_BackSpeedJumpY",TRUE)</f>
        <v/>
      </c>
      <c r="Q31" t="str" cm="1">
        <f t="array" ref="Q31">_FV(DT_정보_2[[#This Row],[데이터 형식]],"m_bTrueDamage")</f>
        <v/>
      </c>
    </row>
    <row r="32" spans="1:17" x14ac:dyDescent="0.3">
      <c r="A32">
        <v>1004</v>
      </c>
      <c r="B32" s="1" t="s">
        <v>88</v>
      </c>
      <c r="C32" s="1" t="s">
        <v>1</v>
      </c>
      <c r="D32" t="e" vm="486">
        <v>#VALUE!</v>
      </c>
      <c r="E32" t="str" cm="1">
        <f t="array" ref="E32">_FV(DT_정보_2[[#This Row],[데이터 형식]],"m_bHitLand")</f>
        <v>True</v>
      </c>
      <c r="F32" t="str" cm="1">
        <f t="array" ref="F32">_FV(DT_정보_2[[#This Row],[데이터 형식]],"m_bHitAir")</f>
        <v>False</v>
      </c>
      <c r="G32" t="str" cm="1">
        <f t="array" ref="G32">_FV(DT_정보_2[[#This Row],[데이터 형식]],"m_AttackTargetUnit")</f>
        <v>False</v>
      </c>
      <c r="H32" t="str" cm="1">
        <f t="array" ref="H32">_FV(DT_정보_2[[#This Row],[데이터 형식]],"m_AttackUnitCount")</f>
        <v>1</v>
      </c>
      <c r="I32" cm="1">
        <f t="array" ref="I32">_FV(DT_정보_2[[#This Row],[데이터 형식]],"DTBASE.m_fAtkFactor",TRUE)</f>
        <v>0</v>
      </c>
      <c r="J32" t="str" cm="1">
        <f t="array" ref="J32">_FV(DT_정보_2[[#This Row],[데이터 형식]],"DTBASE.연타수",TRUE)</f>
        <v/>
      </c>
      <c r="K32" t="str" cm="1">
        <f t="array" ref="K32">_FV(DT_정보_2[[#This Row],[데이터 형식]],"m_bTrueDamage")</f>
        <v/>
      </c>
      <c r="L32" t="str" cm="1">
        <f t="array" ref="L32">_FV(DT_정보_2[[#This Row],[데이터 형식]],"DTBASE.m_fAtkHPRateFactor",TRUE)</f>
        <v/>
      </c>
      <c r="M32" t="str" cm="1">
        <f t="array" ref="M32">_FV(DT_정보_2[[#This Row],[데이터 형식]],"DTBASE.m_fAtkHPRateFactorPVP",TRUE)</f>
        <v/>
      </c>
      <c r="N32" t="str" cm="1">
        <f t="array" ref="N32">_FV(DT_정보_2[[#This Row],[데이터 형식]],"m_Condition")</f>
        <v/>
      </c>
      <c r="O32" t="str" cm="1">
        <f t="array" ref="O32">_FV(DT_정보_2[[#This Row],[데이터 형식]],"DT.m_BackSpeedX",TRUE)</f>
        <v>0</v>
      </c>
      <c r="P32" t="str" cm="1">
        <f t="array" ref="P32">_FV(DT_정보_2[[#This Row],[데이터 형식]],"DT.m_BackSpeedJumpY",TRUE)</f>
        <v/>
      </c>
      <c r="Q32" t="str" cm="1">
        <f t="array" ref="Q32">_FV(DT_정보_2[[#This Row],[데이터 형식]],"m_bTrueDamage")</f>
        <v/>
      </c>
    </row>
    <row r="33" spans="1:17" x14ac:dyDescent="0.3">
      <c r="A33">
        <v>1004</v>
      </c>
      <c r="B33" s="1" t="s">
        <v>88</v>
      </c>
      <c r="C33" s="1" t="s">
        <v>1</v>
      </c>
      <c r="D33" t="e" vm="487">
        <v>#VALUE!</v>
      </c>
      <c r="E33" t="str" cm="1">
        <f t="array" ref="E33">_FV(DT_정보_2[[#This Row],[데이터 형식]],"m_bHitLand")</f>
        <v>True</v>
      </c>
      <c r="F33" t="str" cm="1">
        <f t="array" ref="F33">_FV(DT_정보_2[[#This Row],[데이터 형식]],"m_bHitAir")</f>
        <v>False</v>
      </c>
      <c r="G33" t="str" cm="1">
        <f t="array" ref="G33">_FV(DT_정보_2[[#This Row],[데이터 형식]],"m_AttackTargetUnit")</f>
        <v>False</v>
      </c>
      <c r="H33" t="str" cm="1">
        <f t="array" ref="H33">_FV(DT_정보_2[[#This Row],[데이터 형식]],"m_AttackUnitCount")</f>
        <v>2</v>
      </c>
      <c r="I33" cm="1">
        <f t="array" ref="I33">_FV(DT_정보_2[[#This Row],[데이터 형식]],"DTBASE.m_fAtkFactor",TRUE)</f>
        <v>0.5</v>
      </c>
      <c r="J33" t="str" cm="1">
        <f t="array" ref="J33">_FV(DT_정보_2[[#This Row],[데이터 형식]],"DTBASE.연타수",TRUE)</f>
        <v/>
      </c>
      <c r="K33" t="str" cm="1">
        <f t="array" ref="K33">_FV(DT_정보_2[[#This Row],[데이터 형식]],"m_bTrueDamage")</f>
        <v/>
      </c>
      <c r="L33" t="str" cm="1">
        <f t="array" ref="L33">_FV(DT_정보_2[[#This Row],[데이터 형식]],"DTBASE.m_fAtkHPRateFactor",TRUE)</f>
        <v/>
      </c>
      <c r="M33" t="str" cm="1">
        <f t="array" ref="M33">_FV(DT_정보_2[[#This Row],[데이터 형식]],"DTBASE.m_fAtkHPRateFactorPVP",TRUE)</f>
        <v/>
      </c>
      <c r="N33" t="str" cm="1">
        <f t="array" ref="N33">_FV(DT_정보_2[[#This Row],[데이터 형식]],"m_Condition")</f>
        <v/>
      </c>
      <c r="O33" t="str" cm="1">
        <f t="array" ref="O33">_FV(DT_정보_2[[#This Row],[데이터 형식]],"DT.m_BackSpeedX",TRUE)</f>
        <v>600</v>
      </c>
      <c r="P33" t="str" cm="1">
        <f t="array" ref="P33">_FV(DT_정보_2[[#This Row],[데이터 형식]],"DT.m_BackSpeedJumpY",TRUE)</f>
        <v/>
      </c>
      <c r="Q33" t="str" cm="1">
        <f t="array" ref="Q33">_FV(DT_정보_2[[#This Row],[데이터 형식]],"m_bTrueDamage")</f>
        <v/>
      </c>
    </row>
    <row r="34" spans="1:17" x14ac:dyDescent="0.3">
      <c r="A34">
        <v>1004</v>
      </c>
      <c r="B34" s="1" t="s">
        <v>88</v>
      </c>
      <c r="C34" s="1" t="s">
        <v>9</v>
      </c>
      <c r="D34" t="e" vm="488">
        <v>#VALUE!</v>
      </c>
      <c r="E34" t="str" cm="1">
        <f t="array" ref="E34">_FV(DT_정보_2[[#This Row],[데이터 형식]],"m_bHitLand")</f>
        <v/>
      </c>
      <c r="F34" t="str" cm="1">
        <f t="array" ref="F34">_FV(DT_정보_2[[#This Row],[데이터 형식]],"m_bHitAir")</f>
        <v/>
      </c>
      <c r="G34" t="str" cm="1">
        <f t="array" ref="G34">_FV(DT_정보_2[[#This Row],[데이터 형식]],"m_AttackTargetUnit")</f>
        <v/>
      </c>
      <c r="H34" t="str" cm="1">
        <f t="array" ref="H34">_FV(DT_정보_2[[#This Row],[데이터 형식]],"m_AttackUnitCount")</f>
        <v>1</v>
      </c>
      <c r="I34" cm="1">
        <f t="array" ref="I34">_FV(DT_정보_2[[#This Row],[데이터 형식]],"DTBASE.m_fAtkFactor",TRUE)</f>
        <v>0.9</v>
      </c>
      <c r="J34" t="str" cm="1">
        <f t="array" ref="J34">_FV(DT_정보_2[[#This Row],[데이터 형식]],"DTBASE.연타수",TRUE)</f>
        <v/>
      </c>
      <c r="K34" t="str" cm="1">
        <f t="array" ref="K34">_FV(DT_정보_2[[#This Row],[데이터 형식]],"m_bTrueDamage")</f>
        <v/>
      </c>
      <c r="L34" t="str" cm="1">
        <f t="array" ref="L34">_FV(DT_정보_2[[#This Row],[데이터 형식]],"DTBASE.m_fAtkHPRateFactor",TRUE)</f>
        <v/>
      </c>
      <c r="M34" t="str" cm="1">
        <f t="array" ref="M34">_FV(DT_정보_2[[#This Row],[데이터 형식]],"DTBASE.m_fAtkHPRateFactorPVP",TRUE)</f>
        <v/>
      </c>
      <c r="N34" t="str" cm="1">
        <f t="array" ref="N34">_FV(DT_정보_2[[#This Row],[데이터 형식]],"m_Condition")</f>
        <v/>
      </c>
      <c r="O34" t="str" cm="1">
        <f t="array" ref="O34">_FV(DT_정보_2[[#This Row],[데이터 형식]],"DT.m_BackSpeedX",TRUE)</f>
        <v>100</v>
      </c>
      <c r="P34" t="str" cm="1">
        <f t="array" ref="P34">_FV(DT_정보_2[[#This Row],[데이터 형식]],"DT.m_BackSpeedJumpY",TRUE)</f>
        <v/>
      </c>
      <c r="Q34" t="str" cm="1">
        <f t="array" ref="Q34">_FV(DT_정보_2[[#This Row],[데이터 형식]],"m_bTrueDamage")</f>
        <v/>
      </c>
    </row>
    <row r="35" spans="1:17" x14ac:dyDescent="0.3">
      <c r="A35">
        <v>1004</v>
      </c>
      <c r="B35" s="1" t="s">
        <v>88</v>
      </c>
      <c r="C35" s="1" t="s">
        <v>9</v>
      </c>
      <c r="D35" t="e" vm="489">
        <v>#VALUE!</v>
      </c>
      <c r="E35" t="str" cm="1">
        <f t="array" ref="E35">_FV(DT_정보_2[[#This Row],[데이터 형식]],"m_bHitLand")</f>
        <v>False</v>
      </c>
      <c r="F35" t="str" cm="1">
        <f t="array" ref="F35">_FV(DT_정보_2[[#This Row],[데이터 형식]],"m_bHitAir")</f>
        <v>True</v>
      </c>
      <c r="G35" t="str" cm="1">
        <f t="array" ref="G35">_FV(DT_정보_2[[#This Row],[데이터 형식]],"m_AttackTargetUnit")</f>
        <v>False</v>
      </c>
      <c r="H35" t="str" cm="1">
        <f t="array" ref="H35">_FV(DT_정보_2[[#This Row],[데이터 형식]],"m_AttackUnitCount")</f>
        <v>1</v>
      </c>
      <c r="I35" cm="1">
        <f t="array" ref="I35">_FV(DT_정보_2[[#This Row],[데이터 형식]],"DTBASE.m_fAtkFactor",TRUE)</f>
        <v>0</v>
      </c>
      <c r="J35" t="str" cm="1">
        <f t="array" ref="J35">_FV(DT_정보_2[[#This Row],[데이터 형식]],"DTBASE.연타수",TRUE)</f>
        <v/>
      </c>
      <c r="K35" t="str" cm="1">
        <f t="array" ref="K35">_FV(DT_정보_2[[#This Row],[데이터 형식]],"m_bTrueDamage")</f>
        <v/>
      </c>
      <c r="L35" t="str" cm="1">
        <f t="array" ref="L35">_FV(DT_정보_2[[#This Row],[데이터 형식]],"DTBASE.m_fAtkHPRateFactor",TRUE)</f>
        <v/>
      </c>
      <c r="M35" t="str" cm="1">
        <f t="array" ref="M35">_FV(DT_정보_2[[#This Row],[데이터 형식]],"DTBASE.m_fAtkHPRateFactorPVP",TRUE)</f>
        <v/>
      </c>
      <c r="N35" t="str" cm="1">
        <f t="array" ref="N35">_FV(DT_정보_2[[#This Row],[데이터 형식]],"m_Condition")</f>
        <v/>
      </c>
      <c r="O35" t="str" cm="1">
        <f t="array" ref="O35">_FV(DT_정보_2[[#This Row],[데이터 형식]],"DT.m_BackSpeedX",TRUE)</f>
        <v>0</v>
      </c>
      <c r="P35" t="str" cm="1">
        <f t="array" ref="P35">_FV(DT_정보_2[[#This Row],[데이터 형식]],"DT.m_BackSpeedJumpY",TRUE)</f>
        <v/>
      </c>
      <c r="Q35" t="str" cm="1">
        <f t="array" ref="Q35">_FV(DT_정보_2[[#This Row],[데이터 형식]],"m_bTrueDamage")</f>
        <v/>
      </c>
    </row>
    <row r="36" spans="1:17" x14ac:dyDescent="0.3">
      <c r="A36">
        <v>1004</v>
      </c>
      <c r="B36" s="1" t="s">
        <v>88</v>
      </c>
      <c r="C36" s="1" t="s">
        <v>9</v>
      </c>
      <c r="D36" t="e" vm="490">
        <v>#VALUE!</v>
      </c>
      <c r="E36" t="str" cm="1">
        <f t="array" ref="E36">_FV(DT_정보_2[[#This Row],[데이터 형식]],"m_bHitLand")</f>
        <v>False</v>
      </c>
      <c r="F36" t="str" cm="1">
        <f t="array" ref="F36">_FV(DT_정보_2[[#This Row],[데이터 형식]],"m_bHitAir")</f>
        <v>True</v>
      </c>
      <c r="G36" t="str" cm="1">
        <f t="array" ref="G36">_FV(DT_정보_2[[#This Row],[데이터 형식]],"m_AttackTargetUnit")</f>
        <v>True</v>
      </c>
      <c r="H36" t="str" cm="1">
        <f t="array" ref="H36">_FV(DT_정보_2[[#This Row],[데이터 형식]],"m_AttackUnitCount")</f>
        <v>2</v>
      </c>
      <c r="I36" cm="1">
        <f t="array" ref="I36">_FV(DT_정보_2[[#This Row],[데이터 형식]],"DTBASE.m_fAtkFactor",TRUE)</f>
        <v>0.5</v>
      </c>
      <c r="J36" t="str" cm="1">
        <f t="array" ref="J36">_FV(DT_정보_2[[#This Row],[데이터 형식]],"DTBASE.연타수",TRUE)</f>
        <v/>
      </c>
      <c r="K36" t="str" cm="1">
        <f t="array" ref="K36">_FV(DT_정보_2[[#This Row],[데이터 형식]],"m_bTrueDamage")</f>
        <v/>
      </c>
      <c r="L36" t="str" cm="1">
        <f t="array" ref="L36">_FV(DT_정보_2[[#This Row],[데이터 형식]],"DTBASE.m_fAtkHPRateFactor",TRUE)</f>
        <v/>
      </c>
      <c r="M36" t="str" cm="1">
        <f t="array" ref="M36">_FV(DT_정보_2[[#This Row],[데이터 형식]],"DTBASE.m_fAtkHPRateFactorPVP",TRUE)</f>
        <v/>
      </c>
      <c r="N36" t="str" cm="1">
        <f t="array" ref="N36">_FV(DT_정보_2[[#This Row],[데이터 형식]],"m_Condition")</f>
        <v/>
      </c>
      <c r="O36" t="str" cm="1">
        <f t="array" ref="O36">_FV(DT_정보_2[[#This Row],[데이터 형식]],"DT.m_BackSpeedX",TRUE)</f>
        <v>600</v>
      </c>
      <c r="P36" t="str" cm="1">
        <f t="array" ref="P36">_FV(DT_정보_2[[#This Row],[데이터 형식]],"DT.m_BackSpeedJumpY",TRUE)</f>
        <v/>
      </c>
      <c r="Q36" t="str" cm="1">
        <f t="array" ref="Q36">_FV(DT_정보_2[[#This Row],[데이터 형식]],"m_bTrueDamage")</f>
        <v/>
      </c>
    </row>
    <row r="37" spans="1:17" x14ac:dyDescent="0.3">
      <c r="A37">
        <v>1004</v>
      </c>
      <c r="B37" s="1" t="s">
        <v>88</v>
      </c>
      <c r="C37" s="1" t="s">
        <v>12</v>
      </c>
      <c r="D37" t="e" vm="491">
        <v>#VALUE!</v>
      </c>
      <c r="E37" t="str" cm="1">
        <f t="array" ref="E37">_FV(DT_정보_2[[#This Row],[데이터 형식]],"m_bHitLand")</f>
        <v/>
      </c>
      <c r="F37" t="str" cm="1">
        <f t="array" ref="F37">_FV(DT_정보_2[[#This Row],[데이터 형식]],"m_bHitAir")</f>
        <v/>
      </c>
      <c r="G37" t="str" cm="1">
        <f t="array" ref="G37">_FV(DT_정보_2[[#This Row],[데이터 형식]],"m_AttackTargetUnit")</f>
        <v/>
      </c>
      <c r="H37" t="str" cm="1">
        <f t="array" ref="H37">_FV(DT_정보_2[[#This Row],[데이터 형식]],"m_AttackUnitCount")</f>
        <v>3</v>
      </c>
      <c r="I37" cm="1">
        <f t="array" ref="I37">_FV(DT_정보_2[[#This Row],[데이터 형식]],"DTBASE.m_fAtkFactor",TRUE)</f>
        <v>0.75</v>
      </c>
      <c r="J37" t="str" cm="1">
        <f t="array" ref="J37">_FV(DT_정보_2[[#This Row],[데이터 형식]],"DTBASE.연타수",TRUE)</f>
        <v/>
      </c>
      <c r="K37" t="str" cm="1">
        <f t="array" ref="K37">_FV(DT_정보_2[[#This Row],[데이터 형식]],"m_bTrueDamage")</f>
        <v/>
      </c>
      <c r="L37" t="str" cm="1">
        <f t="array" ref="L37">_FV(DT_정보_2[[#This Row],[데이터 형식]],"DTBASE.m_fAtkHPRateFactor",TRUE)</f>
        <v/>
      </c>
      <c r="M37" t="str" cm="1">
        <f t="array" ref="M37">_FV(DT_정보_2[[#This Row],[데이터 형식]],"DTBASE.m_fAtkHPRateFactorPVP",TRUE)</f>
        <v/>
      </c>
      <c r="N37" t="str" cm="1">
        <f t="array" ref="N37">_FV(DT_정보_2[[#This Row],[데이터 형식]],"m_Condition")</f>
        <v>{'m_SkillStrID': 'NKM_UNIT_C_ALT_SEO_YOON_HYPER', 'm_SkillLevel': [1, 4]}</v>
      </c>
      <c r="O37" t="str" cm="1">
        <f t="array" ref="O37">_FV(DT_정보_2[[#This Row],[데이터 형식]],"DT.m_BackSpeedX",TRUE)</f>
        <v>100</v>
      </c>
      <c r="P37" t="str" cm="1">
        <f t="array" ref="P37">_FV(DT_정보_2[[#This Row],[데이터 형식]],"DT.m_BackSpeedJumpY",TRUE)</f>
        <v/>
      </c>
      <c r="Q37" t="str" cm="1">
        <f t="array" ref="Q37">_FV(DT_정보_2[[#This Row],[데이터 형식]],"m_bTrueDamage")</f>
        <v/>
      </c>
    </row>
    <row r="38" spans="1:17" x14ac:dyDescent="0.3">
      <c r="A38">
        <v>1004</v>
      </c>
      <c r="B38" s="1" t="s">
        <v>88</v>
      </c>
      <c r="C38" s="1" t="s">
        <v>12</v>
      </c>
      <c r="D38" t="e" vm="492">
        <v>#VALUE!</v>
      </c>
      <c r="E38" t="str" cm="1">
        <f t="array" ref="E38">_FV(DT_정보_2[[#This Row],[데이터 형식]],"m_bHitLand")</f>
        <v/>
      </c>
      <c r="F38" t="str" cm="1">
        <f t="array" ref="F38">_FV(DT_정보_2[[#This Row],[데이터 형식]],"m_bHitAir")</f>
        <v/>
      </c>
      <c r="G38" t="str" cm="1">
        <f t="array" ref="G38">_FV(DT_정보_2[[#This Row],[데이터 형식]],"m_AttackTargetUnit")</f>
        <v/>
      </c>
      <c r="H38" t="str" cm="1">
        <f t="array" ref="H38">_FV(DT_정보_2[[#This Row],[데이터 형식]],"m_AttackUnitCount")</f>
        <v>3</v>
      </c>
      <c r="I38" cm="1">
        <f t="array" ref="I38">_FV(DT_정보_2[[#This Row],[데이터 형식]],"DTBASE.m_fAtkFactor",TRUE)</f>
        <v>0.75</v>
      </c>
      <c r="J38" t="str" cm="1">
        <f t="array" ref="J38">_FV(DT_정보_2[[#This Row],[데이터 형식]],"DTBASE.연타수",TRUE)</f>
        <v/>
      </c>
      <c r="K38" t="str" cm="1">
        <f t="array" ref="K38">_FV(DT_정보_2[[#This Row],[데이터 형식]],"m_bTrueDamage")</f>
        <v/>
      </c>
      <c r="L38" t="str" cm="1">
        <f t="array" ref="L38">_FV(DT_정보_2[[#This Row],[데이터 형식]],"DTBASE.m_fAtkHPRateFactor",TRUE)</f>
        <v/>
      </c>
      <c r="M38" t="str" cm="1">
        <f t="array" ref="M38">_FV(DT_정보_2[[#This Row],[데이터 형식]],"DTBASE.m_fAtkHPRateFactorPVP",TRUE)</f>
        <v/>
      </c>
      <c r="N38" t="str" cm="1">
        <f t="array" ref="N38">_FV(DT_정보_2[[#This Row],[데이터 형식]],"m_Condition")</f>
        <v>{'m_SkillStrID': 'NKM_UNIT_C_ALT_SEO_YOON_HYPER', 'm_SkillLevel': [1, 4]}</v>
      </c>
      <c r="O38" t="str" cm="1">
        <f t="array" ref="O38">_FV(DT_정보_2[[#This Row],[데이터 형식]],"DT.m_BackSpeedX",TRUE)</f>
        <v>100</v>
      </c>
      <c r="P38" t="str" cm="1">
        <f t="array" ref="P38">_FV(DT_정보_2[[#This Row],[데이터 형식]],"DT.m_BackSpeedJumpY",TRUE)</f>
        <v/>
      </c>
      <c r="Q38" t="str" cm="1">
        <f t="array" ref="Q38">_FV(DT_정보_2[[#This Row],[데이터 형식]],"m_bTrueDamage")</f>
        <v/>
      </c>
    </row>
    <row r="39" spans="1:17" x14ac:dyDescent="0.3">
      <c r="A39">
        <v>1004</v>
      </c>
      <c r="B39" s="1" t="s">
        <v>88</v>
      </c>
      <c r="C39" s="1" t="s">
        <v>12</v>
      </c>
      <c r="D39" t="e" vm="493">
        <v>#VALUE!</v>
      </c>
      <c r="E39" t="str" cm="1">
        <f t="array" ref="E39">_FV(DT_정보_2[[#This Row],[데이터 형식]],"m_bHitLand")</f>
        <v/>
      </c>
      <c r="F39" t="str" cm="1">
        <f t="array" ref="F39">_FV(DT_정보_2[[#This Row],[데이터 형식]],"m_bHitAir")</f>
        <v/>
      </c>
      <c r="G39" t="str" cm="1">
        <f t="array" ref="G39">_FV(DT_정보_2[[#This Row],[데이터 형식]],"m_AttackTargetUnit")</f>
        <v/>
      </c>
      <c r="H39" t="str" cm="1">
        <f t="array" ref="H39">_FV(DT_정보_2[[#This Row],[데이터 형식]],"m_AttackUnitCount")</f>
        <v>3</v>
      </c>
      <c r="I39" cm="1">
        <f t="array" ref="I39">_FV(DT_정보_2[[#This Row],[데이터 형식]],"DTBASE.m_fAtkFactor",TRUE)</f>
        <v>0.75</v>
      </c>
      <c r="J39" t="str" cm="1">
        <f t="array" ref="J39">_FV(DT_정보_2[[#This Row],[데이터 형식]],"DTBASE.연타수",TRUE)</f>
        <v/>
      </c>
      <c r="K39" t="str" cm="1">
        <f t="array" ref="K39">_FV(DT_정보_2[[#This Row],[데이터 형식]],"m_bTrueDamage")</f>
        <v/>
      </c>
      <c r="L39" t="str" cm="1">
        <f t="array" ref="L39">_FV(DT_정보_2[[#This Row],[데이터 형식]],"DTBASE.m_fAtkHPRateFactor",TRUE)</f>
        <v/>
      </c>
      <c r="M39" t="str" cm="1">
        <f t="array" ref="M39">_FV(DT_정보_2[[#This Row],[데이터 형식]],"DTBASE.m_fAtkHPRateFactorPVP",TRUE)</f>
        <v/>
      </c>
      <c r="N39" t="str" cm="1">
        <f t="array" ref="N39">_FV(DT_정보_2[[#This Row],[데이터 형식]],"m_Condition")</f>
        <v>{'m_SkillStrID': 'NKM_UNIT_C_ALT_SEO_YOON_HYPER', 'm_SkillLevel': [1, 4]}</v>
      </c>
      <c r="O39" t="str" cm="1">
        <f t="array" ref="O39">_FV(DT_정보_2[[#This Row],[데이터 형식]],"DT.m_BackSpeedX",TRUE)</f>
        <v>100</v>
      </c>
      <c r="P39" t="str" cm="1">
        <f t="array" ref="P39">_FV(DT_정보_2[[#This Row],[데이터 형식]],"DT.m_BackSpeedJumpY",TRUE)</f>
        <v/>
      </c>
      <c r="Q39" t="str" cm="1">
        <f t="array" ref="Q39">_FV(DT_정보_2[[#This Row],[데이터 형식]],"m_bTrueDamage")</f>
        <v/>
      </c>
    </row>
    <row r="40" spans="1:17" x14ac:dyDescent="0.3">
      <c r="A40">
        <v>1004</v>
      </c>
      <c r="B40" s="1" t="s">
        <v>88</v>
      </c>
      <c r="C40" s="1" t="s">
        <v>12</v>
      </c>
      <c r="D40" t="e" vm="494">
        <v>#VALUE!</v>
      </c>
      <c r="E40" t="str" cm="1">
        <f t="array" ref="E40">_FV(DT_정보_2[[#This Row],[데이터 형식]],"m_bHitLand")</f>
        <v/>
      </c>
      <c r="F40" t="str" cm="1">
        <f t="array" ref="F40">_FV(DT_정보_2[[#This Row],[데이터 형식]],"m_bHitAir")</f>
        <v/>
      </c>
      <c r="G40" t="str" cm="1">
        <f t="array" ref="G40">_FV(DT_정보_2[[#This Row],[데이터 형식]],"m_AttackTargetUnit")</f>
        <v/>
      </c>
      <c r="H40" t="str" cm="1">
        <f t="array" ref="H40">_FV(DT_정보_2[[#This Row],[데이터 형식]],"m_AttackUnitCount")</f>
        <v>3</v>
      </c>
      <c r="I40" cm="1">
        <f t="array" ref="I40">_FV(DT_정보_2[[#This Row],[데이터 형식]],"DTBASE.m_fAtkFactor",TRUE)</f>
        <v>0.75</v>
      </c>
      <c r="J40" t="str" cm="1">
        <f t="array" ref="J40">_FV(DT_정보_2[[#This Row],[데이터 형식]],"DTBASE.연타수",TRUE)</f>
        <v/>
      </c>
      <c r="K40" t="str" cm="1">
        <f t="array" ref="K40">_FV(DT_정보_2[[#This Row],[데이터 형식]],"m_bTrueDamage")</f>
        <v/>
      </c>
      <c r="L40" t="str" cm="1">
        <f t="array" ref="L40">_FV(DT_정보_2[[#This Row],[데이터 형식]],"DTBASE.m_fAtkHPRateFactor",TRUE)</f>
        <v/>
      </c>
      <c r="M40" t="str" cm="1">
        <f t="array" ref="M40">_FV(DT_정보_2[[#This Row],[데이터 형식]],"DTBASE.m_fAtkHPRateFactorPVP",TRUE)</f>
        <v/>
      </c>
      <c r="N40" t="str" cm="1">
        <f t="array" ref="N40">_FV(DT_정보_2[[#This Row],[데이터 형식]],"m_Condition")</f>
        <v>{'m_SkillStrID': 'NKM_UNIT_C_ALT_SEO_YOON_HYPER', 'm_SkillLevel': [1, 4]}</v>
      </c>
      <c r="O40" t="str" cm="1">
        <f t="array" ref="O40">_FV(DT_정보_2[[#This Row],[데이터 형식]],"DT.m_BackSpeedX",TRUE)</f>
        <v>100</v>
      </c>
      <c r="P40" t="str" cm="1">
        <f t="array" ref="P40">_FV(DT_정보_2[[#This Row],[데이터 형식]],"DT.m_BackSpeedJumpY",TRUE)</f>
        <v/>
      </c>
      <c r="Q40" t="str" cm="1">
        <f t="array" ref="Q40">_FV(DT_정보_2[[#This Row],[데이터 형식]],"m_bTrueDamage")</f>
        <v/>
      </c>
    </row>
    <row r="41" spans="1:17" x14ac:dyDescent="0.3">
      <c r="A41">
        <v>1004</v>
      </c>
      <c r="B41" s="1" t="s">
        <v>88</v>
      </c>
      <c r="C41" s="1" t="s">
        <v>12</v>
      </c>
      <c r="D41" t="e" vm="495">
        <v>#VALUE!</v>
      </c>
      <c r="E41" t="str" cm="1">
        <f t="array" ref="E41">_FV(DT_정보_2[[#This Row],[데이터 형식]],"m_bHitLand")</f>
        <v/>
      </c>
      <c r="F41" t="str" cm="1">
        <f t="array" ref="F41">_FV(DT_정보_2[[#This Row],[데이터 형식]],"m_bHitAir")</f>
        <v/>
      </c>
      <c r="G41" t="str" cm="1">
        <f t="array" ref="G41">_FV(DT_정보_2[[#This Row],[데이터 형식]],"m_AttackTargetUnit")</f>
        <v/>
      </c>
      <c r="H41" t="str" cm="1">
        <f t="array" ref="H41">_FV(DT_정보_2[[#This Row],[데이터 형식]],"m_AttackUnitCount")</f>
        <v>3</v>
      </c>
      <c r="I41" cm="1">
        <f t="array" ref="I41">_FV(DT_정보_2[[#This Row],[데이터 형식]],"DTBASE.m_fAtkFactor",TRUE)</f>
        <v>0.75</v>
      </c>
      <c r="J41" t="str" cm="1">
        <f t="array" ref="J41">_FV(DT_정보_2[[#This Row],[데이터 형식]],"DTBASE.연타수",TRUE)</f>
        <v/>
      </c>
      <c r="K41" t="str" cm="1">
        <f t="array" ref="K41">_FV(DT_정보_2[[#This Row],[데이터 형식]],"m_bTrueDamage")</f>
        <v/>
      </c>
      <c r="L41" t="str" cm="1">
        <f t="array" ref="L41">_FV(DT_정보_2[[#This Row],[데이터 형식]],"DTBASE.m_fAtkHPRateFactor",TRUE)</f>
        <v/>
      </c>
      <c r="M41" t="str" cm="1">
        <f t="array" ref="M41">_FV(DT_정보_2[[#This Row],[데이터 형식]],"DTBASE.m_fAtkHPRateFactorPVP",TRUE)</f>
        <v/>
      </c>
      <c r="N41" t="str" cm="1">
        <f t="array" ref="N41">_FV(DT_정보_2[[#This Row],[데이터 형식]],"m_Condition")</f>
        <v>{'m_SkillStrID': 'NKM_UNIT_C_ALT_SEO_YOON_HYPER', 'm_SkillLevel': [1, 4]}</v>
      </c>
      <c r="O41" t="str" cm="1">
        <f t="array" ref="O41">_FV(DT_정보_2[[#This Row],[데이터 형식]],"DT.m_BackSpeedX",TRUE)</f>
        <v>200</v>
      </c>
      <c r="P41" t="str" cm="1">
        <f t="array" ref="P41">_FV(DT_정보_2[[#This Row],[데이터 형식]],"DT.m_BackSpeedJumpY",TRUE)</f>
        <v/>
      </c>
      <c r="Q41" t="str" cm="1">
        <f t="array" ref="Q41">_FV(DT_정보_2[[#This Row],[데이터 형식]],"m_bTrueDamage")</f>
        <v/>
      </c>
    </row>
    <row r="42" spans="1:17" x14ac:dyDescent="0.3">
      <c r="A42">
        <v>1004</v>
      </c>
      <c r="B42" s="1" t="s">
        <v>88</v>
      </c>
      <c r="C42" s="1" t="s">
        <v>12</v>
      </c>
      <c r="D42" t="e" vm="496">
        <v>#VALUE!</v>
      </c>
      <c r="E42" t="str" cm="1">
        <f t="array" ref="E42">_FV(DT_정보_2[[#This Row],[데이터 형식]],"m_bHitLand")</f>
        <v/>
      </c>
      <c r="F42" t="str" cm="1">
        <f t="array" ref="F42">_FV(DT_정보_2[[#This Row],[데이터 형식]],"m_bHitAir")</f>
        <v/>
      </c>
      <c r="G42" t="str" cm="1">
        <f t="array" ref="G42">_FV(DT_정보_2[[#This Row],[데이터 형식]],"m_AttackTargetUnit")</f>
        <v/>
      </c>
      <c r="H42" t="str" cm="1">
        <f t="array" ref="H42">_FV(DT_정보_2[[#This Row],[데이터 형식]],"m_AttackUnitCount")</f>
        <v>4</v>
      </c>
      <c r="I42" cm="1">
        <f t="array" ref="I42">_FV(DT_정보_2[[#This Row],[데이터 형식]],"DTBASE.m_fAtkFactor",TRUE)</f>
        <v>0.75</v>
      </c>
      <c r="J42" t="str" cm="1">
        <f t="array" ref="J42">_FV(DT_정보_2[[#This Row],[데이터 형식]],"DTBASE.연타수",TRUE)</f>
        <v/>
      </c>
      <c r="K42" t="str" cm="1">
        <f t="array" ref="K42">_FV(DT_정보_2[[#This Row],[데이터 형식]],"m_bTrueDamage")</f>
        <v/>
      </c>
      <c r="L42" t="str" cm="1">
        <f t="array" ref="L42">_FV(DT_정보_2[[#This Row],[데이터 형식]],"DTBASE.m_fAtkHPRateFactor",TRUE)</f>
        <v/>
      </c>
      <c r="M42" t="str" cm="1">
        <f t="array" ref="M42">_FV(DT_정보_2[[#This Row],[데이터 형식]],"DTBASE.m_fAtkHPRateFactorPVP",TRUE)</f>
        <v/>
      </c>
      <c r="N42" t="str" cm="1">
        <f t="array" ref="N42">_FV(DT_정보_2[[#This Row],[데이터 형식]],"m_Condition")</f>
        <v>{'m_SkillStrID': 'NKM_UNIT_C_ALT_SEO_YOON_HYPER', 'm_SkillLevel': [5, 99]}</v>
      </c>
      <c r="O42" t="str" cm="1">
        <f t="array" ref="O42">_FV(DT_정보_2[[#This Row],[데이터 형식]],"DT.m_BackSpeedX",TRUE)</f>
        <v>100</v>
      </c>
      <c r="P42" t="str" cm="1">
        <f t="array" ref="P42">_FV(DT_정보_2[[#This Row],[데이터 형식]],"DT.m_BackSpeedJumpY",TRUE)</f>
        <v/>
      </c>
      <c r="Q42" t="str" cm="1">
        <f t="array" ref="Q42">_FV(DT_정보_2[[#This Row],[데이터 형식]],"m_bTrueDamage")</f>
        <v/>
      </c>
    </row>
    <row r="43" spans="1:17" x14ac:dyDescent="0.3">
      <c r="A43">
        <v>1004</v>
      </c>
      <c r="B43" s="1" t="s">
        <v>88</v>
      </c>
      <c r="C43" s="1" t="s">
        <v>12</v>
      </c>
      <c r="D43" t="e" vm="497">
        <v>#VALUE!</v>
      </c>
      <c r="E43" t="str" cm="1">
        <f t="array" ref="E43">_FV(DT_정보_2[[#This Row],[데이터 형식]],"m_bHitLand")</f>
        <v/>
      </c>
      <c r="F43" t="str" cm="1">
        <f t="array" ref="F43">_FV(DT_정보_2[[#This Row],[데이터 형식]],"m_bHitAir")</f>
        <v/>
      </c>
      <c r="G43" t="str" cm="1">
        <f t="array" ref="G43">_FV(DT_정보_2[[#This Row],[데이터 형식]],"m_AttackTargetUnit")</f>
        <v/>
      </c>
      <c r="H43" t="str" cm="1">
        <f t="array" ref="H43">_FV(DT_정보_2[[#This Row],[데이터 형식]],"m_AttackUnitCount")</f>
        <v>4</v>
      </c>
      <c r="I43" cm="1">
        <f t="array" ref="I43">_FV(DT_정보_2[[#This Row],[데이터 형식]],"DTBASE.m_fAtkFactor",TRUE)</f>
        <v>0.75</v>
      </c>
      <c r="J43" t="str" cm="1">
        <f t="array" ref="J43">_FV(DT_정보_2[[#This Row],[데이터 형식]],"DTBASE.연타수",TRUE)</f>
        <v/>
      </c>
      <c r="K43" t="str" cm="1">
        <f t="array" ref="K43">_FV(DT_정보_2[[#This Row],[데이터 형식]],"m_bTrueDamage")</f>
        <v/>
      </c>
      <c r="L43" t="str" cm="1">
        <f t="array" ref="L43">_FV(DT_정보_2[[#This Row],[데이터 형식]],"DTBASE.m_fAtkHPRateFactor",TRUE)</f>
        <v/>
      </c>
      <c r="M43" t="str" cm="1">
        <f t="array" ref="M43">_FV(DT_정보_2[[#This Row],[데이터 형식]],"DTBASE.m_fAtkHPRateFactorPVP",TRUE)</f>
        <v/>
      </c>
      <c r="N43" t="str" cm="1">
        <f t="array" ref="N43">_FV(DT_정보_2[[#This Row],[데이터 형식]],"m_Condition")</f>
        <v>{'m_SkillStrID': 'NKM_UNIT_C_ALT_SEO_YOON_HYPER', 'm_SkillLevel': [5, 99]}</v>
      </c>
      <c r="O43" t="str" cm="1">
        <f t="array" ref="O43">_FV(DT_정보_2[[#This Row],[데이터 형식]],"DT.m_BackSpeedX",TRUE)</f>
        <v>100</v>
      </c>
      <c r="P43" t="str" cm="1">
        <f t="array" ref="P43">_FV(DT_정보_2[[#This Row],[데이터 형식]],"DT.m_BackSpeedJumpY",TRUE)</f>
        <v/>
      </c>
      <c r="Q43" t="str" cm="1">
        <f t="array" ref="Q43">_FV(DT_정보_2[[#This Row],[데이터 형식]],"m_bTrueDamage")</f>
        <v/>
      </c>
    </row>
    <row r="44" spans="1:17" x14ac:dyDescent="0.3">
      <c r="A44">
        <v>1004</v>
      </c>
      <c r="B44" s="1" t="s">
        <v>88</v>
      </c>
      <c r="C44" s="1" t="s">
        <v>12</v>
      </c>
      <c r="D44" t="e" vm="498">
        <v>#VALUE!</v>
      </c>
      <c r="E44" t="str" cm="1">
        <f t="array" ref="E44">_FV(DT_정보_2[[#This Row],[데이터 형식]],"m_bHitLand")</f>
        <v/>
      </c>
      <c r="F44" t="str" cm="1">
        <f t="array" ref="F44">_FV(DT_정보_2[[#This Row],[데이터 형식]],"m_bHitAir")</f>
        <v/>
      </c>
      <c r="G44" t="str" cm="1">
        <f t="array" ref="G44">_FV(DT_정보_2[[#This Row],[데이터 형식]],"m_AttackTargetUnit")</f>
        <v/>
      </c>
      <c r="H44" t="str" cm="1">
        <f t="array" ref="H44">_FV(DT_정보_2[[#This Row],[데이터 형식]],"m_AttackUnitCount")</f>
        <v>4</v>
      </c>
      <c r="I44" cm="1">
        <f t="array" ref="I44">_FV(DT_정보_2[[#This Row],[데이터 형식]],"DTBASE.m_fAtkFactor",TRUE)</f>
        <v>0.75</v>
      </c>
      <c r="J44" t="str" cm="1">
        <f t="array" ref="J44">_FV(DT_정보_2[[#This Row],[데이터 형식]],"DTBASE.연타수",TRUE)</f>
        <v/>
      </c>
      <c r="K44" t="str" cm="1">
        <f t="array" ref="K44">_FV(DT_정보_2[[#This Row],[데이터 형식]],"m_bTrueDamage")</f>
        <v/>
      </c>
      <c r="L44" t="str" cm="1">
        <f t="array" ref="L44">_FV(DT_정보_2[[#This Row],[데이터 형식]],"DTBASE.m_fAtkHPRateFactor",TRUE)</f>
        <v/>
      </c>
      <c r="M44" t="str" cm="1">
        <f t="array" ref="M44">_FV(DT_정보_2[[#This Row],[데이터 형식]],"DTBASE.m_fAtkHPRateFactorPVP",TRUE)</f>
        <v/>
      </c>
      <c r="N44" t="str" cm="1">
        <f t="array" ref="N44">_FV(DT_정보_2[[#This Row],[데이터 형식]],"m_Condition")</f>
        <v>{'m_SkillStrID': 'NKM_UNIT_C_ALT_SEO_YOON_HYPER', 'm_SkillLevel': [5, 99]}</v>
      </c>
      <c r="O44" t="str" cm="1">
        <f t="array" ref="O44">_FV(DT_정보_2[[#This Row],[데이터 형식]],"DT.m_BackSpeedX",TRUE)</f>
        <v>100</v>
      </c>
      <c r="P44" t="str" cm="1">
        <f t="array" ref="P44">_FV(DT_정보_2[[#This Row],[데이터 형식]],"DT.m_BackSpeedJumpY",TRUE)</f>
        <v/>
      </c>
      <c r="Q44" t="str" cm="1">
        <f t="array" ref="Q44">_FV(DT_정보_2[[#This Row],[데이터 형식]],"m_bTrueDamage")</f>
        <v/>
      </c>
    </row>
    <row r="45" spans="1:17" x14ac:dyDescent="0.3">
      <c r="A45">
        <v>1004</v>
      </c>
      <c r="B45" s="1" t="s">
        <v>88</v>
      </c>
      <c r="C45" s="1" t="s">
        <v>12</v>
      </c>
      <c r="D45" t="e" vm="499">
        <v>#VALUE!</v>
      </c>
      <c r="E45" t="str" cm="1">
        <f t="array" ref="E45">_FV(DT_정보_2[[#This Row],[데이터 형식]],"m_bHitLand")</f>
        <v/>
      </c>
      <c r="F45" t="str" cm="1">
        <f t="array" ref="F45">_FV(DT_정보_2[[#This Row],[데이터 형식]],"m_bHitAir")</f>
        <v/>
      </c>
      <c r="G45" t="str" cm="1">
        <f t="array" ref="G45">_FV(DT_정보_2[[#This Row],[데이터 형식]],"m_AttackTargetUnit")</f>
        <v/>
      </c>
      <c r="H45" t="str" cm="1">
        <f t="array" ref="H45">_FV(DT_정보_2[[#This Row],[데이터 형식]],"m_AttackUnitCount")</f>
        <v>4</v>
      </c>
      <c r="I45" cm="1">
        <f t="array" ref="I45">_FV(DT_정보_2[[#This Row],[데이터 형식]],"DTBASE.m_fAtkFactor",TRUE)</f>
        <v>0.75</v>
      </c>
      <c r="J45" t="str" cm="1">
        <f t="array" ref="J45">_FV(DT_정보_2[[#This Row],[데이터 형식]],"DTBASE.연타수",TRUE)</f>
        <v/>
      </c>
      <c r="K45" t="str" cm="1">
        <f t="array" ref="K45">_FV(DT_정보_2[[#This Row],[데이터 형식]],"m_bTrueDamage")</f>
        <v/>
      </c>
      <c r="L45" t="str" cm="1">
        <f t="array" ref="L45">_FV(DT_정보_2[[#This Row],[데이터 형식]],"DTBASE.m_fAtkHPRateFactor",TRUE)</f>
        <v/>
      </c>
      <c r="M45" t="str" cm="1">
        <f t="array" ref="M45">_FV(DT_정보_2[[#This Row],[데이터 형식]],"DTBASE.m_fAtkHPRateFactorPVP",TRUE)</f>
        <v/>
      </c>
      <c r="N45" t="str" cm="1">
        <f t="array" ref="N45">_FV(DT_정보_2[[#This Row],[데이터 형식]],"m_Condition")</f>
        <v>{'m_SkillStrID': 'NKM_UNIT_C_ALT_SEO_YOON_HYPER', 'm_SkillLevel': [5, 99]}</v>
      </c>
      <c r="O45" t="str" cm="1">
        <f t="array" ref="O45">_FV(DT_정보_2[[#This Row],[데이터 형식]],"DT.m_BackSpeedX",TRUE)</f>
        <v>100</v>
      </c>
      <c r="P45" t="str" cm="1">
        <f t="array" ref="P45">_FV(DT_정보_2[[#This Row],[데이터 형식]],"DT.m_BackSpeedJumpY",TRUE)</f>
        <v/>
      </c>
      <c r="Q45" t="str" cm="1">
        <f t="array" ref="Q45">_FV(DT_정보_2[[#This Row],[데이터 형식]],"m_bTrueDamage")</f>
        <v/>
      </c>
    </row>
    <row r="46" spans="1:17" x14ac:dyDescent="0.3">
      <c r="A46">
        <v>1004</v>
      </c>
      <c r="B46" s="1" t="s">
        <v>88</v>
      </c>
      <c r="C46" s="1" t="s">
        <v>12</v>
      </c>
      <c r="D46" t="e" vm="500">
        <v>#VALUE!</v>
      </c>
      <c r="E46" t="str" cm="1">
        <f t="array" ref="E46">_FV(DT_정보_2[[#This Row],[데이터 형식]],"m_bHitLand")</f>
        <v/>
      </c>
      <c r="F46" t="str" cm="1">
        <f t="array" ref="F46">_FV(DT_정보_2[[#This Row],[데이터 형식]],"m_bHitAir")</f>
        <v/>
      </c>
      <c r="G46" t="str" cm="1">
        <f t="array" ref="G46">_FV(DT_정보_2[[#This Row],[데이터 형식]],"m_AttackTargetUnit")</f>
        <v/>
      </c>
      <c r="H46" t="str" cm="1">
        <f t="array" ref="H46">_FV(DT_정보_2[[#This Row],[데이터 형식]],"m_AttackUnitCount")</f>
        <v>4</v>
      </c>
      <c r="I46" cm="1">
        <f t="array" ref="I46">_FV(DT_정보_2[[#This Row],[데이터 형식]],"DTBASE.m_fAtkFactor",TRUE)</f>
        <v>0.75</v>
      </c>
      <c r="J46" t="str" cm="1">
        <f t="array" ref="J46">_FV(DT_정보_2[[#This Row],[데이터 형식]],"DTBASE.연타수",TRUE)</f>
        <v/>
      </c>
      <c r="K46" t="str" cm="1">
        <f t="array" ref="K46">_FV(DT_정보_2[[#This Row],[데이터 형식]],"m_bTrueDamage")</f>
        <v/>
      </c>
      <c r="L46" t="str" cm="1">
        <f t="array" ref="L46">_FV(DT_정보_2[[#This Row],[데이터 형식]],"DTBASE.m_fAtkHPRateFactor",TRUE)</f>
        <v/>
      </c>
      <c r="M46" t="str" cm="1">
        <f t="array" ref="M46">_FV(DT_정보_2[[#This Row],[데이터 형식]],"DTBASE.m_fAtkHPRateFactorPVP",TRUE)</f>
        <v/>
      </c>
      <c r="N46" t="str" cm="1">
        <f t="array" ref="N46">_FV(DT_정보_2[[#This Row],[데이터 형식]],"m_Condition")</f>
        <v>{'m_SkillStrID': 'NKM_UNIT_C_ALT_SEO_YOON_HYPER', 'm_SkillLevel': [5, 99]}</v>
      </c>
      <c r="O46" t="str" cm="1">
        <f t="array" ref="O46">_FV(DT_정보_2[[#This Row],[데이터 형식]],"DT.m_BackSpeedX",TRUE)</f>
        <v>200</v>
      </c>
      <c r="P46" t="str" cm="1">
        <f t="array" ref="P46">_FV(DT_정보_2[[#This Row],[데이터 형식]],"DT.m_BackSpeedJumpY",TRUE)</f>
        <v/>
      </c>
      <c r="Q46" t="str" cm="1">
        <f t="array" ref="Q46">_FV(DT_정보_2[[#This Row],[데이터 형식]],"m_bTrueDamage")</f>
        <v/>
      </c>
    </row>
    <row r="47" spans="1:17" x14ac:dyDescent="0.3">
      <c r="A47">
        <v>1005</v>
      </c>
      <c r="B47" s="1" t="s">
        <v>90</v>
      </c>
      <c r="C47" s="1" t="s">
        <v>1</v>
      </c>
      <c r="D47" t="e" vm="501">
        <v>#VALUE!</v>
      </c>
      <c r="E47" t="str" cm="1">
        <f t="array" ref="E47">_FV(DT_정보_2[[#This Row],[데이터 형식]],"m_bHitLand")</f>
        <v/>
      </c>
      <c r="F47" t="str" cm="1">
        <f t="array" ref="F47">_FV(DT_정보_2[[#This Row],[데이터 형식]],"m_bHitAir")</f>
        <v>False</v>
      </c>
      <c r="G47" t="str" cm="1">
        <f t="array" ref="G47">_FV(DT_정보_2[[#This Row],[데이터 형식]],"m_AttackTargetUnit")</f>
        <v/>
      </c>
      <c r="H47" t="str" cm="1">
        <f t="array" ref="H47">_FV(DT_정보_2[[#This Row],[데이터 형식]],"m_AttackUnitCount")</f>
        <v>2</v>
      </c>
      <c r="I47" cm="1">
        <f t="array" ref="I47">_FV(DT_정보_2[[#This Row],[데이터 형식]],"DTBASE.m_fAtkFactor",TRUE)</f>
        <v>0.4</v>
      </c>
      <c r="J47" t="str" cm="1">
        <f t="array" ref="J47">_FV(DT_정보_2[[#This Row],[데이터 형식]],"DTBASE.연타수",TRUE)</f>
        <v/>
      </c>
      <c r="K47" t="str" cm="1">
        <f t="array" ref="K47">_FV(DT_정보_2[[#This Row],[데이터 형식]],"m_bTrueDamage")</f>
        <v/>
      </c>
      <c r="L47" t="str" cm="1">
        <f t="array" ref="L47">_FV(DT_정보_2[[#This Row],[데이터 형식]],"DTBASE.m_fAtkHPRateFactor",TRUE)</f>
        <v/>
      </c>
      <c r="M47" t="str" cm="1">
        <f t="array" ref="M47">_FV(DT_정보_2[[#This Row],[데이터 형식]],"DTBASE.m_fAtkHPRateFactorPVP",TRUE)</f>
        <v/>
      </c>
      <c r="N47" t="str" cm="1">
        <f t="array" ref="N47">_FV(DT_정보_2[[#This Row],[데이터 형식]],"m_Condition")</f>
        <v/>
      </c>
      <c r="O47" t="str" cm="1">
        <f t="array" ref="O47">_FV(DT_정보_2[[#This Row],[데이터 형식]],"DT.m_BackSpeedX",TRUE)</f>
        <v>50</v>
      </c>
      <c r="P47" t="str" cm="1">
        <f t="array" ref="P47">_FV(DT_정보_2[[#This Row],[데이터 형식]],"DT.m_BackSpeedJumpY",TRUE)</f>
        <v/>
      </c>
      <c r="Q47" t="str" cm="1">
        <f t="array" ref="Q47">_FV(DT_정보_2[[#This Row],[데이터 형식]],"m_bTrueDamage")</f>
        <v/>
      </c>
    </row>
    <row r="48" spans="1:17" x14ac:dyDescent="0.3">
      <c r="A48">
        <v>1005</v>
      </c>
      <c r="B48" s="1" t="s">
        <v>90</v>
      </c>
      <c r="C48" s="1" t="s">
        <v>1</v>
      </c>
      <c r="D48" t="e" vm="502">
        <v>#VALUE!</v>
      </c>
      <c r="E48" t="str" cm="1">
        <f t="array" ref="E48">_FV(DT_정보_2[[#This Row],[데이터 형식]],"m_bHitLand")</f>
        <v/>
      </c>
      <c r="F48" t="str" cm="1">
        <f t="array" ref="F48">_FV(DT_정보_2[[#This Row],[데이터 형식]],"m_bHitAir")</f>
        <v>False</v>
      </c>
      <c r="G48" t="str" cm="1">
        <f t="array" ref="G48">_FV(DT_정보_2[[#This Row],[데이터 형식]],"m_AttackTargetUnit")</f>
        <v/>
      </c>
      <c r="H48" t="str" cm="1">
        <f t="array" ref="H48">_FV(DT_정보_2[[#This Row],[데이터 형식]],"m_AttackUnitCount")</f>
        <v>1</v>
      </c>
      <c r="I48" cm="1">
        <f t="array" ref="I48">_FV(DT_정보_2[[#This Row],[데이터 형식]],"DTBASE.m_fAtkFactor",TRUE)</f>
        <v>0.35</v>
      </c>
      <c r="J48" t="str" cm="1">
        <f t="array" ref="J48">_FV(DT_정보_2[[#This Row],[데이터 형식]],"DTBASE.연타수",TRUE)</f>
        <v/>
      </c>
      <c r="K48" t="str" cm="1">
        <f t="array" ref="K48">_FV(DT_정보_2[[#This Row],[데이터 형식]],"m_bTrueDamage")</f>
        <v/>
      </c>
      <c r="L48" t="str" cm="1">
        <f t="array" ref="L48">_FV(DT_정보_2[[#This Row],[데이터 형식]],"DTBASE.m_fAtkHPRateFactor",TRUE)</f>
        <v/>
      </c>
      <c r="M48" t="str" cm="1">
        <f t="array" ref="M48">_FV(DT_정보_2[[#This Row],[데이터 형식]],"DTBASE.m_fAtkHPRateFactorPVP",TRUE)</f>
        <v/>
      </c>
      <c r="N48" t="str" cm="1">
        <f t="array" ref="N48">_FV(DT_정보_2[[#This Row],[데이터 형식]],"m_Condition")</f>
        <v/>
      </c>
      <c r="O48" t="str" cm="1">
        <f t="array" ref="O48">_FV(DT_정보_2[[#This Row],[데이터 형식]],"DT.m_BackSpeedX",TRUE)</f>
        <v>50</v>
      </c>
      <c r="P48" t="str" cm="1">
        <f t="array" ref="P48">_FV(DT_정보_2[[#This Row],[데이터 형식]],"DT.m_BackSpeedJumpY",TRUE)</f>
        <v/>
      </c>
      <c r="Q48" t="str" cm="1">
        <f t="array" ref="Q48">_FV(DT_정보_2[[#This Row],[데이터 형식]],"m_bTrueDamage")</f>
        <v/>
      </c>
    </row>
    <row r="49" spans="1:17" x14ac:dyDescent="0.3">
      <c r="A49">
        <v>1005</v>
      </c>
      <c r="B49" s="1" t="s">
        <v>90</v>
      </c>
      <c r="C49" s="1" t="s">
        <v>1</v>
      </c>
      <c r="D49" t="e" vm="503">
        <v>#VALUE!</v>
      </c>
      <c r="E49" t="str" cm="1">
        <f t="array" ref="E49">_FV(DT_정보_2[[#This Row],[데이터 형식]],"m_bHitLand")</f>
        <v/>
      </c>
      <c r="F49" t="str" cm="1">
        <f t="array" ref="F49">_FV(DT_정보_2[[#This Row],[데이터 형식]],"m_bHitAir")</f>
        <v>False</v>
      </c>
      <c r="G49" t="str" cm="1">
        <f t="array" ref="G49">_FV(DT_정보_2[[#This Row],[데이터 형식]],"m_AttackTargetUnit")</f>
        <v/>
      </c>
      <c r="H49" t="str" cm="1">
        <f t="array" ref="H49">_FV(DT_정보_2[[#This Row],[데이터 형식]],"m_AttackUnitCount")</f>
        <v>2</v>
      </c>
      <c r="I49" cm="1">
        <f t="array" ref="I49">_FV(DT_정보_2[[#This Row],[데이터 형식]],"DTBASE.m_fAtkFactor",TRUE)</f>
        <v>0.5</v>
      </c>
      <c r="J49" t="str" cm="1">
        <f t="array" ref="J49">_FV(DT_정보_2[[#This Row],[데이터 형식]],"DTBASE.연타수",TRUE)</f>
        <v/>
      </c>
      <c r="K49" t="str" cm="1">
        <f t="array" ref="K49">_FV(DT_정보_2[[#This Row],[데이터 형식]],"m_bTrueDamage")</f>
        <v/>
      </c>
      <c r="L49" t="str" cm="1">
        <f t="array" ref="L49">_FV(DT_정보_2[[#This Row],[데이터 형식]],"DTBASE.m_fAtkHPRateFactor",TRUE)</f>
        <v/>
      </c>
      <c r="M49" t="str" cm="1">
        <f t="array" ref="M49">_FV(DT_정보_2[[#This Row],[데이터 형식]],"DTBASE.m_fAtkHPRateFactorPVP",TRUE)</f>
        <v/>
      </c>
      <c r="N49" t="str" cm="1">
        <f t="array" ref="N49">_FV(DT_정보_2[[#This Row],[데이터 형식]],"m_Condition")</f>
        <v/>
      </c>
      <c r="O49" t="str" cm="1">
        <f t="array" ref="O49">_FV(DT_정보_2[[#This Row],[데이터 형식]],"DT.m_BackSpeedX",TRUE)</f>
        <v>500</v>
      </c>
      <c r="P49" t="str" cm="1">
        <f t="array" ref="P49">_FV(DT_정보_2[[#This Row],[데이터 형식]],"DT.m_BackSpeedJumpY",TRUE)</f>
        <v/>
      </c>
      <c r="Q49" t="str" cm="1">
        <f t="array" ref="Q49">_FV(DT_정보_2[[#This Row],[데이터 형식]],"m_bTrueDamage")</f>
        <v/>
      </c>
    </row>
    <row r="50" spans="1:17" x14ac:dyDescent="0.3">
      <c r="A50">
        <v>1005</v>
      </c>
      <c r="B50" s="1" t="s">
        <v>90</v>
      </c>
      <c r="C50" s="1" t="s">
        <v>2</v>
      </c>
      <c r="D50" t="e" vm="504">
        <v>#VALUE!</v>
      </c>
      <c r="E50" t="str" cm="1">
        <f t="array" ref="E50">_FV(DT_정보_2[[#This Row],[데이터 형식]],"m_bHitLand")</f>
        <v>True</v>
      </c>
      <c r="F50" t="str" cm="1">
        <f t="array" ref="F50">_FV(DT_정보_2[[#This Row],[데이터 형식]],"m_bHitAir")</f>
        <v>False</v>
      </c>
      <c r="G50" t="str" cm="1">
        <f t="array" ref="G50">_FV(DT_정보_2[[#This Row],[데이터 형식]],"m_AttackTargetUnit")</f>
        <v/>
      </c>
      <c r="H50" t="str" cm="1">
        <f t="array" ref="H50">_FV(DT_정보_2[[#This Row],[데이터 형식]],"m_AttackUnitCount")</f>
        <v>2</v>
      </c>
      <c r="I50" cm="1">
        <f t="array" ref="I50">_FV(DT_정보_2[[#This Row],[데이터 형식]],"DTBASE.m_fAtkFactor",TRUE)</f>
        <v>0.3</v>
      </c>
      <c r="J50" t="str" cm="1">
        <f t="array" ref="J50">_FV(DT_정보_2[[#This Row],[데이터 형식]],"DTBASE.연타수",TRUE)</f>
        <v/>
      </c>
      <c r="K50" t="str" cm="1">
        <f t="array" ref="K50">_FV(DT_정보_2[[#This Row],[데이터 형식]],"m_bTrueDamage")</f>
        <v/>
      </c>
      <c r="L50" t="str" cm="1">
        <f t="array" ref="L50">_FV(DT_정보_2[[#This Row],[데이터 형식]],"DTBASE.m_fAtkHPRateFactor",TRUE)</f>
        <v/>
      </c>
      <c r="M50" t="str" cm="1">
        <f t="array" ref="M50">_FV(DT_정보_2[[#This Row],[데이터 형식]],"DTBASE.m_fAtkHPRateFactorPVP",TRUE)</f>
        <v/>
      </c>
      <c r="N50" t="str" cm="1">
        <f t="array" ref="N50">_FV(DT_정보_2[[#This Row],[데이터 형식]],"m_Condition")</f>
        <v>{'m_SkillStrID': 'NKM_UNIT_C_ALT_YOO_JIN_SKILL', 'm_SkillLevel': [1, 4]}</v>
      </c>
      <c r="O50" t="str" cm="1">
        <f t="array" ref="O50">_FV(DT_정보_2[[#This Row],[데이터 형식]],"DT.m_BackSpeedX",TRUE)</f>
        <v>200</v>
      </c>
      <c r="P50" t="str" cm="1">
        <f t="array" ref="P50">_FV(DT_정보_2[[#This Row],[데이터 형식]],"DT.m_BackSpeedJumpY",TRUE)</f>
        <v/>
      </c>
      <c r="Q50" t="str" cm="1">
        <f t="array" ref="Q50">_FV(DT_정보_2[[#This Row],[데이터 형식]],"m_bTrueDamage")</f>
        <v/>
      </c>
    </row>
    <row r="51" spans="1:17" x14ac:dyDescent="0.3">
      <c r="A51">
        <v>1005</v>
      </c>
      <c r="B51" s="1" t="s">
        <v>90</v>
      </c>
      <c r="C51" s="1" t="s">
        <v>2</v>
      </c>
      <c r="D51" t="e" vm="505">
        <v>#VALUE!</v>
      </c>
      <c r="E51" t="str" cm="1">
        <f t="array" ref="E51">_FV(DT_정보_2[[#This Row],[데이터 형식]],"m_bHitLand")</f>
        <v>True</v>
      </c>
      <c r="F51" t="str" cm="1">
        <f t="array" ref="F51">_FV(DT_정보_2[[#This Row],[데이터 형식]],"m_bHitAir")</f>
        <v>False</v>
      </c>
      <c r="G51" t="str" cm="1">
        <f t="array" ref="G51">_FV(DT_정보_2[[#This Row],[데이터 형식]],"m_AttackTargetUnit")</f>
        <v>False</v>
      </c>
      <c r="H51" t="str" cm="1">
        <f t="array" ref="H51">_FV(DT_정보_2[[#This Row],[데이터 형식]],"m_AttackUnitCount")</f>
        <v>1</v>
      </c>
      <c r="I51" cm="1">
        <f t="array" ref="I51">_FV(DT_정보_2[[#This Row],[데이터 형식]],"DTBASE.m_fAtkFactor",TRUE)</f>
        <v>0</v>
      </c>
      <c r="J51" t="str" cm="1">
        <f t="array" ref="J51">_FV(DT_정보_2[[#This Row],[데이터 형식]],"DTBASE.연타수",TRUE)</f>
        <v/>
      </c>
      <c r="K51" t="str" cm="1">
        <f t="array" ref="K51">_FV(DT_정보_2[[#This Row],[데이터 형식]],"m_bTrueDamage")</f>
        <v/>
      </c>
      <c r="L51" t="str" cm="1">
        <f t="array" ref="L51">_FV(DT_정보_2[[#This Row],[데이터 형식]],"DTBASE.m_fAtkHPRateFactor",TRUE)</f>
        <v/>
      </c>
      <c r="M51" t="str" cm="1">
        <f t="array" ref="M51">_FV(DT_정보_2[[#This Row],[데이터 형식]],"DTBASE.m_fAtkHPRateFactorPVP",TRUE)</f>
        <v/>
      </c>
      <c r="N51" t="str" cm="1">
        <f t="array" ref="N51">_FV(DT_정보_2[[#This Row],[데이터 형식]],"m_Condition")</f>
        <v/>
      </c>
      <c r="O51" t="str" cm="1">
        <f t="array" ref="O51">_FV(DT_정보_2[[#This Row],[데이터 형식]],"DT.m_BackSpeedX",TRUE)</f>
        <v>0</v>
      </c>
      <c r="P51" t="str" cm="1">
        <f t="array" ref="P51">_FV(DT_정보_2[[#This Row],[데이터 형식]],"DT.m_BackSpeedJumpY",TRUE)</f>
        <v/>
      </c>
      <c r="Q51" t="str" cm="1">
        <f t="array" ref="Q51">_FV(DT_정보_2[[#This Row],[데이터 형식]],"m_bTrueDamage")</f>
        <v/>
      </c>
    </row>
    <row r="52" spans="1:17" x14ac:dyDescent="0.3">
      <c r="A52">
        <v>1005</v>
      </c>
      <c r="B52" s="1" t="s">
        <v>90</v>
      </c>
      <c r="C52" s="1" t="s">
        <v>2</v>
      </c>
      <c r="D52" t="e" vm="506">
        <v>#VALUE!</v>
      </c>
      <c r="E52" t="str" cm="1">
        <f t="array" ref="E52">_FV(DT_정보_2[[#This Row],[데이터 형식]],"m_bHitLand")</f>
        <v>True</v>
      </c>
      <c r="F52" t="str" cm="1">
        <f t="array" ref="F52">_FV(DT_정보_2[[#This Row],[데이터 형식]],"m_bHitAir")</f>
        <v>False</v>
      </c>
      <c r="G52" t="str" cm="1">
        <f t="array" ref="G52">_FV(DT_정보_2[[#This Row],[데이터 형식]],"m_AttackTargetUnit")</f>
        <v>False</v>
      </c>
      <c r="H52" t="str" cm="1">
        <f t="array" ref="H52">_FV(DT_정보_2[[#This Row],[데이터 형식]],"m_AttackUnitCount")</f>
        <v>2</v>
      </c>
      <c r="I52" cm="1">
        <f t="array" ref="I52">_FV(DT_정보_2[[#This Row],[데이터 형식]],"DTBASE.m_fAtkFactor",TRUE)</f>
        <v>0.6</v>
      </c>
      <c r="J52" t="str" cm="1">
        <f t="array" ref="J52">_FV(DT_정보_2[[#This Row],[데이터 형식]],"DTBASE.연타수",TRUE)</f>
        <v/>
      </c>
      <c r="K52" t="str" cm="1">
        <f t="array" ref="K52">_FV(DT_정보_2[[#This Row],[데이터 형식]],"m_bTrueDamage")</f>
        <v/>
      </c>
      <c r="L52" t="str" cm="1">
        <f t="array" ref="L52">_FV(DT_정보_2[[#This Row],[데이터 형식]],"DTBASE.m_fAtkHPRateFactor",TRUE)</f>
        <v/>
      </c>
      <c r="M52" t="str" cm="1">
        <f t="array" ref="M52">_FV(DT_정보_2[[#This Row],[데이터 형식]],"DTBASE.m_fAtkHPRateFactorPVP",TRUE)</f>
        <v/>
      </c>
      <c r="N52" t="str" cm="1">
        <f t="array" ref="N52">_FV(DT_정보_2[[#This Row],[데이터 형식]],"m_Condition")</f>
        <v/>
      </c>
      <c r="O52" t="str" cm="1">
        <f t="array" ref="O52">_FV(DT_정보_2[[#This Row],[데이터 형식]],"DT.m_BackSpeedX",TRUE)</f>
        <v/>
      </c>
      <c r="P52" t="str" cm="1">
        <f t="array" ref="P52">_FV(DT_정보_2[[#This Row],[데이터 형식]],"DT.m_BackSpeedJumpY",TRUE)</f>
        <v>1000</v>
      </c>
      <c r="Q52" t="str" cm="1">
        <f t="array" ref="Q52">_FV(DT_정보_2[[#This Row],[데이터 형식]],"m_bTrueDamage")</f>
        <v/>
      </c>
    </row>
    <row r="53" spans="1:17" x14ac:dyDescent="0.3">
      <c r="A53">
        <v>1005</v>
      </c>
      <c r="B53" s="1" t="s">
        <v>90</v>
      </c>
      <c r="C53" s="1" t="s">
        <v>2</v>
      </c>
      <c r="D53" t="e" vm="507">
        <v>#VALUE!</v>
      </c>
      <c r="E53" t="str" cm="1">
        <f t="array" ref="E53">_FV(DT_정보_2[[#This Row],[데이터 형식]],"m_bHitLand")</f>
        <v>True</v>
      </c>
      <c r="F53" t="str" cm="1">
        <f t="array" ref="F53">_FV(DT_정보_2[[#This Row],[데이터 형식]],"m_bHitAir")</f>
        <v>False</v>
      </c>
      <c r="G53" t="str" cm="1">
        <f t="array" ref="G53">_FV(DT_정보_2[[#This Row],[데이터 형식]],"m_AttackTargetUnit")</f>
        <v/>
      </c>
      <c r="H53" t="str" cm="1">
        <f t="array" ref="H53">_FV(DT_정보_2[[#This Row],[데이터 형식]],"m_AttackUnitCount")</f>
        <v>2</v>
      </c>
      <c r="I53" cm="1">
        <f t="array" ref="I53">_FV(DT_정보_2[[#This Row],[데이터 형식]],"DTBASE.m_fAtkFactor",TRUE)</f>
        <v>0.3</v>
      </c>
      <c r="J53" t="str" cm="1">
        <f t="array" ref="J53">_FV(DT_정보_2[[#This Row],[데이터 형식]],"DTBASE.연타수",TRUE)</f>
        <v/>
      </c>
      <c r="K53" t="str" cm="1">
        <f t="array" ref="K53">_FV(DT_정보_2[[#This Row],[데이터 형식]],"m_bTrueDamage")</f>
        <v/>
      </c>
      <c r="L53" t="str" cm="1">
        <f t="array" ref="L53">_FV(DT_정보_2[[#This Row],[데이터 형식]],"DTBASE.m_fAtkHPRateFactor",TRUE)</f>
        <v/>
      </c>
      <c r="M53" t="str" cm="1">
        <f t="array" ref="M53">_FV(DT_정보_2[[#This Row],[데이터 형식]],"DTBASE.m_fAtkHPRateFactorPVP",TRUE)</f>
        <v/>
      </c>
      <c r="N53" t="str" cm="1">
        <f t="array" ref="N53">_FV(DT_정보_2[[#This Row],[데이터 형식]],"m_Condition")</f>
        <v>{'m_SkillStrID': 'NKM_UNIT_C_ALT_YOO_JIN_SKILL', 'm_SkillLevel': [1, 4]}</v>
      </c>
      <c r="O53" t="str" cm="1">
        <f t="array" ref="O53">_FV(DT_정보_2[[#This Row],[데이터 형식]],"DT.m_BackSpeedX",TRUE)</f>
        <v>200</v>
      </c>
      <c r="P53" t="str" cm="1">
        <f t="array" ref="P53">_FV(DT_정보_2[[#This Row],[데이터 형식]],"DT.m_BackSpeedJumpY",TRUE)</f>
        <v/>
      </c>
      <c r="Q53" t="str" cm="1">
        <f t="array" ref="Q53">_FV(DT_정보_2[[#This Row],[데이터 형식]],"m_bTrueDamage")</f>
        <v/>
      </c>
    </row>
    <row r="54" spans="1:17" x14ac:dyDescent="0.3">
      <c r="A54">
        <v>1005</v>
      </c>
      <c r="B54" s="1" t="s">
        <v>90</v>
      </c>
      <c r="C54" s="1" t="s">
        <v>2</v>
      </c>
      <c r="D54" t="e" vm="508">
        <v>#VALUE!</v>
      </c>
      <c r="E54" t="str" cm="1">
        <f t="array" ref="E54">_FV(DT_정보_2[[#This Row],[데이터 형식]],"m_bHitLand")</f>
        <v>True</v>
      </c>
      <c r="F54" t="str" cm="1">
        <f t="array" ref="F54">_FV(DT_정보_2[[#This Row],[데이터 형식]],"m_bHitAir")</f>
        <v>False</v>
      </c>
      <c r="G54" t="str" cm="1">
        <f t="array" ref="G54">_FV(DT_정보_2[[#This Row],[데이터 형식]],"m_AttackTargetUnit")</f>
        <v>False</v>
      </c>
      <c r="H54" t="str" cm="1">
        <f t="array" ref="H54">_FV(DT_정보_2[[#This Row],[데이터 형식]],"m_AttackUnitCount")</f>
        <v>1</v>
      </c>
      <c r="I54" cm="1">
        <f t="array" ref="I54">_FV(DT_정보_2[[#This Row],[데이터 형식]],"DTBASE.m_fAtkFactor",TRUE)</f>
        <v>0</v>
      </c>
      <c r="J54" t="str" cm="1">
        <f t="array" ref="J54">_FV(DT_정보_2[[#This Row],[데이터 형식]],"DTBASE.연타수",TRUE)</f>
        <v/>
      </c>
      <c r="K54" t="str" cm="1">
        <f t="array" ref="K54">_FV(DT_정보_2[[#This Row],[데이터 형식]],"m_bTrueDamage")</f>
        <v/>
      </c>
      <c r="L54" t="str" cm="1">
        <f t="array" ref="L54">_FV(DT_정보_2[[#This Row],[데이터 형식]],"DTBASE.m_fAtkHPRateFactor",TRUE)</f>
        <v/>
      </c>
      <c r="M54" t="str" cm="1">
        <f t="array" ref="M54">_FV(DT_정보_2[[#This Row],[데이터 형식]],"DTBASE.m_fAtkHPRateFactorPVP",TRUE)</f>
        <v/>
      </c>
      <c r="N54" t="str" cm="1">
        <f t="array" ref="N54">_FV(DT_정보_2[[#This Row],[데이터 형식]],"m_Condition")</f>
        <v/>
      </c>
      <c r="O54" t="str" cm="1">
        <f t="array" ref="O54">_FV(DT_정보_2[[#This Row],[데이터 형식]],"DT.m_BackSpeedX",TRUE)</f>
        <v>0</v>
      </c>
      <c r="P54" t="str" cm="1">
        <f t="array" ref="P54">_FV(DT_정보_2[[#This Row],[데이터 형식]],"DT.m_BackSpeedJumpY",TRUE)</f>
        <v/>
      </c>
      <c r="Q54" t="str" cm="1">
        <f t="array" ref="Q54">_FV(DT_정보_2[[#This Row],[데이터 형식]],"m_bTrueDamage")</f>
        <v/>
      </c>
    </row>
    <row r="55" spans="1:17" x14ac:dyDescent="0.3">
      <c r="A55">
        <v>1005</v>
      </c>
      <c r="B55" s="1" t="s">
        <v>90</v>
      </c>
      <c r="C55" s="1" t="s">
        <v>2</v>
      </c>
      <c r="D55" t="e" vm="509">
        <v>#VALUE!</v>
      </c>
      <c r="E55" t="str" cm="1">
        <f t="array" ref="E55">_FV(DT_정보_2[[#This Row],[데이터 형식]],"m_bHitLand")</f>
        <v>True</v>
      </c>
      <c r="F55" t="str" cm="1">
        <f t="array" ref="F55">_FV(DT_정보_2[[#This Row],[데이터 형식]],"m_bHitAir")</f>
        <v>False</v>
      </c>
      <c r="G55" t="str" cm="1">
        <f t="array" ref="G55">_FV(DT_정보_2[[#This Row],[데이터 형식]],"m_AttackTargetUnit")</f>
        <v>False</v>
      </c>
      <c r="H55" t="str" cm="1">
        <f t="array" ref="H55">_FV(DT_정보_2[[#This Row],[데이터 형식]],"m_AttackUnitCount")</f>
        <v>2</v>
      </c>
      <c r="I55" cm="1">
        <f t="array" ref="I55">_FV(DT_정보_2[[#This Row],[데이터 형식]],"DTBASE.m_fAtkFactor",TRUE)</f>
        <v>0.6</v>
      </c>
      <c r="J55" t="str" cm="1">
        <f t="array" ref="J55">_FV(DT_정보_2[[#This Row],[데이터 형식]],"DTBASE.연타수",TRUE)</f>
        <v/>
      </c>
      <c r="K55" t="str" cm="1">
        <f t="array" ref="K55">_FV(DT_정보_2[[#This Row],[데이터 형식]],"m_bTrueDamage")</f>
        <v/>
      </c>
      <c r="L55" t="str" cm="1">
        <f t="array" ref="L55">_FV(DT_정보_2[[#This Row],[데이터 형식]],"DTBASE.m_fAtkHPRateFactor",TRUE)</f>
        <v/>
      </c>
      <c r="M55" t="str" cm="1">
        <f t="array" ref="M55">_FV(DT_정보_2[[#This Row],[데이터 형식]],"DTBASE.m_fAtkHPRateFactorPVP",TRUE)</f>
        <v/>
      </c>
      <c r="N55" t="str" cm="1">
        <f t="array" ref="N55">_FV(DT_정보_2[[#This Row],[데이터 형식]],"m_Condition")</f>
        <v/>
      </c>
      <c r="O55" t="str" cm="1">
        <f t="array" ref="O55">_FV(DT_정보_2[[#This Row],[데이터 형식]],"DT.m_BackSpeedX",TRUE)</f>
        <v/>
      </c>
      <c r="P55" t="str" cm="1">
        <f t="array" ref="P55">_FV(DT_정보_2[[#This Row],[데이터 형식]],"DT.m_BackSpeedJumpY",TRUE)</f>
        <v>1000</v>
      </c>
      <c r="Q55" t="str" cm="1">
        <f t="array" ref="Q55">_FV(DT_정보_2[[#This Row],[데이터 형식]],"m_bTrueDamage")</f>
        <v/>
      </c>
    </row>
    <row r="56" spans="1:17" x14ac:dyDescent="0.3">
      <c r="A56">
        <v>1005</v>
      </c>
      <c r="B56" s="1" t="s">
        <v>90</v>
      </c>
      <c r="C56" s="1" t="s">
        <v>2</v>
      </c>
      <c r="D56" t="e" vm="510">
        <v>#VALUE!</v>
      </c>
      <c r="E56" t="str" cm="1">
        <f t="array" ref="E56">_FV(DT_정보_2[[#This Row],[데이터 형식]],"m_bHitLand")</f>
        <v>True</v>
      </c>
      <c r="F56" t="str" cm="1">
        <f t="array" ref="F56">_FV(DT_정보_2[[#This Row],[데이터 형식]],"m_bHitAir")</f>
        <v>False</v>
      </c>
      <c r="G56" t="str" cm="1">
        <f t="array" ref="G56">_FV(DT_정보_2[[#This Row],[데이터 형식]],"m_AttackTargetUnit")</f>
        <v/>
      </c>
      <c r="H56" t="str" cm="1">
        <f t="array" ref="H56">_FV(DT_정보_2[[#This Row],[데이터 형식]],"m_AttackUnitCount")</f>
        <v>2</v>
      </c>
      <c r="I56" cm="1">
        <f t="array" ref="I56">_FV(DT_정보_2[[#This Row],[데이터 형식]],"DTBASE.m_fAtkFactor",TRUE)</f>
        <v>0.3</v>
      </c>
      <c r="J56" t="str" cm="1">
        <f t="array" ref="J56">_FV(DT_정보_2[[#This Row],[데이터 형식]],"DTBASE.연타수",TRUE)</f>
        <v/>
      </c>
      <c r="K56" t="str" cm="1">
        <f t="array" ref="K56">_FV(DT_정보_2[[#This Row],[데이터 형식]],"m_bTrueDamage")</f>
        <v/>
      </c>
      <c r="L56" t="str" cm="1">
        <f t="array" ref="L56">_FV(DT_정보_2[[#This Row],[데이터 형식]],"DTBASE.m_fAtkHPRateFactor",TRUE)</f>
        <v/>
      </c>
      <c r="M56" t="str" cm="1">
        <f t="array" ref="M56">_FV(DT_정보_2[[#This Row],[데이터 형식]],"DTBASE.m_fAtkHPRateFactorPVP",TRUE)</f>
        <v/>
      </c>
      <c r="N56" t="str" cm="1">
        <f t="array" ref="N56">_FV(DT_정보_2[[#This Row],[데이터 형식]],"m_Condition")</f>
        <v>{'m_SkillStrID': 'NKM_UNIT_C_ALT_YOO_JIN_SKILL', 'm_SkillLevel': [1, 4]}</v>
      </c>
      <c r="O56" t="str" cm="1">
        <f t="array" ref="O56">_FV(DT_정보_2[[#This Row],[데이터 형식]],"DT.m_BackSpeedX",TRUE)</f>
        <v>200</v>
      </c>
      <c r="P56" t="str" cm="1">
        <f t="array" ref="P56">_FV(DT_정보_2[[#This Row],[데이터 형식]],"DT.m_BackSpeedJumpY",TRUE)</f>
        <v/>
      </c>
      <c r="Q56" t="str" cm="1">
        <f t="array" ref="Q56">_FV(DT_정보_2[[#This Row],[데이터 형식]],"m_bTrueDamage")</f>
        <v/>
      </c>
    </row>
    <row r="57" spans="1:17" x14ac:dyDescent="0.3">
      <c r="A57">
        <v>1005</v>
      </c>
      <c r="B57" s="1" t="s">
        <v>90</v>
      </c>
      <c r="C57" s="1" t="s">
        <v>2</v>
      </c>
      <c r="D57" t="e" vm="511">
        <v>#VALUE!</v>
      </c>
      <c r="E57" t="str" cm="1">
        <f t="array" ref="E57">_FV(DT_정보_2[[#This Row],[데이터 형식]],"m_bHitLand")</f>
        <v>True</v>
      </c>
      <c r="F57" t="str" cm="1">
        <f t="array" ref="F57">_FV(DT_정보_2[[#This Row],[데이터 형식]],"m_bHitAir")</f>
        <v>False</v>
      </c>
      <c r="G57" t="str" cm="1">
        <f t="array" ref="G57">_FV(DT_정보_2[[#This Row],[데이터 형식]],"m_AttackTargetUnit")</f>
        <v/>
      </c>
      <c r="H57" t="str" cm="1">
        <f t="array" ref="H57">_FV(DT_정보_2[[#This Row],[데이터 형식]],"m_AttackUnitCount")</f>
        <v>2</v>
      </c>
      <c r="I57" cm="1">
        <f t="array" ref="I57">_FV(DT_정보_2[[#This Row],[데이터 형식]],"DTBASE.m_fAtkFactor",TRUE)</f>
        <v>0.3</v>
      </c>
      <c r="J57" t="str" cm="1">
        <f t="array" ref="J57">_FV(DT_정보_2[[#This Row],[데이터 형식]],"DTBASE.연타수",TRUE)</f>
        <v/>
      </c>
      <c r="K57" t="str" cm="1">
        <f t="array" ref="K57">_FV(DT_정보_2[[#This Row],[데이터 형식]],"m_bTrueDamage")</f>
        <v/>
      </c>
      <c r="L57" t="str" cm="1">
        <f t="array" ref="L57">_FV(DT_정보_2[[#This Row],[데이터 형식]],"DTBASE.m_fAtkHPRateFactor",TRUE)</f>
        <v/>
      </c>
      <c r="M57" t="str" cm="1">
        <f t="array" ref="M57">_FV(DT_정보_2[[#This Row],[데이터 형식]],"DTBASE.m_fAtkHPRateFactorPVP",TRUE)</f>
        <v/>
      </c>
      <c r="N57" t="str" cm="1">
        <f t="array" ref="N57">_FV(DT_정보_2[[#This Row],[데이터 형식]],"m_Condition")</f>
        <v>{'m_SkillStrID': 'NKM_UNIT_C_ALT_YOO_JIN_SKILL', 'm_SkillLevel': [5, 99]}</v>
      </c>
      <c r="O57" t="str" cm="1">
        <f t="array" ref="O57">_FV(DT_정보_2[[#This Row],[데이터 형식]],"DT.m_BackSpeedX",TRUE)</f>
        <v>200</v>
      </c>
      <c r="P57" t="str" cm="1">
        <f t="array" ref="P57">_FV(DT_정보_2[[#This Row],[데이터 형식]],"DT.m_BackSpeedJumpY",TRUE)</f>
        <v/>
      </c>
      <c r="Q57" t="str" cm="1">
        <f t="array" ref="Q57">_FV(DT_정보_2[[#This Row],[데이터 형식]],"m_bTrueDamage")</f>
        <v/>
      </c>
    </row>
    <row r="58" spans="1:17" x14ac:dyDescent="0.3">
      <c r="A58">
        <v>1005</v>
      </c>
      <c r="B58" s="1" t="s">
        <v>90</v>
      </c>
      <c r="C58" s="1" t="s">
        <v>2</v>
      </c>
      <c r="D58" t="e" vm="512">
        <v>#VALUE!</v>
      </c>
      <c r="E58" t="str" cm="1">
        <f t="array" ref="E58">_FV(DT_정보_2[[#This Row],[데이터 형식]],"m_bHitLand")</f>
        <v>True</v>
      </c>
      <c r="F58" t="str" cm="1">
        <f t="array" ref="F58">_FV(DT_정보_2[[#This Row],[데이터 형식]],"m_bHitAir")</f>
        <v>False</v>
      </c>
      <c r="G58" t="str" cm="1">
        <f t="array" ref="G58">_FV(DT_정보_2[[#This Row],[데이터 형식]],"m_AttackTargetUnit")</f>
        <v/>
      </c>
      <c r="H58" t="str" cm="1">
        <f t="array" ref="H58">_FV(DT_정보_2[[#This Row],[데이터 형식]],"m_AttackUnitCount")</f>
        <v>2</v>
      </c>
      <c r="I58" cm="1">
        <f t="array" ref="I58">_FV(DT_정보_2[[#This Row],[데이터 형식]],"DTBASE.m_fAtkFactor",TRUE)</f>
        <v>0.3</v>
      </c>
      <c r="J58" t="str" cm="1">
        <f t="array" ref="J58">_FV(DT_정보_2[[#This Row],[데이터 형식]],"DTBASE.연타수",TRUE)</f>
        <v/>
      </c>
      <c r="K58" t="str" cm="1">
        <f t="array" ref="K58">_FV(DT_정보_2[[#This Row],[데이터 형식]],"m_bTrueDamage")</f>
        <v/>
      </c>
      <c r="L58" t="str" cm="1">
        <f t="array" ref="L58">_FV(DT_정보_2[[#This Row],[데이터 형식]],"DTBASE.m_fAtkHPRateFactor",TRUE)</f>
        <v/>
      </c>
      <c r="M58" t="str" cm="1">
        <f t="array" ref="M58">_FV(DT_정보_2[[#This Row],[데이터 형식]],"DTBASE.m_fAtkHPRateFactorPVP",TRUE)</f>
        <v/>
      </c>
      <c r="N58" t="str" cm="1">
        <f t="array" ref="N58">_FV(DT_정보_2[[#This Row],[데이터 형식]],"m_Condition")</f>
        <v>{'m_SkillStrID': 'NKM_UNIT_C_ALT_YOO_JIN_SKILL', 'm_SkillLevel': [5, 99]}</v>
      </c>
      <c r="O58" t="str" cm="1">
        <f t="array" ref="O58">_FV(DT_정보_2[[#This Row],[데이터 형식]],"DT.m_BackSpeedX",TRUE)</f>
        <v>200</v>
      </c>
      <c r="P58" t="str" cm="1">
        <f t="array" ref="P58">_FV(DT_정보_2[[#This Row],[데이터 형식]],"DT.m_BackSpeedJumpY",TRUE)</f>
        <v/>
      </c>
      <c r="Q58" t="str" cm="1">
        <f t="array" ref="Q58">_FV(DT_정보_2[[#This Row],[데이터 형식]],"m_bTrueDamage")</f>
        <v/>
      </c>
    </row>
    <row r="59" spans="1:17" x14ac:dyDescent="0.3">
      <c r="A59">
        <v>1005</v>
      </c>
      <c r="B59" s="1" t="s">
        <v>90</v>
      </c>
      <c r="C59" s="1" t="s">
        <v>2</v>
      </c>
      <c r="D59" t="e" vm="513">
        <v>#VALUE!</v>
      </c>
      <c r="E59" t="str" cm="1">
        <f t="array" ref="E59">_FV(DT_정보_2[[#This Row],[데이터 형식]],"m_bHitLand")</f>
        <v>True</v>
      </c>
      <c r="F59" t="str" cm="1">
        <f t="array" ref="F59">_FV(DT_정보_2[[#This Row],[데이터 형식]],"m_bHitAir")</f>
        <v>False</v>
      </c>
      <c r="G59" t="str" cm="1">
        <f t="array" ref="G59">_FV(DT_정보_2[[#This Row],[데이터 형식]],"m_AttackTargetUnit")</f>
        <v/>
      </c>
      <c r="H59" t="str" cm="1">
        <f t="array" ref="H59">_FV(DT_정보_2[[#This Row],[데이터 형식]],"m_AttackUnitCount")</f>
        <v>2</v>
      </c>
      <c r="I59" cm="1">
        <f t="array" ref="I59">_FV(DT_정보_2[[#This Row],[데이터 형식]],"DTBASE.m_fAtkFactor",TRUE)</f>
        <v>0.3</v>
      </c>
      <c r="J59" t="str" cm="1">
        <f t="array" ref="J59">_FV(DT_정보_2[[#This Row],[데이터 형식]],"DTBASE.연타수",TRUE)</f>
        <v/>
      </c>
      <c r="K59" t="str" cm="1">
        <f t="array" ref="K59">_FV(DT_정보_2[[#This Row],[데이터 형식]],"m_bTrueDamage")</f>
        <v/>
      </c>
      <c r="L59" t="str" cm="1">
        <f t="array" ref="L59">_FV(DT_정보_2[[#This Row],[데이터 형식]],"DTBASE.m_fAtkHPRateFactor",TRUE)</f>
        <v/>
      </c>
      <c r="M59" t="str" cm="1">
        <f t="array" ref="M59">_FV(DT_정보_2[[#This Row],[데이터 형식]],"DTBASE.m_fAtkHPRateFactorPVP",TRUE)</f>
        <v/>
      </c>
      <c r="N59" t="str" cm="1">
        <f t="array" ref="N59">_FV(DT_정보_2[[#This Row],[데이터 형식]],"m_Condition")</f>
        <v>{'m_SkillStrID': 'NKM_UNIT_C_ALT_YOO_JIN_SKILL', 'm_SkillLevel': [5, 99]}</v>
      </c>
      <c r="O59" t="str" cm="1">
        <f t="array" ref="O59">_FV(DT_정보_2[[#This Row],[데이터 형식]],"DT.m_BackSpeedX",TRUE)</f>
        <v>200</v>
      </c>
      <c r="P59" t="str" cm="1">
        <f t="array" ref="P59">_FV(DT_정보_2[[#This Row],[데이터 형식]],"DT.m_BackSpeedJumpY",TRUE)</f>
        <v/>
      </c>
      <c r="Q59" t="str" cm="1">
        <f t="array" ref="Q59">_FV(DT_정보_2[[#This Row],[데이터 형식]],"m_bTrueDamage")</f>
        <v/>
      </c>
    </row>
    <row r="60" spans="1:17" x14ac:dyDescent="0.3">
      <c r="A60">
        <v>1005</v>
      </c>
      <c r="B60" s="1" t="s">
        <v>90</v>
      </c>
      <c r="C60" s="1" t="s">
        <v>12</v>
      </c>
      <c r="D60" t="e" vm="514">
        <v>#VALUE!</v>
      </c>
      <c r="E60" t="str" cm="1">
        <f t="array" ref="E60">_FV(DT_정보_2[[#This Row],[데이터 형식]],"m_bHitLand")</f>
        <v/>
      </c>
      <c r="F60" t="str" cm="1">
        <f t="array" ref="F60">_FV(DT_정보_2[[#This Row],[데이터 형식]],"m_bHitAir")</f>
        <v/>
      </c>
      <c r="G60" t="str" cm="1">
        <f t="array" ref="G60">_FV(DT_정보_2[[#This Row],[데이터 형식]],"m_AttackTargetUnit")</f>
        <v/>
      </c>
      <c r="H60" t="str" cm="1">
        <f t="array" ref="H60">_FV(DT_정보_2[[#This Row],[데이터 형식]],"m_AttackUnitCount")</f>
        <v>4</v>
      </c>
      <c r="I60" cm="1">
        <f t="array" ref="I60">_FV(DT_정보_2[[#This Row],[데이터 형식]],"DTBASE.m_fAtkFactor",TRUE)</f>
        <v>0.5</v>
      </c>
      <c r="J60" t="str" cm="1">
        <f t="array" ref="J60">_FV(DT_정보_2[[#This Row],[데이터 형식]],"DTBASE.연타수",TRUE)</f>
        <v/>
      </c>
      <c r="K60" t="str" cm="1">
        <f t="array" ref="K60">_FV(DT_정보_2[[#This Row],[데이터 형식]],"m_bTrueDamage")</f>
        <v/>
      </c>
      <c r="L60" t="str" cm="1">
        <f t="array" ref="L60">_FV(DT_정보_2[[#This Row],[데이터 형식]],"DTBASE.m_fAtkHPRateFactor",TRUE)</f>
        <v/>
      </c>
      <c r="M60" t="str" cm="1">
        <f t="array" ref="M60">_FV(DT_정보_2[[#This Row],[데이터 형식]],"DTBASE.m_fAtkHPRateFactorPVP",TRUE)</f>
        <v/>
      </c>
      <c r="N60" t="str" cm="1">
        <f t="array" ref="N60">_FV(DT_정보_2[[#This Row],[데이터 형식]],"m_Condition")</f>
        <v/>
      </c>
      <c r="O60" t="str" cm="1">
        <f t="array" ref="O60">_FV(DT_정보_2[[#This Row],[데이터 형식]],"DT.m_BackSpeedX",TRUE)</f>
        <v/>
      </c>
      <c r="P60" t="str" cm="1">
        <f t="array" ref="P60">_FV(DT_정보_2[[#This Row],[데이터 형식]],"DT.m_BackSpeedJumpY",TRUE)</f>
        <v>800</v>
      </c>
      <c r="Q60" t="str" cm="1">
        <f t="array" ref="Q60">_FV(DT_정보_2[[#This Row],[데이터 형식]],"m_bTrueDamage")</f>
        <v/>
      </c>
    </row>
    <row r="61" spans="1:17" x14ac:dyDescent="0.3">
      <c r="A61">
        <v>1005</v>
      </c>
      <c r="B61" s="1" t="s">
        <v>90</v>
      </c>
      <c r="C61" s="1" t="s">
        <v>12</v>
      </c>
      <c r="D61" t="e" vm="515">
        <v>#VALUE!</v>
      </c>
      <c r="E61" t="str" cm="1">
        <f t="array" ref="E61">_FV(DT_정보_2[[#This Row],[데이터 형식]],"m_bHitLand")</f>
        <v/>
      </c>
      <c r="F61" t="str" cm="1">
        <f t="array" ref="F61">_FV(DT_정보_2[[#This Row],[데이터 형식]],"m_bHitAir")</f>
        <v/>
      </c>
      <c r="G61" t="str" cm="1">
        <f t="array" ref="G61">_FV(DT_정보_2[[#This Row],[데이터 형식]],"m_AttackTargetUnit")</f>
        <v/>
      </c>
      <c r="H61" t="str" cm="1">
        <f t="array" ref="H61">_FV(DT_정보_2[[#This Row],[데이터 형식]],"m_AttackUnitCount")</f>
        <v>4</v>
      </c>
      <c r="I61" cm="1">
        <f t="array" ref="I61">_FV(DT_정보_2[[#This Row],[데이터 형식]],"DTBASE.m_fAtkFactor",TRUE)</f>
        <v>0.5</v>
      </c>
      <c r="J61" t="str" cm="1">
        <f t="array" ref="J61">_FV(DT_정보_2[[#This Row],[데이터 형식]],"DTBASE.연타수",TRUE)</f>
        <v/>
      </c>
      <c r="K61" t="str" cm="1">
        <f t="array" ref="K61">_FV(DT_정보_2[[#This Row],[데이터 형식]],"m_bTrueDamage")</f>
        <v/>
      </c>
      <c r="L61" t="str" cm="1">
        <f t="array" ref="L61">_FV(DT_정보_2[[#This Row],[데이터 형식]],"DTBASE.m_fAtkHPRateFactor",TRUE)</f>
        <v/>
      </c>
      <c r="M61" t="str" cm="1">
        <f t="array" ref="M61">_FV(DT_정보_2[[#This Row],[데이터 형식]],"DTBASE.m_fAtkHPRateFactorPVP",TRUE)</f>
        <v/>
      </c>
      <c r="N61" t="str" cm="1">
        <f t="array" ref="N61">_FV(DT_정보_2[[#This Row],[데이터 형식]],"m_Condition")</f>
        <v/>
      </c>
      <c r="O61" t="str" cm="1">
        <f t="array" ref="O61">_FV(DT_정보_2[[#This Row],[데이터 형식]],"DT.m_BackSpeedX",TRUE)</f>
        <v/>
      </c>
      <c r="P61" t="str" cm="1">
        <f t="array" ref="P61">_FV(DT_정보_2[[#This Row],[데이터 형식]],"DT.m_BackSpeedJumpY",TRUE)</f>
        <v>800</v>
      </c>
      <c r="Q61" t="str" cm="1">
        <f t="array" ref="Q61">_FV(DT_정보_2[[#This Row],[데이터 형식]],"m_bTrueDamage")</f>
        <v/>
      </c>
    </row>
    <row r="62" spans="1:17" x14ac:dyDescent="0.3">
      <c r="A62">
        <v>1005</v>
      </c>
      <c r="B62" s="1" t="s">
        <v>90</v>
      </c>
      <c r="C62" s="1" t="s">
        <v>12</v>
      </c>
      <c r="D62" t="e" vm="516">
        <v>#VALUE!</v>
      </c>
      <c r="E62" t="str" cm="1">
        <f t="array" ref="E62">_FV(DT_정보_2[[#This Row],[데이터 형식]],"m_bHitLand")</f>
        <v/>
      </c>
      <c r="F62" t="str" cm="1">
        <f t="array" ref="F62">_FV(DT_정보_2[[#This Row],[데이터 형식]],"m_bHitAir")</f>
        <v/>
      </c>
      <c r="G62" t="str" cm="1">
        <f t="array" ref="G62">_FV(DT_정보_2[[#This Row],[데이터 형식]],"m_AttackTargetUnit")</f>
        <v/>
      </c>
      <c r="H62" t="str" cm="1">
        <f t="array" ref="H62">_FV(DT_정보_2[[#This Row],[데이터 형식]],"m_AttackUnitCount")</f>
        <v>4</v>
      </c>
      <c r="I62" cm="1">
        <f t="array" ref="I62">_FV(DT_정보_2[[#This Row],[데이터 형식]],"DTBASE.m_fAtkFactor",TRUE)</f>
        <v>0.5</v>
      </c>
      <c r="J62" t="str" cm="1">
        <f t="array" ref="J62">_FV(DT_정보_2[[#This Row],[데이터 형식]],"DTBASE.연타수",TRUE)</f>
        <v/>
      </c>
      <c r="K62" t="str" cm="1">
        <f t="array" ref="K62">_FV(DT_정보_2[[#This Row],[데이터 형식]],"m_bTrueDamage")</f>
        <v/>
      </c>
      <c r="L62" t="str" cm="1">
        <f t="array" ref="L62">_FV(DT_정보_2[[#This Row],[데이터 형식]],"DTBASE.m_fAtkHPRateFactor",TRUE)</f>
        <v/>
      </c>
      <c r="M62" t="str" cm="1">
        <f t="array" ref="M62">_FV(DT_정보_2[[#This Row],[데이터 형식]],"DTBASE.m_fAtkHPRateFactorPVP",TRUE)</f>
        <v/>
      </c>
      <c r="N62" t="str" cm="1">
        <f t="array" ref="N62">_FV(DT_정보_2[[#This Row],[데이터 형식]],"m_Condition")</f>
        <v/>
      </c>
      <c r="O62" t="str" cm="1">
        <f t="array" ref="O62">_FV(DT_정보_2[[#This Row],[데이터 형식]],"DT.m_BackSpeedX",TRUE)</f>
        <v/>
      </c>
      <c r="P62" t="str" cm="1">
        <f t="array" ref="P62">_FV(DT_정보_2[[#This Row],[데이터 형식]],"DT.m_BackSpeedJumpY",TRUE)</f>
        <v>800</v>
      </c>
      <c r="Q62" t="str" cm="1">
        <f t="array" ref="Q62">_FV(DT_정보_2[[#This Row],[데이터 형식]],"m_bTrueDamage")</f>
        <v/>
      </c>
    </row>
    <row r="63" spans="1:17" x14ac:dyDescent="0.3">
      <c r="A63">
        <v>1005</v>
      </c>
      <c r="B63" s="1" t="s">
        <v>90</v>
      </c>
      <c r="C63" s="1" t="s">
        <v>12</v>
      </c>
      <c r="D63" t="e" vm="517">
        <v>#VALUE!</v>
      </c>
      <c r="E63" t="str" cm="1">
        <f t="array" ref="E63">_FV(DT_정보_2[[#This Row],[데이터 형식]],"m_bHitLand")</f>
        <v/>
      </c>
      <c r="F63" t="str" cm="1">
        <f t="array" ref="F63">_FV(DT_정보_2[[#This Row],[데이터 형식]],"m_bHitAir")</f>
        <v/>
      </c>
      <c r="G63" t="str" cm="1">
        <f t="array" ref="G63">_FV(DT_정보_2[[#This Row],[데이터 형식]],"m_AttackTargetUnit")</f>
        <v/>
      </c>
      <c r="H63" t="str" cm="1">
        <f t="array" ref="H63">_FV(DT_정보_2[[#This Row],[데이터 형식]],"m_AttackUnitCount")</f>
        <v>4</v>
      </c>
      <c r="I63" cm="1">
        <f t="array" ref="I63">_FV(DT_정보_2[[#This Row],[데이터 형식]],"DTBASE.m_fAtkFactor",TRUE)</f>
        <v>0.5</v>
      </c>
      <c r="J63" t="str" cm="1">
        <f t="array" ref="J63">_FV(DT_정보_2[[#This Row],[데이터 형식]],"DTBASE.연타수",TRUE)</f>
        <v/>
      </c>
      <c r="K63" t="str" cm="1">
        <f t="array" ref="K63">_FV(DT_정보_2[[#This Row],[데이터 형식]],"m_bTrueDamage")</f>
        <v/>
      </c>
      <c r="L63" t="str" cm="1">
        <f t="array" ref="L63">_FV(DT_정보_2[[#This Row],[데이터 형식]],"DTBASE.m_fAtkHPRateFactor",TRUE)</f>
        <v/>
      </c>
      <c r="M63" t="str" cm="1">
        <f t="array" ref="M63">_FV(DT_정보_2[[#This Row],[데이터 형식]],"DTBASE.m_fAtkHPRateFactorPVP",TRUE)</f>
        <v/>
      </c>
      <c r="N63" t="str" cm="1">
        <f t="array" ref="N63">_FV(DT_정보_2[[#This Row],[데이터 형식]],"m_Condition")</f>
        <v/>
      </c>
      <c r="O63" t="str" cm="1">
        <f t="array" ref="O63">_FV(DT_정보_2[[#This Row],[데이터 형식]],"DT.m_BackSpeedX",TRUE)</f>
        <v/>
      </c>
      <c r="P63" t="str" cm="1">
        <f t="array" ref="P63">_FV(DT_정보_2[[#This Row],[데이터 형식]],"DT.m_BackSpeedJumpY",TRUE)</f>
        <v>300</v>
      </c>
      <c r="Q63" t="str" cm="1">
        <f t="array" ref="Q63">_FV(DT_정보_2[[#This Row],[데이터 형식]],"m_bTrueDamage")</f>
        <v/>
      </c>
    </row>
    <row r="64" spans="1:17" x14ac:dyDescent="0.3">
      <c r="A64">
        <v>1005</v>
      </c>
      <c r="B64" s="1" t="s">
        <v>90</v>
      </c>
      <c r="C64" s="1" t="s">
        <v>12</v>
      </c>
      <c r="D64" t="e" vm="518">
        <v>#VALUE!</v>
      </c>
      <c r="E64" t="str" cm="1">
        <f t="array" ref="E64">_FV(DT_정보_2[[#This Row],[데이터 형식]],"m_bHitLand")</f>
        <v/>
      </c>
      <c r="F64" t="str" cm="1">
        <f t="array" ref="F64">_FV(DT_정보_2[[#This Row],[데이터 형식]],"m_bHitAir")</f>
        <v/>
      </c>
      <c r="G64" t="str" cm="1">
        <f t="array" ref="G64">_FV(DT_정보_2[[#This Row],[데이터 형식]],"m_AttackTargetUnit")</f>
        <v/>
      </c>
      <c r="H64" t="str" cm="1">
        <f t="array" ref="H64">_FV(DT_정보_2[[#This Row],[데이터 형식]],"m_AttackUnitCount")</f>
        <v>4</v>
      </c>
      <c r="I64" cm="1">
        <f t="array" ref="I64">_FV(DT_정보_2[[#This Row],[데이터 형식]],"DTBASE.m_fAtkFactor",TRUE)</f>
        <v>0.5</v>
      </c>
      <c r="J64" t="str" cm="1">
        <f t="array" ref="J64">_FV(DT_정보_2[[#This Row],[데이터 형식]],"DTBASE.연타수",TRUE)</f>
        <v/>
      </c>
      <c r="K64" t="str" cm="1">
        <f t="array" ref="K64">_FV(DT_정보_2[[#This Row],[데이터 형식]],"m_bTrueDamage")</f>
        <v/>
      </c>
      <c r="L64" t="str" cm="1">
        <f t="array" ref="L64">_FV(DT_정보_2[[#This Row],[데이터 형식]],"DTBASE.m_fAtkHPRateFactor",TRUE)</f>
        <v/>
      </c>
      <c r="M64" t="str" cm="1">
        <f t="array" ref="M64">_FV(DT_정보_2[[#This Row],[데이터 형식]],"DTBASE.m_fAtkHPRateFactorPVP",TRUE)</f>
        <v/>
      </c>
      <c r="N64" t="str" cm="1">
        <f t="array" ref="N64">_FV(DT_정보_2[[#This Row],[데이터 형식]],"m_Condition")</f>
        <v/>
      </c>
      <c r="O64" t="str" cm="1">
        <f t="array" ref="O64">_FV(DT_정보_2[[#This Row],[데이터 형식]],"DT.m_BackSpeedX",TRUE)</f>
        <v/>
      </c>
      <c r="P64" t="str" cm="1">
        <f t="array" ref="P64">_FV(DT_정보_2[[#This Row],[데이터 형식]],"DT.m_BackSpeedJumpY",TRUE)</f>
        <v>300</v>
      </c>
      <c r="Q64" t="str" cm="1">
        <f t="array" ref="Q64">_FV(DT_정보_2[[#This Row],[데이터 형식]],"m_bTrueDamage")</f>
        <v/>
      </c>
    </row>
    <row r="65" spans="1:17" x14ac:dyDescent="0.3">
      <c r="A65">
        <v>1005</v>
      </c>
      <c r="B65" s="1" t="s">
        <v>90</v>
      </c>
      <c r="C65" s="1" t="s">
        <v>12</v>
      </c>
      <c r="D65" t="e" vm="519">
        <v>#VALUE!</v>
      </c>
      <c r="E65" t="str" cm="1">
        <f t="array" ref="E65">_FV(DT_정보_2[[#This Row],[데이터 형식]],"m_bHitLand")</f>
        <v/>
      </c>
      <c r="F65" t="str" cm="1">
        <f t="array" ref="F65">_FV(DT_정보_2[[#This Row],[데이터 형식]],"m_bHitAir")</f>
        <v/>
      </c>
      <c r="G65" t="str" cm="1">
        <f t="array" ref="G65">_FV(DT_정보_2[[#This Row],[데이터 형식]],"m_AttackTargetUnit")</f>
        <v/>
      </c>
      <c r="H65" t="str" cm="1">
        <f t="array" ref="H65">_FV(DT_정보_2[[#This Row],[데이터 형식]],"m_AttackUnitCount")</f>
        <v>4</v>
      </c>
      <c r="I65" cm="1">
        <f t="array" ref="I65">_FV(DT_정보_2[[#This Row],[데이터 형식]],"DTBASE.m_fAtkFactor",TRUE)</f>
        <v>0.5</v>
      </c>
      <c r="J65" t="str" cm="1">
        <f t="array" ref="J65">_FV(DT_정보_2[[#This Row],[데이터 형식]],"DTBASE.연타수",TRUE)</f>
        <v/>
      </c>
      <c r="K65" t="str" cm="1">
        <f t="array" ref="K65">_FV(DT_정보_2[[#This Row],[데이터 형식]],"m_bTrueDamage")</f>
        <v/>
      </c>
      <c r="L65" t="str" cm="1">
        <f t="array" ref="L65">_FV(DT_정보_2[[#This Row],[데이터 형식]],"DTBASE.m_fAtkHPRateFactor",TRUE)</f>
        <v/>
      </c>
      <c r="M65" t="str" cm="1">
        <f t="array" ref="M65">_FV(DT_정보_2[[#This Row],[데이터 형식]],"DTBASE.m_fAtkHPRateFactorPVP",TRUE)</f>
        <v/>
      </c>
      <c r="N65" t="str" cm="1">
        <f t="array" ref="N65">_FV(DT_정보_2[[#This Row],[데이터 형식]],"m_Condition")</f>
        <v/>
      </c>
      <c r="O65" t="str" cm="1">
        <f t="array" ref="O65">_FV(DT_정보_2[[#This Row],[데이터 형식]],"DT.m_BackSpeedX",TRUE)</f>
        <v/>
      </c>
      <c r="P65" t="str" cm="1">
        <f t="array" ref="P65">_FV(DT_정보_2[[#This Row],[데이터 형식]],"DT.m_BackSpeedJumpY",TRUE)</f>
        <v>300</v>
      </c>
      <c r="Q65" t="str" cm="1">
        <f t="array" ref="Q65">_FV(DT_정보_2[[#This Row],[데이터 형식]],"m_bTrueDamage")</f>
        <v/>
      </c>
    </row>
    <row r="66" spans="1:17" x14ac:dyDescent="0.3">
      <c r="A66">
        <v>1005</v>
      </c>
      <c r="B66" s="1" t="s">
        <v>90</v>
      </c>
      <c r="C66" s="1" t="s">
        <v>12</v>
      </c>
      <c r="D66" t="e" vm="520">
        <v>#VALUE!</v>
      </c>
      <c r="E66" t="str" cm="1">
        <f t="array" ref="E66">_FV(DT_정보_2[[#This Row],[데이터 형식]],"m_bHitLand")</f>
        <v/>
      </c>
      <c r="F66" t="str" cm="1">
        <f t="array" ref="F66">_FV(DT_정보_2[[#This Row],[데이터 형식]],"m_bHitAir")</f>
        <v/>
      </c>
      <c r="G66" t="str" cm="1">
        <f t="array" ref="G66">_FV(DT_정보_2[[#This Row],[데이터 형식]],"m_AttackTargetUnit")</f>
        <v/>
      </c>
      <c r="H66" t="str" cm="1">
        <f t="array" ref="H66">_FV(DT_정보_2[[#This Row],[데이터 형식]],"m_AttackUnitCount")</f>
        <v>4</v>
      </c>
      <c r="I66" cm="1">
        <f t="array" ref="I66">_FV(DT_정보_2[[#This Row],[데이터 형식]],"DTBASE.m_fAtkFactor",TRUE)</f>
        <v>0.5</v>
      </c>
      <c r="J66" t="str" cm="1">
        <f t="array" ref="J66">_FV(DT_정보_2[[#This Row],[데이터 형식]],"DTBASE.연타수",TRUE)</f>
        <v/>
      </c>
      <c r="K66" t="str" cm="1">
        <f t="array" ref="K66">_FV(DT_정보_2[[#This Row],[데이터 형식]],"m_bTrueDamage")</f>
        <v/>
      </c>
      <c r="L66" t="str" cm="1">
        <f t="array" ref="L66">_FV(DT_정보_2[[#This Row],[데이터 형식]],"DTBASE.m_fAtkHPRateFactor",TRUE)</f>
        <v/>
      </c>
      <c r="M66" t="str" cm="1">
        <f t="array" ref="M66">_FV(DT_정보_2[[#This Row],[데이터 형식]],"DTBASE.m_fAtkHPRateFactorPVP",TRUE)</f>
        <v/>
      </c>
      <c r="N66" t="str" cm="1">
        <f t="array" ref="N66">_FV(DT_정보_2[[#This Row],[데이터 형식]],"m_Condition")</f>
        <v/>
      </c>
      <c r="O66" t="str" cm="1">
        <f t="array" ref="O66">_FV(DT_정보_2[[#This Row],[데이터 형식]],"DT.m_BackSpeedX",TRUE)</f>
        <v/>
      </c>
      <c r="P66" t="str" cm="1">
        <f t="array" ref="P66">_FV(DT_정보_2[[#This Row],[데이터 형식]],"DT.m_BackSpeedJumpY",TRUE)</f>
        <v>800</v>
      </c>
      <c r="Q66" t="str" cm="1">
        <f t="array" ref="Q66">_FV(DT_정보_2[[#This Row],[데이터 형식]],"m_bTrueDamage")</f>
        <v/>
      </c>
    </row>
    <row r="67" spans="1:17" x14ac:dyDescent="0.3">
      <c r="A67">
        <v>1006</v>
      </c>
      <c r="B67" s="1" t="s">
        <v>89</v>
      </c>
      <c r="C67" s="1" t="s">
        <v>32</v>
      </c>
      <c r="D67" t="e" vm="521">
        <v>#VALUE!</v>
      </c>
      <c r="E67" t="str" cm="1">
        <f t="array" ref="E67">_FV(DT_정보_2[[#This Row],[데이터 형식]],"m_bHitLand")</f>
        <v>True</v>
      </c>
      <c r="F67" t="str" cm="1">
        <f t="array" ref="F67">_FV(DT_정보_2[[#This Row],[데이터 형식]],"m_bHitAir")</f>
        <v>False</v>
      </c>
      <c r="G67" t="str" cm="1">
        <f t="array" ref="G67">_FV(DT_정보_2[[#This Row],[데이터 형식]],"m_AttackTargetUnit")</f>
        <v>False</v>
      </c>
      <c r="H67" t="str" cm="1">
        <f t="array" ref="H67">_FV(DT_정보_2[[#This Row],[데이터 형식]],"m_AttackUnitCount")</f>
        <v>1</v>
      </c>
      <c r="I67" cm="1">
        <f t="array" ref="I67">_FV(DT_정보_2[[#This Row],[데이터 형식]],"DTBASE.m_fAtkFactor",TRUE)</f>
        <v>1</v>
      </c>
      <c r="J67" t="str" cm="1">
        <f t="array" ref="J67">_FV(DT_정보_2[[#This Row],[데이터 형식]],"DTBASE.연타수",TRUE)</f>
        <v/>
      </c>
      <c r="K67" t="str" cm="1">
        <f t="array" ref="K67">_FV(DT_정보_2[[#This Row],[데이터 형식]],"m_bTrueDamage")</f>
        <v/>
      </c>
      <c r="L67" t="str" cm="1">
        <f t="array" ref="L67">_FV(DT_정보_2[[#This Row],[데이터 형식]],"DTBASE.m_fAtkHPRateFactor",TRUE)</f>
        <v/>
      </c>
      <c r="M67" t="str" cm="1">
        <f t="array" ref="M67">_FV(DT_정보_2[[#This Row],[데이터 형식]],"DTBASE.m_fAtkHPRateFactorPVP",TRUE)</f>
        <v/>
      </c>
      <c r="N67" t="str" cm="1">
        <f t="array" ref="N67">_FV(DT_정보_2[[#This Row],[데이터 형식]],"m_Condition")</f>
        <v>{'m_SkillStrID': 'NKM_UNIT_C_ALT_XIAOLIN_PASSIVE', 'm_SkillLevel': [1, 4]}</v>
      </c>
      <c r="O67" t="str" cm="1">
        <f t="array" ref="O67">_FV(DT_정보_2[[#This Row],[데이터 형식]],"DT.m_BackSpeedX",TRUE)</f>
        <v>200</v>
      </c>
      <c r="P67" t="str" cm="1">
        <f t="array" ref="P67">_FV(DT_정보_2[[#This Row],[데이터 형식]],"DT.m_BackSpeedJumpY",TRUE)</f>
        <v/>
      </c>
      <c r="Q67" t="str" cm="1">
        <f t="array" ref="Q67">_FV(DT_정보_2[[#This Row],[데이터 형식]],"m_bTrueDamage")</f>
        <v/>
      </c>
    </row>
    <row r="68" spans="1:17" x14ac:dyDescent="0.3">
      <c r="A68">
        <v>1006</v>
      </c>
      <c r="B68" s="1" t="s">
        <v>89</v>
      </c>
      <c r="C68" s="1" t="s">
        <v>32</v>
      </c>
      <c r="D68" t="e" vm="522">
        <v>#VALUE!</v>
      </c>
      <c r="E68" t="str" cm="1">
        <f t="array" ref="E68">_FV(DT_정보_2[[#This Row],[데이터 형식]],"m_bHitLand")</f>
        <v>True</v>
      </c>
      <c r="F68" t="str" cm="1">
        <f t="array" ref="F68">_FV(DT_정보_2[[#This Row],[데이터 형식]],"m_bHitAir")</f>
        <v>False</v>
      </c>
      <c r="G68" t="str" cm="1">
        <f t="array" ref="G68">_FV(DT_정보_2[[#This Row],[데이터 형식]],"m_AttackTargetUnit")</f>
        <v>False</v>
      </c>
      <c r="H68" t="str" cm="1">
        <f t="array" ref="H68">_FV(DT_정보_2[[#This Row],[데이터 형식]],"m_AttackUnitCount")</f>
        <v>1</v>
      </c>
      <c r="I68" cm="1">
        <f t="array" ref="I68">_FV(DT_정보_2[[#This Row],[데이터 형식]],"DTBASE.m_fAtkFactor",TRUE)</f>
        <v>1.1000000000000001</v>
      </c>
      <c r="J68" t="str" cm="1">
        <f t="array" ref="J68">_FV(DT_정보_2[[#This Row],[데이터 형식]],"DTBASE.연타수",TRUE)</f>
        <v/>
      </c>
      <c r="K68" t="str" cm="1">
        <f t="array" ref="K68">_FV(DT_정보_2[[#This Row],[데이터 형식]],"m_bTrueDamage")</f>
        <v/>
      </c>
      <c r="L68" t="str" cm="1">
        <f t="array" ref="L68">_FV(DT_정보_2[[#This Row],[데이터 형식]],"DTBASE.m_fAtkHPRateFactor",TRUE)</f>
        <v/>
      </c>
      <c r="M68" t="str" cm="1">
        <f t="array" ref="M68">_FV(DT_정보_2[[#This Row],[데이터 형식]],"DTBASE.m_fAtkHPRateFactorPVP",TRUE)</f>
        <v/>
      </c>
      <c r="N68" t="str" cm="1">
        <f t="array" ref="N68">_FV(DT_정보_2[[#This Row],[데이터 형식]],"m_Condition")</f>
        <v>{'m_SkillStrID': 'NKM_UNIT_C_ALT_XIAOLIN_PASSIVE', 'm_SkillLevel': [1, 4]}</v>
      </c>
      <c r="O68" t="str" cm="1">
        <f t="array" ref="O68">_FV(DT_정보_2[[#This Row],[데이터 형식]],"DT.m_BackSpeedX",TRUE)</f>
        <v>200</v>
      </c>
      <c r="P68" t="str" cm="1">
        <f t="array" ref="P68">_FV(DT_정보_2[[#This Row],[데이터 형식]],"DT.m_BackSpeedJumpY",TRUE)</f>
        <v/>
      </c>
      <c r="Q68" t="str" cm="1">
        <f t="array" ref="Q68">_FV(DT_정보_2[[#This Row],[데이터 형식]],"m_bTrueDamage")</f>
        <v/>
      </c>
    </row>
    <row r="69" spans="1:17" x14ac:dyDescent="0.3">
      <c r="A69">
        <v>1006</v>
      </c>
      <c r="B69" s="1" t="s">
        <v>89</v>
      </c>
      <c r="C69" s="1" t="s">
        <v>32</v>
      </c>
      <c r="D69" t="e" vm="523">
        <v>#VALUE!</v>
      </c>
      <c r="E69" t="str" cm="1">
        <f t="array" ref="E69">_FV(DT_정보_2[[#This Row],[데이터 형식]],"m_bHitLand")</f>
        <v>True</v>
      </c>
      <c r="F69" t="str" cm="1">
        <f t="array" ref="F69">_FV(DT_정보_2[[#This Row],[데이터 형식]],"m_bHitAir")</f>
        <v>False</v>
      </c>
      <c r="G69" t="str" cm="1">
        <f t="array" ref="G69">_FV(DT_정보_2[[#This Row],[데이터 형식]],"m_AttackTargetUnit")</f>
        <v>False</v>
      </c>
      <c r="H69" t="str" cm="1">
        <f t="array" ref="H69">_FV(DT_정보_2[[#This Row],[데이터 형식]],"m_AttackUnitCount")</f>
        <v>1</v>
      </c>
      <c r="I69" cm="1">
        <f t="array" ref="I69">_FV(DT_정보_2[[#This Row],[데이터 형식]],"DTBASE.m_fAtkFactor",TRUE)</f>
        <v>1.2</v>
      </c>
      <c r="J69" t="str" cm="1">
        <f t="array" ref="J69">_FV(DT_정보_2[[#This Row],[데이터 형식]],"DTBASE.연타수",TRUE)</f>
        <v/>
      </c>
      <c r="K69" t="str" cm="1">
        <f t="array" ref="K69">_FV(DT_정보_2[[#This Row],[데이터 형식]],"m_bTrueDamage")</f>
        <v/>
      </c>
      <c r="L69" t="str" cm="1">
        <f t="array" ref="L69">_FV(DT_정보_2[[#This Row],[데이터 형식]],"DTBASE.m_fAtkHPRateFactor",TRUE)</f>
        <v/>
      </c>
      <c r="M69" t="str" cm="1">
        <f t="array" ref="M69">_FV(DT_정보_2[[#This Row],[데이터 형식]],"DTBASE.m_fAtkHPRateFactorPVP",TRUE)</f>
        <v/>
      </c>
      <c r="N69" t="str" cm="1">
        <f t="array" ref="N69">_FV(DT_정보_2[[#This Row],[데이터 형식]],"m_Condition")</f>
        <v>{'m_SkillStrID': 'NKM_UNIT_C_ALT_XIAOLIN_PASSIVE', 'm_SkillLevel': [1, 4]}</v>
      </c>
      <c r="O69" t="str" cm="1">
        <f t="array" ref="O69">_FV(DT_정보_2[[#This Row],[데이터 형식]],"DT.m_BackSpeedX",TRUE)</f>
        <v>200</v>
      </c>
      <c r="P69" t="str" cm="1">
        <f t="array" ref="P69">_FV(DT_정보_2[[#This Row],[데이터 형식]],"DT.m_BackSpeedJumpY",TRUE)</f>
        <v/>
      </c>
      <c r="Q69" t="str" cm="1">
        <f t="array" ref="Q69">_FV(DT_정보_2[[#This Row],[데이터 형식]],"m_bTrueDamage")</f>
        <v/>
      </c>
    </row>
    <row r="70" spans="1:17" x14ac:dyDescent="0.3">
      <c r="A70">
        <v>1006</v>
      </c>
      <c r="B70" s="1" t="s">
        <v>89</v>
      </c>
      <c r="C70" s="1" t="s">
        <v>32</v>
      </c>
      <c r="D70" t="e" vm="524">
        <v>#VALUE!</v>
      </c>
      <c r="E70" t="str" cm="1">
        <f t="array" ref="E70">_FV(DT_정보_2[[#This Row],[데이터 형식]],"m_bHitLand")</f>
        <v>True</v>
      </c>
      <c r="F70" t="str" cm="1">
        <f t="array" ref="F70">_FV(DT_정보_2[[#This Row],[데이터 형식]],"m_bHitAir")</f>
        <v>False</v>
      </c>
      <c r="G70" t="str" cm="1">
        <f t="array" ref="G70">_FV(DT_정보_2[[#This Row],[데이터 형식]],"m_AttackTargetUnit")</f>
        <v>False</v>
      </c>
      <c r="H70" t="str" cm="1">
        <f t="array" ref="H70">_FV(DT_정보_2[[#This Row],[데이터 형식]],"m_AttackUnitCount")</f>
        <v>1</v>
      </c>
      <c r="I70" cm="1">
        <f t="array" ref="I70">_FV(DT_정보_2[[#This Row],[데이터 형식]],"DTBASE.m_fAtkFactor",TRUE)</f>
        <v>1</v>
      </c>
      <c r="J70" t="str" cm="1">
        <f t="array" ref="J70">_FV(DT_정보_2[[#This Row],[데이터 형식]],"DTBASE.연타수",TRUE)</f>
        <v/>
      </c>
      <c r="K70" t="str" cm="1">
        <f t="array" ref="K70">_FV(DT_정보_2[[#This Row],[데이터 형식]],"m_bTrueDamage")</f>
        <v/>
      </c>
      <c r="L70" t="str" cm="1">
        <f t="array" ref="L70">_FV(DT_정보_2[[#This Row],[데이터 형식]],"DTBASE.m_fAtkHPRateFactor",TRUE)</f>
        <v/>
      </c>
      <c r="M70" t="str" cm="1">
        <f t="array" ref="M70">_FV(DT_정보_2[[#This Row],[데이터 형식]],"DTBASE.m_fAtkHPRateFactorPVP",TRUE)</f>
        <v/>
      </c>
      <c r="N70" t="str" cm="1">
        <f t="array" ref="N70">_FV(DT_정보_2[[#This Row],[데이터 형식]],"m_Condition")</f>
        <v>{'m_SkillStrID': 'NKM_UNIT_C_ALT_XIAOLIN_PASSIVE', 'm_SkillLevel': [5, 99]}</v>
      </c>
      <c r="O70" t="str" cm="1">
        <f t="array" ref="O70">_FV(DT_정보_2[[#This Row],[데이터 형식]],"DT.m_BackSpeedX",TRUE)</f>
        <v>200</v>
      </c>
      <c r="P70" t="str" cm="1">
        <f t="array" ref="P70">_FV(DT_정보_2[[#This Row],[데이터 형식]],"DT.m_BackSpeedJumpY",TRUE)</f>
        <v/>
      </c>
      <c r="Q70" t="str" cm="1">
        <f t="array" ref="Q70">_FV(DT_정보_2[[#This Row],[데이터 형식]],"m_bTrueDamage")</f>
        <v/>
      </c>
    </row>
    <row r="71" spans="1:17" x14ac:dyDescent="0.3">
      <c r="A71">
        <v>1006</v>
      </c>
      <c r="B71" s="1" t="s">
        <v>89</v>
      </c>
      <c r="C71" s="1" t="s">
        <v>32</v>
      </c>
      <c r="D71" t="e" vm="525">
        <v>#VALUE!</v>
      </c>
      <c r="E71" t="str" cm="1">
        <f t="array" ref="E71">_FV(DT_정보_2[[#This Row],[데이터 형식]],"m_bHitLand")</f>
        <v>True</v>
      </c>
      <c r="F71" t="str" cm="1">
        <f t="array" ref="F71">_FV(DT_정보_2[[#This Row],[데이터 형식]],"m_bHitAir")</f>
        <v>False</v>
      </c>
      <c r="G71" t="str" cm="1">
        <f t="array" ref="G71">_FV(DT_정보_2[[#This Row],[데이터 형식]],"m_AttackTargetUnit")</f>
        <v>False</v>
      </c>
      <c r="H71" t="str" cm="1">
        <f t="array" ref="H71">_FV(DT_정보_2[[#This Row],[데이터 형식]],"m_AttackUnitCount")</f>
        <v>1</v>
      </c>
      <c r="I71" cm="1">
        <f t="array" ref="I71">_FV(DT_정보_2[[#This Row],[데이터 형식]],"DTBASE.m_fAtkFactor",TRUE)</f>
        <v>1.1000000000000001</v>
      </c>
      <c r="J71" t="str" cm="1">
        <f t="array" ref="J71">_FV(DT_정보_2[[#This Row],[데이터 형식]],"DTBASE.연타수",TRUE)</f>
        <v/>
      </c>
      <c r="K71" t="str" cm="1">
        <f t="array" ref="K71">_FV(DT_정보_2[[#This Row],[데이터 형식]],"m_bTrueDamage")</f>
        <v/>
      </c>
      <c r="L71" t="str" cm="1">
        <f t="array" ref="L71">_FV(DT_정보_2[[#This Row],[데이터 형식]],"DTBASE.m_fAtkHPRateFactor",TRUE)</f>
        <v/>
      </c>
      <c r="M71" t="str" cm="1">
        <f t="array" ref="M71">_FV(DT_정보_2[[#This Row],[데이터 형식]],"DTBASE.m_fAtkHPRateFactorPVP",TRUE)</f>
        <v/>
      </c>
      <c r="N71" t="str" cm="1">
        <f t="array" ref="N71">_FV(DT_정보_2[[#This Row],[데이터 형식]],"m_Condition")</f>
        <v>{'m_SkillStrID': 'NKM_UNIT_C_ALT_XIAOLIN_PASSIVE', 'm_SkillLevel': [5, 99]}</v>
      </c>
      <c r="O71" t="str" cm="1">
        <f t="array" ref="O71">_FV(DT_정보_2[[#This Row],[데이터 형식]],"DT.m_BackSpeedX",TRUE)</f>
        <v>200</v>
      </c>
      <c r="P71" t="str" cm="1">
        <f t="array" ref="P71">_FV(DT_정보_2[[#This Row],[데이터 형식]],"DT.m_BackSpeedJumpY",TRUE)</f>
        <v/>
      </c>
      <c r="Q71" t="str" cm="1">
        <f t="array" ref="Q71">_FV(DT_정보_2[[#This Row],[데이터 형식]],"m_bTrueDamage")</f>
        <v/>
      </c>
    </row>
    <row r="72" spans="1:17" x14ac:dyDescent="0.3">
      <c r="A72">
        <v>1006</v>
      </c>
      <c r="B72" s="1" t="s">
        <v>89</v>
      </c>
      <c r="C72" s="1" t="s">
        <v>32</v>
      </c>
      <c r="D72" t="e" vm="526">
        <v>#VALUE!</v>
      </c>
      <c r="E72" t="str" cm="1">
        <f t="array" ref="E72">_FV(DT_정보_2[[#This Row],[데이터 형식]],"m_bHitLand")</f>
        <v>True</v>
      </c>
      <c r="F72" t="str" cm="1">
        <f t="array" ref="F72">_FV(DT_정보_2[[#This Row],[데이터 형식]],"m_bHitAir")</f>
        <v>False</v>
      </c>
      <c r="G72" t="str" cm="1">
        <f t="array" ref="G72">_FV(DT_정보_2[[#This Row],[데이터 형식]],"m_AttackTargetUnit")</f>
        <v>False</v>
      </c>
      <c r="H72" t="str" cm="1">
        <f t="array" ref="H72">_FV(DT_정보_2[[#This Row],[데이터 형식]],"m_AttackUnitCount")</f>
        <v>1</v>
      </c>
      <c r="I72" cm="1">
        <f t="array" ref="I72">_FV(DT_정보_2[[#This Row],[데이터 형식]],"DTBASE.m_fAtkFactor",TRUE)</f>
        <v>1.2</v>
      </c>
      <c r="J72" t="str" cm="1">
        <f t="array" ref="J72">_FV(DT_정보_2[[#This Row],[데이터 형식]],"DTBASE.연타수",TRUE)</f>
        <v/>
      </c>
      <c r="K72" t="str" cm="1">
        <f t="array" ref="K72">_FV(DT_정보_2[[#This Row],[데이터 형식]],"m_bTrueDamage")</f>
        <v/>
      </c>
      <c r="L72" t="str" cm="1">
        <f t="array" ref="L72">_FV(DT_정보_2[[#This Row],[데이터 형식]],"DTBASE.m_fAtkHPRateFactor",TRUE)</f>
        <v/>
      </c>
      <c r="M72" t="str" cm="1">
        <f t="array" ref="M72">_FV(DT_정보_2[[#This Row],[데이터 형식]],"DTBASE.m_fAtkHPRateFactorPVP",TRUE)</f>
        <v/>
      </c>
      <c r="N72" t="str" cm="1">
        <f t="array" ref="N72">_FV(DT_정보_2[[#This Row],[데이터 형식]],"m_Condition")</f>
        <v>{'m_SkillStrID': 'NKM_UNIT_C_ALT_XIAOLIN_PASSIVE', 'm_SkillLevel': [5, 99]}</v>
      </c>
      <c r="O72" t="str" cm="1">
        <f t="array" ref="O72">_FV(DT_정보_2[[#This Row],[데이터 형식]],"DT.m_BackSpeedX",TRUE)</f>
        <v>200</v>
      </c>
      <c r="P72" t="str" cm="1">
        <f t="array" ref="P72">_FV(DT_정보_2[[#This Row],[데이터 형식]],"DT.m_BackSpeedJumpY",TRUE)</f>
        <v/>
      </c>
      <c r="Q72" t="str" cm="1">
        <f t="array" ref="Q72">_FV(DT_정보_2[[#This Row],[데이터 형식]],"m_bTrueDamage")</f>
        <v/>
      </c>
    </row>
    <row r="73" spans="1:17" x14ac:dyDescent="0.3">
      <c r="A73">
        <v>1006</v>
      </c>
      <c r="B73" s="1" t="s">
        <v>89</v>
      </c>
      <c r="C73" s="1" t="s">
        <v>30</v>
      </c>
      <c r="D73" t="e" vm="527">
        <v>#VALUE!</v>
      </c>
      <c r="E73" t="str" cm="1">
        <f t="array" ref="E73">_FV(DT_정보_2[[#This Row],[데이터 형식]],"m_bHitLand")</f>
        <v>True</v>
      </c>
      <c r="F73" t="str" cm="1">
        <f t="array" ref="F73">_FV(DT_정보_2[[#This Row],[데이터 형식]],"m_bHitAir")</f>
        <v>False</v>
      </c>
      <c r="G73" t="str" cm="1">
        <f t="array" ref="G73">_FV(DT_정보_2[[#This Row],[데이터 형식]],"m_AttackTargetUnit")</f>
        <v>False</v>
      </c>
      <c r="H73" t="str" cm="1">
        <f t="array" ref="H73">_FV(DT_정보_2[[#This Row],[데이터 형식]],"m_AttackUnitCount")</f>
        <v>2</v>
      </c>
      <c r="I73" cm="1">
        <f t="array" ref="I73">_FV(DT_정보_2[[#This Row],[데이터 형식]],"DTBASE.m_fAtkFactor",TRUE)</f>
        <v>0.56695000000000007</v>
      </c>
      <c r="J73" cm="1">
        <f t="array" ref="J73">_FV(DT_정보_2[[#This Row],[데이터 형식]],"DTBASE.연타수",TRUE)</f>
        <v>3</v>
      </c>
      <c r="K73" t="str" cm="1">
        <f t="array" ref="K73">_FV(DT_정보_2[[#This Row],[데이터 형식]],"m_bTrueDamage")</f>
        <v/>
      </c>
      <c r="L73" t="str" cm="1">
        <f t="array" ref="L73">_FV(DT_정보_2[[#This Row],[데이터 형식]],"DTBASE.m_fAtkHPRateFactor",TRUE)</f>
        <v/>
      </c>
      <c r="M73" t="str" cm="1">
        <f t="array" ref="M73">_FV(DT_정보_2[[#This Row],[데이터 형식]],"DTBASE.m_fAtkHPRateFactorPVP",TRUE)</f>
        <v/>
      </c>
      <c r="N73" t="str" cm="1">
        <f t="array" ref="N73">_FV(DT_정보_2[[#This Row],[데이터 형식]],"m_Condition")</f>
        <v>{'m_SkillStrID': 'NKM_UNIT_C_ALT_XIAOLIN_SKILL', 'm_SkillLevel': [1, 4]}</v>
      </c>
      <c r="O73" t="str" cm="1">
        <f t="array" ref="O73">_FV(DT_정보_2[[#This Row],[데이터 형식]],"DT.m_BackSpeedX",TRUE)</f>
        <v>200</v>
      </c>
      <c r="P73" t="str" cm="1">
        <f t="array" ref="P73">_FV(DT_정보_2[[#This Row],[데이터 형식]],"DT.m_BackSpeedJumpY",TRUE)</f>
        <v/>
      </c>
      <c r="Q73" t="str" cm="1">
        <f t="array" ref="Q73">_FV(DT_정보_2[[#This Row],[데이터 형식]],"m_bTrueDamage")</f>
        <v/>
      </c>
    </row>
    <row r="74" spans="1:17" x14ac:dyDescent="0.3">
      <c r="A74">
        <v>1006</v>
      </c>
      <c r="B74" s="1" t="s">
        <v>89</v>
      </c>
      <c r="C74" s="1" t="s">
        <v>30</v>
      </c>
      <c r="D74" t="e" vm="528">
        <v>#VALUE!</v>
      </c>
      <c r="E74" t="str" cm="1">
        <f t="array" ref="E74">_FV(DT_정보_2[[#This Row],[데이터 형식]],"m_bHitLand")</f>
        <v>True</v>
      </c>
      <c r="F74" t="str" cm="1">
        <f t="array" ref="F74">_FV(DT_정보_2[[#This Row],[데이터 형식]],"m_bHitAir")</f>
        <v>False</v>
      </c>
      <c r="G74" t="str" cm="1">
        <f t="array" ref="G74">_FV(DT_정보_2[[#This Row],[데이터 형식]],"m_AttackTargetUnit")</f>
        <v>False</v>
      </c>
      <c r="H74" t="str" cm="1">
        <f t="array" ref="H74">_FV(DT_정보_2[[#This Row],[데이터 형식]],"m_AttackUnitCount")</f>
        <v>2</v>
      </c>
      <c r="I74" cm="1">
        <f t="array" ref="I74">_FV(DT_정보_2[[#This Row],[데이터 형식]],"DTBASE.m_fAtkFactor",TRUE)</f>
        <v>0.56695000000000007</v>
      </c>
      <c r="J74" cm="1">
        <f t="array" ref="J74">_FV(DT_정보_2[[#This Row],[데이터 형식]],"DTBASE.연타수",TRUE)</f>
        <v>3</v>
      </c>
      <c r="K74" t="str" cm="1">
        <f t="array" ref="K74">_FV(DT_정보_2[[#This Row],[데이터 형식]],"m_bTrueDamage")</f>
        <v/>
      </c>
      <c r="L74" t="str" cm="1">
        <f t="array" ref="L74">_FV(DT_정보_2[[#This Row],[데이터 형식]],"DTBASE.m_fAtkHPRateFactor",TRUE)</f>
        <v/>
      </c>
      <c r="M74" t="str" cm="1">
        <f t="array" ref="M74">_FV(DT_정보_2[[#This Row],[데이터 형식]],"DTBASE.m_fAtkHPRateFactorPVP",TRUE)</f>
        <v/>
      </c>
      <c r="N74" t="str" cm="1">
        <f t="array" ref="N74">_FV(DT_정보_2[[#This Row],[데이터 형식]],"m_Condition")</f>
        <v>{'m_SkillStrID': 'NKM_UNIT_C_ALT_XIAOLIN_SKILL', 'm_SkillLevel': [5, 99]}</v>
      </c>
      <c r="O74" t="str" cm="1">
        <f t="array" ref="O74">_FV(DT_정보_2[[#This Row],[데이터 형식]],"DT.m_BackSpeedX",TRUE)</f>
        <v>200</v>
      </c>
      <c r="P74" t="str" cm="1">
        <f t="array" ref="P74">_FV(DT_정보_2[[#This Row],[데이터 형식]],"DT.m_BackSpeedJumpY",TRUE)</f>
        <v/>
      </c>
      <c r="Q74" t="str" cm="1">
        <f t="array" ref="Q74">_FV(DT_정보_2[[#This Row],[데이터 형식]],"m_bTrueDamage")</f>
        <v/>
      </c>
    </row>
    <row r="75" spans="1:17" x14ac:dyDescent="0.3">
      <c r="A75">
        <v>1006</v>
      </c>
      <c r="B75" s="1" t="s">
        <v>89</v>
      </c>
      <c r="C75" s="1" t="s">
        <v>30</v>
      </c>
      <c r="D75" t="e" vm="529">
        <v>#VALUE!</v>
      </c>
      <c r="E75" t="str" cm="1">
        <f t="array" ref="E75">_FV(DT_정보_2[[#This Row],[데이터 형식]],"m_bHitLand")</f>
        <v>True</v>
      </c>
      <c r="F75" t="str" cm="1">
        <f t="array" ref="F75">_FV(DT_정보_2[[#This Row],[데이터 형식]],"m_bHitAir")</f>
        <v>False</v>
      </c>
      <c r="G75" t="str" cm="1">
        <f t="array" ref="G75">_FV(DT_정보_2[[#This Row],[데이터 형식]],"m_AttackTargetUnit")</f>
        <v>False</v>
      </c>
      <c r="H75" t="str" cm="1">
        <f t="array" ref="H75">_FV(DT_정보_2[[#This Row],[데이터 형식]],"m_AttackUnitCount")</f>
        <v>2</v>
      </c>
      <c r="I75" cm="1">
        <f t="array" ref="I75">_FV(DT_정보_2[[#This Row],[데이터 형식]],"DTBASE.m_fAtkFactor",TRUE)</f>
        <v>0.62304999999999999</v>
      </c>
      <c r="J75" cm="1">
        <f t="array" ref="J75">_FV(DT_정보_2[[#This Row],[데이터 형식]],"DTBASE.연타수",TRUE)</f>
        <v>3</v>
      </c>
      <c r="K75" t="str" cm="1">
        <f t="array" ref="K75">_FV(DT_정보_2[[#This Row],[데이터 형식]],"m_bTrueDamage")</f>
        <v/>
      </c>
      <c r="L75" t="str" cm="1">
        <f t="array" ref="L75">_FV(DT_정보_2[[#This Row],[데이터 형식]],"DTBASE.m_fAtkHPRateFactor",TRUE)</f>
        <v/>
      </c>
      <c r="M75" t="str" cm="1">
        <f t="array" ref="M75">_FV(DT_정보_2[[#This Row],[데이터 형식]],"DTBASE.m_fAtkHPRateFactorPVP",TRUE)</f>
        <v/>
      </c>
      <c r="N75" t="str" cm="1">
        <f t="array" ref="N75">_FV(DT_정보_2[[#This Row],[데이터 형식]],"m_Condition")</f>
        <v>{'m_SkillStrID': 'NKM_UNIT_C_ALT_XIAOLIN_SKILL', 'm_SkillLevel': [5, 99]}</v>
      </c>
      <c r="O75" t="str" cm="1">
        <f t="array" ref="O75">_FV(DT_정보_2[[#This Row],[데이터 형식]],"DT.m_BackSpeedX",TRUE)</f>
        <v>200</v>
      </c>
      <c r="P75" t="str" cm="1">
        <f t="array" ref="P75">_FV(DT_정보_2[[#This Row],[데이터 형식]],"DT.m_BackSpeedJumpY",TRUE)</f>
        <v/>
      </c>
      <c r="Q75" t="str" cm="1">
        <f t="array" ref="Q75">_FV(DT_정보_2[[#This Row],[데이터 형식]],"m_bTrueDamage")</f>
        <v/>
      </c>
    </row>
    <row r="76" spans="1:17" x14ac:dyDescent="0.3">
      <c r="A76">
        <v>1006</v>
      </c>
      <c r="B76" s="1" t="s">
        <v>89</v>
      </c>
      <c r="C76" s="1" t="s">
        <v>30</v>
      </c>
      <c r="D76" t="e" vm="530">
        <v>#VALUE!</v>
      </c>
      <c r="E76" t="str" cm="1">
        <f t="array" ref="E76">_FV(DT_정보_2[[#This Row],[데이터 형식]],"m_bHitLand")</f>
        <v>True</v>
      </c>
      <c r="F76" t="str" cm="1">
        <f t="array" ref="F76">_FV(DT_정보_2[[#This Row],[데이터 형식]],"m_bHitAir")</f>
        <v>False</v>
      </c>
      <c r="G76" t="str" cm="1">
        <f t="array" ref="G76">_FV(DT_정보_2[[#This Row],[데이터 형식]],"m_AttackTargetUnit")</f>
        <v>False</v>
      </c>
      <c r="H76" t="str" cm="1">
        <f t="array" ref="H76">_FV(DT_정보_2[[#This Row],[데이터 형식]],"m_AttackUnitCount")</f>
        <v>2</v>
      </c>
      <c r="I76" cm="1">
        <f t="array" ref="I76">_FV(DT_정보_2[[#This Row],[데이터 형식]],"DTBASE.m_fAtkFactor",TRUE)</f>
        <v>0.68</v>
      </c>
      <c r="J76" cm="1">
        <f t="array" ref="J76">_FV(DT_정보_2[[#This Row],[데이터 형식]],"DTBASE.연타수",TRUE)</f>
        <v>3</v>
      </c>
      <c r="K76" t="str" cm="1">
        <f t="array" ref="K76">_FV(DT_정보_2[[#This Row],[데이터 형식]],"m_bTrueDamage")</f>
        <v/>
      </c>
      <c r="L76" t="str" cm="1">
        <f t="array" ref="L76">_FV(DT_정보_2[[#This Row],[데이터 형식]],"DTBASE.m_fAtkHPRateFactor",TRUE)</f>
        <v/>
      </c>
      <c r="M76" t="str" cm="1">
        <f t="array" ref="M76">_FV(DT_정보_2[[#This Row],[데이터 형식]],"DTBASE.m_fAtkHPRateFactorPVP",TRUE)</f>
        <v/>
      </c>
      <c r="N76" t="str" cm="1">
        <f t="array" ref="N76">_FV(DT_정보_2[[#This Row],[데이터 형식]],"m_Condition")</f>
        <v>{'m_SkillStrID': 'NKM_UNIT_C_ALT_XIAOLIN_SKILL', 'm_SkillLevel': [5, 99]}</v>
      </c>
      <c r="O76" t="str" cm="1">
        <f t="array" ref="O76">_FV(DT_정보_2[[#This Row],[데이터 형식]],"DT.m_BackSpeedX",TRUE)</f>
        <v>200</v>
      </c>
      <c r="P76" t="str" cm="1">
        <f t="array" ref="P76">_FV(DT_정보_2[[#This Row],[데이터 형식]],"DT.m_BackSpeedJumpY",TRUE)</f>
        <v/>
      </c>
      <c r="Q76" t="str" cm="1">
        <f t="array" ref="Q76">_FV(DT_정보_2[[#This Row],[데이터 형식]],"m_bTrueDamage")</f>
        <v/>
      </c>
    </row>
    <row r="77" spans="1:17" x14ac:dyDescent="0.3">
      <c r="A77">
        <v>1006</v>
      </c>
      <c r="B77" s="1" t="s">
        <v>89</v>
      </c>
      <c r="C77" s="1" t="s">
        <v>30</v>
      </c>
      <c r="D77" t="e" vm="531">
        <v>#VALUE!</v>
      </c>
      <c r="E77" t="str" cm="1">
        <f t="array" ref="E77">_FV(DT_정보_2[[#This Row],[데이터 형식]],"m_bHitLand")</f>
        <v>True</v>
      </c>
      <c r="F77" t="str" cm="1">
        <f t="array" ref="F77">_FV(DT_정보_2[[#This Row],[데이터 형식]],"m_bHitAir")</f>
        <v>False</v>
      </c>
      <c r="G77" t="str" cm="1">
        <f t="array" ref="G77">_FV(DT_정보_2[[#This Row],[데이터 형식]],"m_AttackTargetUnit")</f>
        <v>False</v>
      </c>
      <c r="H77" t="str" cm="1">
        <f t="array" ref="H77">_FV(DT_정보_2[[#This Row],[데이터 형식]],"m_AttackUnitCount")</f>
        <v>2</v>
      </c>
      <c r="I77" cm="1">
        <f t="array" ref="I77">_FV(DT_정보_2[[#This Row],[데이터 형식]],"DTBASE.m_fAtkFactor",TRUE)</f>
        <v>0.56695000000000007</v>
      </c>
      <c r="J77" cm="1">
        <f t="array" ref="J77">_FV(DT_정보_2[[#This Row],[데이터 형식]],"DTBASE.연타수",TRUE)</f>
        <v>3</v>
      </c>
      <c r="K77" t="str" cm="1">
        <f t="array" ref="K77">_FV(DT_정보_2[[#This Row],[데이터 형식]],"m_bTrueDamage")</f>
        <v/>
      </c>
      <c r="L77" t="str" cm="1">
        <f t="array" ref="L77">_FV(DT_정보_2[[#This Row],[데이터 형식]],"DTBASE.m_fAtkHPRateFactor",TRUE)</f>
        <v/>
      </c>
      <c r="M77" t="str" cm="1">
        <f t="array" ref="M77">_FV(DT_정보_2[[#This Row],[데이터 형식]],"DTBASE.m_fAtkHPRateFactorPVP",TRUE)</f>
        <v/>
      </c>
      <c r="N77" t="str" cm="1">
        <f t="array" ref="N77">_FV(DT_정보_2[[#This Row],[데이터 형식]],"m_Condition")</f>
        <v>{'m_SkillStrID': 'NKM_UNIT_C_ALT_XIAOLIN_SKILL', 'm_SkillLevel': [1, 4]}</v>
      </c>
      <c r="O77" t="str" cm="1">
        <f t="array" ref="O77">_FV(DT_정보_2[[#This Row],[데이터 형식]],"DT.m_BackSpeedX",TRUE)</f>
        <v>200</v>
      </c>
      <c r="P77" t="str" cm="1">
        <f t="array" ref="P77">_FV(DT_정보_2[[#This Row],[데이터 형식]],"DT.m_BackSpeedJumpY",TRUE)</f>
        <v/>
      </c>
      <c r="Q77" t="str" cm="1">
        <f t="array" ref="Q77">_FV(DT_정보_2[[#This Row],[데이터 형식]],"m_bTrueDamage")</f>
        <v/>
      </c>
    </row>
    <row r="78" spans="1:17" x14ac:dyDescent="0.3">
      <c r="A78">
        <v>1006</v>
      </c>
      <c r="B78" s="1" t="s">
        <v>89</v>
      </c>
      <c r="C78" s="1" t="s">
        <v>30</v>
      </c>
      <c r="D78" t="e" vm="532">
        <v>#VALUE!</v>
      </c>
      <c r="E78" t="str" cm="1">
        <f t="array" ref="E78">_FV(DT_정보_2[[#This Row],[데이터 형식]],"m_bHitLand")</f>
        <v>True</v>
      </c>
      <c r="F78" t="str" cm="1">
        <f t="array" ref="F78">_FV(DT_정보_2[[#This Row],[데이터 형식]],"m_bHitAir")</f>
        <v>False</v>
      </c>
      <c r="G78" t="str" cm="1">
        <f t="array" ref="G78">_FV(DT_정보_2[[#This Row],[데이터 형식]],"m_AttackTargetUnit")</f>
        <v>False</v>
      </c>
      <c r="H78" t="str" cm="1">
        <f t="array" ref="H78">_FV(DT_정보_2[[#This Row],[데이터 형식]],"m_AttackUnitCount")</f>
        <v>2</v>
      </c>
      <c r="I78" cm="1">
        <f t="array" ref="I78">_FV(DT_정보_2[[#This Row],[데이터 형식]],"DTBASE.m_fAtkFactor",TRUE)</f>
        <v>0.56695000000000007</v>
      </c>
      <c r="J78" cm="1">
        <f t="array" ref="J78">_FV(DT_정보_2[[#This Row],[데이터 형식]],"DTBASE.연타수",TRUE)</f>
        <v>3</v>
      </c>
      <c r="K78" t="str" cm="1">
        <f t="array" ref="K78">_FV(DT_정보_2[[#This Row],[데이터 형식]],"m_bTrueDamage")</f>
        <v/>
      </c>
      <c r="L78" t="str" cm="1">
        <f t="array" ref="L78">_FV(DT_정보_2[[#This Row],[데이터 형식]],"DTBASE.m_fAtkHPRateFactor",TRUE)</f>
        <v/>
      </c>
      <c r="M78" t="str" cm="1">
        <f t="array" ref="M78">_FV(DT_정보_2[[#This Row],[데이터 형식]],"DTBASE.m_fAtkHPRateFactorPVP",TRUE)</f>
        <v/>
      </c>
      <c r="N78" t="str" cm="1">
        <f t="array" ref="N78">_FV(DT_정보_2[[#This Row],[데이터 형식]],"m_Condition")</f>
        <v>{'m_SkillStrID': 'NKM_UNIT_C_ALT_XIAOLIN_SKILL', 'm_SkillLevel': [5, 99]}</v>
      </c>
      <c r="O78" t="str" cm="1">
        <f t="array" ref="O78">_FV(DT_정보_2[[#This Row],[데이터 형식]],"DT.m_BackSpeedX",TRUE)</f>
        <v>200</v>
      </c>
      <c r="P78" t="str" cm="1">
        <f t="array" ref="P78">_FV(DT_정보_2[[#This Row],[데이터 형식]],"DT.m_BackSpeedJumpY",TRUE)</f>
        <v/>
      </c>
      <c r="Q78" t="str" cm="1">
        <f t="array" ref="Q78">_FV(DT_정보_2[[#This Row],[데이터 형식]],"m_bTrueDamage")</f>
        <v/>
      </c>
    </row>
    <row r="79" spans="1:17" x14ac:dyDescent="0.3">
      <c r="A79">
        <v>1006</v>
      </c>
      <c r="B79" s="1" t="s">
        <v>89</v>
      </c>
      <c r="C79" s="1" t="s">
        <v>30</v>
      </c>
      <c r="D79" t="e" vm="533">
        <v>#VALUE!</v>
      </c>
      <c r="E79" t="str" cm="1">
        <f t="array" ref="E79">_FV(DT_정보_2[[#This Row],[데이터 형식]],"m_bHitLand")</f>
        <v>True</v>
      </c>
      <c r="F79" t="str" cm="1">
        <f t="array" ref="F79">_FV(DT_정보_2[[#This Row],[데이터 형식]],"m_bHitAir")</f>
        <v>False</v>
      </c>
      <c r="G79" t="str" cm="1">
        <f t="array" ref="G79">_FV(DT_정보_2[[#This Row],[데이터 형식]],"m_AttackTargetUnit")</f>
        <v>False</v>
      </c>
      <c r="H79" t="str" cm="1">
        <f t="array" ref="H79">_FV(DT_정보_2[[#This Row],[데이터 형식]],"m_AttackUnitCount")</f>
        <v>2</v>
      </c>
      <c r="I79" cm="1">
        <f t="array" ref="I79">_FV(DT_정보_2[[#This Row],[데이터 형식]],"DTBASE.m_fAtkFactor",TRUE)</f>
        <v>0.62304999999999999</v>
      </c>
      <c r="J79" cm="1">
        <f t="array" ref="J79">_FV(DT_정보_2[[#This Row],[데이터 형식]],"DTBASE.연타수",TRUE)</f>
        <v>3</v>
      </c>
      <c r="K79" t="str" cm="1">
        <f t="array" ref="K79">_FV(DT_정보_2[[#This Row],[데이터 형식]],"m_bTrueDamage")</f>
        <v/>
      </c>
      <c r="L79" t="str" cm="1">
        <f t="array" ref="L79">_FV(DT_정보_2[[#This Row],[데이터 형식]],"DTBASE.m_fAtkHPRateFactor",TRUE)</f>
        <v/>
      </c>
      <c r="M79" t="str" cm="1">
        <f t="array" ref="M79">_FV(DT_정보_2[[#This Row],[데이터 형식]],"DTBASE.m_fAtkHPRateFactorPVP",TRUE)</f>
        <v/>
      </c>
      <c r="N79" t="str" cm="1">
        <f t="array" ref="N79">_FV(DT_정보_2[[#This Row],[데이터 형식]],"m_Condition")</f>
        <v>{'m_SkillStrID': 'NKM_UNIT_C_ALT_XIAOLIN_SKILL', 'm_SkillLevel': [5, 99]}</v>
      </c>
      <c r="O79" t="str" cm="1">
        <f t="array" ref="O79">_FV(DT_정보_2[[#This Row],[데이터 형식]],"DT.m_BackSpeedX",TRUE)</f>
        <v>200</v>
      </c>
      <c r="P79" t="str" cm="1">
        <f t="array" ref="P79">_FV(DT_정보_2[[#This Row],[데이터 형식]],"DT.m_BackSpeedJumpY",TRUE)</f>
        <v/>
      </c>
      <c r="Q79" t="str" cm="1">
        <f t="array" ref="Q79">_FV(DT_정보_2[[#This Row],[데이터 형식]],"m_bTrueDamage")</f>
        <v/>
      </c>
    </row>
    <row r="80" spans="1:17" x14ac:dyDescent="0.3">
      <c r="A80">
        <v>1006</v>
      </c>
      <c r="B80" s="1" t="s">
        <v>89</v>
      </c>
      <c r="C80" s="1" t="s">
        <v>30</v>
      </c>
      <c r="D80" t="e" vm="534">
        <v>#VALUE!</v>
      </c>
      <c r="E80" t="str" cm="1">
        <f t="array" ref="E80">_FV(DT_정보_2[[#This Row],[데이터 형식]],"m_bHitLand")</f>
        <v>True</v>
      </c>
      <c r="F80" t="str" cm="1">
        <f t="array" ref="F80">_FV(DT_정보_2[[#This Row],[데이터 형식]],"m_bHitAir")</f>
        <v>False</v>
      </c>
      <c r="G80" t="str" cm="1">
        <f t="array" ref="G80">_FV(DT_정보_2[[#This Row],[데이터 형식]],"m_AttackTargetUnit")</f>
        <v>False</v>
      </c>
      <c r="H80" t="str" cm="1">
        <f t="array" ref="H80">_FV(DT_정보_2[[#This Row],[데이터 형식]],"m_AttackUnitCount")</f>
        <v>2</v>
      </c>
      <c r="I80" cm="1">
        <f t="array" ref="I80">_FV(DT_정보_2[[#This Row],[데이터 형식]],"DTBASE.m_fAtkFactor",TRUE)</f>
        <v>0.68</v>
      </c>
      <c r="J80" cm="1">
        <f t="array" ref="J80">_FV(DT_정보_2[[#This Row],[데이터 형식]],"DTBASE.연타수",TRUE)</f>
        <v>3</v>
      </c>
      <c r="K80" t="str" cm="1">
        <f t="array" ref="K80">_FV(DT_정보_2[[#This Row],[데이터 형식]],"m_bTrueDamage")</f>
        <v/>
      </c>
      <c r="L80" t="str" cm="1">
        <f t="array" ref="L80">_FV(DT_정보_2[[#This Row],[데이터 형식]],"DTBASE.m_fAtkHPRateFactor",TRUE)</f>
        <v/>
      </c>
      <c r="M80" t="str" cm="1">
        <f t="array" ref="M80">_FV(DT_정보_2[[#This Row],[데이터 형식]],"DTBASE.m_fAtkHPRateFactorPVP",TRUE)</f>
        <v/>
      </c>
      <c r="N80" t="str" cm="1">
        <f t="array" ref="N80">_FV(DT_정보_2[[#This Row],[데이터 형식]],"m_Condition")</f>
        <v>{'m_SkillStrID': 'NKM_UNIT_C_ALT_XIAOLIN_SKILL', 'm_SkillLevel': [5, 99]}</v>
      </c>
      <c r="O80" t="str" cm="1">
        <f t="array" ref="O80">_FV(DT_정보_2[[#This Row],[데이터 형식]],"DT.m_BackSpeedX",TRUE)</f>
        <v>200</v>
      </c>
      <c r="P80" t="str" cm="1">
        <f t="array" ref="P80">_FV(DT_정보_2[[#This Row],[데이터 형식]],"DT.m_BackSpeedJumpY",TRUE)</f>
        <v/>
      </c>
      <c r="Q80" t="str" cm="1">
        <f t="array" ref="Q80">_FV(DT_정보_2[[#This Row],[데이터 형식]],"m_bTrueDamage")</f>
        <v/>
      </c>
    </row>
    <row r="81" spans="1:17" x14ac:dyDescent="0.3">
      <c r="A81">
        <v>1006</v>
      </c>
      <c r="B81" s="1" t="s">
        <v>89</v>
      </c>
      <c r="C81" s="1" t="s">
        <v>30</v>
      </c>
      <c r="D81" t="e" vm="535">
        <v>#VALUE!</v>
      </c>
      <c r="E81" t="str" cm="1">
        <f t="array" ref="E81">_FV(DT_정보_2[[#This Row],[데이터 형식]],"m_bHitLand")</f>
        <v>True</v>
      </c>
      <c r="F81" t="str" cm="1">
        <f t="array" ref="F81">_FV(DT_정보_2[[#This Row],[데이터 형식]],"m_bHitAir")</f>
        <v>False</v>
      </c>
      <c r="G81" t="str" cm="1">
        <f t="array" ref="G81">_FV(DT_정보_2[[#This Row],[데이터 형식]],"m_AttackTargetUnit")</f>
        <v>False</v>
      </c>
      <c r="H81" t="str" cm="1">
        <f t="array" ref="H81">_FV(DT_정보_2[[#This Row],[데이터 형식]],"m_AttackUnitCount")</f>
        <v>2</v>
      </c>
      <c r="I81" cm="1">
        <f t="array" ref="I81">_FV(DT_정보_2[[#This Row],[데이터 형식]],"DTBASE.m_fAtkFactor",TRUE)</f>
        <v>0.56695000000000007</v>
      </c>
      <c r="J81" cm="1">
        <f t="array" ref="J81">_FV(DT_정보_2[[#This Row],[데이터 형식]],"DTBASE.연타수",TRUE)</f>
        <v>3</v>
      </c>
      <c r="K81" t="str" cm="1">
        <f t="array" ref="K81">_FV(DT_정보_2[[#This Row],[데이터 형식]],"m_bTrueDamage")</f>
        <v/>
      </c>
      <c r="L81" t="str" cm="1">
        <f t="array" ref="L81">_FV(DT_정보_2[[#This Row],[데이터 형식]],"DTBASE.m_fAtkHPRateFactor",TRUE)</f>
        <v/>
      </c>
      <c r="M81" t="str" cm="1">
        <f t="array" ref="M81">_FV(DT_정보_2[[#This Row],[데이터 형식]],"DTBASE.m_fAtkHPRateFactorPVP",TRUE)</f>
        <v/>
      </c>
      <c r="N81" t="str" cm="1">
        <f t="array" ref="N81">_FV(DT_정보_2[[#This Row],[데이터 형식]],"m_Condition")</f>
        <v>{'m_SkillStrID': 'NKM_UNIT_C_ALT_XIAOLIN_SKILL', 'm_SkillLevel': [1, 4]}</v>
      </c>
      <c r="O81" t="str" cm="1">
        <f t="array" ref="O81">_FV(DT_정보_2[[#This Row],[데이터 형식]],"DT.m_BackSpeedX",TRUE)</f>
        <v>200</v>
      </c>
      <c r="P81" t="str" cm="1">
        <f t="array" ref="P81">_FV(DT_정보_2[[#This Row],[데이터 형식]],"DT.m_BackSpeedJumpY",TRUE)</f>
        <v/>
      </c>
      <c r="Q81" t="str" cm="1">
        <f t="array" ref="Q81">_FV(DT_정보_2[[#This Row],[데이터 형식]],"m_bTrueDamage")</f>
        <v/>
      </c>
    </row>
    <row r="82" spans="1:17" x14ac:dyDescent="0.3">
      <c r="A82">
        <v>1006</v>
      </c>
      <c r="B82" s="1" t="s">
        <v>89</v>
      </c>
      <c r="C82" s="1" t="s">
        <v>30</v>
      </c>
      <c r="D82" t="e" vm="536">
        <v>#VALUE!</v>
      </c>
      <c r="E82" t="str" cm="1">
        <f t="array" ref="E82">_FV(DT_정보_2[[#This Row],[데이터 형식]],"m_bHitLand")</f>
        <v>True</v>
      </c>
      <c r="F82" t="str" cm="1">
        <f t="array" ref="F82">_FV(DT_정보_2[[#This Row],[데이터 형식]],"m_bHitAir")</f>
        <v>False</v>
      </c>
      <c r="G82" t="str" cm="1">
        <f t="array" ref="G82">_FV(DT_정보_2[[#This Row],[데이터 형식]],"m_AttackTargetUnit")</f>
        <v>False</v>
      </c>
      <c r="H82" t="str" cm="1">
        <f t="array" ref="H82">_FV(DT_정보_2[[#This Row],[데이터 형식]],"m_AttackUnitCount")</f>
        <v>2</v>
      </c>
      <c r="I82" cm="1">
        <f t="array" ref="I82">_FV(DT_정보_2[[#This Row],[데이터 형식]],"DTBASE.m_fAtkFactor",TRUE)</f>
        <v>0.56695000000000007</v>
      </c>
      <c r="J82" cm="1">
        <f t="array" ref="J82">_FV(DT_정보_2[[#This Row],[데이터 형식]],"DTBASE.연타수",TRUE)</f>
        <v>3</v>
      </c>
      <c r="K82" t="str" cm="1">
        <f t="array" ref="K82">_FV(DT_정보_2[[#This Row],[데이터 형식]],"m_bTrueDamage")</f>
        <v/>
      </c>
      <c r="L82" t="str" cm="1">
        <f t="array" ref="L82">_FV(DT_정보_2[[#This Row],[데이터 형식]],"DTBASE.m_fAtkHPRateFactor",TRUE)</f>
        <v/>
      </c>
      <c r="M82" t="str" cm="1">
        <f t="array" ref="M82">_FV(DT_정보_2[[#This Row],[데이터 형식]],"DTBASE.m_fAtkHPRateFactorPVP",TRUE)</f>
        <v/>
      </c>
      <c r="N82" t="str" cm="1">
        <f t="array" ref="N82">_FV(DT_정보_2[[#This Row],[데이터 형식]],"m_Condition")</f>
        <v>{'m_SkillStrID': 'NKM_UNIT_C_ALT_XIAOLIN_SKILL', 'm_SkillLevel': [5, 99]}</v>
      </c>
      <c r="O82" t="str" cm="1">
        <f t="array" ref="O82">_FV(DT_정보_2[[#This Row],[데이터 형식]],"DT.m_BackSpeedX",TRUE)</f>
        <v>200</v>
      </c>
      <c r="P82" t="str" cm="1">
        <f t="array" ref="P82">_FV(DT_정보_2[[#This Row],[데이터 형식]],"DT.m_BackSpeedJumpY",TRUE)</f>
        <v/>
      </c>
      <c r="Q82" t="str" cm="1">
        <f t="array" ref="Q82">_FV(DT_정보_2[[#This Row],[데이터 형식]],"m_bTrueDamage")</f>
        <v/>
      </c>
    </row>
    <row r="83" spans="1:17" x14ac:dyDescent="0.3">
      <c r="A83">
        <v>1006</v>
      </c>
      <c r="B83" s="1" t="s">
        <v>89</v>
      </c>
      <c r="C83" s="1" t="s">
        <v>30</v>
      </c>
      <c r="D83" t="e" vm="537">
        <v>#VALUE!</v>
      </c>
      <c r="E83" t="str" cm="1">
        <f t="array" ref="E83">_FV(DT_정보_2[[#This Row],[데이터 형식]],"m_bHitLand")</f>
        <v>True</v>
      </c>
      <c r="F83" t="str" cm="1">
        <f t="array" ref="F83">_FV(DT_정보_2[[#This Row],[데이터 형식]],"m_bHitAir")</f>
        <v>False</v>
      </c>
      <c r="G83" t="str" cm="1">
        <f t="array" ref="G83">_FV(DT_정보_2[[#This Row],[데이터 형식]],"m_AttackTargetUnit")</f>
        <v>False</v>
      </c>
      <c r="H83" t="str" cm="1">
        <f t="array" ref="H83">_FV(DT_정보_2[[#This Row],[데이터 형식]],"m_AttackUnitCount")</f>
        <v>2</v>
      </c>
      <c r="I83" cm="1">
        <f t="array" ref="I83">_FV(DT_정보_2[[#This Row],[데이터 형식]],"DTBASE.m_fAtkFactor",TRUE)</f>
        <v>0.62304999999999999</v>
      </c>
      <c r="J83" cm="1">
        <f t="array" ref="J83">_FV(DT_정보_2[[#This Row],[데이터 형식]],"DTBASE.연타수",TRUE)</f>
        <v>3</v>
      </c>
      <c r="K83" t="str" cm="1">
        <f t="array" ref="K83">_FV(DT_정보_2[[#This Row],[데이터 형식]],"m_bTrueDamage")</f>
        <v/>
      </c>
      <c r="L83" t="str" cm="1">
        <f t="array" ref="L83">_FV(DT_정보_2[[#This Row],[데이터 형식]],"DTBASE.m_fAtkHPRateFactor",TRUE)</f>
        <v/>
      </c>
      <c r="M83" t="str" cm="1">
        <f t="array" ref="M83">_FV(DT_정보_2[[#This Row],[데이터 형식]],"DTBASE.m_fAtkHPRateFactorPVP",TRUE)</f>
        <v/>
      </c>
      <c r="N83" t="str" cm="1">
        <f t="array" ref="N83">_FV(DT_정보_2[[#This Row],[데이터 형식]],"m_Condition")</f>
        <v>{'m_SkillStrID': 'NKM_UNIT_C_ALT_XIAOLIN_SKILL', 'm_SkillLevel': [5, 99]}</v>
      </c>
      <c r="O83" t="str" cm="1">
        <f t="array" ref="O83">_FV(DT_정보_2[[#This Row],[데이터 형식]],"DT.m_BackSpeedX",TRUE)</f>
        <v>200</v>
      </c>
      <c r="P83" t="str" cm="1">
        <f t="array" ref="P83">_FV(DT_정보_2[[#This Row],[데이터 형식]],"DT.m_BackSpeedJumpY",TRUE)</f>
        <v/>
      </c>
      <c r="Q83" t="str" cm="1">
        <f t="array" ref="Q83">_FV(DT_정보_2[[#This Row],[데이터 형식]],"m_bTrueDamage")</f>
        <v/>
      </c>
    </row>
    <row r="84" spans="1:17" x14ac:dyDescent="0.3">
      <c r="A84">
        <v>1006</v>
      </c>
      <c r="B84" s="1" t="s">
        <v>89</v>
      </c>
      <c r="C84" s="1" t="s">
        <v>30</v>
      </c>
      <c r="D84" t="e" vm="538">
        <v>#VALUE!</v>
      </c>
      <c r="E84" t="str" cm="1">
        <f t="array" ref="E84">_FV(DT_정보_2[[#This Row],[데이터 형식]],"m_bHitLand")</f>
        <v>True</v>
      </c>
      <c r="F84" t="str" cm="1">
        <f t="array" ref="F84">_FV(DT_정보_2[[#This Row],[데이터 형식]],"m_bHitAir")</f>
        <v>False</v>
      </c>
      <c r="G84" t="str" cm="1">
        <f t="array" ref="G84">_FV(DT_정보_2[[#This Row],[데이터 형식]],"m_AttackTargetUnit")</f>
        <v>False</v>
      </c>
      <c r="H84" t="str" cm="1">
        <f t="array" ref="H84">_FV(DT_정보_2[[#This Row],[데이터 형식]],"m_AttackUnitCount")</f>
        <v>2</v>
      </c>
      <c r="I84" cm="1">
        <f t="array" ref="I84">_FV(DT_정보_2[[#This Row],[데이터 형식]],"DTBASE.m_fAtkFactor",TRUE)</f>
        <v>0.68</v>
      </c>
      <c r="J84" cm="1">
        <f t="array" ref="J84">_FV(DT_정보_2[[#This Row],[데이터 형식]],"DTBASE.연타수",TRUE)</f>
        <v>3</v>
      </c>
      <c r="K84" t="str" cm="1">
        <f t="array" ref="K84">_FV(DT_정보_2[[#This Row],[데이터 형식]],"m_bTrueDamage")</f>
        <v/>
      </c>
      <c r="L84" t="str" cm="1">
        <f t="array" ref="L84">_FV(DT_정보_2[[#This Row],[데이터 형식]],"DTBASE.m_fAtkHPRateFactor",TRUE)</f>
        <v/>
      </c>
      <c r="M84" t="str" cm="1">
        <f t="array" ref="M84">_FV(DT_정보_2[[#This Row],[데이터 형식]],"DTBASE.m_fAtkHPRateFactorPVP",TRUE)</f>
        <v/>
      </c>
      <c r="N84" t="str" cm="1">
        <f t="array" ref="N84">_FV(DT_정보_2[[#This Row],[데이터 형식]],"m_Condition")</f>
        <v>{'m_SkillStrID': 'NKM_UNIT_C_ALT_XIAOLIN_SKILL', 'm_SkillLevel': [5, 99]}</v>
      </c>
      <c r="O84" t="str" cm="1">
        <f t="array" ref="O84">_FV(DT_정보_2[[#This Row],[데이터 형식]],"DT.m_BackSpeedX",TRUE)</f>
        <v>200</v>
      </c>
      <c r="P84" t="str" cm="1">
        <f t="array" ref="P84">_FV(DT_정보_2[[#This Row],[데이터 형식]],"DT.m_BackSpeedJumpY",TRUE)</f>
        <v/>
      </c>
      <c r="Q84" t="str" cm="1">
        <f t="array" ref="Q84">_FV(DT_정보_2[[#This Row],[데이터 형식]],"m_bTrueDamage")</f>
        <v/>
      </c>
    </row>
    <row r="85" spans="1:17" x14ac:dyDescent="0.3">
      <c r="A85">
        <v>1006</v>
      </c>
      <c r="B85" s="1" t="s">
        <v>89</v>
      </c>
      <c r="C85" s="1" t="s">
        <v>31</v>
      </c>
      <c r="D85" t="e" vm="539">
        <v>#VALUE!</v>
      </c>
      <c r="E85" t="str" cm="1">
        <f t="array" ref="E85">_FV(DT_정보_2[[#This Row],[데이터 형식]],"m_bHitLand")</f>
        <v/>
      </c>
      <c r="F85" t="str" cm="1">
        <f t="array" ref="F85">_FV(DT_정보_2[[#This Row],[데이터 형식]],"m_bHitAir")</f>
        <v>False</v>
      </c>
      <c r="G85" t="str" cm="1">
        <f t="array" ref="G85">_FV(DT_정보_2[[#This Row],[데이터 형식]],"m_AttackTargetUnit")</f>
        <v/>
      </c>
      <c r="H85" t="str" cm="1">
        <f t="array" ref="H85">_FV(DT_정보_2[[#This Row],[데이터 형식]],"m_AttackUnitCount")</f>
        <v>3</v>
      </c>
      <c r="I85" cm="1">
        <f t="array" ref="I85">_FV(DT_정보_2[[#This Row],[데이터 형식]],"DTBASE.m_fAtkFactor",TRUE)</f>
        <v>3</v>
      </c>
      <c r="J85" t="str" cm="1">
        <f t="array" ref="J85">_FV(DT_정보_2[[#This Row],[데이터 형식]],"DTBASE.연타수",TRUE)</f>
        <v/>
      </c>
      <c r="K85" t="str" cm="1">
        <f t="array" ref="K85">_FV(DT_정보_2[[#This Row],[데이터 형식]],"m_bTrueDamage")</f>
        <v/>
      </c>
      <c r="L85" t="str" cm="1">
        <f t="array" ref="L85">_FV(DT_정보_2[[#This Row],[데이터 형식]],"DTBASE.m_fAtkHPRateFactor",TRUE)</f>
        <v/>
      </c>
      <c r="M85" t="str" cm="1">
        <f t="array" ref="M85">_FV(DT_정보_2[[#This Row],[데이터 형식]],"DTBASE.m_fAtkHPRateFactorPVP",TRUE)</f>
        <v/>
      </c>
      <c r="N85" t="str" cm="1">
        <f t="array" ref="N85">_FV(DT_정보_2[[#This Row],[데이터 형식]],"m_Condition")</f>
        <v>{'m_SkillStrID': 'NKM_UNIT_C_ALT_XIAOLIN_HYPER', 'm_SkillLevel': [1, 4]}</v>
      </c>
      <c r="O85" t="str" cm="1">
        <f t="array" ref="O85">_FV(DT_정보_2[[#This Row],[데이터 형식]],"DT.m_BackSpeedX",TRUE)</f>
        <v/>
      </c>
      <c r="P85" t="str" cm="1">
        <f t="array" ref="P85">_FV(DT_정보_2[[#This Row],[데이터 형식]],"DT.m_BackSpeedJumpY",TRUE)</f>
        <v/>
      </c>
      <c r="Q85" t="str" cm="1">
        <f t="array" ref="Q85">_FV(DT_정보_2[[#This Row],[데이터 형식]],"m_bTrueDamage")</f>
        <v/>
      </c>
    </row>
    <row r="86" spans="1:17" x14ac:dyDescent="0.3">
      <c r="A86">
        <v>1006</v>
      </c>
      <c r="B86" s="1" t="s">
        <v>89</v>
      </c>
      <c r="C86" s="1" t="s">
        <v>31</v>
      </c>
      <c r="D86" t="e" vm="540">
        <v>#VALUE!</v>
      </c>
      <c r="E86" t="str" cm="1">
        <f t="array" ref="E86">_FV(DT_정보_2[[#This Row],[데이터 형식]],"m_bHitLand")</f>
        <v/>
      </c>
      <c r="F86" t="str" cm="1">
        <f t="array" ref="F86">_FV(DT_정보_2[[#This Row],[데이터 형식]],"m_bHitAir")</f>
        <v>False</v>
      </c>
      <c r="G86" t="str" cm="1">
        <f t="array" ref="G86">_FV(DT_정보_2[[#This Row],[데이터 형식]],"m_AttackTargetUnit")</f>
        <v/>
      </c>
      <c r="H86" t="str" cm="1">
        <f t="array" ref="H86">_FV(DT_정보_2[[#This Row],[데이터 형식]],"m_AttackUnitCount")</f>
        <v>3</v>
      </c>
      <c r="I86" cm="1">
        <f t="array" ref="I86">_FV(DT_정보_2[[#This Row],[데이터 형식]],"DTBASE.m_fAtkFactor",TRUE)</f>
        <v>1</v>
      </c>
      <c r="J86" t="str" cm="1">
        <f t="array" ref="J86">_FV(DT_정보_2[[#This Row],[데이터 형식]],"DTBASE.연타수",TRUE)</f>
        <v/>
      </c>
      <c r="K86" t="str" cm="1">
        <f t="array" ref="K86">_FV(DT_정보_2[[#This Row],[데이터 형식]],"m_bTrueDamage")</f>
        <v/>
      </c>
      <c r="L86" t="str" cm="1">
        <f t="array" ref="L86">_FV(DT_정보_2[[#This Row],[데이터 형식]],"DTBASE.m_fAtkHPRateFactor",TRUE)</f>
        <v/>
      </c>
      <c r="M86" t="str" cm="1">
        <f t="array" ref="M86">_FV(DT_정보_2[[#This Row],[데이터 형식]],"DTBASE.m_fAtkHPRateFactorPVP",TRUE)</f>
        <v/>
      </c>
      <c r="N86" t="str" cm="1">
        <f t="array" ref="N86">_FV(DT_정보_2[[#This Row],[데이터 형식]],"m_Condition")</f>
        <v>{'m_SkillStrID': 'NKM_UNIT_C_ALT_XIAOLIN_HYPER', 'm_SkillLevel': [1, 4]}</v>
      </c>
      <c r="O86" t="str" cm="1">
        <f t="array" ref="O86">_FV(DT_정보_2[[#This Row],[데이터 형식]],"DT.m_BackSpeedX",TRUE)</f>
        <v>2500</v>
      </c>
      <c r="P86" t="str" cm="1">
        <f t="array" ref="P86">_FV(DT_정보_2[[#This Row],[데이터 형식]],"DT.m_BackSpeedJumpY",TRUE)</f>
        <v/>
      </c>
      <c r="Q86" t="str" cm="1">
        <f t="array" ref="Q86">_FV(DT_정보_2[[#This Row],[데이터 형식]],"m_bTrueDamage")</f>
        <v/>
      </c>
    </row>
    <row r="87" spans="1:17" x14ac:dyDescent="0.3">
      <c r="A87">
        <v>1006</v>
      </c>
      <c r="B87" s="1" t="s">
        <v>89</v>
      </c>
      <c r="C87" s="1" t="s">
        <v>31</v>
      </c>
      <c r="D87" t="e" vm="541">
        <v>#VALUE!</v>
      </c>
      <c r="E87" t="str" cm="1">
        <f t="array" ref="E87">_FV(DT_정보_2[[#This Row],[데이터 형식]],"m_bHitLand")</f>
        <v/>
      </c>
      <c r="F87" t="str" cm="1">
        <f t="array" ref="F87">_FV(DT_정보_2[[#This Row],[데이터 형식]],"m_bHitAir")</f>
        <v>False</v>
      </c>
      <c r="G87" t="str" cm="1">
        <f t="array" ref="G87">_FV(DT_정보_2[[#This Row],[데이터 형식]],"m_AttackTargetUnit")</f>
        <v/>
      </c>
      <c r="H87" t="str" cm="1">
        <f t="array" ref="H87">_FV(DT_정보_2[[#This Row],[데이터 형식]],"m_AttackUnitCount")</f>
        <v>4</v>
      </c>
      <c r="I87" cm="1">
        <f t="array" ref="I87">_FV(DT_정보_2[[#This Row],[데이터 형식]],"DTBASE.m_fAtkFactor",TRUE)</f>
        <v>3</v>
      </c>
      <c r="J87" t="str" cm="1">
        <f t="array" ref="J87">_FV(DT_정보_2[[#This Row],[데이터 형식]],"DTBASE.연타수",TRUE)</f>
        <v/>
      </c>
      <c r="K87" t="str" cm="1">
        <f t="array" ref="K87">_FV(DT_정보_2[[#This Row],[데이터 형식]],"m_bTrueDamage")</f>
        <v/>
      </c>
      <c r="L87" t="str" cm="1">
        <f t="array" ref="L87">_FV(DT_정보_2[[#This Row],[데이터 형식]],"DTBASE.m_fAtkHPRateFactor",TRUE)</f>
        <v/>
      </c>
      <c r="M87" t="str" cm="1">
        <f t="array" ref="M87">_FV(DT_정보_2[[#This Row],[데이터 형식]],"DTBASE.m_fAtkHPRateFactorPVP",TRUE)</f>
        <v/>
      </c>
      <c r="N87" t="str" cm="1">
        <f t="array" ref="N87">_FV(DT_정보_2[[#This Row],[데이터 형식]],"m_Condition")</f>
        <v>{'m_SkillStrID': 'NKM_UNIT_C_ALT_XIAOLIN_HYPER', 'm_SkillLevel': [5, 99]}</v>
      </c>
      <c r="O87" t="str" cm="1">
        <f t="array" ref="O87">_FV(DT_정보_2[[#This Row],[데이터 형식]],"DT.m_BackSpeedX",TRUE)</f>
        <v/>
      </c>
      <c r="P87" t="str" cm="1">
        <f t="array" ref="P87">_FV(DT_정보_2[[#This Row],[데이터 형식]],"DT.m_BackSpeedJumpY",TRUE)</f>
        <v/>
      </c>
      <c r="Q87" t="str" cm="1">
        <f t="array" ref="Q87">_FV(DT_정보_2[[#This Row],[데이터 형식]],"m_bTrueDamage")</f>
        <v/>
      </c>
    </row>
    <row r="88" spans="1:17" x14ac:dyDescent="0.3">
      <c r="A88">
        <v>1006</v>
      </c>
      <c r="B88" s="1" t="s">
        <v>89</v>
      </c>
      <c r="C88" s="1" t="s">
        <v>31</v>
      </c>
      <c r="D88" t="e" vm="542">
        <v>#VALUE!</v>
      </c>
      <c r="E88" t="str" cm="1">
        <f t="array" ref="E88">_FV(DT_정보_2[[#This Row],[데이터 형식]],"m_bHitLand")</f>
        <v/>
      </c>
      <c r="F88" t="str" cm="1">
        <f t="array" ref="F88">_FV(DT_정보_2[[#This Row],[데이터 형식]],"m_bHitAir")</f>
        <v>False</v>
      </c>
      <c r="G88" t="str" cm="1">
        <f t="array" ref="G88">_FV(DT_정보_2[[#This Row],[데이터 형식]],"m_AttackTargetUnit")</f>
        <v/>
      </c>
      <c r="H88" t="str" cm="1">
        <f t="array" ref="H88">_FV(DT_정보_2[[#This Row],[데이터 형식]],"m_AttackUnitCount")</f>
        <v>4</v>
      </c>
      <c r="I88" cm="1">
        <f t="array" ref="I88">_FV(DT_정보_2[[#This Row],[데이터 형식]],"DTBASE.m_fAtkFactor",TRUE)</f>
        <v>1</v>
      </c>
      <c r="J88" t="str" cm="1">
        <f t="array" ref="J88">_FV(DT_정보_2[[#This Row],[데이터 형식]],"DTBASE.연타수",TRUE)</f>
        <v/>
      </c>
      <c r="K88" t="str" cm="1">
        <f t="array" ref="K88">_FV(DT_정보_2[[#This Row],[데이터 형식]],"m_bTrueDamage")</f>
        <v/>
      </c>
      <c r="L88" t="str" cm="1">
        <f t="array" ref="L88">_FV(DT_정보_2[[#This Row],[데이터 형식]],"DTBASE.m_fAtkHPRateFactor",TRUE)</f>
        <v/>
      </c>
      <c r="M88" t="str" cm="1">
        <f t="array" ref="M88">_FV(DT_정보_2[[#This Row],[데이터 형식]],"DTBASE.m_fAtkHPRateFactorPVP",TRUE)</f>
        <v/>
      </c>
      <c r="N88" t="str" cm="1">
        <f t="array" ref="N88">_FV(DT_정보_2[[#This Row],[데이터 형식]],"m_Condition")</f>
        <v>{'m_SkillStrID': 'NKM_UNIT_C_ALT_XIAOLIN_HYPER', 'm_SkillLevel': [5, 99]}</v>
      </c>
      <c r="O88" t="str" cm="1">
        <f t="array" ref="O88">_FV(DT_정보_2[[#This Row],[데이터 형식]],"DT.m_BackSpeedX",TRUE)</f>
        <v>2500</v>
      </c>
      <c r="P88" t="str" cm="1">
        <f t="array" ref="P88">_FV(DT_정보_2[[#This Row],[데이터 형식]],"DT.m_BackSpeedJumpY",TRUE)</f>
        <v/>
      </c>
      <c r="Q88" t="str" cm="1">
        <f t="array" ref="Q88">_FV(DT_정보_2[[#This Row],[데이터 형식]],"m_bTrueDamage")</f>
        <v/>
      </c>
    </row>
    <row r="89" spans="1:17" x14ac:dyDescent="0.3">
      <c r="A89">
        <v>1007</v>
      </c>
      <c r="B89" s="1" t="s">
        <v>87</v>
      </c>
      <c r="C89" s="1" t="s">
        <v>5</v>
      </c>
      <c r="D89" t="e" vm="543">
        <v>#VALUE!</v>
      </c>
      <c r="E89" t="str" cm="1">
        <f t="array" ref="E89">_FV(DT_정보_2[[#This Row],[데이터 형식]],"m_bHitLand")</f>
        <v/>
      </c>
      <c r="F89" t="str" cm="1">
        <f t="array" ref="F89">_FV(DT_정보_2[[#This Row],[데이터 형식]],"m_bHitAir")</f>
        <v>False</v>
      </c>
      <c r="G89" t="str" cm="1">
        <f t="array" ref="G89">_FV(DT_정보_2[[#This Row],[데이터 형식]],"m_AttackTargetUnit")</f>
        <v/>
      </c>
      <c r="H89" t="str" cm="1">
        <f t="array" ref="H89">_FV(DT_정보_2[[#This Row],[데이터 형식]],"m_AttackUnitCount")</f>
        <v>3</v>
      </c>
      <c r="I89" cm="1">
        <f t="array" ref="I89">_FV(DT_정보_2[[#This Row],[데이터 형식]],"DTBASE.m_fAtkFactor",TRUE)</f>
        <v>0.7</v>
      </c>
      <c r="J89" t="str" cm="1">
        <f t="array" ref="J89">_FV(DT_정보_2[[#This Row],[데이터 형식]],"DTBASE.연타수",TRUE)</f>
        <v/>
      </c>
      <c r="K89" t="str" cm="1">
        <f t="array" ref="K89">_FV(DT_정보_2[[#This Row],[데이터 형식]],"m_bTrueDamage")</f>
        <v/>
      </c>
      <c r="L89" t="str" cm="1">
        <f t="array" ref="L89">_FV(DT_정보_2[[#This Row],[데이터 형식]],"DTBASE.m_fAtkHPRateFactor",TRUE)</f>
        <v/>
      </c>
      <c r="M89" t="str" cm="1">
        <f t="array" ref="M89">_FV(DT_정보_2[[#This Row],[데이터 형식]],"DTBASE.m_fAtkHPRateFactorPVP",TRUE)</f>
        <v/>
      </c>
      <c r="N89" t="str" cm="1">
        <f t="array" ref="N89">_FV(DT_정보_2[[#This Row],[데이터 형식]],"m_Condition")</f>
        <v>{'m_SkillStrID': 'NKM_UNIT_C_ALT_KIM_SOBIN_PASSIVE', 'm_SkillLevel': [1, 4]}</v>
      </c>
      <c r="O89" t="str" cm="1">
        <f t="array" ref="O89">_FV(DT_정보_2[[#This Row],[데이터 형식]],"DT.m_BackSpeedX",TRUE)</f>
        <v>400</v>
      </c>
      <c r="P89" t="str" cm="1">
        <f t="array" ref="P89">_FV(DT_정보_2[[#This Row],[데이터 형식]],"DT.m_BackSpeedJumpY",TRUE)</f>
        <v/>
      </c>
      <c r="Q89" t="str" cm="1">
        <f t="array" ref="Q89">_FV(DT_정보_2[[#This Row],[데이터 형식]],"m_bTrueDamage")</f>
        <v/>
      </c>
    </row>
    <row r="90" spans="1:17" x14ac:dyDescent="0.3">
      <c r="A90">
        <v>1007</v>
      </c>
      <c r="B90" s="1" t="s">
        <v>87</v>
      </c>
      <c r="C90" s="1" t="s">
        <v>5</v>
      </c>
      <c r="D90" t="e" vm="544">
        <v>#VALUE!</v>
      </c>
      <c r="E90" t="str" cm="1">
        <f t="array" ref="E90">_FV(DT_정보_2[[#This Row],[데이터 형식]],"m_bHitLand")</f>
        <v/>
      </c>
      <c r="F90" t="str" cm="1">
        <f t="array" ref="F90">_FV(DT_정보_2[[#This Row],[데이터 형식]],"m_bHitAir")</f>
        <v>False</v>
      </c>
      <c r="G90" t="str" cm="1">
        <f t="array" ref="G90">_FV(DT_정보_2[[#This Row],[데이터 형식]],"m_AttackTargetUnit")</f>
        <v/>
      </c>
      <c r="H90" t="str" cm="1">
        <f t="array" ref="H90">_FV(DT_정보_2[[#This Row],[데이터 형식]],"m_AttackUnitCount")</f>
        <v>3</v>
      </c>
      <c r="I90" cm="1">
        <f t="array" ref="I90">_FV(DT_정보_2[[#This Row],[데이터 형식]],"DTBASE.m_fAtkFactor",TRUE)</f>
        <v>1.05</v>
      </c>
      <c r="J90" t="str" cm="1">
        <f t="array" ref="J90">_FV(DT_정보_2[[#This Row],[데이터 형식]],"DTBASE.연타수",TRUE)</f>
        <v/>
      </c>
      <c r="K90" t="str" cm="1">
        <f t="array" ref="K90">_FV(DT_정보_2[[#This Row],[데이터 형식]],"m_bTrueDamage")</f>
        <v/>
      </c>
      <c r="L90" t="str" cm="1">
        <f t="array" ref="L90">_FV(DT_정보_2[[#This Row],[데이터 형식]],"DTBASE.m_fAtkHPRateFactor",TRUE)</f>
        <v/>
      </c>
      <c r="M90" t="str" cm="1">
        <f t="array" ref="M90">_FV(DT_정보_2[[#This Row],[데이터 형식]],"DTBASE.m_fAtkHPRateFactorPVP",TRUE)</f>
        <v/>
      </c>
      <c r="N90" t="str" cm="1">
        <f t="array" ref="N90">_FV(DT_정보_2[[#This Row],[데이터 형식]],"m_Condition")</f>
        <v>{'m_SkillStrID': 'NKM_UNIT_C_ALT_KIM_SOBIN_PASSIVE', 'm_SkillLevel': [5, 99]}</v>
      </c>
      <c r="O90" t="str" cm="1">
        <f t="array" ref="O90">_FV(DT_정보_2[[#This Row],[데이터 형식]],"DT.m_BackSpeedX",TRUE)</f>
        <v>400</v>
      </c>
      <c r="P90" t="str" cm="1">
        <f t="array" ref="P90">_FV(DT_정보_2[[#This Row],[데이터 형식]],"DT.m_BackSpeedJumpY",TRUE)</f>
        <v/>
      </c>
      <c r="Q90" t="str" cm="1">
        <f t="array" ref="Q90">_FV(DT_정보_2[[#This Row],[데이터 형식]],"m_bTrueDamage")</f>
        <v/>
      </c>
    </row>
    <row r="91" spans="1:17" x14ac:dyDescent="0.3">
      <c r="A91">
        <v>1007</v>
      </c>
      <c r="B91" s="1" t="s">
        <v>87</v>
      </c>
      <c r="C91" s="1" t="s">
        <v>29</v>
      </c>
      <c r="D91" t="e" vm="545">
        <v>#VALUE!</v>
      </c>
      <c r="E91" t="str" cm="1">
        <f t="array" ref="E91">_FV(DT_정보_2[[#This Row],[데이터 형식]],"m_bHitLand")</f>
        <v/>
      </c>
      <c r="F91" t="str" cm="1">
        <f t="array" ref="F91">_FV(DT_정보_2[[#This Row],[데이터 형식]],"m_bHitAir")</f>
        <v>False</v>
      </c>
      <c r="G91" t="str" cm="1">
        <f t="array" ref="G91">_FV(DT_정보_2[[#This Row],[데이터 형식]],"m_AttackTargetUnit")</f>
        <v/>
      </c>
      <c r="H91" t="str" cm="1">
        <f t="array" ref="H91">_FV(DT_정보_2[[#This Row],[데이터 형식]],"m_AttackUnitCount")</f>
        <v>1</v>
      </c>
      <c r="I91" cm="1">
        <f t="array" ref="I91">_FV(DT_정보_2[[#This Row],[데이터 형식]],"DTBASE.m_fAtkFactor",TRUE)</f>
        <v>0.25</v>
      </c>
      <c r="J91" t="str" cm="1">
        <f t="array" ref="J91">_FV(DT_정보_2[[#This Row],[데이터 형식]],"DTBASE.연타수",TRUE)</f>
        <v/>
      </c>
      <c r="K91" t="str" cm="1">
        <f t="array" ref="K91">_FV(DT_정보_2[[#This Row],[데이터 형식]],"m_bTrueDamage")</f>
        <v/>
      </c>
      <c r="L91" t="str" cm="1">
        <f t="array" ref="L91">_FV(DT_정보_2[[#This Row],[데이터 형식]],"DTBASE.m_fAtkHPRateFactor",TRUE)</f>
        <v/>
      </c>
      <c r="M91" t="str" cm="1">
        <f t="array" ref="M91">_FV(DT_정보_2[[#This Row],[데이터 형식]],"DTBASE.m_fAtkHPRateFactorPVP",TRUE)</f>
        <v/>
      </c>
      <c r="N91" t="str" cm="1">
        <f t="array" ref="N91">_FV(DT_정보_2[[#This Row],[데이터 형식]],"m_Condition")</f>
        <v/>
      </c>
      <c r="O91" t="str" cm="1">
        <f t="array" ref="O91">_FV(DT_정보_2[[#This Row],[데이터 형식]],"DT.m_BackSpeedX",TRUE)</f>
        <v/>
      </c>
      <c r="P91" t="str" cm="1">
        <f t="array" ref="P91">_FV(DT_정보_2[[#This Row],[데이터 형식]],"DT.m_BackSpeedJumpY",TRUE)</f>
        <v/>
      </c>
      <c r="Q91" t="str" cm="1">
        <f t="array" ref="Q91">_FV(DT_정보_2[[#This Row],[데이터 형식]],"m_bTrueDamage")</f>
        <v/>
      </c>
    </row>
    <row r="92" spans="1:17" x14ac:dyDescent="0.3">
      <c r="A92">
        <v>1007</v>
      </c>
      <c r="B92" s="1" t="s">
        <v>87</v>
      </c>
      <c r="C92" s="1" t="s">
        <v>29</v>
      </c>
      <c r="D92" t="e" vm="546">
        <v>#VALUE!</v>
      </c>
      <c r="E92" t="str" cm="1">
        <f t="array" ref="E92">_FV(DT_정보_2[[#This Row],[데이터 형식]],"m_bHitLand")</f>
        <v/>
      </c>
      <c r="F92" t="str" cm="1">
        <f t="array" ref="F92">_FV(DT_정보_2[[#This Row],[데이터 형식]],"m_bHitAir")</f>
        <v>False</v>
      </c>
      <c r="G92" t="str" cm="1">
        <f t="array" ref="G92">_FV(DT_정보_2[[#This Row],[데이터 형식]],"m_AttackTargetUnit")</f>
        <v/>
      </c>
      <c r="H92" t="str" cm="1">
        <f t="array" ref="H92">_FV(DT_정보_2[[#This Row],[데이터 형식]],"m_AttackUnitCount")</f>
        <v>1</v>
      </c>
      <c r="I92" cm="1">
        <f t="array" ref="I92">_FV(DT_정보_2[[#This Row],[데이터 형식]],"DTBASE.m_fAtkFactor",TRUE)</f>
        <v>0.25</v>
      </c>
      <c r="J92" t="str" cm="1">
        <f t="array" ref="J92">_FV(DT_정보_2[[#This Row],[데이터 형식]],"DTBASE.연타수",TRUE)</f>
        <v/>
      </c>
      <c r="K92" t="str" cm="1">
        <f t="array" ref="K92">_FV(DT_정보_2[[#This Row],[데이터 형식]],"m_bTrueDamage")</f>
        <v/>
      </c>
      <c r="L92" t="str" cm="1">
        <f t="array" ref="L92">_FV(DT_정보_2[[#This Row],[데이터 형식]],"DTBASE.m_fAtkHPRateFactor",TRUE)</f>
        <v/>
      </c>
      <c r="M92" t="str" cm="1">
        <f t="array" ref="M92">_FV(DT_정보_2[[#This Row],[데이터 형식]],"DTBASE.m_fAtkHPRateFactorPVP",TRUE)</f>
        <v/>
      </c>
      <c r="N92" t="str" cm="1">
        <f t="array" ref="N92">_FV(DT_정보_2[[#This Row],[데이터 형식]],"m_Condition")</f>
        <v/>
      </c>
      <c r="O92" t="str" cm="1">
        <f t="array" ref="O92">_FV(DT_정보_2[[#This Row],[데이터 형식]],"DT.m_BackSpeedX",TRUE)</f>
        <v/>
      </c>
      <c r="P92" t="str" cm="1">
        <f t="array" ref="P92">_FV(DT_정보_2[[#This Row],[데이터 형식]],"DT.m_BackSpeedJumpY",TRUE)</f>
        <v/>
      </c>
      <c r="Q92" t="str" cm="1">
        <f t="array" ref="Q92">_FV(DT_정보_2[[#This Row],[데이터 형식]],"m_bTrueDamage")</f>
        <v/>
      </c>
    </row>
    <row r="93" spans="1:17" x14ac:dyDescent="0.3">
      <c r="A93">
        <v>1007</v>
      </c>
      <c r="B93" s="1" t="s">
        <v>87</v>
      </c>
      <c r="C93" s="1" t="s">
        <v>29</v>
      </c>
      <c r="D93" t="e" vm="547">
        <v>#VALUE!</v>
      </c>
      <c r="E93" t="str" cm="1">
        <f t="array" ref="E93">_FV(DT_정보_2[[#This Row],[데이터 형식]],"m_bHitLand")</f>
        <v/>
      </c>
      <c r="F93" t="str" cm="1">
        <f t="array" ref="F93">_FV(DT_정보_2[[#This Row],[데이터 형식]],"m_bHitAir")</f>
        <v>False</v>
      </c>
      <c r="G93" t="str" cm="1">
        <f t="array" ref="G93">_FV(DT_정보_2[[#This Row],[데이터 형식]],"m_AttackTargetUnit")</f>
        <v/>
      </c>
      <c r="H93" t="str" cm="1">
        <f t="array" ref="H93">_FV(DT_정보_2[[#This Row],[데이터 형식]],"m_AttackUnitCount")</f>
        <v>1</v>
      </c>
      <c r="I93" cm="1">
        <f t="array" ref="I93">_FV(DT_정보_2[[#This Row],[데이터 형식]],"DTBASE.m_fAtkFactor",TRUE)</f>
        <v>0.25</v>
      </c>
      <c r="J93" t="str" cm="1">
        <f t="array" ref="J93">_FV(DT_정보_2[[#This Row],[데이터 형식]],"DTBASE.연타수",TRUE)</f>
        <v/>
      </c>
      <c r="K93" t="str" cm="1">
        <f t="array" ref="K93">_FV(DT_정보_2[[#This Row],[데이터 형식]],"m_bTrueDamage")</f>
        <v/>
      </c>
      <c r="L93" t="str" cm="1">
        <f t="array" ref="L93">_FV(DT_정보_2[[#This Row],[데이터 형식]],"DTBASE.m_fAtkHPRateFactor",TRUE)</f>
        <v/>
      </c>
      <c r="M93" t="str" cm="1">
        <f t="array" ref="M93">_FV(DT_정보_2[[#This Row],[데이터 형식]],"DTBASE.m_fAtkHPRateFactorPVP",TRUE)</f>
        <v/>
      </c>
      <c r="N93" t="str" cm="1">
        <f t="array" ref="N93">_FV(DT_정보_2[[#This Row],[데이터 형식]],"m_Condition")</f>
        <v/>
      </c>
      <c r="O93" t="str" cm="1">
        <f t="array" ref="O93">_FV(DT_정보_2[[#This Row],[데이터 형식]],"DT.m_BackSpeedX",TRUE)</f>
        <v/>
      </c>
      <c r="P93" t="str" cm="1">
        <f t="array" ref="P93">_FV(DT_정보_2[[#This Row],[데이터 형식]],"DT.m_BackSpeedJumpY",TRUE)</f>
        <v/>
      </c>
      <c r="Q93" t="str" cm="1">
        <f t="array" ref="Q93">_FV(DT_정보_2[[#This Row],[데이터 형식]],"m_bTrueDamage")</f>
        <v/>
      </c>
    </row>
    <row r="94" spans="1:17" x14ac:dyDescent="0.3">
      <c r="A94">
        <v>1007</v>
      </c>
      <c r="B94" s="1" t="s">
        <v>87</v>
      </c>
      <c r="C94" s="1" t="s">
        <v>29</v>
      </c>
      <c r="D94" t="e" vm="548">
        <v>#VALUE!</v>
      </c>
      <c r="E94" t="str" cm="1">
        <f t="array" ref="E94">_FV(DT_정보_2[[#This Row],[데이터 형식]],"m_bHitLand")</f>
        <v/>
      </c>
      <c r="F94" t="str" cm="1">
        <f t="array" ref="F94">_FV(DT_정보_2[[#This Row],[데이터 형식]],"m_bHitAir")</f>
        <v>False</v>
      </c>
      <c r="G94" t="str" cm="1">
        <f t="array" ref="G94">_FV(DT_정보_2[[#This Row],[데이터 형식]],"m_AttackTargetUnit")</f>
        <v/>
      </c>
      <c r="H94" t="str" cm="1">
        <f t="array" ref="H94">_FV(DT_정보_2[[#This Row],[데이터 형식]],"m_AttackUnitCount")</f>
        <v>1</v>
      </c>
      <c r="I94" cm="1">
        <f t="array" ref="I94">_FV(DT_정보_2[[#This Row],[데이터 형식]],"DTBASE.m_fAtkFactor",TRUE)</f>
        <v>0.25</v>
      </c>
      <c r="J94" t="str" cm="1">
        <f t="array" ref="J94">_FV(DT_정보_2[[#This Row],[데이터 형식]],"DTBASE.연타수",TRUE)</f>
        <v/>
      </c>
      <c r="K94" t="str" cm="1">
        <f t="array" ref="K94">_FV(DT_정보_2[[#This Row],[데이터 형식]],"m_bTrueDamage")</f>
        <v/>
      </c>
      <c r="L94" t="str" cm="1">
        <f t="array" ref="L94">_FV(DT_정보_2[[#This Row],[데이터 형식]],"DTBASE.m_fAtkHPRateFactor",TRUE)</f>
        <v/>
      </c>
      <c r="M94" t="str" cm="1">
        <f t="array" ref="M94">_FV(DT_정보_2[[#This Row],[데이터 형식]],"DTBASE.m_fAtkHPRateFactorPVP",TRUE)</f>
        <v/>
      </c>
      <c r="N94" t="str" cm="1">
        <f t="array" ref="N94">_FV(DT_정보_2[[#This Row],[데이터 형식]],"m_Condition")</f>
        <v/>
      </c>
      <c r="O94" t="str" cm="1">
        <f t="array" ref="O94">_FV(DT_정보_2[[#This Row],[데이터 형식]],"DT.m_BackSpeedX",TRUE)</f>
        <v/>
      </c>
      <c r="P94" t="str" cm="1">
        <f t="array" ref="P94">_FV(DT_정보_2[[#This Row],[데이터 형식]],"DT.m_BackSpeedJumpY",TRUE)</f>
        <v/>
      </c>
      <c r="Q94" t="str" cm="1">
        <f t="array" ref="Q94">_FV(DT_정보_2[[#This Row],[데이터 형식]],"m_bTrueDamage")</f>
        <v/>
      </c>
    </row>
    <row r="95" spans="1:17" x14ac:dyDescent="0.3">
      <c r="A95">
        <v>1007</v>
      </c>
      <c r="B95" s="1" t="s">
        <v>87</v>
      </c>
      <c r="C95" s="1" t="s">
        <v>29</v>
      </c>
      <c r="D95" t="e" vm="549">
        <v>#VALUE!</v>
      </c>
      <c r="E95" t="str" cm="1">
        <f t="array" ref="E95">_FV(DT_정보_2[[#This Row],[데이터 형식]],"m_bHitLand")</f>
        <v/>
      </c>
      <c r="F95" t="str" cm="1">
        <f t="array" ref="F95">_FV(DT_정보_2[[#This Row],[데이터 형식]],"m_bHitAir")</f>
        <v>False</v>
      </c>
      <c r="G95" t="str" cm="1">
        <f t="array" ref="G95">_FV(DT_정보_2[[#This Row],[데이터 형식]],"m_AttackTargetUnit")</f>
        <v/>
      </c>
      <c r="H95" t="str" cm="1">
        <f t="array" ref="H95">_FV(DT_정보_2[[#This Row],[데이터 형식]],"m_AttackUnitCount")</f>
        <v>1</v>
      </c>
      <c r="I95" cm="1">
        <f t="array" ref="I95">_FV(DT_정보_2[[#This Row],[데이터 형식]],"DTBASE.m_fAtkFactor",TRUE)</f>
        <v>0.25</v>
      </c>
      <c r="J95" t="str" cm="1">
        <f t="array" ref="J95">_FV(DT_정보_2[[#This Row],[데이터 형식]],"DTBASE.연타수",TRUE)</f>
        <v/>
      </c>
      <c r="K95" t="str" cm="1">
        <f t="array" ref="K95">_FV(DT_정보_2[[#This Row],[데이터 형식]],"m_bTrueDamage")</f>
        <v/>
      </c>
      <c r="L95" t="str" cm="1">
        <f t="array" ref="L95">_FV(DT_정보_2[[#This Row],[데이터 형식]],"DTBASE.m_fAtkHPRateFactor",TRUE)</f>
        <v/>
      </c>
      <c r="M95" t="str" cm="1">
        <f t="array" ref="M95">_FV(DT_정보_2[[#This Row],[데이터 형식]],"DTBASE.m_fAtkHPRateFactorPVP",TRUE)</f>
        <v/>
      </c>
      <c r="N95" t="str" cm="1">
        <f t="array" ref="N95">_FV(DT_정보_2[[#This Row],[데이터 형식]],"m_Condition")</f>
        <v/>
      </c>
      <c r="O95" t="str" cm="1">
        <f t="array" ref="O95">_FV(DT_정보_2[[#This Row],[데이터 형식]],"DT.m_BackSpeedX",TRUE)</f>
        <v/>
      </c>
      <c r="P95" t="str" cm="1">
        <f t="array" ref="P95">_FV(DT_정보_2[[#This Row],[데이터 형식]],"DT.m_BackSpeedJumpY",TRUE)</f>
        <v/>
      </c>
      <c r="Q95" t="str" cm="1">
        <f t="array" ref="Q95">_FV(DT_정보_2[[#This Row],[데이터 형식]],"m_bTrueDamage")</f>
        <v/>
      </c>
    </row>
    <row r="96" spans="1:17" x14ac:dyDescent="0.3">
      <c r="A96">
        <v>1007</v>
      </c>
      <c r="B96" s="1" t="s">
        <v>87</v>
      </c>
      <c r="C96" s="1" t="s">
        <v>29</v>
      </c>
      <c r="D96" t="e" vm="550">
        <v>#VALUE!</v>
      </c>
      <c r="E96" t="str" cm="1">
        <f t="array" ref="E96">_FV(DT_정보_2[[#This Row],[데이터 형식]],"m_bHitLand")</f>
        <v/>
      </c>
      <c r="F96" t="str" cm="1">
        <f t="array" ref="F96">_FV(DT_정보_2[[#This Row],[데이터 형식]],"m_bHitAir")</f>
        <v>False</v>
      </c>
      <c r="G96" t="str" cm="1">
        <f t="array" ref="G96">_FV(DT_정보_2[[#This Row],[데이터 형식]],"m_AttackTargetUnit")</f>
        <v/>
      </c>
      <c r="H96" t="str" cm="1">
        <f t="array" ref="H96">_FV(DT_정보_2[[#This Row],[데이터 형식]],"m_AttackUnitCount")</f>
        <v>1</v>
      </c>
      <c r="I96" cm="1">
        <f t="array" ref="I96">_FV(DT_정보_2[[#This Row],[데이터 형식]],"DTBASE.m_fAtkFactor",TRUE)</f>
        <v>0.25</v>
      </c>
      <c r="J96" t="str" cm="1">
        <f t="array" ref="J96">_FV(DT_정보_2[[#This Row],[데이터 형식]],"DTBASE.연타수",TRUE)</f>
        <v/>
      </c>
      <c r="K96" t="str" cm="1">
        <f t="array" ref="K96">_FV(DT_정보_2[[#This Row],[데이터 형식]],"m_bTrueDamage")</f>
        <v/>
      </c>
      <c r="L96" t="str" cm="1">
        <f t="array" ref="L96">_FV(DT_정보_2[[#This Row],[데이터 형식]],"DTBASE.m_fAtkHPRateFactor",TRUE)</f>
        <v/>
      </c>
      <c r="M96" t="str" cm="1">
        <f t="array" ref="M96">_FV(DT_정보_2[[#This Row],[데이터 형식]],"DTBASE.m_fAtkHPRateFactorPVP",TRUE)</f>
        <v/>
      </c>
      <c r="N96" t="str" cm="1">
        <f t="array" ref="N96">_FV(DT_정보_2[[#This Row],[데이터 형식]],"m_Condition")</f>
        <v/>
      </c>
      <c r="O96" t="str" cm="1">
        <f t="array" ref="O96">_FV(DT_정보_2[[#This Row],[데이터 형식]],"DT.m_BackSpeedX",TRUE)</f>
        <v/>
      </c>
      <c r="P96" t="str" cm="1">
        <f t="array" ref="P96">_FV(DT_정보_2[[#This Row],[데이터 형식]],"DT.m_BackSpeedJumpY",TRUE)</f>
        <v/>
      </c>
      <c r="Q96" t="str" cm="1">
        <f t="array" ref="Q96">_FV(DT_정보_2[[#This Row],[데이터 형식]],"m_bTrueDamage")</f>
        <v/>
      </c>
    </row>
    <row r="97" spans="1:17" x14ac:dyDescent="0.3">
      <c r="A97">
        <v>1007</v>
      </c>
      <c r="B97" s="1" t="s">
        <v>87</v>
      </c>
      <c r="C97" s="1" t="s">
        <v>30</v>
      </c>
      <c r="D97" t="e" vm="551">
        <v>#VALUE!</v>
      </c>
      <c r="E97" t="str" cm="1">
        <f t="array" ref="E97">_FV(DT_정보_2[[#This Row],[데이터 형식]],"m_bHitLand")</f>
        <v>True</v>
      </c>
      <c r="F97" t="str" cm="1">
        <f t="array" ref="F97">_FV(DT_정보_2[[#This Row],[데이터 형식]],"m_bHitAir")</f>
        <v>False</v>
      </c>
      <c r="G97" t="str" cm="1">
        <f t="array" ref="G97">_FV(DT_정보_2[[#This Row],[데이터 형식]],"m_AttackTargetUnit")</f>
        <v/>
      </c>
      <c r="H97" t="str" cm="1">
        <f t="array" ref="H97">_FV(DT_정보_2[[#This Row],[데이터 형식]],"m_AttackUnitCount")</f>
        <v>3</v>
      </c>
      <c r="I97" cm="1">
        <f t="array" ref="I97">_FV(DT_정보_2[[#This Row],[데이터 형식]],"DTBASE.m_fAtkFactor",TRUE)</f>
        <v>1.8</v>
      </c>
      <c r="J97" t="str" cm="1">
        <f t="array" ref="J97">_FV(DT_정보_2[[#This Row],[데이터 형식]],"DTBASE.연타수",TRUE)</f>
        <v/>
      </c>
      <c r="K97" t="str" cm="1">
        <f t="array" ref="K97">_FV(DT_정보_2[[#This Row],[데이터 형식]],"m_bTrueDamage")</f>
        <v/>
      </c>
      <c r="L97" t="str" cm="1">
        <f t="array" ref="L97">_FV(DT_정보_2[[#This Row],[데이터 형식]],"DTBASE.m_fAtkHPRateFactor",TRUE)</f>
        <v/>
      </c>
      <c r="M97" t="str" cm="1">
        <f t="array" ref="M97">_FV(DT_정보_2[[#This Row],[데이터 형식]],"DTBASE.m_fAtkHPRateFactorPVP",TRUE)</f>
        <v/>
      </c>
      <c r="N97" t="str" cm="1">
        <f t="array" ref="N97">_FV(DT_정보_2[[#This Row],[데이터 형식]],"m_Condition")</f>
        <v>{'m_SkillStrID': 'NKM_UNIT_C_ALT_KIM_SOBIN_SKILL', 'm_SkillLevel': [1, 4]}</v>
      </c>
      <c r="O97" t="str" cm="1">
        <f t="array" ref="O97">_FV(DT_정보_2[[#This Row],[데이터 형식]],"DT.m_BackSpeedX",TRUE)</f>
        <v>0</v>
      </c>
      <c r="P97" t="str" cm="1">
        <f t="array" ref="P97">_FV(DT_정보_2[[#This Row],[데이터 형식]],"DT.m_BackSpeedJumpY",TRUE)</f>
        <v/>
      </c>
      <c r="Q97" t="str" cm="1">
        <f t="array" ref="Q97">_FV(DT_정보_2[[#This Row],[데이터 형식]],"m_bTrueDamage")</f>
        <v/>
      </c>
    </row>
    <row r="98" spans="1:17" x14ac:dyDescent="0.3">
      <c r="A98">
        <v>1007</v>
      </c>
      <c r="B98" s="1" t="s">
        <v>87</v>
      </c>
      <c r="C98" s="1" t="s">
        <v>30</v>
      </c>
      <c r="D98" t="e" vm="552">
        <v>#VALUE!</v>
      </c>
      <c r="E98" t="str" cm="1">
        <f t="array" ref="E98">_FV(DT_정보_2[[#This Row],[데이터 형식]],"m_bHitLand")</f>
        <v>True</v>
      </c>
      <c r="F98" t="str" cm="1">
        <f t="array" ref="F98">_FV(DT_정보_2[[#This Row],[데이터 형식]],"m_bHitAir")</f>
        <v>False</v>
      </c>
      <c r="G98" t="str" cm="1">
        <f t="array" ref="G98">_FV(DT_정보_2[[#This Row],[데이터 형식]],"m_AttackTargetUnit")</f>
        <v/>
      </c>
      <c r="H98" t="str" cm="1">
        <f t="array" ref="H98">_FV(DT_정보_2[[#This Row],[데이터 형식]],"m_AttackUnitCount")</f>
        <v>3</v>
      </c>
      <c r="I98" cm="1">
        <f t="array" ref="I98">_FV(DT_정보_2[[#This Row],[데이터 형식]],"DTBASE.m_fAtkFactor",TRUE)</f>
        <v>1.8</v>
      </c>
      <c r="J98" t="str" cm="1">
        <f t="array" ref="J98">_FV(DT_정보_2[[#This Row],[데이터 형식]],"DTBASE.연타수",TRUE)</f>
        <v/>
      </c>
      <c r="K98" t="str" cm="1">
        <f t="array" ref="K98">_FV(DT_정보_2[[#This Row],[데이터 형식]],"m_bTrueDamage")</f>
        <v/>
      </c>
      <c r="L98" t="str" cm="1">
        <f t="array" ref="L98">_FV(DT_정보_2[[#This Row],[데이터 형식]],"DTBASE.m_fAtkHPRateFactor",TRUE)</f>
        <v/>
      </c>
      <c r="M98" t="str" cm="1">
        <f t="array" ref="M98">_FV(DT_정보_2[[#This Row],[데이터 형식]],"DTBASE.m_fAtkHPRateFactorPVP",TRUE)</f>
        <v/>
      </c>
      <c r="N98" t="str" cm="1">
        <f t="array" ref="N98">_FV(DT_정보_2[[#This Row],[데이터 형식]],"m_Condition")</f>
        <v>{'m_SkillStrID': 'NKM_UNIT_C_ALT_KIM_SOBIN_SKILL', 'm_SkillLevel': [5, 99]}</v>
      </c>
      <c r="O98" t="str" cm="1">
        <f t="array" ref="O98">_FV(DT_정보_2[[#This Row],[데이터 형식]],"DT.m_BackSpeedX",TRUE)</f>
        <v>0</v>
      </c>
      <c r="P98" t="str" cm="1">
        <f t="array" ref="P98">_FV(DT_정보_2[[#This Row],[데이터 형식]],"DT.m_BackSpeedJumpY",TRUE)</f>
        <v/>
      </c>
      <c r="Q98" t="str" cm="1">
        <f t="array" ref="Q98">_FV(DT_정보_2[[#This Row],[데이터 형식]],"m_bTrueDamage")</f>
        <v/>
      </c>
    </row>
    <row r="99" spans="1:17" x14ac:dyDescent="0.3">
      <c r="A99">
        <v>1007</v>
      </c>
      <c r="B99" s="1" t="s">
        <v>87</v>
      </c>
      <c r="C99" s="1" t="s">
        <v>31</v>
      </c>
      <c r="D99" t="e" vm="553">
        <v>#VALUE!</v>
      </c>
      <c r="E99" t="str" cm="1">
        <f t="array" ref="E99">_FV(DT_정보_2[[#This Row],[데이터 형식]],"m_bHitLand")</f>
        <v>True</v>
      </c>
      <c r="F99" t="str" cm="1">
        <f t="array" ref="F99">_FV(DT_정보_2[[#This Row],[데이터 형식]],"m_bHitAir")</f>
        <v>True</v>
      </c>
      <c r="G99" t="str" cm="1">
        <f t="array" ref="G99">_FV(DT_정보_2[[#This Row],[데이터 형식]],"m_AttackTargetUnit")</f>
        <v/>
      </c>
      <c r="H99" t="str" cm="1">
        <f t="array" ref="H99">_FV(DT_정보_2[[#This Row],[데이터 형식]],"m_AttackUnitCount")</f>
        <v>4</v>
      </c>
      <c r="I99" cm="1">
        <f t="array" ref="I99">_FV(DT_정보_2[[#This Row],[데이터 형식]],"DTBASE.m_fAtkFactor",TRUE)</f>
        <v>0.65</v>
      </c>
      <c r="J99" t="str" cm="1">
        <f t="array" ref="J99">_FV(DT_정보_2[[#This Row],[데이터 형식]],"DTBASE.연타수",TRUE)</f>
        <v/>
      </c>
      <c r="K99" t="str" cm="1">
        <f t="array" ref="K99">_FV(DT_정보_2[[#This Row],[데이터 형식]],"m_bTrueDamage")</f>
        <v/>
      </c>
      <c r="L99" t="str" cm="1">
        <f t="array" ref="L99">_FV(DT_정보_2[[#This Row],[데이터 형식]],"DTBASE.m_fAtkHPRateFactor",TRUE)</f>
        <v/>
      </c>
      <c r="M99" t="str" cm="1">
        <f t="array" ref="M99">_FV(DT_정보_2[[#This Row],[데이터 형식]],"DTBASE.m_fAtkHPRateFactorPVP",TRUE)</f>
        <v/>
      </c>
      <c r="N99" t="str" cm="1">
        <f t="array" ref="N99">_FV(DT_정보_2[[#This Row],[데이터 형식]],"m_Condition")</f>
        <v/>
      </c>
      <c r="O99" t="str" cm="1">
        <f t="array" ref="O99">_FV(DT_정보_2[[#This Row],[데이터 형식]],"DT.m_BackSpeedX",TRUE)</f>
        <v>0</v>
      </c>
      <c r="P99" t="str" cm="1">
        <f t="array" ref="P99">_FV(DT_정보_2[[#This Row],[데이터 형식]],"DT.m_BackSpeedJumpY",TRUE)</f>
        <v/>
      </c>
      <c r="Q99" t="str" cm="1">
        <f t="array" ref="Q99">_FV(DT_정보_2[[#This Row],[데이터 형식]],"m_bTrueDamage")</f>
        <v/>
      </c>
    </row>
    <row r="100" spans="1:17" x14ac:dyDescent="0.3">
      <c r="A100">
        <v>1007</v>
      </c>
      <c r="B100" s="1" t="s">
        <v>87</v>
      </c>
      <c r="C100" s="1" t="s">
        <v>31</v>
      </c>
      <c r="D100" t="e" vm="554">
        <v>#VALUE!</v>
      </c>
      <c r="E100" t="str" cm="1">
        <f t="array" ref="E100">_FV(DT_정보_2[[#This Row],[데이터 형식]],"m_bHitLand")</f>
        <v>True</v>
      </c>
      <c r="F100" t="str" cm="1">
        <f t="array" ref="F100">_FV(DT_정보_2[[#This Row],[데이터 형식]],"m_bHitAir")</f>
        <v>True</v>
      </c>
      <c r="G100" t="str" cm="1">
        <f t="array" ref="G100">_FV(DT_정보_2[[#This Row],[데이터 형식]],"m_AttackTargetUnit")</f>
        <v/>
      </c>
      <c r="H100" t="str" cm="1">
        <f t="array" ref="H100">_FV(DT_정보_2[[#This Row],[데이터 형식]],"m_AttackUnitCount")</f>
        <v>4</v>
      </c>
      <c r="I100" cm="1">
        <f t="array" ref="I100">_FV(DT_정보_2[[#This Row],[데이터 형식]],"DTBASE.m_fAtkFactor",TRUE)</f>
        <v>0.65</v>
      </c>
      <c r="J100" t="str" cm="1">
        <f t="array" ref="J100">_FV(DT_정보_2[[#This Row],[데이터 형식]],"DTBASE.연타수",TRUE)</f>
        <v/>
      </c>
      <c r="K100" t="str" cm="1">
        <f t="array" ref="K100">_FV(DT_정보_2[[#This Row],[데이터 형식]],"m_bTrueDamage")</f>
        <v/>
      </c>
      <c r="L100" t="str" cm="1">
        <f t="array" ref="L100">_FV(DT_정보_2[[#This Row],[데이터 형식]],"DTBASE.m_fAtkHPRateFactor",TRUE)</f>
        <v/>
      </c>
      <c r="M100" t="str" cm="1">
        <f t="array" ref="M100">_FV(DT_정보_2[[#This Row],[데이터 형식]],"DTBASE.m_fAtkHPRateFactorPVP",TRUE)</f>
        <v/>
      </c>
      <c r="N100" t="str" cm="1">
        <f t="array" ref="N100">_FV(DT_정보_2[[#This Row],[데이터 형식]],"m_Condition")</f>
        <v/>
      </c>
      <c r="O100" t="str" cm="1">
        <f t="array" ref="O100">_FV(DT_정보_2[[#This Row],[데이터 형식]],"DT.m_BackSpeedX",TRUE)</f>
        <v>0</v>
      </c>
      <c r="P100" t="str" cm="1">
        <f t="array" ref="P100">_FV(DT_정보_2[[#This Row],[데이터 형식]],"DT.m_BackSpeedJumpY",TRUE)</f>
        <v/>
      </c>
      <c r="Q100" t="str" cm="1">
        <f t="array" ref="Q100">_FV(DT_정보_2[[#This Row],[데이터 형식]],"m_bTrueDamage")</f>
        <v/>
      </c>
    </row>
    <row r="101" spans="1:17" x14ac:dyDescent="0.3">
      <c r="A101">
        <v>1007</v>
      </c>
      <c r="B101" s="1" t="s">
        <v>87</v>
      </c>
      <c r="C101" s="1" t="s">
        <v>31</v>
      </c>
      <c r="D101" t="e" vm="555">
        <v>#VALUE!</v>
      </c>
      <c r="E101" t="str" cm="1">
        <f t="array" ref="E101">_FV(DT_정보_2[[#This Row],[데이터 형식]],"m_bHitLand")</f>
        <v>True</v>
      </c>
      <c r="F101" t="str" cm="1">
        <f t="array" ref="F101">_FV(DT_정보_2[[#This Row],[데이터 형식]],"m_bHitAir")</f>
        <v>True</v>
      </c>
      <c r="G101" t="str" cm="1">
        <f t="array" ref="G101">_FV(DT_정보_2[[#This Row],[데이터 형식]],"m_AttackTargetUnit")</f>
        <v/>
      </c>
      <c r="H101" t="str" cm="1">
        <f t="array" ref="H101">_FV(DT_정보_2[[#This Row],[데이터 형식]],"m_AttackUnitCount")</f>
        <v>4</v>
      </c>
      <c r="I101" cm="1">
        <f t="array" ref="I101">_FV(DT_정보_2[[#This Row],[데이터 형식]],"DTBASE.m_fAtkFactor",TRUE)</f>
        <v>0.65</v>
      </c>
      <c r="J101" t="str" cm="1">
        <f t="array" ref="J101">_FV(DT_정보_2[[#This Row],[데이터 형식]],"DTBASE.연타수",TRUE)</f>
        <v/>
      </c>
      <c r="K101" t="str" cm="1">
        <f t="array" ref="K101">_FV(DT_정보_2[[#This Row],[데이터 형식]],"m_bTrueDamage")</f>
        <v/>
      </c>
      <c r="L101" t="str" cm="1">
        <f t="array" ref="L101">_FV(DT_정보_2[[#This Row],[데이터 형식]],"DTBASE.m_fAtkHPRateFactor",TRUE)</f>
        <v/>
      </c>
      <c r="M101" t="str" cm="1">
        <f t="array" ref="M101">_FV(DT_정보_2[[#This Row],[데이터 형식]],"DTBASE.m_fAtkHPRateFactorPVP",TRUE)</f>
        <v/>
      </c>
      <c r="N101" t="str" cm="1">
        <f t="array" ref="N101">_FV(DT_정보_2[[#This Row],[데이터 형식]],"m_Condition")</f>
        <v/>
      </c>
      <c r="O101" t="str" cm="1">
        <f t="array" ref="O101">_FV(DT_정보_2[[#This Row],[데이터 형식]],"DT.m_BackSpeedX",TRUE)</f>
        <v>0</v>
      </c>
      <c r="P101" t="str" cm="1">
        <f t="array" ref="P101">_FV(DT_정보_2[[#This Row],[데이터 형식]],"DT.m_BackSpeedJumpY",TRUE)</f>
        <v/>
      </c>
      <c r="Q101" t="str" cm="1">
        <f t="array" ref="Q101">_FV(DT_정보_2[[#This Row],[데이터 형식]],"m_bTrueDamage")</f>
        <v/>
      </c>
    </row>
    <row r="102" spans="1:17" x14ac:dyDescent="0.3">
      <c r="A102">
        <v>1007</v>
      </c>
      <c r="B102" s="1" t="s">
        <v>87</v>
      </c>
      <c r="C102" s="1" t="s">
        <v>31</v>
      </c>
      <c r="D102" t="e" vm="556">
        <v>#VALUE!</v>
      </c>
      <c r="E102" t="str" cm="1">
        <f t="array" ref="E102">_FV(DT_정보_2[[#This Row],[데이터 형식]],"m_bHitLand")</f>
        <v>True</v>
      </c>
      <c r="F102" t="str" cm="1">
        <f t="array" ref="F102">_FV(DT_정보_2[[#This Row],[데이터 형식]],"m_bHitAir")</f>
        <v>True</v>
      </c>
      <c r="G102" t="str" cm="1">
        <f t="array" ref="G102">_FV(DT_정보_2[[#This Row],[데이터 형식]],"m_AttackTargetUnit")</f>
        <v/>
      </c>
      <c r="H102" t="str" cm="1">
        <f t="array" ref="H102">_FV(DT_정보_2[[#This Row],[데이터 형식]],"m_AttackUnitCount")</f>
        <v>4</v>
      </c>
      <c r="I102" cm="1">
        <f t="array" ref="I102">_FV(DT_정보_2[[#This Row],[데이터 형식]],"DTBASE.m_fAtkFactor",TRUE)</f>
        <v>0.65</v>
      </c>
      <c r="J102" t="str" cm="1">
        <f t="array" ref="J102">_FV(DT_정보_2[[#This Row],[데이터 형식]],"DTBASE.연타수",TRUE)</f>
        <v/>
      </c>
      <c r="K102" t="str" cm="1">
        <f t="array" ref="K102">_FV(DT_정보_2[[#This Row],[데이터 형식]],"m_bTrueDamage")</f>
        <v/>
      </c>
      <c r="L102" t="str" cm="1">
        <f t="array" ref="L102">_FV(DT_정보_2[[#This Row],[데이터 형식]],"DTBASE.m_fAtkHPRateFactor",TRUE)</f>
        <v/>
      </c>
      <c r="M102" t="str" cm="1">
        <f t="array" ref="M102">_FV(DT_정보_2[[#This Row],[데이터 형식]],"DTBASE.m_fAtkHPRateFactorPVP",TRUE)</f>
        <v/>
      </c>
      <c r="N102" t="str" cm="1">
        <f t="array" ref="N102">_FV(DT_정보_2[[#This Row],[데이터 형식]],"m_Condition")</f>
        <v/>
      </c>
      <c r="O102" t="str" cm="1">
        <f t="array" ref="O102">_FV(DT_정보_2[[#This Row],[데이터 형식]],"DT.m_BackSpeedX",TRUE)</f>
        <v>0</v>
      </c>
      <c r="P102" t="str" cm="1">
        <f t="array" ref="P102">_FV(DT_정보_2[[#This Row],[데이터 형식]],"DT.m_BackSpeedJumpY",TRUE)</f>
        <v/>
      </c>
      <c r="Q102" t="str" cm="1">
        <f t="array" ref="Q102">_FV(DT_정보_2[[#This Row],[데이터 형식]],"m_bTrueDamage")</f>
        <v/>
      </c>
    </row>
    <row r="103" spans="1:17" x14ac:dyDescent="0.3">
      <c r="A103">
        <v>1007</v>
      </c>
      <c r="B103" s="1" t="s">
        <v>87</v>
      </c>
      <c r="C103" s="1" t="s">
        <v>31</v>
      </c>
      <c r="D103" t="e" vm="557">
        <v>#VALUE!</v>
      </c>
      <c r="E103" t="str" cm="1">
        <f t="array" ref="E103">_FV(DT_정보_2[[#This Row],[데이터 형식]],"m_bHitLand")</f>
        <v>True</v>
      </c>
      <c r="F103" t="str" cm="1">
        <f t="array" ref="F103">_FV(DT_정보_2[[#This Row],[데이터 형식]],"m_bHitAir")</f>
        <v>True</v>
      </c>
      <c r="G103" t="str" cm="1">
        <f t="array" ref="G103">_FV(DT_정보_2[[#This Row],[데이터 형식]],"m_AttackTargetUnit")</f>
        <v/>
      </c>
      <c r="H103" t="str" cm="1">
        <f t="array" ref="H103">_FV(DT_정보_2[[#This Row],[데이터 형식]],"m_AttackUnitCount")</f>
        <v>4</v>
      </c>
      <c r="I103" cm="1">
        <f t="array" ref="I103">_FV(DT_정보_2[[#This Row],[데이터 형식]],"DTBASE.m_fAtkFactor",TRUE)</f>
        <v>0.65</v>
      </c>
      <c r="J103" t="str" cm="1">
        <f t="array" ref="J103">_FV(DT_정보_2[[#This Row],[데이터 형식]],"DTBASE.연타수",TRUE)</f>
        <v/>
      </c>
      <c r="K103" t="str" cm="1">
        <f t="array" ref="K103">_FV(DT_정보_2[[#This Row],[데이터 형식]],"m_bTrueDamage")</f>
        <v/>
      </c>
      <c r="L103" t="str" cm="1">
        <f t="array" ref="L103">_FV(DT_정보_2[[#This Row],[데이터 형식]],"DTBASE.m_fAtkHPRateFactor",TRUE)</f>
        <v/>
      </c>
      <c r="M103" t="str" cm="1">
        <f t="array" ref="M103">_FV(DT_정보_2[[#This Row],[데이터 형식]],"DTBASE.m_fAtkHPRateFactorPVP",TRUE)</f>
        <v/>
      </c>
      <c r="N103" t="str" cm="1">
        <f t="array" ref="N103">_FV(DT_정보_2[[#This Row],[데이터 형식]],"m_Condition")</f>
        <v/>
      </c>
      <c r="O103" t="str" cm="1">
        <f t="array" ref="O103">_FV(DT_정보_2[[#This Row],[데이터 형식]],"DT.m_BackSpeedX",TRUE)</f>
        <v>0</v>
      </c>
      <c r="P103" t="str" cm="1">
        <f t="array" ref="P103">_FV(DT_정보_2[[#This Row],[데이터 형식]],"DT.m_BackSpeedJumpY",TRUE)</f>
        <v/>
      </c>
      <c r="Q103" t="str" cm="1">
        <f t="array" ref="Q103">_FV(DT_정보_2[[#This Row],[데이터 형식]],"m_bTrueDamage")</f>
        <v/>
      </c>
    </row>
    <row r="104" spans="1:17" x14ac:dyDescent="0.3">
      <c r="A104">
        <v>1007</v>
      </c>
      <c r="B104" s="1" t="s">
        <v>87</v>
      </c>
      <c r="C104" s="1" t="s">
        <v>31</v>
      </c>
      <c r="D104" t="e" vm="558">
        <v>#VALUE!</v>
      </c>
      <c r="E104" t="str" cm="1">
        <f t="array" ref="E104">_FV(DT_정보_2[[#This Row],[데이터 형식]],"m_bHitLand")</f>
        <v>True</v>
      </c>
      <c r="F104" t="str" cm="1">
        <f t="array" ref="F104">_FV(DT_정보_2[[#This Row],[데이터 형식]],"m_bHitAir")</f>
        <v>True</v>
      </c>
      <c r="G104" t="str" cm="1">
        <f t="array" ref="G104">_FV(DT_정보_2[[#This Row],[데이터 형식]],"m_AttackTargetUnit")</f>
        <v/>
      </c>
      <c r="H104" t="str" cm="1">
        <f t="array" ref="H104">_FV(DT_정보_2[[#This Row],[데이터 형식]],"m_AttackUnitCount")</f>
        <v>4</v>
      </c>
      <c r="I104" cm="1">
        <f t="array" ref="I104">_FV(DT_정보_2[[#This Row],[데이터 형식]],"DTBASE.m_fAtkFactor",TRUE)</f>
        <v>0.65</v>
      </c>
      <c r="J104" t="str" cm="1">
        <f t="array" ref="J104">_FV(DT_정보_2[[#This Row],[데이터 형식]],"DTBASE.연타수",TRUE)</f>
        <v/>
      </c>
      <c r="K104" t="str" cm="1">
        <f t="array" ref="K104">_FV(DT_정보_2[[#This Row],[데이터 형식]],"m_bTrueDamage")</f>
        <v/>
      </c>
      <c r="L104" t="str" cm="1">
        <f t="array" ref="L104">_FV(DT_정보_2[[#This Row],[데이터 형식]],"DTBASE.m_fAtkHPRateFactor",TRUE)</f>
        <v/>
      </c>
      <c r="M104" t="str" cm="1">
        <f t="array" ref="M104">_FV(DT_정보_2[[#This Row],[데이터 형식]],"DTBASE.m_fAtkHPRateFactorPVP",TRUE)</f>
        <v/>
      </c>
      <c r="N104" t="str" cm="1">
        <f t="array" ref="N104">_FV(DT_정보_2[[#This Row],[데이터 형식]],"m_Condition")</f>
        <v/>
      </c>
      <c r="O104" t="str" cm="1">
        <f t="array" ref="O104">_FV(DT_정보_2[[#This Row],[데이터 형식]],"DT.m_BackSpeedX",TRUE)</f>
        <v>0</v>
      </c>
      <c r="P104" t="str" cm="1">
        <f t="array" ref="P104">_FV(DT_정보_2[[#This Row],[데이터 형식]],"DT.m_BackSpeedJumpY",TRUE)</f>
        <v/>
      </c>
      <c r="Q104" t="str" cm="1">
        <f t="array" ref="Q104">_FV(DT_정보_2[[#This Row],[데이터 형식]],"m_bTrueDamage")</f>
        <v/>
      </c>
    </row>
    <row r="105" spans="1:17" x14ac:dyDescent="0.3">
      <c r="A105">
        <v>1007</v>
      </c>
      <c r="B105" s="1" t="s">
        <v>87</v>
      </c>
      <c r="C105" s="1" t="s">
        <v>31</v>
      </c>
      <c r="D105" t="e" vm="559">
        <v>#VALUE!</v>
      </c>
      <c r="E105" t="str" cm="1">
        <f t="array" ref="E105">_FV(DT_정보_2[[#This Row],[데이터 형식]],"m_bHitLand")</f>
        <v>True</v>
      </c>
      <c r="F105" t="str" cm="1">
        <f t="array" ref="F105">_FV(DT_정보_2[[#This Row],[데이터 형식]],"m_bHitAir")</f>
        <v>True</v>
      </c>
      <c r="G105" t="str" cm="1">
        <f t="array" ref="G105">_FV(DT_정보_2[[#This Row],[데이터 형식]],"m_AttackTargetUnit")</f>
        <v/>
      </c>
      <c r="H105" t="str" cm="1">
        <f t="array" ref="H105">_FV(DT_정보_2[[#This Row],[데이터 형식]],"m_AttackUnitCount")</f>
        <v>4</v>
      </c>
      <c r="I105" cm="1">
        <f t="array" ref="I105">_FV(DT_정보_2[[#This Row],[데이터 형식]],"DTBASE.m_fAtkFactor",TRUE)</f>
        <v>0.65</v>
      </c>
      <c r="J105" t="str" cm="1">
        <f t="array" ref="J105">_FV(DT_정보_2[[#This Row],[데이터 형식]],"DTBASE.연타수",TRUE)</f>
        <v/>
      </c>
      <c r="K105" t="str" cm="1">
        <f t="array" ref="K105">_FV(DT_정보_2[[#This Row],[데이터 형식]],"m_bTrueDamage")</f>
        <v/>
      </c>
      <c r="L105" t="str" cm="1">
        <f t="array" ref="L105">_FV(DT_정보_2[[#This Row],[데이터 형식]],"DTBASE.m_fAtkHPRateFactor",TRUE)</f>
        <v/>
      </c>
      <c r="M105" t="str" cm="1">
        <f t="array" ref="M105">_FV(DT_정보_2[[#This Row],[데이터 형식]],"DTBASE.m_fAtkHPRateFactorPVP",TRUE)</f>
        <v/>
      </c>
      <c r="N105" t="str" cm="1">
        <f t="array" ref="N105">_FV(DT_정보_2[[#This Row],[데이터 형식]],"m_Condition")</f>
        <v/>
      </c>
      <c r="O105" t="str" cm="1">
        <f t="array" ref="O105">_FV(DT_정보_2[[#This Row],[데이터 형식]],"DT.m_BackSpeedX",TRUE)</f>
        <v>0</v>
      </c>
      <c r="P105" t="str" cm="1">
        <f t="array" ref="P105">_FV(DT_정보_2[[#This Row],[데이터 형식]],"DT.m_BackSpeedJumpY",TRUE)</f>
        <v/>
      </c>
      <c r="Q105" t="str" cm="1">
        <f t="array" ref="Q105">_FV(DT_정보_2[[#This Row],[데이터 형식]],"m_bTrueDamage")</f>
        <v/>
      </c>
    </row>
    <row r="106" spans="1:17" x14ac:dyDescent="0.3">
      <c r="A106">
        <v>1007</v>
      </c>
      <c r="B106" s="1" t="s">
        <v>87</v>
      </c>
      <c r="C106" s="1" t="s">
        <v>31</v>
      </c>
      <c r="D106" t="e" vm="560">
        <v>#VALUE!</v>
      </c>
      <c r="E106" t="str" cm="1">
        <f t="array" ref="E106">_FV(DT_정보_2[[#This Row],[데이터 형식]],"m_bHitLand")</f>
        <v>True</v>
      </c>
      <c r="F106" t="str" cm="1">
        <f t="array" ref="F106">_FV(DT_정보_2[[#This Row],[데이터 형식]],"m_bHitAir")</f>
        <v>True</v>
      </c>
      <c r="G106" t="str" cm="1">
        <f t="array" ref="G106">_FV(DT_정보_2[[#This Row],[데이터 형식]],"m_AttackTargetUnit")</f>
        <v/>
      </c>
      <c r="H106" t="str" cm="1">
        <f t="array" ref="H106">_FV(DT_정보_2[[#This Row],[데이터 형식]],"m_AttackUnitCount")</f>
        <v>4</v>
      </c>
      <c r="I106" cm="1">
        <f t="array" ref="I106">_FV(DT_정보_2[[#This Row],[데이터 형식]],"DTBASE.m_fAtkFactor",TRUE)</f>
        <v>0.65</v>
      </c>
      <c r="J106" t="str" cm="1">
        <f t="array" ref="J106">_FV(DT_정보_2[[#This Row],[데이터 형식]],"DTBASE.연타수",TRUE)</f>
        <v/>
      </c>
      <c r="K106" t="str" cm="1">
        <f t="array" ref="K106">_FV(DT_정보_2[[#This Row],[데이터 형식]],"m_bTrueDamage")</f>
        <v/>
      </c>
      <c r="L106" t="str" cm="1">
        <f t="array" ref="L106">_FV(DT_정보_2[[#This Row],[데이터 형식]],"DTBASE.m_fAtkHPRateFactor",TRUE)</f>
        <v/>
      </c>
      <c r="M106" t="str" cm="1">
        <f t="array" ref="M106">_FV(DT_정보_2[[#This Row],[데이터 형식]],"DTBASE.m_fAtkHPRateFactorPVP",TRUE)</f>
        <v/>
      </c>
      <c r="N106" t="str" cm="1">
        <f t="array" ref="N106">_FV(DT_정보_2[[#This Row],[데이터 형식]],"m_Condition")</f>
        <v/>
      </c>
      <c r="O106" t="str" cm="1">
        <f t="array" ref="O106">_FV(DT_정보_2[[#This Row],[데이터 형식]],"DT.m_BackSpeedX",TRUE)</f>
        <v>0</v>
      </c>
      <c r="P106" t="str" cm="1">
        <f t="array" ref="P106">_FV(DT_정보_2[[#This Row],[데이터 형식]],"DT.m_BackSpeedJumpY",TRUE)</f>
        <v/>
      </c>
      <c r="Q106" t="str" cm="1">
        <f t="array" ref="Q106">_FV(DT_정보_2[[#This Row],[데이터 형식]],"m_bTrueDamage")</f>
        <v/>
      </c>
    </row>
    <row r="107" spans="1:17" x14ac:dyDescent="0.3">
      <c r="A107">
        <v>1007</v>
      </c>
      <c r="B107" s="1" t="s">
        <v>87</v>
      </c>
      <c r="C107" s="1" t="s">
        <v>31</v>
      </c>
      <c r="D107" t="e" vm="561">
        <v>#VALUE!</v>
      </c>
      <c r="E107" t="str" cm="1">
        <f t="array" ref="E107">_FV(DT_정보_2[[#This Row],[데이터 형식]],"m_bHitLand")</f>
        <v>True</v>
      </c>
      <c r="F107" t="str" cm="1">
        <f t="array" ref="F107">_FV(DT_정보_2[[#This Row],[데이터 형식]],"m_bHitAir")</f>
        <v>True</v>
      </c>
      <c r="G107" t="str" cm="1">
        <f t="array" ref="G107">_FV(DT_정보_2[[#This Row],[데이터 형식]],"m_AttackTargetUnit")</f>
        <v/>
      </c>
      <c r="H107" t="str" cm="1">
        <f t="array" ref="H107">_FV(DT_정보_2[[#This Row],[데이터 형식]],"m_AttackUnitCount")</f>
        <v>4</v>
      </c>
      <c r="I107" cm="1">
        <f t="array" ref="I107">_FV(DT_정보_2[[#This Row],[데이터 형식]],"DTBASE.m_fAtkFactor",TRUE)</f>
        <v>0.65</v>
      </c>
      <c r="J107" t="str" cm="1">
        <f t="array" ref="J107">_FV(DT_정보_2[[#This Row],[데이터 형식]],"DTBASE.연타수",TRUE)</f>
        <v/>
      </c>
      <c r="K107" t="str" cm="1">
        <f t="array" ref="K107">_FV(DT_정보_2[[#This Row],[데이터 형식]],"m_bTrueDamage")</f>
        <v/>
      </c>
      <c r="L107" t="str" cm="1">
        <f t="array" ref="L107">_FV(DT_정보_2[[#This Row],[데이터 형식]],"DTBASE.m_fAtkHPRateFactor",TRUE)</f>
        <v/>
      </c>
      <c r="M107" t="str" cm="1">
        <f t="array" ref="M107">_FV(DT_정보_2[[#This Row],[데이터 형식]],"DTBASE.m_fAtkHPRateFactorPVP",TRUE)</f>
        <v/>
      </c>
      <c r="N107" t="str" cm="1">
        <f t="array" ref="N107">_FV(DT_정보_2[[#This Row],[데이터 형식]],"m_Condition")</f>
        <v/>
      </c>
      <c r="O107" t="str" cm="1">
        <f t="array" ref="O107">_FV(DT_정보_2[[#This Row],[데이터 형식]],"DT.m_BackSpeedX",TRUE)</f>
        <v>0</v>
      </c>
      <c r="P107" t="str" cm="1">
        <f t="array" ref="P107">_FV(DT_정보_2[[#This Row],[데이터 형식]],"DT.m_BackSpeedJumpY",TRUE)</f>
        <v/>
      </c>
      <c r="Q107" t="str" cm="1">
        <f t="array" ref="Q107">_FV(DT_정보_2[[#This Row],[데이터 형식]],"m_bTrueDamage")</f>
        <v/>
      </c>
    </row>
    <row r="108" spans="1:17" x14ac:dyDescent="0.3">
      <c r="A108">
        <v>1007</v>
      </c>
      <c r="B108" s="1" t="s">
        <v>87</v>
      </c>
      <c r="C108" s="1" t="s">
        <v>31</v>
      </c>
      <c r="D108" t="e" vm="562">
        <v>#VALUE!</v>
      </c>
      <c r="E108" t="str" cm="1">
        <f t="array" ref="E108">_FV(DT_정보_2[[#This Row],[데이터 형식]],"m_bHitLand")</f>
        <v>True</v>
      </c>
      <c r="F108" t="str" cm="1">
        <f t="array" ref="F108">_FV(DT_정보_2[[#This Row],[데이터 형식]],"m_bHitAir")</f>
        <v>True</v>
      </c>
      <c r="G108" t="str" cm="1">
        <f t="array" ref="G108">_FV(DT_정보_2[[#This Row],[데이터 형식]],"m_AttackTargetUnit")</f>
        <v/>
      </c>
      <c r="H108" t="str" cm="1">
        <f t="array" ref="H108">_FV(DT_정보_2[[#This Row],[데이터 형식]],"m_AttackUnitCount")</f>
        <v>4</v>
      </c>
      <c r="I108" cm="1">
        <f t="array" ref="I108">_FV(DT_정보_2[[#This Row],[데이터 형식]],"DTBASE.m_fAtkFactor",TRUE)</f>
        <v>0.65</v>
      </c>
      <c r="J108" t="str" cm="1">
        <f t="array" ref="J108">_FV(DT_정보_2[[#This Row],[데이터 형식]],"DTBASE.연타수",TRUE)</f>
        <v/>
      </c>
      <c r="K108" t="str" cm="1">
        <f t="array" ref="K108">_FV(DT_정보_2[[#This Row],[데이터 형식]],"m_bTrueDamage")</f>
        <v/>
      </c>
      <c r="L108" t="str" cm="1">
        <f t="array" ref="L108">_FV(DT_정보_2[[#This Row],[데이터 형식]],"DTBASE.m_fAtkHPRateFactor",TRUE)</f>
        <v/>
      </c>
      <c r="M108" t="str" cm="1">
        <f t="array" ref="M108">_FV(DT_정보_2[[#This Row],[데이터 형식]],"DTBASE.m_fAtkHPRateFactorPVP",TRUE)</f>
        <v/>
      </c>
      <c r="N108" t="str" cm="1">
        <f t="array" ref="N108">_FV(DT_정보_2[[#This Row],[데이터 형식]],"m_Condition")</f>
        <v/>
      </c>
      <c r="O108" t="str" cm="1">
        <f t="array" ref="O108">_FV(DT_정보_2[[#This Row],[데이터 형식]],"DT.m_BackSpeedX",TRUE)</f>
        <v>0</v>
      </c>
      <c r="P108" t="str" cm="1">
        <f t="array" ref="P108">_FV(DT_정보_2[[#This Row],[데이터 형식]],"DT.m_BackSpeedJumpY",TRUE)</f>
        <v/>
      </c>
      <c r="Q108" t="str" cm="1">
        <f t="array" ref="Q108">_FV(DT_정보_2[[#This Row],[데이터 형식]],"m_bTrueDamage")</f>
        <v/>
      </c>
    </row>
    <row r="109" spans="1:17" x14ac:dyDescent="0.3">
      <c r="A109">
        <v>1007</v>
      </c>
      <c r="B109" s="1" t="s">
        <v>87</v>
      </c>
      <c r="C109" s="1" t="s">
        <v>31</v>
      </c>
      <c r="D109" t="e" vm="563">
        <v>#VALUE!</v>
      </c>
      <c r="E109" t="str" cm="1">
        <f t="array" ref="E109">_FV(DT_정보_2[[#This Row],[데이터 형식]],"m_bHitLand")</f>
        <v>True</v>
      </c>
      <c r="F109" t="str" cm="1">
        <f t="array" ref="F109">_FV(DT_정보_2[[#This Row],[데이터 형식]],"m_bHitAir")</f>
        <v>True</v>
      </c>
      <c r="G109" t="str" cm="1">
        <f t="array" ref="G109">_FV(DT_정보_2[[#This Row],[데이터 형식]],"m_AttackTargetUnit")</f>
        <v/>
      </c>
      <c r="H109" t="str" cm="1">
        <f t="array" ref="H109">_FV(DT_정보_2[[#This Row],[데이터 형식]],"m_AttackUnitCount")</f>
        <v>4</v>
      </c>
      <c r="I109" cm="1">
        <f t="array" ref="I109">_FV(DT_정보_2[[#This Row],[데이터 형식]],"DTBASE.m_fAtkFactor",TRUE)</f>
        <v>0.65</v>
      </c>
      <c r="J109" t="str" cm="1">
        <f t="array" ref="J109">_FV(DT_정보_2[[#This Row],[데이터 형식]],"DTBASE.연타수",TRUE)</f>
        <v/>
      </c>
      <c r="K109" t="str" cm="1">
        <f t="array" ref="K109">_FV(DT_정보_2[[#This Row],[데이터 형식]],"m_bTrueDamage")</f>
        <v/>
      </c>
      <c r="L109" t="str" cm="1">
        <f t="array" ref="L109">_FV(DT_정보_2[[#This Row],[데이터 형식]],"DTBASE.m_fAtkHPRateFactor",TRUE)</f>
        <v/>
      </c>
      <c r="M109" t="str" cm="1">
        <f t="array" ref="M109">_FV(DT_정보_2[[#This Row],[데이터 형식]],"DTBASE.m_fAtkHPRateFactorPVP",TRUE)</f>
        <v/>
      </c>
      <c r="N109" t="str" cm="1">
        <f t="array" ref="N109">_FV(DT_정보_2[[#This Row],[데이터 형식]],"m_Condition")</f>
        <v/>
      </c>
      <c r="O109" t="str" cm="1">
        <f t="array" ref="O109">_FV(DT_정보_2[[#This Row],[데이터 형식]],"DT.m_BackSpeedX",TRUE)</f>
        <v>0</v>
      </c>
      <c r="P109" t="str" cm="1">
        <f t="array" ref="P109">_FV(DT_정보_2[[#This Row],[데이터 형식]],"DT.m_BackSpeedJumpY",TRUE)</f>
        <v/>
      </c>
      <c r="Q109" t="str" cm="1">
        <f t="array" ref="Q109">_FV(DT_정보_2[[#This Row],[데이터 형식]],"m_bTrueDamage")</f>
        <v/>
      </c>
    </row>
    <row r="110" spans="1:17" x14ac:dyDescent="0.3">
      <c r="A110">
        <v>1008</v>
      </c>
      <c r="B110" s="1" t="s">
        <v>223</v>
      </c>
      <c r="C110" s="1" t="s">
        <v>1</v>
      </c>
      <c r="D110" t="e" vm="564">
        <v>#VALUE!</v>
      </c>
      <c r="E110" t="str" cm="1">
        <f t="array" ref="E110">_FV(DT_정보_2[[#This Row],[데이터 형식]],"m_bHitLand")</f>
        <v/>
      </c>
      <c r="F110" t="str" cm="1">
        <f t="array" ref="F110">_FV(DT_정보_2[[#This Row],[데이터 형식]],"m_bHitAir")</f>
        <v/>
      </c>
      <c r="G110" t="str" cm="1">
        <f t="array" ref="G110">_FV(DT_정보_2[[#This Row],[데이터 형식]],"m_AttackTargetUnit")</f>
        <v/>
      </c>
      <c r="H110" t="str" cm="1">
        <f t="array" ref="H110">_FV(DT_정보_2[[#This Row],[데이터 형식]],"m_AttackUnitCount")</f>
        <v>1</v>
      </c>
      <c r="I110" cm="1">
        <f t="array" ref="I110">_FV(DT_정보_2[[#This Row],[데이터 형식]],"DTBASE.m_fAtkFactor",TRUE)</f>
        <v>0.67500000000000004</v>
      </c>
      <c r="J110" t="str" cm="1">
        <f t="array" ref="J110">_FV(DT_정보_2[[#This Row],[데이터 형식]],"DTBASE.연타수",TRUE)</f>
        <v/>
      </c>
      <c r="K110" t="str" cm="1">
        <f t="array" ref="K110">_FV(DT_정보_2[[#This Row],[데이터 형식]],"m_bTrueDamage")</f>
        <v/>
      </c>
      <c r="L110" t="str" cm="1">
        <f t="array" ref="L110">_FV(DT_정보_2[[#This Row],[데이터 형식]],"DTBASE.m_fAtkHPRateFactor",TRUE)</f>
        <v/>
      </c>
      <c r="M110" t="str" cm="1">
        <f t="array" ref="M110">_FV(DT_정보_2[[#This Row],[데이터 형식]],"DTBASE.m_fAtkHPRateFactorPVP",TRUE)</f>
        <v/>
      </c>
      <c r="N110" t="str" cm="1">
        <f t="array" ref="N110">_FV(DT_정보_2[[#This Row],[데이터 형식]],"m_Condition")</f>
        <v/>
      </c>
      <c r="O110" t="str" cm="1">
        <f t="array" ref="O110">_FV(DT_정보_2[[#This Row],[데이터 형식]],"DT.m_BackSpeedX",TRUE)</f>
        <v>0</v>
      </c>
      <c r="P110" t="str" cm="1">
        <f t="array" ref="P110">_FV(DT_정보_2[[#This Row],[데이터 형식]],"DT.m_BackSpeedJumpY",TRUE)</f>
        <v/>
      </c>
      <c r="Q110" t="str" cm="1">
        <f t="array" ref="Q110">_FV(DT_정보_2[[#This Row],[데이터 형식]],"m_bTrueDamage")</f>
        <v/>
      </c>
    </row>
    <row r="111" spans="1:17" x14ac:dyDescent="0.3">
      <c r="A111">
        <v>1008</v>
      </c>
      <c r="B111" s="1" t="s">
        <v>223</v>
      </c>
      <c r="C111" s="1" t="s">
        <v>1</v>
      </c>
      <c r="D111" t="e" vm="565">
        <v>#VALUE!</v>
      </c>
      <c r="E111" t="str" cm="1">
        <f t="array" ref="E111">_FV(DT_정보_2[[#This Row],[데이터 형식]],"m_bHitLand")</f>
        <v/>
      </c>
      <c r="F111" t="str" cm="1">
        <f t="array" ref="F111">_FV(DT_정보_2[[#This Row],[데이터 형식]],"m_bHitAir")</f>
        <v/>
      </c>
      <c r="G111" t="str" cm="1">
        <f t="array" ref="G111">_FV(DT_정보_2[[#This Row],[데이터 형식]],"m_AttackTargetUnit")</f>
        <v/>
      </c>
      <c r="H111" t="str" cm="1">
        <f t="array" ref="H111">_FV(DT_정보_2[[#This Row],[데이터 형식]],"m_AttackUnitCount")</f>
        <v>1</v>
      </c>
      <c r="I111" cm="1">
        <f t="array" ref="I111">_FV(DT_정보_2[[#This Row],[데이터 형식]],"DTBASE.m_fAtkFactor",TRUE)</f>
        <v>0.67500000000000004</v>
      </c>
      <c r="J111" t="str" cm="1">
        <f t="array" ref="J111">_FV(DT_정보_2[[#This Row],[데이터 형식]],"DTBASE.연타수",TRUE)</f>
        <v/>
      </c>
      <c r="K111" t="str" cm="1">
        <f t="array" ref="K111">_FV(DT_정보_2[[#This Row],[데이터 형식]],"m_bTrueDamage")</f>
        <v/>
      </c>
      <c r="L111" t="str" cm="1">
        <f t="array" ref="L111">_FV(DT_정보_2[[#This Row],[데이터 형식]],"DTBASE.m_fAtkHPRateFactor",TRUE)</f>
        <v/>
      </c>
      <c r="M111" t="str" cm="1">
        <f t="array" ref="M111">_FV(DT_정보_2[[#This Row],[데이터 형식]],"DTBASE.m_fAtkHPRateFactorPVP",TRUE)</f>
        <v/>
      </c>
      <c r="N111" t="str" cm="1">
        <f t="array" ref="N111">_FV(DT_정보_2[[#This Row],[데이터 형식]],"m_Condition")</f>
        <v/>
      </c>
      <c r="O111" t="str" cm="1">
        <f t="array" ref="O111">_FV(DT_정보_2[[#This Row],[데이터 형식]],"DT.m_BackSpeedX",TRUE)</f>
        <v>0</v>
      </c>
      <c r="P111" t="str" cm="1">
        <f t="array" ref="P111">_FV(DT_정보_2[[#This Row],[데이터 형식]],"DT.m_BackSpeedJumpY",TRUE)</f>
        <v/>
      </c>
      <c r="Q111" t="str" cm="1">
        <f t="array" ref="Q111">_FV(DT_정보_2[[#This Row],[데이터 형식]],"m_bTrueDamage")</f>
        <v/>
      </c>
    </row>
    <row r="112" spans="1:17" x14ac:dyDescent="0.3">
      <c r="A112">
        <v>1008</v>
      </c>
      <c r="B112" s="1" t="s">
        <v>223</v>
      </c>
      <c r="C112" s="1" t="s">
        <v>9</v>
      </c>
      <c r="D112" t="e" vm="566">
        <v>#VALUE!</v>
      </c>
      <c r="E112" t="str" cm="1">
        <f t="array" ref="E112">_FV(DT_정보_2[[#This Row],[데이터 형식]],"m_bHitLand")</f>
        <v/>
      </c>
      <c r="F112" t="str" cm="1">
        <f t="array" ref="F112">_FV(DT_정보_2[[#This Row],[데이터 형식]],"m_bHitAir")</f>
        <v/>
      </c>
      <c r="G112" t="str" cm="1">
        <f t="array" ref="G112">_FV(DT_정보_2[[#This Row],[데이터 형식]],"m_AttackTargetUnit")</f>
        <v/>
      </c>
      <c r="H112" t="str" cm="1">
        <f t="array" ref="H112">_FV(DT_정보_2[[#This Row],[데이터 형식]],"m_AttackUnitCount")</f>
        <v>1</v>
      </c>
      <c r="I112" cm="1">
        <f t="array" ref="I112">_FV(DT_정보_2[[#This Row],[데이터 형식]],"DTBASE.m_fAtkFactor",TRUE)</f>
        <v>0.67500000000000004</v>
      </c>
      <c r="J112" t="str" cm="1">
        <f t="array" ref="J112">_FV(DT_정보_2[[#This Row],[데이터 형식]],"DTBASE.연타수",TRUE)</f>
        <v/>
      </c>
      <c r="K112" t="str" cm="1">
        <f t="array" ref="K112">_FV(DT_정보_2[[#This Row],[데이터 형식]],"m_bTrueDamage")</f>
        <v/>
      </c>
      <c r="L112" t="str" cm="1">
        <f t="array" ref="L112">_FV(DT_정보_2[[#This Row],[데이터 형식]],"DTBASE.m_fAtkHPRateFactor",TRUE)</f>
        <v/>
      </c>
      <c r="M112" t="str" cm="1">
        <f t="array" ref="M112">_FV(DT_정보_2[[#This Row],[데이터 형식]],"DTBASE.m_fAtkHPRateFactorPVP",TRUE)</f>
        <v/>
      </c>
      <c r="N112" t="str" cm="1">
        <f t="array" ref="N112">_FV(DT_정보_2[[#This Row],[데이터 형식]],"m_Condition")</f>
        <v/>
      </c>
      <c r="O112" t="str" cm="1">
        <f t="array" ref="O112">_FV(DT_정보_2[[#This Row],[데이터 형식]],"DT.m_BackSpeedX",TRUE)</f>
        <v>0</v>
      </c>
      <c r="P112" t="str" cm="1">
        <f t="array" ref="P112">_FV(DT_정보_2[[#This Row],[데이터 형식]],"DT.m_BackSpeedJumpY",TRUE)</f>
        <v/>
      </c>
      <c r="Q112" t="str" cm="1">
        <f t="array" ref="Q112">_FV(DT_정보_2[[#This Row],[데이터 형식]],"m_bTrueDamage")</f>
        <v/>
      </c>
    </row>
    <row r="113" spans="1:17" x14ac:dyDescent="0.3">
      <c r="A113">
        <v>1008</v>
      </c>
      <c r="B113" s="1" t="s">
        <v>223</v>
      </c>
      <c r="C113" s="1" t="s">
        <v>9</v>
      </c>
      <c r="D113" t="e" vm="567">
        <v>#VALUE!</v>
      </c>
      <c r="E113" t="str" cm="1">
        <f t="array" ref="E113">_FV(DT_정보_2[[#This Row],[데이터 형식]],"m_bHitLand")</f>
        <v/>
      </c>
      <c r="F113" t="str" cm="1">
        <f t="array" ref="F113">_FV(DT_정보_2[[#This Row],[데이터 형식]],"m_bHitAir")</f>
        <v/>
      </c>
      <c r="G113" t="str" cm="1">
        <f t="array" ref="G113">_FV(DT_정보_2[[#This Row],[데이터 형식]],"m_AttackTargetUnit")</f>
        <v/>
      </c>
      <c r="H113" t="str" cm="1">
        <f t="array" ref="H113">_FV(DT_정보_2[[#This Row],[데이터 형식]],"m_AttackUnitCount")</f>
        <v>1</v>
      </c>
      <c r="I113" cm="1">
        <f t="array" ref="I113">_FV(DT_정보_2[[#This Row],[데이터 형식]],"DTBASE.m_fAtkFactor",TRUE)</f>
        <v>0.67500000000000004</v>
      </c>
      <c r="J113" t="str" cm="1">
        <f t="array" ref="J113">_FV(DT_정보_2[[#This Row],[데이터 형식]],"DTBASE.연타수",TRUE)</f>
        <v/>
      </c>
      <c r="K113" t="str" cm="1">
        <f t="array" ref="K113">_FV(DT_정보_2[[#This Row],[데이터 형식]],"m_bTrueDamage")</f>
        <v/>
      </c>
      <c r="L113" t="str" cm="1">
        <f t="array" ref="L113">_FV(DT_정보_2[[#This Row],[데이터 형식]],"DTBASE.m_fAtkHPRateFactor",TRUE)</f>
        <v/>
      </c>
      <c r="M113" t="str" cm="1">
        <f t="array" ref="M113">_FV(DT_정보_2[[#This Row],[데이터 형식]],"DTBASE.m_fAtkHPRateFactorPVP",TRUE)</f>
        <v/>
      </c>
      <c r="N113" t="str" cm="1">
        <f t="array" ref="N113">_FV(DT_정보_2[[#This Row],[데이터 형식]],"m_Condition")</f>
        <v/>
      </c>
      <c r="O113" t="str" cm="1">
        <f t="array" ref="O113">_FV(DT_정보_2[[#This Row],[데이터 형식]],"DT.m_BackSpeedX",TRUE)</f>
        <v>0</v>
      </c>
      <c r="P113" t="str" cm="1">
        <f t="array" ref="P113">_FV(DT_정보_2[[#This Row],[데이터 형식]],"DT.m_BackSpeedJumpY",TRUE)</f>
        <v/>
      </c>
      <c r="Q113" t="str" cm="1">
        <f t="array" ref="Q113">_FV(DT_정보_2[[#This Row],[데이터 형식]],"m_bTrueDamage")</f>
        <v/>
      </c>
    </row>
    <row r="114" spans="1:17" x14ac:dyDescent="0.3">
      <c r="A114">
        <v>1009</v>
      </c>
      <c r="B114" s="1" t="s">
        <v>224</v>
      </c>
      <c r="C114" s="1" t="s">
        <v>1</v>
      </c>
      <c r="D114" t="e" vm="568">
        <v>#VALUE!</v>
      </c>
      <c r="E114" t="str" cm="1">
        <f t="array" ref="E114">_FV(DT_정보_2[[#This Row],[데이터 형식]],"m_bHitLand")</f>
        <v/>
      </c>
      <c r="F114" t="str" cm="1">
        <f t="array" ref="F114">_FV(DT_정보_2[[#This Row],[데이터 형식]],"m_bHitAir")</f>
        <v>False</v>
      </c>
      <c r="G114" t="str" cm="1">
        <f t="array" ref="G114">_FV(DT_정보_2[[#This Row],[데이터 형식]],"m_AttackTargetUnit")</f>
        <v/>
      </c>
      <c r="H114" t="str" cm="1">
        <f t="array" ref="H114">_FV(DT_정보_2[[#This Row],[데이터 형식]],"m_AttackUnitCount")</f>
        <v>1</v>
      </c>
      <c r="I114" cm="1">
        <f t="array" ref="I114">_FV(DT_정보_2[[#This Row],[데이터 형식]],"DTBASE.m_fAtkFactor",TRUE)</f>
        <v>0.75</v>
      </c>
      <c r="J114" t="str" cm="1">
        <f t="array" ref="J114">_FV(DT_정보_2[[#This Row],[데이터 형식]],"DTBASE.연타수",TRUE)</f>
        <v/>
      </c>
      <c r="K114" t="str" cm="1">
        <f t="array" ref="K114">_FV(DT_정보_2[[#This Row],[데이터 형식]],"m_bTrueDamage")</f>
        <v/>
      </c>
      <c r="L114" t="str" cm="1">
        <f t="array" ref="L114">_FV(DT_정보_2[[#This Row],[데이터 형식]],"DTBASE.m_fAtkHPRateFactor",TRUE)</f>
        <v/>
      </c>
      <c r="M114" t="str" cm="1">
        <f t="array" ref="M114">_FV(DT_정보_2[[#This Row],[데이터 형식]],"DTBASE.m_fAtkHPRateFactorPVP",TRUE)</f>
        <v/>
      </c>
      <c r="N114" t="str" cm="1">
        <f t="array" ref="N114">_FV(DT_정보_2[[#This Row],[데이터 형식]],"m_Condition")</f>
        <v/>
      </c>
      <c r="O114" t="str" cm="1">
        <f t="array" ref="O114">_FV(DT_정보_2[[#This Row],[데이터 형식]],"DT.m_BackSpeedX",TRUE)</f>
        <v>200</v>
      </c>
      <c r="P114" t="str" cm="1">
        <f t="array" ref="P114">_FV(DT_정보_2[[#This Row],[데이터 형식]],"DT.m_BackSpeedJumpY",TRUE)</f>
        <v/>
      </c>
      <c r="Q114" t="str" cm="1">
        <f t="array" ref="Q114">_FV(DT_정보_2[[#This Row],[데이터 형식]],"m_bTrueDamage")</f>
        <v/>
      </c>
    </row>
    <row r="115" spans="1:17" x14ac:dyDescent="0.3">
      <c r="A115">
        <v>1010</v>
      </c>
      <c r="B115" s="1" t="s">
        <v>255</v>
      </c>
      <c r="C115" s="1" t="s">
        <v>1</v>
      </c>
      <c r="D115" t="e" vm="569">
        <v>#VALUE!</v>
      </c>
      <c r="E115" t="str" cm="1">
        <f t="array" ref="E115">_FV(DT_정보_2[[#This Row],[데이터 형식]],"m_bHitLand")</f>
        <v>True</v>
      </c>
      <c r="F115" t="str" cm="1">
        <f t="array" ref="F115">_FV(DT_정보_2[[#This Row],[데이터 형식]],"m_bHitAir")</f>
        <v>False</v>
      </c>
      <c r="G115" t="str" cm="1">
        <f t="array" ref="G115">_FV(DT_정보_2[[#This Row],[데이터 형식]],"m_AttackTargetUnit")</f>
        <v>False</v>
      </c>
      <c r="H115" t="str" cm="1">
        <f t="array" ref="H115">_FV(DT_정보_2[[#This Row],[데이터 형식]],"m_AttackUnitCount")</f>
        <v>1</v>
      </c>
      <c r="I115" cm="1">
        <f t="array" ref="I115">_FV(DT_정보_2[[#This Row],[데이터 형식]],"DTBASE.m_fAtkFactor",TRUE)</f>
        <v>1</v>
      </c>
      <c r="J115" t="str" cm="1">
        <f t="array" ref="J115">_FV(DT_정보_2[[#This Row],[데이터 형식]],"DTBASE.연타수",TRUE)</f>
        <v/>
      </c>
      <c r="K115" t="str" cm="1">
        <f t="array" ref="K115">_FV(DT_정보_2[[#This Row],[데이터 형식]],"m_bTrueDamage")</f>
        <v/>
      </c>
      <c r="L115" t="str" cm="1">
        <f t="array" ref="L115">_FV(DT_정보_2[[#This Row],[데이터 형식]],"DTBASE.m_fAtkHPRateFactor",TRUE)</f>
        <v/>
      </c>
      <c r="M115" t="str" cm="1">
        <f t="array" ref="M115">_FV(DT_정보_2[[#This Row],[데이터 형식]],"DTBASE.m_fAtkHPRateFactorPVP",TRUE)</f>
        <v/>
      </c>
      <c r="N115" t="str" cm="1">
        <f t="array" ref="N115">_FV(DT_정보_2[[#This Row],[데이터 형식]],"m_Condition")</f>
        <v>{'m_SkillStrID': 'NKM_UNIT_S_SL_SNIPER_PASSIVE', 'm_SkillLevel': [0, 0]}</v>
      </c>
      <c r="O115" t="str" cm="1">
        <f t="array" ref="O115">_FV(DT_정보_2[[#This Row],[데이터 형식]],"DT.m_BackSpeedX",TRUE)</f>
        <v>0</v>
      </c>
      <c r="P115" t="str" cm="1">
        <f t="array" ref="P115">_FV(DT_정보_2[[#This Row],[데이터 형식]],"DT.m_BackSpeedJumpY",TRUE)</f>
        <v/>
      </c>
      <c r="Q115" t="str" cm="1">
        <f t="array" ref="Q115">_FV(DT_정보_2[[#This Row],[데이터 형식]],"m_bTrueDamage")</f>
        <v/>
      </c>
    </row>
    <row r="116" spans="1:17" x14ac:dyDescent="0.3">
      <c r="A116">
        <v>1010</v>
      </c>
      <c r="B116" s="1" t="s">
        <v>255</v>
      </c>
      <c r="C116" s="1" t="s">
        <v>1</v>
      </c>
      <c r="D116" t="e" vm="570">
        <v>#VALUE!</v>
      </c>
      <c r="E116" t="str" cm="1">
        <f t="array" ref="E116">_FV(DT_정보_2[[#This Row],[데이터 형식]],"m_bHitLand")</f>
        <v>True</v>
      </c>
      <c r="F116" t="str" cm="1">
        <f t="array" ref="F116">_FV(DT_정보_2[[#This Row],[데이터 형식]],"m_bHitAir")</f>
        <v>False</v>
      </c>
      <c r="G116" t="str" cm="1">
        <f t="array" ref="G116">_FV(DT_정보_2[[#This Row],[데이터 형식]],"m_AttackTargetUnit")</f>
        <v>False</v>
      </c>
      <c r="H116" t="str" cm="1">
        <f t="array" ref="H116">_FV(DT_정보_2[[#This Row],[데이터 형식]],"m_AttackUnitCount")</f>
        <v>1</v>
      </c>
      <c r="I116" cm="1">
        <f t="array" ref="I116">_FV(DT_정보_2[[#This Row],[데이터 형식]],"DTBASE.m_fAtkFactor",TRUE)</f>
        <v>1</v>
      </c>
      <c r="J116" t="str" cm="1">
        <f t="array" ref="J116">_FV(DT_정보_2[[#This Row],[데이터 형식]],"DTBASE.연타수",TRUE)</f>
        <v/>
      </c>
      <c r="K116" t="str" cm="1">
        <f t="array" ref="K116">_FV(DT_정보_2[[#This Row],[데이터 형식]],"m_bTrueDamage")</f>
        <v/>
      </c>
      <c r="L116" t="str" cm="1">
        <f t="array" ref="L116">_FV(DT_정보_2[[#This Row],[데이터 형식]],"DTBASE.m_fAtkHPRateFactor",TRUE)</f>
        <v/>
      </c>
      <c r="M116" t="str" cm="1">
        <f t="array" ref="M116">_FV(DT_정보_2[[#This Row],[데이터 형식]],"DTBASE.m_fAtkHPRateFactorPVP",TRUE)</f>
        <v/>
      </c>
      <c r="N116" t="str" cm="1">
        <f t="array" ref="N116">_FV(DT_정보_2[[#This Row],[데이터 형식]],"m_Condition")</f>
        <v>{'m_SkillStrID': 'NKM_UNIT_S_SL_SNIPER_PASSIVE', 'm_SkillLevel': [1, 4]}</v>
      </c>
      <c r="O116" t="str" cm="1">
        <f t="array" ref="O116">_FV(DT_정보_2[[#This Row],[데이터 형식]],"DT.m_BackSpeedX",TRUE)</f>
        <v>0</v>
      </c>
      <c r="P116" t="str" cm="1">
        <f t="array" ref="P116">_FV(DT_정보_2[[#This Row],[데이터 형식]],"DT.m_BackSpeedJumpY",TRUE)</f>
        <v/>
      </c>
      <c r="Q116" t="str" cm="1">
        <f t="array" ref="Q116">_FV(DT_정보_2[[#This Row],[데이터 형식]],"m_bTrueDamage")</f>
        <v/>
      </c>
    </row>
    <row r="117" spans="1:17" x14ac:dyDescent="0.3">
      <c r="A117">
        <v>1010</v>
      </c>
      <c r="B117" s="1" t="s">
        <v>255</v>
      </c>
      <c r="C117" s="1" t="s">
        <v>1</v>
      </c>
      <c r="D117" t="e" vm="571">
        <v>#VALUE!</v>
      </c>
      <c r="E117" t="str" cm="1">
        <f t="array" ref="E117">_FV(DT_정보_2[[#This Row],[데이터 형식]],"m_bHitLand")</f>
        <v>True</v>
      </c>
      <c r="F117" t="str" cm="1">
        <f t="array" ref="F117">_FV(DT_정보_2[[#This Row],[데이터 형식]],"m_bHitAir")</f>
        <v>False</v>
      </c>
      <c r="G117" t="str" cm="1">
        <f t="array" ref="G117">_FV(DT_정보_2[[#This Row],[데이터 형식]],"m_AttackTargetUnit")</f>
        <v>False</v>
      </c>
      <c r="H117" t="str" cm="1">
        <f t="array" ref="H117">_FV(DT_정보_2[[#This Row],[데이터 형식]],"m_AttackUnitCount")</f>
        <v>1</v>
      </c>
      <c r="I117" cm="1">
        <f t="array" ref="I117">_FV(DT_정보_2[[#This Row],[데이터 형식]],"DTBASE.m_fAtkFactor",TRUE)</f>
        <v>1</v>
      </c>
      <c r="J117" t="str" cm="1">
        <f t="array" ref="J117">_FV(DT_정보_2[[#This Row],[데이터 형식]],"DTBASE.연타수",TRUE)</f>
        <v/>
      </c>
      <c r="K117" t="str" cm="1">
        <f t="array" ref="K117">_FV(DT_정보_2[[#This Row],[데이터 형식]],"m_bTrueDamage")</f>
        <v/>
      </c>
      <c r="L117" t="str" cm="1">
        <f t="array" ref="L117">_FV(DT_정보_2[[#This Row],[데이터 형식]],"DTBASE.m_fAtkHPRateFactor",TRUE)</f>
        <v/>
      </c>
      <c r="M117" t="str" cm="1">
        <f t="array" ref="M117">_FV(DT_정보_2[[#This Row],[데이터 형식]],"DTBASE.m_fAtkHPRateFactorPVP",TRUE)</f>
        <v/>
      </c>
      <c r="N117" t="str" cm="1">
        <f t="array" ref="N117">_FV(DT_정보_2[[#This Row],[데이터 형식]],"m_Condition")</f>
        <v>{'m_SkillStrID': 'NKM_UNIT_S_SL_SNIPER_PASSIVE', 'm_SkillLevel': [5, 99]}</v>
      </c>
      <c r="O117" t="str" cm="1">
        <f t="array" ref="O117">_FV(DT_정보_2[[#This Row],[데이터 형식]],"DT.m_BackSpeedX",TRUE)</f>
        <v>1200</v>
      </c>
      <c r="P117" t="str" cm="1">
        <f t="array" ref="P117">_FV(DT_정보_2[[#This Row],[데이터 형식]],"DT.m_BackSpeedJumpY",TRUE)</f>
        <v/>
      </c>
      <c r="Q117" t="str" cm="1">
        <f t="array" ref="Q117">_FV(DT_정보_2[[#This Row],[데이터 형식]],"m_bTrueDamage")</f>
        <v/>
      </c>
    </row>
    <row r="118" spans="1:17" x14ac:dyDescent="0.3">
      <c r="A118">
        <v>1011</v>
      </c>
      <c r="B118" s="1" t="s">
        <v>225</v>
      </c>
      <c r="C118" s="1" t="s">
        <v>1</v>
      </c>
      <c r="D118" t="e" vm="572">
        <v>#VALUE!</v>
      </c>
      <c r="E118" t="str" cm="1">
        <f t="array" ref="E118">_FV(DT_정보_2[[#This Row],[데이터 형식]],"m_bHitLand")</f>
        <v/>
      </c>
      <c r="F118" t="str" cm="1">
        <f t="array" ref="F118">_FV(DT_정보_2[[#This Row],[데이터 형식]],"m_bHitAir")</f>
        <v>False</v>
      </c>
      <c r="G118" t="str" cm="1">
        <f t="array" ref="G118">_FV(DT_정보_2[[#This Row],[데이터 형식]],"m_AttackTargetUnit")</f>
        <v/>
      </c>
      <c r="H118" t="str" cm="1">
        <f t="array" ref="H118">_FV(DT_정보_2[[#This Row],[데이터 형식]],"m_AttackUnitCount")</f>
        <v>2</v>
      </c>
      <c r="I118" cm="1">
        <f t="array" ref="I118">_FV(DT_정보_2[[#This Row],[데이터 형식]],"DTBASE.m_fAtkFactor",TRUE)</f>
        <v>0.63749999999999996</v>
      </c>
      <c r="J118" t="str" cm="1">
        <f t="array" ref="J118">_FV(DT_정보_2[[#This Row],[데이터 형식]],"DTBASE.연타수",TRUE)</f>
        <v/>
      </c>
      <c r="K118" t="str" cm="1">
        <f t="array" ref="K118">_FV(DT_정보_2[[#This Row],[데이터 형식]],"m_bTrueDamage")</f>
        <v/>
      </c>
      <c r="L118" t="str" cm="1">
        <f t="array" ref="L118">_FV(DT_정보_2[[#This Row],[데이터 형식]],"DTBASE.m_fAtkHPRateFactor",TRUE)</f>
        <v/>
      </c>
      <c r="M118" t="str" cm="1">
        <f t="array" ref="M118">_FV(DT_정보_2[[#This Row],[데이터 형식]],"DTBASE.m_fAtkHPRateFactorPVP",TRUE)</f>
        <v/>
      </c>
      <c r="N118" t="str" cm="1">
        <f t="array" ref="N118">_FV(DT_정보_2[[#This Row],[데이터 형식]],"m_Condition")</f>
        <v>{'m_SkillStrID': 'NKM_UNIT_S_SL_SHOTGUN_PASSIVE', 'm_SkillLevel': [0, 4]}</v>
      </c>
      <c r="O118" t="str" cm="1">
        <f t="array" ref="O118">_FV(DT_정보_2[[#This Row],[데이터 형식]],"DT.m_BackSpeedX",TRUE)</f>
        <v>500</v>
      </c>
      <c r="P118" t="str" cm="1">
        <f t="array" ref="P118">_FV(DT_정보_2[[#This Row],[데이터 형식]],"DT.m_BackSpeedJumpY",TRUE)</f>
        <v/>
      </c>
      <c r="Q118" t="str" cm="1">
        <f t="array" ref="Q118">_FV(DT_정보_2[[#This Row],[데이터 형식]],"m_bTrueDamage")</f>
        <v/>
      </c>
    </row>
    <row r="119" spans="1:17" x14ac:dyDescent="0.3">
      <c r="A119">
        <v>1011</v>
      </c>
      <c r="B119" s="1" t="s">
        <v>225</v>
      </c>
      <c r="C119" s="1" t="s">
        <v>1</v>
      </c>
      <c r="D119" t="e" vm="573">
        <v>#VALUE!</v>
      </c>
      <c r="E119" t="str" cm="1">
        <f t="array" ref="E119">_FV(DT_정보_2[[#This Row],[데이터 형식]],"m_bHitLand")</f>
        <v/>
      </c>
      <c r="F119" t="str" cm="1">
        <f t="array" ref="F119">_FV(DT_정보_2[[#This Row],[데이터 형식]],"m_bHitAir")</f>
        <v>False</v>
      </c>
      <c r="G119" t="str" cm="1">
        <f t="array" ref="G119">_FV(DT_정보_2[[#This Row],[데이터 형식]],"m_AttackTargetUnit")</f>
        <v/>
      </c>
      <c r="H119" t="str" cm="1">
        <f t="array" ref="H119">_FV(DT_정보_2[[#This Row],[데이터 형식]],"m_AttackUnitCount")</f>
        <v>4</v>
      </c>
      <c r="I119" cm="1">
        <f t="array" ref="I119">_FV(DT_정보_2[[#This Row],[데이터 형식]],"DTBASE.m_fAtkFactor",TRUE)</f>
        <v>0.63749999999999996</v>
      </c>
      <c r="J119" t="str" cm="1">
        <f t="array" ref="J119">_FV(DT_정보_2[[#This Row],[데이터 형식]],"DTBASE.연타수",TRUE)</f>
        <v/>
      </c>
      <c r="K119" t="str" cm="1">
        <f t="array" ref="K119">_FV(DT_정보_2[[#This Row],[데이터 형식]],"m_bTrueDamage")</f>
        <v/>
      </c>
      <c r="L119" t="str" cm="1">
        <f t="array" ref="L119">_FV(DT_정보_2[[#This Row],[데이터 형식]],"DTBASE.m_fAtkHPRateFactor",TRUE)</f>
        <v/>
      </c>
      <c r="M119" t="str" cm="1">
        <f t="array" ref="M119">_FV(DT_정보_2[[#This Row],[데이터 형식]],"DTBASE.m_fAtkHPRateFactorPVP",TRUE)</f>
        <v/>
      </c>
      <c r="N119" t="str" cm="1">
        <f t="array" ref="N119">_FV(DT_정보_2[[#This Row],[데이터 형식]],"m_Condition")</f>
        <v>{'m_SkillStrID': 'NKM_UNIT_S_SL_SHOTGUN_PASSIVE', 'm_SkillLevel': [5, 99]}</v>
      </c>
      <c r="O119" t="str" cm="1">
        <f t="array" ref="O119">_FV(DT_정보_2[[#This Row],[데이터 형식]],"DT.m_BackSpeedX",TRUE)</f>
        <v>500</v>
      </c>
      <c r="P119" t="str" cm="1">
        <f t="array" ref="P119">_FV(DT_정보_2[[#This Row],[데이터 형식]],"DT.m_BackSpeedJumpY",TRUE)</f>
        <v/>
      </c>
      <c r="Q119" t="str" cm="1">
        <f t="array" ref="Q119">_FV(DT_정보_2[[#This Row],[데이터 형식]],"m_bTrueDamage")</f>
        <v/>
      </c>
    </row>
    <row r="120" spans="1:17" x14ac:dyDescent="0.3">
      <c r="A120">
        <v>1012</v>
      </c>
      <c r="B120" s="1" t="s">
        <v>182</v>
      </c>
      <c r="C120" s="1" t="s">
        <v>1</v>
      </c>
      <c r="D120" t="e" vm="574">
        <v>#VALUE!</v>
      </c>
      <c r="E120" t="str" cm="1">
        <f t="array" ref="E120">_FV(DT_정보_2[[#This Row],[데이터 형식]],"m_bHitLand")</f>
        <v/>
      </c>
      <c r="F120" t="str" cm="1">
        <f t="array" ref="F120">_FV(DT_정보_2[[#This Row],[데이터 형식]],"m_bHitAir")</f>
        <v/>
      </c>
      <c r="G120" t="str" cm="1">
        <f t="array" ref="G120">_FV(DT_정보_2[[#This Row],[데이터 형식]],"m_AttackTargetUnit")</f>
        <v/>
      </c>
      <c r="H120" t="str" cm="1">
        <f t="array" ref="H120">_FV(DT_정보_2[[#This Row],[데이터 형식]],"m_AttackUnitCount")</f>
        <v>1</v>
      </c>
      <c r="I120" cm="1">
        <f t="array" ref="I120">_FV(DT_정보_2[[#This Row],[데이터 형식]],"DTBASE.m_fAtkFactor",TRUE)</f>
        <v>1</v>
      </c>
      <c r="J120" t="str" cm="1">
        <f t="array" ref="J120">_FV(DT_정보_2[[#This Row],[데이터 형식]],"DTBASE.연타수",TRUE)</f>
        <v/>
      </c>
      <c r="K120" t="str" cm="1">
        <f t="array" ref="K120">_FV(DT_정보_2[[#This Row],[데이터 형식]],"m_bTrueDamage")</f>
        <v/>
      </c>
      <c r="L120" t="str" cm="1">
        <f t="array" ref="L120">_FV(DT_정보_2[[#This Row],[데이터 형식]],"DTBASE.m_fAtkHPRateFactor",TRUE)</f>
        <v/>
      </c>
      <c r="M120" t="str" cm="1">
        <f t="array" ref="M120">_FV(DT_정보_2[[#This Row],[데이터 형식]],"DTBASE.m_fAtkHPRateFactorPVP",TRUE)</f>
        <v/>
      </c>
      <c r="N120" t="str" cm="1">
        <f t="array" ref="N120">_FV(DT_정보_2[[#This Row],[데이터 형식]],"m_Condition")</f>
        <v/>
      </c>
      <c r="O120" t="str" cm="1">
        <f t="array" ref="O120">_FV(DT_정보_2[[#This Row],[데이터 형식]],"DT.m_BackSpeedX",TRUE)</f>
        <v>0</v>
      </c>
      <c r="P120" t="str" cm="1">
        <f t="array" ref="P120">_FV(DT_정보_2[[#This Row],[데이터 형식]],"DT.m_BackSpeedJumpY",TRUE)</f>
        <v/>
      </c>
      <c r="Q120" t="str" cm="1">
        <f t="array" ref="Q120">_FV(DT_정보_2[[#This Row],[데이터 형식]],"m_bTrueDamage")</f>
        <v/>
      </c>
    </row>
    <row r="121" spans="1:17" x14ac:dyDescent="0.3">
      <c r="A121">
        <v>1013</v>
      </c>
      <c r="B121" s="1" t="s">
        <v>248</v>
      </c>
      <c r="C121" s="1" t="s">
        <v>1</v>
      </c>
      <c r="D121" t="e" vm="575">
        <v>#VALUE!</v>
      </c>
      <c r="E121" t="str" cm="1">
        <f t="array" ref="E121">_FV(DT_정보_2[[#This Row],[데이터 형식]],"m_bHitLand")</f>
        <v>True</v>
      </c>
      <c r="F121" t="str" cm="1">
        <f t="array" ref="F121">_FV(DT_정보_2[[#This Row],[데이터 형식]],"m_bHitAir")</f>
        <v>False</v>
      </c>
      <c r="G121" t="str" cm="1">
        <f t="array" ref="G121">_FV(DT_정보_2[[#This Row],[데이터 형식]],"m_AttackTargetUnit")</f>
        <v/>
      </c>
      <c r="H121" t="str" cm="1">
        <f t="array" ref="H121">_FV(DT_정보_2[[#This Row],[데이터 형식]],"m_AttackUnitCount")</f>
        <v>2</v>
      </c>
      <c r="I121" cm="1">
        <f t="array" ref="I121">_FV(DT_정보_2[[#This Row],[데이터 형식]],"DTBASE.m_fAtkFactor",TRUE)</f>
        <v>1</v>
      </c>
      <c r="J121" t="str" cm="1">
        <f t="array" ref="J121">_FV(DT_정보_2[[#This Row],[데이터 형식]],"DTBASE.연타수",TRUE)</f>
        <v/>
      </c>
      <c r="K121" t="str" cm="1">
        <f t="array" ref="K121">_FV(DT_정보_2[[#This Row],[데이터 형식]],"m_bTrueDamage")</f>
        <v/>
      </c>
      <c r="L121" t="str" cm="1">
        <f t="array" ref="L121">_FV(DT_정보_2[[#This Row],[데이터 형식]],"DTBASE.m_fAtkHPRateFactor",TRUE)</f>
        <v/>
      </c>
      <c r="M121" t="str" cm="1">
        <f t="array" ref="M121">_FV(DT_정보_2[[#This Row],[데이터 형식]],"DTBASE.m_fAtkHPRateFactorPVP",TRUE)</f>
        <v/>
      </c>
      <c r="N121" t="str" cm="1">
        <f t="array" ref="N121">_FV(DT_정보_2[[#This Row],[데이터 형식]],"m_Condition")</f>
        <v>{'m_SkillStrID': 'NKM_UNIT_M_SL_AIR_BOMBER_PASSIVE', 'm_SkillLevel': [0, 4]}</v>
      </c>
      <c r="O121" t="str" cm="1">
        <f t="array" ref="O121">_FV(DT_정보_2[[#This Row],[데이터 형식]],"DT.m_BackSpeedX",TRUE)</f>
        <v>150</v>
      </c>
      <c r="P121" t="str" cm="1">
        <f t="array" ref="P121">_FV(DT_정보_2[[#This Row],[데이터 형식]],"DT.m_BackSpeedJumpY",TRUE)</f>
        <v/>
      </c>
      <c r="Q121" t="str" cm="1">
        <f t="array" ref="Q121">_FV(DT_정보_2[[#This Row],[데이터 형식]],"m_bTrueDamage")</f>
        <v/>
      </c>
    </row>
    <row r="122" spans="1:17" x14ac:dyDescent="0.3">
      <c r="A122">
        <v>1013</v>
      </c>
      <c r="B122" s="1" t="s">
        <v>248</v>
      </c>
      <c r="C122" s="1" t="s">
        <v>1</v>
      </c>
      <c r="D122" t="e" vm="576">
        <v>#VALUE!</v>
      </c>
      <c r="E122" t="str" cm="1">
        <f t="array" ref="E122">_FV(DT_정보_2[[#This Row],[데이터 형식]],"m_bHitLand")</f>
        <v>True</v>
      </c>
      <c r="F122" t="str" cm="1">
        <f t="array" ref="F122">_FV(DT_정보_2[[#This Row],[데이터 형식]],"m_bHitAir")</f>
        <v>False</v>
      </c>
      <c r="G122" t="str" cm="1">
        <f t="array" ref="G122">_FV(DT_정보_2[[#This Row],[데이터 형식]],"m_AttackTargetUnit")</f>
        <v/>
      </c>
      <c r="H122" t="str" cm="1">
        <f t="array" ref="H122">_FV(DT_정보_2[[#This Row],[데이터 형식]],"m_AttackUnitCount")</f>
        <v>4</v>
      </c>
      <c r="I122" cm="1">
        <f t="array" ref="I122">_FV(DT_정보_2[[#This Row],[데이터 형식]],"DTBASE.m_fAtkFactor",TRUE)</f>
        <v>1</v>
      </c>
      <c r="J122" t="str" cm="1">
        <f t="array" ref="J122">_FV(DT_정보_2[[#This Row],[데이터 형식]],"DTBASE.연타수",TRUE)</f>
        <v/>
      </c>
      <c r="K122" t="str" cm="1">
        <f t="array" ref="K122">_FV(DT_정보_2[[#This Row],[데이터 형식]],"m_bTrueDamage")</f>
        <v/>
      </c>
      <c r="L122" t="str" cm="1">
        <f t="array" ref="L122">_FV(DT_정보_2[[#This Row],[데이터 형식]],"DTBASE.m_fAtkHPRateFactor",TRUE)</f>
        <v/>
      </c>
      <c r="M122" t="str" cm="1">
        <f t="array" ref="M122">_FV(DT_정보_2[[#This Row],[데이터 형식]],"DTBASE.m_fAtkHPRateFactorPVP",TRUE)</f>
        <v/>
      </c>
      <c r="N122" t="str" cm="1">
        <f t="array" ref="N122">_FV(DT_정보_2[[#This Row],[데이터 형식]],"m_Condition")</f>
        <v>{'m_SkillStrID': 'NKM_UNIT_M_SL_AIR_BOMBER_PASSIVE', 'm_SkillLevel': [5, 99]}</v>
      </c>
      <c r="O122" t="str" cm="1">
        <f t="array" ref="O122">_FV(DT_정보_2[[#This Row],[데이터 형식]],"DT.m_BackSpeedX",TRUE)</f>
        <v>150</v>
      </c>
      <c r="P122" t="str" cm="1">
        <f t="array" ref="P122">_FV(DT_정보_2[[#This Row],[데이터 형식]],"DT.m_BackSpeedJumpY",TRUE)</f>
        <v/>
      </c>
      <c r="Q122" t="str" cm="1">
        <f t="array" ref="Q122">_FV(DT_정보_2[[#This Row],[데이터 형식]],"m_bTrueDamage")</f>
        <v/>
      </c>
    </row>
    <row r="123" spans="1:17" x14ac:dyDescent="0.3">
      <c r="A123">
        <v>1014</v>
      </c>
      <c r="B123" s="1" t="s">
        <v>186</v>
      </c>
      <c r="C123" s="1" t="s">
        <v>1</v>
      </c>
      <c r="D123" t="e" vm="577">
        <v>#VALUE!</v>
      </c>
      <c r="E123" t="str" cm="1">
        <f t="array" ref="E123">_FV(DT_정보_2[[#This Row],[데이터 형식]],"m_bHitLand")</f>
        <v/>
      </c>
      <c r="F123" t="str" cm="1">
        <f t="array" ref="F123">_FV(DT_정보_2[[#This Row],[데이터 형식]],"m_bHitAir")</f>
        <v>False</v>
      </c>
      <c r="G123" t="str" cm="1">
        <f t="array" ref="G123">_FV(DT_정보_2[[#This Row],[데이터 형식]],"m_AttackTargetUnit")</f>
        <v/>
      </c>
      <c r="H123" t="str" cm="1">
        <f t="array" ref="H123">_FV(DT_정보_2[[#This Row],[데이터 형식]],"m_AttackUnitCount")</f>
        <v>2</v>
      </c>
      <c r="I123" cm="1">
        <f t="array" ref="I123">_FV(DT_정보_2[[#This Row],[데이터 형식]],"DTBASE.m_fAtkFactor",TRUE)</f>
        <v>1</v>
      </c>
      <c r="J123" t="str" cm="1">
        <f t="array" ref="J123">_FV(DT_정보_2[[#This Row],[데이터 형식]],"DTBASE.연타수",TRUE)</f>
        <v/>
      </c>
      <c r="K123" t="str" cm="1">
        <f t="array" ref="K123">_FV(DT_정보_2[[#This Row],[데이터 형식]],"m_bTrueDamage")</f>
        <v/>
      </c>
      <c r="L123" t="str" cm="1">
        <f t="array" ref="L123">_FV(DT_정보_2[[#This Row],[데이터 형식]],"DTBASE.m_fAtkHPRateFactor",TRUE)</f>
        <v/>
      </c>
      <c r="M123" t="str" cm="1">
        <f t="array" ref="M123">_FV(DT_정보_2[[#This Row],[데이터 형식]],"DTBASE.m_fAtkHPRateFactorPVP",TRUE)</f>
        <v/>
      </c>
      <c r="N123" t="str" cm="1">
        <f t="array" ref="N123">_FV(DT_정보_2[[#This Row],[데이터 형식]],"m_Condition")</f>
        <v/>
      </c>
      <c r="O123" t="str" cm="1">
        <f t="array" ref="O123">_FV(DT_정보_2[[#This Row],[데이터 형식]],"DT.m_BackSpeedX",TRUE)</f>
        <v>700</v>
      </c>
      <c r="P123" t="str" cm="1">
        <f t="array" ref="P123">_FV(DT_정보_2[[#This Row],[데이터 형식]],"DT.m_BackSpeedJumpY",TRUE)</f>
        <v/>
      </c>
      <c r="Q123" t="str" cm="1">
        <f t="array" ref="Q123">_FV(DT_정보_2[[#This Row],[데이터 형식]],"m_bTrueDamage")</f>
        <v/>
      </c>
    </row>
    <row r="124" spans="1:17" x14ac:dyDescent="0.3">
      <c r="A124">
        <v>1014</v>
      </c>
      <c r="B124" s="1" t="s">
        <v>186</v>
      </c>
      <c r="C124" s="1" t="s">
        <v>2</v>
      </c>
      <c r="D124" t="e" vm="578">
        <v>#VALUE!</v>
      </c>
      <c r="E124" t="str" cm="1">
        <f t="array" ref="E124">_FV(DT_정보_2[[#This Row],[데이터 형식]],"m_bHitLand")</f>
        <v/>
      </c>
      <c r="F124" t="str" cm="1">
        <f t="array" ref="F124">_FV(DT_정보_2[[#This Row],[데이터 형식]],"m_bHitAir")</f>
        <v>False</v>
      </c>
      <c r="G124" t="str" cm="1">
        <f t="array" ref="G124">_FV(DT_정보_2[[#This Row],[데이터 형식]],"m_AttackTargetUnit")</f>
        <v/>
      </c>
      <c r="H124" t="str" cm="1">
        <f t="array" ref="H124">_FV(DT_정보_2[[#This Row],[데이터 형식]],"m_AttackUnitCount")</f>
        <v>2</v>
      </c>
      <c r="I124" cm="1">
        <f t="array" ref="I124">_FV(DT_정보_2[[#This Row],[데이터 형식]],"DTBASE.m_fAtkFactor",TRUE)</f>
        <v>1.5</v>
      </c>
      <c r="J124" t="str" cm="1">
        <f t="array" ref="J124">_FV(DT_정보_2[[#This Row],[데이터 형식]],"DTBASE.연타수",TRUE)</f>
        <v/>
      </c>
      <c r="K124" t="str" cm="1">
        <f t="array" ref="K124">_FV(DT_정보_2[[#This Row],[데이터 형식]],"m_bTrueDamage")</f>
        <v/>
      </c>
      <c r="L124" t="str" cm="1">
        <f t="array" ref="L124">_FV(DT_정보_2[[#This Row],[데이터 형식]],"DTBASE.m_fAtkHPRateFactor",TRUE)</f>
        <v/>
      </c>
      <c r="M124" t="str" cm="1">
        <f t="array" ref="M124">_FV(DT_정보_2[[#This Row],[데이터 형식]],"DTBASE.m_fAtkHPRateFactorPVP",TRUE)</f>
        <v/>
      </c>
      <c r="N124" t="str" cm="1">
        <f t="array" ref="N124">_FV(DT_정보_2[[#This Row],[데이터 형식]],"m_Condition")</f>
        <v/>
      </c>
      <c r="O124" t="str" cm="1">
        <f t="array" ref="O124">_FV(DT_정보_2[[#This Row],[데이터 형식]],"DT.m_BackSpeedX",TRUE)</f>
        <v>1500</v>
      </c>
      <c r="P124" t="str" cm="1">
        <f t="array" ref="P124">_FV(DT_정보_2[[#This Row],[데이터 형식]],"DT.m_BackSpeedJumpY",TRUE)</f>
        <v/>
      </c>
      <c r="Q124" t="str" cm="1">
        <f t="array" ref="Q124">_FV(DT_정보_2[[#This Row],[데이터 형식]],"m_bTrueDamage")</f>
        <v/>
      </c>
    </row>
    <row r="125" spans="1:17" x14ac:dyDescent="0.3">
      <c r="A125">
        <v>1015</v>
      </c>
      <c r="B125" s="1" t="s">
        <v>184</v>
      </c>
      <c r="C125" s="1" t="s">
        <v>1</v>
      </c>
      <c r="D125" t="e" vm="579">
        <v>#VALUE!</v>
      </c>
      <c r="E125" t="str" cm="1">
        <f t="array" ref="E125">_FV(DT_정보_2[[#This Row],[데이터 형식]],"m_bHitLand")</f>
        <v/>
      </c>
      <c r="F125" t="str" cm="1">
        <f t="array" ref="F125">_FV(DT_정보_2[[#This Row],[데이터 형식]],"m_bHitAir")</f>
        <v>False</v>
      </c>
      <c r="G125" t="str" cm="1">
        <f t="array" ref="G125">_FV(DT_정보_2[[#This Row],[데이터 형식]],"m_AttackTargetUnit")</f>
        <v/>
      </c>
      <c r="H125" t="str" cm="1">
        <f t="array" ref="H125">_FV(DT_정보_2[[#This Row],[데이터 형식]],"m_AttackUnitCount")</f>
        <v>1</v>
      </c>
      <c r="I125" cm="1">
        <f t="array" ref="I125">_FV(DT_정보_2[[#This Row],[데이터 형식]],"DTBASE.m_fAtkFactor",TRUE)</f>
        <v>4</v>
      </c>
      <c r="J125" t="str" cm="1">
        <f t="array" ref="J125">_FV(DT_정보_2[[#This Row],[데이터 형식]],"DTBASE.연타수",TRUE)</f>
        <v/>
      </c>
      <c r="K125" t="str" cm="1">
        <f t="array" ref="K125">_FV(DT_정보_2[[#This Row],[데이터 형식]],"m_bTrueDamage")</f>
        <v/>
      </c>
      <c r="L125" t="str" cm="1">
        <f t="array" ref="L125">_FV(DT_정보_2[[#This Row],[데이터 형식]],"DTBASE.m_fAtkHPRateFactor",TRUE)</f>
        <v/>
      </c>
      <c r="M125" t="str" cm="1">
        <f t="array" ref="M125">_FV(DT_정보_2[[#This Row],[데이터 형식]],"DTBASE.m_fAtkHPRateFactorPVP",TRUE)</f>
        <v/>
      </c>
      <c r="N125" t="str" cm="1">
        <f t="array" ref="N125">_FV(DT_정보_2[[#This Row],[데이터 형식]],"m_Condition")</f>
        <v/>
      </c>
      <c r="O125" t="str" cm="1">
        <f t="array" ref="O125">_FV(DT_정보_2[[#This Row],[데이터 형식]],"DT.m_BackSpeedX",TRUE)</f>
        <v>0</v>
      </c>
      <c r="P125" t="str" cm="1">
        <f t="array" ref="P125">_FV(DT_정보_2[[#This Row],[데이터 형식]],"DT.m_BackSpeedJumpY",TRUE)</f>
        <v/>
      </c>
      <c r="Q125" t="str" cm="1">
        <f t="array" ref="Q125">_FV(DT_정보_2[[#This Row],[데이터 형식]],"m_bTrueDamage")</f>
        <v/>
      </c>
    </row>
    <row r="126" spans="1:17" x14ac:dyDescent="0.3">
      <c r="A126">
        <v>1016</v>
      </c>
      <c r="B126" s="1" t="s">
        <v>249</v>
      </c>
      <c r="C126" s="1" t="s">
        <v>1</v>
      </c>
      <c r="D126" t="e" vm="580">
        <v>#VALUE!</v>
      </c>
      <c r="E126" t="str" cm="1">
        <f t="array" ref="E126">_FV(DT_정보_2[[#This Row],[데이터 형식]],"m_bHitLand")</f>
        <v/>
      </c>
      <c r="F126" t="str" cm="1">
        <f t="array" ref="F126">_FV(DT_정보_2[[#This Row],[데이터 형식]],"m_bHitAir")</f>
        <v>False</v>
      </c>
      <c r="G126" t="str" cm="1">
        <f t="array" ref="G126">_FV(DT_정보_2[[#This Row],[데이터 형식]],"m_AttackTargetUnit")</f>
        <v>True</v>
      </c>
      <c r="H126" t="str" cm="1">
        <f t="array" ref="H126">_FV(DT_정보_2[[#This Row],[데이터 형식]],"m_AttackUnitCount")</f>
        <v>1</v>
      </c>
      <c r="I126" cm="1">
        <f t="array" ref="I126">_FV(DT_정보_2[[#This Row],[데이터 형식]],"DTBASE.m_fAtkFactor",TRUE)</f>
        <v>0</v>
      </c>
      <c r="J126" t="str" cm="1">
        <f t="array" ref="J126">_FV(DT_정보_2[[#This Row],[데이터 형식]],"DTBASE.연타수",TRUE)</f>
        <v/>
      </c>
      <c r="K126" t="str" cm="1">
        <f t="array" ref="K126">_FV(DT_정보_2[[#This Row],[데이터 형식]],"m_bTrueDamage")</f>
        <v/>
      </c>
      <c r="L126" t="str" cm="1">
        <f t="array" ref="L126">_FV(DT_정보_2[[#This Row],[데이터 형식]],"DTBASE.m_fAtkHPRateFactor",TRUE)</f>
        <v/>
      </c>
      <c r="M126" t="str" cm="1">
        <f t="array" ref="M126">_FV(DT_정보_2[[#This Row],[데이터 형식]],"DTBASE.m_fAtkHPRateFactorPVP",TRUE)</f>
        <v/>
      </c>
      <c r="N126" t="str" cm="1">
        <f t="array" ref="N126">_FV(DT_정보_2[[#This Row],[데이터 형식]],"m_Condition")</f>
        <v/>
      </c>
      <c r="O126" t="str" cm="1">
        <f t="array" ref="O126">_FV(DT_정보_2[[#This Row],[데이터 형식]],"DT.m_BackSpeedX",TRUE)</f>
        <v>0</v>
      </c>
      <c r="P126" t="str" cm="1">
        <f t="array" ref="P126">_FV(DT_정보_2[[#This Row],[데이터 형식]],"DT.m_BackSpeedJumpY",TRUE)</f>
        <v/>
      </c>
      <c r="Q126" t="str" cm="1">
        <f t="array" ref="Q126">_FV(DT_정보_2[[#This Row],[데이터 형식]],"m_bTrueDamage")</f>
        <v/>
      </c>
    </row>
    <row r="127" spans="1:17" x14ac:dyDescent="0.3">
      <c r="A127">
        <v>1016</v>
      </c>
      <c r="B127" s="1" t="s">
        <v>249</v>
      </c>
      <c r="C127" s="1" t="s">
        <v>1</v>
      </c>
      <c r="D127" t="e" vm="581">
        <v>#VALUE!</v>
      </c>
      <c r="E127" t="str" cm="1">
        <f t="array" ref="E127">_FV(DT_정보_2[[#This Row],[데이터 형식]],"m_bHitLand")</f>
        <v/>
      </c>
      <c r="F127" t="str" cm="1">
        <f t="array" ref="F127">_FV(DT_정보_2[[#This Row],[데이터 형식]],"m_bHitAir")</f>
        <v>False</v>
      </c>
      <c r="G127" t="str" cm="1">
        <f t="array" ref="G127">_FV(DT_정보_2[[#This Row],[데이터 형식]],"m_AttackTargetUnit")</f>
        <v>True</v>
      </c>
      <c r="H127" t="str" cm="1">
        <f t="array" ref="H127">_FV(DT_정보_2[[#This Row],[데이터 형식]],"m_AttackUnitCount")</f>
        <v>2</v>
      </c>
      <c r="I127" cm="1">
        <f t="array" ref="I127">_FV(DT_정보_2[[#This Row],[데이터 형식]],"DTBASE.m_fAtkFactor",TRUE)</f>
        <v>0.5</v>
      </c>
      <c r="J127" t="str" cm="1">
        <f t="array" ref="J127">_FV(DT_정보_2[[#This Row],[데이터 형식]],"DTBASE.연타수",TRUE)</f>
        <v/>
      </c>
      <c r="K127" t="str" cm="1">
        <f t="array" ref="K127">_FV(DT_정보_2[[#This Row],[데이터 형식]],"m_bTrueDamage")</f>
        <v/>
      </c>
      <c r="L127" t="str" cm="1">
        <f t="array" ref="L127">_FV(DT_정보_2[[#This Row],[데이터 형식]],"DTBASE.m_fAtkHPRateFactor",TRUE)</f>
        <v/>
      </c>
      <c r="M127" t="str" cm="1">
        <f t="array" ref="M127">_FV(DT_정보_2[[#This Row],[데이터 형식]],"DTBASE.m_fAtkHPRateFactorPVP",TRUE)</f>
        <v/>
      </c>
      <c r="N127" t="str" cm="1">
        <f t="array" ref="N127">_FV(DT_정보_2[[#This Row],[데이터 형식]],"m_Condition")</f>
        <v>{'m_SkillStrID': 'NKM_UNIT_M_SL_AIR_HELI_PASSIVE', 'm_SkillLevel': [0, 4]}</v>
      </c>
      <c r="O127" t="str" cm="1">
        <f t="array" ref="O127">_FV(DT_정보_2[[#This Row],[데이터 형식]],"DT.m_BackSpeedX",TRUE)</f>
        <v>200</v>
      </c>
      <c r="P127" t="str" cm="1">
        <f t="array" ref="P127">_FV(DT_정보_2[[#This Row],[데이터 형식]],"DT.m_BackSpeedJumpY",TRUE)</f>
        <v/>
      </c>
      <c r="Q127" t="str" cm="1">
        <f t="array" ref="Q127">_FV(DT_정보_2[[#This Row],[데이터 형식]],"m_bTrueDamage")</f>
        <v/>
      </c>
    </row>
    <row r="128" spans="1:17" x14ac:dyDescent="0.3">
      <c r="A128">
        <v>1016</v>
      </c>
      <c r="B128" s="1" t="s">
        <v>249</v>
      </c>
      <c r="C128" s="1" t="s">
        <v>1</v>
      </c>
      <c r="D128" t="e" vm="582">
        <v>#VALUE!</v>
      </c>
      <c r="E128" t="str" cm="1">
        <f t="array" ref="E128">_FV(DT_정보_2[[#This Row],[데이터 형식]],"m_bHitLand")</f>
        <v/>
      </c>
      <c r="F128" t="str" cm="1">
        <f t="array" ref="F128">_FV(DT_정보_2[[#This Row],[데이터 형식]],"m_bHitAir")</f>
        <v>False</v>
      </c>
      <c r="G128" t="str" cm="1">
        <f t="array" ref="G128">_FV(DT_정보_2[[#This Row],[데이터 형식]],"m_AttackTargetUnit")</f>
        <v>True</v>
      </c>
      <c r="H128" t="str" cm="1">
        <f t="array" ref="H128">_FV(DT_정보_2[[#This Row],[데이터 형식]],"m_AttackUnitCount")</f>
        <v>3</v>
      </c>
      <c r="I128" cm="1">
        <f t="array" ref="I128">_FV(DT_정보_2[[#This Row],[데이터 형식]],"DTBASE.m_fAtkFactor",TRUE)</f>
        <v>0.5</v>
      </c>
      <c r="J128" t="str" cm="1">
        <f t="array" ref="J128">_FV(DT_정보_2[[#This Row],[데이터 형식]],"DTBASE.연타수",TRUE)</f>
        <v/>
      </c>
      <c r="K128" t="str" cm="1">
        <f t="array" ref="K128">_FV(DT_정보_2[[#This Row],[데이터 형식]],"m_bTrueDamage")</f>
        <v/>
      </c>
      <c r="L128" t="str" cm="1">
        <f t="array" ref="L128">_FV(DT_정보_2[[#This Row],[데이터 형식]],"DTBASE.m_fAtkHPRateFactor",TRUE)</f>
        <v/>
      </c>
      <c r="M128" t="str" cm="1">
        <f t="array" ref="M128">_FV(DT_정보_2[[#This Row],[데이터 형식]],"DTBASE.m_fAtkHPRateFactorPVP",TRUE)</f>
        <v/>
      </c>
      <c r="N128" t="str" cm="1">
        <f t="array" ref="N128">_FV(DT_정보_2[[#This Row],[데이터 형식]],"m_Condition")</f>
        <v>{'m_SkillStrID': 'NKM_UNIT_M_SL_AIR_HELI_PASSIVE', 'm_SkillLevel': [5, 99]}</v>
      </c>
      <c r="O128" t="str" cm="1">
        <f t="array" ref="O128">_FV(DT_정보_2[[#This Row],[데이터 형식]],"DT.m_BackSpeedX",TRUE)</f>
        <v>200</v>
      </c>
      <c r="P128" t="str" cm="1">
        <f t="array" ref="P128">_FV(DT_정보_2[[#This Row],[데이터 형식]],"DT.m_BackSpeedJumpY",TRUE)</f>
        <v/>
      </c>
      <c r="Q128" t="str" cm="1">
        <f t="array" ref="Q128">_FV(DT_정보_2[[#This Row],[데이터 형식]],"m_bTrueDamage")</f>
        <v/>
      </c>
    </row>
    <row r="129" spans="1:17" x14ac:dyDescent="0.3">
      <c r="A129">
        <v>1016</v>
      </c>
      <c r="B129" s="1" t="s">
        <v>249</v>
      </c>
      <c r="C129" s="1" t="s">
        <v>1</v>
      </c>
      <c r="D129" t="e" vm="583">
        <v>#VALUE!</v>
      </c>
      <c r="E129" t="str" cm="1">
        <f t="array" ref="E129">_FV(DT_정보_2[[#This Row],[데이터 형식]],"m_bHitLand")</f>
        <v/>
      </c>
      <c r="F129" t="str" cm="1">
        <f t="array" ref="F129">_FV(DT_정보_2[[#This Row],[데이터 형식]],"m_bHitAir")</f>
        <v>False</v>
      </c>
      <c r="G129" t="str" cm="1">
        <f t="array" ref="G129">_FV(DT_정보_2[[#This Row],[데이터 형식]],"m_AttackTargetUnit")</f>
        <v>True</v>
      </c>
      <c r="H129" t="str" cm="1">
        <f t="array" ref="H129">_FV(DT_정보_2[[#This Row],[데이터 형식]],"m_AttackUnitCount")</f>
        <v>1</v>
      </c>
      <c r="I129" cm="1">
        <f t="array" ref="I129">_FV(DT_정보_2[[#This Row],[데이터 형식]],"DTBASE.m_fAtkFactor",TRUE)</f>
        <v>0</v>
      </c>
      <c r="J129" t="str" cm="1">
        <f t="array" ref="J129">_FV(DT_정보_2[[#This Row],[데이터 형식]],"DTBASE.연타수",TRUE)</f>
        <v/>
      </c>
      <c r="K129" t="str" cm="1">
        <f t="array" ref="K129">_FV(DT_정보_2[[#This Row],[데이터 형식]],"m_bTrueDamage")</f>
        <v/>
      </c>
      <c r="L129" t="str" cm="1">
        <f t="array" ref="L129">_FV(DT_정보_2[[#This Row],[데이터 형식]],"DTBASE.m_fAtkHPRateFactor",TRUE)</f>
        <v/>
      </c>
      <c r="M129" t="str" cm="1">
        <f t="array" ref="M129">_FV(DT_정보_2[[#This Row],[데이터 형식]],"DTBASE.m_fAtkHPRateFactorPVP",TRUE)</f>
        <v/>
      </c>
      <c r="N129" t="str" cm="1">
        <f t="array" ref="N129">_FV(DT_정보_2[[#This Row],[데이터 형식]],"m_Condition")</f>
        <v/>
      </c>
      <c r="O129" t="str" cm="1">
        <f t="array" ref="O129">_FV(DT_정보_2[[#This Row],[데이터 형식]],"DT.m_BackSpeedX",TRUE)</f>
        <v>0</v>
      </c>
      <c r="P129" t="str" cm="1">
        <f t="array" ref="P129">_FV(DT_정보_2[[#This Row],[데이터 형식]],"DT.m_BackSpeedJumpY",TRUE)</f>
        <v/>
      </c>
      <c r="Q129" t="str" cm="1">
        <f t="array" ref="Q129">_FV(DT_정보_2[[#This Row],[데이터 형식]],"m_bTrueDamage")</f>
        <v/>
      </c>
    </row>
    <row r="130" spans="1:17" x14ac:dyDescent="0.3">
      <c r="A130">
        <v>1016</v>
      </c>
      <c r="B130" s="1" t="s">
        <v>249</v>
      </c>
      <c r="C130" s="1" t="s">
        <v>1</v>
      </c>
      <c r="D130" t="e" vm="584">
        <v>#VALUE!</v>
      </c>
      <c r="E130" t="str" cm="1">
        <f t="array" ref="E130">_FV(DT_정보_2[[#This Row],[데이터 형식]],"m_bHitLand")</f>
        <v/>
      </c>
      <c r="F130" t="str" cm="1">
        <f t="array" ref="F130">_FV(DT_정보_2[[#This Row],[데이터 형식]],"m_bHitAir")</f>
        <v>False</v>
      </c>
      <c r="G130" t="str" cm="1">
        <f t="array" ref="G130">_FV(DT_정보_2[[#This Row],[데이터 형식]],"m_AttackTargetUnit")</f>
        <v>True</v>
      </c>
      <c r="H130" t="str" cm="1">
        <f t="array" ref="H130">_FV(DT_정보_2[[#This Row],[데이터 형식]],"m_AttackUnitCount")</f>
        <v>2</v>
      </c>
      <c r="I130" cm="1">
        <f t="array" ref="I130">_FV(DT_정보_2[[#This Row],[데이터 형식]],"DTBASE.m_fAtkFactor",TRUE)</f>
        <v>0.5</v>
      </c>
      <c r="J130" t="str" cm="1">
        <f t="array" ref="J130">_FV(DT_정보_2[[#This Row],[데이터 형식]],"DTBASE.연타수",TRUE)</f>
        <v/>
      </c>
      <c r="K130" t="str" cm="1">
        <f t="array" ref="K130">_FV(DT_정보_2[[#This Row],[데이터 형식]],"m_bTrueDamage")</f>
        <v/>
      </c>
      <c r="L130" t="str" cm="1">
        <f t="array" ref="L130">_FV(DT_정보_2[[#This Row],[데이터 형식]],"DTBASE.m_fAtkHPRateFactor",TRUE)</f>
        <v/>
      </c>
      <c r="M130" t="str" cm="1">
        <f t="array" ref="M130">_FV(DT_정보_2[[#This Row],[데이터 형식]],"DTBASE.m_fAtkHPRateFactorPVP",TRUE)</f>
        <v/>
      </c>
      <c r="N130" t="str" cm="1">
        <f t="array" ref="N130">_FV(DT_정보_2[[#This Row],[데이터 형식]],"m_Condition")</f>
        <v>{'m_SkillStrID': 'NKM_UNIT_M_SL_AIR_HELI_PASSIVE', 'm_SkillLevel': [0, 4]}</v>
      </c>
      <c r="O130" t="str" cm="1">
        <f t="array" ref="O130">_FV(DT_정보_2[[#This Row],[데이터 형식]],"DT.m_BackSpeedX",TRUE)</f>
        <v>200</v>
      </c>
      <c r="P130" t="str" cm="1">
        <f t="array" ref="P130">_FV(DT_정보_2[[#This Row],[데이터 형식]],"DT.m_BackSpeedJumpY",TRUE)</f>
        <v/>
      </c>
      <c r="Q130" t="str" cm="1">
        <f t="array" ref="Q130">_FV(DT_정보_2[[#This Row],[데이터 형식]],"m_bTrueDamage")</f>
        <v/>
      </c>
    </row>
    <row r="131" spans="1:17" x14ac:dyDescent="0.3">
      <c r="A131">
        <v>1016</v>
      </c>
      <c r="B131" s="1" t="s">
        <v>249</v>
      </c>
      <c r="C131" s="1" t="s">
        <v>1</v>
      </c>
      <c r="D131" t="e" vm="585">
        <v>#VALUE!</v>
      </c>
      <c r="E131" t="str" cm="1">
        <f t="array" ref="E131">_FV(DT_정보_2[[#This Row],[데이터 형식]],"m_bHitLand")</f>
        <v/>
      </c>
      <c r="F131" t="str" cm="1">
        <f t="array" ref="F131">_FV(DT_정보_2[[#This Row],[데이터 형식]],"m_bHitAir")</f>
        <v>False</v>
      </c>
      <c r="G131" t="str" cm="1">
        <f t="array" ref="G131">_FV(DT_정보_2[[#This Row],[데이터 형식]],"m_AttackTargetUnit")</f>
        <v>True</v>
      </c>
      <c r="H131" t="str" cm="1">
        <f t="array" ref="H131">_FV(DT_정보_2[[#This Row],[데이터 형식]],"m_AttackUnitCount")</f>
        <v>3</v>
      </c>
      <c r="I131" cm="1">
        <f t="array" ref="I131">_FV(DT_정보_2[[#This Row],[데이터 형식]],"DTBASE.m_fAtkFactor",TRUE)</f>
        <v>0.5</v>
      </c>
      <c r="J131" t="str" cm="1">
        <f t="array" ref="J131">_FV(DT_정보_2[[#This Row],[데이터 형식]],"DTBASE.연타수",TRUE)</f>
        <v/>
      </c>
      <c r="K131" t="str" cm="1">
        <f t="array" ref="K131">_FV(DT_정보_2[[#This Row],[데이터 형식]],"m_bTrueDamage")</f>
        <v/>
      </c>
      <c r="L131" t="str" cm="1">
        <f t="array" ref="L131">_FV(DT_정보_2[[#This Row],[데이터 형식]],"DTBASE.m_fAtkHPRateFactor",TRUE)</f>
        <v/>
      </c>
      <c r="M131" t="str" cm="1">
        <f t="array" ref="M131">_FV(DT_정보_2[[#This Row],[데이터 형식]],"DTBASE.m_fAtkHPRateFactorPVP",TRUE)</f>
        <v/>
      </c>
      <c r="N131" t="str" cm="1">
        <f t="array" ref="N131">_FV(DT_정보_2[[#This Row],[데이터 형식]],"m_Condition")</f>
        <v>{'m_SkillStrID': 'NKM_UNIT_M_SL_AIR_HELI_PASSIVE', 'm_SkillLevel': [5, 99]}</v>
      </c>
      <c r="O131" t="str" cm="1">
        <f t="array" ref="O131">_FV(DT_정보_2[[#This Row],[데이터 형식]],"DT.m_BackSpeedX",TRUE)</f>
        <v>200</v>
      </c>
      <c r="P131" t="str" cm="1">
        <f t="array" ref="P131">_FV(DT_정보_2[[#This Row],[데이터 형식]],"DT.m_BackSpeedJumpY",TRUE)</f>
        <v/>
      </c>
      <c r="Q131" t="str" cm="1">
        <f t="array" ref="Q131">_FV(DT_정보_2[[#This Row],[데이터 형식]],"m_bTrueDamage")</f>
        <v/>
      </c>
    </row>
    <row r="132" spans="1:17" x14ac:dyDescent="0.3">
      <c r="A132">
        <v>1018</v>
      </c>
      <c r="B132" s="1" t="s">
        <v>136</v>
      </c>
      <c r="C132" s="1" t="s">
        <v>8</v>
      </c>
      <c r="D132" t="e" vm="586">
        <v>#VALUE!</v>
      </c>
      <c r="E132" t="str" cm="1">
        <f t="array" ref="E132">_FV(DT_정보_2[[#This Row],[데이터 형식]],"m_bHitLand")</f>
        <v/>
      </c>
      <c r="F132" t="str" cm="1">
        <f t="array" ref="F132">_FV(DT_정보_2[[#This Row],[데이터 형식]],"m_bHitAir")</f>
        <v/>
      </c>
      <c r="G132" t="str" cm="1">
        <f t="array" ref="G132">_FV(DT_정보_2[[#This Row],[데이터 형식]],"m_AttackTargetUnit")</f>
        <v/>
      </c>
      <c r="H132" t="str" cm="1">
        <f t="array" ref="H132">_FV(DT_정보_2[[#This Row],[데이터 형식]],"m_AttackUnitCount")</f>
        <v>3</v>
      </c>
      <c r="I132" cm="1">
        <f t="array" ref="I132">_FV(DT_정보_2[[#This Row],[데이터 형식]],"DTBASE.m_fAtkFactor",TRUE)</f>
        <v>0.33</v>
      </c>
      <c r="J132" t="str" cm="1">
        <f t="array" ref="J132">_FV(DT_정보_2[[#This Row],[데이터 형식]],"DTBASE.연타수",TRUE)</f>
        <v/>
      </c>
      <c r="K132" t="str" cm="1">
        <f t="array" ref="K132">_FV(DT_정보_2[[#This Row],[데이터 형식]],"m_bTrueDamage")</f>
        <v/>
      </c>
      <c r="L132" t="str" cm="1">
        <f t="array" ref="L132">_FV(DT_정보_2[[#This Row],[데이터 형식]],"DTBASE.m_fAtkHPRateFactor",TRUE)</f>
        <v/>
      </c>
      <c r="M132" t="str" cm="1">
        <f t="array" ref="M132">_FV(DT_정보_2[[#This Row],[데이터 형식]],"DTBASE.m_fAtkHPRateFactorPVP",TRUE)</f>
        <v/>
      </c>
      <c r="N132" t="str" cm="1">
        <f t="array" ref="N132">_FV(DT_정보_2[[#This Row],[데이터 형식]],"m_Condition")</f>
        <v/>
      </c>
      <c r="O132" t="str" cm="1">
        <f t="array" ref="O132">_FV(DT_정보_2[[#This Row],[데이터 형식]],"DT.m_BackSpeedX",TRUE)</f>
        <v/>
      </c>
      <c r="P132" t="str" cm="1">
        <f t="array" ref="P132">_FV(DT_정보_2[[#This Row],[데이터 형식]],"DT.m_BackSpeedJumpY",TRUE)</f>
        <v/>
      </c>
      <c r="Q132" t="str" cm="1">
        <f t="array" ref="Q132">_FV(DT_정보_2[[#This Row],[데이터 형식]],"m_bTrueDamage")</f>
        <v/>
      </c>
    </row>
    <row r="133" spans="1:17" x14ac:dyDescent="0.3">
      <c r="A133">
        <v>1018</v>
      </c>
      <c r="B133" s="1" t="s">
        <v>136</v>
      </c>
      <c r="C133" s="1" t="s">
        <v>1</v>
      </c>
      <c r="D133" t="e" vm="587">
        <v>#VALUE!</v>
      </c>
      <c r="E133" t="str" cm="1">
        <f t="array" ref="E133">_FV(DT_정보_2[[#This Row],[데이터 형식]],"m_bHitLand")</f>
        <v/>
      </c>
      <c r="F133" t="str" cm="1">
        <f t="array" ref="F133">_FV(DT_정보_2[[#This Row],[데이터 형식]],"m_bHitAir")</f>
        <v>False</v>
      </c>
      <c r="G133" t="str" cm="1">
        <f t="array" ref="G133">_FV(DT_정보_2[[#This Row],[데이터 형식]],"m_AttackTargetUnit")</f>
        <v/>
      </c>
      <c r="H133" t="str" cm="1">
        <f t="array" ref="H133">_FV(DT_정보_2[[#This Row],[데이터 형식]],"m_AttackUnitCount")</f>
        <v>2</v>
      </c>
      <c r="I133" cm="1">
        <f t="array" ref="I133">_FV(DT_정보_2[[#This Row],[데이터 형식]],"DTBASE.m_fAtkFactor",TRUE)</f>
        <v>0.3</v>
      </c>
      <c r="J133" t="str" cm="1">
        <f t="array" ref="J133">_FV(DT_정보_2[[#This Row],[데이터 형식]],"DTBASE.연타수",TRUE)</f>
        <v/>
      </c>
      <c r="K133" t="str" cm="1">
        <f t="array" ref="K133">_FV(DT_정보_2[[#This Row],[데이터 형식]],"m_bTrueDamage")</f>
        <v/>
      </c>
      <c r="L133" t="str" cm="1">
        <f t="array" ref="L133">_FV(DT_정보_2[[#This Row],[데이터 형식]],"DTBASE.m_fAtkHPRateFactor",TRUE)</f>
        <v/>
      </c>
      <c r="M133" t="str" cm="1">
        <f t="array" ref="M133">_FV(DT_정보_2[[#This Row],[데이터 형식]],"DTBASE.m_fAtkHPRateFactorPVP",TRUE)</f>
        <v/>
      </c>
      <c r="N133" t="str" cm="1">
        <f t="array" ref="N133">_FV(DT_정보_2[[#This Row],[데이터 형식]],"m_Condition")</f>
        <v/>
      </c>
      <c r="O133" t="str" cm="1">
        <f t="array" ref="O133">_FV(DT_정보_2[[#This Row],[데이터 형식]],"DT.m_BackSpeedX",TRUE)</f>
        <v>200</v>
      </c>
      <c r="P133" t="str" cm="1">
        <f t="array" ref="P133">_FV(DT_정보_2[[#This Row],[데이터 형식]],"DT.m_BackSpeedJumpY",TRUE)</f>
        <v/>
      </c>
      <c r="Q133" t="str" cm="1">
        <f t="array" ref="Q133">_FV(DT_정보_2[[#This Row],[데이터 형식]],"m_bTrueDamage")</f>
        <v/>
      </c>
    </row>
    <row r="134" spans="1:17" x14ac:dyDescent="0.3">
      <c r="A134">
        <v>1018</v>
      </c>
      <c r="B134" s="1" t="s">
        <v>136</v>
      </c>
      <c r="C134" s="1" t="s">
        <v>1</v>
      </c>
      <c r="D134" t="e" vm="588">
        <v>#VALUE!</v>
      </c>
      <c r="E134" t="str" cm="1">
        <f t="array" ref="E134">_FV(DT_정보_2[[#This Row],[데이터 형식]],"m_bHitLand")</f>
        <v/>
      </c>
      <c r="F134" t="str" cm="1">
        <f t="array" ref="F134">_FV(DT_정보_2[[#This Row],[데이터 형식]],"m_bHitAir")</f>
        <v>False</v>
      </c>
      <c r="G134" t="str" cm="1">
        <f t="array" ref="G134">_FV(DT_정보_2[[#This Row],[데이터 형식]],"m_AttackTargetUnit")</f>
        <v/>
      </c>
      <c r="H134" t="str" cm="1">
        <f t="array" ref="H134">_FV(DT_정보_2[[#This Row],[데이터 형식]],"m_AttackUnitCount")</f>
        <v>2</v>
      </c>
      <c r="I134" cm="1">
        <f t="array" ref="I134">_FV(DT_정보_2[[#This Row],[데이터 형식]],"DTBASE.m_fAtkFactor",TRUE)</f>
        <v>0.3</v>
      </c>
      <c r="J134" t="str" cm="1">
        <f t="array" ref="J134">_FV(DT_정보_2[[#This Row],[데이터 형식]],"DTBASE.연타수",TRUE)</f>
        <v/>
      </c>
      <c r="K134" t="str" cm="1">
        <f t="array" ref="K134">_FV(DT_정보_2[[#This Row],[데이터 형식]],"m_bTrueDamage")</f>
        <v/>
      </c>
      <c r="L134" t="str" cm="1">
        <f t="array" ref="L134">_FV(DT_정보_2[[#This Row],[데이터 형식]],"DTBASE.m_fAtkHPRateFactor",TRUE)</f>
        <v/>
      </c>
      <c r="M134" t="str" cm="1">
        <f t="array" ref="M134">_FV(DT_정보_2[[#This Row],[데이터 형식]],"DTBASE.m_fAtkHPRateFactorPVP",TRUE)</f>
        <v/>
      </c>
      <c r="N134" t="str" cm="1">
        <f t="array" ref="N134">_FV(DT_정보_2[[#This Row],[데이터 형식]],"m_Condition")</f>
        <v/>
      </c>
      <c r="O134" t="str" cm="1">
        <f t="array" ref="O134">_FV(DT_정보_2[[#This Row],[데이터 형식]],"DT.m_BackSpeedX",TRUE)</f>
        <v>200</v>
      </c>
      <c r="P134" t="str" cm="1">
        <f t="array" ref="P134">_FV(DT_정보_2[[#This Row],[데이터 형식]],"DT.m_BackSpeedJumpY",TRUE)</f>
        <v/>
      </c>
      <c r="Q134" t="str" cm="1">
        <f t="array" ref="Q134">_FV(DT_정보_2[[#This Row],[데이터 형식]],"m_bTrueDamage")</f>
        <v/>
      </c>
    </row>
    <row r="135" spans="1:17" x14ac:dyDescent="0.3">
      <c r="A135">
        <v>1018</v>
      </c>
      <c r="B135" s="1" t="s">
        <v>136</v>
      </c>
      <c r="C135" s="1" t="s">
        <v>1</v>
      </c>
      <c r="D135" t="e" vm="589">
        <v>#VALUE!</v>
      </c>
      <c r="E135" t="str" cm="1">
        <f t="array" ref="E135">_FV(DT_정보_2[[#This Row],[데이터 형식]],"m_bHitLand")</f>
        <v/>
      </c>
      <c r="F135" t="str" cm="1">
        <f t="array" ref="F135">_FV(DT_정보_2[[#This Row],[데이터 형식]],"m_bHitAir")</f>
        <v>False</v>
      </c>
      <c r="G135" t="str" cm="1">
        <f t="array" ref="G135">_FV(DT_정보_2[[#This Row],[데이터 형식]],"m_AttackTargetUnit")</f>
        <v/>
      </c>
      <c r="H135" t="str" cm="1">
        <f t="array" ref="H135">_FV(DT_정보_2[[#This Row],[데이터 형식]],"m_AttackUnitCount")</f>
        <v>2</v>
      </c>
      <c r="I135" cm="1">
        <f t="array" ref="I135">_FV(DT_정보_2[[#This Row],[데이터 형식]],"DTBASE.m_fAtkFactor",TRUE)</f>
        <v>0.4</v>
      </c>
      <c r="J135" t="str" cm="1">
        <f t="array" ref="J135">_FV(DT_정보_2[[#This Row],[데이터 형식]],"DTBASE.연타수",TRUE)</f>
        <v/>
      </c>
      <c r="K135" t="str" cm="1">
        <f t="array" ref="K135">_FV(DT_정보_2[[#This Row],[데이터 형식]],"m_bTrueDamage")</f>
        <v/>
      </c>
      <c r="L135" t="str" cm="1">
        <f t="array" ref="L135">_FV(DT_정보_2[[#This Row],[데이터 형식]],"DTBASE.m_fAtkHPRateFactor",TRUE)</f>
        <v/>
      </c>
      <c r="M135" t="str" cm="1">
        <f t="array" ref="M135">_FV(DT_정보_2[[#This Row],[데이터 형식]],"DTBASE.m_fAtkHPRateFactorPVP",TRUE)</f>
        <v/>
      </c>
      <c r="N135" t="str" cm="1">
        <f t="array" ref="N135">_FV(DT_정보_2[[#This Row],[데이터 형식]],"m_Condition")</f>
        <v/>
      </c>
      <c r="O135" t="str" cm="1">
        <f t="array" ref="O135">_FV(DT_정보_2[[#This Row],[데이터 형식]],"DT.m_BackSpeedX",TRUE)</f>
        <v>200</v>
      </c>
      <c r="P135" t="str" cm="1">
        <f t="array" ref="P135">_FV(DT_정보_2[[#This Row],[데이터 형식]],"DT.m_BackSpeedJumpY",TRUE)</f>
        <v/>
      </c>
      <c r="Q135" t="str" cm="1">
        <f t="array" ref="Q135">_FV(DT_정보_2[[#This Row],[데이터 형식]],"m_bTrueDamage")</f>
        <v/>
      </c>
    </row>
    <row r="136" spans="1:17" x14ac:dyDescent="0.3">
      <c r="A136">
        <v>1018</v>
      </c>
      <c r="B136" s="1" t="s">
        <v>136</v>
      </c>
      <c r="C136" s="1" t="s">
        <v>2</v>
      </c>
      <c r="D136" t="e" vm="590">
        <v>#VALUE!</v>
      </c>
      <c r="E136" t="str" cm="1">
        <f t="array" ref="E136">_FV(DT_정보_2[[#This Row],[데이터 형식]],"m_bHitLand")</f>
        <v>True</v>
      </c>
      <c r="F136" t="str" cm="1">
        <f t="array" ref="F136">_FV(DT_정보_2[[#This Row],[데이터 형식]],"m_bHitAir")</f>
        <v>False</v>
      </c>
      <c r="G136" t="str" cm="1">
        <f t="array" ref="G136">_FV(DT_정보_2[[#This Row],[데이터 형식]],"m_AttackTargetUnit")</f>
        <v>False</v>
      </c>
      <c r="H136" t="str" cm="1">
        <f t="array" ref="H136">_FV(DT_정보_2[[#This Row],[데이터 형식]],"m_AttackUnitCount")</f>
        <v>2</v>
      </c>
      <c r="I136" cm="1">
        <f t="array" ref="I136">_FV(DT_정보_2[[#This Row],[데이터 형식]],"DTBASE.m_fAtkFactor",TRUE)</f>
        <v>0.41699999999999998</v>
      </c>
      <c r="J136" cm="1">
        <f t="array" ref="J136">_FV(DT_정보_2[[#This Row],[데이터 형식]],"DTBASE.연타수",TRUE)</f>
        <v>6</v>
      </c>
      <c r="K136" t="str" cm="1">
        <f t="array" ref="K136">_FV(DT_정보_2[[#This Row],[데이터 형식]],"m_bTrueDamage")</f>
        <v/>
      </c>
      <c r="L136" t="str" cm="1">
        <f t="array" ref="L136">_FV(DT_정보_2[[#This Row],[데이터 형식]],"DTBASE.m_fAtkHPRateFactor",TRUE)</f>
        <v/>
      </c>
      <c r="M136" t="str" cm="1">
        <f t="array" ref="M136">_FV(DT_정보_2[[#This Row],[데이터 형식]],"DTBASE.m_fAtkHPRateFactorPVP",TRUE)</f>
        <v/>
      </c>
      <c r="N136" t="str" cm="1">
        <f t="array" ref="N136">_FV(DT_정보_2[[#This Row],[데이터 형식]],"m_Condition")</f>
        <v/>
      </c>
      <c r="O136" t="str" cm="1">
        <f t="array" ref="O136">_FV(DT_정보_2[[#This Row],[데이터 형식]],"DT.m_BackSpeedX",TRUE)</f>
        <v/>
      </c>
      <c r="P136" t="str" cm="1">
        <f t="array" ref="P136">_FV(DT_정보_2[[#This Row],[데이터 형식]],"DT.m_BackSpeedJumpY",TRUE)</f>
        <v/>
      </c>
      <c r="Q136" t="str" cm="1">
        <f t="array" ref="Q136">_FV(DT_정보_2[[#This Row],[데이터 형식]],"m_bTrueDamage")</f>
        <v/>
      </c>
    </row>
    <row r="137" spans="1:17" x14ac:dyDescent="0.3">
      <c r="A137">
        <v>1018</v>
      </c>
      <c r="B137" s="1" t="s">
        <v>136</v>
      </c>
      <c r="C137" s="1" t="s">
        <v>2</v>
      </c>
      <c r="D137" t="e" vm="591">
        <v>#VALUE!</v>
      </c>
      <c r="E137" t="str" cm="1">
        <f t="array" ref="E137">_FV(DT_정보_2[[#This Row],[데이터 형식]],"m_bHitLand")</f>
        <v>True</v>
      </c>
      <c r="F137" t="str" cm="1">
        <f t="array" ref="F137">_FV(DT_정보_2[[#This Row],[데이터 형식]],"m_bHitAir")</f>
        <v>False</v>
      </c>
      <c r="G137" t="str" cm="1">
        <f t="array" ref="G137">_FV(DT_정보_2[[#This Row],[데이터 형식]],"m_AttackTargetUnit")</f>
        <v>False</v>
      </c>
      <c r="H137" t="str" cm="1">
        <f t="array" ref="H137">_FV(DT_정보_2[[#This Row],[데이터 형식]],"m_AttackUnitCount")</f>
        <v>2</v>
      </c>
      <c r="I137" cm="1">
        <f t="array" ref="I137">_FV(DT_정보_2[[#This Row],[데이터 형식]],"DTBASE.m_fAtkFactor",TRUE)</f>
        <v>0.41699999999999998</v>
      </c>
      <c r="J137" cm="1">
        <f t="array" ref="J137">_FV(DT_정보_2[[#This Row],[데이터 형식]],"DTBASE.연타수",TRUE)</f>
        <v>6</v>
      </c>
      <c r="K137" t="str" cm="1">
        <f t="array" ref="K137">_FV(DT_정보_2[[#This Row],[데이터 형식]],"m_bTrueDamage")</f>
        <v/>
      </c>
      <c r="L137" t="str" cm="1">
        <f t="array" ref="L137">_FV(DT_정보_2[[#This Row],[데이터 형식]],"DTBASE.m_fAtkHPRateFactor",TRUE)</f>
        <v/>
      </c>
      <c r="M137" t="str" cm="1">
        <f t="array" ref="M137">_FV(DT_정보_2[[#This Row],[데이터 형식]],"DTBASE.m_fAtkHPRateFactorPVP",TRUE)</f>
        <v/>
      </c>
      <c r="N137" t="str" cm="1">
        <f t="array" ref="N137">_FV(DT_정보_2[[#This Row],[데이터 형식]],"m_Condition")</f>
        <v/>
      </c>
      <c r="O137" t="str" cm="1">
        <f t="array" ref="O137">_FV(DT_정보_2[[#This Row],[데이터 형식]],"DT.m_BackSpeedX",TRUE)</f>
        <v/>
      </c>
      <c r="P137" t="str" cm="1">
        <f t="array" ref="P137">_FV(DT_정보_2[[#This Row],[데이터 형식]],"DT.m_BackSpeedJumpY",TRUE)</f>
        <v/>
      </c>
      <c r="Q137" t="str" cm="1">
        <f t="array" ref="Q137">_FV(DT_정보_2[[#This Row],[데이터 형식]],"m_bTrueDamage")</f>
        <v/>
      </c>
    </row>
    <row r="138" spans="1:17" x14ac:dyDescent="0.3">
      <c r="A138">
        <v>1018</v>
      </c>
      <c r="B138" s="1" t="s">
        <v>136</v>
      </c>
      <c r="C138" s="1" t="s">
        <v>2</v>
      </c>
      <c r="D138" t="e" vm="592">
        <v>#VALUE!</v>
      </c>
      <c r="E138" t="str" cm="1">
        <f t="array" ref="E138">_FV(DT_정보_2[[#This Row],[데이터 형식]],"m_bHitLand")</f>
        <v>True</v>
      </c>
      <c r="F138" t="str" cm="1">
        <f t="array" ref="F138">_FV(DT_정보_2[[#This Row],[데이터 형식]],"m_bHitAir")</f>
        <v>False</v>
      </c>
      <c r="G138" t="str" cm="1">
        <f t="array" ref="G138">_FV(DT_정보_2[[#This Row],[데이터 형식]],"m_AttackTargetUnit")</f>
        <v>False</v>
      </c>
      <c r="H138" t="str" cm="1">
        <f t="array" ref="H138">_FV(DT_정보_2[[#This Row],[데이터 형식]],"m_AttackUnitCount")</f>
        <v>2</v>
      </c>
      <c r="I138" cm="1">
        <f t="array" ref="I138">_FV(DT_정보_2[[#This Row],[데이터 형식]],"DTBASE.m_fAtkFactor",TRUE)</f>
        <v>0.41699999999999998</v>
      </c>
      <c r="J138" cm="1">
        <f t="array" ref="J138">_FV(DT_정보_2[[#This Row],[데이터 형식]],"DTBASE.연타수",TRUE)</f>
        <v>6</v>
      </c>
      <c r="K138" t="str" cm="1">
        <f t="array" ref="K138">_FV(DT_정보_2[[#This Row],[데이터 형식]],"m_bTrueDamage")</f>
        <v/>
      </c>
      <c r="L138" t="str" cm="1">
        <f t="array" ref="L138">_FV(DT_정보_2[[#This Row],[데이터 형식]],"DTBASE.m_fAtkHPRateFactor",TRUE)</f>
        <v/>
      </c>
      <c r="M138" t="str" cm="1">
        <f t="array" ref="M138">_FV(DT_정보_2[[#This Row],[데이터 형식]],"DTBASE.m_fAtkHPRateFactorPVP",TRUE)</f>
        <v/>
      </c>
      <c r="N138" t="str" cm="1">
        <f t="array" ref="N138">_FV(DT_정보_2[[#This Row],[데이터 형식]],"m_Condition")</f>
        <v/>
      </c>
      <c r="O138" t="str" cm="1">
        <f t="array" ref="O138">_FV(DT_정보_2[[#This Row],[데이터 형식]],"DT.m_BackSpeedX",TRUE)</f>
        <v/>
      </c>
      <c r="P138" t="str" cm="1">
        <f t="array" ref="P138">_FV(DT_정보_2[[#This Row],[데이터 형식]],"DT.m_BackSpeedJumpY",TRUE)</f>
        <v/>
      </c>
      <c r="Q138" t="str" cm="1">
        <f t="array" ref="Q138">_FV(DT_정보_2[[#This Row],[데이터 형식]],"m_bTrueDamage")</f>
        <v/>
      </c>
    </row>
    <row r="139" spans="1:17" x14ac:dyDescent="0.3">
      <c r="A139">
        <v>1018</v>
      </c>
      <c r="B139" s="1" t="s">
        <v>136</v>
      </c>
      <c r="C139" s="1" t="s">
        <v>2</v>
      </c>
      <c r="D139" t="e" vm="593">
        <v>#VALUE!</v>
      </c>
      <c r="E139" t="str" cm="1">
        <f t="array" ref="E139">_FV(DT_정보_2[[#This Row],[데이터 형식]],"m_bHitLand")</f>
        <v>True</v>
      </c>
      <c r="F139" t="str" cm="1">
        <f t="array" ref="F139">_FV(DT_정보_2[[#This Row],[데이터 형식]],"m_bHitAir")</f>
        <v>False</v>
      </c>
      <c r="G139" t="str" cm="1">
        <f t="array" ref="G139">_FV(DT_정보_2[[#This Row],[데이터 형식]],"m_AttackTargetUnit")</f>
        <v>False</v>
      </c>
      <c r="H139" t="str" cm="1">
        <f t="array" ref="H139">_FV(DT_정보_2[[#This Row],[데이터 형식]],"m_AttackUnitCount")</f>
        <v>2</v>
      </c>
      <c r="I139" cm="1">
        <f t="array" ref="I139">_FV(DT_정보_2[[#This Row],[데이터 형식]],"DTBASE.m_fAtkFactor",TRUE)</f>
        <v>0.41699999999999998</v>
      </c>
      <c r="J139" cm="1">
        <f t="array" ref="J139">_FV(DT_정보_2[[#This Row],[데이터 형식]],"DTBASE.연타수",TRUE)</f>
        <v>6</v>
      </c>
      <c r="K139" t="str" cm="1">
        <f t="array" ref="K139">_FV(DT_정보_2[[#This Row],[데이터 형식]],"m_bTrueDamage")</f>
        <v/>
      </c>
      <c r="L139" t="str" cm="1">
        <f t="array" ref="L139">_FV(DT_정보_2[[#This Row],[데이터 형식]],"DTBASE.m_fAtkHPRateFactor",TRUE)</f>
        <v/>
      </c>
      <c r="M139" t="str" cm="1">
        <f t="array" ref="M139">_FV(DT_정보_2[[#This Row],[데이터 형식]],"DTBASE.m_fAtkHPRateFactorPVP",TRUE)</f>
        <v/>
      </c>
      <c r="N139" t="str" cm="1">
        <f t="array" ref="N139">_FV(DT_정보_2[[#This Row],[데이터 형식]],"m_Condition")</f>
        <v/>
      </c>
      <c r="O139" t="str" cm="1">
        <f t="array" ref="O139">_FV(DT_정보_2[[#This Row],[데이터 형식]],"DT.m_BackSpeedX",TRUE)</f>
        <v/>
      </c>
      <c r="P139" t="str" cm="1">
        <f t="array" ref="P139">_FV(DT_정보_2[[#This Row],[데이터 형식]],"DT.m_BackSpeedJumpY",TRUE)</f>
        <v/>
      </c>
      <c r="Q139" t="str" cm="1">
        <f t="array" ref="Q139">_FV(DT_정보_2[[#This Row],[데이터 형식]],"m_bTrueDamage")</f>
        <v/>
      </c>
    </row>
    <row r="140" spans="1:17" x14ac:dyDescent="0.3">
      <c r="A140">
        <v>1018</v>
      </c>
      <c r="B140" s="1" t="s">
        <v>136</v>
      </c>
      <c r="C140" s="1" t="s">
        <v>2</v>
      </c>
      <c r="D140" t="e" vm="594">
        <v>#VALUE!</v>
      </c>
      <c r="E140" t="str" cm="1">
        <f t="array" ref="E140">_FV(DT_정보_2[[#This Row],[데이터 형식]],"m_bHitLand")</f>
        <v>True</v>
      </c>
      <c r="F140" t="str" cm="1">
        <f t="array" ref="F140">_FV(DT_정보_2[[#This Row],[데이터 형식]],"m_bHitAir")</f>
        <v>False</v>
      </c>
      <c r="G140" t="str" cm="1">
        <f t="array" ref="G140">_FV(DT_정보_2[[#This Row],[데이터 형식]],"m_AttackTargetUnit")</f>
        <v>False</v>
      </c>
      <c r="H140" t="str" cm="1">
        <f t="array" ref="H140">_FV(DT_정보_2[[#This Row],[데이터 형식]],"m_AttackUnitCount")</f>
        <v>2</v>
      </c>
      <c r="I140" cm="1">
        <f t="array" ref="I140">_FV(DT_정보_2[[#This Row],[데이터 형식]],"DTBASE.m_fAtkFactor",TRUE)</f>
        <v>0.41699999999999998</v>
      </c>
      <c r="J140" cm="1">
        <f t="array" ref="J140">_FV(DT_정보_2[[#This Row],[데이터 형식]],"DTBASE.연타수",TRUE)</f>
        <v>6</v>
      </c>
      <c r="K140" t="str" cm="1">
        <f t="array" ref="K140">_FV(DT_정보_2[[#This Row],[데이터 형식]],"m_bTrueDamage")</f>
        <v/>
      </c>
      <c r="L140" t="str" cm="1">
        <f t="array" ref="L140">_FV(DT_정보_2[[#This Row],[데이터 형식]],"DTBASE.m_fAtkHPRateFactor",TRUE)</f>
        <v/>
      </c>
      <c r="M140" t="str" cm="1">
        <f t="array" ref="M140">_FV(DT_정보_2[[#This Row],[데이터 형식]],"DTBASE.m_fAtkHPRateFactorPVP",TRUE)</f>
        <v/>
      </c>
      <c r="N140" t="str" cm="1">
        <f t="array" ref="N140">_FV(DT_정보_2[[#This Row],[데이터 형식]],"m_Condition")</f>
        <v/>
      </c>
      <c r="O140" t="str" cm="1">
        <f t="array" ref="O140">_FV(DT_정보_2[[#This Row],[데이터 형식]],"DT.m_BackSpeedX",TRUE)</f>
        <v/>
      </c>
      <c r="P140" t="str" cm="1">
        <f t="array" ref="P140">_FV(DT_정보_2[[#This Row],[데이터 형식]],"DT.m_BackSpeedJumpY",TRUE)</f>
        <v/>
      </c>
      <c r="Q140" t="str" cm="1">
        <f t="array" ref="Q140">_FV(DT_정보_2[[#This Row],[데이터 형식]],"m_bTrueDamage")</f>
        <v/>
      </c>
    </row>
    <row r="141" spans="1:17" x14ac:dyDescent="0.3">
      <c r="A141">
        <v>1018</v>
      </c>
      <c r="B141" s="1" t="s">
        <v>136</v>
      </c>
      <c r="C141" s="1" t="s">
        <v>2</v>
      </c>
      <c r="D141" t="e" vm="595">
        <v>#VALUE!</v>
      </c>
      <c r="E141" t="str" cm="1">
        <f t="array" ref="E141">_FV(DT_정보_2[[#This Row],[데이터 형식]],"m_bHitLand")</f>
        <v>True</v>
      </c>
      <c r="F141" t="str" cm="1">
        <f t="array" ref="F141">_FV(DT_정보_2[[#This Row],[데이터 형식]],"m_bHitAir")</f>
        <v>False</v>
      </c>
      <c r="G141" t="str" cm="1">
        <f t="array" ref="G141">_FV(DT_정보_2[[#This Row],[데이터 형식]],"m_AttackTargetUnit")</f>
        <v>False</v>
      </c>
      <c r="H141" t="str" cm="1">
        <f t="array" ref="H141">_FV(DT_정보_2[[#This Row],[데이터 형식]],"m_AttackUnitCount")</f>
        <v>2</v>
      </c>
      <c r="I141" cm="1">
        <f t="array" ref="I141">_FV(DT_정보_2[[#This Row],[데이터 형식]],"DTBASE.m_fAtkFactor",TRUE)</f>
        <v>0.41699999999999998</v>
      </c>
      <c r="J141" cm="1">
        <f t="array" ref="J141">_FV(DT_정보_2[[#This Row],[데이터 형식]],"DTBASE.연타수",TRUE)</f>
        <v>6</v>
      </c>
      <c r="K141" t="str" cm="1">
        <f t="array" ref="K141">_FV(DT_정보_2[[#This Row],[데이터 형식]],"m_bTrueDamage")</f>
        <v/>
      </c>
      <c r="L141" t="str" cm="1">
        <f t="array" ref="L141">_FV(DT_정보_2[[#This Row],[데이터 형식]],"DTBASE.m_fAtkHPRateFactor",TRUE)</f>
        <v/>
      </c>
      <c r="M141" t="str" cm="1">
        <f t="array" ref="M141">_FV(DT_정보_2[[#This Row],[데이터 형식]],"DTBASE.m_fAtkHPRateFactorPVP",TRUE)</f>
        <v/>
      </c>
      <c r="N141" t="str" cm="1">
        <f t="array" ref="N141">_FV(DT_정보_2[[#This Row],[데이터 형식]],"m_Condition")</f>
        <v/>
      </c>
      <c r="O141" t="str" cm="1">
        <f t="array" ref="O141">_FV(DT_정보_2[[#This Row],[데이터 형식]],"DT.m_BackSpeedX",TRUE)</f>
        <v/>
      </c>
      <c r="P141" t="str" cm="1">
        <f t="array" ref="P141">_FV(DT_정보_2[[#This Row],[데이터 형식]],"DT.m_BackSpeedJumpY",TRUE)</f>
        <v/>
      </c>
      <c r="Q141" t="str" cm="1">
        <f t="array" ref="Q141">_FV(DT_정보_2[[#This Row],[데이터 형식]],"m_bTrueDamage")</f>
        <v/>
      </c>
    </row>
    <row r="142" spans="1:17" x14ac:dyDescent="0.3">
      <c r="A142">
        <v>1018</v>
      </c>
      <c r="B142" s="1" t="s">
        <v>136</v>
      </c>
      <c r="C142" s="1" t="s">
        <v>3</v>
      </c>
      <c r="D142" t="e" vm="596">
        <v>#VALUE!</v>
      </c>
      <c r="E142" t="str" cm="1">
        <f t="array" ref="E142">_FV(DT_정보_2[[#This Row],[데이터 형식]],"m_bHitLand")</f>
        <v/>
      </c>
      <c r="F142" t="str" cm="1">
        <f t="array" ref="F142">_FV(DT_정보_2[[#This Row],[데이터 형식]],"m_bHitAir")</f>
        <v>False</v>
      </c>
      <c r="G142" t="str" cm="1">
        <f t="array" ref="G142">_FV(DT_정보_2[[#This Row],[데이터 형식]],"m_AttackTargetUnit")</f>
        <v/>
      </c>
      <c r="H142" t="str" cm="1">
        <f t="array" ref="H142">_FV(DT_정보_2[[#This Row],[데이터 형식]],"m_AttackUnitCount")</f>
        <v>1</v>
      </c>
      <c r="I142" cm="1">
        <f t="array" ref="I142">_FV(DT_정보_2[[#This Row],[데이터 형식]],"DTBASE.m_fAtkFactor",TRUE)</f>
        <v>4</v>
      </c>
      <c r="J142" t="str" cm="1">
        <f t="array" ref="J142">_FV(DT_정보_2[[#This Row],[데이터 형식]],"DTBASE.연타수",TRUE)</f>
        <v/>
      </c>
      <c r="K142" t="str" cm="1">
        <f t="array" ref="K142">_FV(DT_정보_2[[#This Row],[데이터 형식]],"m_bTrueDamage")</f>
        <v/>
      </c>
      <c r="L142" t="str" cm="1">
        <f t="array" ref="L142">_FV(DT_정보_2[[#This Row],[데이터 형식]],"DTBASE.m_fAtkHPRateFactor",TRUE)</f>
        <v/>
      </c>
      <c r="M142" t="str" cm="1">
        <f t="array" ref="M142">_FV(DT_정보_2[[#This Row],[데이터 형식]],"DTBASE.m_fAtkHPRateFactorPVP",TRUE)</f>
        <v/>
      </c>
      <c r="N142" t="str" cm="1">
        <f t="array" ref="N142">_FV(DT_정보_2[[#This Row],[데이터 형식]],"m_Condition")</f>
        <v>{'m_SkillStrID': 'NKM_UNIT_C_ORCA_HYPER', 'm_SkillLevel': [1, 4]}</v>
      </c>
      <c r="O142" t="str" cm="1">
        <f t="array" ref="O142">_FV(DT_정보_2[[#This Row],[데이터 형식]],"DT.m_BackSpeedX",TRUE)</f>
        <v/>
      </c>
      <c r="P142" t="str" cm="1">
        <f t="array" ref="P142">_FV(DT_정보_2[[#This Row],[데이터 형식]],"DT.m_BackSpeedJumpY",TRUE)</f>
        <v/>
      </c>
      <c r="Q142" t="str" cm="1">
        <f t="array" ref="Q142">_FV(DT_정보_2[[#This Row],[데이터 형식]],"m_bTrueDamage")</f>
        <v/>
      </c>
    </row>
    <row r="143" spans="1:17" x14ac:dyDescent="0.3">
      <c r="A143">
        <v>1018</v>
      </c>
      <c r="B143" s="1" t="s">
        <v>136</v>
      </c>
      <c r="C143" s="1" t="s">
        <v>3</v>
      </c>
      <c r="D143" t="e" vm="597">
        <v>#VALUE!</v>
      </c>
      <c r="E143" t="str" cm="1">
        <f t="array" ref="E143">_FV(DT_정보_2[[#This Row],[데이터 형식]],"m_bHitLand")</f>
        <v/>
      </c>
      <c r="F143" t="str" cm="1">
        <f t="array" ref="F143">_FV(DT_정보_2[[#This Row],[데이터 형식]],"m_bHitAir")</f>
        <v>False</v>
      </c>
      <c r="G143" t="str" cm="1">
        <f t="array" ref="G143">_FV(DT_정보_2[[#This Row],[데이터 형식]],"m_AttackTargetUnit")</f>
        <v/>
      </c>
      <c r="H143" t="str" cm="1">
        <f t="array" ref="H143">_FV(DT_정보_2[[#This Row],[데이터 형식]],"m_AttackUnitCount")</f>
        <v>1</v>
      </c>
      <c r="I143" cm="1">
        <f t="array" ref="I143">_FV(DT_정보_2[[#This Row],[데이터 형식]],"DTBASE.m_fAtkFactor",TRUE)</f>
        <v>4</v>
      </c>
      <c r="J143" t="str" cm="1">
        <f t="array" ref="J143">_FV(DT_정보_2[[#This Row],[데이터 형식]],"DTBASE.연타수",TRUE)</f>
        <v/>
      </c>
      <c r="K143" t="str" cm="1">
        <f t="array" ref="K143">_FV(DT_정보_2[[#This Row],[데이터 형식]],"m_bTrueDamage")</f>
        <v>True</v>
      </c>
      <c r="L143" t="str" cm="1">
        <f t="array" ref="L143">_FV(DT_정보_2[[#This Row],[데이터 형식]],"DTBASE.m_fAtkHPRateFactor",TRUE)</f>
        <v/>
      </c>
      <c r="M143" t="str" cm="1">
        <f t="array" ref="M143">_FV(DT_정보_2[[#This Row],[데이터 형식]],"DTBASE.m_fAtkHPRateFactorPVP",TRUE)</f>
        <v/>
      </c>
      <c r="N143" t="str" cm="1">
        <f t="array" ref="N143">_FV(DT_정보_2[[#This Row],[데이터 형식]],"m_Condition")</f>
        <v>{'m_SkillStrID': 'NKM_UNIT_C_ORCA_HYPER', 'm_SkillLevel': [5, 99]}</v>
      </c>
      <c r="O143" t="str" cm="1">
        <f t="array" ref="O143">_FV(DT_정보_2[[#This Row],[데이터 형식]],"DT.m_BackSpeedX",TRUE)</f>
        <v/>
      </c>
      <c r="P143" t="str" cm="1">
        <f t="array" ref="P143">_FV(DT_정보_2[[#This Row],[데이터 형식]],"DT.m_BackSpeedJumpY",TRUE)</f>
        <v/>
      </c>
      <c r="Q143" t="str" cm="1">
        <f t="array" ref="Q143">_FV(DT_정보_2[[#This Row],[데이터 형식]],"m_bTrueDamage")</f>
        <v>True</v>
      </c>
    </row>
    <row r="144" spans="1:17" x14ac:dyDescent="0.3">
      <c r="A144">
        <v>1019</v>
      </c>
      <c r="B144" s="1" t="s">
        <v>176</v>
      </c>
      <c r="C144" s="1" t="s">
        <v>1</v>
      </c>
      <c r="D144" t="e" vm="598">
        <v>#VALUE!</v>
      </c>
      <c r="E144" t="str" cm="1">
        <f t="array" ref="E144">_FV(DT_정보_2[[#This Row],[데이터 형식]],"m_bHitLand")</f>
        <v/>
      </c>
      <c r="F144" t="str" cm="1">
        <f t="array" ref="F144">_FV(DT_정보_2[[#This Row],[데이터 형식]],"m_bHitAir")</f>
        <v>False</v>
      </c>
      <c r="G144" t="str" cm="1">
        <f t="array" ref="G144">_FV(DT_정보_2[[#This Row],[데이터 형식]],"m_AttackTargetUnit")</f>
        <v/>
      </c>
      <c r="H144" t="str" cm="1">
        <f t="array" ref="H144">_FV(DT_정보_2[[#This Row],[데이터 형식]],"m_AttackUnitCount")</f>
        <v>1</v>
      </c>
      <c r="I144" cm="1">
        <f t="array" ref="I144">_FV(DT_정보_2[[#This Row],[데이터 형식]],"DTBASE.m_fAtkFactor",TRUE)</f>
        <v>0.56299999999999994</v>
      </c>
      <c r="J144" t="str" cm="1">
        <f t="array" ref="J144">_FV(DT_정보_2[[#This Row],[데이터 형식]],"DTBASE.연타수",TRUE)</f>
        <v/>
      </c>
      <c r="K144" t="str" cm="1">
        <f t="array" ref="K144">_FV(DT_정보_2[[#This Row],[데이터 형식]],"m_bTrueDamage")</f>
        <v/>
      </c>
      <c r="L144" t="str" cm="1">
        <f t="array" ref="L144">_FV(DT_정보_2[[#This Row],[데이터 형식]],"DTBASE.m_fAtkHPRateFactor",TRUE)</f>
        <v/>
      </c>
      <c r="M144" t="str" cm="1">
        <f t="array" ref="M144">_FV(DT_정보_2[[#This Row],[데이터 형식]],"DTBASE.m_fAtkHPRateFactorPVP",TRUE)</f>
        <v/>
      </c>
      <c r="N144" t="str" cm="1">
        <f t="array" ref="N144">_FV(DT_정보_2[[#This Row],[데이터 형식]],"m_Condition")</f>
        <v/>
      </c>
      <c r="O144" t="str" cm="1">
        <f t="array" ref="O144">_FV(DT_정보_2[[#This Row],[데이터 형식]],"DT.m_BackSpeedX",TRUE)</f>
        <v>50</v>
      </c>
      <c r="P144" t="str" cm="1">
        <f t="array" ref="P144">_FV(DT_정보_2[[#This Row],[데이터 형식]],"DT.m_BackSpeedJumpY",TRUE)</f>
        <v/>
      </c>
      <c r="Q144" t="str" cm="1">
        <f t="array" ref="Q144">_FV(DT_정보_2[[#This Row],[데이터 형식]],"m_bTrueDamage")</f>
        <v/>
      </c>
    </row>
    <row r="145" spans="1:17" x14ac:dyDescent="0.3">
      <c r="A145">
        <v>1019</v>
      </c>
      <c r="B145" s="1" t="s">
        <v>176</v>
      </c>
      <c r="C145" s="1" t="s">
        <v>1</v>
      </c>
      <c r="D145" t="e" vm="599">
        <v>#VALUE!</v>
      </c>
      <c r="E145" t="str" cm="1">
        <f t="array" ref="E145">_FV(DT_정보_2[[#This Row],[데이터 형식]],"m_bHitLand")</f>
        <v>True</v>
      </c>
      <c r="F145" t="str" cm="1">
        <f t="array" ref="F145">_FV(DT_정보_2[[#This Row],[데이터 형식]],"m_bHitAir")</f>
        <v>False</v>
      </c>
      <c r="G145" t="str" cm="1">
        <f t="array" ref="G145">_FV(DT_정보_2[[#This Row],[데이터 형식]],"m_AttackTargetUnit")</f>
        <v>False</v>
      </c>
      <c r="H145" t="str" cm="1">
        <f t="array" ref="H145">_FV(DT_정보_2[[#This Row],[데이터 형식]],"m_AttackUnitCount")</f>
        <v>1</v>
      </c>
      <c r="I145" cm="1">
        <f t="array" ref="I145">_FV(DT_정보_2[[#This Row],[데이터 형식]],"DTBASE.m_fAtkFactor",TRUE)</f>
        <v>0</v>
      </c>
      <c r="J145" t="str" cm="1">
        <f t="array" ref="J145">_FV(DT_정보_2[[#This Row],[데이터 형식]],"DTBASE.연타수",TRUE)</f>
        <v/>
      </c>
      <c r="K145" t="str" cm="1">
        <f t="array" ref="K145">_FV(DT_정보_2[[#This Row],[데이터 형식]],"m_bTrueDamage")</f>
        <v/>
      </c>
      <c r="L145" t="str" cm="1">
        <f t="array" ref="L145">_FV(DT_정보_2[[#This Row],[데이터 형식]],"DTBASE.m_fAtkHPRateFactor",TRUE)</f>
        <v/>
      </c>
      <c r="M145" t="str" cm="1">
        <f t="array" ref="M145">_FV(DT_정보_2[[#This Row],[데이터 형식]],"DTBASE.m_fAtkHPRateFactorPVP",TRUE)</f>
        <v/>
      </c>
      <c r="N145" t="str" cm="1">
        <f t="array" ref="N145">_FV(DT_정보_2[[#This Row],[데이터 형식]],"m_Condition")</f>
        <v/>
      </c>
      <c r="O145" t="str" cm="1">
        <f t="array" ref="O145">_FV(DT_정보_2[[#This Row],[데이터 형식]],"DT.m_BackSpeedX",TRUE)</f>
        <v>0</v>
      </c>
      <c r="P145" t="str" cm="1">
        <f t="array" ref="P145">_FV(DT_정보_2[[#This Row],[데이터 형식]],"DT.m_BackSpeedJumpY",TRUE)</f>
        <v/>
      </c>
      <c r="Q145" t="str" cm="1">
        <f t="array" ref="Q145">_FV(DT_정보_2[[#This Row],[데이터 형식]],"m_bTrueDamage")</f>
        <v/>
      </c>
    </row>
    <row r="146" spans="1:17" x14ac:dyDescent="0.3">
      <c r="A146">
        <v>1019</v>
      </c>
      <c r="B146" s="1" t="s">
        <v>176</v>
      </c>
      <c r="C146" s="1" t="s">
        <v>1</v>
      </c>
      <c r="D146" t="e" vm="600">
        <v>#VALUE!</v>
      </c>
      <c r="E146" t="str" cm="1">
        <f t="array" ref="E146">_FV(DT_정보_2[[#This Row],[데이터 형식]],"m_bHitLand")</f>
        <v/>
      </c>
      <c r="F146" t="str" cm="1">
        <f t="array" ref="F146">_FV(DT_정보_2[[#This Row],[데이터 형식]],"m_bHitAir")</f>
        <v>False</v>
      </c>
      <c r="G146" t="str" cm="1">
        <f t="array" ref="G146">_FV(DT_정보_2[[#This Row],[데이터 형식]],"m_AttackTargetUnit")</f>
        <v>False</v>
      </c>
      <c r="H146" t="str" cm="1">
        <f t="array" ref="H146">_FV(DT_정보_2[[#This Row],[데이터 형식]],"m_AttackUnitCount")</f>
        <v>2</v>
      </c>
      <c r="I146" cm="1">
        <f t="array" ref="I146">_FV(DT_정보_2[[#This Row],[데이터 형식]],"DTBASE.m_fAtkFactor",TRUE)</f>
        <v>0.63749999999999996</v>
      </c>
      <c r="J146" t="str" cm="1">
        <f t="array" ref="J146">_FV(DT_정보_2[[#This Row],[데이터 형식]],"DTBASE.연타수",TRUE)</f>
        <v/>
      </c>
      <c r="K146" t="str" cm="1">
        <f t="array" ref="K146">_FV(DT_정보_2[[#This Row],[데이터 형식]],"m_bTrueDamage")</f>
        <v/>
      </c>
      <c r="L146" t="str" cm="1">
        <f t="array" ref="L146">_FV(DT_정보_2[[#This Row],[데이터 형식]],"DTBASE.m_fAtkHPRateFactor",TRUE)</f>
        <v/>
      </c>
      <c r="M146" t="str" cm="1">
        <f t="array" ref="M146">_FV(DT_정보_2[[#This Row],[데이터 형식]],"DTBASE.m_fAtkHPRateFactorPVP",TRUE)</f>
        <v/>
      </c>
      <c r="N146" t="str" cm="1">
        <f t="array" ref="N146">_FV(DT_정보_2[[#This Row],[데이터 형식]],"m_Condition")</f>
        <v>{'m_SkillStrID': 'NKM_UNIT_S_FOX_RIFLE_PASSIVE', 'm_SkillLevel': [1, 4]}</v>
      </c>
      <c r="O146" t="str" cm="1">
        <f t="array" ref="O146">_FV(DT_정보_2[[#This Row],[데이터 형식]],"DT.m_BackSpeedX",TRUE)</f>
        <v>150</v>
      </c>
      <c r="P146" t="str" cm="1">
        <f t="array" ref="P146">_FV(DT_정보_2[[#This Row],[데이터 형식]],"DT.m_BackSpeedJumpY",TRUE)</f>
        <v/>
      </c>
      <c r="Q146" t="str" cm="1">
        <f t="array" ref="Q146">_FV(DT_정보_2[[#This Row],[데이터 형식]],"m_bTrueDamage")</f>
        <v/>
      </c>
    </row>
    <row r="147" spans="1:17" x14ac:dyDescent="0.3">
      <c r="A147">
        <v>1019</v>
      </c>
      <c r="B147" s="1" t="s">
        <v>176</v>
      </c>
      <c r="C147" s="1" t="s">
        <v>1</v>
      </c>
      <c r="D147" t="e" vm="601">
        <v>#VALUE!</v>
      </c>
      <c r="E147" t="str" cm="1">
        <f t="array" ref="E147">_FV(DT_정보_2[[#This Row],[데이터 형식]],"m_bHitLand")</f>
        <v/>
      </c>
      <c r="F147" t="str" cm="1">
        <f t="array" ref="F147">_FV(DT_정보_2[[#This Row],[데이터 형식]],"m_bHitAir")</f>
        <v>False</v>
      </c>
      <c r="G147" t="str" cm="1">
        <f t="array" ref="G147">_FV(DT_정보_2[[#This Row],[데이터 형식]],"m_AttackTargetUnit")</f>
        <v>False</v>
      </c>
      <c r="H147" t="str" cm="1">
        <f t="array" ref="H147">_FV(DT_정보_2[[#This Row],[데이터 형식]],"m_AttackUnitCount")</f>
        <v>3</v>
      </c>
      <c r="I147" cm="1">
        <f t="array" ref="I147">_FV(DT_정보_2[[#This Row],[데이터 형식]],"DTBASE.m_fAtkFactor",TRUE)</f>
        <v>0.63749999999999996</v>
      </c>
      <c r="J147" t="str" cm="1">
        <f t="array" ref="J147">_FV(DT_정보_2[[#This Row],[데이터 형식]],"DTBASE.연타수",TRUE)</f>
        <v/>
      </c>
      <c r="K147" t="str" cm="1">
        <f t="array" ref="K147">_FV(DT_정보_2[[#This Row],[데이터 형식]],"m_bTrueDamage")</f>
        <v/>
      </c>
      <c r="L147" t="str" cm="1">
        <f t="array" ref="L147">_FV(DT_정보_2[[#This Row],[데이터 형식]],"DTBASE.m_fAtkHPRateFactor",TRUE)</f>
        <v/>
      </c>
      <c r="M147" t="str" cm="1">
        <f t="array" ref="M147">_FV(DT_정보_2[[#This Row],[데이터 형식]],"DTBASE.m_fAtkHPRateFactorPVP",TRUE)</f>
        <v/>
      </c>
      <c r="N147" t="str" cm="1">
        <f t="array" ref="N147">_FV(DT_정보_2[[#This Row],[데이터 형식]],"m_Condition")</f>
        <v>{'m_SkillStrID': 'NKM_UNIT_S_FOX_RIFLE_PASSIVE', 'm_SkillLevel': [5, 99]}</v>
      </c>
      <c r="O147" t="str" cm="1">
        <f t="array" ref="O147">_FV(DT_정보_2[[#This Row],[데이터 형식]],"DT.m_BackSpeedX",TRUE)</f>
        <v>150</v>
      </c>
      <c r="P147" t="str" cm="1">
        <f t="array" ref="P147">_FV(DT_정보_2[[#This Row],[데이터 형식]],"DT.m_BackSpeedJumpY",TRUE)</f>
        <v/>
      </c>
      <c r="Q147" t="str" cm="1">
        <f t="array" ref="Q147">_FV(DT_정보_2[[#This Row],[데이터 형식]],"m_bTrueDamage")</f>
        <v/>
      </c>
    </row>
    <row r="148" spans="1:17" x14ac:dyDescent="0.3">
      <c r="A148">
        <v>1019</v>
      </c>
      <c r="B148" s="1" t="s">
        <v>176</v>
      </c>
      <c r="C148" s="1" t="s">
        <v>9</v>
      </c>
      <c r="D148" t="e" vm="602">
        <v>#VALUE!</v>
      </c>
      <c r="E148" t="str" cm="1">
        <f t="array" ref="E148">_FV(DT_정보_2[[#This Row],[데이터 형식]],"m_bHitLand")</f>
        <v>False</v>
      </c>
      <c r="F148" t="str" cm="1">
        <f t="array" ref="F148">_FV(DT_정보_2[[#This Row],[데이터 형식]],"m_bHitAir")</f>
        <v/>
      </c>
      <c r="G148" t="str" cm="1">
        <f t="array" ref="G148">_FV(DT_정보_2[[#This Row],[데이터 형식]],"m_AttackTargetUnit")</f>
        <v/>
      </c>
      <c r="H148" t="str" cm="1">
        <f t="array" ref="H148">_FV(DT_정보_2[[#This Row],[데이터 형식]],"m_AttackUnitCount")</f>
        <v>1</v>
      </c>
      <c r="I148" cm="1">
        <f t="array" ref="I148">_FV(DT_정보_2[[#This Row],[데이터 형식]],"DTBASE.m_fAtkFactor",TRUE)</f>
        <v>0.56299999999999994</v>
      </c>
      <c r="J148" t="str" cm="1">
        <f t="array" ref="J148">_FV(DT_정보_2[[#This Row],[데이터 형식]],"DTBASE.연타수",TRUE)</f>
        <v/>
      </c>
      <c r="K148" t="str" cm="1">
        <f t="array" ref="K148">_FV(DT_정보_2[[#This Row],[데이터 형식]],"m_bTrueDamage")</f>
        <v/>
      </c>
      <c r="L148" t="str" cm="1">
        <f t="array" ref="L148">_FV(DT_정보_2[[#This Row],[데이터 형식]],"DTBASE.m_fAtkHPRateFactor",TRUE)</f>
        <v/>
      </c>
      <c r="M148" t="str" cm="1">
        <f t="array" ref="M148">_FV(DT_정보_2[[#This Row],[데이터 형식]],"DTBASE.m_fAtkHPRateFactorPVP",TRUE)</f>
        <v/>
      </c>
      <c r="N148" t="str" cm="1">
        <f t="array" ref="N148">_FV(DT_정보_2[[#This Row],[데이터 형식]],"m_Condition")</f>
        <v/>
      </c>
      <c r="O148" t="str" cm="1">
        <f t="array" ref="O148">_FV(DT_정보_2[[#This Row],[데이터 형식]],"DT.m_BackSpeedX",TRUE)</f>
        <v>50</v>
      </c>
      <c r="P148" t="str" cm="1">
        <f t="array" ref="P148">_FV(DT_정보_2[[#This Row],[데이터 형식]],"DT.m_BackSpeedJumpY",TRUE)</f>
        <v/>
      </c>
      <c r="Q148" t="str" cm="1">
        <f t="array" ref="Q148">_FV(DT_정보_2[[#This Row],[데이터 형식]],"m_bTrueDamage")</f>
        <v/>
      </c>
    </row>
    <row r="149" spans="1:17" x14ac:dyDescent="0.3">
      <c r="A149">
        <v>1019</v>
      </c>
      <c r="B149" s="1" t="s">
        <v>176</v>
      </c>
      <c r="C149" s="1" t="s">
        <v>9</v>
      </c>
      <c r="D149" t="e" vm="603">
        <v>#VALUE!</v>
      </c>
      <c r="E149" t="str" cm="1">
        <f t="array" ref="E149">_FV(DT_정보_2[[#This Row],[데이터 형식]],"m_bHitLand")</f>
        <v>False</v>
      </c>
      <c r="F149" t="str" cm="1">
        <f t="array" ref="F149">_FV(DT_정보_2[[#This Row],[데이터 형식]],"m_bHitAir")</f>
        <v>True</v>
      </c>
      <c r="G149" t="str" cm="1">
        <f t="array" ref="G149">_FV(DT_정보_2[[#This Row],[데이터 형식]],"m_AttackTargetUnit")</f>
        <v>False</v>
      </c>
      <c r="H149" t="str" cm="1">
        <f t="array" ref="H149">_FV(DT_정보_2[[#This Row],[데이터 형식]],"m_AttackUnitCount")</f>
        <v>2</v>
      </c>
      <c r="I149" cm="1">
        <f t="array" ref="I149">_FV(DT_정보_2[[#This Row],[데이터 형식]],"DTBASE.m_fAtkFactor",TRUE)</f>
        <v>0.63749999999999996</v>
      </c>
      <c r="J149" t="str" cm="1">
        <f t="array" ref="J149">_FV(DT_정보_2[[#This Row],[데이터 형식]],"DTBASE.연타수",TRUE)</f>
        <v/>
      </c>
      <c r="K149" t="str" cm="1">
        <f t="array" ref="K149">_FV(DT_정보_2[[#This Row],[데이터 형식]],"m_bTrueDamage")</f>
        <v/>
      </c>
      <c r="L149" t="str" cm="1">
        <f t="array" ref="L149">_FV(DT_정보_2[[#This Row],[데이터 형식]],"DTBASE.m_fAtkHPRateFactor",TRUE)</f>
        <v/>
      </c>
      <c r="M149" t="str" cm="1">
        <f t="array" ref="M149">_FV(DT_정보_2[[#This Row],[데이터 형식]],"DTBASE.m_fAtkHPRateFactorPVP",TRUE)</f>
        <v/>
      </c>
      <c r="N149" t="str" cm="1">
        <f t="array" ref="N149">_FV(DT_정보_2[[#This Row],[데이터 형식]],"m_Condition")</f>
        <v>{'m_SkillStrID': 'NKM_UNIT_S_FOX_RIFLE_PASSIVE', 'm_SkillLevel': [1, 4]}</v>
      </c>
      <c r="O149" t="str" cm="1">
        <f t="array" ref="O149">_FV(DT_정보_2[[#This Row],[데이터 형식]],"DT.m_BackSpeedX",TRUE)</f>
        <v>150</v>
      </c>
      <c r="P149" t="str" cm="1">
        <f t="array" ref="P149">_FV(DT_정보_2[[#This Row],[데이터 형식]],"DT.m_BackSpeedJumpY",TRUE)</f>
        <v/>
      </c>
      <c r="Q149" t="str" cm="1">
        <f t="array" ref="Q149">_FV(DT_정보_2[[#This Row],[데이터 형식]],"m_bTrueDamage")</f>
        <v/>
      </c>
    </row>
    <row r="150" spans="1:17" x14ac:dyDescent="0.3">
      <c r="A150">
        <v>1019</v>
      </c>
      <c r="B150" s="1" t="s">
        <v>176</v>
      </c>
      <c r="C150" s="1" t="s">
        <v>9</v>
      </c>
      <c r="D150" t="e" vm="604">
        <v>#VALUE!</v>
      </c>
      <c r="E150" t="str" cm="1">
        <f t="array" ref="E150">_FV(DT_정보_2[[#This Row],[데이터 형식]],"m_bHitLand")</f>
        <v>False</v>
      </c>
      <c r="F150" t="str" cm="1">
        <f t="array" ref="F150">_FV(DT_정보_2[[#This Row],[데이터 형식]],"m_bHitAir")</f>
        <v>True</v>
      </c>
      <c r="G150" t="str" cm="1">
        <f t="array" ref="G150">_FV(DT_정보_2[[#This Row],[데이터 형식]],"m_AttackTargetUnit")</f>
        <v>False</v>
      </c>
      <c r="H150" t="str" cm="1">
        <f t="array" ref="H150">_FV(DT_정보_2[[#This Row],[데이터 형식]],"m_AttackUnitCount")</f>
        <v>3</v>
      </c>
      <c r="I150" cm="1">
        <f t="array" ref="I150">_FV(DT_정보_2[[#This Row],[데이터 형식]],"DTBASE.m_fAtkFactor",TRUE)</f>
        <v>0.63749999999999996</v>
      </c>
      <c r="J150" t="str" cm="1">
        <f t="array" ref="J150">_FV(DT_정보_2[[#This Row],[데이터 형식]],"DTBASE.연타수",TRUE)</f>
        <v/>
      </c>
      <c r="K150" t="str" cm="1">
        <f t="array" ref="K150">_FV(DT_정보_2[[#This Row],[데이터 형식]],"m_bTrueDamage")</f>
        <v/>
      </c>
      <c r="L150" t="str" cm="1">
        <f t="array" ref="L150">_FV(DT_정보_2[[#This Row],[데이터 형식]],"DTBASE.m_fAtkHPRateFactor",TRUE)</f>
        <v/>
      </c>
      <c r="M150" t="str" cm="1">
        <f t="array" ref="M150">_FV(DT_정보_2[[#This Row],[데이터 형식]],"DTBASE.m_fAtkHPRateFactorPVP",TRUE)</f>
        <v/>
      </c>
      <c r="N150" t="str" cm="1">
        <f t="array" ref="N150">_FV(DT_정보_2[[#This Row],[데이터 형식]],"m_Condition")</f>
        <v>{'m_SkillStrID': 'NKM_UNIT_S_FOX_RIFLE_PASSIVE', 'm_SkillLevel': [5, 99]}</v>
      </c>
      <c r="O150" t="str" cm="1">
        <f t="array" ref="O150">_FV(DT_정보_2[[#This Row],[데이터 형식]],"DT.m_BackSpeedX",TRUE)</f>
        <v>150</v>
      </c>
      <c r="P150" t="str" cm="1">
        <f t="array" ref="P150">_FV(DT_정보_2[[#This Row],[데이터 형식]],"DT.m_BackSpeedJumpY",TRUE)</f>
        <v/>
      </c>
      <c r="Q150" t="str" cm="1">
        <f t="array" ref="Q150">_FV(DT_정보_2[[#This Row],[데이터 형식]],"m_bTrueDamage")</f>
        <v/>
      </c>
    </row>
    <row r="151" spans="1:17" x14ac:dyDescent="0.3">
      <c r="A151">
        <v>1020</v>
      </c>
      <c r="B151" s="1" t="s">
        <v>253</v>
      </c>
      <c r="C151" s="1" t="s">
        <v>1</v>
      </c>
      <c r="D151" t="e" vm="605">
        <v>#VALUE!</v>
      </c>
      <c r="E151" t="str" cm="1">
        <f t="array" ref="E151">_FV(DT_정보_2[[#This Row],[데이터 형식]],"m_bHitLand")</f>
        <v>True</v>
      </c>
      <c r="F151" t="str" cm="1">
        <f t="array" ref="F151">_FV(DT_정보_2[[#This Row],[데이터 형식]],"m_bHitAir")</f>
        <v>False</v>
      </c>
      <c r="G151" t="str" cm="1">
        <f t="array" ref="G151">_FV(DT_정보_2[[#This Row],[데이터 형식]],"m_AttackTargetUnit")</f>
        <v>False</v>
      </c>
      <c r="H151" t="str" cm="1">
        <f t="array" ref="H151">_FV(DT_정보_2[[#This Row],[데이터 형식]],"m_AttackUnitCount")</f>
        <v>1</v>
      </c>
      <c r="I151" cm="1">
        <f t="array" ref="I151">_FV(DT_정보_2[[#This Row],[데이터 형식]],"DTBASE.m_fAtkFactor",TRUE)</f>
        <v>1</v>
      </c>
      <c r="J151" t="str" cm="1">
        <f t="array" ref="J151">_FV(DT_정보_2[[#This Row],[데이터 형식]],"DTBASE.연타수",TRUE)</f>
        <v/>
      </c>
      <c r="K151" t="str" cm="1">
        <f t="array" ref="K151">_FV(DT_정보_2[[#This Row],[데이터 형식]],"m_bTrueDamage")</f>
        <v/>
      </c>
      <c r="L151" t="str" cm="1">
        <f t="array" ref="L151">_FV(DT_정보_2[[#This Row],[데이터 형식]],"DTBASE.m_fAtkHPRateFactor",TRUE)</f>
        <v/>
      </c>
      <c r="M151" t="str" cm="1">
        <f t="array" ref="M151">_FV(DT_정보_2[[#This Row],[데이터 형식]],"DTBASE.m_fAtkHPRateFactorPVP",TRUE)</f>
        <v/>
      </c>
      <c r="N151" t="str" cm="1">
        <f t="array" ref="N151">_FV(DT_정보_2[[#This Row],[데이터 형식]],"m_Condition")</f>
        <v>{'m_SkillStrID': 'NKM_UNIT_S_FOX_SNIPER_PASSIVE', 'm_SkillLevel': [1, 4]}</v>
      </c>
      <c r="O151" t="str" cm="1">
        <f t="array" ref="O151">_FV(DT_정보_2[[#This Row],[데이터 형식]],"DT.m_BackSpeedX",TRUE)</f>
        <v>300</v>
      </c>
      <c r="P151" t="str" cm="1">
        <f t="array" ref="P151">_FV(DT_정보_2[[#This Row],[데이터 형식]],"DT.m_BackSpeedJumpY",TRUE)</f>
        <v/>
      </c>
      <c r="Q151" t="str" cm="1">
        <f t="array" ref="Q151">_FV(DT_정보_2[[#This Row],[데이터 형식]],"m_bTrueDamage")</f>
        <v/>
      </c>
    </row>
    <row r="152" spans="1:17" x14ac:dyDescent="0.3">
      <c r="A152">
        <v>1020</v>
      </c>
      <c r="B152" s="1" t="s">
        <v>253</v>
      </c>
      <c r="C152" s="1" t="s">
        <v>1</v>
      </c>
      <c r="D152" t="e" vm="606">
        <v>#VALUE!</v>
      </c>
      <c r="E152" t="str" cm="1">
        <f t="array" ref="E152">_FV(DT_정보_2[[#This Row],[데이터 형식]],"m_bHitLand")</f>
        <v>True</v>
      </c>
      <c r="F152" t="str" cm="1">
        <f t="array" ref="F152">_FV(DT_정보_2[[#This Row],[데이터 형식]],"m_bHitAir")</f>
        <v>False</v>
      </c>
      <c r="G152" t="str" cm="1">
        <f t="array" ref="G152">_FV(DT_정보_2[[#This Row],[데이터 형식]],"m_AttackTargetUnit")</f>
        <v>False</v>
      </c>
      <c r="H152" t="str" cm="1">
        <f t="array" ref="H152">_FV(DT_정보_2[[#This Row],[데이터 형식]],"m_AttackUnitCount")</f>
        <v>1</v>
      </c>
      <c r="I152" cm="1">
        <f t="array" ref="I152">_FV(DT_정보_2[[#This Row],[데이터 형식]],"DTBASE.m_fAtkFactor",TRUE)</f>
        <v>1</v>
      </c>
      <c r="J152" t="str" cm="1">
        <f t="array" ref="J152">_FV(DT_정보_2[[#This Row],[데이터 형식]],"DTBASE.연타수",TRUE)</f>
        <v/>
      </c>
      <c r="K152" t="str" cm="1">
        <f t="array" ref="K152">_FV(DT_정보_2[[#This Row],[데이터 형식]],"m_bTrueDamage")</f>
        <v/>
      </c>
      <c r="L152" t="str" cm="1">
        <f t="array" ref="L152">_FV(DT_정보_2[[#This Row],[데이터 형식]],"DTBASE.m_fAtkHPRateFactor",TRUE)</f>
        <v/>
      </c>
      <c r="M152" t="str" cm="1">
        <f t="array" ref="M152">_FV(DT_정보_2[[#This Row],[데이터 형식]],"DTBASE.m_fAtkHPRateFactorPVP",TRUE)</f>
        <v/>
      </c>
      <c r="N152" t="str" cm="1">
        <f t="array" ref="N152">_FV(DT_정보_2[[#This Row],[데이터 형식]],"m_Condition")</f>
        <v>{'m_SkillStrID': 'NKM_UNIT_S_FOX_SNIPER_PASSIVE', 'm_SkillLevel': [5, 99]}</v>
      </c>
      <c r="O152" t="str" cm="1">
        <f t="array" ref="O152">_FV(DT_정보_2[[#This Row],[데이터 형식]],"DT.m_BackSpeedX",TRUE)</f>
        <v>1200</v>
      </c>
      <c r="P152" t="str" cm="1">
        <f t="array" ref="P152">_FV(DT_정보_2[[#This Row],[데이터 형식]],"DT.m_BackSpeedJumpY",TRUE)</f>
        <v/>
      </c>
      <c r="Q152" t="str" cm="1">
        <f t="array" ref="Q152">_FV(DT_정보_2[[#This Row],[데이터 형식]],"m_bTrueDamage")</f>
        <v/>
      </c>
    </row>
    <row r="153" spans="1:17" x14ac:dyDescent="0.3">
      <c r="A153">
        <v>1021</v>
      </c>
      <c r="B153" s="1" t="s">
        <v>252</v>
      </c>
      <c r="C153" s="1" t="s">
        <v>1</v>
      </c>
      <c r="D153" t="e" vm="607">
        <v>#VALUE!</v>
      </c>
      <c r="E153" t="str" cm="1">
        <f t="array" ref="E153">_FV(DT_정보_2[[#This Row],[데이터 형식]],"m_bHitLand")</f>
        <v>True</v>
      </c>
      <c r="F153" t="str" cm="1">
        <f t="array" ref="F153">_FV(DT_정보_2[[#This Row],[데이터 형식]],"m_bHitAir")</f>
        <v>False</v>
      </c>
      <c r="G153" t="str" cm="1">
        <f t="array" ref="G153">_FV(DT_정보_2[[#This Row],[데이터 형식]],"m_AttackTargetUnit")</f>
        <v>False</v>
      </c>
      <c r="H153" t="str" cm="1">
        <f t="array" ref="H153">_FV(DT_정보_2[[#This Row],[데이터 형식]],"m_AttackUnitCount")</f>
        <v>1</v>
      </c>
      <c r="I153" cm="1">
        <f t="array" ref="I153">_FV(DT_정보_2[[#This Row],[데이터 형식]],"DTBASE.m_fAtkFactor",TRUE)</f>
        <v>0</v>
      </c>
      <c r="J153" t="str" cm="1">
        <f t="array" ref="J153">_FV(DT_정보_2[[#This Row],[데이터 형식]],"DTBASE.연타수",TRUE)</f>
        <v/>
      </c>
      <c r="K153" t="str" cm="1">
        <f t="array" ref="K153">_FV(DT_정보_2[[#This Row],[데이터 형식]],"m_bTrueDamage")</f>
        <v/>
      </c>
      <c r="L153" t="str" cm="1">
        <f t="array" ref="L153">_FV(DT_정보_2[[#This Row],[데이터 형식]],"DTBASE.m_fAtkHPRateFactor",TRUE)</f>
        <v/>
      </c>
      <c r="M153" t="str" cm="1">
        <f t="array" ref="M153">_FV(DT_정보_2[[#This Row],[데이터 형식]],"DTBASE.m_fAtkHPRateFactorPVP",TRUE)</f>
        <v/>
      </c>
      <c r="N153" t="str" cm="1">
        <f t="array" ref="N153">_FV(DT_정보_2[[#This Row],[데이터 형식]],"m_Condition")</f>
        <v/>
      </c>
      <c r="O153" t="str" cm="1">
        <f t="array" ref="O153">_FV(DT_정보_2[[#This Row],[데이터 형식]],"DT.m_BackSpeedX",TRUE)</f>
        <v>0</v>
      </c>
      <c r="P153" t="str" cm="1">
        <f t="array" ref="P153">_FV(DT_정보_2[[#This Row],[데이터 형식]],"DT.m_BackSpeedJumpY",TRUE)</f>
        <v/>
      </c>
      <c r="Q153" t="str" cm="1">
        <f t="array" ref="Q153">_FV(DT_정보_2[[#This Row],[데이터 형식]],"m_bTrueDamage")</f>
        <v/>
      </c>
    </row>
    <row r="154" spans="1:17" x14ac:dyDescent="0.3">
      <c r="A154">
        <v>1021</v>
      </c>
      <c r="B154" s="1" t="s">
        <v>252</v>
      </c>
      <c r="C154" s="1" t="s">
        <v>1</v>
      </c>
      <c r="D154" t="e" vm="608">
        <v>#VALUE!</v>
      </c>
      <c r="E154" t="str" cm="1">
        <f t="array" ref="E154">_FV(DT_정보_2[[#This Row],[데이터 형식]],"m_bHitLand")</f>
        <v>True</v>
      </c>
      <c r="F154" t="str" cm="1">
        <f t="array" ref="F154">_FV(DT_정보_2[[#This Row],[데이터 형식]],"m_bHitAir")</f>
        <v>False</v>
      </c>
      <c r="G154" t="str" cm="1">
        <f t="array" ref="G154">_FV(DT_정보_2[[#This Row],[데이터 형식]],"m_AttackTargetUnit")</f>
        <v>False</v>
      </c>
      <c r="H154" t="str" cm="1">
        <f t="array" ref="H154">_FV(DT_정보_2[[#This Row],[데이터 형식]],"m_AttackUnitCount")</f>
        <v>1</v>
      </c>
      <c r="I154" cm="1">
        <f t="array" ref="I154">_FV(DT_정보_2[[#This Row],[데이터 형식]],"DTBASE.m_fAtkFactor",TRUE)</f>
        <v>0</v>
      </c>
      <c r="J154" t="str" cm="1">
        <f t="array" ref="J154">_FV(DT_정보_2[[#This Row],[데이터 형식]],"DTBASE.연타수",TRUE)</f>
        <v/>
      </c>
      <c r="K154" t="str" cm="1">
        <f t="array" ref="K154">_FV(DT_정보_2[[#This Row],[데이터 형식]],"m_bTrueDamage")</f>
        <v/>
      </c>
      <c r="L154" t="str" cm="1">
        <f t="array" ref="L154">_FV(DT_정보_2[[#This Row],[데이터 형식]],"DTBASE.m_fAtkHPRateFactor",TRUE)</f>
        <v/>
      </c>
      <c r="M154" t="str" cm="1">
        <f t="array" ref="M154">_FV(DT_정보_2[[#This Row],[데이터 형식]],"DTBASE.m_fAtkHPRateFactorPVP",TRUE)</f>
        <v/>
      </c>
      <c r="N154" t="str" cm="1">
        <f t="array" ref="N154">_FV(DT_정보_2[[#This Row],[데이터 형식]],"m_Condition")</f>
        <v/>
      </c>
      <c r="O154" t="str" cm="1">
        <f t="array" ref="O154">_FV(DT_정보_2[[#This Row],[데이터 형식]],"DT.m_BackSpeedX",TRUE)</f>
        <v>0</v>
      </c>
      <c r="P154" t="str" cm="1">
        <f t="array" ref="P154">_FV(DT_정보_2[[#This Row],[데이터 형식]],"DT.m_BackSpeedJumpY",TRUE)</f>
        <v/>
      </c>
      <c r="Q154" t="str" cm="1">
        <f t="array" ref="Q154">_FV(DT_정보_2[[#This Row],[데이터 형식]],"m_bTrueDamage")</f>
        <v/>
      </c>
    </row>
    <row r="155" spans="1:17" x14ac:dyDescent="0.3">
      <c r="A155">
        <v>1021</v>
      </c>
      <c r="B155" s="1" t="s">
        <v>252</v>
      </c>
      <c r="C155" s="1" t="s">
        <v>1</v>
      </c>
      <c r="D155" t="e" vm="609">
        <v>#VALUE!</v>
      </c>
      <c r="E155" t="str" cm="1">
        <f t="array" ref="E155">_FV(DT_정보_2[[#This Row],[데이터 형식]],"m_bHitLand")</f>
        <v>True</v>
      </c>
      <c r="F155" t="str" cm="1">
        <f t="array" ref="F155">_FV(DT_정보_2[[#This Row],[데이터 형식]],"m_bHitAir")</f>
        <v>False</v>
      </c>
      <c r="G155" t="str" cm="1">
        <f t="array" ref="G155">_FV(DT_정보_2[[#This Row],[데이터 형식]],"m_AttackTargetUnit")</f>
        <v>False</v>
      </c>
      <c r="H155" t="str" cm="1">
        <f t="array" ref="H155">_FV(DT_정보_2[[#This Row],[데이터 형식]],"m_AttackUnitCount")</f>
        <v>3</v>
      </c>
      <c r="I155" cm="1">
        <f t="array" ref="I155">_FV(DT_정보_2[[#This Row],[데이터 형식]],"DTBASE.m_fAtkFactor",TRUE)</f>
        <v>1.125</v>
      </c>
      <c r="J155" t="str" cm="1">
        <f t="array" ref="J155">_FV(DT_정보_2[[#This Row],[데이터 형식]],"DTBASE.연타수",TRUE)</f>
        <v/>
      </c>
      <c r="K155" t="str" cm="1">
        <f t="array" ref="K155">_FV(DT_정보_2[[#This Row],[데이터 형식]],"m_bTrueDamage")</f>
        <v/>
      </c>
      <c r="L155" t="str" cm="1">
        <f t="array" ref="L155">_FV(DT_정보_2[[#This Row],[데이터 형식]],"DTBASE.m_fAtkHPRateFactor",TRUE)</f>
        <v/>
      </c>
      <c r="M155" t="str" cm="1">
        <f t="array" ref="M155">_FV(DT_정보_2[[#This Row],[데이터 형식]],"DTBASE.m_fAtkHPRateFactorPVP",TRUE)</f>
        <v/>
      </c>
      <c r="N155" t="str" cm="1">
        <f t="array" ref="N155">_FV(DT_정보_2[[#This Row],[데이터 형식]],"m_Condition")</f>
        <v/>
      </c>
      <c r="O155" t="str" cm="1">
        <f t="array" ref="O155">_FV(DT_정보_2[[#This Row],[데이터 형식]],"DT.m_BackSpeedX",TRUE)</f>
        <v>300</v>
      </c>
      <c r="P155" t="str" cm="1">
        <f t="array" ref="P155">_FV(DT_정보_2[[#This Row],[데이터 형식]],"DT.m_BackSpeedJumpY",TRUE)</f>
        <v/>
      </c>
      <c r="Q155" t="str" cm="1">
        <f t="array" ref="Q155">_FV(DT_정보_2[[#This Row],[데이터 형식]],"m_bTrueDamage")</f>
        <v/>
      </c>
    </row>
    <row r="156" spans="1:17" x14ac:dyDescent="0.3">
      <c r="A156">
        <v>1022</v>
      </c>
      <c r="B156" s="1" t="s">
        <v>254</v>
      </c>
      <c r="C156" s="1" t="s">
        <v>1</v>
      </c>
      <c r="D156" t="e" vm="610">
        <v>#VALUE!</v>
      </c>
      <c r="E156" t="str" cm="1">
        <f t="array" ref="E156">_FV(DT_정보_2[[#This Row],[데이터 형식]],"m_bHitLand")</f>
        <v>False</v>
      </c>
      <c r="F156" t="str" cm="1">
        <f t="array" ref="F156">_FV(DT_정보_2[[#This Row],[데이터 형식]],"m_bHitAir")</f>
        <v/>
      </c>
      <c r="G156" t="str" cm="1">
        <f t="array" ref="G156">_FV(DT_정보_2[[#This Row],[데이터 형식]],"m_AttackTargetUnit")</f>
        <v>False</v>
      </c>
      <c r="H156" t="str" cm="1">
        <f t="array" ref="H156">_FV(DT_정보_2[[#This Row],[데이터 형식]],"m_AttackUnitCount")</f>
        <v>1</v>
      </c>
      <c r="I156" cm="1">
        <f t="array" ref="I156">_FV(DT_정보_2[[#This Row],[데이터 형식]],"DTBASE.m_fAtkFactor",TRUE)</f>
        <v>0</v>
      </c>
      <c r="J156" t="str" cm="1">
        <f t="array" ref="J156">_FV(DT_정보_2[[#This Row],[데이터 형식]],"DTBASE.연타수",TRUE)</f>
        <v/>
      </c>
      <c r="K156" t="str" cm="1">
        <f t="array" ref="K156">_FV(DT_정보_2[[#This Row],[데이터 형식]],"m_bTrueDamage")</f>
        <v/>
      </c>
      <c r="L156" t="str" cm="1">
        <f t="array" ref="L156">_FV(DT_정보_2[[#This Row],[데이터 형식]],"DTBASE.m_fAtkHPRateFactor",TRUE)</f>
        <v/>
      </c>
      <c r="M156" t="str" cm="1">
        <f t="array" ref="M156">_FV(DT_정보_2[[#This Row],[데이터 형식]],"DTBASE.m_fAtkHPRateFactorPVP",TRUE)</f>
        <v/>
      </c>
      <c r="N156" t="str" cm="1">
        <f t="array" ref="N156">_FV(DT_정보_2[[#This Row],[데이터 형식]],"m_Condition")</f>
        <v/>
      </c>
      <c r="O156" t="str" cm="1">
        <f t="array" ref="O156">_FV(DT_정보_2[[#This Row],[데이터 형식]],"DT.m_BackSpeedX",TRUE)</f>
        <v>0</v>
      </c>
      <c r="P156" t="str" cm="1">
        <f t="array" ref="P156">_FV(DT_정보_2[[#This Row],[데이터 형식]],"DT.m_BackSpeedJumpY",TRUE)</f>
        <v/>
      </c>
      <c r="Q156" t="str" cm="1">
        <f t="array" ref="Q156">_FV(DT_정보_2[[#This Row],[데이터 형식]],"m_bTrueDamage")</f>
        <v/>
      </c>
    </row>
    <row r="157" spans="1:17" x14ac:dyDescent="0.3">
      <c r="A157">
        <v>1022</v>
      </c>
      <c r="B157" s="1" t="s">
        <v>254</v>
      </c>
      <c r="C157" s="1" t="s">
        <v>1</v>
      </c>
      <c r="D157" t="e" vm="611">
        <v>#VALUE!</v>
      </c>
      <c r="E157" t="str" cm="1">
        <f t="array" ref="E157">_FV(DT_정보_2[[#This Row],[데이터 형식]],"m_bHitLand")</f>
        <v>False</v>
      </c>
      <c r="F157" t="str" cm="1">
        <f t="array" ref="F157">_FV(DT_정보_2[[#This Row],[데이터 형식]],"m_bHitAir")</f>
        <v/>
      </c>
      <c r="G157" t="str" cm="1">
        <f t="array" ref="G157">_FV(DT_정보_2[[#This Row],[데이터 형식]],"m_AttackTargetUnit")</f>
        <v>True</v>
      </c>
      <c r="H157" t="str" cm="1">
        <f t="array" ref="H157">_FV(DT_정보_2[[#This Row],[데이터 형식]],"m_AttackUnitCount")</f>
        <v>2</v>
      </c>
      <c r="I157" cm="1">
        <f t="array" ref="I157">_FV(DT_정보_2[[#This Row],[데이터 형식]],"DTBASE.m_fAtkFactor",TRUE)</f>
        <v>0.75</v>
      </c>
      <c r="J157" t="str" cm="1">
        <f t="array" ref="J157">_FV(DT_정보_2[[#This Row],[데이터 형식]],"DTBASE.연타수",TRUE)</f>
        <v/>
      </c>
      <c r="K157" t="str" cm="1">
        <f t="array" ref="K157">_FV(DT_정보_2[[#This Row],[데이터 형식]],"m_bTrueDamage")</f>
        <v/>
      </c>
      <c r="L157" t="str" cm="1">
        <f t="array" ref="L157">_FV(DT_정보_2[[#This Row],[데이터 형식]],"DTBASE.m_fAtkHPRateFactor",TRUE)</f>
        <v/>
      </c>
      <c r="M157" t="str" cm="1">
        <f t="array" ref="M157">_FV(DT_정보_2[[#This Row],[데이터 형식]],"DTBASE.m_fAtkHPRateFactorPVP",TRUE)</f>
        <v/>
      </c>
      <c r="N157" t="str" cm="1">
        <f t="array" ref="N157">_FV(DT_정보_2[[#This Row],[데이터 형식]],"m_Condition")</f>
        <v/>
      </c>
      <c r="O157" t="str" cm="1">
        <f t="array" ref="O157">_FV(DT_정보_2[[#This Row],[데이터 형식]],"DT.m_BackSpeedX",TRUE)</f>
        <v>300</v>
      </c>
      <c r="P157" t="str" cm="1">
        <f t="array" ref="P157">_FV(DT_정보_2[[#This Row],[데이터 형식]],"DT.m_BackSpeedJumpY",TRUE)</f>
        <v/>
      </c>
      <c r="Q157" t="str" cm="1">
        <f t="array" ref="Q157">_FV(DT_정보_2[[#This Row],[데이터 형식]],"m_bTrueDamage")</f>
        <v/>
      </c>
    </row>
    <row r="158" spans="1:17" x14ac:dyDescent="0.3">
      <c r="A158">
        <v>1023</v>
      </c>
      <c r="B158" s="1" t="s">
        <v>213</v>
      </c>
      <c r="C158" s="1" t="s">
        <v>1</v>
      </c>
      <c r="D158" t="e" vm="612">
        <v>#VALUE!</v>
      </c>
      <c r="E158" t="str" cm="1">
        <f t="array" ref="E158">_FV(DT_정보_2[[#This Row],[데이터 형식]],"m_bHitLand")</f>
        <v>True</v>
      </c>
      <c r="F158" t="str" cm="1">
        <f t="array" ref="F158">_FV(DT_정보_2[[#This Row],[데이터 형식]],"m_bHitAir")</f>
        <v>False</v>
      </c>
      <c r="G158" t="str" cm="1">
        <f t="array" ref="G158">_FV(DT_정보_2[[#This Row],[데이터 형식]],"m_AttackTargetUnit")</f>
        <v/>
      </c>
      <c r="H158" t="str" cm="1">
        <f t="array" ref="H158">_FV(DT_정보_2[[#This Row],[데이터 형식]],"m_AttackUnitCount")</f>
        <v>3</v>
      </c>
      <c r="I158" cm="1">
        <f t="array" ref="I158">_FV(DT_정보_2[[#This Row],[데이터 형식]],"DTBASE.m_fAtkFactor",TRUE)</f>
        <v>2</v>
      </c>
      <c r="J158" t="str" cm="1">
        <f t="array" ref="J158">_FV(DT_정보_2[[#This Row],[데이터 형식]],"DTBASE.연타수",TRUE)</f>
        <v/>
      </c>
      <c r="K158" t="str" cm="1">
        <f t="array" ref="K158">_FV(DT_정보_2[[#This Row],[데이터 형식]],"m_bTrueDamage")</f>
        <v/>
      </c>
      <c r="L158" t="str" cm="1">
        <f t="array" ref="L158">_FV(DT_정보_2[[#This Row],[데이터 형식]],"DTBASE.m_fAtkHPRateFactor",TRUE)</f>
        <v/>
      </c>
      <c r="M158" t="str" cm="1">
        <f t="array" ref="M158">_FV(DT_정보_2[[#This Row],[데이터 형식]],"DTBASE.m_fAtkHPRateFactorPVP",TRUE)</f>
        <v/>
      </c>
      <c r="N158" t="str" cm="1">
        <f t="array" ref="N158">_FV(DT_정보_2[[#This Row],[데이터 형식]],"m_Condition")</f>
        <v/>
      </c>
      <c r="O158" t="str" cm="1">
        <f t="array" ref="O158">_FV(DT_정보_2[[#This Row],[데이터 형식]],"DT.m_BackSpeedX",TRUE)</f>
        <v>300</v>
      </c>
      <c r="P158" t="str" cm="1">
        <f t="array" ref="P158">_FV(DT_정보_2[[#This Row],[데이터 형식]],"DT.m_BackSpeedJumpY",TRUE)</f>
        <v/>
      </c>
      <c r="Q158" t="str" cm="1">
        <f t="array" ref="Q158">_FV(DT_정보_2[[#This Row],[데이터 형식]],"m_bTrueDamage")</f>
        <v/>
      </c>
    </row>
    <row r="159" spans="1:17" x14ac:dyDescent="0.3">
      <c r="A159">
        <v>1023</v>
      </c>
      <c r="B159" s="1" t="s">
        <v>213</v>
      </c>
      <c r="C159" s="1" t="s">
        <v>58</v>
      </c>
      <c r="D159" t="e" vm="613">
        <v>#VALUE!</v>
      </c>
      <c r="E159" t="str" cm="1">
        <f t="array" ref="E159">_FV(DT_정보_2[[#This Row],[데이터 형식]],"m_bHitLand")</f>
        <v/>
      </c>
      <c r="F159" t="str" cm="1">
        <f t="array" ref="F159">_FV(DT_정보_2[[#This Row],[데이터 형식]],"m_bHitAir")</f>
        <v>False</v>
      </c>
      <c r="G159" t="str" cm="1">
        <f t="array" ref="G159">_FV(DT_정보_2[[#This Row],[데이터 형식]],"m_AttackTargetUnit")</f>
        <v/>
      </c>
      <c r="H159" t="str" cm="1">
        <f t="array" ref="H159">_FV(DT_정보_2[[#This Row],[데이터 형식]],"m_AttackUnitCount")</f>
        <v>1</v>
      </c>
      <c r="I159" cm="1">
        <f t="array" ref="I159">_FV(DT_정보_2[[#This Row],[데이터 형식]],"DTBASE.m_fAtkFactor",TRUE)</f>
        <v>0.25</v>
      </c>
      <c r="J159" t="str" cm="1">
        <f t="array" ref="J159">_FV(DT_정보_2[[#This Row],[데이터 형식]],"DTBASE.연타수",TRUE)</f>
        <v/>
      </c>
      <c r="K159" t="str" cm="1">
        <f t="array" ref="K159">_FV(DT_정보_2[[#This Row],[데이터 형식]],"m_bTrueDamage")</f>
        <v/>
      </c>
      <c r="L159" t="str" cm="1">
        <f t="array" ref="L159">_FV(DT_정보_2[[#This Row],[데이터 형식]],"DTBASE.m_fAtkHPRateFactor",TRUE)</f>
        <v/>
      </c>
      <c r="M159" t="str" cm="1">
        <f t="array" ref="M159">_FV(DT_정보_2[[#This Row],[데이터 형식]],"DTBASE.m_fAtkHPRateFactorPVP",TRUE)</f>
        <v/>
      </c>
      <c r="N159" t="str" cm="1">
        <f t="array" ref="N159">_FV(DT_정보_2[[#This Row],[데이터 형식]],"m_Condition")</f>
        <v/>
      </c>
      <c r="O159" t="str" cm="1">
        <f t="array" ref="O159">_FV(DT_정보_2[[#This Row],[데이터 형식]],"DT.m_BackSpeedX",TRUE)</f>
        <v>0</v>
      </c>
      <c r="P159" t="str" cm="1">
        <f t="array" ref="P159">_FV(DT_정보_2[[#This Row],[데이터 형식]],"DT.m_BackSpeedJumpY",TRUE)</f>
        <v/>
      </c>
      <c r="Q159" t="str" cm="1">
        <f t="array" ref="Q159">_FV(DT_정보_2[[#This Row],[데이터 형식]],"m_bTrueDamage")</f>
        <v/>
      </c>
    </row>
    <row r="160" spans="1:17" x14ac:dyDescent="0.3">
      <c r="A160">
        <v>1023</v>
      </c>
      <c r="B160" s="1" t="s">
        <v>213</v>
      </c>
      <c r="C160" s="1" t="s">
        <v>59</v>
      </c>
      <c r="D160" t="e" vm="614">
        <v>#VALUE!</v>
      </c>
      <c r="E160" t="str" cm="1">
        <f t="array" ref="E160">_FV(DT_정보_2[[#This Row],[데이터 형식]],"m_bHitLand")</f>
        <v>False</v>
      </c>
      <c r="F160" t="str" cm="1">
        <f t="array" ref="F160">_FV(DT_정보_2[[#This Row],[데이터 형식]],"m_bHitAir")</f>
        <v/>
      </c>
      <c r="G160" t="str" cm="1">
        <f t="array" ref="G160">_FV(DT_정보_2[[#This Row],[데이터 형식]],"m_AttackTargetUnit")</f>
        <v/>
      </c>
      <c r="H160" t="str" cm="1">
        <f t="array" ref="H160">_FV(DT_정보_2[[#This Row],[데이터 형식]],"m_AttackUnitCount")</f>
        <v>1</v>
      </c>
      <c r="I160" cm="1">
        <f t="array" ref="I160">_FV(DT_정보_2[[#This Row],[데이터 형식]],"DTBASE.m_fAtkFactor",TRUE)</f>
        <v>0.25</v>
      </c>
      <c r="J160" t="str" cm="1">
        <f t="array" ref="J160">_FV(DT_정보_2[[#This Row],[데이터 형식]],"DTBASE.연타수",TRUE)</f>
        <v/>
      </c>
      <c r="K160" t="str" cm="1">
        <f t="array" ref="K160">_FV(DT_정보_2[[#This Row],[데이터 형식]],"m_bTrueDamage")</f>
        <v/>
      </c>
      <c r="L160" t="str" cm="1">
        <f t="array" ref="L160">_FV(DT_정보_2[[#This Row],[데이터 형식]],"DTBASE.m_fAtkHPRateFactor",TRUE)</f>
        <v/>
      </c>
      <c r="M160" t="str" cm="1">
        <f t="array" ref="M160">_FV(DT_정보_2[[#This Row],[데이터 형식]],"DTBASE.m_fAtkHPRateFactorPVP",TRUE)</f>
        <v/>
      </c>
      <c r="N160" t="str" cm="1">
        <f t="array" ref="N160">_FV(DT_정보_2[[#This Row],[데이터 형식]],"m_Condition")</f>
        <v/>
      </c>
      <c r="O160" t="str" cm="1">
        <f t="array" ref="O160">_FV(DT_정보_2[[#This Row],[데이터 형식]],"DT.m_BackSpeedX",TRUE)</f>
        <v>0</v>
      </c>
      <c r="P160" t="str" cm="1">
        <f t="array" ref="P160">_FV(DT_정보_2[[#This Row],[데이터 형식]],"DT.m_BackSpeedJumpY",TRUE)</f>
        <v/>
      </c>
      <c r="Q160" t="str" cm="1">
        <f t="array" ref="Q160">_FV(DT_정보_2[[#This Row],[데이터 형식]],"m_bTrueDamage")</f>
        <v/>
      </c>
    </row>
    <row r="161" spans="1:17" x14ac:dyDescent="0.3">
      <c r="A161">
        <v>1024</v>
      </c>
      <c r="B161" s="1" t="s">
        <v>247</v>
      </c>
      <c r="C161" s="1" t="s">
        <v>22</v>
      </c>
      <c r="D161" t="e" vm="615">
        <v>#VALUE!</v>
      </c>
      <c r="E161" t="str" cm="1">
        <f t="array" ref="E161">_FV(DT_정보_2[[#This Row],[데이터 형식]],"m_bHitLand")</f>
        <v>True</v>
      </c>
      <c r="F161" t="str" cm="1">
        <f t="array" ref="F161">_FV(DT_정보_2[[#This Row],[데이터 형식]],"m_bHitAir")</f>
        <v>False</v>
      </c>
      <c r="G161" t="str" cm="1">
        <f t="array" ref="G161">_FV(DT_정보_2[[#This Row],[데이터 형식]],"m_AttackTargetUnit")</f>
        <v>False</v>
      </c>
      <c r="H161" t="str" cm="1">
        <f t="array" ref="H161">_FV(DT_정보_2[[#This Row],[데이터 형식]],"m_AttackUnitCount")</f>
        <v>3</v>
      </c>
      <c r="I161" cm="1">
        <f t="array" ref="I161">_FV(DT_정보_2[[#This Row],[데이터 형식]],"DTBASE.m_fAtkFactor",TRUE)</f>
        <v>1</v>
      </c>
      <c r="J161" t="str" cm="1">
        <f t="array" ref="J161">_FV(DT_정보_2[[#This Row],[데이터 형식]],"DTBASE.연타수",TRUE)</f>
        <v/>
      </c>
      <c r="K161" t="str" cm="1">
        <f t="array" ref="K161">_FV(DT_정보_2[[#This Row],[데이터 형식]],"m_bTrueDamage")</f>
        <v/>
      </c>
      <c r="L161" t="str" cm="1">
        <f t="array" ref="L161">_FV(DT_정보_2[[#This Row],[데이터 형식]],"DTBASE.m_fAtkHPRateFactor",TRUE)</f>
        <v/>
      </c>
      <c r="M161" t="str" cm="1">
        <f t="array" ref="M161">_FV(DT_정보_2[[#This Row],[데이터 형식]],"DTBASE.m_fAtkHPRateFactorPVP",TRUE)</f>
        <v/>
      </c>
      <c r="N161" t="str" cm="1">
        <f t="array" ref="N161">_FV(DT_정보_2[[#This Row],[데이터 형식]],"m_Condition")</f>
        <v/>
      </c>
      <c r="O161" t="str" cm="1">
        <f t="array" ref="O161">_FV(DT_정보_2[[#This Row],[데이터 형식]],"DT.m_BackSpeedX",TRUE)</f>
        <v>0</v>
      </c>
      <c r="P161" t="str" cm="1">
        <f t="array" ref="P161">_FV(DT_정보_2[[#This Row],[데이터 형식]],"DT.m_BackSpeedJumpY",TRUE)</f>
        <v/>
      </c>
      <c r="Q161" t="str" cm="1">
        <f t="array" ref="Q161">_FV(DT_정보_2[[#This Row],[데이터 형식]],"m_bTrueDamage")</f>
        <v/>
      </c>
    </row>
    <row r="162" spans="1:17" x14ac:dyDescent="0.3">
      <c r="A162">
        <v>1025</v>
      </c>
      <c r="B162" s="1" t="s">
        <v>174</v>
      </c>
      <c r="C162" s="1" t="s">
        <v>1</v>
      </c>
      <c r="D162" t="e" vm="616">
        <v>#VALUE!</v>
      </c>
      <c r="E162" t="str" cm="1">
        <f t="array" ref="E162">_FV(DT_정보_2[[#This Row],[데이터 형식]],"m_bHitLand")</f>
        <v/>
      </c>
      <c r="F162" t="str" cm="1">
        <f t="array" ref="F162">_FV(DT_정보_2[[#This Row],[데이터 형식]],"m_bHitAir")</f>
        <v>False</v>
      </c>
      <c r="G162" t="str" cm="1">
        <f t="array" ref="G162">_FV(DT_정보_2[[#This Row],[데이터 형식]],"m_AttackTargetUnit")</f>
        <v/>
      </c>
      <c r="H162" t="str" cm="1">
        <f t="array" ref="H162">_FV(DT_정보_2[[#This Row],[데이터 형식]],"m_AttackUnitCount")</f>
        <v>1</v>
      </c>
      <c r="I162" cm="1">
        <f t="array" ref="I162">_FV(DT_정보_2[[#This Row],[데이터 형식]],"DTBASE.m_fAtkFactor",TRUE)</f>
        <v>0.5</v>
      </c>
      <c r="J162" cm="1">
        <f t="array" ref="J162">_FV(DT_정보_2[[#This Row],[데이터 형식]],"DTBASE.연타수",TRUE)</f>
        <v>2</v>
      </c>
      <c r="K162" t="str" cm="1">
        <f t="array" ref="K162">_FV(DT_정보_2[[#This Row],[데이터 형식]],"m_bTrueDamage")</f>
        <v/>
      </c>
      <c r="L162" t="str" cm="1">
        <f t="array" ref="L162">_FV(DT_정보_2[[#This Row],[데이터 형식]],"DTBASE.m_fAtkHPRateFactor",TRUE)</f>
        <v/>
      </c>
      <c r="M162" t="str" cm="1">
        <f t="array" ref="M162">_FV(DT_정보_2[[#This Row],[데이터 형식]],"DTBASE.m_fAtkHPRateFactorPVP",TRUE)</f>
        <v/>
      </c>
      <c r="N162" t="str" cm="1">
        <f t="array" ref="N162">_FV(DT_정보_2[[#This Row],[데이터 형식]],"m_Condition")</f>
        <v/>
      </c>
      <c r="O162" t="str" cm="1">
        <f t="array" ref="O162">_FV(DT_정보_2[[#This Row],[데이터 형식]],"DT.m_BackSpeedX",TRUE)</f>
        <v>50</v>
      </c>
      <c r="P162" t="str" cm="1">
        <f t="array" ref="P162">_FV(DT_정보_2[[#This Row],[데이터 형식]],"DT.m_BackSpeedJumpY",TRUE)</f>
        <v/>
      </c>
      <c r="Q162" t="str" cm="1">
        <f t="array" ref="Q162">_FV(DT_정보_2[[#This Row],[데이터 형식]],"m_bTrueDamage")</f>
        <v/>
      </c>
    </row>
    <row r="163" spans="1:17" x14ac:dyDescent="0.3">
      <c r="A163">
        <v>1025</v>
      </c>
      <c r="B163" s="1" t="s">
        <v>174</v>
      </c>
      <c r="C163" s="1" t="s">
        <v>1</v>
      </c>
      <c r="D163" t="e" vm="617">
        <v>#VALUE!</v>
      </c>
      <c r="E163" t="str" cm="1">
        <f t="array" ref="E163">_FV(DT_정보_2[[#This Row],[데이터 형식]],"m_bHitLand")</f>
        <v/>
      </c>
      <c r="F163" t="str" cm="1">
        <f t="array" ref="F163">_FV(DT_정보_2[[#This Row],[데이터 형식]],"m_bHitAir")</f>
        <v>False</v>
      </c>
      <c r="G163" t="str" cm="1">
        <f t="array" ref="G163">_FV(DT_정보_2[[#This Row],[데이터 형식]],"m_AttackTargetUnit")</f>
        <v/>
      </c>
      <c r="H163" t="str" cm="1">
        <f t="array" ref="H163">_FV(DT_정보_2[[#This Row],[데이터 형식]],"m_AttackUnitCount")</f>
        <v>1</v>
      </c>
      <c r="I163" cm="1">
        <f t="array" ref="I163">_FV(DT_정보_2[[#This Row],[데이터 형식]],"DTBASE.m_fAtkFactor",TRUE)</f>
        <v>0.5</v>
      </c>
      <c r="J163" cm="1">
        <f t="array" ref="J163">_FV(DT_정보_2[[#This Row],[데이터 형식]],"DTBASE.연타수",TRUE)</f>
        <v>2</v>
      </c>
      <c r="K163" t="str" cm="1">
        <f t="array" ref="K163">_FV(DT_정보_2[[#This Row],[데이터 형식]],"m_bTrueDamage")</f>
        <v/>
      </c>
      <c r="L163" t="str" cm="1">
        <f t="array" ref="L163">_FV(DT_정보_2[[#This Row],[데이터 형식]],"DTBASE.m_fAtkHPRateFactor",TRUE)</f>
        <v/>
      </c>
      <c r="M163" t="str" cm="1">
        <f t="array" ref="M163">_FV(DT_정보_2[[#This Row],[데이터 형식]],"DTBASE.m_fAtkHPRateFactorPVP",TRUE)</f>
        <v/>
      </c>
      <c r="N163" t="str" cm="1">
        <f t="array" ref="N163">_FV(DT_정보_2[[#This Row],[데이터 형식]],"m_Condition")</f>
        <v/>
      </c>
      <c r="O163" t="str" cm="1">
        <f t="array" ref="O163">_FV(DT_정보_2[[#This Row],[데이터 형식]],"DT.m_BackSpeedX",TRUE)</f>
        <v>50</v>
      </c>
      <c r="P163" t="str" cm="1">
        <f t="array" ref="P163">_FV(DT_정보_2[[#This Row],[데이터 형식]],"DT.m_BackSpeedJumpY",TRUE)</f>
        <v/>
      </c>
      <c r="Q163" t="str" cm="1">
        <f t="array" ref="Q163">_FV(DT_정보_2[[#This Row],[데이터 형식]],"m_bTrueDamage")</f>
        <v/>
      </c>
    </row>
    <row r="164" spans="1:17" x14ac:dyDescent="0.3">
      <c r="A164">
        <v>1025</v>
      </c>
      <c r="B164" s="1" t="s">
        <v>174</v>
      </c>
      <c r="C164" s="1" t="s">
        <v>9</v>
      </c>
      <c r="D164" t="e" vm="618">
        <v>#VALUE!</v>
      </c>
      <c r="E164" t="str" cm="1">
        <f t="array" ref="E164">_FV(DT_정보_2[[#This Row],[데이터 형식]],"m_bHitLand")</f>
        <v>False</v>
      </c>
      <c r="F164" t="str" cm="1">
        <f t="array" ref="F164">_FV(DT_정보_2[[#This Row],[데이터 형식]],"m_bHitAir")</f>
        <v/>
      </c>
      <c r="G164" t="str" cm="1">
        <f t="array" ref="G164">_FV(DT_정보_2[[#This Row],[데이터 형식]],"m_AttackTargetUnit")</f>
        <v/>
      </c>
      <c r="H164" t="str" cm="1">
        <f t="array" ref="H164">_FV(DT_정보_2[[#This Row],[데이터 형식]],"m_AttackUnitCount")</f>
        <v>1</v>
      </c>
      <c r="I164" cm="1">
        <f t="array" ref="I164">_FV(DT_정보_2[[#This Row],[데이터 형식]],"DTBASE.m_fAtkFactor",TRUE)</f>
        <v>0.5</v>
      </c>
      <c r="J164" cm="1">
        <f t="array" ref="J164">_FV(DT_정보_2[[#This Row],[데이터 형식]],"DTBASE.연타수",TRUE)</f>
        <v>2</v>
      </c>
      <c r="K164" t="str" cm="1">
        <f t="array" ref="K164">_FV(DT_정보_2[[#This Row],[데이터 형식]],"m_bTrueDamage")</f>
        <v/>
      </c>
      <c r="L164" t="str" cm="1">
        <f t="array" ref="L164">_FV(DT_정보_2[[#This Row],[데이터 형식]],"DTBASE.m_fAtkHPRateFactor",TRUE)</f>
        <v/>
      </c>
      <c r="M164" t="str" cm="1">
        <f t="array" ref="M164">_FV(DT_정보_2[[#This Row],[데이터 형식]],"DTBASE.m_fAtkHPRateFactorPVP",TRUE)</f>
        <v/>
      </c>
      <c r="N164" t="str" cm="1">
        <f t="array" ref="N164">_FV(DT_정보_2[[#This Row],[데이터 형식]],"m_Condition")</f>
        <v/>
      </c>
      <c r="O164" t="str" cm="1">
        <f t="array" ref="O164">_FV(DT_정보_2[[#This Row],[데이터 형식]],"DT.m_BackSpeedX",TRUE)</f>
        <v>50</v>
      </c>
      <c r="P164" t="str" cm="1">
        <f t="array" ref="P164">_FV(DT_정보_2[[#This Row],[데이터 형식]],"DT.m_BackSpeedJumpY",TRUE)</f>
        <v/>
      </c>
      <c r="Q164" t="str" cm="1">
        <f t="array" ref="Q164">_FV(DT_정보_2[[#This Row],[데이터 형식]],"m_bTrueDamage")</f>
        <v/>
      </c>
    </row>
    <row r="165" spans="1:17" x14ac:dyDescent="0.3">
      <c r="A165">
        <v>1025</v>
      </c>
      <c r="B165" s="1" t="s">
        <v>174</v>
      </c>
      <c r="C165" s="1" t="s">
        <v>9</v>
      </c>
      <c r="D165" t="e" vm="619">
        <v>#VALUE!</v>
      </c>
      <c r="E165" t="str" cm="1">
        <f t="array" ref="E165">_FV(DT_정보_2[[#This Row],[데이터 형식]],"m_bHitLand")</f>
        <v>False</v>
      </c>
      <c r="F165" t="str" cm="1">
        <f t="array" ref="F165">_FV(DT_정보_2[[#This Row],[데이터 형식]],"m_bHitAir")</f>
        <v/>
      </c>
      <c r="G165" t="str" cm="1">
        <f t="array" ref="G165">_FV(DT_정보_2[[#This Row],[데이터 형식]],"m_AttackTargetUnit")</f>
        <v/>
      </c>
      <c r="H165" t="str" cm="1">
        <f t="array" ref="H165">_FV(DT_정보_2[[#This Row],[데이터 형식]],"m_AttackUnitCount")</f>
        <v>1</v>
      </c>
      <c r="I165" cm="1">
        <f t="array" ref="I165">_FV(DT_정보_2[[#This Row],[데이터 형식]],"DTBASE.m_fAtkFactor",TRUE)</f>
        <v>0.5</v>
      </c>
      <c r="J165" cm="1">
        <f t="array" ref="J165">_FV(DT_정보_2[[#This Row],[데이터 형식]],"DTBASE.연타수",TRUE)</f>
        <v>2</v>
      </c>
      <c r="K165" t="str" cm="1">
        <f t="array" ref="K165">_FV(DT_정보_2[[#This Row],[데이터 형식]],"m_bTrueDamage")</f>
        <v/>
      </c>
      <c r="L165" t="str" cm="1">
        <f t="array" ref="L165">_FV(DT_정보_2[[#This Row],[데이터 형식]],"DTBASE.m_fAtkHPRateFactor",TRUE)</f>
        <v/>
      </c>
      <c r="M165" t="str" cm="1">
        <f t="array" ref="M165">_FV(DT_정보_2[[#This Row],[데이터 형식]],"DTBASE.m_fAtkHPRateFactorPVP",TRUE)</f>
        <v/>
      </c>
      <c r="N165" t="str" cm="1">
        <f t="array" ref="N165">_FV(DT_정보_2[[#This Row],[데이터 형식]],"m_Condition")</f>
        <v/>
      </c>
      <c r="O165" t="str" cm="1">
        <f t="array" ref="O165">_FV(DT_정보_2[[#This Row],[데이터 형식]],"DT.m_BackSpeedX",TRUE)</f>
        <v>50</v>
      </c>
      <c r="P165" t="str" cm="1">
        <f t="array" ref="P165">_FV(DT_정보_2[[#This Row],[데이터 형식]],"DT.m_BackSpeedJumpY",TRUE)</f>
        <v/>
      </c>
      <c r="Q165" t="str" cm="1">
        <f t="array" ref="Q165">_FV(DT_정보_2[[#This Row],[데이터 형식]],"m_bTrueDamage")</f>
        <v/>
      </c>
    </row>
    <row r="166" spans="1:17" x14ac:dyDescent="0.3">
      <c r="A166">
        <v>1026</v>
      </c>
      <c r="B166" s="1" t="s">
        <v>308</v>
      </c>
      <c r="C166" s="1" t="s">
        <v>1</v>
      </c>
      <c r="D166" t="e" vm="620">
        <v>#VALUE!</v>
      </c>
      <c r="E166" t="str" cm="1">
        <f t="array" ref="E166">_FV(DT_정보_2[[#This Row],[데이터 형식]],"m_bHitLand")</f>
        <v>True</v>
      </c>
      <c r="F166" t="str" cm="1">
        <f t="array" ref="F166">_FV(DT_정보_2[[#This Row],[데이터 형식]],"m_bHitAir")</f>
        <v>False</v>
      </c>
      <c r="G166" t="str" cm="1">
        <f t="array" ref="G166">_FV(DT_정보_2[[#This Row],[데이터 형식]],"m_AttackTargetUnit")</f>
        <v>False</v>
      </c>
      <c r="H166" t="str" cm="1">
        <f t="array" ref="H166">_FV(DT_정보_2[[#This Row],[데이터 형식]],"m_AttackUnitCount")</f>
        <v>3</v>
      </c>
      <c r="I166" cm="1">
        <f t="array" ref="I166">_FV(DT_정보_2[[#This Row],[데이터 형식]],"DTBASE.m_fAtkFactor",TRUE)</f>
        <v>0.375</v>
      </c>
      <c r="J166" cm="1">
        <f t="array" ref="J166">_FV(DT_정보_2[[#This Row],[데이터 형식]],"DTBASE.연타수",TRUE)</f>
        <v>6</v>
      </c>
      <c r="K166" t="str" cm="1">
        <f t="array" ref="K166">_FV(DT_정보_2[[#This Row],[데이터 형식]],"m_bTrueDamage")</f>
        <v/>
      </c>
      <c r="L166" t="str" cm="1">
        <f t="array" ref="L166">_FV(DT_정보_2[[#This Row],[데이터 형식]],"DTBASE.m_fAtkHPRateFactor",TRUE)</f>
        <v/>
      </c>
      <c r="M166" t="str" cm="1">
        <f t="array" ref="M166">_FV(DT_정보_2[[#This Row],[데이터 형식]],"DTBASE.m_fAtkHPRateFactorPVP",TRUE)</f>
        <v/>
      </c>
      <c r="N166" t="str" cm="1">
        <f t="array" ref="N166">_FV(DT_정보_2[[#This Row],[데이터 형식]],"m_Condition")</f>
        <v/>
      </c>
      <c r="O166" t="str" cm="1">
        <f t="array" ref="O166">_FV(DT_정보_2[[#This Row],[데이터 형식]],"DT.m_BackSpeedX",TRUE)</f>
        <v>50</v>
      </c>
      <c r="P166" t="str" cm="1">
        <f t="array" ref="P166">_FV(DT_정보_2[[#This Row],[데이터 형식]],"DT.m_BackSpeedJumpY",TRUE)</f>
        <v/>
      </c>
      <c r="Q166" t="str" cm="1">
        <f t="array" ref="Q166">_FV(DT_정보_2[[#This Row],[데이터 형식]],"m_bTrueDamage")</f>
        <v/>
      </c>
    </row>
    <row r="167" spans="1:17" x14ac:dyDescent="0.3">
      <c r="A167">
        <v>1026</v>
      </c>
      <c r="B167" s="1" t="s">
        <v>308</v>
      </c>
      <c r="C167" s="1" t="s">
        <v>1</v>
      </c>
      <c r="D167" t="e" vm="621">
        <v>#VALUE!</v>
      </c>
      <c r="E167" t="str" cm="1">
        <f t="array" ref="E167">_FV(DT_정보_2[[#This Row],[데이터 형식]],"m_bHitLand")</f>
        <v>True</v>
      </c>
      <c r="F167" t="str" cm="1">
        <f t="array" ref="F167">_FV(DT_정보_2[[#This Row],[데이터 형식]],"m_bHitAir")</f>
        <v>False</v>
      </c>
      <c r="G167" t="str" cm="1">
        <f t="array" ref="G167">_FV(DT_정보_2[[#This Row],[데이터 형식]],"m_AttackTargetUnit")</f>
        <v>False</v>
      </c>
      <c r="H167" t="str" cm="1">
        <f t="array" ref="H167">_FV(DT_정보_2[[#This Row],[데이터 형식]],"m_AttackUnitCount")</f>
        <v>3</v>
      </c>
      <c r="I167" cm="1">
        <f t="array" ref="I167">_FV(DT_정보_2[[#This Row],[데이터 형식]],"DTBASE.m_fAtkFactor",TRUE)</f>
        <v>0.375</v>
      </c>
      <c r="J167" cm="1">
        <f t="array" ref="J167">_FV(DT_정보_2[[#This Row],[데이터 형식]],"DTBASE.연타수",TRUE)</f>
        <v>6</v>
      </c>
      <c r="K167" t="str" cm="1">
        <f t="array" ref="K167">_FV(DT_정보_2[[#This Row],[데이터 형식]],"m_bTrueDamage")</f>
        <v/>
      </c>
      <c r="L167" t="str" cm="1">
        <f t="array" ref="L167">_FV(DT_정보_2[[#This Row],[데이터 형식]],"DTBASE.m_fAtkHPRateFactor",TRUE)</f>
        <v/>
      </c>
      <c r="M167" t="str" cm="1">
        <f t="array" ref="M167">_FV(DT_정보_2[[#This Row],[데이터 형식]],"DTBASE.m_fAtkHPRateFactorPVP",TRUE)</f>
        <v/>
      </c>
      <c r="N167" t="str" cm="1">
        <f t="array" ref="N167">_FV(DT_정보_2[[#This Row],[데이터 형식]],"m_Condition")</f>
        <v/>
      </c>
      <c r="O167" t="str" cm="1">
        <f t="array" ref="O167">_FV(DT_정보_2[[#This Row],[데이터 형식]],"DT.m_BackSpeedX",TRUE)</f>
        <v>50</v>
      </c>
      <c r="P167" t="str" cm="1">
        <f t="array" ref="P167">_FV(DT_정보_2[[#This Row],[데이터 형식]],"DT.m_BackSpeedJumpY",TRUE)</f>
        <v/>
      </c>
      <c r="Q167" t="str" cm="1">
        <f t="array" ref="Q167">_FV(DT_정보_2[[#This Row],[데이터 형식]],"m_bTrueDamage")</f>
        <v/>
      </c>
    </row>
    <row r="168" spans="1:17" x14ac:dyDescent="0.3">
      <c r="A168">
        <v>1026</v>
      </c>
      <c r="B168" s="1" t="s">
        <v>308</v>
      </c>
      <c r="C168" s="1" t="s">
        <v>1</v>
      </c>
      <c r="D168" t="e" vm="622">
        <v>#VALUE!</v>
      </c>
      <c r="E168" t="str" cm="1">
        <f t="array" ref="E168">_FV(DT_정보_2[[#This Row],[데이터 형식]],"m_bHitLand")</f>
        <v>True</v>
      </c>
      <c r="F168" t="str" cm="1">
        <f t="array" ref="F168">_FV(DT_정보_2[[#This Row],[데이터 형식]],"m_bHitAir")</f>
        <v>False</v>
      </c>
      <c r="G168" t="str" cm="1">
        <f t="array" ref="G168">_FV(DT_정보_2[[#This Row],[데이터 형식]],"m_AttackTargetUnit")</f>
        <v>False</v>
      </c>
      <c r="H168" t="str" cm="1">
        <f t="array" ref="H168">_FV(DT_정보_2[[#This Row],[데이터 형식]],"m_AttackUnitCount")</f>
        <v>3</v>
      </c>
      <c r="I168" cm="1">
        <f t="array" ref="I168">_FV(DT_정보_2[[#This Row],[데이터 형식]],"DTBASE.m_fAtkFactor",TRUE)</f>
        <v>0.375</v>
      </c>
      <c r="J168" cm="1">
        <f t="array" ref="J168">_FV(DT_정보_2[[#This Row],[데이터 형식]],"DTBASE.연타수",TRUE)</f>
        <v>6</v>
      </c>
      <c r="K168" t="str" cm="1">
        <f t="array" ref="K168">_FV(DT_정보_2[[#This Row],[데이터 형식]],"m_bTrueDamage")</f>
        <v/>
      </c>
      <c r="L168" t="str" cm="1">
        <f t="array" ref="L168">_FV(DT_정보_2[[#This Row],[데이터 형식]],"DTBASE.m_fAtkHPRateFactor",TRUE)</f>
        <v/>
      </c>
      <c r="M168" t="str" cm="1">
        <f t="array" ref="M168">_FV(DT_정보_2[[#This Row],[데이터 형식]],"DTBASE.m_fAtkHPRateFactorPVP",TRUE)</f>
        <v/>
      </c>
      <c r="N168" t="str" cm="1">
        <f t="array" ref="N168">_FV(DT_정보_2[[#This Row],[데이터 형식]],"m_Condition")</f>
        <v/>
      </c>
      <c r="O168" t="str" cm="1">
        <f t="array" ref="O168">_FV(DT_정보_2[[#This Row],[데이터 형식]],"DT.m_BackSpeedX",TRUE)</f>
        <v>50</v>
      </c>
      <c r="P168" t="str" cm="1">
        <f t="array" ref="P168">_FV(DT_정보_2[[#This Row],[데이터 형식]],"DT.m_BackSpeedJumpY",TRUE)</f>
        <v/>
      </c>
      <c r="Q168" t="str" cm="1">
        <f t="array" ref="Q168">_FV(DT_정보_2[[#This Row],[데이터 형식]],"m_bTrueDamage")</f>
        <v/>
      </c>
    </row>
    <row r="169" spans="1:17" x14ac:dyDescent="0.3">
      <c r="A169">
        <v>1026</v>
      </c>
      <c r="B169" s="1" t="s">
        <v>308</v>
      </c>
      <c r="C169" s="1" t="s">
        <v>1</v>
      </c>
      <c r="D169" t="e" vm="623">
        <v>#VALUE!</v>
      </c>
      <c r="E169" t="str" cm="1">
        <f t="array" ref="E169">_FV(DT_정보_2[[#This Row],[데이터 형식]],"m_bHitLand")</f>
        <v>True</v>
      </c>
      <c r="F169" t="str" cm="1">
        <f t="array" ref="F169">_FV(DT_정보_2[[#This Row],[데이터 형식]],"m_bHitAir")</f>
        <v>False</v>
      </c>
      <c r="G169" t="str" cm="1">
        <f t="array" ref="G169">_FV(DT_정보_2[[#This Row],[데이터 형식]],"m_AttackTargetUnit")</f>
        <v>False</v>
      </c>
      <c r="H169" t="str" cm="1">
        <f t="array" ref="H169">_FV(DT_정보_2[[#This Row],[데이터 형식]],"m_AttackUnitCount")</f>
        <v>3</v>
      </c>
      <c r="I169" cm="1">
        <f t="array" ref="I169">_FV(DT_정보_2[[#This Row],[데이터 형식]],"DTBASE.m_fAtkFactor",TRUE)</f>
        <v>0.375</v>
      </c>
      <c r="J169" cm="1">
        <f t="array" ref="J169">_FV(DT_정보_2[[#This Row],[데이터 형식]],"DTBASE.연타수",TRUE)</f>
        <v>6</v>
      </c>
      <c r="K169" t="str" cm="1">
        <f t="array" ref="K169">_FV(DT_정보_2[[#This Row],[데이터 형식]],"m_bTrueDamage")</f>
        <v/>
      </c>
      <c r="L169" t="str" cm="1">
        <f t="array" ref="L169">_FV(DT_정보_2[[#This Row],[데이터 형식]],"DTBASE.m_fAtkHPRateFactor",TRUE)</f>
        <v/>
      </c>
      <c r="M169" t="str" cm="1">
        <f t="array" ref="M169">_FV(DT_정보_2[[#This Row],[데이터 형식]],"DTBASE.m_fAtkHPRateFactorPVP",TRUE)</f>
        <v/>
      </c>
      <c r="N169" t="str" cm="1">
        <f t="array" ref="N169">_FV(DT_정보_2[[#This Row],[데이터 형식]],"m_Condition")</f>
        <v/>
      </c>
      <c r="O169" t="str" cm="1">
        <f t="array" ref="O169">_FV(DT_정보_2[[#This Row],[데이터 형식]],"DT.m_BackSpeedX",TRUE)</f>
        <v>50</v>
      </c>
      <c r="P169" t="str" cm="1">
        <f t="array" ref="P169">_FV(DT_정보_2[[#This Row],[데이터 형식]],"DT.m_BackSpeedJumpY",TRUE)</f>
        <v/>
      </c>
      <c r="Q169" t="str" cm="1">
        <f t="array" ref="Q169">_FV(DT_정보_2[[#This Row],[데이터 형식]],"m_bTrueDamage")</f>
        <v/>
      </c>
    </row>
    <row r="170" spans="1:17" x14ac:dyDescent="0.3">
      <c r="A170">
        <v>1026</v>
      </c>
      <c r="B170" s="1" t="s">
        <v>308</v>
      </c>
      <c r="C170" s="1" t="s">
        <v>1</v>
      </c>
      <c r="D170" t="e" vm="624">
        <v>#VALUE!</v>
      </c>
      <c r="E170" t="str" cm="1">
        <f t="array" ref="E170">_FV(DT_정보_2[[#This Row],[데이터 형식]],"m_bHitLand")</f>
        <v>True</v>
      </c>
      <c r="F170" t="str" cm="1">
        <f t="array" ref="F170">_FV(DT_정보_2[[#This Row],[데이터 형식]],"m_bHitAir")</f>
        <v>False</v>
      </c>
      <c r="G170" t="str" cm="1">
        <f t="array" ref="G170">_FV(DT_정보_2[[#This Row],[데이터 형식]],"m_AttackTargetUnit")</f>
        <v>False</v>
      </c>
      <c r="H170" t="str" cm="1">
        <f t="array" ref="H170">_FV(DT_정보_2[[#This Row],[데이터 형식]],"m_AttackUnitCount")</f>
        <v>3</v>
      </c>
      <c r="I170" cm="1">
        <f t="array" ref="I170">_FV(DT_정보_2[[#This Row],[데이터 형식]],"DTBASE.m_fAtkFactor",TRUE)</f>
        <v>0.375</v>
      </c>
      <c r="J170" cm="1">
        <f t="array" ref="J170">_FV(DT_정보_2[[#This Row],[데이터 형식]],"DTBASE.연타수",TRUE)</f>
        <v>6</v>
      </c>
      <c r="K170" t="str" cm="1">
        <f t="array" ref="K170">_FV(DT_정보_2[[#This Row],[데이터 형식]],"m_bTrueDamage")</f>
        <v/>
      </c>
      <c r="L170" t="str" cm="1">
        <f t="array" ref="L170">_FV(DT_정보_2[[#This Row],[데이터 형식]],"DTBASE.m_fAtkHPRateFactor",TRUE)</f>
        <v/>
      </c>
      <c r="M170" t="str" cm="1">
        <f t="array" ref="M170">_FV(DT_정보_2[[#This Row],[데이터 형식]],"DTBASE.m_fAtkHPRateFactorPVP",TRUE)</f>
        <v/>
      </c>
      <c r="N170" t="str" cm="1">
        <f t="array" ref="N170">_FV(DT_정보_2[[#This Row],[데이터 형식]],"m_Condition")</f>
        <v/>
      </c>
      <c r="O170" t="str" cm="1">
        <f t="array" ref="O170">_FV(DT_정보_2[[#This Row],[데이터 형식]],"DT.m_BackSpeedX",TRUE)</f>
        <v>50</v>
      </c>
      <c r="P170" t="str" cm="1">
        <f t="array" ref="P170">_FV(DT_정보_2[[#This Row],[데이터 형식]],"DT.m_BackSpeedJumpY",TRUE)</f>
        <v/>
      </c>
      <c r="Q170" t="str" cm="1">
        <f t="array" ref="Q170">_FV(DT_정보_2[[#This Row],[데이터 형식]],"m_bTrueDamage")</f>
        <v/>
      </c>
    </row>
    <row r="171" spans="1:17" x14ac:dyDescent="0.3">
      <c r="A171">
        <v>1026</v>
      </c>
      <c r="B171" s="1" t="s">
        <v>308</v>
      </c>
      <c r="C171" s="1" t="s">
        <v>1</v>
      </c>
      <c r="D171" t="e" vm="625">
        <v>#VALUE!</v>
      </c>
      <c r="E171" t="str" cm="1">
        <f t="array" ref="E171">_FV(DT_정보_2[[#This Row],[데이터 형식]],"m_bHitLand")</f>
        <v>True</v>
      </c>
      <c r="F171" t="str" cm="1">
        <f t="array" ref="F171">_FV(DT_정보_2[[#This Row],[데이터 형식]],"m_bHitAir")</f>
        <v>False</v>
      </c>
      <c r="G171" t="str" cm="1">
        <f t="array" ref="G171">_FV(DT_정보_2[[#This Row],[데이터 형식]],"m_AttackTargetUnit")</f>
        <v>False</v>
      </c>
      <c r="H171" t="str" cm="1">
        <f t="array" ref="H171">_FV(DT_정보_2[[#This Row],[데이터 형식]],"m_AttackUnitCount")</f>
        <v>3</v>
      </c>
      <c r="I171" cm="1">
        <f t="array" ref="I171">_FV(DT_정보_2[[#This Row],[데이터 형식]],"DTBASE.m_fAtkFactor",TRUE)</f>
        <v>0.375</v>
      </c>
      <c r="J171" cm="1">
        <f t="array" ref="J171">_FV(DT_정보_2[[#This Row],[데이터 형식]],"DTBASE.연타수",TRUE)</f>
        <v>6</v>
      </c>
      <c r="K171" t="str" cm="1">
        <f t="array" ref="K171">_FV(DT_정보_2[[#This Row],[데이터 형식]],"m_bTrueDamage")</f>
        <v/>
      </c>
      <c r="L171" t="str" cm="1">
        <f t="array" ref="L171">_FV(DT_정보_2[[#This Row],[데이터 형식]],"DTBASE.m_fAtkHPRateFactor",TRUE)</f>
        <v/>
      </c>
      <c r="M171" t="str" cm="1">
        <f t="array" ref="M171">_FV(DT_정보_2[[#This Row],[데이터 형식]],"DTBASE.m_fAtkHPRateFactorPVP",TRUE)</f>
        <v/>
      </c>
      <c r="N171" t="str" cm="1">
        <f t="array" ref="N171">_FV(DT_정보_2[[#This Row],[데이터 형식]],"m_Condition")</f>
        <v/>
      </c>
      <c r="O171" t="str" cm="1">
        <f t="array" ref="O171">_FV(DT_정보_2[[#This Row],[데이터 형식]],"DT.m_BackSpeedX",TRUE)</f>
        <v>50</v>
      </c>
      <c r="P171" t="str" cm="1">
        <f t="array" ref="P171">_FV(DT_정보_2[[#This Row],[데이터 형식]],"DT.m_BackSpeedJumpY",TRUE)</f>
        <v/>
      </c>
      <c r="Q171" t="str" cm="1">
        <f t="array" ref="Q171">_FV(DT_정보_2[[#This Row],[데이터 형식]],"m_bTrueDamage")</f>
        <v/>
      </c>
    </row>
    <row r="172" spans="1:17" x14ac:dyDescent="0.3">
      <c r="A172">
        <v>1027</v>
      </c>
      <c r="B172" s="1" t="s">
        <v>175</v>
      </c>
      <c r="C172" s="1" t="s">
        <v>5</v>
      </c>
      <c r="D172" t="e" vm="626">
        <v>#VALUE!</v>
      </c>
      <c r="E172" t="str" cm="1">
        <f t="array" ref="E172">_FV(DT_정보_2[[#This Row],[데이터 형식]],"m_bHitLand")</f>
        <v/>
      </c>
      <c r="F172" t="str" cm="1">
        <f t="array" ref="F172">_FV(DT_정보_2[[#This Row],[데이터 형식]],"m_bHitAir")</f>
        <v>False</v>
      </c>
      <c r="G172" t="str" cm="1">
        <f t="array" ref="G172">_FV(DT_정보_2[[#This Row],[데이터 형식]],"m_AttackTargetUnit")</f>
        <v/>
      </c>
      <c r="H172" t="str" cm="1">
        <f t="array" ref="H172">_FV(DT_정보_2[[#This Row],[데이터 형식]],"m_AttackUnitCount")</f>
        <v>2</v>
      </c>
      <c r="I172" cm="1">
        <f t="array" ref="I172">_FV(DT_정보_2[[#This Row],[데이터 형식]],"DTBASE.m_fAtkFactor",TRUE)</f>
        <v>1.8</v>
      </c>
      <c r="J172" t="str" cm="1">
        <f t="array" ref="J172">_FV(DT_정보_2[[#This Row],[데이터 형식]],"DTBASE.연타수",TRUE)</f>
        <v/>
      </c>
      <c r="K172" t="str" cm="1">
        <f t="array" ref="K172">_FV(DT_정보_2[[#This Row],[데이터 형식]],"m_bTrueDamage")</f>
        <v/>
      </c>
      <c r="L172" t="str" cm="1">
        <f t="array" ref="L172">_FV(DT_정보_2[[#This Row],[데이터 형식]],"DTBASE.m_fAtkHPRateFactor",TRUE)</f>
        <v/>
      </c>
      <c r="M172" t="str" cm="1">
        <f t="array" ref="M172">_FV(DT_정보_2[[#This Row],[데이터 형식]],"DTBASE.m_fAtkHPRateFactorPVP",TRUE)</f>
        <v/>
      </c>
      <c r="N172" t="str" cm="1">
        <f t="array" ref="N172">_FV(DT_정보_2[[#This Row],[데이터 형식]],"m_Condition")</f>
        <v/>
      </c>
      <c r="O172" t="str" cm="1">
        <f t="array" ref="O172">_FV(DT_정보_2[[#This Row],[데이터 형식]],"DT.m_BackSpeedX",TRUE)</f>
        <v>1300</v>
      </c>
      <c r="P172" t="str" cm="1">
        <f t="array" ref="P172">_FV(DT_정보_2[[#This Row],[데이터 형식]],"DT.m_BackSpeedJumpY",TRUE)</f>
        <v/>
      </c>
      <c r="Q172" t="str" cm="1">
        <f t="array" ref="Q172">_FV(DT_정보_2[[#This Row],[데이터 형식]],"m_bTrueDamage")</f>
        <v/>
      </c>
    </row>
    <row r="173" spans="1:17" x14ac:dyDescent="0.3">
      <c r="A173">
        <v>1027</v>
      </c>
      <c r="B173" s="1" t="s">
        <v>175</v>
      </c>
      <c r="C173" s="1" t="s">
        <v>1</v>
      </c>
      <c r="D173" t="e" vm="627">
        <v>#VALUE!</v>
      </c>
      <c r="E173" t="str" cm="1">
        <f t="array" ref="E173">_FV(DT_정보_2[[#This Row],[데이터 형식]],"m_bHitLand")</f>
        <v/>
      </c>
      <c r="F173" t="str" cm="1">
        <f t="array" ref="F173">_FV(DT_정보_2[[#This Row],[데이터 형식]],"m_bHitAir")</f>
        <v>False</v>
      </c>
      <c r="G173" t="str" cm="1">
        <f t="array" ref="G173">_FV(DT_정보_2[[#This Row],[데이터 형식]],"m_AttackTargetUnit")</f>
        <v/>
      </c>
      <c r="H173" t="str" cm="1">
        <f t="array" ref="H173">_FV(DT_정보_2[[#This Row],[데이터 형식]],"m_AttackUnitCount")</f>
        <v>1</v>
      </c>
      <c r="I173" cm="1">
        <f t="array" ref="I173">_FV(DT_정보_2[[#This Row],[데이터 형식]],"DTBASE.m_fAtkFactor",TRUE)</f>
        <v>0.5</v>
      </c>
      <c r="J173" t="str" cm="1">
        <f t="array" ref="J173">_FV(DT_정보_2[[#This Row],[데이터 형식]],"DTBASE.연타수",TRUE)</f>
        <v/>
      </c>
      <c r="K173" t="str" cm="1">
        <f t="array" ref="K173">_FV(DT_정보_2[[#This Row],[데이터 형식]],"m_bTrueDamage")</f>
        <v/>
      </c>
      <c r="L173" t="str" cm="1">
        <f t="array" ref="L173">_FV(DT_정보_2[[#This Row],[데이터 형식]],"DTBASE.m_fAtkHPRateFactor",TRUE)</f>
        <v/>
      </c>
      <c r="M173" t="str" cm="1">
        <f t="array" ref="M173">_FV(DT_정보_2[[#This Row],[데이터 형식]],"DTBASE.m_fAtkHPRateFactorPVP",TRUE)</f>
        <v/>
      </c>
      <c r="N173" t="str" cm="1">
        <f t="array" ref="N173">_FV(DT_정보_2[[#This Row],[데이터 형식]],"m_Condition")</f>
        <v/>
      </c>
      <c r="O173" t="str" cm="1">
        <f t="array" ref="O173">_FV(DT_정보_2[[#This Row],[데이터 형식]],"DT.m_BackSpeedX",TRUE)</f>
        <v>50</v>
      </c>
      <c r="P173" t="str" cm="1">
        <f t="array" ref="P173">_FV(DT_정보_2[[#This Row],[데이터 형식]],"DT.m_BackSpeedJumpY",TRUE)</f>
        <v/>
      </c>
      <c r="Q173" t="str" cm="1">
        <f t="array" ref="Q173">_FV(DT_정보_2[[#This Row],[데이터 형식]],"m_bTrueDamage")</f>
        <v/>
      </c>
    </row>
    <row r="174" spans="1:17" x14ac:dyDescent="0.3">
      <c r="A174">
        <v>1027</v>
      </c>
      <c r="B174" s="1" t="s">
        <v>175</v>
      </c>
      <c r="C174" s="1" t="s">
        <v>1</v>
      </c>
      <c r="D174" t="e" vm="628">
        <v>#VALUE!</v>
      </c>
      <c r="E174" t="str" cm="1">
        <f t="array" ref="E174">_FV(DT_정보_2[[#This Row],[데이터 형식]],"m_bHitLand")</f>
        <v/>
      </c>
      <c r="F174" t="str" cm="1">
        <f t="array" ref="F174">_FV(DT_정보_2[[#This Row],[데이터 형식]],"m_bHitAir")</f>
        <v>False</v>
      </c>
      <c r="G174" t="str" cm="1">
        <f t="array" ref="G174">_FV(DT_정보_2[[#This Row],[데이터 형식]],"m_AttackTargetUnit")</f>
        <v/>
      </c>
      <c r="H174" t="str" cm="1">
        <f t="array" ref="H174">_FV(DT_정보_2[[#This Row],[데이터 형식]],"m_AttackUnitCount")</f>
        <v>1</v>
      </c>
      <c r="I174" cm="1">
        <f t="array" ref="I174">_FV(DT_정보_2[[#This Row],[데이터 형식]],"DTBASE.m_fAtkFactor",TRUE)</f>
        <v>0.5</v>
      </c>
      <c r="J174" t="str" cm="1">
        <f t="array" ref="J174">_FV(DT_정보_2[[#This Row],[데이터 형식]],"DTBASE.연타수",TRUE)</f>
        <v/>
      </c>
      <c r="K174" t="str" cm="1">
        <f t="array" ref="K174">_FV(DT_정보_2[[#This Row],[데이터 형식]],"m_bTrueDamage")</f>
        <v/>
      </c>
      <c r="L174" t="str" cm="1">
        <f t="array" ref="L174">_FV(DT_정보_2[[#This Row],[데이터 형식]],"DTBASE.m_fAtkHPRateFactor",TRUE)</f>
        <v/>
      </c>
      <c r="M174" t="str" cm="1">
        <f t="array" ref="M174">_FV(DT_정보_2[[#This Row],[데이터 형식]],"DTBASE.m_fAtkHPRateFactorPVP",TRUE)</f>
        <v/>
      </c>
      <c r="N174" t="str" cm="1">
        <f t="array" ref="N174">_FV(DT_정보_2[[#This Row],[데이터 형식]],"m_Condition")</f>
        <v/>
      </c>
      <c r="O174" t="str" cm="1">
        <f t="array" ref="O174">_FV(DT_정보_2[[#This Row],[데이터 형식]],"DT.m_BackSpeedX",TRUE)</f>
        <v>50</v>
      </c>
      <c r="P174" t="str" cm="1">
        <f t="array" ref="P174">_FV(DT_정보_2[[#This Row],[데이터 형식]],"DT.m_BackSpeedJumpY",TRUE)</f>
        <v/>
      </c>
      <c r="Q174" t="str" cm="1">
        <f t="array" ref="Q174">_FV(DT_정보_2[[#This Row],[데이터 형식]],"m_bTrueDamage")</f>
        <v/>
      </c>
    </row>
    <row r="175" spans="1:17" x14ac:dyDescent="0.3">
      <c r="A175">
        <v>1027</v>
      </c>
      <c r="B175" s="1" t="s">
        <v>175</v>
      </c>
      <c r="C175" s="1" t="s">
        <v>9</v>
      </c>
      <c r="D175" t="e" vm="629">
        <v>#VALUE!</v>
      </c>
      <c r="E175" t="str" cm="1">
        <f t="array" ref="E175">_FV(DT_정보_2[[#This Row],[데이터 형식]],"m_bHitLand")</f>
        <v>False</v>
      </c>
      <c r="F175" t="str" cm="1">
        <f t="array" ref="F175">_FV(DT_정보_2[[#This Row],[데이터 형식]],"m_bHitAir")</f>
        <v/>
      </c>
      <c r="G175" t="str" cm="1">
        <f t="array" ref="G175">_FV(DT_정보_2[[#This Row],[데이터 형식]],"m_AttackTargetUnit")</f>
        <v/>
      </c>
      <c r="H175" t="str" cm="1">
        <f t="array" ref="H175">_FV(DT_정보_2[[#This Row],[데이터 형식]],"m_AttackUnitCount")</f>
        <v>1</v>
      </c>
      <c r="I175" cm="1">
        <f t="array" ref="I175">_FV(DT_정보_2[[#This Row],[데이터 형식]],"DTBASE.m_fAtkFactor",TRUE)</f>
        <v>0.5</v>
      </c>
      <c r="J175" t="str" cm="1">
        <f t="array" ref="J175">_FV(DT_정보_2[[#This Row],[데이터 형식]],"DTBASE.연타수",TRUE)</f>
        <v/>
      </c>
      <c r="K175" t="str" cm="1">
        <f t="array" ref="K175">_FV(DT_정보_2[[#This Row],[데이터 형식]],"m_bTrueDamage")</f>
        <v/>
      </c>
      <c r="L175" t="str" cm="1">
        <f t="array" ref="L175">_FV(DT_정보_2[[#This Row],[데이터 형식]],"DTBASE.m_fAtkHPRateFactor",TRUE)</f>
        <v/>
      </c>
      <c r="M175" t="str" cm="1">
        <f t="array" ref="M175">_FV(DT_정보_2[[#This Row],[데이터 형식]],"DTBASE.m_fAtkHPRateFactorPVP",TRUE)</f>
        <v/>
      </c>
      <c r="N175" t="str" cm="1">
        <f t="array" ref="N175">_FV(DT_정보_2[[#This Row],[데이터 형식]],"m_Condition")</f>
        <v/>
      </c>
      <c r="O175" t="str" cm="1">
        <f t="array" ref="O175">_FV(DT_정보_2[[#This Row],[데이터 형식]],"DT.m_BackSpeedX",TRUE)</f>
        <v>50</v>
      </c>
      <c r="P175" t="str" cm="1">
        <f t="array" ref="P175">_FV(DT_정보_2[[#This Row],[데이터 형식]],"DT.m_BackSpeedJumpY",TRUE)</f>
        <v/>
      </c>
      <c r="Q175" t="str" cm="1">
        <f t="array" ref="Q175">_FV(DT_정보_2[[#This Row],[데이터 형식]],"m_bTrueDamage")</f>
        <v/>
      </c>
    </row>
    <row r="176" spans="1:17" x14ac:dyDescent="0.3">
      <c r="A176">
        <v>1027</v>
      </c>
      <c r="B176" s="1" t="s">
        <v>175</v>
      </c>
      <c r="C176" s="1" t="s">
        <v>9</v>
      </c>
      <c r="D176" t="e" vm="630">
        <v>#VALUE!</v>
      </c>
      <c r="E176" t="str" cm="1">
        <f t="array" ref="E176">_FV(DT_정보_2[[#This Row],[데이터 형식]],"m_bHitLand")</f>
        <v>False</v>
      </c>
      <c r="F176" t="str" cm="1">
        <f t="array" ref="F176">_FV(DT_정보_2[[#This Row],[데이터 형식]],"m_bHitAir")</f>
        <v/>
      </c>
      <c r="G176" t="str" cm="1">
        <f t="array" ref="G176">_FV(DT_정보_2[[#This Row],[데이터 형식]],"m_AttackTargetUnit")</f>
        <v/>
      </c>
      <c r="H176" t="str" cm="1">
        <f t="array" ref="H176">_FV(DT_정보_2[[#This Row],[데이터 형식]],"m_AttackUnitCount")</f>
        <v>1</v>
      </c>
      <c r="I176" cm="1">
        <f t="array" ref="I176">_FV(DT_정보_2[[#This Row],[데이터 형식]],"DTBASE.m_fAtkFactor",TRUE)</f>
        <v>0.5</v>
      </c>
      <c r="J176" t="str" cm="1">
        <f t="array" ref="J176">_FV(DT_정보_2[[#This Row],[데이터 형식]],"DTBASE.연타수",TRUE)</f>
        <v/>
      </c>
      <c r="K176" t="str" cm="1">
        <f t="array" ref="K176">_FV(DT_정보_2[[#This Row],[데이터 형식]],"m_bTrueDamage")</f>
        <v/>
      </c>
      <c r="L176" t="str" cm="1">
        <f t="array" ref="L176">_FV(DT_정보_2[[#This Row],[데이터 형식]],"DTBASE.m_fAtkHPRateFactor",TRUE)</f>
        <v/>
      </c>
      <c r="M176" t="str" cm="1">
        <f t="array" ref="M176">_FV(DT_정보_2[[#This Row],[데이터 형식]],"DTBASE.m_fAtkHPRateFactorPVP",TRUE)</f>
        <v/>
      </c>
      <c r="N176" t="str" cm="1">
        <f t="array" ref="N176">_FV(DT_정보_2[[#This Row],[데이터 형식]],"m_Condition")</f>
        <v/>
      </c>
      <c r="O176" t="str" cm="1">
        <f t="array" ref="O176">_FV(DT_정보_2[[#This Row],[데이터 형식]],"DT.m_BackSpeedX",TRUE)</f>
        <v>50</v>
      </c>
      <c r="P176" t="str" cm="1">
        <f t="array" ref="P176">_FV(DT_정보_2[[#This Row],[데이터 형식]],"DT.m_BackSpeedJumpY",TRUE)</f>
        <v/>
      </c>
      <c r="Q176" t="str" cm="1">
        <f t="array" ref="Q176">_FV(DT_정보_2[[#This Row],[데이터 형식]],"m_bTrueDamage")</f>
        <v/>
      </c>
    </row>
    <row r="177" spans="1:17" x14ac:dyDescent="0.3">
      <c r="A177">
        <v>1028</v>
      </c>
      <c r="B177" s="1" t="s">
        <v>235</v>
      </c>
      <c r="C177" s="1" t="s">
        <v>1</v>
      </c>
      <c r="D177" t="e" vm="631">
        <v>#VALUE!</v>
      </c>
      <c r="E177" t="str" cm="1">
        <f t="array" ref="E177">_FV(DT_정보_2[[#This Row],[데이터 형식]],"m_bHitLand")</f>
        <v/>
      </c>
      <c r="F177" t="str" cm="1">
        <f t="array" ref="F177">_FV(DT_정보_2[[#This Row],[데이터 형식]],"m_bHitAir")</f>
        <v>False</v>
      </c>
      <c r="G177" t="str" cm="1">
        <f t="array" ref="G177">_FV(DT_정보_2[[#This Row],[데이터 형식]],"m_AttackTargetUnit")</f>
        <v/>
      </c>
      <c r="H177" t="str" cm="1">
        <f t="array" ref="H177">_FV(DT_정보_2[[#This Row],[데이터 형식]],"m_AttackUnitCount")</f>
        <v>1</v>
      </c>
      <c r="I177" cm="1">
        <f t="array" ref="I177">_FV(DT_정보_2[[#This Row],[데이터 형식]],"DTBASE.m_fAtkFactor",TRUE)</f>
        <v>0.439</v>
      </c>
      <c r="J177" cm="1">
        <f t="array" ref="J177">_FV(DT_정보_2[[#This Row],[데이터 형식]],"DTBASE.연타수",TRUE)</f>
        <v>2</v>
      </c>
      <c r="K177" t="str" cm="1">
        <f t="array" ref="K177">_FV(DT_정보_2[[#This Row],[데이터 형식]],"m_bTrueDamage")</f>
        <v/>
      </c>
      <c r="L177" t="str" cm="1">
        <f t="array" ref="L177">_FV(DT_정보_2[[#This Row],[데이터 형식]],"DTBASE.m_fAtkHPRateFactor",TRUE)</f>
        <v/>
      </c>
      <c r="M177" t="str" cm="1">
        <f t="array" ref="M177">_FV(DT_정보_2[[#This Row],[데이터 형식]],"DTBASE.m_fAtkHPRateFactorPVP",TRUE)</f>
        <v/>
      </c>
      <c r="N177" t="str" cm="1">
        <f t="array" ref="N177">_FV(DT_정보_2[[#This Row],[데이터 형식]],"m_Condition")</f>
        <v/>
      </c>
      <c r="O177" t="str" cm="1">
        <f t="array" ref="O177">_FV(DT_정보_2[[#This Row],[데이터 형식]],"DT.m_BackSpeedX",TRUE)</f>
        <v>50</v>
      </c>
      <c r="P177" t="str" cm="1">
        <f t="array" ref="P177">_FV(DT_정보_2[[#This Row],[데이터 형식]],"DT.m_BackSpeedJumpY",TRUE)</f>
        <v/>
      </c>
      <c r="Q177" t="str" cm="1">
        <f t="array" ref="Q177">_FV(DT_정보_2[[#This Row],[데이터 형식]],"m_bTrueDamage")</f>
        <v/>
      </c>
    </row>
    <row r="178" spans="1:17" x14ac:dyDescent="0.3">
      <c r="A178">
        <v>1028</v>
      </c>
      <c r="B178" s="1" t="s">
        <v>235</v>
      </c>
      <c r="C178" s="1" t="s">
        <v>1</v>
      </c>
      <c r="D178" t="e" vm="632">
        <v>#VALUE!</v>
      </c>
      <c r="E178" t="str" cm="1">
        <f t="array" ref="E178">_FV(DT_정보_2[[#This Row],[데이터 형식]],"m_bHitLand")</f>
        <v/>
      </c>
      <c r="F178" t="str" cm="1">
        <f t="array" ref="F178">_FV(DT_정보_2[[#This Row],[데이터 형식]],"m_bHitAir")</f>
        <v>False</v>
      </c>
      <c r="G178" t="str" cm="1">
        <f t="array" ref="G178">_FV(DT_정보_2[[#This Row],[데이터 형식]],"m_AttackTargetUnit")</f>
        <v/>
      </c>
      <c r="H178" t="str" cm="1">
        <f t="array" ref="H178">_FV(DT_정보_2[[#This Row],[데이터 형식]],"m_AttackUnitCount")</f>
        <v>1</v>
      </c>
      <c r="I178" cm="1">
        <f t="array" ref="I178">_FV(DT_정보_2[[#This Row],[데이터 형식]],"DTBASE.m_fAtkFactor",TRUE)</f>
        <v>0.439</v>
      </c>
      <c r="J178" cm="1">
        <f t="array" ref="J178">_FV(DT_정보_2[[#This Row],[데이터 형식]],"DTBASE.연타수",TRUE)</f>
        <v>2</v>
      </c>
      <c r="K178" t="str" cm="1">
        <f t="array" ref="K178">_FV(DT_정보_2[[#This Row],[데이터 형식]],"m_bTrueDamage")</f>
        <v/>
      </c>
      <c r="L178" t="str" cm="1">
        <f t="array" ref="L178">_FV(DT_정보_2[[#This Row],[데이터 형식]],"DTBASE.m_fAtkHPRateFactor",TRUE)</f>
        <v/>
      </c>
      <c r="M178" t="str" cm="1">
        <f t="array" ref="M178">_FV(DT_정보_2[[#This Row],[데이터 형식]],"DTBASE.m_fAtkHPRateFactorPVP",TRUE)</f>
        <v/>
      </c>
      <c r="N178" t="str" cm="1">
        <f t="array" ref="N178">_FV(DT_정보_2[[#This Row],[데이터 형식]],"m_Condition")</f>
        <v/>
      </c>
      <c r="O178" t="str" cm="1">
        <f t="array" ref="O178">_FV(DT_정보_2[[#This Row],[데이터 형식]],"DT.m_BackSpeedX",TRUE)</f>
        <v>50</v>
      </c>
      <c r="P178" t="str" cm="1">
        <f t="array" ref="P178">_FV(DT_정보_2[[#This Row],[데이터 형식]],"DT.m_BackSpeedJumpY",TRUE)</f>
        <v/>
      </c>
      <c r="Q178" t="str" cm="1">
        <f t="array" ref="Q178">_FV(DT_정보_2[[#This Row],[데이터 형식]],"m_bTrueDamage")</f>
        <v/>
      </c>
    </row>
    <row r="179" spans="1:17" x14ac:dyDescent="0.3">
      <c r="A179">
        <v>1028</v>
      </c>
      <c r="B179" s="1" t="s">
        <v>235</v>
      </c>
      <c r="C179" s="1" t="s">
        <v>9</v>
      </c>
      <c r="D179" t="e" vm="633">
        <v>#VALUE!</v>
      </c>
      <c r="E179" t="str" cm="1">
        <f t="array" ref="E179">_FV(DT_정보_2[[#This Row],[데이터 형식]],"m_bHitLand")</f>
        <v>False</v>
      </c>
      <c r="F179" t="str" cm="1">
        <f t="array" ref="F179">_FV(DT_정보_2[[#This Row],[데이터 형식]],"m_bHitAir")</f>
        <v/>
      </c>
      <c r="G179" t="str" cm="1">
        <f t="array" ref="G179">_FV(DT_정보_2[[#This Row],[데이터 형식]],"m_AttackTargetUnit")</f>
        <v/>
      </c>
      <c r="H179" t="str" cm="1">
        <f t="array" ref="H179">_FV(DT_정보_2[[#This Row],[데이터 형식]],"m_AttackUnitCount")</f>
        <v>1</v>
      </c>
      <c r="I179" cm="1">
        <f t="array" ref="I179">_FV(DT_정보_2[[#This Row],[데이터 형식]],"DTBASE.m_fAtkFactor",TRUE)</f>
        <v>0.439</v>
      </c>
      <c r="J179" cm="1">
        <f t="array" ref="J179">_FV(DT_정보_2[[#This Row],[데이터 형식]],"DTBASE.연타수",TRUE)</f>
        <v>2</v>
      </c>
      <c r="K179" t="str" cm="1">
        <f t="array" ref="K179">_FV(DT_정보_2[[#This Row],[데이터 형식]],"m_bTrueDamage")</f>
        <v/>
      </c>
      <c r="L179" t="str" cm="1">
        <f t="array" ref="L179">_FV(DT_정보_2[[#This Row],[데이터 형식]],"DTBASE.m_fAtkHPRateFactor",TRUE)</f>
        <v/>
      </c>
      <c r="M179" t="str" cm="1">
        <f t="array" ref="M179">_FV(DT_정보_2[[#This Row],[데이터 형식]],"DTBASE.m_fAtkHPRateFactorPVP",TRUE)</f>
        <v/>
      </c>
      <c r="N179" t="str" cm="1">
        <f t="array" ref="N179">_FV(DT_정보_2[[#This Row],[데이터 형식]],"m_Condition")</f>
        <v/>
      </c>
      <c r="O179" t="str" cm="1">
        <f t="array" ref="O179">_FV(DT_정보_2[[#This Row],[데이터 형식]],"DT.m_BackSpeedX",TRUE)</f>
        <v>50</v>
      </c>
      <c r="P179" t="str" cm="1">
        <f t="array" ref="P179">_FV(DT_정보_2[[#This Row],[데이터 형식]],"DT.m_BackSpeedJumpY",TRUE)</f>
        <v/>
      </c>
      <c r="Q179" t="str" cm="1">
        <f t="array" ref="Q179">_FV(DT_정보_2[[#This Row],[데이터 형식]],"m_bTrueDamage")</f>
        <v/>
      </c>
    </row>
    <row r="180" spans="1:17" x14ac:dyDescent="0.3">
      <c r="A180">
        <v>1028</v>
      </c>
      <c r="B180" s="1" t="s">
        <v>235</v>
      </c>
      <c r="C180" s="1" t="s">
        <v>9</v>
      </c>
      <c r="D180" t="e" vm="634">
        <v>#VALUE!</v>
      </c>
      <c r="E180" t="str" cm="1">
        <f t="array" ref="E180">_FV(DT_정보_2[[#This Row],[데이터 형식]],"m_bHitLand")</f>
        <v>False</v>
      </c>
      <c r="F180" t="str" cm="1">
        <f t="array" ref="F180">_FV(DT_정보_2[[#This Row],[데이터 형식]],"m_bHitAir")</f>
        <v/>
      </c>
      <c r="G180" t="str" cm="1">
        <f t="array" ref="G180">_FV(DT_정보_2[[#This Row],[데이터 형식]],"m_AttackTargetUnit")</f>
        <v/>
      </c>
      <c r="H180" t="str" cm="1">
        <f t="array" ref="H180">_FV(DT_정보_2[[#This Row],[데이터 형식]],"m_AttackUnitCount")</f>
        <v>1</v>
      </c>
      <c r="I180" cm="1">
        <f t="array" ref="I180">_FV(DT_정보_2[[#This Row],[데이터 형식]],"DTBASE.m_fAtkFactor",TRUE)</f>
        <v>0.439</v>
      </c>
      <c r="J180" cm="1">
        <f t="array" ref="J180">_FV(DT_정보_2[[#This Row],[데이터 형식]],"DTBASE.연타수",TRUE)</f>
        <v>2</v>
      </c>
      <c r="K180" t="str" cm="1">
        <f t="array" ref="K180">_FV(DT_정보_2[[#This Row],[데이터 형식]],"m_bTrueDamage")</f>
        <v/>
      </c>
      <c r="L180" t="str" cm="1">
        <f t="array" ref="L180">_FV(DT_정보_2[[#This Row],[데이터 형식]],"DTBASE.m_fAtkHPRateFactor",TRUE)</f>
        <v/>
      </c>
      <c r="M180" t="str" cm="1">
        <f t="array" ref="M180">_FV(DT_정보_2[[#This Row],[데이터 형식]],"DTBASE.m_fAtkHPRateFactorPVP",TRUE)</f>
        <v/>
      </c>
      <c r="N180" t="str" cm="1">
        <f t="array" ref="N180">_FV(DT_정보_2[[#This Row],[데이터 형식]],"m_Condition")</f>
        <v/>
      </c>
      <c r="O180" t="str" cm="1">
        <f t="array" ref="O180">_FV(DT_정보_2[[#This Row],[데이터 형식]],"DT.m_BackSpeedX",TRUE)</f>
        <v>50</v>
      </c>
      <c r="P180" t="str" cm="1">
        <f t="array" ref="P180">_FV(DT_정보_2[[#This Row],[데이터 형식]],"DT.m_BackSpeedJumpY",TRUE)</f>
        <v/>
      </c>
      <c r="Q180" t="str" cm="1">
        <f t="array" ref="Q180">_FV(DT_정보_2[[#This Row],[데이터 형식]],"m_bTrueDamage")</f>
        <v/>
      </c>
    </row>
    <row r="181" spans="1:17" x14ac:dyDescent="0.3">
      <c r="A181">
        <v>1029</v>
      </c>
      <c r="B181" s="1" t="s">
        <v>233</v>
      </c>
      <c r="C181" s="1" t="s">
        <v>267</v>
      </c>
      <c r="D181" t="e" vm="635">
        <v>#VALUE!</v>
      </c>
      <c r="E181" t="str" cm="1">
        <f t="array" ref="E181">_FV(DT_정보_2[[#This Row],[데이터 형식]],"m_bHitLand")</f>
        <v>True</v>
      </c>
      <c r="F181" t="str" cm="1">
        <f t="array" ref="F181">_FV(DT_정보_2[[#This Row],[데이터 형식]],"m_bHitAir")</f>
        <v>False</v>
      </c>
      <c r="G181" t="str" cm="1">
        <f t="array" ref="G181">_FV(DT_정보_2[[#This Row],[데이터 형식]],"m_AttackTargetUnit")</f>
        <v>False</v>
      </c>
      <c r="H181" t="str" cm="1">
        <f t="array" ref="H181">_FV(DT_정보_2[[#This Row],[데이터 형식]],"m_AttackUnitCount")</f>
        <v>1</v>
      </c>
      <c r="I181" cm="1">
        <f t="array" ref="I181">_FV(DT_정보_2[[#This Row],[데이터 형식]],"DTBASE.m_fAtkFactor",TRUE)</f>
        <v>0.52500000000000002</v>
      </c>
      <c r="J181" t="str" cm="1">
        <f t="array" ref="J181">_FV(DT_정보_2[[#This Row],[데이터 형식]],"DTBASE.연타수",TRUE)</f>
        <v/>
      </c>
      <c r="K181" t="str" cm="1">
        <f t="array" ref="K181">_FV(DT_정보_2[[#This Row],[데이터 형식]],"m_bTrueDamage")</f>
        <v/>
      </c>
      <c r="L181" t="str" cm="1">
        <f t="array" ref="L181">_FV(DT_정보_2[[#This Row],[데이터 형식]],"DTBASE.m_fAtkHPRateFactor",TRUE)</f>
        <v/>
      </c>
      <c r="M181" t="str" cm="1">
        <f t="array" ref="M181">_FV(DT_정보_2[[#This Row],[데이터 형식]],"DTBASE.m_fAtkHPRateFactorPVP",TRUE)</f>
        <v/>
      </c>
      <c r="N181" t="str" cm="1">
        <f t="array" ref="N181">_FV(DT_정보_2[[#This Row],[데이터 형식]],"m_Condition")</f>
        <v>{'m_SkillStrID': 'NKM_UNIT_S_TIDE_GUNSHIELD_PASSIVE', 'm_SkillLevel': [0, 4]}</v>
      </c>
      <c r="O181" t="str" cm="1">
        <f t="array" ref="O181">_FV(DT_정보_2[[#This Row],[데이터 형식]],"DT.m_BackSpeedX",TRUE)</f>
        <v>100</v>
      </c>
      <c r="P181" t="str" cm="1">
        <f t="array" ref="P181">_FV(DT_정보_2[[#This Row],[데이터 형식]],"DT.m_BackSpeedJumpY",TRUE)</f>
        <v/>
      </c>
      <c r="Q181" t="str" cm="1">
        <f t="array" ref="Q181">_FV(DT_정보_2[[#This Row],[데이터 형식]],"m_bTrueDamage")</f>
        <v/>
      </c>
    </row>
    <row r="182" spans="1:17" x14ac:dyDescent="0.3">
      <c r="A182">
        <v>1029</v>
      </c>
      <c r="B182" s="1" t="s">
        <v>233</v>
      </c>
      <c r="C182" s="1" t="s">
        <v>267</v>
      </c>
      <c r="D182" t="e" vm="636">
        <v>#VALUE!</v>
      </c>
      <c r="E182" t="str" cm="1">
        <f t="array" ref="E182">_FV(DT_정보_2[[#This Row],[데이터 형식]],"m_bHitLand")</f>
        <v>True</v>
      </c>
      <c r="F182" t="str" cm="1">
        <f t="array" ref="F182">_FV(DT_정보_2[[#This Row],[데이터 형식]],"m_bHitAir")</f>
        <v>False</v>
      </c>
      <c r="G182" t="str" cm="1">
        <f t="array" ref="G182">_FV(DT_정보_2[[#This Row],[데이터 형식]],"m_AttackTargetUnit")</f>
        <v>False</v>
      </c>
      <c r="H182" t="str" cm="1">
        <f t="array" ref="H182">_FV(DT_정보_2[[#This Row],[데이터 형식]],"m_AttackUnitCount")</f>
        <v>1</v>
      </c>
      <c r="I182" cm="1">
        <f t="array" ref="I182">_FV(DT_정보_2[[#This Row],[데이터 형식]],"DTBASE.m_fAtkFactor",TRUE)</f>
        <v>1.05</v>
      </c>
      <c r="J182" t="str" cm="1">
        <f t="array" ref="J182">_FV(DT_정보_2[[#This Row],[데이터 형식]],"DTBASE.연타수",TRUE)</f>
        <v/>
      </c>
      <c r="K182" t="str" cm="1">
        <f t="array" ref="K182">_FV(DT_정보_2[[#This Row],[데이터 형식]],"m_bTrueDamage")</f>
        <v/>
      </c>
      <c r="L182" t="str" cm="1">
        <f t="array" ref="L182">_FV(DT_정보_2[[#This Row],[데이터 형식]],"DTBASE.m_fAtkHPRateFactor",TRUE)</f>
        <v/>
      </c>
      <c r="M182" t="str" cm="1">
        <f t="array" ref="M182">_FV(DT_정보_2[[#This Row],[데이터 형식]],"DTBASE.m_fAtkHPRateFactorPVP",TRUE)</f>
        <v/>
      </c>
      <c r="N182" t="str" cm="1">
        <f t="array" ref="N182">_FV(DT_정보_2[[#This Row],[데이터 형식]],"m_Condition")</f>
        <v>{'m_SkillStrID': 'NKM_UNIT_S_TIDE_GUNSHIELD_PASSIVE', 'm_SkillLevel': [5, 99]}</v>
      </c>
      <c r="O182" t="str" cm="1">
        <f t="array" ref="O182">_FV(DT_정보_2[[#This Row],[데이터 형식]],"DT.m_BackSpeedX",TRUE)</f>
        <v>100</v>
      </c>
      <c r="P182" t="str" cm="1">
        <f t="array" ref="P182">_FV(DT_정보_2[[#This Row],[데이터 형식]],"DT.m_BackSpeedJumpY",TRUE)</f>
        <v/>
      </c>
      <c r="Q182" t="str" cm="1">
        <f t="array" ref="Q182">_FV(DT_정보_2[[#This Row],[데이터 형식]],"m_bTrueDamage")</f>
        <v/>
      </c>
    </row>
    <row r="183" spans="1:17" x14ac:dyDescent="0.3">
      <c r="A183">
        <v>1029</v>
      </c>
      <c r="B183" s="1" t="s">
        <v>233</v>
      </c>
      <c r="C183" s="1" t="s">
        <v>1</v>
      </c>
      <c r="D183" t="e" vm="637">
        <v>#VALUE!</v>
      </c>
      <c r="E183" t="str" cm="1">
        <f t="array" ref="E183">_FV(DT_정보_2[[#This Row],[데이터 형식]],"m_bHitLand")</f>
        <v/>
      </c>
      <c r="F183" t="str" cm="1">
        <f t="array" ref="F183">_FV(DT_정보_2[[#This Row],[데이터 형식]],"m_bHitAir")</f>
        <v>False</v>
      </c>
      <c r="G183" t="str" cm="1">
        <f t="array" ref="G183">_FV(DT_정보_2[[#This Row],[데이터 형식]],"m_AttackTargetUnit")</f>
        <v/>
      </c>
      <c r="H183" t="str" cm="1">
        <f t="array" ref="H183">_FV(DT_정보_2[[#This Row],[데이터 형식]],"m_AttackUnitCount")</f>
        <v>1</v>
      </c>
      <c r="I183" cm="1">
        <f t="array" ref="I183">_FV(DT_정보_2[[#This Row],[데이터 형식]],"DTBASE.m_fAtkFactor",TRUE)</f>
        <v>0.75</v>
      </c>
      <c r="J183" t="str" cm="1">
        <f t="array" ref="J183">_FV(DT_정보_2[[#This Row],[데이터 형식]],"DTBASE.연타수",TRUE)</f>
        <v/>
      </c>
      <c r="K183" t="str" cm="1">
        <f t="array" ref="K183">_FV(DT_정보_2[[#This Row],[데이터 형식]],"m_bTrueDamage")</f>
        <v/>
      </c>
      <c r="L183" t="str" cm="1">
        <f t="array" ref="L183">_FV(DT_정보_2[[#This Row],[데이터 형식]],"DTBASE.m_fAtkHPRateFactor",TRUE)</f>
        <v/>
      </c>
      <c r="M183" t="str" cm="1">
        <f t="array" ref="M183">_FV(DT_정보_2[[#This Row],[데이터 형식]],"DTBASE.m_fAtkHPRateFactorPVP",TRUE)</f>
        <v/>
      </c>
      <c r="N183" t="str" cm="1">
        <f t="array" ref="N183">_FV(DT_정보_2[[#This Row],[데이터 형식]],"m_Condition")</f>
        <v/>
      </c>
      <c r="O183" t="str" cm="1">
        <f t="array" ref="O183">_FV(DT_정보_2[[#This Row],[데이터 형식]],"DT.m_BackSpeedX",TRUE)</f>
        <v>200</v>
      </c>
      <c r="P183" t="str" cm="1">
        <f t="array" ref="P183">_FV(DT_정보_2[[#This Row],[데이터 형식]],"DT.m_BackSpeedJumpY",TRUE)</f>
        <v/>
      </c>
      <c r="Q183" t="str" cm="1">
        <f t="array" ref="Q183">_FV(DT_정보_2[[#This Row],[데이터 형식]],"m_bTrueDamage")</f>
        <v/>
      </c>
    </row>
    <row r="184" spans="1:17" x14ac:dyDescent="0.3">
      <c r="A184">
        <v>1029</v>
      </c>
      <c r="B184" s="1" t="s">
        <v>233</v>
      </c>
      <c r="C184" s="1" t="s">
        <v>4</v>
      </c>
      <c r="D184" t="e" vm="638">
        <v>#VALUE!</v>
      </c>
      <c r="E184" t="str" cm="1">
        <f t="array" ref="E184">_FV(DT_정보_2[[#This Row],[데이터 형식]],"m_bHitLand")</f>
        <v/>
      </c>
      <c r="F184" t="str" cm="1">
        <f t="array" ref="F184">_FV(DT_정보_2[[#This Row],[데이터 형식]],"m_bHitAir")</f>
        <v>False</v>
      </c>
      <c r="G184" t="str" cm="1">
        <f t="array" ref="G184">_FV(DT_정보_2[[#This Row],[데이터 형식]],"m_AttackTargetUnit")</f>
        <v/>
      </c>
      <c r="H184" t="str" cm="1">
        <f t="array" ref="H184">_FV(DT_정보_2[[#This Row],[데이터 형식]],"m_AttackUnitCount")</f>
        <v>1</v>
      </c>
      <c r="I184" cm="1">
        <f t="array" ref="I184">_FV(DT_정보_2[[#This Row],[데이터 형식]],"DTBASE.m_fAtkFactor",TRUE)</f>
        <v>0.75</v>
      </c>
      <c r="J184" t="str" cm="1">
        <f t="array" ref="J184">_FV(DT_정보_2[[#This Row],[데이터 형식]],"DTBASE.연타수",TRUE)</f>
        <v/>
      </c>
      <c r="K184" t="str" cm="1">
        <f t="array" ref="K184">_FV(DT_정보_2[[#This Row],[데이터 형식]],"m_bTrueDamage")</f>
        <v/>
      </c>
      <c r="L184" t="str" cm="1">
        <f t="array" ref="L184">_FV(DT_정보_2[[#This Row],[데이터 형식]],"DTBASE.m_fAtkHPRateFactor",TRUE)</f>
        <v/>
      </c>
      <c r="M184" t="str" cm="1">
        <f t="array" ref="M184">_FV(DT_정보_2[[#This Row],[데이터 형식]],"DTBASE.m_fAtkHPRateFactorPVP",TRUE)</f>
        <v/>
      </c>
      <c r="N184" t="str" cm="1">
        <f t="array" ref="N184">_FV(DT_정보_2[[#This Row],[데이터 형식]],"m_Condition")</f>
        <v/>
      </c>
      <c r="O184" t="str" cm="1">
        <f t="array" ref="O184">_FV(DT_정보_2[[#This Row],[데이터 형식]],"DT.m_BackSpeedX",TRUE)</f>
        <v>200</v>
      </c>
      <c r="P184" t="str" cm="1">
        <f t="array" ref="P184">_FV(DT_정보_2[[#This Row],[데이터 형식]],"DT.m_BackSpeedJumpY",TRUE)</f>
        <v/>
      </c>
      <c r="Q184" t="str" cm="1">
        <f t="array" ref="Q184">_FV(DT_정보_2[[#This Row],[데이터 형식]],"m_bTrueDamage")</f>
        <v/>
      </c>
    </row>
    <row r="185" spans="1:17" x14ac:dyDescent="0.3">
      <c r="A185">
        <v>1029</v>
      </c>
      <c r="B185" s="1" t="s">
        <v>233</v>
      </c>
      <c r="C185" s="1" t="s">
        <v>9</v>
      </c>
      <c r="D185" t="e" vm="639">
        <v>#VALUE!</v>
      </c>
      <c r="E185" t="str" cm="1">
        <f t="array" ref="E185">_FV(DT_정보_2[[#This Row],[데이터 형식]],"m_bHitLand")</f>
        <v/>
      </c>
      <c r="F185" t="str" cm="1">
        <f t="array" ref="F185">_FV(DT_정보_2[[#This Row],[데이터 형식]],"m_bHitAir")</f>
        <v>True</v>
      </c>
      <c r="G185" t="str" cm="1">
        <f t="array" ref="G185">_FV(DT_정보_2[[#This Row],[데이터 형식]],"m_AttackTargetUnit")</f>
        <v/>
      </c>
      <c r="H185" t="str" cm="1">
        <f t="array" ref="H185">_FV(DT_정보_2[[#This Row],[데이터 형식]],"m_AttackUnitCount")</f>
        <v>1</v>
      </c>
      <c r="I185" cm="1">
        <f t="array" ref="I185">_FV(DT_정보_2[[#This Row],[데이터 형식]],"DTBASE.m_fAtkFactor",TRUE)</f>
        <v>0.52500000000000002</v>
      </c>
      <c r="J185" t="str" cm="1">
        <f t="array" ref="J185">_FV(DT_정보_2[[#This Row],[데이터 형식]],"DTBASE.연타수",TRUE)</f>
        <v/>
      </c>
      <c r="K185" t="str" cm="1">
        <f t="array" ref="K185">_FV(DT_정보_2[[#This Row],[데이터 형식]],"m_bTrueDamage")</f>
        <v/>
      </c>
      <c r="L185" t="str" cm="1">
        <f t="array" ref="L185">_FV(DT_정보_2[[#This Row],[데이터 형식]],"DTBASE.m_fAtkHPRateFactor",TRUE)</f>
        <v/>
      </c>
      <c r="M185" t="str" cm="1">
        <f t="array" ref="M185">_FV(DT_정보_2[[#This Row],[데이터 형식]],"DTBASE.m_fAtkHPRateFactorPVP",TRUE)</f>
        <v/>
      </c>
      <c r="N185" t="str" cm="1">
        <f t="array" ref="N185">_FV(DT_정보_2[[#This Row],[데이터 형식]],"m_Condition")</f>
        <v/>
      </c>
      <c r="O185" t="str" cm="1">
        <f t="array" ref="O185">_FV(DT_정보_2[[#This Row],[데이터 형식]],"DT.m_BackSpeedX",TRUE)</f>
        <v>100</v>
      </c>
      <c r="P185" t="str" cm="1">
        <f t="array" ref="P185">_FV(DT_정보_2[[#This Row],[데이터 형식]],"DT.m_BackSpeedJumpY",TRUE)</f>
        <v/>
      </c>
      <c r="Q185" t="str" cm="1">
        <f t="array" ref="Q185">_FV(DT_정보_2[[#This Row],[데이터 형식]],"m_bTrueDamage")</f>
        <v/>
      </c>
    </row>
    <row r="186" spans="1:17" x14ac:dyDescent="0.3">
      <c r="A186">
        <v>1029</v>
      </c>
      <c r="B186" s="1" t="s">
        <v>233</v>
      </c>
      <c r="C186" s="1" t="s">
        <v>9</v>
      </c>
      <c r="D186" t="e" vm="640">
        <v>#VALUE!</v>
      </c>
      <c r="E186" t="str" cm="1">
        <f t="array" ref="E186">_FV(DT_정보_2[[#This Row],[데이터 형식]],"m_bHitLand")</f>
        <v/>
      </c>
      <c r="F186" t="str" cm="1">
        <f t="array" ref="F186">_FV(DT_정보_2[[#This Row],[데이터 형식]],"m_bHitAir")</f>
        <v>True</v>
      </c>
      <c r="G186" t="str" cm="1">
        <f t="array" ref="G186">_FV(DT_정보_2[[#This Row],[데이터 형식]],"m_AttackTargetUnit")</f>
        <v/>
      </c>
      <c r="H186" t="str" cm="1">
        <f t="array" ref="H186">_FV(DT_정보_2[[#This Row],[데이터 형식]],"m_AttackUnitCount")</f>
        <v>1</v>
      </c>
      <c r="I186" cm="1">
        <f t="array" ref="I186">_FV(DT_정보_2[[#This Row],[데이터 형식]],"DTBASE.m_fAtkFactor",TRUE)</f>
        <v>0.52500000000000002</v>
      </c>
      <c r="J186" t="str" cm="1">
        <f t="array" ref="J186">_FV(DT_정보_2[[#This Row],[데이터 형식]],"DTBASE.연타수",TRUE)</f>
        <v/>
      </c>
      <c r="K186" t="str" cm="1">
        <f t="array" ref="K186">_FV(DT_정보_2[[#This Row],[데이터 형식]],"m_bTrueDamage")</f>
        <v/>
      </c>
      <c r="L186" t="str" cm="1">
        <f t="array" ref="L186">_FV(DT_정보_2[[#This Row],[데이터 형식]],"DTBASE.m_fAtkHPRateFactor",TRUE)</f>
        <v/>
      </c>
      <c r="M186" t="str" cm="1">
        <f t="array" ref="M186">_FV(DT_정보_2[[#This Row],[데이터 형식]],"DTBASE.m_fAtkHPRateFactorPVP",TRUE)</f>
        <v/>
      </c>
      <c r="N186" t="str" cm="1">
        <f t="array" ref="N186">_FV(DT_정보_2[[#This Row],[데이터 형식]],"m_Condition")</f>
        <v/>
      </c>
      <c r="O186" t="str" cm="1">
        <f t="array" ref="O186">_FV(DT_정보_2[[#This Row],[데이터 형식]],"DT.m_BackSpeedX",TRUE)</f>
        <v>100</v>
      </c>
      <c r="P186" t="str" cm="1">
        <f t="array" ref="P186">_FV(DT_정보_2[[#This Row],[데이터 형식]],"DT.m_BackSpeedJumpY",TRUE)</f>
        <v/>
      </c>
      <c r="Q186" t="str" cm="1">
        <f t="array" ref="Q186">_FV(DT_정보_2[[#This Row],[데이터 형식]],"m_bTrueDamage")</f>
        <v/>
      </c>
    </row>
    <row r="187" spans="1:17" x14ac:dyDescent="0.3">
      <c r="A187">
        <v>1030</v>
      </c>
      <c r="B187" s="1" t="s">
        <v>256</v>
      </c>
      <c r="C187" s="1" t="s">
        <v>1</v>
      </c>
      <c r="D187" t="e" vm="641">
        <v>#VALUE!</v>
      </c>
      <c r="E187" t="str" cm="1">
        <f t="array" ref="E187">_FV(DT_정보_2[[#This Row],[데이터 형식]],"m_bHitLand")</f>
        <v/>
      </c>
      <c r="F187" t="str" cm="1">
        <f t="array" ref="F187">_FV(DT_정보_2[[#This Row],[데이터 형식]],"m_bHitAir")</f>
        <v>False</v>
      </c>
      <c r="G187" t="str" cm="1">
        <f t="array" ref="G187">_FV(DT_정보_2[[#This Row],[데이터 형식]],"m_AttackTargetUnit")</f>
        <v>False</v>
      </c>
      <c r="H187" t="str" cm="1">
        <f t="array" ref="H187">_FV(DT_정보_2[[#This Row],[데이터 형식]],"m_AttackUnitCount")</f>
        <v>1</v>
      </c>
      <c r="I187" cm="1">
        <f t="array" ref="I187">_FV(DT_정보_2[[#This Row],[데이터 형식]],"DTBASE.m_fAtkFactor",TRUE)</f>
        <v>0</v>
      </c>
      <c r="J187" t="str" cm="1">
        <f t="array" ref="J187">_FV(DT_정보_2[[#This Row],[데이터 형식]],"DTBASE.연타수",TRUE)</f>
        <v/>
      </c>
      <c r="K187" t="str" cm="1">
        <f t="array" ref="K187">_FV(DT_정보_2[[#This Row],[데이터 형식]],"m_bTrueDamage")</f>
        <v/>
      </c>
      <c r="L187" t="str" cm="1">
        <f t="array" ref="L187">_FV(DT_정보_2[[#This Row],[데이터 형식]],"DTBASE.m_fAtkHPRateFactor",TRUE)</f>
        <v/>
      </c>
      <c r="M187" t="str" cm="1">
        <f t="array" ref="M187">_FV(DT_정보_2[[#This Row],[데이터 형식]],"DTBASE.m_fAtkHPRateFactorPVP",TRUE)</f>
        <v/>
      </c>
      <c r="N187" t="str" cm="1">
        <f t="array" ref="N187">_FV(DT_정보_2[[#This Row],[데이터 형식]],"m_Condition")</f>
        <v/>
      </c>
      <c r="O187" t="str" cm="1">
        <f t="array" ref="O187">_FV(DT_정보_2[[#This Row],[데이터 형식]],"DT.m_BackSpeedX",TRUE)</f>
        <v>0</v>
      </c>
      <c r="P187" t="str" cm="1">
        <f t="array" ref="P187">_FV(DT_정보_2[[#This Row],[데이터 형식]],"DT.m_BackSpeedJumpY",TRUE)</f>
        <v/>
      </c>
      <c r="Q187" t="str" cm="1">
        <f t="array" ref="Q187">_FV(DT_정보_2[[#This Row],[데이터 형식]],"m_bTrueDamage")</f>
        <v/>
      </c>
    </row>
    <row r="188" spans="1:17" x14ac:dyDescent="0.3">
      <c r="A188">
        <v>1030</v>
      </c>
      <c r="B188" s="1" t="s">
        <v>256</v>
      </c>
      <c r="C188" s="1" t="s">
        <v>1</v>
      </c>
      <c r="D188" t="e" vm="642">
        <v>#VALUE!</v>
      </c>
      <c r="E188" t="str" cm="1">
        <f t="array" ref="E188">_FV(DT_정보_2[[#This Row],[데이터 형식]],"m_bHitLand")</f>
        <v/>
      </c>
      <c r="F188" t="str" cm="1">
        <f t="array" ref="F188">_FV(DT_정보_2[[#This Row],[데이터 형식]],"m_bHitAir")</f>
        <v>False</v>
      </c>
      <c r="G188" t="str" cm="1">
        <f t="array" ref="G188">_FV(DT_정보_2[[#This Row],[데이터 형식]],"m_AttackTargetUnit")</f>
        <v>False</v>
      </c>
      <c r="H188" t="str" cm="1">
        <f t="array" ref="H188">_FV(DT_정보_2[[#This Row],[데이터 형식]],"m_AttackUnitCount")</f>
        <v>2</v>
      </c>
      <c r="I188" cm="1">
        <f t="array" ref="I188">_FV(DT_정보_2[[#This Row],[데이터 형식]],"DTBASE.m_fAtkFactor",TRUE)</f>
        <v>0.75</v>
      </c>
      <c r="J188" t="str" cm="1">
        <f t="array" ref="J188">_FV(DT_정보_2[[#This Row],[데이터 형식]],"DTBASE.연타수",TRUE)</f>
        <v/>
      </c>
      <c r="K188" t="str" cm="1">
        <f t="array" ref="K188">_FV(DT_정보_2[[#This Row],[데이터 형식]],"m_bTrueDamage")</f>
        <v/>
      </c>
      <c r="L188" t="str" cm="1">
        <f t="array" ref="L188">_FV(DT_정보_2[[#This Row],[데이터 형식]],"DTBASE.m_fAtkHPRateFactor",TRUE)</f>
        <v/>
      </c>
      <c r="M188" t="str" cm="1">
        <f t="array" ref="M188">_FV(DT_정보_2[[#This Row],[데이터 형식]],"DTBASE.m_fAtkHPRateFactorPVP",TRUE)</f>
        <v/>
      </c>
      <c r="N188" t="str" cm="1">
        <f t="array" ref="N188">_FV(DT_정보_2[[#This Row],[데이터 형식]],"m_Condition")</f>
        <v/>
      </c>
      <c r="O188" t="str" cm="1">
        <f t="array" ref="O188">_FV(DT_정보_2[[#This Row],[데이터 형식]],"DT.m_BackSpeedX",TRUE)</f>
        <v>500</v>
      </c>
      <c r="P188" t="str" cm="1">
        <f t="array" ref="P188">_FV(DT_정보_2[[#This Row],[데이터 형식]],"DT.m_BackSpeedJumpY",TRUE)</f>
        <v/>
      </c>
      <c r="Q188" t="str" cm="1">
        <f t="array" ref="Q188">_FV(DT_정보_2[[#This Row],[데이터 형식]],"m_bTrueDamage")</f>
        <v/>
      </c>
    </row>
    <row r="189" spans="1:17" x14ac:dyDescent="0.3">
      <c r="A189">
        <v>1030</v>
      </c>
      <c r="B189" s="1" t="s">
        <v>256</v>
      </c>
      <c r="C189" s="1" t="s">
        <v>45</v>
      </c>
      <c r="D189" t="e" vm="643">
        <v>#VALUE!</v>
      </c>
      <c r="E189" t="str" cm="1">
        <f t="array" ref="E189">_FV(DT_정보_2[[#This Row],[데이터 형식]],"m_bHitLand")</f>
        <v/>
      </c>
      <c r="F189" t="str" cm="1">
        <f t="array" ref="F189">_FV(DT_정보_2[[#This Row],[데이터 형식]],"m_bHitAir")</f>
        <v>False</v>
      </c>
      <c r="G189" t="str" cm="1">
        <f t="array" ref="G189">_FV(DT_정보_2[[#This Row],[데이터 형식]],"m_AttackTargetUnit")</f>
        <v>False</v>
      </c>
      <c r="H189" t="str" cm="1">
        <f t="array" ref="H189">_FV(DT_정보_2[[#This Row],[데이터 형식]],"m_AttackUnitCount")</f>
        <v>2</v>
      </c>
      <c r="I189" cm="1">
        <f t="array" ref="I189">_FV(DT_정보_2[[#This Row],[데이터 형식]],"DTBASE.m_fAtkFactor",TRUE)</f>
        <v>1.125</v>
      </c>
      <c r="J189" t="str" cm="1">
        <f t="array" ref="J189">_FV(DT_정보_2[[#This Row],[데이터 형식]],"DTBASE.연타수",TRUE)</f>
        <v/>
      </c>
      <c r="K189" t="str" cm="1">
        <f t="array" ref="K189">_FV(DT_정보_2[[#This Row],[데이터 형식]],"m_bTrueDamage")</f>
        <v/>
      </c>
      <c r="L189" t="str" cm="1">
        <f t="array" ref="L189">_FV(DT_정보_2[[#This Row],[데이터 형식]],"DTBASE.m_fAtkHPRateFactor",TRUE)</f>
        <v/>
      </c>
      <c r="M189" t="str" cm="1">
        <f t="array" ref="M189">_FV(DT_정보_2[[#This Row],[데이터 형식]],"DTBASE.m_fAtkHPRateFactorPVP",TRUE)</f>
        <v/>
      </c>
      <c r="N189" t="str" cm="1">
        <f t="array" ref="N189">_FV(DT_정보_2[[#This Row],[데이터 형식]],"m_Condition")</f>
        <v/>
      </c>
      <c r="O189" t="str" cm="1">
        <f t="array" ref="O189">_FV(DT_정보_2[[#This Row],[데이터 형식]],"DT.m_BackSpeedX",TRUE)</f>
        <v>500</v>
      </c>
      <c r="P189" t="str" cm="1">
        <f t="array" ref="P189">_FV(DT_정보_2[[#This Row],[데이터 형식]],"DT.m_BackSpeedJumpY",TRUE)</f>
        <v/>
      </c>
      <c r="Q189" t="str" cm="1">
        <f t="array" ref="Q189">_FV(DT_정보_2[[#This Row],[데이터 형식]],"m_bTrueDamage")</f>
        <v/>
      </c>
    </row>
    <row r="190" spans="1:17" x14ac:dyDescent="0.3">
      <c r="A190">
        <v>1030</v>
      </c>
      <c r="B190" s="1" t="s">
        <v>256</v>
      </c>
      <c r="C190" s="1" t="s">
        <v>45</v>
      </c>
      <c r="D190" t="e" vm="644">
        <v>#VALUE!</v>
      </c>
      <c r="E190" t="str" cm="1">
        <f t="array" ref="E190">_FV(DT_정보_2[[#This Row],[데이터 형식]],"m_bHitLand")</f>
        <v/>
      </c>
      <c r="F190" t="str" cm="1">
        <f t="array" ref="F190">_FV(DT_정보_2[[#This Row],[데이터 형식]],"m_bHitAir")</f>
        <v>False</v>
      </c>
      <c r="G190" t="str" cm="1">
        <f t="array" ref="G190">_FV(DT_정보_2[[#This Row],[데이터 형식]],"m_AttackTargetUnit")</f>
        <v>False</v>
      </c>
      <c r="H190" t="str" cm="1">
        <f t="array" ref="H190">_FV(DT_정보_2[[#This Row],[데이터 형식]],"m_AttackUnitCount")</f>
        <v>3</v>
      </c>
      <c r="I190" cm="1">
        <f t="array" ref="I190">_FV(DT_정보_2[[#This Row],[데이터 형식]],"DTBASE.m_fAtkFactor",TRUE)</f>
        <v>1.125</v>
      </c>
      <c r="J190" t="str" cm="1">
        <f t="array" ref="J190">_FV(DT_정보_2[[#This Row],[데이터 형식]],"DTBASE.연타수",TRUE)</f>
        <v/>
      </c>
      <c r="K190" t="str" cm="1">
        <f t="array" ref="K190">_FV(DT_정보_2[[#This Row],[데이터 형식]],"m_bTrueDamage")</f>
        <v/>
      </c>
      <c r="L190" t="str" cm="1">
        <f t="array" ref="L190">_FV(DT_정보_2[[#This Row],[데이터 형식]],"DTBASE.m_fAtkHPRateFactor",TRUE)</f>
        <v/>
      </c>
      <c r="M190" t="str" cm="1">
        <f t="array" ref="M190">_FV(DT_정보_2[[#This Row],[데이터 형식]],"DTBASE.m_fAtkHPRateFactorPVP",TRUE)</f>
        <v/>
      </c>
      <c r="N190" t="str" cm="1">
        <f t="array" ref="N190">_FV(DT_정보_2[[#This Row],[데이터 형식]],"m_Condition")</f>
        <v/>
      </c>
      <c r="O190" t="str" cm="1">
        <f t="array" ref="O190">_FV(DT_정보_2[[#This Row],[데이터 형식]],"DT.m_BackSpeedX",TRUE)</f>
        <v>500</v>
      </c>
      <c r="P190" t="str" cm="1">
        <f t="array" ref="P190">_FV(DT_정보_2[[#This Row],[데이터 형식]],"DT.m_BackSpeedJumpY",TRUE)</f>
        <v/>
      </c>
      <c r="Q190" t="str" cm="1">
        <f t="array" ref="Q190">_FV(DT_정보_2[[#This Row],[데이터 형식]],"m_bTrueDamage")</f>
        <v/>
      </c>
    </row>
    <row r="191" spans="1:17" x14ac:dyDescent="0.3">
      <c r="A191">
        <v>1031</v>
      </c>
      <c r="B191" s="1" t="s">
        <v>234</v>
      </c>
      <c r="C191" s="1" t="s">
        <v>1</v>
      </c>
      <c r="D191" t="e" vm="645">
        <v>#VALUE!</v>
      </c>
      <c r="E191" t="str" cm="1">
        <f t="array" ref="E191">_FV(DT_정보_2[[#This Row],[데이터 형식]],"m_bHitLand")</f>
        <v/>
      </c>
      <c r="F191" t="str" cm="1">
        <f t="array" ref="F191">_FV(DT_정보_2[[#This Row],[데이터 형식]],"m_bHitAir")</f>
        <v>False</v>
      </c>
      <c r="G191" t="str" cm="1">
        <f t="array" ref="G191">_FV(DT_정보_2[[#This Row],[데이터 형식]],"m_AttackTargetUnit")</f>
        <v/>
      </c>
      <c r="H191" t="str" cm="1">
        <f t="array" ref="H191">_FV(DT_정보_2[[#This Row],[데이터 형식]],"m_AttackUnitCount")</f>
        <v>2</v>
      </c>
      <c r="I191" cm="1">
        <f t="array" ref="I191">_FV(DT_정보_2[[#This Row],[데이터 형식]],"DTBASE.m_fAtkFactor",TRUE)</f>
        <v>0.75</v>
      </c>
      <c r="J191" t="str" cm="1">
        <f t="array" ref="J191">_FV(DT_정보_2[[#This Row],[데이터 형식]],"DTBASE.연타수",TRUE)</f>
        <v/>
      </c>
      <c r="K191" t="str" cm="1">
        <f t="array" ref="K191">_FV(DT_정보_2[[#This Row],[데이터 형식]],"m_bTrueDamage")</f>
        <v/>
      </c>
      <c r="L191" t="str" cm="1">
        <f t="array" ref="L191">_FV(DT_정보_2[[#This Row],[데이터 형식]],"DTBASE.m_fAtkHPRateFactor",TRUE)</f>
        <v/>
      </c>
      <c r="M191" t="str" cm="1">
        <f t="array" ref="M191">_FV(DT_정보_2[[#This Row],[데이터 형식]],"DTBASE.m_fAtkHPRateFactorPVP",TRUE)</f>
        <v/>
      </c>
      <c r="N191" t="str" cm="1">
        <f t="array" ref="N191">_FV(DT_정보_2[[#This Row],[데이터 형식]],"m_Condition")</f>
        <v>{'m_SkillStrID': 'NKM_UNIT_S_TIDE_SHOTGUN_PASSIVE2', 'm_SkillLevel': [0, 0]}</v>
      </c>
      <c r="O191" t="str" cm="1">
        <f t="array" ref="O191">_FV(DT_정보_2[[#This Row],[데이터 형식]],"DT.m_BackSpeedX",TRUE)</f>
        <v>700</v>
      </c>
      <c r="P191" t="str" cm="1">
        <f t="array" ref="P191">_FV(DT_정보_2[[#This Row],[데이터 형식]],"DT.m_BackSpeedJumpY",TRUE)</f>
        <v/>
      </c>
      <c r="Q191" t="str" cm="1">
        <f t="array" ref="Q191">_FV(DT_정보_2[[#This Row],[데이터 형식]],"m_bTrueDamage")</f>
        <v/>
      </c>
    </row>
    <row r="192" spans="1:17" x14ac:dyDescent="0.3">
      <c r="A192">
        <v>1031</v>
      </c>
      <c r="B192" s="1" t="s">
        <v>234</v>
      </c>
      <c r="C192" s="1" t="s">
        <v>1</v>
      </c>
      <c r="D192" t="e" vm="646">
        <v>#VALUE!</v>
      </c>
      <c r="E192" t="str" cm="1">
        <f t="array" ref="E192">_FV(DT_정보_2[[#This Row],[데이터 형식]],"m_bHitLand")</f>
        <v/>
      </c>
      <c r="F192" t="str" cm="1">
        <f t="array" ref="F192">_FV(DT_정보_2[[#This Row],[데이터 형식]],"m_bHitAir")</f>
        <v>False</v>
      </c>
      <c r="G192" t="str" cm="1">
        <f t="array" ref="G192">_FV(DT_정보_2[[#This Row],[데이터 형식]],"m_AttackTargetUnit")</f>
        <v/>
      </c>
      <c r="H192" t="str" cm="1">
        <f t="array" ref="H192">_FV(DT_정보_2[[#This Row],[데이터 형식]],"m_AttackUnitCount")</f>
        <v>2</v>
      </c>
      <c r="I192" cm="1">
        <f t="array" ref="I192">_FV(DT_정보_2[[#This Row],[데이터 형식]],"DTBASE.m_fAtkFactor",TRUE)</f>
        <v>0.75</v>
      </c>
      <c r="J192" t="str" cm="1">
        <f t="array" ref="J192">_FV(DT_정보_2[[#This Row],[데이터 형식]],"DTBASE.연타수",TRUE)</f>
        <v/>
      </c>
      <c r="K192" t="str" cm="1">
        <f t="array" ref="K192">_FV(DT_정보_2[[#This Row],[데이터 형식]],"m_bTrueDamage")</f>
        <v/>
      </c>
      <c r="L192" t="str" cm="1">
        <f t="array" ref="L192">_FV(DT_정보_2[[#This Row],[데이터 형식]],"DTBASE.m_fAtkHPRateFactor",TRUE)</f>
        <v/>
      </c>
      <c r="M192" t="str" cm="1">
        <f t="array" ref="M192">_FV(DT_정보_2[[#This Row],[데이터 형식]],"DTBASE.m_fAtkHPRateFactorPVP",TRUE)</f>
        <v/>
      </c>
      <c r="N192" t="str" cm="1">
        <f t="array" ref="N192">_FV(DT_정보_2[[#This Row],[데이터 형식]],"m_Condition")</f>
        <v>{'m_SkillStrID': 'NKM_UNIT_S_TIDE_SHOTGUN_PASSIVE2', 'm_SkillLevel': [1, 4]}</v>
      </c>
      <c r="O192" t="str" cm="1">
        <f t="array" ref="O192">_FV(DT_정보_2[[#This Row],[데이터 형식]],"DT.m_BackSpeedX",TRUE)</f>
        <v>700</v>
      </c>
      <c r="P192" t="str" cm="1">
        <f t="array" ref="P192">_FV(DT_정보_2[[#This Row],[데이터 형식]],"DT.m_BackSpeedJumpY",TRUE)</f>
        <v/>
      </c>
      <c r="Q192" t="str" cm="1">
        <f t="array" ref="Q192">_FV(DT_정보_2[[#This Row],[데이터 형식]],"m_bTrueDamage")</f>
        <v/>
      </c>
    </row>
    <row r="193" spans="1:17" x14ac:dyDescent="0.3">
      <c r="A193">
        <v>1031</v>
      </c>
      <c r="B193" s="1" t="s">
        <v>234</v>
      </c>
      <c r="C193" s="1" t="s">
        <v>1</v>
      </c>
      <c r="D193" t="e" vm="647">
        <v>#VALUE!</v>
      </c>
      <c r="E193" t="str" cm="1">
        <f t="array" ref="E193">_FV(DT_정보_2[[#This Row],[데이터 형식]],"m_bHitLand")</f>
        <v/>
      </c>
      <c r="F193" t="str" cm="1">
        <f t="array" ref="F193">_FV(DT_정보_2[[#This Row],[데이터 형식]],"m_bHitAir")</f>
        <v>False</v>
      </c>
      <c r="G193" t="str" cm="1">
        <f t="array" ref="G193">_FV(DT_정보_2[[#This Row],[데이터 형식]],"m_AttackTargetUnit")</f>
        <v/>
      </c>
      <c r="H193" t="str" cm="1">
        <f t="array" ref="H193">_FV(DT_정보_2[[#This Row],[데이터 형식]],"m_AttackUnitCount")</f>
        <v>2</v>
      </c>
      <c r="I193" cm="1">
        <f t="array" ref="I193">_FV(DT_정보_2[[#This Row],[데이터 형식]],"DTBASE.m_fAtkFactor",TRUE)</f>
        <v>0.75</v>
      </c>
      <c r="J193" t="str" cm="1">
        <f t="array" ref="J193">_FV(DT_정보_2[[#This Row],[데이터 형식]],"DTBASE.연타수",TRUE)</f>
        <v/>
      </c>
      <c r="K193" t="str" cm="1">
        <f t="array" ref="K193">_FV(DT_정보_2[[#This Row],[데이터 형식]],"m_bTrueDamage")</f>
        <v/>
      </c>
      <c r="L193" t="str" cm="1">
        <f t="array" ref="L193">_FV(DT_정보_2[[#This Row],[데이터 형식]],"DTBASE.m_fAtkHPRateFactor",TRUE)</f>
        <v/>
      </c>
      <c r="M193" t="str" cm="1">
        <f t="array" ref="M193">_FV(DT_정보_2[[#This Row],[데이터 형식]],"DTBASE.m_fAtkHPRateFactorPVP",TRUE)</f>
        <v/>
      </c>
      <c r="N193" t="str" cm="1">
        <f t="array" ref="N193">_FV(DT_정보_2[[#This Row],[데이터 형식]],"m_Condition")</f>
        <v>{'m_SkillStrID': 'NKM_UNIT_S_TIDE_SHOTGUN_PASSIVE2', 'm_SkillLevel': [5, 99]}</v>
      </c>
      <c r="O193" t="str" cm="1">
        <f t="array" ref="O193">_FV(DT_정보_2[[#This Row],[데이터 형식]],"DT.m_BackSpeedX",TRUE)</f>
        <v>700</v>
      </c>
      <c r="P193" t="str" cm="1">
        <f t="array" ref="P193">_FV(DT_정보_2[[#This Row],[데이터 형식]],"DT.m_BackSpeedJumpY",TRUE)</f>
        <v/>
      </c>
      <c r="Q193" t="str" cm="1">
        <f t="array" ref="Q193">_FV(DT_정보_2[[#This Row],[데이터 형식]],"m_bTrueDamage")</f>
        <v/>
      </c>
    </row>
    <row r="194" spans="1:17" x14ac:dyDescent="0.3">
      <c r="A194">
        <v>1032</v>
      </c>
      <c r="B194" s="1" t="s">
        <v>194</v>
      </c>
      <c r="C194" s="1" t="s">
        <v>5</v>
      </c>
      <c r="D194" t="e" vm="648">
        <v>#VALUE!</v>
      </c>
      <c r="E194" t="str" cm="1">
        <f t="array" ref="E194">_FV(DT_정보_2[[#This Row],[데이터 형식]],"m_bHitLand")</f>
        <v/>
      </c>
      <c r="F194" t="str" cm="1">
        <f t="array" ref="F194">_FV(DT_정보_2[[#This Row],[데이터 형식]],"m_bHitAir")</f>
        <v>False</v>
      </c>
      <c r="G194" t="str" cm="1">
        <f t="array" ref="G194">_FV(DT_정보_2[[#This Row],[데이터 형식]],"m_AttackTargetUnit")</f>
        <v/>
      </c>
      <c r="H194" t="str" cm="1">
        <f t="array" ref="H194">_FV(DT_정보_2[[#This Row],[데이터 형식]],"m_AttackUnitCount")</f>
        <v>2</v>
      </c>
      <c r="I194" cm="1">
        <f t="array" ref="I194">_FV(DT_정보_2[[#This Row],[데이터 형식]],"DTBASE.m_fAtkFactor",TRUE)</f>
        <v>1</v>
      </c>
      <c r="J194" t="str" cm="1">
        <f t="array" ref="J194">_FV(DT_정보_2[[#This Row],[데이터 형식]],"DTBASE.연타수",TRUE)</f>
        <v/>
      </c>
      <c r="K194" t="str" cm="1">
        <f t="array" ref="K194">_FV(DT_정보_2[[#This Row],[데이터 형식]],"m_bTrueDamage")</f>
        <v/>
      </c>
      <c r="L194" t="str" cm="1">
        <f t="array" ref="L194">_FV(DT_정보_2[[#This Row],[데이터 형식]],"DTBASE.m_fAtkHPRateFactor",TRUE)</f>
        <v/>
      </c>
      <c r="M194" t="str" cm="1">
        <f t="array" ref="M194">_FV(DT_정보_2[[#This Row],[데이터 형식]],"DTBASE.m_fAtkHPRateFactorPVP",TRUE)</f>
        <v/>
      </c>
      <c r="N194" t="str" cm="1">
        <f t="array" ref="N194">_FV(DT_정보_2[[#This Row],[데이터 형식]],"m_Condition")</f>
        <v/>
      </c>
      <c r="O194" t="str" cm="1">
        <f t="array" ref="O194">_FV(DT_정보_2[[#This Row],[데이터 형식]],"DT.m_BackSpeedX",TRUE)</f>
        <v>1300</v>
      </c>
      <c r="P194" t="str" cm="1">
        <f t="array" ref="P194">_FV(DT_정보_2[[#This Row],[데이터 형식]],"DT.m_BackSpeedJumpY",TRUE)</f>
        <v/>
      </c>
      <c r="Q194" t="str" cm="1">
        <f t="array" ref="Q194">_FV(DT_정보_2[[#This Row],[데이터 형식]],"m_bTrueDamage")</f>
        <v/>
      </c>
    </row>
    <row r="195" spans="1:17" x14ac:dyDescent="0.3">
      <c r="A195">
        <v>1032</v>
      </c>
      <c r="B195" s="1" t="s">
        <v>194</v>
      </c>
      <c r="C195" s="1" t="s">
        <v>1</v>
      </c>
      <c r="D195" t="e" vm="649">
        <v>#VALUE!</v>
      </c>
      <c r="E195" t="str" cm="1">
        <f t="array" ref="E195">_FV(DT_정보_2[[#This Row],[데이터 형식]],"m_bHitLand")</f>
        <v/>
      </c>
      <c r="F195" t="str" cm="1">
        <f t="array" ref="F195">_FV(DT_정보_2[[#This Row],[데이터 형식]],"m_bHitAir")</f>
        <v>False</v>
      </c>
      <c r="G195" t="str" cm="1">
        <f t="array" ref="G195">_FV(DT_정보_2[[#This Row],[데이터 형식]],"m_AttackTargetUnit")</f>
        <v/>
      </c>
      <c r="H195" t="str" cm="1">
        <f t="array" ref="H195">_FV(DT_정보_2[[#This Row],[데이터 형식]],"m_AttackUnitCount")</f>
        <v>1</v>
      </c>
      <c r="I195" cm="1">
        <f t="array" ref="I195">_FV(DT_정보_2[[#This Row],[데이터 형식]],"DTBASE.m_fAtkFactor",TRUE)</f>
        <v>0.25</v>
      </c>
      <c r="J195" t="str" cm="1">
        <f t="array" ref="J195">_FV(DT_정보_2[[#This Row],[데이터 형식]],"DTBASE.연타수",TRUE)</f>
        <v/>
      </c>
      <c r="K195" t="str" cm="1">
        <f t="array" ref="K195">_FV(DT_정보_2[[#This Row],[데이터 형식]],"m_bTrueDamage")</f>
        <v/>
      </c>
      <c r="L195" t="str" cm="1">
        <f t="array" ref="L195">_FV(DT_정보_2[[#This Row],[데이터 형식]],"DTBASE.m_fAtkHPRateFactor",TRUE)</f>
        <v/>
      </c>
      <c r="M195" t="str" cm="1">
        <f t="array" ref="M195">_FV(DT_정보_2[[#This Row],[데이터 형식]],"DTBASE.m_fAtkHPRateFactorPVP",TRUE)</f>
        <v/>
      </c>
      <c r="N195" t="str" cm="1">
        <f t="array" ref="N195">_FV(DT_정보_2[[#This Row],[데이터 형식]],"m_Condition")</f>
        <v/>
      </c>
      <c r="O195" t="str" cm="1">
        <f t="array" ref="O195">_FV(DT_정보_2[[#This Row],[데이터 형식]],"DT.m_BackSpeedX",TRUE)</f>
        <v/>
      </c>
      <c r="P195" t="str" cm="1">
        <f t="array" ref="P195">_FV(DT_정보_2[[#This Row],[데이터 형식]],"DT.m_BackSpeedJumpY",TRUE)</f>
        <v/>
      </c>
      <c r="Q195" t="str" cm="1">
        <f t="array" ref="Q195">_FV(DT_정보_2[[#This Row],[데이터 형식]],"m_bTrueDamage")</f>
        <v/>
      </c>
    </row>
    <row r="196" spans="1:17" x14ac:dyDescent="0.3">
      <c r="A196">
        <v>1032</v>
      </c>
      <c r="B196" s="1" t="s">
        <v>194</v>
      </c>
      <c r="C196" s="1" t="s">
        <v>1</v>
      </c>
      <c r="D196" t="e" vm="650">
        <v>#VALUE!</v>
      </c>
      <c r="E196" t="str" cm="1">
        <f t="array" ref="E196">_FV(DT_정보_2[[#This Row],[데이터 형식]],"m_bHitLand")</f>
        <v/>
      </c>
      <c r="F196" t="str" cm="1">
        <f t="array" ref="F196">_FV(DT_정보_2[[#This Row],[데이터 형식]],"m_bHitAir")</f>
        <v>False</v>
      </c>
      <c r="G196" t="str" cm="1">
        <f t="array" ref="G196">_FV(DT_정보_2[[#This Row],[데이터 형식]],"m_AttackTargetUnit")</f>
        <v/>
      </c>
      <c r="H196" t="str" cm="1">
        <f t="array" ref="H196">_FV(DT_정보_2[[#This Row],[데이터 형식]],"m_AttackUnitCount")</f>
        <v>1</v>
      </c>
      <c r="I196" cm="1">
        <f t="array" ref="I196">_FV(DT_정보_2[[#This Row],[데이터 형식]],"DTBASE.m_fAtkFactor",TRUE)</f>
        <v>0.25</v>
      </c>
      <c r="J196" t="str" cm="1">
        <f t="array" ref="J196">_FV(DT_정보_2[[#This Row],[데이터 형식]],"DTBASE.연타수",TRUE)</f>
        <v/>
      </c>
      <c r="K196" t="str" cm="1">
        <f t="array" ref="K196">_FV(DT_정보_2[[#This Row],[데이터 형식]],"m_bTrueDamage")</f>
        <v/>
      </c>
      <c r="L196" t="str" cm="1">
        <f t="array" ref="L196">_FV(DT_정보_2[[#This Row],[데이터 형식]],"DTBASE.m_fAtkHPRateFactor",TRUE)</f>
        <v/>
      </c>
      <c r="M196" t="str" cm="1">
        <f t="array" ref="M196">_FV(DT_정보_2[[#This Row],[데이터 형식]],"DTBASE.m_fAtkHPRateFactorPVP",TRUE)</f>
        <v/>
      </c>
      <c r="N196" t="str" cm="1">
        <f t="array" ref="N196">_FV(DT_정보_2[[#This Row],[데이터 형식]],"m_Condition")</f>
        <v/>
      </c>
      <c r="O196" t="str" cm="1">
        <f t="array" ref="O196">_FV(DT_정보_2[[#This Row],[데이터 형식]],"DT.m_BackSpeedX",TRUE)</f>
        <v/>
      </c>
      <c r="P196" t="str" cm="1">
        <f t="array" ref="P196">_FV(DT_정보_2[[#This Row],[데이터 형식]],"DT.m_BackSpeedJumpY",TRUE)</f>
        <v/>
      </c>
      <c r="Q196" t="str" cm="1">
        <f t="array" ref="Q196">_FV(DT_정보_2[[#This Row],[데이터 형식]],"m_bTrueDamage")</f>
        <v/>
      </c>
    </row>
    <row r="197" spans="1:17" x14ac:dyDescent="0.3">
      <c r="A197">
        <v>1032</v>
      </c>
      <c r="B197" s="1" t="s">
        <v>194</v>
      </c>
      <c r="C197" s="1" t="s">
        <v>1</v>
      </c>
      <c r="D197" t="e" vm="651">
        <v>#VALUE!</v>
      </c>
      <c r="E197" t="str" cm="1">
        <f t="array" ref="E197">_FV(DT_정보_2[[#This Row],[데이터 형식]],"m_bHitLand")</f>
        <v/>
      </c>
      <c r="F197" t="str" cm="1">
        <f t="array" ref="F197">_FV(DT_정보_2[[#This Row],[데이터 형식]],"m_bHitAir")</f>
        <v>False</v>
      </c>
      <c r="G197" t="str" cm="1">
        <f t="array" ref="G197">_FV(DT_정보_2[[#This Row],[데이터 형식]],"m_AttackTargetUnit")</f>
        <v/>
      </c>
      <c r="H197" t="str" cm="1">
        <f t="array" ref="H197">_FV(DT_정보_2[[#This Row],[데이터 형식]],"m_AttackUnitCount")</f>
        <v>1</v>
      </c>
      <c r="I197" cm="1">
        <f t="array" ref="I197">_FV(DT_정보_2[[#This Row],[데이터 형식]],"DTBASE.m_fAtkFactor",TRUE)</f>
        <v>0.25</v>
      </c>
      <c r="J197" t="str" cm="1">
        <f t="array" ref="J197">_FV(DT_정보_2[[#This Row],[데이터 형식]],"DTBASE.연타수",TRUE)</f>
        <v/>
      </c>
      <c r="K197" t="str" cm="1">
        <f t="array" ref="K197">_FV(DT_정보_2[[#This Row],[데이터 형식]],"m_bTrueDamage")</f>
        <v/>
      </c>
      <c r="L197" t="str" cm="1">
        <f t="array" ref="L197">_FV(DT_정보_2[[#This Row],[데이터 형식]],"DTBASE.m_fAtkHPRateFactor",TRUE)</f>
        <v/>
      </c>
      <c r="M197" t="str" cm="1">
        <f t="array" ref="M197">_FV(DT_정보_2[[#This Row],[데이터 형식]],"DTBASE.m_fAtkHPRateFactorPVP",TRUE)</f>
        <v/>
      </c>
      <c r="N197" t="str" cm="1">
        <f t="array" ref="N197">_FV(DT_정보_2[[#This Row],[데이터 형식]],"m_Condition")</f>
        <v/>
      </c>
      <c r="O197" t="str" cm="1">
        <f t="array" ref="O197">_FV(DT_정보_2[[#This Row],[데이터 형식]],"DT.m_BackSpeedX",TRUE)</f>
        <v/>
      </c>
      <c r="P197" t="str" cm="1">
        <f t="array" ref="P197">_FV(DT_정보_2[[#This Row],[데이터 형식]],"DT.m_BackSpeedJumpY",TRUE)</f>
        <v/>
      </c>
      <c r="Q197" t="str" cm="1">
        <f t="array" ref="Q197">_FV(DT_정보_2[[#This Row],[데이터 형식]],"m_bTrueDamage")</f>
        <v/>
      </c>
    </row>
    <row r="198" spans="1:17" x14ac:dyDescent="0.3">
      <c r="A198">
        <v>1032</v>
      </c>
      <c r="B198" s="1" t="s">
        <v>194</v>
      </c>
      <c r="C198" s="1" t="s">
        <v>9</v>
      </c>
      <c r="D198" t="e" vm="652">
        <v>#VALUE!</v>
      </c>
      <c r="E198" t="str" cm="1">
        <f t="array" ref="E198">_FV(DT_정보_2[[#This Row],[데이터 형식]],"m_bHitLand")</f>
        <v>False</v>
      </c>
      <c r="F198" t="str" cm="1">
        <f t="array" ref="F198">_FV(DT_정보_2[[#This Row],[데이터 형식]],"m_bHitAir")</f>
        <v/>
      </c>
      <c r="G198" t="str" cm="1">
        <f t="array" ref="G198">_FV(DT_정보_2[[#This Row],[데이터 형식]],"m_AttackTargetUnit")</f>
        <v/>
      </c>
      <c r="H198" t="str" cm="1">
        <f t="array" ref="H198">_FV(DT_정보_2[[#This Row],[데이터 형식]],"m_AttackUnitCount")</f>
        <v>1</v>
      </c>
      <c r="I198" cm="1">
        <f t="array" ref="I198">_FV(DT_정보_2[[#This Row],[데이터 형식]],"DTBASE.m_fAtkFactor",TRUE)</f>
        <v>0.67500000000000004</v>
      </c>
      <c r="J198" t="str" cm="1">
        <f t="array" ref="J198">_FV(DT_정보_2[[#This Row],[데이터 형식]],"DTBASE.연타수",TRUE)</f>
        <v/>
      </c>
      <c r="K198" t="str" cm="1">
        <f t="array" ref="K198">_FV(DT_정보_2[[#This Row],[데이터 형식]],"m_bTrueDamage")</f>
        <v/>
      </c>
      <c r="L198" t="str" cm="1">
        <f t="array" ref="L198">_FV(DT_정보_2[[#This Row],[데이터 형식]],"DTBASE.m_fAtkHPRateFactor",TRUE)</f>
        <v/>
      </c>
      <c r="M198" t="str" cm="1">
        <f t="array" ref="M198">_FV(DT_정보_2[[#This Row],[데이터 형식]],"DTBASE.m_fAtkHPRateFactorPVP",TRUE)</f>
        <v/>
      </c>
      <c r="N198" t="str" cm="1">
        <f t="array" ref="N198">_FV(DT_정보_2[[#This Row],[데이터 형식]],"m_Condition")</f>
        <v/>
      </c>
      <c r="O198" t="str" cm="1">
        <f t="array" ref="O198">_FV(DT_정보_2[[#This Row],[데이터 형식]],"DT.m_BackSpeedX",TRUE)</f>
        <v>0</v>
      </c>
      <c r="P198" t="str" cm="1">
        <f t="array" ref="P198">_FV(DT_정보_2[[#This Row],[데이터 형식]],"DT.m_BackSpeedJumpY",TRUE)</f>
        <v/>
      </c>
      <c r="Q198" t="str" cm="1">
        <f t="array" ref="Q198">_FV(DT_정보_2[[#This Row],[데이터 형식]],"m_bTrueDamage")</f>
        <v/>
      </c>
    </row>
    <row r="199" spans="1:17" x14ac:dyDescent="0.3">
      <c r="A199">
        <v>1032</v>
      </c>
      <c r="B199" s="1" t="s">
        <v>194</v>
      </c>
      <c r="C199" s="1" t="s">
        <v>9</v>
      </c>
      <c r="D199" t="e" vm="653">
        <v>#VALUE!</v>
      </c>
      <c r="E199" t="str" cm="1">
        <f t="array" ref="E199">_FV(DT_정보_2[[#This Row],[데이터 형식]],"m_bHitLand")</f>
        <v>False</v>
      </c>
      <c r="F199" t="str" cm="1">
        <f t="array" ref="F199">_FV(DT_정보_2[[#This Row],[데이터 형식]],"m_bHitAir")</f>
        <v/>
      </c>
      <c r="G199" t="str" cm="1">
        <f t="array" ref="G199">_FV(DT_정보_2[[#This Row],[데이터 형식]],"m_AttackTargetUnit")</f>
        <v/>
      </c>
      <c r="H199" t="str" cm="1">
        <f t="array" ref="H199">_FV(DT_정보_2[[#This Row],[데이터 형식]],"m_AttackUnitCount")</f>
        <v>1</v>
      </c>
      <c r="I199" cm="1">
        <f t="array" ref="I199">_FV(DT_정보_2[[#This Row],[데이터 형식]],"DTBASE.m_fAtkFactor",TRUE)</f>
        <v>0.67500000000000004</v>
      </c>
      <c r="J199" t="str" cm="1">
        <f t="array" ref="J199">_FV(DT_정보_2[[#This Row],[데이터 형식]],"DTBASE.연타수",TRUE)</f>
        <v/>
      </c>
      <c r="K199" t="str" cm="1">
        <f t="array" ref="K199">_FV(DT_정보_2[[#This Row],[데이터 형식]],"m_bTrueDamage")</f>
        <v/>
      </c>
      <c r="L199" t="str" cm="1">
        <f t="array" ref="L199">_FV(DT_정보_2[[#This Row],[데이터 형식]],"DTBASE.m_fAtkHPRateFactor",TRUE)</f>
        <v/>
      </c>
      <c r="M199" t="str" cm="1">
        <f t="array" ref="M199">_FV(DT_정보_2[[#This Row],[데이터 형식]],"DTBASE.m_fAtkHPRateFactorPVP",TRUE)</f>
        <v/>
      </c>
      <c r="N199" t="str" cm="1">
        <f t="array" ref="N199">_FV(DT_정보_2[[#This Row],[데이터 형식]],"m_Condition")</f>
        <v/>
      </c>
      <c r="O199" t="str" cm="1">
        <f t="array" ref="O199">_FV(DT_정보_2[[#This Row],[데이터 형식]],"DT.m_BackSpeedX",TRUE)</f>
        <v>0</v>
      </c>
      <c r="P199" t="str" cm="1">
        <f t="array" ref="P199">_FV(DT_정보_2[[#This Row],[데이터 형식]],"DT.m_BackSpeedJumpY",TRUE)</f>
        <v/>
      </c>
      <c r="Q199" t="str" cm="1">
        <f t="array" ref="Q199">_FV(DT_정보_2[[#This Row],[데이터 형식]],"m_bTrueDamage")</f>
        <v/>
      </c>
    </row>
    <row r="200" spans="1:17" x14ac:dyDescent="0.3">
      <c r="A200">
        <v>1032</v>
      </c>
      <c r="B200" s="1" t="s">
        <v>194</v>
      </c>
      <c r="C200" s="1" t="s">
        <v>9</v>
      </c>
      <c r="D200" t="e" vm="654">
        <v>#VALUE!</v>
      </c>
      <c r="E200" t="str" cm="1">
        <f t="array" ref="E200">_FV(DT_정보_2[[#This Row],[데이터 형식]],"m_bHitLand")</f>
        <v>False</v>
      </c>
      <c r="F200" t="str" cm="1">
        <f t="array" ref="F200">_FV(DT_정보_2[[#This Row],[데이터 형식]],"m_bHitAir")</f>
        <v/>
      </c>
      <c r="G200" t="str" cm="1">
        <f t="array" ref="G200">_FV(DT_정보_2[[#This Row],[데이터 형식]],"m_AttackTargetUnit")</f>
        <v/>
      </c>
      <c r="H200" t="str" cm="1">
        <f t="array" ref="H200">_FV(DT_정보_2[[#This Row],[데이터 형식]],"m_AttackUnitCount")</f>
        <v>1</v>
      </c>
      <c r="I200" cm="1">
        <f t="array" ref="I200">_FV(DT_정보_2[[#This Row],[데이터 형식]],"DTBASE.m_fAtkFactor",TRUE)</f>
        <v>0.67500000000000004</v>
      </c>
      <c r="J200" t="str" cm="1">
        <f t="array" ref="J200">_FV(DT_정보_2[[#This Row],[데이터 형식]],"DTBASE.연타수",TRUE)</f>
        <v/>
      </c>
      <c r="K200" t="str" cm="1">
        <f t="array" ref="K200">_FV(DT_정보_2[[#This Row],[데이터 형식]],"m_bTrueDamage")</f>
        <v/>
      </c>
      <c r="L200" t="str" cm="1">
        <f t="array" ref="L200">_FV(DT_정보_2[[#This Row],[데이터 형식]],"DTBASE.m_fAtkHPRateFactor",TRUE)</f>
        <v/>
      </c>
      <c r="M200" t="str" cm="1">
        <f t="array" ref="M200">_FV(DT_정보_2[[#This Row],[데이터 형식]],"DTBASE.m_fAtkHPRateFactorPVP",TRUE)</f>
        <v/>
      </c>
      <c r="N200" t="str" cm="1">
        <f t="array" ref="N200">_FV(DT_정보_2[[#This Row],[데이터 형식]],"m_Condition")</f>
        <v/>
      </c>
      <c r="O200" t="str" cm="1">
        <f t="array" ref="O200">_FV(DT_정보_2[[#This Row],[데이터 형식]],"DT.m_BackSpeedX",TRUE)</f>
        <v>0</v>
      </c>
      <c r="P200" t="str" cm="1">
        <f t="array" ref="P200">_FV(DT_정보_2[[#This Row],[데이터 형식]],"DT.m_BackSpeedJumpY",TRUE)</f>
        <v/>
      </c>
      <c r="Q200" t="str" cm="1">
        <f t="array" ref="Q200">_FV(DT_정보_2[[#This Row],[데이터 형식]],"m_bTrueDamage")</f>
        <v/>
      </c>
    </row>
    <row r="201" spans="1:17" x14ac:dyDescent="0.3">
      <c r="A201">
        <v>1032</v>
      </c>
      <c r="B201" s="1" t="s">
        <v>194</v>
      </c>
      <c r="C201" s="1" t="s">
        <v>9</v>
      </c>
      <c r="D201" t="e" vm="655">
        <v>#VALUE!</v>
      </c>
      <c r="E201" t="str" cm="1">
        <f t="array" ref="E201">_FV(DT_정보_2[[#This Row],[데이터 형식]],"m_bHitLand")</f>
        <v>False</v>
      </c>
      <c r="F201" t="str" cm="1">
        <f t="array" ref="F201">_FV(DT_정보_2[[#This Row],[데이터 형식]],"m_bHitAir")</f>
        <v/>
      </c>
      <c r="G201" t="str" cm="1">
        <f t="array" ref="G201">_FV(DT_정보_2[[#This Row],[데이터 형식]],"m_AttackTargetUnit")</f>
        <v/>
      </c>
      <c r="H201" t="str" cm="1">
        <f t="array" ref="H201">_FV(DT_정보_2[[#This Row],[데이터 형식]],"m_AttackUnitCount")</f>
        <v>1</v>
      </c>
      <c r="I201" cm="1">
        <f t="array" ref="I201">_FV(DT_정보_2[[#This Row],[데이터 형식]],"DTBASE.m_fAtkFactor",TRUE)</f>
        <v>0.67500000000000004</v>
      </c>
      <c r="J201" t="str" cm="1">
        <f t="array" ref="J201">_FV(DT_정보_2[[#This Row],[데이터 형식]],"DTBASE.연타수",TRUE)</f>
        <v/>
      </c>
      <c r="K201" t="str" cm="1">
        <f t="array" ref="K201">_FV(DT_정보_2[[#This Row],[데이터 형식]],"m_bTrueDamage")</f>
        <v/>
      </c>
      <c r="L201" t="str" cm="1">
        <f t="array" ref="L201">_FV(DT_정보_2[[#This Row],[데이터 형식]],"DTBASE.m_fAtkHPRateFactor",TRUE)</f>
        <v/>
      </c>
      <c r="M201" t="str" cm="1">
        <f t="array" ref="M201">_FV(DT_정보_2[[#This Row],[데이터 형식]],"DTBASE.m_fAtkHPRateFactorPVP",TRUE)</f>
        <v/>
      </c>
      <c r="N201" t="str" cm="1">
        <f t="array" ref="N201">_FV(DT_정보_2[[#This Row],[데이터 형식]],"m_Condition")</f>
        <v/>
      </c>
      <c r="O201" t="str" cm="1">
        <f t="array" ref="O201">_FV(DT_정보_2[[#This Row],[데이터 형식]],"DT.m_BackSpeedX",TRUE)</f>
        <v>0</v>
      </c>
      <c r="P201" t="str" cm="1">
        <f t="array" ref="P201">_FV(DT_정보_2[[#This Row],[데이터 형식]],"DT.m_BackSpeedJumpY",TRUE)</f>
        <v/>
      </c>
      <c r="Q201" t="str" cm="1">
        <f t="array" ref="Q201">_FV(DT_정보_2[[#This Row],[데이터 형식]],"m_bTrueDamage")</f>
        <v/>
      </c>
    </row>
    <row r="202" spans="1:17" x14ac:dyDescent="0.3">
      <c r="A202">
        <v>1032</v>
      </c>
      <c r="B202" s="1" t="s">
        <v>194</v>
      </c>
      <c r="C202" s="1" t="s">
        <v>7</v>
      </c>
      <c r="D202" t="e" vm="656">
        <v>#VALUE!</v>
      </c>
      <c r="E202" t="str" cm="1">
        <f t="array" ref="E202">_FV(DT_정보_2[[#This Row],[데이터 형식]],"m_bHitLand")</f>
        <v/>
      </c>
      <c r="F202" t="str" cm="1">
        <f t="array" ref="F202">_FV(DT_정보_2[[#This Row],[데이터 형식]],"m_bHitAir")</f>
        <v>False</v>
      </c>
      <c r="G202" t="str" cm="1">
        <f t="array" ref="G202">_FV(DT_정보_2[[#This Row],[데이터 형식]],"m_AttackTargetUnit")</f>
        <v/>
      </c>
      <c r="H202" t="str" cm="1">
        <f t="array" ref="H202">_FV(DT_정보_2[[#This Row],[데이터 형식]],"m_AttackUnitCount")</f>
        <v>3</v>
      </c>
      <c r="I202" cm="1">
        <f t="array" ref="I202">_FV(DT_정보_2[[#This Row],[데이터 형식]],"DTBASE.m_fAtkFactor",TRUE)</f>
        <v>2.5</v>
      </c>
      <c r="J202" t="str" cm="1">
        <f t="array" ref="J202">_FV(DT_정보_2[[#This Row],[데이터 형식]],"DTBASE.연타수",TRUE)</f>
        <v/>
      </c>
      <c r="K202" t="str" cm="1">
        <f t="array" ref="K202">_FV(DT_정보_2[[#This Row],[데이터 형식]],"m_bTrueDamage")</f>
        <v/>
      </c>
      <c r="L202" t="str" cm="1">
        <f t="array" ref="L202">_FV(DT_정보_2[[#This Row],[데이터 형식]],"DTBASE.m_fAtkHPRateFactor",TRUE)</f>
        <v/>
      </c>
      <c r="M202" t="str" cm="1">
        <f t="array" ref="M202">_FV(DT_정보_2[[#This Row],[데이터 형식]],"DTBASE.m_fAtkHPRateFactorPVP",TRUE)</f>
        <v/>
      </c>
      <c r="N202" t="str" cm="1">
        <f t="array" ref="N202">_FV(DT_정보_2[[#This Row],[데이터 형식]],"m_Condition")</f>
        <v>{'m_SkillStrID': 'NKM_UNIT_M_TIDE_VEHICLE_PASSIVE', 'm_SkillLevel': [5, 99]}</v>
      </c>
      <c r="O202" t="str" cm="1">
        <f t="array" ref="O202">_FV(DT_정보_2[[#This Row],[데이터 형식]],"DT.m_BackSpeedX",TRUE)</f>
        <v>500</v>
      </c>
      <c r="P202" t="str" cm="1">
        <f t="array" ref="P202">_FV(DT_정보_2[[#This Row],[데이터 형식]],"DT.m_BackSpeedJumpY",TRUE)</f>
        <v/>
      </c>
      <c r="Q202" t="str" cm="1">
        <f t="array" ref="Q202">_FV(DT_정보_2[[#This Row],[데이터 형식]],"m_bTrueDamage")</f>
        <v/>
      </c>
    </row>
    <row r="203" spans="1:17" x14ac:dyDescent="0.3">
      <c r="A203">
        <v>1033</v>
      </c>
      <c r="B203" s="1" t="s">
        <v>193</v>
      </c>
      <c r="C203" s="1" t="s">
        <v>1</v>
      </c>
      <c r="D203" t="e" vm="657">
        <v>#VALUE!</v>
      </c>
      <c r="E203" t="str" cm="1">
        <f t="array" ref="E203">_FV(DT_정보_2[[#This Row],[데이터 형식]],"m_bHitLand")</f>
        <v/>
      </c>
      <c r="F203" t="str" cm="1">
        <f t="array" ref="F203">_FV(DT_정보_2[[#This Row],[데이터 형식]],"m_bHitAir")</f>
        <v>False</v>
      </c>
      <c r="G203" t="str" cm="1">
        <f t="array" ref="G203">_FV(DT_정보_2[[#This Row],[데이터 형식]],"m_AttackTargetUnit")</f>
        <v>True</v>
      </c>
      <c r="H203" t="str" cm="1">
        <f t="array" ref="H203">_FV(DT_정보_2[[#This Row],[데이터 형식]],"m_AttackUnitCount")</f>
        <v>1</v>
      </c>
      <c r="I203" cm="1">
        <f t="array" ref="I203">_FV(DT_정보_2[[#This Row],[데이터 형식]],"DTBASE.m_fAtkFactor",TRUE)</f>
        <v>0.33</v>
      </c>
      <c r="J203" t="str" cm="1">
        <f t="array" ref="J203">_FV(DT_정보_2[[#This Row],[데이터 형식]],"DTBASE.연타수",TRUE)</f>
        <v/>
      </c>
      <c r="K203" t="str" cm="1">
        <f t="array" ref="K203">_FV(DT_정보_2[[#This Row],[데이터 형식]],"m_bTrueDamage")</f>
        <v/>
      </c>
      <c r="L203" t="str" cm="1">
        <f t="array" ref="L203">_FV(DT_정보_2[[#This Row],[데이터 형식]],"DTBASE.m_fAtkHPRateFactor",TRUE)</f>
        <v/>
      </c>
      <c r="M203" t="str" cm="1">
        <f t="array" ref="M203">_FV(DT_정보_2[[#This Row],[데이터 형식]],"DTBASE.m_fAtkHPRateFactorPVP",TRUE)</f>
        <v/>
      </c>
      <c r="N203" t="str" cm="1">
        <f t="array" ref="N203">_FV(DT_정보_2[[#This Row],[데이터 형식]],"m_Condition")</f>
        <v/>
      </c>
      <c r="O203" t="str" cm="1">
        <f t="array" ref="O203">_FV(DT_정보_2[[#This Row],[데이터 형식]],"DT.m_BackSpeedX",TRUE)</f>
        <v/>
      </c>
      <c r="P203" t="str" cm="1">
        <f t="array" ref="P203">_FV(DT_정보_2[[#This Row],[데이터 형식]],"DT.m_BackSpeedJumpY",TRUE)</f>
        <v/>
      </c>
      <c r="Q203" t="str" cm="1">
        <f t="array" ref="Q203">_FV(DT_정보_2[[#This Row],[데이터 형식]],"m_bTrueDamage")</f>
        <v/>
      </c>
    </row>
    <row r="204" spans="1:17" x14ac:dyDescent="0.3">
      <c r="A204">
        <v>1033</v>
      </c>
      <c r="B204" s="1" t="s">
        <v>193</v>
      </c>
      <c r="C204" s="1" t="s">
        <v>1</v>
      </c>
      <c r="D204" t="e" vm="658">
        <v>#VALUE!</v>
      </c>
      <c r="E204" t="str" cm="1">
        <f t="array" ref="E204">_FV(DT_정보_2[[#This Row],[데이터 형식]],"m_bHitLand")</f>
        <v/>
      </c>
      <c r="F204" t="str" cm="1">
        <f t="array" ref="F204">_FV(DT_정보_2[[#This Row],[데이터 형식]],"m_bHitAir")</f>
        <v>False</v>
      </c>
      <c r="G204" t="str" cm="1">
        <f t="array" ref="G204">_FV(DT_정보_2[[#This Row],[데이터 형식]],"m_AttackTargetUnit")</f>
        <v>True</v>
      </c>
      <c r="H204" t="str" cm="1">
        <f t="array" ref="H204">_FV(DT_정보_2[[#This Row],[데이터 형식]],"m_AttackUnitCount")</f>
        <v>1</v>
      </c>
      <c r="I204" cm="1">
        <f t="array" ref="I204">_FV(DT_정보_2[[#This Row],[데이터 형식]],"DTBASE.m_fAtkFactor",TRUE)</f>
        <v>0.33</v>
      </c>
      <c r="J204" t="str" cm="1">
        <f t="array" ref="J204">_FV(DT_정보_2[[#This Row],[데이터 형식]],"DTBASE.연타수",TRUE)</f>
        <v/>
      </c>
      <c r="K204" t="str" cm="1">
        <f t="array" ref="K204">_FV(DT_정보_2[[#This Row],[데이터 형식]],"m_bTrueDamage")</f>
        <v/>
      </c>
      <c r="L204" t="str" cm="1">
        <f t="array" ref="L204">_FV(DT_정보_2[[#This Row],[데이터 형식]],"DTBASE.m_fAtkHPRateFactor",TRUE)</f>
        <v/>
      </c>
      <c r="M204" t="str" cm="1">
        <f t="array" ref="M204">_FV(DT_정보_2[[#This Row],[데이터 형식]],"DTBASE.m_fAtkHPRateFactorPVP",TRUE)</f>
        <v/>
      </c>
      <c r="N204" t="str" cm="1">
        <f t="array" ref="N204">_FV(DT_정보_2[[#This Row],[데이터 형식]],"m_Condition")</f>
        <v/>
      </c>
      <c r="O204" t="str" cm="1">
        <f t="array" ref="O204">_FV(DT_정보_2[[#This Row],[데이터 형식]],"DT.m_BackSpeedX",TRUE)</f>
        <v/>
      </c>
      <c r="P204" t="str" cm="1">
        <f t="array" ref="P204">_FV(DT_정보_2[[#This Row],[데이터 형식]],"DT.m_BackSpeedJumpY",TRUE)</f>
        <v/>
      </c>
      <c r="Q204" t="str" cm="1">
        <f t="array" ref="Q204">_FV(DT_정보_2[[#This Row],[데이터 형식]],"m_bTrueDamage")</f>
        <v/>
      </c>
    </row>
    <row r="205" spans="1:17" x14ac:dyDescent="0.3">
      <c r="A205">
        <v>1033</v>
      </c>
      <c r="B205" s="1" t="s">
        <v>193</v>
      </c>
      <c r="C205" s="1" t="s">
        <v>1</v>
      </c>
      <c r="D205" t="e" vm="659">
        <v>#VALUE!</v>
      </c>
      <c r="E205" t="str" cm="1">
        <f t="array" ref="E205">_FV(DT_정보_2[[#This Row],[데이터 형식]],"m_bHitLand")</f>
        <v/>
      </c>
      <c r="F205" t="str" cm="1">
        <f t="array" ref="F205">_FV(DT_정보_2[[#This Row],[데이터 형식]],"m_bHitAir")</f>
        <v>False</v>
      </c>
      <c r="G205" t="str" cm="1">
        <f t="array" ref="G205">_FV(DT_정보_2[[#This Row],[데이터 형식]],"m_AttackTargetUnit")</f>
        <v>True</v>
      </c>
      <c r="H205" t="str" cm="1">
        <f t="array" ref="H205">_FV(DT_정보_2[[#This Row],[데이터 형식]],"m_AttackUnitCount")</f>
        <v>1</v>
      </c>
      <c r="I205" cm="1">
        <f t="array" ref="I205">_FV(DT_정보_2[[#This Row],[데이터 형식]],"DTBASE.m_fAtkFactor",TRUE)</f>
        <v>0.33</v>
      </c>
      <c r="J205" t="str" cm="1">
        <f t="array" ref="J205">_FV(DT_정보_2[[#This Row],[데이터 형식]],"DTBASE.연타수",TRUE)</f>
        <v/>
      </c>
      <c r="K205" t="str" cm="1">
        <f t="array" ref="K205">_FV(DT_정보_2[[#This Row],[데이터 형식]],"m_bTrueDamage")</f>
        <v/>
      </c>
      <c r="L205" t="str" cm="1">
        <f t="array" ref="L205">_FV(DT_정보_2[[#This Row],[데이터 형식]],"DTBASE.m_fAtkHPRateFactor",TRUE)</f>
        <v/>
      </c>
      <c r="M205" t="str" cm="1">
        <f t="array" ref="M205">_FV(DT_정보_2[[#This Row],[데이터 형식]],"DTBASE.m_fAtkHPRateFactorPVP",TRUE)</f>
        <v/>
      </c>
      <c r="N205" t="str" cm="1">
        <f t="array" ref="N205">_FV(DT_정보_2[[#This Row],[데이터 형식]],"m_Condition")</f>
        <v/>
      </c>
      <c r="O205" t="str" cm="1">
        <f t="array" ref="O205">_FV(DT_정보_2[[#This Row],[데이터 형식]],"DT.m_BackSpeedX",TRUE)</f>
        <v/>
      </c>
      <c r="P205" t="str" cm="1">
        <f t="array" ref="P205">_FV(DT_정보_2[[#This Row],[데이터 형식]],"DT.m_BackSpeedJumpY",TRUE)</f>
        <v/>
      </c>
      <c r="Q205" t="str" cm="1">
        <f t="array" ref="Q205">_FV(DT_정보_2[[#This Row],[데이터 형식]],"m_bTrueDamage")</f>
        <v/>
      </c>
    </row>
    <row r="206" spans="1:17" x14ac:dyDescent="0.3">
      <c r="A206">
        <v>1033</v>
      </c>
      <c r="B206" s="1" t="s">
        <v>193</v>
      </c>
      <c r="C206" s="1" t="s">
        <v>9</v>
      </c>
      <c r="D206" t="e" vm="660">
        <v>#VALUE!</v>
      </c>
      <c r="E206" t="str" cm="1">
        <f t="array" ref="E206">_FV(DT_정보_2[[#This Row],[데이터 형식]],"m_bHitLand")</f>
        <v>False</v>
      </c>
      <c r="F206" t="str" cm="1">
        <f t="array" ref="F206">_FV(DT_정보_2[[#This Row],[데이터 형식]],"m_bHitAir")</f>
        <v/>
      </c>
      <c r="G206" t="str" cm="1">
        <f t="array" ref="G206">_FV(DT_정보_2[[#This Row],[데이터 형식]],"m_AttackTargetUnit")</f>
        <v>True</v>
      </c>
      <c r="H206" t="str" cm="1">
        <f t="array" ref="H206">_FV(DT_정보_2[[#This Row],[데이터 형식]],"m_AttackUnitCount")</f>
        <v>1</v>
      </c>
      <c r="I206" cm="1">
        <f t="array" ref="I206">_FV(DT_정보_2[[#This Row],[데이터 형식]],"DTBASE.m_fAtkFactor",TRUE)</f>
        <v>0.33</v>
      </c>
      <c r="J206" t="str" cm="1">
        <f t="array" ref="J206">_FV(DT_정보_2[[#This Row],[데이터 형식]],"DTBASE.연타수",TRUE)</f>
        <v/>
      </c>
      <c r="K206" t="str" cm="1">
        <f t="array" ref="K206">_FV(DT_정보_2[[#This Row],[데이터 형식]],"m_bTrueDamage")</f>
        <v/>
      </c>
      <c r="L206" t="str" cm="1">
        <f t="array" ref="L206">_FV(DT_정보_2[[#This Row],[데이터 형식]],"DTBASE.m_fAtkHPRateFactor",TRUE)</f>
        <v/>
      </c>
      <c r="M206" t="str" cm="1">
        <f t="array" ref="M206">_FV(DT_정보_2[[#This Row],[데이터 형식]],"DTBASE.m_fAtkHPRateFactorPVP",TRUE)</f>
        <v/>
      </c>
      <c r="N206" t="str" cm="1">
        <f t="array" ref="N206">_FV(DT_정보_2[[#This Row],[데이터 형식]],"m_Condition")</f>
        <v/>
      </c>
      <c r="O206" t="str" cm="1">
        <f t="array" ref="O206">_FV(DT_정보_2[[#This Row],[데이터 형식]],"DT.m_BackSpeedX",TRUE)</f>
        <v/>
      </c>
      <c r="P206" t="str" cm="1">
        <f t="array" ref="P206">_FV(DT_정보_2[[#This Row],[데이터 형식]],"DT.m_BackSpeedJumpY",TRUE)</f>
        <v/>
      </c>
      <c r="Q206" t="str" cm="1">
        <f t="array" ref="Q206">_FV(DT_정보_2[[#This Row],[데이터 형식]],"m_bTrueDamage")</f>
        <v/>
      </c>
    </row>
    <row r="207" spans="1:17" x14ac:dyDescent="0.3">
      <c r="A207">
        <v>1033</v>
      </c>
      <c r="B207" s="1" t="s">
        <v>193</v>
      </c>
      <c r="C207" s="1" t="s">
        <v>9</v>
      </c>
      <c r="D207" t="e" vm="661">
        <v>#VALUE!</v>
      </c>
      <c r="E207" t="str" cm="1">
        <f t="array" ref="E207">_FV(DT_정보_2[[#This Row],[데이터 형식]],"m_bHitLand")</f>
        <v>False</v>
      </c>
      <c r="F207" t="str" cm="1">
        <f t="array" ref="F207">_FV(DT_정보_2[[#This Row],[데이터 형식]],"m_bHitAir")</f>
        <v/>
      </c>
      <c r="G207" t="str" cm="1">
        <f t="array" ref="G207">_FV(DT_정보_2[[#This Row],[데이터 형식]],"m_AttackTargetUnit")</f>
        <v>True</v>
      </c>
      <c r="H207" t="str" cm="1">
        <f t="array" ref="H207">_FV(DT_정보_2[[#This Row],[데이터 형식]],"m_AttackUnitCount")</f>
        <v>1</v>
      </c>
      <c r="I207" cm="1">
        <f t="array" ref="I207">_FV(DT_정보_2[[#This Row],[데이터 형식]],"DTBASE.m_fAtkFactor",TRUE)</f>
        <v>0.33</v>
      </c>
      <c r="J207" t="str" cm="1">
        <f t="array" ref="J207">_FV(DT_정보_2[[#This Row],[데이터 형식]],"DTBASE.연타수",TRUE)</f>
        <v/>
      </c>
      <c r="K207" t="str" cm="1">
        <f t="array" ref="K207">_FV(DT_정보_2[[#This Row],[데이터 형식]],"m_bTrueDamage")</f>
        <v/>
      </c>
      <c r="L207" t="str" cm="1">
        <f t="array" ref="L207">_FV(DT_정보_2[[#This Row],[데이터 형식]],"DTBASE.m_fAtkHPRateFactor",TRUE)</f>
        <v/>
      </c>
      <c r="M207" t="str" cm="1">
        <f t="array" ref="M207">_FV(DT_정보_2[[#This Row],[데이터 형식]],"DTBASE.m_fAtkHPRateFactorPVP",TRUE)</f>
        <v/>
      </c>
      <c r="N207" t="str" cm="1">
        <f t="array" ref="N207">_FV(DT_정보_2[[#This Row],[데이터 형식]],"m_Condition")</f>
        <v/>
      </c>
      <c r="O207" t="str" cm="1">
        <f t="array" ref="O207">_FV(DT_정보_2[[#This Row],[데이터 형식]],"DT.m_BackSpeedX",TRUE)</f>
        <v/>
      </c>
      <c r="P207" t="str" cm="1">
        <f t="array" ref="P207">_FV(DT_정보_2[[#This Row],[데이터 형식]],"DT.m_BackSpeedJumpY",TRUE)</f>
        <v/>
      </c>
      <c r="Q207" t="str" cm="1">
        <f t="array" ref="Q207">_FV(DT_정보_2[[#This Row],[데이터 형식]],"m_bTrueDamage")</f>
        <v/>
      </c>
    </row>
    <row r="208" spans="1:17" x14ac:dyDescent="0.3">
      <c r="A208">
        <v>1033</v>
      </c>
      <c r="B208" s="1" t="s">
        <v>193</v>
      </c>
      <c r="C208" s="1" t="s">
        <v>9</v>
      </c>
      <c r="D208" t="e" vm="662">
        <v>#VALUE!</v>
      </c>
      <c r="E208" t="str" cm="1">
        <f t="array" ref="E208">_FV(DT_정보_2[[#This Row],[데이터 형식]],"m_bHitLand")</f>
        <v>False</v>
      </c>
      <c r="F208" t="str" cm="1">
        <f t="array" ref="F208">_FV(DT_정보_2[[#This Row],[데이터 형식]],"m_bHitAir")</f>
        <v/>
      </c>
      <c r="G208" t="str" cm="1">
        <f t="array" ref="G208">_FV(DT_정보_2[[#This Row],[데이터 형식]],"m_AttackTargetUnit")</f>
        <v>True</v>
      </c>
      <c r="H208" t="str" cm="1">
        <f t="array" ref="H208">_FV(DT_정보_2[[#This Row],[데이터 형식]],"m_AttackUnitCount")</f>
        <v>1</v>
      </c>
      <c r="I208" cm="1">
        <f t="array" ref="I208">_FV(DT_정보_2[[#This Row],[데이터 형식]],"DTBASE.m_fAtkFactor",TRUE)</f>
        <v>0.33</v>
      </c>
      <c r="J208" t="str" cm="1">
        <f t="array" ref="J208">_FV(DT_정보_2[[#This Row],[데이터 형식]],"DTBASE.연타수",TRUE)</f>
        <v/>
      </c>
      <c r="K208" t="str" cm="1">
        <f t="array" ref="K208">_FV(DT_정보_2[[#This Row],[데이터 형식]],"m_bTrueDamage")</f>
        <v/>
      </c>
      <c r="L208" t="str" cm="1">
        <f t="array" ref="L208">_FV(DT_정보_2[[#This Row],[데이터 형식]],"DTBASE.m_fAtkHPRateFactor",TRUE)</f>
        <v/>
      </c>
      <c r="M208" t="str" cm="1">
        <f t="array" ref="M208">_FV(DT_정보_2[[#This Row],[데이터 형식]],"DTBASE.m_fAtkHPRateFactorPVP",TRUE)</f>
        <v/>
      </c>
      <c r="N208" t="str" cm="1">
        <f t="array" ref="N208">_FV(DT_정보_2[[#This Row],[데이터 형식]],"m_Condition")</f>
        <v/>
      </c>
      <c r="O208" t="str" cm="1">
        <f t="array" ref="O208">_FV(DT_정보_2[[#This Row],[데이터 형식]],"DT.m_BackSpeedX",TRUE)</f>
        <v/>
      </c>
      <c r="P208" t="str" cm="1">
        <f t="array" ref="P208">_FV(DT_정보_2[[#This Row],[데이터 형식]],"DT.m_BackSpeedJumpY",TRUE)</f>
        <v/>
      </c>
      <c r="Q208" t="str" cm="1">
        <f t="array" ref="Q208">_FV(DT_정보_2[[#This Row],[데이터 형식]],"m_bTrueDamage")</f>
        <v/>
      </c>
    </row>
    <row r="209" spans="1:17" x14ac:dyDescent="0.3">
      <c r="A209">
        <v>1034</v>
      </c>
      <c r="B209" s="1" t="s">
        <v>192</v>
      </c>
      <c r="C209" s="1" t="s">
        <v>5</v>
      </c>
      <c r="D209" t="e" vm="663">
        <v>#VALUE!</v>
      </c>
      <c r="E209" t="str" cm="1">
        <f t="array" ref="E209">_FV(DT_정보_2[[#This Row],[데이터 형식]],"m_bHitLand")</f>
        <v/>
      </c>
      <c r="F209" t="str" cm="1">
        <f t="array" ref="F209">_FV(DT_정보_2[[#This Row],[데이터 형식]],"m_bHitAir")</f>
        <v>False</v>
      </c>
      <c r="G209" t="str" cm="1">
        <f t="array" ref="G209">_FV(DT_정보_2[[#This Row],[데이터 형식]],"m_AttackTargetUnit")</f>
        <v>False</v>
      </c>
      <c r="H209" t="str" cm="1">
        <f t="array" ref="H209">_FV(DT_정보_2[[#This Row],[데이터 형식]],"m_AttackUnitCount")</f>
        <v>2</v>
      </c>
      <c r="I209" cm="1">
        <f t="array" ref="I209">_FV(DT_정보_2[[#This Row],[데이터 형식]],"DTBASE.m_fAtkFactor",TRUE)</f>
        <v>2.5</v>
      </c>
      <c r="J209" t="str" cm="1">
        <f t="array" ref="J209">_FV(DT_정보_2[[#This Row],[데이터 형식]],"DTBASE.연타수",TRUE)</f>
        <v/>
      </c>
      <c r="K209" t="str" cm="1">
        <f t="array" ref="K209">_FV(DT_정보_2[[#This Row],[데이터 형식]],"m_bTrueDamage")</f>
        <v/>
      </c>
      <c r="L209" t="str" cm="1">
        <f t="array" ref="L209">_FV(DT_정보_2[[#This Row],[데이터 형식]],"DTBASE.m_fAtkHPRateFactor",TRUE)</f>
        <v/>
      </c>
      <c r="M209" t="str" cm="1">
        <f t="array" ref="M209">_FV(DT_정보_2[[#This Row],[데이터 형식]],"DTBASE.m_fAtkHPRateFactorPVP",TRUE)</f>
        <v/>
      </c>
      <c r="N209" t="str" cm="1">
        <f t="array" ref="N209">_FV(DT_정보_2[[#This Row],[데이터 형식]],"m_Condition")</f>
        <v/>
      </c>
      <c r="O209" t="str" cm="1">
        <f t="array" ref="O209">_FV(DT_정보_2[[#This Row],[데이터 형식]],"DT.m_BackSpeedX",TRUE)</f>
        <v>0</v>
      </c>
      <c r="P209" t="str" cm="1">
        <f t="array" ref="P209">_FV(DT_정보_2[[#This Row],[데이터 형식]],"DT.m_BackSpeedJumpY",TRUE)</f>
        <v>0</v>
      </c>
      <c r="Q209" t="str" cm="1">
        <f t="array" ref="Q209">_FV(DT_정보_2[[#This Row],[데이터 형식]],"m_bTrueDamage")</f>
        <v/>
      </c>
    </row>
    <row r="210" spans="1:17" x14ac:dyDescent="0.3">
      <c r="A210">
        <v>1037</v>
      </c>
      <c r="B210" s="1" t="s">
        <v>179</v>
      </c>
      <c r="C210" s="1" t="s">
        <v>1</v>
      </c>
      <c r="D210" t="e" vm="664">
        <v>#VALUE!</v>
      </c>
      <c r="E210" t="str" cm="1">
        <f t="array" ref="E210">_FV(DT_정보_2[[#This Row],[데이터 형식]],"m_bHitLand")</f>
        <v/>
      </c>
      <c r="F210" t="str" cm="1">
        <f t="array" ref="F210">_FV(DT_정보_2[[#This Row],[데이터 형식]],"m_bHitAir")</f>
        <v>False</v>
      </c>
      <c r="G210" t="str" cm="1">
        <f t="array" ref="G210">_FV(DT_정보_2[[#This Row],[데이터 형식]],"m_AttackTargetUnit")</f>
        <v/>
      </c>
      <c r="H210" t="str" cm="1">
        <f t="array" ref="H210">_FV(DT_정보_2[[#This Row],[데이터 형식]],"m_AttackUnitCount")</f>
        <v>1</v>
      </c>
      <c r="I210" cm="1">
        <f t="array" ref="I210">_FV(DT_정보_2[[#This Row],[데이터 형식]],"DTBASE.m_fAtkFactor",TRUE)</f>
        <v>0.75</v>
      </c>
      <c r="J210" t="str" cm="1">
        <f t="array" ref="J210">_FV(DT_정보_2[[#This Row],[데이터 형식]],"DTBASE.연타수",TRUE)</f>
        <v/>
      </c>
      <c r="K210" t="str" cm="1">
        <f t="array" ref="K210">_FV(DT_정보_2[[#This Row],[데이터 형식]],"m_bTrueDamage")</f>
        <v/>
      </c>
      <c r="L210" t="str" cm="1">
        <f t="array" ref="L210">_FV(DT_정보_2[[#This Row],[데이터 형식]],"DTBASE.m_fAtkHPRateFactor",TRUE)</f>
        <v/>
      </c>
      <c r="M210" t="str" cm="1">
        <f t="array" ref="M210">_FV(DT_정보_2[[#This Row],[데이터 형식]],"DTBASE.m_fAtkHPRateFactorPVP",TRUE)</f>
        <v/>
      </c>
      <c r="N210" t="str" cm="1">
        <f t="array" ref="N210">_FV(DT_정보_2[[#This Row],[데이터 형식]],"m_Condition")</f>
        <v/>
      </c>
      <c r="O210" t="str" cm="1">
        <f t="array" ref="O210">_FV(DT_정보_2[[#This Row],[데이터 형식]],"DT.m_BackSpeedX",TRUE)</f>
        <v>50</v>
      </c>
      <c r="P210" t="str" cm="1">
        <f t="array" ref="P210">_FV(DT_정보_2[[#This Row],[데이터 형식]],"DT.m_BackSpeedJumpY",TRUE)</f>
        <v/>
      </c>
      <c r="Q210" t="str" cm="1">
        <f t="array" ref="Q210">_FV(DT_정보_2[[#This Row],[데이터 형식]],"m_bTrueDamage")</f>
        <v/>
      </c>
    </row>
    <row r="211" spans="1:17" x14ac:dyDescent="0.3">
      <c r="A211">
        <v>1037</v>
      </c>
      <c r="B211" s="1" t="s">
        <v>179</v>
      </c>
      <c r="C211" s="1" t="s">
        <v>9</v>
      </c>
      <c r="D211" t="e" vm="665">
        <v>#VALUE!</v>
      </c>
      <c r="E211" t="str" cm="1">
        <f t="array" ref="E211">_FV(DT_정보_2[[#This Row],[데이터 형식]],"m_bHitLand")</f>
        <v>False</v>
      </c>
      <c r="F211" t="str" cm="1">
        <f t="array" ref="F211">_FV(DT_정보_2[[#This Row],[데이터 형식]],"m_bHitAir")</f>
        <v/>
      </c>
      <c r="G211" t="str" cm="1">
        <f t="array" ref="G211">_FV(DT_정보_2[[#This Row],[데이터 형식]],"m_AttackTargetUnit")</f>
        <v/>
      </c>
      <c r="H211" t="str" cm="1">
        <f t="array" ref="H211">_FV(DT_정보_2[[#This Row],[데이터 형식]],"m_AttackUnitCount")</f>
        <v>1</v>
      </c>
      <c r="I211" cm="1">
        <f t="array" ref="I211">_FV(DT_정보_2[[#This Row],[데이터 형식]],"DTBASE.m_fAtkFactor",TRUE)</f>
        <v>0.75</v>
      </c>
      <c r="J211" t="str" cm="1">
        <f t="array" ref="J211">_FV(DT_정보_2[[#This Row],[데이터 형식]],"DTBASE.연타수",TRUE)</f>
        <v/>
      </c>
      <c r="K211" t="str" cm="1">
        <f t="array" ref="K211">_FV(DT_정보_2[[#This Row],[데이터 형식]],"m_bTrueDamage")</f>
        <v/>
      </c>
      <c r="L211" t="str" cm="1">
        <f t="array" ref="L211">_FV(DT_정보_2[[#This Row],[데이터 형식]],"DTBASE.m_fAtkHPRateFactor",TRUE)</f>
        <v/>
      </c>
      <c r="M211" t="str" cm="1">
        <f t="array" ref="M211">_FV(DT_정보_2[[#This Row],[데이터 형식]],"DTBASE.m_fAtkHPRateFactorPVP",TRUE)</f>
        <v/>
      </c>
      <c r="N211" t="str" cm="1">
        <f t="array" ref="N211">_FV(DT_정보_2[[#This Row],[데이터 형식]],"m_Condition")</f>
        <v/>
      </c>
      <c r="O211" t="str" cm="1">
        <f t="array" ref="O211">_FV(DT_정보_2[[#This Row],[데이터 형식]],"DT.m_BackSpeedX",TRUE)</f>
        <v>50</v>
      </c>
      <c r="P211" t="str" cm="1">
        <f t="array" ref="P211">_FV(DT_정보_2[[#This Row],[데이터 형식]],"DT.m_BackSpeedJumpY",TRUE)</f>
        <v/>
      </c>
      <c r="Q211" t="str" cm="1">
        <f t="array" ref="Q211">_FV(DT_정보_2[[#This Row],[데이터 형식]],"m_bTrueDamage")</f>
        <v/>
      </c>
    </row>
    <row r="212" spans="1:17" x14ac:dyDescent="0.3">
      <c r="A212">
        <v>1039</v>
      </c>
      <c r="B212" s="1" t="s">
        <v>177</v>
      </c>
      <c r="C212" s="1" t="s">
        <v>22</v>
      </c>
      <c r="D212" t="e" vm="666">
        <v>#VALUE!</v>
      </c>
      <c r="E212" t="str" cm="1">
        <f t="array" ref="E212">_FV(DT_정보_2[[#This Row],[데이터 형식]],"m_bHitLand")</f>
        <v/>
      </c>
      <c r="F212" t="str" cm="1">
        <f t="array" ref="F212">_FV(DT_정보_2[[#This Row],[데이터 형식]],"m_bHitAir")</f>
        <v>False</v>
      </c>
      <c r="G212" t="str" cm="1">
        <f t="array" ref="G212">_FV(DT_정보_2[[#This Row],[데이터 형식]],"m_AttackTargetUnit")</f>
        <v>False</v>
      </c>
      <c r="H212" t="str" cm="1">
        <f t="array" ref="H212">_FV(DT_정보_2[[#This Row],[데이터 형식]],"m_AttackUnitCount")</f>
        <v>1</v>
      </c>
      <c r="I212" cm="1">
        <f t="array" ref="I212">_FV(DT_정보_2[[#This Row],[데이터 형식]],"DTBASE.m_fAtkFactor",TRUE)</f>
        <v>0.5</v>
      </c>
      <c r="J212" t="str" cm="1">
        <f t="array" ref="J212">_FV(DT_정보_2[[#This Row],[데이터 형식]],"DTBASE.연타수",TRUE)</f>
        <v/>
      </c>
      <c r="K212" t="str" cm="1">
        <f t="array" ref="K212">_FV(DT_정보_2[[#This Row],[데이터 형식]],"m_bTrueDamage")</f>
        <v/>
      </c>
      <c r="L212" t="str" cm="1">
        <f t="array" ref="L212">_FV(DT_정보_2[[#This Row],[데이터 형식]],"DTBASE.m_fAtkHPRateFactor",TRUE)</f>
        <v/>
      </c>
      <c r="M212" t="str" cm="1">
        <f t="array" ref="M212">_FV(DT_정보_2[[#This Row],[데이터 형식]],"DTBASE.m_fAtkHPRateFactorPVP",TRUE)</f>
        <v/>
      </c>
      <c r="N212" t="str" cm="1">
        <f t="array" ref="N212">_FV(DT_정보_2[[#This Row],[데이터 형식]],"m_Condition")</f>
        <v/>
      </c>
      <c r="O212" t="str" cm="1">
        <f t="array" ref="O212">_FV(DT_정보_2[[#This Row],[데이터 형식]],"DT.m_BackSpeedX",TRUE)</f>
        <v>200</v>
      </c>
      <c r="P212" t="str" cm="1">
        <f t="array" ref="P212">_FV(DT_정보_2[[#This Row],[데이터 형식]],"DT.m_BackSpeedJumpY",TRUE)</f>
        <v/>
      </c>
      <c r="Q212" t="str" cm="1">
        <f t="array" ref="Q212">_FV(DT_정보_2[[#This Row],[데이터 형식]],"m_bTrueDamage")</f>
        <v/>
      </c>
    </row>
    <row r="213" spans="1:17" x14ac:dyDescent="0.3">
      <c r="A213">
        <v>1039</v>
      </c>
      <c r="B213" s="1" t="s">
        <v>177</v>
      </c>
      <c r="C213" s="1" t="s">
        <v>22</v>
      </c>
      <c r="D213" t="e" vm="667">
        <v>#VALUE!</v>
      </c>
      <c r="E213" t="str" cm="1">
        <f t="array" ref="E213">_FV(DT_정보_2[[#This Row],[데이터 형식]],"m_bHitLand")</f>
        <v/>
      </c>
      <c r="F213" t="str" cm="1">
        <f t="array" ref="F213">_FV(DT_정보_2[[#This Row],[데이터 형식]],"m_bHitAir")</f>
        <v>False</v>
      </c>
      <c r="G213" t="str" cm="1">
        <f t="array" ref="G213">_FV(DT_정보_2[[#This Row],[데이터 형식]],"m_AttackTargetUnit")</f>
        <v>False</v>
      </c>
      <c r="H213" t="str" cm="1">
        <f t="array" ref="H213">_FV(DT_정보_2[[#This Row],[데이터 형식]],"m_AttackUnitCount")</f>
        <v>1</v>
      </c>
      <c r="I213" cm="1">
        <f t="array" ref="I213">_FV(DT_정보_2[[#This Row],[데이터 형식]],"DTBASE.m_fAtkFactor",TRUE)</f>
        <v>0.5</v>
      </c>
      <c r="J213" t="str" cm="1">
        <f t="array" ref="J213">_FV(DT_정보_2[[#This Row],[데이터 형식]],"DTBASE.연타수",TRUE)</f>
        <v/>
      </c>
      <c r="K213" t="str" cm="1">
        <f t="array" ref="K213">_FV(DT_정보_2[[#This Row],[데이터 형식]],"m_bTrueDamage")</f>
        <v/>
      </c>
      <c r="L213" t="str" cm="1">
        <f t="array" ref="L213">_FV(DT_정보_2[[#This Row],[데이터 형식]],"DTBASE.m_fAtkHPRateFactor",TRUE)</f>
        <v/>
      </c>
      <c r="M213" t="str" cm="1">
        <f t="array" ref="M213">_FV(DT_정보_2[[#This Row],[데이터 형식]],"DTBASE.m_fAtkHPRateFactorPVP",TRUE)</f>
        <v/>
      </c>
      <c r="N213" t="str" cm="1">
        <f t="array" ref="N213">_FV(DT_정보_2[[#This Row],[데이터 형식]],"m_Condition")</f>
        <v/>
      </c>
      <c r="O213" t="str" cm="1">
        <f t="array" ref="O213">_FV(DT_정보_2[[#This Row],[데이터 형식]],"DT.m_BackSpeedX",TRUE)</f>
        <v>200</v>
      </c>
      <c r="P213" t="str" cm="1">
        <f t="array" ref="P213">_FV(DT_정보_2[[#This Row],[데이터 형식]],"DT.m_BackSpeedJumpY",TRUE)</f>
        <v/>
      </c>
      <c r="Q213" t="str" cm="1">
        <f t="array" ref="Q213">_FV(DT_정보_2[[#This Row],[데이터 형식]],"m_bTrueDamage")</f>
        <v/>
      </c>
    </row>
    <row r="214" spans="1:17" x14ac:dyDescent="0.3">
      <c r="A214">
        <v>1039</v>
      </c>
      <c r="B214" s="1" t="s">
        <v>177</v>
      </c>
      <c r="C214" s="1" t="s">
        <v>54</v>
      </c>
      <c r="D214" t="e" vm="668">
        <v>#VALUE!</v>
      </c>
      <c r="E214" t="str" cm="1">
        <f t="array" ref="E214">_FV(DT_정보_2[[#This Row],[데이터 형식]],"m_bHitLand")</f>
        <v>False</v>
      </c>
      <c r="F214" t="str" cm="1">
        <f t="array" ref="F214">_FV(DT_정보_2[[#This Row],[데이터 형식]],"m_bHitAir")</f>
        <v/>
      </c>
      <c r="G214" t="str" cm="1">
        <f t="array" ref="G214">_FV(DT_정보_2[[#This Row],[데이터 형식]],"m_AttackTargetUnit")</f>
        <v>False</v>
      </c>
      <c r="H214" t="str" cm="1">
        <f t="array" ref="H214">_FV(DT_정보_2[[#This Row],[데이터 형식]],"m_AttackUnitCount")</f>
        <v>1</v>
      </c>
      <c r="I214" cm="1">
        <f t="array" ref="I214">_FV(DT_정보_2[[#This Row],[데이터 형식]],"DTBASE.m_fAtkFactor",TRUE)</f>
        <v>0.5</v>
      </c>
      <c r="J214" t="str" cm="1">
        <f t="array" ref="J214">_FV(DT_정보_2[[#This Row],[데이터 형식]],"DTBASE.연타수",TRUE)</f>
        <v/>
      </c>
      <c r="K214" t="str" cm="1">
        <f t="array" ref="K214">_FV(DT_정보_2[[#This Row],[데이터 형식]],"m_bTrueDamage")</f>
        <v/>
      </c>
      <c r="L214" t="str" cm="1">
        <f t="array" ref="L214">_FV(DT_정보_2[[#This Row],[데이터 형식]],"DTBASE.m_fAtkHPRateFactor",TRUE)</f>
        <v/>
      </c>
      <c r="M214" t="str" cm="1">
        <f t="array" ref="M214">_FV(DT_정보_2[[#This Row],[데이터 형식]],"DTBASE.m_fAtkHPRateFactorPVP",TRUE)</f>
        <v/>
      </c>
      <c r="N214" t="str" cm="1">
        <f t="array" ref="N214">_FV(DT_정보_2[[#This Row],[데이터 형식]],"m_Condition")</f>
        <v/>
      </c>
      <c r="O214" t="str" cm="1">
        <f t="array" ref="O214">_FV(DT_정보_2[[#This Row],[데이터 형식]],"DT.m_BackSpeedX",TRUE)</f>
        <v>200</v>
      </c>
      <c r="P214" t="str" cm="1">
        <f t="array" ref="P214">_FV(DT_정보_2[[#This Row],[데이터 형식]],"DT.m_BackSpeedJumpY",TRUE)</f>
        <v/>
      </c>
      <c r="Q214" t="str" cm="1">
        <f t="array" ref="Q214">_FV(DT_정보_2[[#This Row],[데이터 형식]],"m_bTrueDamage")</f>
        <v/>
      </c>
    </row>
    <row r="215" spans="1:17" x14ac:dyDescent="0.3">
      <c r="A215">
        <v>1039</v>
      </c>
      <c r="B215" s="1" t="s">
        <v>177</v>
      </c>
      <c r="C215" s="1" t="s">
        <v>54</v>
      </c>
      <c r="D215" t="e" vm="669">
        <v>#VALUE!</v>
      </c>
      <c r="E215" t="str" cm="1">
        <f t="array" ref="E215">_FV(DT_정보_2[[#This Row],[데이터 형식]],"m_bHitLand")</f>
        <v>False</v>
      </c>
      <c r="F215" t="str" cm="1">
        <f t="array" ref="F215">_FV(DT_정보_2[[#This Row],[데이터 형식]],"m_bHitAir")</f>
        <v/>
      </c>
      <c r="G215" t="str" cm="1">
        <f t="array" ref="G215">_FV(DT_정보_2[[#This Row],[데이터 형식]],"m_AttackTargetUnit")</f>
        <v>False</v>
      </c>
      <c r="H215" t="str" cm="1">
        <f t="array" ref="H215">_FV(DT_정보_2[[#This Row],[데이터 형식]],"m_AttackUnitCount")</f>
        <v>1</v>
      </c>
      <c r="I215" cm="1">
        <f t="array" ref="I215">_FV(DT_정보_2[[#This Row],[데이터 형식]],"DTBASE.m_fAtkFactor",TRUE)</f>
        <v>0.5</v>
      </c>
      <c r="J215" t="str" cm="1">
        <f t="array" ref="J215">_FV(DT_정보_2[[#This Row],[데이터 형식]],"DTBASE.연타수",TRUE)</f>
        <v/>
      </c>
      <c r="K215" t="str" cm="1">
        <f t="array" ref="K215">_FV(DT_정보_2[[#This Row],[데이터 형식]],"m_bTrueDamage")</f>
        <v/>
      </c>
      <c r="L215" t="str" cm="1">
        <f t="array" ref="L215">_FV(DT_정보_2[[#This Row],[데이터 형식]],"DTBASE.m_fAtkHPRateFactor",TRUE)</f>
        <v/>
      </c>
      <c r="M215" t="str" cm="1">
        <f t="array" ref="M215">_FV(DT_정보_2[[#This Row],[데이터 형식]],"DTBASE.m_fAtkHPRateFactorPVP",TRUE)</f>
        <v/>
      </c>
      <c r="N215" t="str" cm="1">
        <f t="array" ref="N215">_FV(DT_정보_2[[#This Row],[데이터 형식]],"m_Condition")</f>
        <v/>
      </c>
      <c r="O215" t="str" cm="1">
        <f t="array" ref="O215">_FV(DT_정보_2[[#This Row],[데이터 형식]],"DT.m_BackSpeedX",TRUE)</f>
        <v>200</v>
      </c>
      <c r="P215" t="str" cm="1">
        <f t="array" ref="P215">_FV(DT_정보_2[[#This Row],[데이터 형식]],"DT.m_BackSpeedJumpY",TRUE)</f>
        <v/>
      </c>
      <c r="Q215" t="str" cm="1">
        <f t="array" ref="Q215">_FV(DT_정보_2[[#This Row],[데이터 형식]],"m_bTrueDamage")</f>
        <v/>
      </c>
    </row>
    <row r="216" spans="1:17" x14ac:dyDescent="0.3">
      <c r="A216">
        <v>1040</v>
      </c>
      <c r="B216" s="1" t="s">
        <v>180</v>
      </c>
      <c r="C216" s="1" t="s">
        <v>5</v>
      </c>
      <c r="D216" t="e" vm="670">
        <v>#VALUE!</v>
      </c>
      <c r="E216" t="str" cm="1">
        <f t="array" ref="E216">_FV(DT_정보_2[[#This Row],[데이터 형식]],"m_bHitLand")</f>
        <v/>
      </c>
      <c r="F216" t="str" cm="1">
        <f t="array" ref="F216">_FV(DT_정보_2[[#This Row],[데이터 형식]],"m_bHitAir")</f>
        <v/>
      </c>
      <c r="G216" t="str" cm="1">
        <f t="array" ref="G216">_FV(DT_정보_2[[#This Row],[데이터 형식]],"m_AttackTargetUnit")</f>
        <v/>
      </c>
      <c r="H216" t="str" cm="1">
        <f t="array" ref="H216">_FV(DT_정보_2[[#This Row],[데이터 형식]],"m_AttackUnitCount")</f>
        <v>99</v>
      </c>
      <c r="I216" cm="1">
        <f t="array" ref="I216">_FV(DT_정보_2[[#This Row],[데이터 형식]],"DTBASE.m_fAtkFactor",TRUE)</f>
        <v>0</v>
      </c>
      <c r="J216" t="str" cm="1">
        <f t="array" ref="J216">_FV(DT_정보_2[[#This Row],[데이터 형식]],"DTBASE.연타수",TRUE)</f>
        <v/>
      </c>
      <c r="K216" t="str" cm="1">
        <f t="array" ref="K216">_FV(DT_정보_2[[#This Row],[데이터 형식]],"m_bTrueDamage")</f>
        <v/>
      </c>
      <c r="L216" t="str" cm="1">
        <f t="array" ref="L216">_FV(DT_정보_2[[#This Row],[데이터 형식]],"DTBASE.m_fAtkHPRateFactor",TRUE)</f>
        <v/>
      </c>
      <c r="M216" t="str" cm="1">
        <f t="array" ref="M216">_FV(DT_정보_2[[#This Row],[데이터 형식]],"DTBASE.m_fAtkHPRateFactorPVP",TRUE)</f>
        <v/>
      </c>
      <c r="N216" t="str" cm="1">
        <f t="array" ref="N216">_FV(DT_정보_2[[#This Row],[데이터 형식]],"m_Condition")</f>
        <v>{'m_SkillStrID': 'NKM_UNIT_M_FUTURE_TITAN_PASSIVE', 'm_SkillLevel': [5, 99]}</v>
      </c>
      <c r="O216" t="str" cm="1">
        <f t="array" ref="O216">_FV(DT_정보_2[[#This Row],[데이터 형식]],"DT.m_BackSpeedX",TRUE)</f>
        <v/>
      </c>
      <c r="P216" t="str" cm="1">
        <f t="array" ref="P216">_FV(DT_정보_2[[#This Row],[데이터 형식]],"DT.m_BackSpeedJumpY",TRUE)</f>
        <v/>
      </c>
      <c r="Q216" t="str" cm="1">
        <f t="array" ref="Q216">_FV(DT_정보_2[[#This Row],[데이터 형식]],"m_bTrueDamage")</f>
        <v/>
      </c>
    </row>
    <row r="217" spans="1:17" x14ac:dyDescent="0.3">
      <c r="A217">
        <v>1040</v>
      </c>
      <c r="B217" s="1" t="s">
        <v>180</v>
      </c>
      <c r="C217" s="1" t="s">
        <v>5</v>
      </c>
      <c r="D217" t="e" vm="671">
        <v>#VALUE!</v>
      </c>
      <c r="E217" t="str" cm="1">
        <f t="array" ref="E217">_FV(DT_정보_2[[#This Row],[데이터 형식]],"m_bHitLand")</f>
        <v/>
      </c>
      <c r="F217" t="str" cm="1">
        <f t="array" ref="F217">_FV(DT_정보_2[[#This Row],[데이터 형식]],"m_bHitAir")</f>
        <v/>
      </c>
      <c r="G217" t="str" cm="1">
        <f t="array" ref="G217">_FV(DT_정보_2[[#This Row],[데이터 형식]],"m_AttackTargetUnit")</f>
        <v/>
      </c>
      <c r="H217" t="str" cm="1">
        <f t="array" ref="H217">_FV(DT_정보_2[[#This Row],[데이터 형식]],"m_AttackUnitCount")</f>
        <v>99</v>
      </c>
      <c r="I217" cm="1">
        <f t="array" ref="I217">_FV(DT_정보_2[[#This Row],[데이터 형식]],"DTBASE.m_fAtkFactor",TRUE)</f>
        <v>0</v>
      </c>
      <c r="J217" t="str" cm="1">
        <f t="array" ref="J217">_FV(DT_정보_2[[#This Row],[데이터 형식]],"DTBASE.연타수",TRUE)</f>
        <v/>
      </c>
      <c r="K217" t="str" cm="1">
        <f t="array" ref="K217">_FV(DT_정보_2[[#This Row],[데이터 형식]],"m_bTrueDamage")</f>
        <v/>
      </c>
      <c r="L217" t="str" cm="1">
        <f t="array" ref="L217">_FV(DT_정보_2[[#This Row],[데이터 형식]],"DTBASE.m_fAtkHPRateFactor",TRUE)</f>
        <v/>
      </c>
      <c r="M217" t="str" cm="1">
        <f t="array" ref="M217">_FV(DT_정보_2[[#This Row],[데이터 형식]],"DTBASE.m_fAtkHPRateFactorPVP",TRUE)</f>
        <v/>
      </c>
      <c r="N217" t="str" cm="1">
        <f t="array" ref="N217">_FV(DT_정보_2[[#This Row],[데이터 형식]],"m_Condition")</f>
        <v>{'m_SkillStrID': 'NKM_UNIT_M_FUTURE_TITAN_PASSIVE', 'm_SkillLevel': [5, 99]}</v>
      </c>
      <c r="O217" t="str" cm="1">
        <f t="array" ref="O217">_FV(DT_정보_2[[#This Row],[데이터 형식]],"DT.m_BackSpeedX",TRUE)</f>
        <v/>
      </c>
      <c r="P217" t="str" cm="1">
        <f t="array" ref="P217">_FV(DT_정보_2[[#This Row],[데이터 형식]],"DT.m_BackSpeedJumpY",TRUE)</f>
        <v/>
      </c>
      <c r="Q217" t="str" cm="1">
        <f t="array" ref="Q217">_FV(DT_정보_2[[#This Row],[데이터 형식]],"m_bTrueDamage")</f>
        <v/>
      </c>
    </row>
    <row r="218" spans="1:17" x14ac:dyDescent="0.3">
      <c r="A218">
        <v>1040</v>
      </c>
      <c r="B218" s="1" t="s">
        <v>180</v>
      </c>
      <c r="C218" s="1" t="s">
        <v>5</v>
      </c>
      <c r="D218" t="e" vm="672">
        <v>#VALUE!</v>
      </c>
      <c r="E218" t="str" cm="1">
        <f t="array" ref="E218">_FV(DT_정보_2[[#This Row],[데이터 형식]],"m_bHitLand")</f>
        <v/>
      </c>
      <c r="F218" t="str" cm="1">
        <f t="array" ref="F218">_FV(DT_정보_2[[#This Row],[데이터 형식]],"m_bHitAir")</f>
        <v/>
      </c>
      <c r="G218" t="str" cm="1">
        <f t="array" ref="G218">_FV(DT_정보_2[[#This Row],[데이터 형식]],"m_AttackTargetUnit")</f>
        <v/>
      </c>
      <c r="H218" t="str" cm="1">
        <f t="array" ref="H218">_FV(DT_정보_2[[#This Row],[데이터 형식]],"m_AttackUnitCount")</f>
        <v>99</v>
      </c>
      <c r="I218" cm="1">
        <f t="array" ref="I218">_FV(DT_정보_2[[#This Row],[데이터 형식]],"DTBASE.m_fAtkFactor",TRUE)</f>
        <v>0</v>
      </c>
      <c r="J218" t="str" cm="1">
        <f t="array" ref="J218">_FV(DT_정보_2[[#This Row],[데이터 형식]],"DTBASE.연타수",TRUE)</f>
        <v/>
      </c>
      <c r="K218" t="str" cm="1">
        <f t="array" ref="K218">_FV(DT_정보_2[[#This Row],[데이터 형식]],"m_bTrueDamage")</f>
        <v/>
      </c>
      <c r="L218" t="str" cm="1">
        <f t="array" ref="L218">_FV(DT_정보_2[[#This Row],[데이터 형식]],"DTBASE.m_fAtkHPRateFactor",TRUE)</f>
        <v/>
      </c>
      <c r="M218" t="str" cm="1">
        <f t="array" ref="M218">_FV(DT_정보_2[[#This Row],[데이터 형식]],"DTBASE.m_fAtkHPRateFactorPVP",TRUE)</f>
        <v/>
      </c>
      <c r="N218" t="str" cm="1">
        <f t="array" ref="N218">_FV(DT_정보_2[[#This Row],[데이터 형식]],"m_Condition")</f>
        <v>{'m_SkillStrID': 'NKM_UNIT_M_FUTURE_TITAN_PASSIVE', 'm_SkillLevel': [5, 99]}</v>
      </c>
      <c r="O218" t="str" cm="1">
        <f t="array" ref="O218">_FV(DT_정보_2[[#This Row],[데이터 형식]],"DT.m_BackSpeedX",TRUE)</f>
        <v/>
      </c>
      <c r="P218" t="str" cm="1">
        <f t="array" ref="P218">_FV(DT_정보_2[[#This Row],[데이터 형식]],"DT.m_BackSpeedJumpY",TRUE)</f>
        <v/>
      </c>
      <c r="Q218" t="str" cm="1">
        <f t="array" ref="Q218">_FV(DT_정보_2[[#This Row],[데이터 형식]],"m_bTrueDamage")</f>
        <v/>
      </c>
    </row>
    <row r="219" spans="1:17" x14ac:dyDescent="0.3">
      <c r="A219">
        <v>1040</v>
      </c>
      <c r="B219" s="1" t="s">
        <v>180</v>
      </c>
      <c r="C219" s="1" t="s">
        <v>5</v>
      </c>
      <c r="D219" t="e" vm="673">
        <v>#VALUE!</v>
      </c>
      <c r="E219" t="str" cm="1">
        <f t="array" ref="E219">_FV(DT_정보_2[[#This Row],[데이터 형식]],"m_bHitLand")</f>
        <v/>
      </c>
      <c r="F219" t="str" cm="1">
        <f t="array" ref="F219">_FV(DT_정보_2[[#This Row],[데이터 형식]],"m_bHitAir")</f>
        <v/>
      </c>
      <c r="G219" t="str" cm="1">
        <f t="array" ref="G219">_FV(DT_정보_2[[#This Row],[데이터 형식]],"m_AttackTargetUnit")</f>
        <v/>
      </c>
      <c r="H219" t="str" cm="1">
        <f t="array" ref="H219">_FV(DT_정보_2[[#This Row],[데이터 형식]],"m_AttackUnitCount")</f>
        <v>99</v>
      </c>
      <c r="I219" cm="1">
        <f t="array" ref="I219">_FV(DT_정보_2[[#This Row],[데이터 형식]],"DTBASE.m_fAtkFactor",TRUE)</f>
        <v>0</v>
      </c>
      <c r="J219" t="str" cm="1">
        <f t="array" ref="J219">_FV(DT_정보_2[[#This Row],[데이터 형식]],"DTBASE.연타수",TRUE)</f>
        <v/>
      </c>
      <c r="K219" t="str" cm="1">
        <f t="array" ref="K219">_FV(DT_정보_2[[#This Row],[데이터 형식]],"m_bTrueDamage")</f>
        <v/>
      </c>
      <c r="L219" t="str" cm="1">
        <f t="array" ref="L219">_FV(DT_정보_2[[#This Row],[데이터 형식]],"DTBASE.m_fAtkHPRateFactor",TRUE)</f>
        <v/>
      </c>
      <c r="M219" t="str" cm="1">
        <f t="array" ref="M219">_FV(DT_정보_2[[#This Row],[데이터 형식]],"DTBASE.m_fAtkHPRateFactorPVP",TRUE)</f>
        <v/>
      </c>
      <c r="N219" t="str" cm="1">
        <f t="array" ref="N219">_FV(DT_정보_2[[#This Row],[데이터 형식]],"m_Condition")</f>
        <v>{'m_SkillStrID': 'NKM_UNIT_M_FUTURE_TITAN_PASSIVE', 'm_SkillLevel': [5, 99]}</v>
      </c>
      <c r="O219" t="str" cm="1">
        <f t="array" ref="O219">_FV(DT_정보_2[[#This Row],[데이터 형식]],"DT.m_BackSpeedX",TRUE)</f>
        <v/>
      </c>
      <c r="P219" t="str" cm="1">
        <f t="array" ref="P219">_FV(DT_정보_2[[#This Row],[데이터 형식]],"DT.m_BackSpeedJumpY",TRUE)</f>
        <v/>
      </c>
      <c r="Q219" t="str" cm="1">
        <f t="array" ref="Q219">_FV(DT_정보_2[[#This Row],[데이터 형식]],"m_bTrueDamage")</f>
        <v/>
      </c>
    </row>
    <row r="220" spans="1:17" x14ac:dyDescent="0.3">
      <c r="A220">
        <v>1040</v>
      </c>
      <c r="B220" s="1" t="s">
        <v>180</v>
      </c>
      <c r="C220" s="1" t="s">
        <v>22</v>
      </c>
      <c r="D220" t="e" vm="674">
        <v>#VALUE!</v>
      </c>
      <c r="E220" t="str" cm="1">
        <f t="array" ref="E220">_FV(DT_정보_2[[#This Row],[데이터 형식]],"m_bHitLand")</f>
        <v>True</v>
      </c>
      <c r="F220" t="str" cm="1">
        <f t="array" ref="F220">_FV(DT_정보_2[[#This Row],[데이터 형식]],"m_bHitAir")</f>
        <v>False</v>
      </c>
      <c r="G220" t="str" cm="1">
        <f t="array" ref="G220">_FV(DT_정보_2[[#This Row],[데이터 형식]],"m_AttackTargetUnit")</f>
        <v/>
      </c>
      <c r="H220" t="str" cm="1">
        <f t="array" ref="H220">_FV(DT_정보_2[[#This Row],[데이터 형식]],"m_AttackUnitCount")</f>
        <v>3</v>
      </c>
      <c r="I220" cm="1">
        <f t="array" ref="I220">_FV(DT_정보_2[[#This Row],[데이터 형식]],"DTBASE.m_fAtkFactor",TRUE)</f>
        <v>1</v>
      </c>
      <c r="J220" t="str" cm="1">
        <f t="array" ref="J220">_FV(DT_정보_2[[#This Row],[데이터 형식]],"DTBASE.연타수",TRUE)</f>
        <v/>
      </c>
      <c r="K220" t="str" cm="1">
        <f t="array" ref="K220">_FV(DT_정보_2[[#This Row],[데이터 형식]],"m_bTrueDamage")</f>
        <v/>
      </c>
      <c r="L220" t="str" cm="1">
        <f t="array" ref="L220">_FV(DT_정보_2[[#This Row],[데이터 형식]],"DTBASE.m_fAtkHPRateFactor",TRUE)</f>
        <v/>
      </c>
      <c r="M220" t="str" cm="1">
        <f t="array" ref="M220">_FV(DT_정보_2[[#This Row],[데이터 형식]],"DTBASE.m_fAtkHPRateFactorPVP",TRUE)</f>
        <v/>
      </c>
      <c r="N220" t="str" cm="1">
        <f t="array" ref="N220">_FV(DT_정보_2[[#This Row],[데이터 형식]],"m_Condition")</f>
        <v/>
      </c>
      <c r="O220" t="str" cm="1">
        <f t="array" ref="O220">_FV(DT_정보_2[[#This Row],[데이터 형식]],"DT.m_BackSpeedX",TRUE)</f>
        <v>300</v>
      </c>
      <c r="P220" t="str" cm="1">
        <f t="array" ref="P220">_FV(DT_정보_2[[#This Row],[데이터 형식]],"DT.m_BackSpeedJumpY",TRUE)</f>
        <v/>
      </c>
      <c r="Q220" t="str" cm="1">
        <f t="array" ref="Q220">_FV(DT_정보_2[[#This Row],[데이터 형식]],"m_bTrueDamage")</f>
        <v/>
      </c>
    </row>
    <row r="221" spans="1:17" x14ac:dyDescent="0.3">
      <c r="A221">
        <v>1040</v>
      </c>
      <c r="B221" s="1" t="s">
        <v>180</v>
      </c>
      <c r="C221" s="1" t="s">
        <v>2</v>
      </c>
      <c r="D221" t="e" vm="675">
        <v>#VALUE!</v>
      </c>
      <c r="E221" t="str" cm="1">
        <f t="array" ref="E221">_FV(DT_정보_2[[#This Row],[데이터 형식]],"m_bHitLand")</f>
        <v/>
      </c>
      <c r="F221" t="str" cm="1">
        <f t="array" ref="F221">_FV(DT_정보_2[[#This Row],[데이터 형식]],"m_bHitAir")</f>
        <v>False</v>
      </c>
      <c r="G221" t="str" cm="1">
        <f t="array" ref="G221">_FV(DT_정보_2[[#This Row],[데이터 형식]],"m_AttackTargetUnit")</f>
        <v>False</v>
      </c>
      <c r="H221" t="str" cm="1">
        <f t="array" ref="H221">_FV(DT_정보_2[[#This Row],[데이터 형식]],"m_AttackUnitCount")</f>
        <v>3</v>
      </c>
      <c r="I221" cm="1">
        <f t="array" ref="I221">_FV(DT_정보_2[[#This Row],[데이터 형식]],"DTBASE.m_fAtkFactor",TRUE)</f>
        <v>1.375</v>
      </c>
      <c r="J221" cm="1">
        <f t="array" ref="J221">_FV(DT_정보_2[[#This Row],[데이터 형식]],"DTBASE.연타수",TRUE)</f>
        <v>2</v>
      </c>
      <c r="K221" t="str" cm="1">
        <f t="array" ref="K221">_FV(DT_정보_2[[#This Row],[데이터 형식]],"m_bTrueDamage")</f>
        <v/>
      </c>
      <c r="L221" t="str" cm="1">
        <f t="array" ref="L221">_FV(DT_정보_2[[#This Row],[데이터 형식]],"DTBASE.m_fAtkHPRateFactor",TRUE)</f>
        <v/>
      </c>
      <c r="M221" t="str" cm="1">
        <f t="array" ref="M221">_FV(DT_정보_2[[#This Row],[데이터 형식]],"DTBASE.m_fAtkHPRateFactorPVP",TRUE)</f>
        <v/>
      </c>
      <c r="N221" t="str" cm="1">
        <f t="array" ref="N221">_FV(DT_정보_2[[#This Row],[데이터 형식]],"m_Condition")</f>
        <v/>
      </c>
      <c r="O221" t="str" cm="1">
        <f t="array" ref="O221">_FV(DT_정보_2[[#This Row],[데이터 형식]],"DT.m_BackSpeedX",TRUE)</f>
        <v/>
      </c>
      <c r="P221" t="str" cm="1">
        <f t="array" ref="P221">_FV(DT_정보_2[[#This Row],[데이터 형식]],"DT.m_BackSpeedJumpY",TRUE)</f>
        <v>500</v>
      </c>
      <c r="Q221" t="str" cm="1">
        <f t="array" ref="Q221">_FV(DT_정보_2[[#This Row],[데이터 형식]],"m_bTrueDamage")</f>
        <v/>
      </c>
    </row>
    <row r="222" spans="1:17" x14ac:dyDescent="0.3">
      <c r="A222">
        <v>1040</v>
      </c>
      <c r="B222" s="1" t="s">
        <v>180</v>
      </c>
      <c r="C222" s="1" t="s">
        <v>2</v>
      </c>
      <c r="D222" t="e" vm="676">
        <v>#VALUE!</v>
      </c>
      <c r="E222" t="str" cm="1">
        <f t="array" ref="E222">_FV(DT_정보_2[[#This Row],[데이터 형식]],"m_bHitLand")</f>
        <v/>
      </c>
      <c r="F222" t="str" cm="1">
        <f t="array" ref="F222">_FV(DT_정보_2[[#This Row],[데이터 형식]],"m_bHitAir")</f>
        <v>False</v>
      </c>
      <c r="G222" t="str" cm="1">
        <f t="array" ref="G222">_FV(DT_정보_2[[#This Row],[데이터 형식]],"m_AttackTargetUnit")</f>
        <v>False</v>
      </c>
      <c r="H222" t="str" cm="1">
        <f t="array" ref="H222">_FV(DT_정보_2[[#This Row],[데이터 형식]],"m_AttackUnitCount")</f>
        <v>3</v>
      </c>
      <c r="I222" cm="1">
        <f t="array" ref="I222">_FV(DT_정보_2[[#This Row],[데이터 형식]],"DTBASE.m_fAtkFactor",TRUE)</f>
        <v>1.375</v>
      </c>
      <c r="J222" cm="1">
        <f t="array" ref="J222">_FV(DT_정보_2[[#This Row],[데이터 형식]],"DTBASE.연타수",TRUE)</f>
        <v>2</v>
      </c>
      <c r="K222" t="str" cm="1">
        <f t="array" ref="K222">_FV(DT_정보_2[[#This Row],[데이터 형식]],"m_bTrueDamage")</f>
        <v/>
      </c>
      <c r="L222" t="str" cm="1">
        <f t="array" ref="L222">_FV(DT_정보_2[[#This Row],[데이터 형식]],"DTBASE.m_fAtkHPRateFactor",TRUE)</f>
        <v/>
      </c>
      <c r="M222" t="str" cm="1">
        <f t="array" ref="M222">_FV(DT_정보_2[[#This Row],[데이터 형식]],"DTBASE.m_fAtkHPRateFactorPVP",TRUE)</f>
        <v/>
      </c>
      <c r="N222" t="str" cm="1">
        <f t="array" ref="N222">_FV(DT_정보_2[[#This Row],[데이터 형식]],"m_Condition")</f>
        <v/>
      </c>
      <c r="O222" t="str" cm="1">
        <f t="array" ref="O222">_FV(DT_정보_2[[#This Row],[데이터 형식]],"DT.m_BackSpeedX",TRUE)</f>
        <v/>
      </c>
      <c r="P222" t="str" cm="1">
        <f t="array" ref="P222">_FV(DT_정보_2[[#This Row],[데이터 형식]],"DT.m_BackSpeedJumpY",TRUE)</f>
        <v>500</v>
      </c>
      <c r="Q222" t="str" cm="1">
        <f t="array" ref="Q222">_FV(DT_정보_2[[#This Row],[데이터 형식]],"m_bTrueDamage")</f>
        <v/>
      </c>
    </row>
    <row r="223" spans="1:17" x14ac:dyDescent="0.3">
      <c r="A223">
        <v>1041</v>
      </c>
      <c r="B223" s="1" t="s">
        <v>287</v>
      </c>
      <c r="C223" s="1" t="s">
        <v>30</v>
      </c>
      <c r="D223" t="e" vm="677">
        <v>#VALUE!</v>
      </c>
      <c r="E223" t="str" cm="1">
        <f t="array" ref="E223">_FV(DT_정보_2[[#This Row],[데이터 형식]],"m_bHitLand")</f>
        <v>True</v>
      </c>
      <c r="F223" t="str" cm="1">
        <f t="array" ref="F223">_FV(DT_정보_2[[#This Row],[데이터 형식]],"m_bHitAir")</f>
        <v>False</v>
      </c>
      <c r="G223" t="str" cm="1">
        <f t="array" ref="G223">_FV(DT_정보_2[[#This Row],[데이터 형식]],"m_AttackTargetUnit")</f>
        <v>True</v>
      </c>
      <c r="H223" t="str" cm="1">
        <f t="array" ref="H223">_FV(DT_정보_2[[#This Row],[데이터 형식]],"m_AttackUnitCount")</f>
        <v>1</v>
      </c>
      <c r="I223" cm="1">
        <f t="array" ref="I223">_FV(DT_정보_2[[#This Row],[데이터 형식]],"DTBASE.m_fAtkFactor",TRUE)</f>
        <v>0</v>
      </c>
      <c r="J223" t="str" cm="1">
        <f t="array" ref="J223">_FV(DT_정보_2[[#This Row],[데이터 형식]],"DTBASE.연타수",TRUE)</f>
        <v/>
      </c>
      <c r="K223" t="str" cm="1">
        <f t="array" ref="K223">_FV(DT_정보_2[[#This Row],[데이터 형식]],"m_bTrueDamage")</f>
        <v/>
      </c>
      <c r="L223" t="str" cm="1">
        <f t="array" ref="L223">_FV(DT_정보_2[[#This Row],[데이터 형식]],"DTBASE.m_fAtkHPRateFactor",TRUE)</f>
        <v/>
      </c>
      <c r="M223" t="str" cm="1">
        <f t="array" ref="M223">_FV(DT_정보_2[[#This Row],[데이터 형식]],"DTBASE.m_fAtkHPRateFactorPVP",TRUE)</f>
        <v/>
      </c>
      <c r="N223" t="str" cm="1">
        <f t="array" ref="N223">_FV(DT_정보_2[[#This Row],[데이터 형식]],"m_Condition")</f>
        <v>{'m_SkillStrID': 'NKM_UNIT_S_HB_CHOIENA_SKILL', 'm_SkillLevel': [1, 1]}</v>
      </c>
      <c r="O223" t="str" cm="1">
        <f t="array" ref="O223">_FV(DT_정보_2[[#This Row],[데이터 형식]],"DT.m_BackSpeedX",TRUE)</f>
        <v/>
      </c>
      <c r="P223" t="str" cm="1">
        <f t="array" ref="P223">_FV(DT_정보_2[[#This Row],[데이터 형식]],"DT.m_BackSpeedJumpY",TRUE)</f>
        <v/>
      </c>
      <c r="Q223" t="str" cm="1">
        <f t="array" ref="Q223">_FV(DT_정보_2[[#This Row],[데이터 형식]],"m_bTrueDamage")</f>
        <v/>
      </c>
    </row>
    <row r="224" spans="1:17" x14ac:dyDescent="0.3">
      <c r="A224">
        <v>1041</v>
      </c>
      <c r="B224" s="1" t="s">
        <v>287</v>
      </c>
      <c r="C224" s="1" t="s">
        <v>30</v>
      </c>
      <c r="D224" t="e" vm="678">
        <v>#VALUE!</v>
      </c>
      <c r="E224" t="str" cm="1">
        <f t="array" ref="E224">_FV(DT_정보_2[[#This Row],[데이터 형식]],"m_bHitLand")</f>
        <v>True</v>
      </c>
      <c r="F224" t="str" cm="1">
        <f t="array" ref="F224">_FV(DT_정보_2[[#This Row],[데이터 형식]],"m_bHitAir")</f>
        <v>False</v>
      </c>
      <c r="G224" t="str" cm="1">
        <f t="array" ref="G224">_FV(DT_정보_2[[#This Row],[데이터 형식]],"m_AttackTargetUnit")</f>
        <v>True</v>
      </c>
      <c r="H224" t="str" cm="1">
        <f t="array" ref="H224">_FV(DT_정보_2[[#This Row],[데이터 형식]],"m_AttackUnitCount")</f>
        <v>1</v>
      </c>
      <c r="I224" cm="1">
        <f t="array" ref="I224">_FV(DT_정보_2[[#This Row],[데이터 형식]],"DTBASE.m_fAtkFactor",TRUE)</f>
        <v>0</v>
      </c>
      <c r="J224" t="str" cm="1">
        <f t="array" ref="J224">_FV(DT_정보_2[[#This Row],[데이터 형식]],"DTBASE.연타수",TRUE)</f>
        <v/>
      </c>
      <c r="K224" t="str" cm="1">
        <f t="array" ref="K224">_FV(DT_정보_2[[#This Row],[데이터 형식]],"m_bTrueDamage")</f>
        <v/>
      </c>
      <c r="L224" t="str" cm="1">
        <f t="array" ref="L224">_FV(DT_정보_2[[#This Row],[데이터 형식]],"DTBASE.m_fAtkHPRateFactor",TRUE)</f>
        <v/>
      </c>
      <c r="M224" t="str" cm="1">
        <f t="array" ref="M224">_FV(DT_정보_2[[#This Row],[데이터 형식]],"DTBASE.m_fAtkHPRateFactorPVP",TRUE)</f>
        <v/>
      </c>
      <c r="N224" t="str" cm="1">
        <f t="array" ref="N224">_FV(DT_정보_2[[#This Row],[데이터 형식]],"m_Condition")</f>
        <v>{'m_SkillStrID': 'NKM_UNIT_S_HB_CHOIENA_SKILL', 'm_SkillLevel': [2, 2]}</v>
      </c>
      <c r="O224" t="str" cm="1">
        <f t="array" ref="O224">_FV(DT_정보_2[[#This Row],[데이터 형식]],"DT.m_BackSpeedX",TRUE)</f>
        <v/>
      </c>
      <c r="P224" t="str" cm="1">
        <f t="array" ref="P224">_FV(DT_정보_2[[#This Row],[데이터 형식]],"DT.m_BackSpeedJumpY",TRUE)</f>
        <v/>
      </c>
      <c r="Q224" t="str" cm="1">
        <f t="array" ref="Q224">_FV(DT_정보_2[[#This Row],[데이터 형식]],"m_bTrueDamage")</f>
        <v/>
      </c>
    </row>
    <row r="225" spans="1:17" x14ac:dyDescent="0.3">
      <c r="A225">
        <v>1041</v>
      </c>
      <c r="B225" s="1" t="s">
        <v>287</v>
      </c>
      <c r="C225" s="1" t="s">
        <v>30</v>
      </c>
      <c r="D225" t="e" vm="679">
        <v>#VALUE!</v>
      </c>
      <c r="E225" t="str" cm="1">
        <f t="array" ref="E225">_FV(DT_정보_2[[#This Row],[데이터 형식]],"m_bHitLand")</f>
        <v>True</v>
      </c>
      <c r="F225" t="str" cm="1">
        <f t="array" ref="F225">_FV(DT_정보_2[[#This Row],[데이터 형식]],"m_bHitAir")</f>
        <v>False</v>
      </c>
      <c r="G225" t="str" cm="1">
        <f t="array" ref="G225">_FV(DT_정보_2[[#This Row],[데이터 형식]],"m_AttackTargetUnit")</f>
        <v>True</v>
      </c>
      <c r="H225" t="str" cm="1">
        <f t="array" ref="H225">_FV(DT_정보_2[[#This Row],[데이터 형식]],"m_AttackUnitCount")</f>
        <v>1</v>
      </c>
      <c r="I225" cm="1">
        <f t="array" ref="I225">_FV(DT_정보_2[[#This Row],[데이터 형식]],"DTBASE.m_fAtkFactor",TRUE)</f>
        <v>0</v>
      </c>
      <c r="J225" t="str" cm="1">
        <f t="array" ref="J225">_FV(DT_정보_2[[#This Row],[데이터 형식]],"DTBASE.연타수",TRUE)</f>
        <v/>
      </c>
      <c r="K225" t="str" cm="1">
        <f t="array" ref="K225">_FV(DT_정보_2[[#This Row],[데이터 형식]],"m_bTrueDamage")</f>
        <v/>
      </c>
      <c r="L225" t="str" cm="1">
        <f t="array" ref="L225">_FV(DT_정보_2[[#This Row],[데이터 형식]],"DTBASE.m_fAtkHPRateFactor",TRUE)</f>
        <v/>
      </c>
      <c r="M225" t="str" cm="1">
        <f t="array" ref="M225">_FV(DT_정보_2[[#This Row],[데이터 형식]],"DTBASE.m_fAtkHPRateFactorPVP",TRUE)</f>
        <v/>
      </c>
      <c r="N225" t="str" cm="1">
        <f t="array" ref="N225">_FV(DT_정보_2[[#This Row],[데이터 형식]],"m_Condition")</f>
        <v>{'m_SkillStrID': 'NKM_UNIT_S_HB_CHOIENA_SKILL', 'm_SkillLevel': [3, 3]}</v>
      </c>
      <c r="O225" t="str" cm="1">
        <f t="array" ref="O225">_FV(DT_정보_2[[#This Row],[데이터 형식]],"DT.m_BackSpeedX",TRUE)</f>
        <v/>
      </c>
      <c r="P225" t="str" cm="1">
        <f t="array" ref="P225">_FV(DT_정보_2[[#This Row],[데이터 형식]],"DT.m_BackSpeedJumpY",TRUE)</f>
        <v/>
      </c>
      <c r="Q225" t="str" cm="1">
        <f t="array" ref="Q225">_FV(DT_정보_2[[#This Row],[데이터 형식]],"m_bTrueDamage")</f>
        <v/>
      </c>
    </row>
    <row r="226" spans="1:17" x14ac:dyDescent="0.3">
      <c r="A226">
        <v>1041</v>
      </c>
      <c r="B226" s="1" t="s">
        <v>287</v>
      </c>
      <c r="C226" s="1" t="s">
        <v>30</v>
      </c>
      <c r="D226" t="e" vm="680">
        <v>#VALUE!</v>
      </c>
      <c r="E226" t="str" cm="1">
        <f t="array" ref="E226">_FV(DT_정보_2[[#This Row],[데이터 형식]],"m_bHitLand")</f>
        <v>True</v>
      </c>
      <c r="F226" t="str" cm="1">
        <f t="array" ref="F226">_FV(DT_정보_2[[#This Row],[데이터 형식]],"m_bHitAir")</f>
        <v>False</v>
      </c>
      <c r="G226" t="str" cm="1">
        <f t="array" ref="G226">_FV(DT_정보_2[[#This Row],[데이터 형식]],"m_AttackTargetUnit")</f>
        <v>True</v>
      </c>
      <c r="H226" t="str" cm="1">
        <f t="array" ref="H226">_FV(DT_정보_2[[#This Row],[데이터 형식]],"m_AttackUnitCount")</f>
        <v>1</v>
      </c>
      <c r="I226" cm="1">
        <f t="array" ref="I226">_FV(DT_정보_2[[#This Row],[데이터 형식]],"DTBASE.m_fAtkFactor",TRUE)</f>
        <v>0</v>
      </c>
      <c r="J226" t="str" cm="1">
        <f t="array" ref="J226">_FV(DT_정보_2[[#This Row],[데이터 형식]],"DTBASE.연타수",TRUE)</f>
        <v/>
      </c>
      <c r="K226" t="str" cm="1">
        <f t="array" ref="K226">_FV(DT_정보_2[[#This Row],[데이터 형식]],"m_bTrueDamage")</f>
        <v/>
      </c>
      <c r="L226" t="str" cm="1">
        <f t="array" ref="L226">_FV(DT_정보_2[[#This Row],[데이터 형식]],"DTBASE.m_fAtkHPRateFactor",TRUE)</f>
        <v/>
      </c>
      <c r="M226" t="str" cm="1">
        <f t="array" ref="M226">_FV(DT_정보_2[[#This Row],[데이터 형식]],"DTBASE.m_fAtkHPRateFactorPVP",TRUE)</f>
        <v/>
      </c>
      <c r="N226" t="str" cm="1">
        <f t="array" ref="N226">_FV(DT_정보_2[[#This Row],[데이터 형식]],"m_Condition")</f>
        <v>{'m_SkillStrID': 'NKM_UNIT_S_HB_CHOIENA_SKILL', 'm_SkillLevel': [4, 4]}</v>
      </c>
      <c r="O226" t="str" cm="1">
        <f t="array" ref="O226">_FV(DT_정보_2[[#This Row],[데이터 형식]],"DT.m_BackSpeedX",TRUE)</f>
        <v/>
      </c>
      <c r="P226" t="str" cm="1">
        <f t="array" ref="P226">_FV(DT_정보_2[[#This Row],[데이터 형식]],"DT.m_BackSpeedJumpY",TRUE)</f>
        <v/>
      </c>
      <c r="Q226" t="str" cm="1">
        <f t="array" ref="Q226">_FV(DT_정보_2[[#This Row],[데이터 형식]],"m_bTrueDamage")</f>
        <v/>
      </c>
    </row>
    <row r="227" spans="1:17" x14ac:dyDescent="0.3">
      <c r="A227">
        <v>1041</v>
      </c>
      <c r="B227" s="1" t="s">
        <v>287</v>
      </c>
      <c r="C227" s="1" t="s">
        <v>30</v>
      </c>
      <c r="D227" t="e" vm="681">
        <v>#VALUE!</v>
      </c>
      <c r="E227" t="str" cm="1">
        <f t="array" ref="E227">_FV(DT_정보_2[[#This Row],[데이터 형식]],"m_bHitLand")</f>
        <v>True</v>
      </c>
      <c r="F227" t="str" cm="1">
        <f t="array" ref="F227">_FV(DT_정보_2[[#This Row],[데이터 형식]],"m_bHitAir")</f>
        <v>False</v>
      </c>
      <c r="G227" t="str" cm="1">
        <f t="array" ref="G227">_FV(DT_정보_2[[#This Row],[데이터 형식]],"m_AttackTargetUnit")</f>
        <v>True</v>
      </c>
      <c r="H227" t="str" cm="1">
        <f t="array" ref="H227">_FV(DT_정보_2[[#This Row],[데이터 형식]],"m_AttackUnitCount")</f>
        <v>1</v>
      </c>
      <c r="I227" cm="1">
        <f t="array" ref="I227">_FV(DT_정보_2[[#This Row],[데이터 형식]],"DTBASE.m_fAtkFactor",TRUE)</f>
        <v>0</v>
      </c>
      <c r="J227" t="str" cm="1">
        <f t="array" ref="J227">_FV(DT_정보_2[[#This Row],[데이터 형식]],"DTBASE.연타수",TRUE)</f>
        <v/>
      </c>
      <c r="K227" t="str" cm="1">
        <f t="array" ref="K227">_FV(DT_정보_2[[#This Row],[데이터 형식]],"m_bTrueDamage")</f>
        <v/>
      </c>
      <c r="L227" t="str" cm="1">
        <f t="array" ref="L227">_FV(DT_정보_2[[#This Row],[데이터 형식]],"DTBASE.m_fAtkHPRateFactor",TRUE)</f>
        <v/>
      </c>
      <c r="M227" t="str" cm="1">
        <f t="array" ref="M227">_FV(DT_정보_2[[#This Row],[데이터 형식]],"DTBASE.m_fAtkHPRateFactorPVP",TRUE)</f>
        <v/>
      </c>
      <c r="N227" t="str" cm="1">
        <f t="array" ref="N227">_FV(DT_정보_2[[#This Row],[데이터 형식]],"m_Condition")</f>
        <v>{'m_SkillStrID': 'NKM_UNIT_S_HB_CHOIENA_SKILL', 'm_SkillLevel': [5, 5]}</v>
      </c>
      <c r="O227" t="str" cm="1">
        <f t="array" ref="O227">_FV(DT_정보_2[[#This Row],[데이터 형식]],"DT.m_BackSpeedX",TRUE)</f>
        <v/>
      </c>
      <c r="P227" t="str" cm="1">
        <f t="array" ref="P227">_FV(DT_정보_2[[#This Row],[데이터 형식]],"DT.m_BackSpeedJumpY",TRUE)</f>
        <v/>
      </c>
      <c r="Q227" t="str" cm="1">
        <f t="array" ref="Q227">_FV(DT_정보_2[[#This Row],[데이터 형식]],"m_bTrueDamage")</f>
        <v/>
      </c>
    </row>
    <row r="228" spans="1:17" x14ac:dyDescent="0.3">
      <c r="A228">
        <v>1042</v>
      </c>
      <c r="B228" s="1" t="s">
        <v>123</v>
      </c>
      <c r="C228" s="1" t="s">
        <v>4</v>
      </c>
      <c r="D228" t="e" vm="682">
        <v>#VALUE!</v>
      </c>
      <c r="E228" t="str" cm="1">
        <f t="array" ref="E228">_FV(DT_정보_2[[#This Row],[데이터 형식]],"m_bHitLand")</f>
        <v/>
      </c>
      <c r="F228" t="str" cm="1">
        <f t="array" ref="F228">_FV(DT_정보_2[[#This Row],[데이터 형식]],"m_bHitAir")</f>
        <v/>
      </c>
      <c r="G228" t="str" cm="1">
        <f t="array" ref="G228">_FV(DT_정보_2[[#This Row],[데이터 형식]],"m_AttackTargetUnit")</f>
        <v/>
      </c>
      <c r="H228" t="str" cm="1">
        <f t="array" ref="H228">_FV(DT_정보_2[[#This Row],[데이터 형식]],"m_AttackUnitCount")</f>
        <v>2</v>
      </c>
      <c r="I228" cm="1">
        <f t="array" ref="I228">_FV(DT_정보_2[[#This Row],[데이터 형식]],"DTBASE.m_fAtkFactor",TRUE)</f>
        <v>1.5</v>
      </c>
      <c r="J228" t="str" cm="1">
        <f t="array" ref="J228">_FV(DT_정보_2[[#This Row],[데이터 형식]],"DTBASE.연타수",TRUE)</f>
        <v/>
      </c>
      <c r="K228" t="str" cm="1">
        <f t="array" ref="K228">_FV(DT_정보_2[[#This Row],[데이터 형식]],"m_bTrueDamage")</f>
        <v/>
      </c>
      <c r="L228" t="str" cm="1">
        <f t="array" ref="L228">_FV(DT_정보_2[[#This Row],[데이터 형식]],"DTBASE.m_fAtkHPRateFactor",TRUE)</f>
        <v/>
      </c>
      <c r="M228" t="str" cm="1">
        <f t="array" ref="M228">_FV(DT_정보_2[[#This Row],[데이터 형식]],"DTBASE.m_fAtkHPRateFactorPVP",TRUE)</f>
        <v/>
      </c>
      <c r="N228" t="str" cm="1">
        <f t="array" ref="N228">_FV(DT_정보_2[[#This Row],[데이터 형식]],"m_Condition")</f>
        <v>{'m_SkillStrID': 'NKM_UNIT_C_HB_GAEUN_PASSIVE', 'm_SkillLevel': [1, 4]}</v>
      </c>
      <c r="O228" t="str" cm="1">
        <f t="array" ref="O228">_FV(DT_정보_2[[#This Row],[데이터 형식]],"DT.m_BackSpeedX",TRUE)</f>
        <v>100</v>
      </c>
      <c r="P228" t="str" cm="1">
        <f t="array" ref="P228">_FV(DT_정보_2[[#This Row],[데이터 형식]],"DT.m_BackSpeedJumpY",TRUE)</f>
        <v/>
      </c>
      <c r="Q228" t="str" cm="1">
        <f t="array" ref="Q228">_FV(DT_정보_2[[#This Row],[데이터 형식]],"m_bTrueDamage")</f>
        <v/>
      </c>
    </row>
    <row r="229" spans="1:17" x14ac:dyDescent="0.3">
      <c r="A229">
        <v>1042</v>
      </c>
      <c r="B229" s="1" t="s">
        <v>123</v>
      </c>
      <c r="C229" s="1" t="s">
        <v>4</v>
      </c>
      <c r="D229" t="e" vm="683">
        <v>#VALUE!</v>
      </c>
      <c r="E229" t="str" cm="1">
        <f t="array" ref="E229">_FV(DT_정보_2[[#This Row],[데이터 형식]],"m_bHitLand")</f>
        <v/>
      </c>
      <c r="F229" t="str" cm="1">
        <f t="array" ref="F229">_FV(DT_정보_2[[#This Row],[데이터 형식]],"m_bHitAir")</f>
        <v/>
      </c>
      <c r="G229" t="str" cm="1">
        <f t="array" ref="G229">_FV(DT_정보_2[[#This Row],[데이터 형식]],"m_AttackTargetUnit")</f>
        <v/>
      </c>
      <c r="H229" t="str" cm="1">
        <f t="array" ref="H229">_FV(DT_정보_2[[#This Row],[데이터 형식]],"m_AttackUnitCount")</f>
        <v>2</v>
      </c>
      <c r="I229" cm="1">
        <f t="array" ref="I229">_FV(DT_정보_2[[#This Row],[데이터 형식]],"DTBASE.m_fAtkFactor",TRUE)</f>
        <v>1.5</v>
      </c>
      <c r="J229" t="str" cm="1">
        <f t="array" ref="J229">_FV(DT_정보_2[[#This Row],[데이터 형식]],"DTBASE.연타수",TRUE)</f>
        <v/>
      </c>
      <c r="K229" t="str" cm="1">
        <f t="array" ref="K229">_FV(DT_정보_2[[#This Row],[데이터 형식]],"m_bTrueDamage")</f>
        <v/>
      </c>
      <c r="L229" t="str" cm="1">
        <f t="array" ref="L229">_FV(DT_정보_2[[#This Row],[데이터 형식]],"DTBASE.m_fAtkHPRateFactor",TRUE)</f>
        <v/>
      </c>
      <c r="M229" t="str" cm="1">
        <f t="array" ref="M229">_FV(DT_정보_2[[#This Row],[데이터 형식]],"DTBASE.m_fAtkHPRateFactorPVP",TRUE)</f>
        <v/>
      </c>
      <c r="N229" t="str" cm="1">
        <f t="array" ref="N229">_FV(DT_정보_2[[#This Row],[데이터 형식]],"m_Condition")</f>
        <v>{'m_SkillStrID': 'NKM_UNIT_C_HB_GAEUN_PASSIVE', 'm_SkillLevel': [1, 4]}</v>
      </c>
      <c r="O229" t="str" cm="1">
        <f t="array" ref="O229">_FV(DT_정보_2[[#This Row],[데이터 형식]],"DT.m_BackSpeedX",TRUE)</f>
        <v>100</v>
      </c>
      <c r="P229" t="str" cm="1">
        <f t="array" ref="P229">_FV(DT_정보_2[[#This Row],[데이터 형식]],"DT.m_BackSpeedJumpY",TRUE)</f>
        <v/>
      </c>
      <c r="Q229" t="str" cm="1">
        <f t="array" ref="Q229">_FV(DT_정보_2[[#This Row],[데이터 형식]],"m_bTrueDamage")</f>
        <v/>
      </c>
    </row>
    <row r="230" spans="1:17" x14ac:dyDescent="0.3">
      <c r="A230">
        <v>1042</v>
      </c>
      <c r="B230" s="1" t="s">
        <v>123</v>
      </c>
      <c r="C230" s="1" t="s">
        <v>4</v>
      </c>
      <c r="D230" t="e" vm="684">
        <v>#VALUE!</v>
      </c>
      <c r="E230" t="str" cm="1">
        <f t="array" ref="E230">_FV(DT_정보_2[[#This Row],[데이터 형식]],"m_bHitLand")</f>
        <v/>
      </c>
      <c r="F230" t="str" cm="1">
        <f t="array" ref="F230">_FV(DT_정보_2[[#This Row],[데이터 형식]],"m_bHitAir")</f>
        <v/>
      </c>
      <c r="G230" t="str" cm="1">
        <f t="array" ref="G230">_FV(DT_정보_2[[#This Row],[데이터 형식]],"m_AttackTargetUnit")</f>
        <v/>
      </c>
      <c r="H230" t="str" cm="1">
        <f t="array" ref="H230">_FV(DT_정보_2[[#This Row],[데이터 형식]],"m_AttackUnitCount")</f>
        <v>2</v>
      </c>
      <c r="I230" cm="1">
        <f t="array" ref="I230">_FV(DT_정보_2[[#This Row],[데이터 형식]],"DTBASE.m_fAtkFactor",TRUE)</f>
        <v>1.5</v>
      </c>
      <c r="J230" t="str" cm="1">
        <f t="array" ref="J230">_FV(DT_정보_2[[#This Row],[데이터 형식]],"DTBASE.연타수",TRUE)</f>
        <v/>
      </c>
      <c r="K230" t="str" cm="1">
        <f t="array" ref="K230">_FV(DT_정보_2[[#This Row],[데이터 형식]],"m_bTrueDamage")</f>
        <v/>
      </c>
      <c r="L230" t="str" cm="1">
        <f t="array" ref="L230">_FV(DT_정보_2[[#This Row],[데이터 형식]],"DTBASE.m_fAtkHPRateFactor",TRUE)</f>
        <v/>
      </c>
      <c r="M230" t="str" cm="1">
        <f t="array" ref="M230">_FV(DT_정보_2[[#This Row],[데이터 형식]],"DTBASE.m_fAtkHPRateFactorPVP",TRUE)</f>
        <v/>
      </c>
      <c r="N230" t="str" cm="1">
        <f t="array" ref="N230">_FV(DT_정보_2[[#This Row],[데이터 형식]],"m_Condition")</f>
        <v>{'m_SkillStrID': 'NKM_UNIT_C_HB_GAEUN_PASSIVE', 'm_SkillLevel': [5, 99]}</v>
      </c>
      <c r="O230" t="str" cm="1">
        <f t="array" ref="O230">_FV(DT_정보_2[[#This Row],[데이터 형식]],"DT.m_BackSpeedX",TRUE)</f>
        <v>100</v>
      </c>
      <c r="P230" t="str" cm="1">
        <f t="array" ref="P230">_FV(DT_정보_2[[#This Row],[데이터 형식]],"DT.m_BackSpeedJumpY",TRUE)</f>
        <v/>
      </c>
      <c r="Q230" t="str" cm="1">
        <f t="array" ref="Q230">_FV(DT_정보_2[[#This Row],[데이터 형식]],"m_bTrueDamage")</f>
        <v/>
      </c>
    </row>
    <row r="231" spans="1:17" x14ac:dyDescent="0.3">
      <c r="A231">
        <v>1042</v>
      </c>
      <c r="B231" s="1" t="s">
        <v>123</v>
      </c>
      <c r="C231" s="1" t="s">
        <v>4</v>
      </c>
      <c r="D231" t="e" vm="685">
        <v>#VALUE!</v>
      </c>
      <c r="E231" t="str" cm="1">
        <f t="array" ref="E231">_FV(DT_정보_2[[#This Row],[데이터 형식]],"m_bHitLand")</f>
        <v/>
      </c>
      <c r="F231" t="str" cm="1">
        <f t="array" ref="F231">_FV(DT_정보_2[[#This Row],[데이터 형식]],"m_bHitAir")</f>
        <v/>
      </c>
      <c r="G231" t="str" cm="1">
        <f t="array" ref="G231">_FV(DT_정보_2[[#This Row],[데이터 형식]],"m_AttackTargetUnit")</f>
        <v/>
      </c>
      <c r="H231" t="str" cm="1">
        <f t="array" ref="H231">_FV(DT_정보_2[[#This Row],[데이터 형식]],"m_AttackUnitCount")</f>
        <v>2</v>
      </c>
      <c r="I231" cm="1">
        <f t="array" ref="I231">_FV(DT_정보_2[[#This Row],[데이터 형식]],"DTBASE.m_fAtkFactor",TRUE)</f>
        <v>1.5</v>
      </c>
      <c r="J231" t="str" cm="1">
        <f t="array" ref="J231">_FV(DT_정보_2[[#This Row],[데이터 형식]],"DTBASE.연타수",TRUE)</f>
        <v/>
      </c>
      <c r="K231" t="str" cm="1">
        <f t="array" ref="K231">_FV(DT_정보_2[[#This Row],[데이터 형식]],"m_bTrueDamage")</f>
        <v/>
      </c>
      <c r="L231" t="str" cm="1">
        <f t="array" ref="L231">_FV(DT_정보_2[[#This Row],[데이터 형식]],"DTBASE.m_fAtkHPRateFactor",TRUE)</f>
        <v/>
      </c>
      <c r="M231" t="str" cm="1">
        <f t="array" ref="M231">_FV(DT_정보_2[[#This Row],[데이터 형식]],"DTBASE.m_fAtkHPRateFactorPVP",TRUE)</f>
        <v/>
      </c>
      <c r="N231" t="str" cm="1">
        <f t="array" ref="N231">_FV(DT_정보_2[[#This Row],[데이터 형식]],"m_Condition")</f>
        <v>{'m_SkillStrID': 'NKM_UNIT_C_HB_GAEUN_PASSIVE', 'm_SkillLevel': [5, 99]}</v>
      </c>
      <c r="O231" t="str" cm="1">
        <f t="array" ref="O231">_FV(DT_정보_2[[#This Row],[데이터 형식]],"DT.m_BackSpeedX",TRUE)</f>
        <v>100</v>
      </c>
      <c r="P231" t="str" cm="1">
        <f t="array" ref="P231">_FV(DT_정보_2[[#This Row],[데이터 형식]],"DT.m_BackSpeedJumpY",TRUE)</f>
        <v/>
      </c>
      <c r="Q231" t="str" cm="1">
        <f t="array" ref="Q231">_FV(DT_정보_2[[#This Row],[데이터 형식]],"m_bTrueDamage")</f>
        <v/>
      </c>
    </row>
    <row r="232" spans="1:17" x14ac:dyDescent="0.3">
      <c r="A232">
        <v>1042</v>
      </c>
      <c r="B232" s="1" t="s">
        <v>123</v>
      </c>
      <c r="C232" s="1" t="s">
        <v>34</v>
      </c>
      <c r="D232" t="e" vm="686">
        <v>#VALUE!</v>
      </c>
      <c r="E232" t="str" cm="1">
        <f t="array" ref="E232">_FV(DT_정보_2[[#This Row],[데이터 형식]],"m_bHitLand")</f>
        <v>False</v>
      </c>
      <c r="F232" t="str" cm="1">
        <f t="array" ref="F232">_FV(DT_정보_2[[#This Row],[데이터 형식]],"m_bHitAir")</f>
        <v>True</v>
      </c>
      <c r="G232" t="str" cm="1">
        <f t="array" ref="G232">_FV(DT_정보_2[[#This Row],[데이터 형식]],"m_AttackTargetUnit")</f>
        <v>True</v>
      </c>
      <c r="H232" t="str" cm="1">
        <f t="array" ref="H232">_FV(DT_정보_2[[#This Row],[데이터 형식]],"m_AttackUnitCount")</f>
        <v>1</v>
      </c>
      <c r="I232" cm="1">
        <f t="array" ref="I232">_FV(DT_정보_2[[#This Row],[데이터 형식]],"DTBASE.m_fAtkFactor",TRUE)</f>
        <v>1.5</v>
      </c>
      <c r="J232" t="str" cm="1">
        <f t="array" ref="J232">_FV(DT_정보_2[[#This Row],[데이터 형식]],"DTBASE.연타수",TRUE)</f>
        <v/>
      </c>
      <c r="K232" t="str" cm="1">
        <f t="array" ref="K232">_FV(DT_정보_2[[#This Row],[데이터 형식]],"m_bTrueDamage")</f>
        <v/>
      </c>
      <c r="L232" t="str" cm="1">
        <f t="array" ref="L232">_FV(DT_정보_2[[#This Row],[데이터 형식]],"DTBASE.m_fAtkHPRateFactor",TRUE)</f>
        <v/>
      </c>
      <c r="M232" t="str" cm="1">
        <f t="array" ref="M232">_FV(DT_정보_2[[#This Row],[데이터 형식]],"DTBASE.m_fAtkHPRateFactorPVP",TRUE)</f>
        <v/>
      </c>
      <c r="N232" t="str" cm="1">
        <f t="array" ref="N232">_FV(DT_정보_2[[#This Row],[데이터 형식]],"m_Condition")</f>
        <v>{'m_SkillStrID': 'NKM_UNIT_C_HB_GAEUN_PASSIVE', 'm_SkillLevel': [1, 4]}</v>
      </c>
      <c r="O232" t="str" cm="1">
        <f t="array" ref="O232">_FV(DT_정보_2[[#This Row],[데이터 형식]],"DT.m_BackSpeedX",TRUE)</f>
        <v>100</v>
      </c>
      <c r="P232" t="str" cm="1">
        <f t="array" ref="P232">_FV(DT_정보_2[[#This Row],[데이터 형식]],"DT.m_BackSpeedJumpY",TRUE)</f>
        <v/>
      </c>
      <c r="Q232" t="str" cm="1">
        <f t="array" ref="Q232">_FV(DT_정보_2[[#This Row],[데이터 형식]],"m_bTrueDamage")</f>
        <v/>
      </c>
    </row>
    <row r="233" spans="1:17" x14ac:dyDescent="0.3">
      <c r="A233">
        <v>1042</v>
      </c>
      <c r="B233" s="1" t="s">
        <v>123</v>
      </c>
      <c r="C233" s="1" t="s">
        <v>34</v>
      </c>
      <c r="D233" t="e" vm="687">
        <v>#VALUE!</v>
      </c>
      <c r="E233" t="str" cm="1">
        <f t="array" ref="E233">_FV(DT_정보_2[[#This Row],[데이터 형식]],"m_bHitLand")</f>
        <v>False</v>
      </c>
      <c r="F233" t="str" cm="1">
        <f t="array" ref="F233">_FV(DT_정보_2[[#This Row],[데이터 형식]],"m_bHitAir")</f>
        <v>True</v>
      </c>
      <c r="G233" t="str" cm="1">
        <f t="array" ref="G233">_FV(DT_정보_2[[#This Row],[데이터 형식]],"m_AttackTargetUnit")</f>
        <v>True</v>
      </c>
      <c r="H233" t="str" cm="1">
        <f t="array" ref="H233">_FV(DT_정보_2[[#This Row],[데이터 형식]],"m_AttackUnitCount")</f>
        <v>1</v>
      </c>
      <c r="I233" cm="1">
        <f t="array" ref="I233">_FV(DT_정보_2[[#This Row],[데이터 형식]],"DTBASE.m_fAtkFactor",TRUE)</f>
        <v>1.5</v>
      </c>
      <c r="J233" t="str" cm="1">
        <f t="array" ref="J233">_FV(DT_정보_2[[#This Row],[데이터 형식]],"DTBASE.연타수",TRUE)</f>
        <v/>
      </c>
      <c r="K233" t="str" cm="1">
        <f t="array" ref="K233">_FV(DT_정보_2[[#This Row],[데이터 형식]],"m_bTrueDamage")</f>
        <v/>
      </c>
      <c r="L233" t="str" cm="1">
        <f t="array" ref="L233">_FV(DT_정보_2[[#This Row],[데이터 형식]],"DTBASE.m_fAtkHPRateFactor",TRUE)</f>
        <v/>
      </c>
      <c r="M233" t="str" cm="1">
        <f t="array" ref="M233">_FV(DT_정보_2[[#This Row],[데이터 형식]],"DTBASE.m_fAtkHPRateFactorPVP",TRUE)</f>
        <v/>
      </c>
      <c r="N233" t="str" cm="1">
        <f t="array" ref="N233">_FV(DT_정보_2[[#This Row],[데이터 형식]],"m_Condition")</f>
        <v>{'m_SkillStrID': 'NKM_UNIT_C_HB_GAEUN_PASSIVE', 'm_SkillLevel': [5, 99]}</v>
      </c>
      <c r="O233" t="str" cm="1">
        <f t="array" ref="O233">_FV(DT_정보_2[[#This Row],[데이터 형식]],"DT.m_BackSpeedX",TRUE)</f>
        <v>100</v>
      </c>
      <c r="P233" t="str" cm="1">
        <f t="array" ref="P233">_FV(DT_정보_2[[#This Row],[데이터 형식]],"DT.m_BackSpeedJumpY",TRUE)</f>
        <v/>
      </c>
      <c r="Q233" t="str" cm="1">
        <f t="array" ref="Q233">_FV(DT_정보_2[[#This Row],[데이터 형식]],"m_bTrueDamage")</f>
        <v/>
      </c>
    </row>
    <row r="234" spans="1:17" x14ac:dyDescent="0.3">
      <c r="A234">
        <v>1042</v>
      </c>
      <c r="B234" s="1" t="s">
        <v>123</v>
      </c>
      <c r="C234" s="1" t="s">
        <v>32</v>
      </c>
      <c r="D234" t="e" vm="688">
        <v>#VALUE!</v>
      </c>
      <c r="E234" t="str" cm="1">
        <f t="array" ref="E234">_FV(DT_정보_2[[#This Row],[데이터 형식]],"m_bHitLand")</f>
        <v/>
      </c>
      <c r="F234" t="str" cm="1">
        <f t="array" ref="F234">_FV(DT_정보_2[[#This Row],[데이터 형식]],"m_bHitAir")</f>
        <v>False</v>
      </c>
      <c r="G234" t="str" cm="1">
        <f t="array" ref="G234">_FV(DT_정보_2[[#This Row],[데이터 형식]],"m_AttackTargetUnit")</f>
        <v>True</v>
      </c>
      <c r="H234" t="str" cm="1">
        <f t="array" ref="H234">_FV(DT_정보_2[[#This Row],[데이터 형식]],"m_AttackUnitCount")</f>
        <v>1</v>
      </c>
      <c r="I234" cm="1">
        <f t="array" ref="I234">_FV(DT_정보_2[[#This Row],[데이터 형식]],"DTBASE.m_fAtkFactor",TRUE)</f>
        <v>0.33</v>
      </c>
      <c r="J234" t="str" cm="1">
        <f t="array" ref="J234">_FV(DT_정보_2[[#This Row],[데이터 형식]],"DTBASE.연타수",TRUE)</f>
        <v/>
      </c>
      <c r="K234" t="str" cm="1">
        <f t="array" ref="K234">_FV(DT_정보_2[[#This Row],[데이터 형식]],"m_bTrueDamage")</f>
        <v/>
      </c>
      <c r="L234" t="str" cm="1">
        <f t="array" ref="L234">_FV(DT_정보_2[[#This Row],[데이터 형식]],"DTBASE.m_fAtkHPRateFactor",TRUE)</f>
        <v/>
      </c>
      <c r="M234" t="str" cm="1">
        <f t="array" ref="M234">_FV(DT_정보_2[[#This Row],[데이터 형식]],"DTBASE.m_fAtkHPRateFactorPVP",TRUE)</f>
        <v/>
      </c>
      <c r="N234" t="str" cm="1">
        <f t="array" ref="N234">_FV(DT_정보_2[[#This Row],[데이터 형식]],"m_Condition")</f>
        <v/>
      </c>
      <c r="O234" t="str" cm="1">
        <f t="array" ref="O234">_FV(DT_정보_2[[#This Row],[데이터 형식]],"DT.m_BackSpeedX",TRUE)</f>
        <v>0</v>
      </c>
      <c r="P234" t="str" cm="1">
        <f t="array" ref="P234">_FV(DT_정보_2[[#This Row],[데이터 형식]],"DT.m_BackSpeedJumpY",TRUE)</f>
        <v>0</v>
      </c>
      <c r="Q234" t="str" cm="1">
        <f t="array" ref="Q234">_FV(DT_정보_2[[#This Row],[데이터 형식]],"m_bTrueDamage")</f>
        <v/>
      </c>
    </row>
    <row r="235" spans="1:17" x14ac:dyDescent="0.3">
      <c r="A235">
        <v>1042</v>
      </c>
      <c r="B235" s="1" t="s">
        <v>123</v>
      </c>
      <c r="C235" s="1" t="s">
        <v>32</v>
      </c>
      <c r="D235" t="e" vm="689">
        <v>#VALUE!</v>
      </c>
      <c r="E235" t="str" cm="1">
        <f t="array" ref="E235">_FV(DT_정보_2[[#This Row],[데이터 형식]],"m_bHitLand")</f>
        <v/>
      </c>
      <c r="F235" t="str" cm="1">
        <f t="array" ref="F235">_FV(DT_정보_2[[#This Row],[데이터 형식]],"m_bHitAir")</f>
        <v>False</v>
      </c>
      <c r="G235" t="str" cm="1">
        <f t="array" ref="G235">_FV(DT_정보_2[[#This Row],[데이터 형식]],"m_AttackTargetUnit")</f>
        <v>True</v>
      </c>
      <c r="H235" t="str" cm="1">
        <f t="array" ref="H235">_FV(DT_정보_2[[#This Row],[데이터 형식]],"m_AttackUnitCount")</f>
        <v>1</v>
      </c>
      <c r="I235" cm="1">
        <f t="array" ref="I235">_FV(DT_정보_2[[#This Row],[데이터 형식]],"DTBASE.m_fAtkFactor",TRUE)</f>
        <v>0.33</v>
      </c>
      <c r="J235" t="str" cm="1">
        <f t="array" ref="J235">_FV(DT_정보_2[[#This Row],[데이터 형식]],"DTBASE.연타수",TRUE)</f>
        <v/>
      </c>
      <c r="K235" t="str" cm="1">
        <f t="array" ref="K235">_FV(DT_정보_2[[#This Row],[데이터 형식]],"m_bTrueDamage")</f>
        <v/>
      </c>
      <c r="L235" t="str" cm="1">
        <f t="array" ref="L235">_FV(DT_정보_2[[#This Row],[데이터 형식]],"DTBASE.m_fAtkHPRateFactor",TRUE)</f>
        <v/>
      </c>
      <c r="M235" t="str" cm="1">
        <f t="array" ref="M235">_FV(DT_정보_2[[#This Row],[데이터 형식]],"DTBASE.m_fAtkHPRateFactorPVP",TRUE)</f>
        <v/>
      </c>
      <c r="N235" t="str" cm="1">
        <f t="array" ref="N235">_FV(DT_정보_2[[#This Row],[데이터 형식]],"m_Condition")</f>
        <v/>
      </c>
      <c r="O235" t="str" cm="1">
        <f t="array" ref="O235">_FV(DT_정보_2[[#This Row],[데이터 형식]],"DT.m_BackSpeedX",TRUE)</f>
        <v>0</v>
      </c>
      <c r="P235" t="str" cm="1">
        <f t="array" ref="P235">_FV(DT_정보_2[[#This Row],[데이터 형식]],"DT.m_BackSpeedJumpY",TRUE)</f>
        <v>0</v>
      </c>
      <c r="Q235" t="str" cm="1">
        <f t="array" ref="Q235">_FV(DT_정보_2[[#This Row],[데이터 형식]],"m_bTrueDamage")</f>
        <v/>
      </c>
    </row>
    <row r="236" spans="1:17" x14ac:dyDescent="0.3">
      <c r="A236">
        <v>1042</v>
      </c>
      <c r="B236" s="1" t="s">
        <v>123</v>
      </c>
      <c r="C236" s="1" t="s">
        <v>32</v>
      </c>
      <c r="D236" t="e" vm="690">
        <v>#VALUE!</v>
      </c>
      <c r="E236" t="str" cm="1">
        <f t="array" ref="E236">_FV(DT_정보_2[[#This Row],[데이터 형식]],"m_bHitLand")</f>
        <v/>
      </c>
      <c r="F236" t="str" cm="1">
        <f t="array" ref="F236">_FV(DT_정보_2[[#This Row],[데이터 형식]],"m_bHitAir")</f>
        <v>False</v>
      </c>
      <c r="G236" t="str" cm="1">
        <f t="array" ref="G236">_FV(DT_정보_2[[#This Row],[데이터 형식]],"m_AttackTargetUnit")</f>
        <v>True</v>
      </c>
      <c r="H236" t="str" cm="1">
        <f t="array" ref="H236">_FV(DT_정보_2[[#This Row],[데이터 형식]],"m_AttackUnitCount")</f>
        <v>1</v>
      </c>
      <c r="I236" cm="1">
        <f t="array" ref="I236">_FV(DT_정보_2[[#This Row],[데이터 형식]],"DTBASE.m_fAtkFactor",TRUE)</f>
        <v>0.33</v>
      </c>
      <c r="J236" t="str" cm="1">
        <f t="array" ref="J236">_FV(DT_정보_2[[#This Row],[데이터 형식]],"DTBASE.연타수",TRUE)</f>
        <v/>
      </c>
      <c r="K236" t="str" cm="1">
        <f t="array" ref="K236">_FV(DT_정보_2[[#This Row],[데이터 형식]],"m_bTrueDamage")</f>
        <v/>
      </c>
      <c r="L236" t="str" cm="1">
        <f t="array" ref="L236">_FV(DT_정보_2[[#This Row],[데이터 형식]],"DTBASE.m_fAtkHPRateFactor",TRUE)</f>
        <v/>
      </c>
      <c r="M236" t="str" cm="1">
        <f t="array" ref="M236">_FV(DT_정보_2[[#This Row],[데이터 형식]],"DTBASE.m_fAtkHPRateFactorPVP",TRUE)</f>
        <v/>
      </c>
      <c r="N236" t="str" cm="1">
        <f t="array" ref="N236">_FV(DT_정보_2[[#This Row],[데이터 형식]],"m_Condition")</f>
        <v/>
      </c>
      <c r="O236" t="str" cm="1">
        <f t="array" ref="O236">_FV(DT_정보_2[[#This Row],[데이터 형식]],"DT.m_BackSpeedX",TRUE)</f>
        <v>0</v>
      </c>
      <c r="P236" t="str" cm="1">
        <f t="array" ref="P236">_FV(DT_정보_2[[#This Row],[데이터 형식]],"DT.m_BackSpeedJumpY",TRUE)</f>
        <v>0</v>
      </c>
      <c r="Q236" t="str" cm="1">
        <f t="array" ref="Q236">_FV(DT_정보_2[[#This Row],[데이터 형식]],"m_bTrueDamage")</f>
        <v/>
      </c>
    </row>
    <row r="237" spans="1:17" x14ac:dyDescent="0.3">
      <c r="A237">
        <v>1042</v>
      </c>
      <c r="B237" s="1" t="s">
        <v>123</v>
      </c>
      <c r="C237" s="1" t="s">
        <v>38</v>
      </c>
      <c r="D237" t="e" vm="691">
        <v>#VALUE!</v>
      </c>
      <c r="E237" t="str" cm="1">
        <f t="array" ref="E237">_FV(DT_정보_2[[#This Row],[데이터 형식]],"m_bHitLand")</f>
        <v>False</v>
      </c>
      <c r="F237" t="str" cm="1">
        <f t="array" ref="F237">_FV(DT_정보_2[[#This Row],[데이터 형식]],"m_bHitAir")</f>
        <v/>
      </c>
      <c r="G237" t="str" cm="1">
        <f t="array" ref="G237">_FV(DT_정보_2[[#This Row],[데이터 형식]],"m_AttackTargetUnit")</f>
        <v>True</v>
      </c>
      <c r="H237" t="str" cm="1">
        <f t="array" ref="H237">_FV(DT_정보_2[[#This Row],[데이터 형식]],"m_AttackUnitCount")</f>
        <v>1</v>
      </c>
      <c r="I237" cm="1">
        <f t="array" ref="I237">_FV(DT_정보_2[[#This Row],[데이터 형식]],"DTBASE.m_fAtkFactor",TRUE)</f>
        <v>0.33</v>
      </c>
      <c r="J237" t="str" cm="1">
        <f t="array" ref="J237">_FV(DT_정보_2[[#This Row],[데이터 형식]],"DTBASE.연타수",TRUE)</f>
        <v/>
      </c>
      <c r="K237" t="str" cm="1">
        <f t="array" ref="K237">_FV(DT_정보_2[[#This Row],[데이터 형식]],"m_bTrueDamage")</f>
        <v/>
      </c>
      <c r="L237" t="str" cm="1">
        <f t="array" ref="L237">_FV(DT_정보_2[[#This Row],[데이터 형식]],"DTBASE.m_fAtkHPRateFactor",TRUE)</f>
        <v/>
      </c>
      <c r="M237" t="str" cm="1">
        <f t="array" ref="M237">_FV(DT_정보_2[[#This Row],[데이터 형식]],"DTBASE.m_fAtkHPRateFactorPVP",TRUE)</f>
        <v/>
      </c>
      <c r="N237" t="str" cm="1">
        <f t="array" ref="N237">_FV(DT_정보_2[[#This Row],[데이터 형식]],"m_Condition")</f>
        <v/>
      </c>
      <c r="O237" t="str" cm="1">
        <f t="array" ref="O237">_FV(DT_정보_2[[#This Row],[데이터 형식]],"DT.m_BackSpeedX",TRUE)</f>
        <v>0</v>
      </c>
      <c r="P237" t="str" cm="1">
        <f t="array" ref="P237">_FV(DT_정보_2[[#This Row],[데이터 형식]],"DT.m_BackSpeedJumpY",TRUE)</f>
        <v>0</v>
      </c>
      <c r="Q237" t="str" cm="1">
        <f t="array" ref="Q237">_FV(DT_정보_2[[#This Row],[데이터 형식]],"m_bTrueDamage")</f>
        <v/>
      </c>
    </row>
    <row r="238" spans="1:17" x14ac:dyDescent="0.3">
      <c r="A238">
        <v>1042</v>
      </c>
      <c r="B238" s="1" t="s">
        <v>123</v>
      </c>
      <c r="C238" s="1" t="s">
        <v>38</v>
      </c>
      <c r="D238" t="e" vm="692">
        <v>#VALUE!</v>
      </c>
      <c r="E238" t="str" cm="1">
        <f t="array" ref="E238">_FV(DT_정보_2[[#This Row],[데이터 형식]],"m_bHitLand")</f>
        <v>False</v>
      </c>
      <c r="F238" t="str" cm="1">
        <f t="array" ref="F238">_FV(DT_정보_2[[#This Row],[데이터 형식]],"m_bHitAir")</f>
        <v/>
      </c>
      <c r="G238" t="str" cm="1">
        <f t="array" ref="G238">_FV(DT_정보_2[[#This Row],[데이터 형식]],"m_AttackTargetUnit")</f>
        <v>True</v>
      </c>
      <c r="H238" t="str" cm="1">
        <f t="array" ref="H238">_FV(DT_정보_2[[#This Row],[데이터 형식]],"m_AttackUnitCount")</f>
        <v>1</v>
      </c>
      <c r="I238" cm="1">
        <f t="array" ref="I238">_FV(DT_정보_2[[#This Row],[데이터 형식]],"DTBASE.m_fAtkFactor",TRUE)</f>
        <v>0.33</v>
      </c>
      <c r="J238" t="str" cm="1">
        <f t="array" ref="J238">_FV(DT_정보_2[[#This Row],[데이터 형식]],"DTBASE.연타수",TRUE)</f>
        <v/>
      </c>
      <c r="K238" t="str" cm="1">
        <f t="array" ref="K238">_FV(DT_정보_2[[#This Row],[데이터 형식]],"m_bTrueDamage")</f>
        <v/>
      </c>
      <c r="L238" t="str" cm="1">
        <f t="array" ref="L238">_FV(DT_정보_2[[#This Row],[데이터 형식]],"DTBASE.m_fAtkHPRateFactor",TRUE)</f>
        <v/>
      </c>
      <c r="M238" t="str" cm="1">
        <f t="array" ref="M238">_FV(DT_정보_2[[#This Row],[데이터 형식]],"DTBASE.m_fAtkHPRateFactorPVP",TRUE)</f>
        <v/>
      </c>
      <c r="N238" t="str" cm="1">
        <f t="array" ref="N238">_FV(DT_정보_2[[#This Row],[데이터 형식]],"m_Condition")</f>
        <v/>
      </c>
      <c r="O238" t="str" cm="1">
        <f t="array" ref="O238">_FV(DT_정보_2[[#This Row],[데이터 형식]],"DT.m_BackSpeedX",TRUE)</f>
        <v>0</v>
      </c>
      <c r="P238" t="str" cm="1">
        <f t="array" ref="P238">_FV(DT_정보_2[[#This Row],[데이터 형식]],"DT.m_BackSpeedJumpY",TRUE)</f>
        <v>0</v>
      </c>
      <c r="Q238" t="str" cm="1">
        <f t="array" ref="Q238">_FV(DT_정보_2[[#This Row],[데이터 형식]],"m_bTrueDamage")</f>
        <v/>
      </c>
    </row>
    <row r="239" spans="1:17" x14ac:dyDescent="0.3">
      <c r="A239">
        <v>1042</v>
      </c>
      <c r="B239" s="1" t="s">
        <v>123</v>
      </c>
      <c r="C239" s="1" t="s">
        <v>38</v>
      </c>
      <c r="D239" t="e" vm="693">
        <v>#VALUE!</v>
      </c>
      <c r="E239" t="str" cm="1">
        <f t="array" ref="E239">_FV(DT_정보_2[[#This Row],[데이터 형식]],"m_bHitLand")</f>
        <v>False</v>
      </c>
      <c r="F239" t="str" cm="1">
        <f t="array" ref="F239">_FV(DT_정보_2[[#This Row],[데이터 형식]],"m_bHitAir")</f>
        <v/>
      </c>
      <c r="G239" t="str" cm="1">
        <f t="array" ref="G239">_FV(DT_정보_2[[#This Row],[데이터 형식]],"m_AttackTargetUnit")</f>
        <v>True</v>
      </c>
      <c r="H239" t="str" cm="1">
        <f t="array" ref="H239">_FV(DT_정보_2[[#This Row],[데이터 형식]],"m_AttackUnitCount")</f>
        <v>1</v>
      </c>
      <c r="I239" cm="1">
        <f t="array" ref="I239">_FV(DT_정보_2[[#This Row],[데이터 형식]],"DTBASE.m_fAtkFactor",TRUE)</f>
        <v>0.33</v>
      </c>
      <c r="J239" t="str" cm="1">
        <f t="array" ref="J239">_FV(DT_정보_2[[#This Row],[데이터 형식]],"DTBASE.연타수",TRUE)</f>
        <v/>
      </c>
      <c r="K239" t="str" cm="1">
        <f t="array" ref="K239">_FV(DT_정보_2[[#This Row],[데이터 형식]],"m_bTrueDamage")</f>
        <v/>
      </c>
      <c r="L239" t="str" cm="1">
        <f t="array" ref="L239">_FV(DT_정보_2[[#This Row],[데이터 형식]],"DTBASE.m_fAtkHPRateFactor",TRUE)</f>
        <v/>
      </c>
      <c r="M239" t="str" cm="1">
        <f t="array" ref="M239">_FV(DT_정보_2[[#This Row],[데이터 형식]],"DTBASE.m_fAtkHPRateFactorPVP",TRUE)</f>
        <v/>
      </c>
      <c r="N239" t="str" cm="1">
        <f t="array" ref="N239">_FV(DT_정보_2[[#This Row],[데이터 형식]],"m_Condition")</f>
        <v/>
      </c>
      <c r="O239" t="str" cm="1">
        <f t="array" ref="O239">_FV(DT_정보_2[[#This Row],[데이터 형식]],"DT.m_BackSpeedX",TRUE)</f>
        <v>0</v>
      </c>
      <c r="P239" t="str" cm="1">
        <f t="array" ref="P239">_FV(DT_정보_2[[#This Row],[데이터 형식]],"DT.m_BackSpeedJumpY",TRUE)</f>
        <v>0</v>
      </c>
      <c r="Q239" t="str" cm="1">
        <f t="array" ref="Q239">_FV(DT_정보_2[[#This Row],[데이터 형식]],"m_bTrueDamage")</f>
        <v/>
      </c>
    </row>
    <row r="240" spans="1:17" x14ac:dyDescent="0.3">
      <c r="A240">
        <v>1042</v>
      </c>
      <c r="B240" s="1" t="s">
        <v>123</v>
      </c>
      <c r="C240" s="1" t="s">
        <v>30</v>
      </c>
      <c r="D240" t="e" vm="694">
        <v>#VALUE!</v>
      </c>
      <c r="E240" t="str" cm="1">
        <f t="array" ref="E240">_FV(DT_정보_2[[#This Row],[데이터 형식]],"m_bHitLand")</f>
        <v>True</v>
      </c>
      <c r="F240" t="str" cm="1">
        <f t="array" ref="F240">_FV(DT_정보_2[[#This Row],[데이터 형식]],"m_bHitAir")</f>
        <v>True</v>
      </c>
      <c r="G240" t="str" cm="1">
        <f t="array" ref="G240">_FV(DT_정보_2[[#This Row],[데이터 형식]],"m_AttackTargetUnit")</f>
        <v>False</v>
      </c>
      <c r="H240" t="str" cm="1">
        <f t="array" ref="H240">_FV(DT_정보_2[[#This Row],[데이터 형식]],"m_AttackUnitCount")</f>
        <v>1</v>
      </c>
      <c r="I240" cm="1">
        <f t="array" ref="I240">_FV(DT_정보_2[[#This Row],[데이터 형식]],"DTBASE.m_fAtkFactor",TRUE)</f>
        <v>0</v>
      </c>
      <c r="J240" t="str" cm="1">
        <f t="array" ref="J240">_FV(DT_정보_2[[#This Row],[데이터 형식]],"DTBASE.연타수",TRUE)</f>
        <v/>
      </c>
      <c r="K240" t="str" cm="1">
        <f t="array" ref="K240">_FV(DT_정보_2[[#This Row],[데이터 형식]],"m_bTrueDamage")</f>
        <v/>
      </c>
      <c r="L240" t="str" cm="1">
        <f t="array" ref="L240">_FV(DT_정보_2[[#This Row],[데이터 형식]],"DTBASE.m_fAtkHPRateFactor",TRUE)</f>
        <v/>
      </c>
      <c r="M240" t="str" cm="1">
        <f t="array" ref="M240">_FV(DT_정보_2[[#This Row],[데이터 형식]],"DTBASE.m_fAtkHPRateFactorPVP",TRUE)</f>
        <v/>
      </c>
      <c r="N240" t="str" cm="1">
        <f t="array" ref="N240">_FV(DT_정보_2[[#This Row],[데이터 형식]],"m_Condition")</f>
        <v/>
      </c>
      <c r="O240" t="str" cm="1">
        <f t="array" ref="O240">_FV(DT_정보_2[[#This Row],[데이터 형식]],"DT.m_BackSpeedX",TRUE)</f>
        <v>0</v>
      </c>
      <c r="P240" t="str" cm="1">
        <f t="array" ref="P240">_FV(DT_정보_2[[#This Row],[데이터 형식]],"DT.m_BackSpeedJumpY",TRUE)</f>
        <v/>
      </c>
      <c r="Q240" t="str" cm="1">
        <f t="array" ref="Q240">_FV(DT_정보_2[[#This Row],[데이터 형식]],"m_bTrueDamage")</f>
        <v/>
      </c>
    </row>
    <row r="241" spans="1:17" x14ac:dyDescent="0.3">
      <c r="A241">
        <v>1042</v>
      </c>
      <c r="B241" s="1" t="s">
        <v>123</v>
      </c>
      <c r="C241" s="1" t="s">
        <v>30</v>
      </c>
      <c r="D241" t="e" vm="695">
        <v>#VALUE!</v>
      </c>
      <c r="E241" t="str" cm="1">
        <f t="array" ref="E241">_FV(DT_정보_2[[#This Row],[데이터 형식]],"m_bHitLand")</f>
        <v>True</v>
      </c>
      <c r="F241" t="str" cm="1">
        <f t="array" ref="F241">_FV(DT_정보_2[[#This Row],[데이터 형식]],"m_bHitAir")</f>
        <v>True</v>
      </c>
      <c r="G241" t="str" cm="1">
        <f t="array" ref="G241">_FV(DT_정보_2[[#This Row],[데이터 형식]],"m_AttackTargetUnit")</f>
        <v>False</v>
      </c>
      <c r="H241" t="str" cm="1">
        <f t="array" ref="H241">_FV(DT_정보_2[[#This Row],[데이터 형식]],"m_AttackUnitCount")</f>
        <v>3</v>
      </c>
      <c r="I241" cm="1">
        <f t="array" ref="I241">_FV(DT_정보_2[[#This Row],[데이터 형식]],"DTBASE.m_fAtkFactor",TRUE)</f>
        <v>1.25</v>
      </c>
      <c r="J241" cm="1">
        <f t="array" ref="J241">_FV(DT_정보_2[[#This Row],[데이터 형식]],"DTBASE.연타수",TRUE)</f>
        <v>2</v>
      </c>
      <c r="K241" t="str" cm="1">
        <f t="array" ref="K241">_FV(DT_정보_2[[#This Row],[데이터 형식]],"m_bTrueDamage")</f>
        <v/>
      </c>
      <c r="L241" t="str" cm="1">
        <f t="array" ref="L241">_FV(DT_정보_2[[#This Row],[데이터 형식]],"DTBASE.m_fAtkHPRateFactor",TRUE)</f>
        <v/>
      </c>
      <c r="M241" t="str" cm="1">
        <f t="array" ref="M241">_FV(DT_정보_2[[#This Row],[데이터 형식]],"DTBASE.m_fAtkHPRateFactorPVP",TRUE)</f>
        <v/>
      </c>
      <c r="N241" t="str" cm="1">
        <f t="array" ref="N241">_FV(DT_정보_2[[#This Row],[데이터 형식]],"m_Condition")</f>
        <v/>
      </c>
      <c r="O241" t="str" cm="1">
        <f t="array" ref="O241">_FV(DT_정보_2[[#This Row],[데이터 형식]],"DT.m_BackSpeedX",TRUE)</f>
        <v>1200</v>
      </c>
      <c r="P241" t="str" cm="1">
        <f t="array" ref="P241">_FV(DT_정보_2[[#This Row],[데이터 형식]],"DT.m_BackSpeedJumpY",TRUE)</f>
        <v>0</v>
      </c>
      <c r="Q241" t="str" cm="1">
        <f t="array" ref="Q241">_FV(DT_정보_2[[#This Row],[데이터 형식]],"m_bTrueDamage")</f>
        <v/>
      </c>
    </row>
    <row r="242" spans="1:17" x14ac:dyDescent="0.3">
      <c r="A242">
        <v>1042</v>
      </c>
      <c r="B242" s="1" t="s">
        <v>123</v>
      </c>
      <c r="C242" s="1" t="s">
        <v>30</v>
      </c>
      <c r="D242" t="e" vm="696">
        <v>#VALUE!</v>
      </c>
      <c r="E242" t="str" cm="1">
        <f t="array" ref="E242">_FV(DT_정보_2[[#This Row],[데이터 형식]],"m_bHitLand")</f>
        <v>True</v>
      </c>
      <c r="F242" t="str" cm="1">
        <f t="array" ref="F242">_FV(DT_정보_2[[#This Row],[데이터 형식]],"m_bHitAir")</f>
        <v>True</v>
      </c>
      <c r="G242" t="str" cm="1">
        <f t="array" ref="G242">_FV(DT_정보_2[[#This Row],[데이터 형식]],"m_AttackTargetUnit")</f>
        <v>False</v>
      </c>
      <c r="H242" t="str" cm="1">
        <f t="array" ref="H242">_FV(DT_정보_2[[#This Row],[데이터 형식]],"m_AttackUnitCount")</f>
        <v>1</v>
      </c>
      <c r="I242" cm="1">
        <f t="array" ref="I242">_FV(DT_정보_2[[#This Row],[데이터 형식]],"DTBASE.m_fAtkFactor",TRUE)</f>
        <v>0</v>
      </c>
      <c r="J242" t="str" cm="1">
        <f t="array" ref="J242">_FV(DT_정보_2[[#This Row],[데이터 형식]],"DTBASE.연타수",TRUE)</f>
        <v/>
      </c>
      <c r="K242" t="str" cm="1">
        <f t="array" ref="K242">_FV(DT_정보_2[[#This Row],[데이터 형식]],"m_bTrueDamage")</f>
        <v/>
      </c>
      <c r="L242" t="str" cm="1">
        <f t="array" ref="L242">_FV(DT_정보_2[[#This Row],[데이터 형식]],"DTBASE.m_fAtkHPRateFactor",TRUE)</f>
        <v/>
      </c>
      <c r="M242" t="str" cm="1">
        <f t="array" ref="M242">_FV(DT_정보_2[[#This Row],[데이터 형식]],"DTBASE.m_fAtkHPRateFactorPVP",TRUE)</f>
        <v/>
      </c>
      <c r="N242" t="str" cm="1">
        <f t="array" ref="N242">_FV(DT_정보_2[[#This Row],[데이터 형식]],"m_Condition")</f>
        <v/>
      </c>
      <c r="O242" t="str" cm="1">
        <f t="array" ref="O242">_FV(DT_정보_2[[#This Row],[데이터 형식]],"DT.m_BackSpeedX",TRUE)</f>
        <v>0</v>
      </c>
      <c r="P242" t="str" cm="1">
        <f t="array" ref="P242">_FV(DT_정보_2[[#This Row],[데이터 형식]],"DT.m_BackSpeedJumpY",TRUE)</f>
        <v/>
      </c>
      <c r="Q242" t="str" cm="1">
        <f t="array" ref="Q242">_FV(DT_정보_2[[#This Row],[데이터 형식]],"m_bTrueDamage")</f>
        <v/>
      </c>
    </row>
    <row r="243" spans="1:17" x14ac:dyDescent="0.3">
      <c r="A243">
        <v>1042</v>
      </c>
      <c r="B243" s="1" t="s">
        <v>123</v>
      </c>
      <c r="C243" s="1" t="s">
        <v>30</v>
      </c>
      <c r="D243" t="e" vm="697">
        <v>#VALUE!</v>
      </c>
      <c r="E243" t="str" cm="1">
        <f t="array" ref="E243">_FV(DT_정보_2[[#This Row],[데이터 형식]],"m_bHitLand")</f>
        <v>True</v>
      </c>
      <c r="F243" t="str" cm="1">
        <f t="array" ref="F243">_FV(DT_정보_2[[#This Row],[데이터 형식]],"m_bHitAir")</f>
        <v>True</v>
      </c>
      <c r="G243" t="str" cm="1">
        <f t="array" ref="G243">_FV(DT_정보_2[[#This Row],[데이터 형식]],"m_AttackTargetUnit")</f>
        <v>False</v>
      </c>
      <c r="H243" t="str" cm="1">
        <f t="array" ref="H243">_FV(DT_정보_2[[#This Row],[데이터 형식]],"m_AttackUnitCount")</f>
        <v>3</v>
      </c>
      <c r="I243" cm="1">
        <f t="array" ref="I243">_FV(DT_정보_2[[#This Row],[데이터 형식]],"DTBASE.m_fAtkFactor",TRUE)</f>
        <v>1.25</v>
      </c>
      <c r="J243" cm="1">
        <f t="array" ref="J243">_FV(DT_정보_2[[#This Row],[데이터 형식]],"DTBASE.연타수",TRUE)</f>
        <v>2</v>
      </c>
      <c r="K243" t="str" cm="1">
        <f t="array" ref="K243">_FV(DT_정보_2[[#This Row],[데이터 형식]],"m_bTrueDamage")</f>
        <v/>
      </c>
      <c r="L243" t="str" cm="1">
        <f t="array" ref="L243">_FV(DT_정보_2[[#This Row],[데이터 형식]],"DTBASE.m_fAtkHPRateFactor",TRUE)</f>
        <v/>
      </c>
      <c r="M243" t="str" cm="1">
        <f t="array" ref="M243">_FV(DT_정보_2[[#This Row],[데이터 형식]],"DTBASE.m_fAtkHPRateFactorPVP",TRUE)</f>
        <v/>
      </c>
      <c r="N243" t="str" cm="1">
        <f t="array" ref="N243">_FV(DT_정보_2[[#This Row],[데이터 형식]],"m_Condition")</f>
        <v/>
      </c>
      <c r="O243" t="str" cm="1">
        <f t="array" ref="O243">_FV(DT_정보_2[[#This Row],[데이터 형식]],"DT.m_BackSpeedX",TRUE)</f>
        <v>1200</v>
      </c>
      <c r="P243" t="str" cm="1">
        <f t="array" ref="P243">_FV(DT_정보_2[[#This Row],[데이터 형식]],"DT.m_BackSpeedJumpY",TRUE)</f>
        <v>0</v>
      </c>
      <c r="Q243" t="str" cm="1">
        <f t="array" ref="Q243">_FV(DT_정보_2[[#This Row],[데이터 형식]],"m_bTrueDamage")</f>
        <v/>
      </c>
    </row>
    <row r="244" spans="1:17" x14ac:dyDescent="0.3">
      <c r="A244">
        <v>1042</v>
      </c>
      <c r="B244" s="1" t="s">
        <v>123</v>
      </c>
      <c r="C244" s="1" t="s">
        <v>31</v>
      </c>
      <c r="D244" t="e" vm="698">
        <v>#VALUE!</v>
      </c>
      <c r="E244" t="str" cm="1">
        <f t="array" ref="E244">_FV(DT_정보_2[[#This Row],[데이터 형식]],"m_bHitLand")</f>
        <v/>
      </c>
      <c r="F244" t="str" cm="1">
        <f t="array" ref="F244">_FV(DT_정보_2[[#This Row],[데이터 형식]],"m_bHitAir")</f>
        <v/>
      </c>
      <c r="G244" t="str" cm="1">
        <f t="array" ref="G244">_FV(DT_정보_2[[#This Row],[데이터 형식]],"m_AttackTargetUnit")</f>
        <v>True</v>
      </c>
      <c r="H244" t="str" cm="1">
        <f t="array" ref="H244">_FV(DT_정보_2[[#This Row],[데이터 형식]],"m_AttackUnitCount")</f>
        <v>1</v>
      </c>
      <c r="I244" cm="1">
        <f t="array" ref="I244">_FV(DT_정보_2[[#This Row],[데이터 형식]],"DTBASE.m_fAtkFactor",TRUE)</f>
        <v>0</v>
      </c>
      <c r="J244" t="str" cm="1">
        <f t="array" ref="J244">_FV(DT_정보_2[[#This Row],[데이터 형식]],"DTBASE.연타수",TRUE)</f>
        <v/>
      </c>
      <c r="K244" t="str" cm="1">
        <f t="array" ref="K244">_FV(DT_정보_2[[#This Row],[데이터 형식]],"m_bTrueDamage")</f>
        <v/>
      </c>
      <c r="L244" t="str" cm="1">
        <f t="array" ref="L244">_FV(DT_정보_2[[#This Row],[데이터 형식]],"DTBASE.m_fAtkHPRateFactor",TRUE)</f>
        <v/>
      </c>
      <c r="M244" t="str" cm="1">
        <f t="array" ref="M244">_FV(DT_정보_2[[#This Row],[데이터 형식]],"DTBASE.m_fAtkHPRateFactorPVP",TRUE)</f>
        <v/>
      </c>
      <c r="N244" t="str" cm="1">
        <f t="array" ref="N244">_FV(DT_정보_2[[#This Row],[데이터 형식]],"m_Condition")</f>
        <v/>
      </c>
      <c r="O244" t="str" cm="1">
        <f t="array" ref="O244">_FV(DT_정보_2[[#This Row],[데이터 형식]],"DT.m_BackSpeedX",TRUE)</f>
        <v>0</v>
      </c>
      <c r="P244" t="str" cm="1">
        <f t="array" ref="P244">_FV(DT_정보_2[[#This Row],[데이터 형식]],"DT.m_BackSpeedJumpY",TRUE)</f>
        <v/>
      </c>
      <c r="Q244" t="str" cm="1">
        <f t="array" ref="Q244">_FV(DT_정보_2[[#This Row],[데이터 형식]],"m_bTrueDamage")</f>
        <v/>
      </c>
    </row>
    <row r="245" spans="1:17" x14ac:dyDescent="0.3">
      <c r="A245">
        <v>1042</v>
      </c>
      <c r="B245" s="1" t="s">
        <v>123</v>
      </c>
      <c r="C245" s="1" t="s">
        <v>31</v>
      </c>
      <c r="D245" t="e" vm="699">
        <v>#VALUE!</v>
      </c>
      <c r="E245" t="str" cm="1">
        <f t="array" ref="E245">_FV(DT_정보_2[[#This Row],[데이터 형식]],"m_bHitLand")</f>
        <v/>
      </c>
      <c r="F245" t="str" cm="1">
        <f t="array" ref="F245">_FV(DT_정보_2[[#This Row],[데이터 형식]],"m_bHitAir")</f>
        <v/>
      </c>
      <c r="G245" t="str" cm="1">
        <f t="array" ref="G245">_FV(DT_정보_2[[#This Row],[데이터 형식]],"m_AttackTargetUnit")</f>
        <v>False</v>
      </c>
      <c r="H245" t="str" cm="1">
        <f t="array" ref="H245">_FV(DT_정보_2[[#This Row],[데이터 형식]],"m_AttackUnitCount")</f>
        <v>3</v>
      </c>
      <c r="I245" cm="1">
        <f t="array" ref="I245">_FV(DT_정보_2[[#This Row],[데이터 형식]],"DTBASE.m_fAtkFactor",TRUE)</f>
        <v>0.4</v>
      </c>
      <c r="J245" cm="1">
        <f t="array" ref="J245">_FV(DT_정보_2[[#This Row],[데이터 형식]],"DTBASE.연타수",TRUE)</f>
        <v>10</v>
      </c>
      <c r="K245" t="str" cm="1">
        <f t="array" ref="K245">_FV(DT_정보_2[[#This Row],[데이터 형식]],"m_bTrueDamage")</f>
        <v/>
      </c>
      <c r="L245" t="str" cm="1">
        <f t="array" ref="L245">_FV(DT_정보_2[[#This Row],[데이터 형식]],"DTBASE.m_fAtkHPRateFactor",TRUE)</f>
        <v/>
      </c>
      <c r="M245" t="str" cm="1">
        <f t="array" ref="M245">_FV(DT_정보_2[[#This Row],[데이터 형식]],"DTBASE.m_fAtkHPRateFactorPVP",TRUE)</f>
        <v/>
      </c>
      <c r="N245" t="str" cm="1">
        <f t="array" ref="N245">_FV(DT_정보_2[[#This Row],[데이터 형식]],"m_Condition")</f>
        <v>{'m_SkillStrID': 'NKM_UNIT_C_HB_GAEUN_HYPER', 'm_SkillLevel': [1, 4]}</v>
      </c>
      <c r="O245" t="str" cm="1">
        <f t="array" ref="O245">_FV(DT_정보_2[[#This Row],[데이터 형식]],"DT.m_BackSpeedX",TRUE)</f>
        <v>600</v>
      </c>
      <c r="P245" t="str" cm="1">
        <f t="array" ref="P245">_FV(DT_정보_2[[#This Row],[데이터 형식]],"DT.m_BackSpeedJumpY",TRUE)</f>
        <v>600</v>
      </c>
      <c r="Q245" t="str" cm="1">
        <f t="array" ref="Q245">_FV(DT_정보_2[[#This Row],[데이터 형식]],"m_bTrueDamage")</f>
        <v/>
      </c>
    </row>
    <row r="246" spans="1:17" x14ac:dyDescent="0.3">
      <c r="A246">
        <v>1042</v>
      </c>
      <c r="B246" s="1" t="s">
        <v>123</v>
      </c>
      <c r="C246" s="1" t="s">
        <v>31</v>
      </c>
      <c r="D246" t="e" vm="700">
        <v>#VALUE!</v>
      </c>
      <c r="E246" t="str" cm="1">
        <f t="array" ref="E246">_FV(DT_정보_2[[#This Row],[데이터 형식]],"m_bHitLand")</f>
        <v/>
      </c>
      <c r="F246" t="str" cm="1">
        <f t="array" ref="F246">_FV(DT_정보_2[[#This Row],[데이터 형식]],"m_bHitAir")</f>
        <v/>
      </c>
      <c r="G246" t="str" cm="1">
        <f t="array" ref="G246">_FV(DT_정보_2[[#This Row],[데이터 형식]],"m_AttackTargetUnit")</f>
        <v>False</v>
      </c>
      <c r="H246" t="str" cm="1">
        <f t="array" ref="H246">_FV(DT_정보_2[[#This Row],[데이터 형식]],"m_AttackUnitCount")</f>
        <v>3</v>
      </c>
      <c r="I246" cm="1">
        <f t="array" ref="I246">_FV(DT_정보_2[[#This Row],[데이터 형식]],"DTBASE.m_fAtkFactor",TRUE)</f>
        <v>0.4</v>
      </c>
      <c r="J246" cm="1">
        <f t="array" ref="J246">_FV(DT_정보_2[[#This Row],[데이터 형식]],"DTBASE.연타수",TRUE)</f>
        <v>10</v>
      </c>
      <c r="K246" t="str" cm="1">
        <f t="array" ref="K246">_FV(DT_정보_2[[#This Row],[데이터 형식]],"m_bTrueDamage")</f>
        <v/>
      </c>
      <c r="L246" t="str" cm="1">
        <f t="array" ref="L246">_FV(DT_정보_2[[#This Row],[데이터 형식]],"DTBASE.m_fAtkHPRateFactor",TRUE)</f>
        <v/>
      </c>
      <c r="M246" t="str" cm="1">
        <f t="array" ref="M246">_FV(DT_정보_2[[#This Row],[데이터 형식]],"DTBASE.m_fAtkHPRateFactorPVP",TRUE)</f>
        <v/>
      </c>
      <c r="N246" t="str" cm="1">
        <f t="array" ref="N246">_FV(DT_정보_2[[#This Row],[데이터 형식]],"m_Condition")</f>
        <v>{'m_SkillStrID': 'NKM_UNIT_C_HB_GAEUN_HYPER', 'm_SkillLevel': [5, 99]}</v>
      </c>
      <c r="O246" t="str" cm="1">
        <f t="array" ref="O246">_FV(DT_정보_2[[#This Row],[데이터 형식]],"DT.m_BackSpeedX",TRUE)</f>
        <v>600</v>
      </c>
      <c r="P246" t="str" cm="1">
        <f t="array" ref="P246">_FV(DT_정보_2[[#This Row],[데이터 형식]],"DT.m_BackSpeedJumpY",TRUE)</f>
        <v>600</v>
      </c>
      <c r="Q246" t="str" cm="1">
        <f t="array" ref="Q246">_FV(DT_정보_2[[#This Row],[데이터 형식]],"m_bTrueDamage")</f>
        <v/>
      </c>
    </row>
    <row r="247" spans="1:17" x14ac:dyDescent="0.3">
      <c r="A247">
        <v>1043</v>
      </c>
      <c r="B247" s="1" t="s">
        <v>128</v>
      </c>
      <c r="C247" s="1" t="s">
        <v>5</v>
      </c>
      <c r="D247" t="e" vm="701">
        <v>#VALUE!</v>
      </c>
      <c r="E247" t="str" cm="1">
        <f t="array" ref="E247">_FV(DT_정보_2[[#This Row],[데이터 형식]],"m_bHitLand")</f>
        <v/>
      </c>
      <c r="F247" t="str" cm="1">
        <f t="array" ref="F247">_FV(DT_정보_2[[#This Row],[데이터 형식]],"m_bHitAir")</f>
        <v>False</v>
      </c>
      <c r="G247" t="str" cm="1">
        <f t="array" ref="G247">_FV(DT_정보_2[[#This Row],[데이터 형식]],"m_AttackTargetUnit")</f>
        <v>False</v>
      </c>
      <c r="H247" t="str" cm="1">
        <f t="array" ref="H247">_FV(DT_정보_2[[#This Row],[데이터 형식]],"m_AttackUnitCount")</f>
        <v>2</v>
      </c>
      <c r="I247" cm="1">
        <f t="array" ref="I247">_FV(DT_정보_2[[#This Row],[데이터 형식]],"DTBASE.m_fAtkFactor",TRUE)</f>
        <v>2</v>
      </c>
      <c r="J247" t="str" cm="1">
        <f t="array" ref="J247">_FV(DT_정보_2[[#This Row],[데이터 형식]],"DTBASE.연타수",TRUE)</f>
        <v/>
      </c>
      <c r="K247" t="str" cm="1">
        <f t="array" ref="K247">_FV(DT_정보_2[[#This Row],[데이터 형식]],"m_bTrueDamage")</f>
        <v/>
      </c>
      <c r="L247" t="str" cm="1">
        <f t="array" ref="L247">_FV(DT_정보_2[[#This Row],[데이터 형식]],"DTBASE.m_fAtkHPRateFactor",TRUE)</f>
        <v/>
      </c>
      <c r="M247" t="str" cm="1">
        <f t="array" ref="M247">_FV(DT_정보_2[[#This Row],[데이터 형식]],"DTBASE.m_fAtkHPRateFactorPVP",TRUE)</f>
        <v/>
      </c>
      <c r="N247" t="str" cm="1">
        <f t="array" ref="N247">_FV(DT_정보_2[[#This Row],[데이터 형식]],"m_Condition")</f>
        <v>{'m_SkillStrID': 'NKM_UNIT_C_HB_RUMI_PASSIVE', 'm_SkillLevel': [1, 4]}</v>
      </c>
      <c r="O247" t="str" cm="1">
        <f t="array" ref="O247">_FV(DT_정보_2[[#This Row],[데이터 형식]],"DT.m_BackSpeedX",TRUE)</f>
        <v>1500</v>
      </c>
      <c r="P247" t="str" cm="1">
        <f t="array" ref="P247">_FV(DT_정보_2[[#This Row],[데이터 형식]],"DT.m_BackSpeedJumpY",TRUE)</f>
        <v/>
      </c>
      <c r="Q247" t="str" cm="1">
        <f t="array" ref="Q247">_FV(DT_정보_2[[#This Row],[데이터 형식]],"m_bTrueDamage")</f>
        <v/>
      </c>
    </row>
    <row r="248" spans="1:17" x14ac:dyDescent="0.3">
      <c r="A248">
        <v>1043</v>
      </c>
      <c r="B248" s="1" t="s">
        <v>128</v>
      </c>
      <c r="C248" s="1" t="s">
        <v>5</v>
      </c>
      <c r="D248" t="e" vm="702">
        <v>#VALUE!</v>
      </c>
      <c r="E248" t="str" cm="1">
        <f t="array" ref="E248">_FV(DT_정보_2[[#This Row],[데이터 형식]],"m_bHitLand")</f>
        <v/>
      </c>
      <c r="F248" t="str" cm="1">
        <f t="array" ref="F248">_FV(DT_정보_2[[#This Row],[데이터 형식]],"m_bHitAir")</f>
        <v>False</v>
      </c>
      <c r="G248" t="str" cm="1">
        <f t="array" ref="G248">_FV(DT_정보_2[[#This Row],[데이터 형식]],"m_AttackTargetUnit")</f>
        <v>False</v>
      </c>
      <c r="H248" t="str" cm="1">
        <f t="array" ref="H248">_FV(DT_정보_2[[#This Row],[데이터 형식]],"m_AttackUnitCount")</f>
        <v>4</v>
      </c>
      <c r="I248" cm="1">
        <f t="array" ref="I248">_FV(DT_정보_2[[#This Row],[데이터 형식]],"DTBASE.m_fAtkFactor",TRUE)</f>
        <v>2</v>
      </c>
      <c r="J248" t="str" cm="1">
        <f t="array" ref="J248">_FV(DT_정보_2[[#This Row],[데이터 형식]],"DTBASE.연타수",TRUE)</f>
        <v/>
      </c>
      <c r="K248" t="str" cm="1">
        <f t="array" ref="K248">_FV(DT_정보_2[[#This Row],[데이터 형식]],"m_bTrueDamage")</f>
        <v/>
      </c>
      <c r="L248" t="str" cm="1">
        <f t="array" ref="L248">_FV(DT_정보_2[[#This Row],[데이터 형식]],"DTBASE.m_fAtkHPRateFactor",TRUE)</f>
        <v/>
      </c>
      <c r="M248" t="str" cm="1">
        <f t="array" ref="M248">_FV(DT_정보_2[[#This Row],[데이터 형식]],"DTBASE.m_fAtkHPRateFactorPVP",TRUE)</f>
        <v/>
      </c>
      <c r="N248" t="str" cm="1">
        <f t="array" ref="N248">_FV(DT_정보_2[[#This Row],[데이터 형식]],"m_Condition")</f>
        <v>{'m_SkillStrID': 'NKM_UNIT_C_HB_RUMI_PASSIVE', 'm_SkillLevel': [5, 99]}</v>
      </c>
      <c r="O248" t="str" cm="1">
        <f t="array" ref="O248">_FV(DT_정보_2[[#This Row],[데이터 형식]],"DT.m_BackSpeedX",TRUE)</f>
        <v>1500</v>
      </c>
      <c r="P248" t="str" cm="1">
        <f t="array" ref="P248">_FV(DT_정보_2[[#This Row],[데이터 형식]],"DT.m_BackSpeedJumpY",TRUE)</f>
        <v/>
      </c>
      <c r="Q248" t="str" cm="1">
        <f t="array" ref="Q248">_FV(DT_정보_2[[#This Row],[데이터 형식]],"m_bTrueDamage")</f>
        <v/>
      </c>
    </row>
    <row r="249" spans="1:17" x14ac:dyDescent="0.3">
      <c r="A249">
        <v>1043</v>
      </c>
      <c r="B249" s="1" t="s">
        <v>128</v>
      </c>
      <c r="C249" s="1" t="s">
        <v>32</v>
      </c>
      <c r="D249" t="e" vm="703">
        <v>#VALUE!</v>
      </c>
      <c r="E249" t="str" cm="1">
        <f t="array" ref="E249">_FV(DT_정보_2[[#This Row],[데이터 형식]],"m_bHitLand")</f>
        <v/>
      </c>
      <c r="F249" t="str" cm="1">
        <f t="array" ref="F249">_FV(DT_정보_2[[#This Row],[데이터 형식]],"m_bHitAir")</f>
        <v>False</v>
      </c>
      <c r="G249" t="str" cm="1">
        <f t="array" ref="G249">_FV(DT_정보_2[[#This Row],[데이터 형식]],"m_AttackTargetUnit")</f>
        <v>True</v>
      </c>
      <c r="H249" t="str" cm="1">
        <f t="array" ref="H249">_FV(DT_정보_2[[#This Row],[데이터 형식]],"m_AttackUnitCount")</f>
        <v>1</v>
      </c>
      <c r="I249" cm="1">
        <f t="array" ref="I249">_FV(DT_정보_2[[#This Row],[데이터 형식]],"DTBASE.m_fAtkFactor",TRUE)</f>
        <v>0</v>
      </c>
      <c r="J249" t="str" cm="1">
        <f t="array" ref="J249">_FV(DT_정보_2[[#This Row],[데이터 형식]],"DTBASE.연타수",TRUE)</f>
        <v/>
      </c>
      <c r="K249" t="str" cm="1">
        <f t="array" ref="K249">_FV(DT_정보_2[[#This Row],[데이터 형식]],"m_bTrueDamage")</f>
        <v/>
      </c>
      <c r="L249" t="str" cm="1">
        <f t="array" ref="L249">_FV(DT_정보_2[[#This Row],[데이터 형식]],"DTBASE.m_fAtkHPRateFactor",TRUE)</f>
        <v/>
      </c>
      <c r="M249" t="str" cm="1">
        <f t="array" ref="M249">_FV(DT_정보_2[[#This Row],[데이터 형식]],"DTBASE.m_fAtkHPRateFactorPVP",TRUE)</f>
        <v/>
      </c>
      <c r="N249" t="str" cm="1">
        <f t="array" ref="N249">_FV(DT_정보_2[[#This Row],[데이터 형식]],"m_Condition")</f>
        <v/>
      </c>
      <c r="O249" t="str" cm="1">
        <f t="array" ref="O249">_FV(DT_정보_2[[#This Row],[데이터 형식]],"DT.m_BackSpeedX",TRUE)</f>
        <v>0</v>
      </c>
      <c r="P249" t="str" cm="1">
        <f t="array" ref="P249">_FV(DT_정보_2[[#This Row],[데이터 형식]],"DT.m_BackSpeedJumpY",TRUE)</f>
        <v/>
      </c>
      <c r="Q249" t="str" cm="1">
        <f t="array" ref="Q249">_FV(DT_정보_2[[#This Row],[데이터 형식]],"m_bTrueDamage")</f>
        <v/>
      </c>
    </row>
    <row r="250" spans="1:17" x14ac:dyDescent="0.3">
      <c r="A250">
        <v>1043</v>
      </c>
      <c r="B250" s="1" t="s">
        <v>128</v>
      </c>
      <c r="C250" s="1" t="s">
        <v>32</v>
      </c>
      <c r="D250" t="e" vm="704">
        <v>#VALUE!</v>
      </c>
      <c r="E250" t="str" cm="1">
        <f t="array" ref="E250">_FV(DT_정보_2[[#This Row],[데이터 형식]],"m_bHitLand")</f>
        <v/>
      </c>
      <c r="F250" t="str" cm="1">
        <f t="array" ref="F250">_FV(DT_정보_2[[#This Row],[데이터 형식]],"m_bHitAir")</f>
        <v>False</v>
      </c>
      <c r="G250" t="str" cm="1">
        <f t="array" ref="G250">_FV(DT_정보_2[[#This Row],[데이터 형식]],"m_AttackTargetUnit")</f>
        <v>False</v>
      </c>
      <c r="H250" t="str" cm="1">
        <f t="array" ref="H250">_FV(DT_정보_2[[#This Row],[데이터 형식]],"m_AttackUnitCount")</f>
        <v>2</v>
      </c>
      <c r="I250" cm="1">
        <f t="array" ref="I250">_FV(DT_정보_2[[#This Row],[데이터 형식]],"DTBASE.m_fAtkFactor",TRUE)</f>
        <v>1</v>
      </c>
      <c r="J250" t="str" cm="1">
        <f t="array" ref="J250">_FV(DT_정보_2[[#This Row],[데이터 형식]],"DTBASE.연타수",TRUE)</f>
        <v/>
      </c>
      <c r="K250" t="str" cm="1">
        <f t="array" ref="K250">_FV(DT_정보_2[[#This Row],[데이터 형식]],"m_bTrueDamage")</f>
        <v/>
      </c>
      <c r="L250" t="str" cm="1">
        <f t="array" ref="L250">_FV(DT_정보_2[[#This Row],[데이터 형식]],"DTBASE.m_fAtkHPRateFactor",TRUE)</f>
        <v/>
      </c>
      <c r="M250" t="str" cm="1">
        <f t="array" ref="M250">_FV(DT_정보_2[[#This Row],[데이터 형식]],"DTBASE.m_fAtkHPRateFactorPVP",TRUE)</f>
        <v/>
      </c>
      <c r="N250" t="str" cm="1">
        <f t="array" ref="N250">_FV(DT_정보_2[[#This Row],[데이터 형식]],"m_Condition")</f>
        <v/>
      </c>
      <c r="O250" t="str" cm="1">
        <f t="array" ref="O250">_FV(DT_정보_2[[#This Row],[데이터 형식]],"DT.m_BackSpeedX",TRUE)</f>
        <v>300</v>
      </c>
      <c r="P250" t="str" cm="1">
        <f t="array" ref="P250">_FV(DT_정보_2[[#This Row],[데이터 형식]],"DT.m_BackSpeedJumpY",TRUE)</f>
        <v/>
      </c>
      <c r="Q250" t="str" cm="1">
        <f t="array" ref="Q250">_FV(DT_정보_2[[#This Row],[데이터 형식]],"m_bTrueDamage")</f>
        <v/>
      </c>
    </row>
    <row r="251" spans="1:17" x14ac:dyDescent="0.3">
      <c r="A251">
        <v>1043</v>
      </c>
      <c r="B251" s="1" t="s">
        <v>128</v>
      </c>
      <c r="C251" s="1" t="s">
        <v>2</v>
      </c>
      <c r="D251" t="e" vm="705">
        <v>#VALUE!</v>
      </c>
      <c r="E251" t="str" cm="1">
        <f t="array" ref="E251">_FV(DT_정보_2[[#This Row],[데이터 형식]],"m_bHitLand")</f>
        <v/>
      </c>
      <c r="F251" t="str" cm="1">
        <f t="array" ref="F251">_FV(DT_정보_2[[#This Row],[데이터 형식]],"m_bHitAir")</f>
        <v>False</v>
      </c>
      <c r="G251" t="str" cm="1">
        <f t="array" ref="G251">_FV(DT_정보_2[[#This Row],[데이터 형식]],"m_AttackTargetUnit")</f>
        <v>True</v>
      </c>
      <c r="H251" t="str" cm="1">
        <f t="array" ref="H251">_FV(DT_정보_2[[#This Row],[데이터 형식]],"m_AttackUnitCount")</f>
        <v>2</v>
      </c>
      <c r="I251" cm="1">
        <f t="array" ref="I251">_FV(DT_정보_2[[#This Row],[데이터 형식]],"DTBASE.m_fAtkFactor",TRUE)</f>
        <v>2</v>
      </c>
      <c r="J251" t="str" cm="1">
        <f t="array" ref="J251">_FV(DT_정보_2[[#This Row],[데이터 형식]],"DTBASE.연타수",TRUE)</f>
        <v/>
      </c>
      <c r="K251" t="str" cm="1">
        <f t="array" ref="K251">_FV(DT_정보_2[[#This Row],[데이터 형식]],"m_bTrueDamage")</f>
        <v/>
      </c>
      <c r="L251" t="str" cm="1">
        <f t="array" ref="L251">_FV(DT_정보_2[[#This Row],[데이터 형식]],"DTBASE.m_fAtkHPRateFactor",TRUE)</f>
        <v/>
      </c>
      <c r="M251" t="str" cm="1">
        <f t="array" ref="M251">_FV(DT_정보_2[[#This Row],[데이터 형식]],"DTBASE.m_fAtkHPRateFactorPVP",TRUE)</f>
        <v/>
      </c>
      <c r="N251" t="str" cm="1">
        <f t="array" ref="N251">_FV(DT_정보_2[[#This Row],[데이터 형식]],"m_Condition")</f>
        <v/>
      </c>
      <c r="O251" t="str" cm="1">
        <f t="array" ref="O251">_FV(DT_정보_2[[#This Row],[데이터 형식]],"DT.m_BackSpeedX",TRUE)</f>
        <v>800</v>
      </c>
      <c r="P251" t="str" cm="1">
        <f t="array" ref="P251">_FV(DT_정보_2[[#This Row],[데이터 형식]],"DT.m_BackSpeedJumpY",TRUE)</f>
        <v/>
      </c>
      <c r="Q251" t="str" cm="1">
        <f t="array" ref="Q251">_FV(DT_정보_2[[#This Row],[데이터 형식]],"m_bTrueDamage")</f>
        <v/>
      </c>
    </row>
    <row r="252" spans="1:17" x14ac:dyDescent="0.3">
      <c r="A252">
        <v>1043</v>
      </c>
      <c r="B252" s="1" t="s">
        <v>128</v>
      </c>
      <c r="C252" s="1" t="s">
        <v>2</v>
      </c>
      <c r="D252" t="e" vm="706">
        <v>#VALUE!</v>
      </c>
      <c r="E252" t="str" cm="1">
        <f t="array" ref="E252">_FV(DT_정보_2[[#This Row],[데이터 형식]],"m_bHitLand")</f>
        <v/>
      </c>
      <c r="F252" t="str" cm="1">
        <f t="array" ref="F252">_FV(DT_정보_2[[#This Row],[데이터 형식]],"m_bHitAir")</f>
        <v>False</v>
      </c>
      <c r="G252" t="str" cm="1">
        <f t="array" ref="G252">_FV(DT_정보_2[[#This Row],[데이터 형식]],"m_AttackTargetUnit")</f>
        <v>True</v>
      </c>
      <c r="H252" t="str" cm="1">
        <f t="array" ref="H252">_FV(DT_정보_2[[#This Row],[데이터 형식]],"m_AttackUnitCount")</f>
        <v>1</v>
      </c>
      <c r="I252" cm="1">
        <f t="array" ref="I252">_FV(DT_정보_2[[#This Row],[데이터 형식]],"DTBASE.m_fAtkFactor",TRUE)</f>
        <v>0</v>
      </c>
      <c r="J252" t="str" cm="1">
        <f t="array" ref="J252">_FV(DT_정보_2[[#This Row],[데이터 형식]],"DTBASE.연타수",TRUE)</f>
        <v/>
      </c>
      <c r="K252" t="str" cm="1">
        <f t="array" ref="K252">_FV(DT_정보_2[[#This Row],[데이터 형식]],"m_bTrueDamage")</f>
        <v/>
      </c>
      <c r="L252" t="str" cm="1">
        <f t="array" ref="L252">_FV(DT_정보_2[[#This Row],[데이터 형식]],"DTBASE.m_fAtkHPRateFactor",TRUE)</f>
        <v/>
      </c>
      <c r="M252" t="str" cm="1">
        <f t="array" ref="M252">_FV(DT_정보_2[[#This Row],[데이터 형식]],"DTBASE.m_fAtkHPRateFactorPVP",TRUE)</f>
        <v/>
      </c>
      <c r="N252" t="str" cm="1">
        <f t="array" ref="N252">_FV(DT_정보_2[[#This Row],[데이터 형식]],"m_Condition")</f>
        <v/>
      </c>
      <c r="O252" t="str" cm="1">
        <f t="array" ref="O252">_FV(DT_정보_2[[#This Row],[데이터 형식]],"DT.m_BackSpeedX",TRUE)</f>
        <v>0</v>
      </c>
      <c r="P252" t="str" cm="1">
        <f t="array" ref="P252">_FV(DT_정보_2[[#This Row],[데이터 형식]],"DT.m_BackSpeedJumpY",TRUE)</f>
        <v/>
      </c>
      <c r="Q252" t="str" cm="1">
        <f t="array" ref="Q252">_FV(DT_정보_2[[#This Row],[데이터 형식]],"m_bTrueDamage")</f>
        <v/>
      </c>
    </row>
    <row r="253" spans="1:17" x14ac:dyDescent="0.3">
      <c r="A253">
        <v>1043</v>
      </c>
      <c r="B253" s="1" t="s">
        <v>128</v>
      </c>
      <c r="C253" s="1" t="s">
        <v>2</v>
      </c>
      <c r="D253" t="e" vm="707">
        <v>#VALUE!</v>
      </c>
      <c r="E253" t="str" cm="1">
        <f t="array" ref="E253">_FV(DT_정보_2[[#This Row],[데이터 형식]],"m_bHitLand")</f>
        <v/>
      </c>
      <c r="F253" t="str" cm="1">
        <f t="array" ref="F253">_FV(DT_정보_2[[#This Row],[데이터 형식]],"m_bHitAir")</f>
        <v>False</v>
      </c>
      <c r="G253" t="str" cm="1">
        <f t="array" ref="G253">_FV(DT_정보_2[[#This Row],[데이터 형식]],"m_AttackTargetUnit")</f>
        <v>False</v>
      </c>
      <c r="H253" t="str" cm="1">
        <f t="array" ref="H253">_FV(DT_정보_2[[#This Row],[데이터 형식]],"m_AttackUnitCount")</f>
        <v>2</v>
      </c>
      <c r="I253" cm="1">
        <f t="array" ref="I253">_FV(DT_정보_2[[#This Row],[데이터 형식]],"DTBASE.m_fAtkFactor",TRUE)</f>
        <v>1</v>
      </c>
      <c r="J253" t="str" cm="1">
        <f t="array" ref="J253">_FV(DT_정보_2[[#This Row],[데이터 형식]],"DTBASE.연타수",TRUE)</f>
        <v/>
      </c>
      <c r="K253" t="str" cm="1">
        <f t="array" ref="K253">_FV(DT_정보_2[[#This Row],[데이터 형식]],"m_bTrueDamage")</f>
        <v/>
      </c>
      <c r="L253" t="str" cm="1">
        <f t="array" ref="L253">_FV(DT_정보_2[[#This Row],[데이터 형식]],"DTBASE.m_fAtkHPRateFactor",TRUE)</f>
        <v/>
      </c>
      <c r="M253" t="str" cm="1">
        <f t="array" ref="M253">_FV(DT_정보_2[[#This Row],[데이터 형식]],"DTBASE.m_fAtkHPRateFactorPVP",TRUE)</f>
        <v/>
      </c>
      <c r="N253" t="str" cm="1">
        <f t="array" ref="N253">_FV(DT_정보_2[[#This Row],[데이터 형식]],"m_Condition")</f>
        <v/>
      </c>
      <c r="O253" t="str" cm="1">
        <f t="array" ref="O253">_FV(DT_정보_2[[#This Row],[데이터 형식]],"DT.m_BackSpeedX",TRUE)</f>
        <v>300</v>
      </c>
      <c r="P253" t="str" cm="1">
        <f t="array" ref="P253">_FV(DT_정보_2[[#This Row],[데이터 형식]],"DT.m_BackSpeedJumpY",TRUE)</f>
        <v/>
      </c>
      <c r="Q253" t="str" cm="1">
        <f t="array" ref="Q253">_FV(DT_정보_2[[#This Row],[데이터 형식]],"m_bTrueDamage")</f>
        <v/>
      </c>
    </row>
    <row r="254" spans="1:17" x14ac:dyDescent="0.3">
      <c r="A254">
        <v>1043</v>
      </c>
      <c r="B254" s="1" t="s">
        <v>128</v>
      </c>
      <c r="C254" s="1" t="s">
        <v>2</v>
      </c>
      <c r="D254" t="e" vm="708">
        <v>#VALUE!</v>
      </c>
      <c r="E254" t="str" cm="1">
        <f t="array" ref="E254">_FV(DT_정보_2[[#This Row],[데이터 형식]],"m_bHitLand")</f>
        <v/>
      </c>
      <c r="F254" t="str" cm="1">
        <f t="array" ref="F254">_FV(DT_정보_2[[#This Row],[데이터 형식]],"m_bHitAir")</f>
        <v>False</v>
      </c>
      <c r="G254" t="str" cm="1">
        <f t="array" ref="G254">_FV(DT_정보_2[[#This Row],[데이터 형식]],"m_AttackTargetUnit")</f>
        <v>True</v>
      </c>
      <c r="H254" t="str" cm="1">
        <f t="array" ref="H254">_FV(DT_정보_2[[#This Row],[데이터 형식]],"m_AttackUnitCount")</f>
        <v>2</v>
      </c>
      <c r="I254" cm="1">
        <f t="array" ref="I254">_FV(DT_정보_2[[#This Row],[데이터 형식]],"DTBASE.m_fAtkFactor",TRUE)</f>
        <v>1</v>
      </c>
      <c r="J254" t="str" cm="1">
        <f t="array" ref="J254">_FV(DT_정보_2[[#This Row],[데이터 형식]],"DTBASE.연타수",TRUE)</f>
        <v/>
      </c>
      <c r="K254" t="str" cm="1">
        <f t="array" ref="K254">_FV(DT_정보_2[[#This Row],[데이터 형식]],"m_bTrueDamage")</f>
        <v/>
      </c>
      <c r="L254" t="str" cm="1">
        <f t="array" ref="L254">_FV(DT_정보_2[[#This Row],[데이터 형식]],"DTBASE.m_fAtkHPRateFactor",TRUE)</f>
        <v/>
      </c>
      <c r="M254" t="str" cm="1">
        <f t="array" ref="M254">_FV(DT_정보_2[[#This Row],[데이터 형식]],"DTBASE.m_fAtkHPRateFactorPVP",TRUE)</f>
        <v/>
      </c>
      <c r="N254" t="str" cm="1">
        <f t="array" ref="N254">_FV(DT_정보_2[[#This Row],[데이터 형식]],"m_Condition")</f>
        <v/>
      </c>
      <c r="O254" t="str" cm="1">
        <f t="array" ref="O254">_FV(DT_정보_2[[#This Row],[데이터 형식]],"DT.m_BackSpeedX",TRUE)</f>
        <v>1200</v>
      </c>
      <c r="P254" t="str" cm="1">
        <f t="array" ref="P254">_FV(DT_정보_2[[#This Row],[데이터 형식]],"DT.m_BackSpeedJumpY",TRUE)</f>
        <v/>
      </c>
      <c r="Q254" t="str" cm="1">
        <f t="array" ref="Q254">_FV(DT_정보_2[[#This Row],[데이터 형식]],"m_bTrueDamage")</f>
        <v/>
      </c>
    </row>
    <row r="255" spans="1:17" x14ac:dyDescent="0.3">
      <c r="A255">
        <v>1043</v>
      </c>
      <c r="B255" s="1" t="s">
        <v>128</v>
      </c>
      <c r="C255" s="1" t="s">
        <v>2</v>
      </c>
      <c r="D255" t="e" vm="709">
        <v>#VALUE!</v>
      </c>
      <c r="E255" t="str" cm="1">
        <f t="array" ref="E255">_FV(DT_정보_2[[#This Row],[데이터 형식]],"m_bHitLand")</f>
        <v/>
      </c>
      <c r="F255" t="str" cm="1">
        <f t="array" ref="F255">_FV(DT_정보_2[[#This Row],[데이터 형식]],"m_bHitAir")</f>
        <v>False</v>
      </c>
      <c r="G255" t="str" cm="1">
        <f t="array" ref="G255">_FV(DT_정보_2[[#This Row],[데이터 형식]],"m_AttackTargetUnit")</f>
        <v>True</v>
      </c>
      <c r="H255" t="str" cm="1">
        <f t="array" ref="H255">_FV(DT_정보_2[[#This Row],[데이터 형식]],"m_AttackUnitCount")</f>
        <v>1</v>
      </c>
      <c r="I255" cm="1">
        <f t="array" ref="I255">_FV(DT_정보_2[[#This Row],[데이터 형식]],"DTBASE.m_fAtkFactor",TRUE)</f>
        <v>0</v>
      </c>
      <c r="J255" t="str" cm="1">
        <f t="array" ref="J255">_FV(DT_정보_2[[#This Row],[데이터 형식]],"DTBASE.연타수",TRUE)</f>
        <v/>
      </c>
      <c r="K255" t="str" cm="1">
        <f t="array" ref="K255">_FV(DT_정보_2[[#This Row],[데이터 형식]],"m_bTrueDamage")</f>
        <v/>
      </c>
      <c r="L255" t="str" cm="1">
        <f t="array" ref="L255">_FV(DT_정보_2[[#This Row],[데이터 형식]],"DTBASE.m_fAtkHPRateFactor",TRUE)</f>
        <v/>
      </c>
      <c r="M255" t="str" cm="1">
        <f t="array" ref="M255">_FV(DT_정보_2[[#This Row],[데이터 형식]],"DTBASE.m_fAtkHPRateFactorPVP",TRUE)</f>
        <v/>
      </c>
      <c r="N255" t="str" cm="1">
        <f t="array" ref="N255">_FV(DT_정보_2[[#This Row],[데이터 형식]],"m_Condition")</f>
        <v/>
      </c>
      <c r="O255" t="str" cm="1">
        <f t="array" ref="O255">_FV(DT_정보_2[[#This Row],[데이터 형식]],"DT.m_BackSpeedX",TRUE)</f>
        <v>0</v>
      </c>
      <c r="P255" t="str" cm="1">
        <f t="array" ref="P255">_FV(DT_정보_2[[#This Row],[데이터 형식]],"DT.m_BackSpeedJumpY",TRUE)</f>
        <v/>
      </c>
      <c r="Q255" t="str" cm="1">
        <f t="array" ref="Q255">_FV(DT_정보_2[[#This Row],[데이터 형식]],"m_bTrueDamage")</f>
        <v/>
      </c>
    </row>
    <row r="256" spans="1:17" x14ac:dyDescent="0.3">
      <c r="A256">
        <v>1043</v>
      </c>
      <c r="B256" s="1" t="s">
        <v>128</v>
      </c>
      <c r="C256" s="1" t="s">
        <v>2</v>
      </c>
      <c r="D256" t="e" vm="710">
        <v>#VALUE!</v>
      </c>
      <c r="E256" t="str" cm="1">
        <f t="array" ref="E256">_FV(DT_정보_2[[#This Row],[데이터 형식]],"m_bHitLand")</f>
        <v/>
      </c>
      <c r="F256" t="str" cm="1">
        <f t="array" ref="F256">_FV(DT_정보_2[[#This Row],[데이터 형식]],"m_bHitAir")</f>
        <v>False</v>
      </c>
      <c r="G256" t="str" cm="1">
        <f t="array" ref="G256">_FV(DT_정보_2[[#This Row],[데이터 형식]],"m_AttackTargetUnit")</f>
        <v>False</v>
      </c>
      <c r="H256" t="str" cm="1">
        <f t="array" ref="H256">_FV(DT_정보_2[[#This Row],[데이터 형식]],"m_AttackUnitCount")</f>
        <v>2</v>
      </c>
      <c r="I256" cm="1">
        <f t="array" ref="I256">_FV(DT_정보_2[[#This Row],[데이터 형식]],"DTBASE.m_fAtkFactor",TRUE)</f>
        <v>1</v>
      </c>
      <c r="J256" t="str" cm="1">
        <f t="array" ref="J256">_FV(DT_정보_2[[#This Row],[데이터 형식]],"DTBASE.연타수",TRUE)</f>
        <v/>
      </c>
      <c r="K256" t="str" cm="1">
        <f t="array" ref="K256">_FV(DT_정보_2[[#This Row],[데이터 형식]],"m_bTrueDamage")</f>
        <v/>
      </c>
      <c r="L256" t="str" cm="1">
        <f t="array" ref="L256">_FV(DT_정보_2[[#This Row],[데이터 형식]],"DTBASE.m_fAtkHPRateFactor",TRUE)</f>
        <v/>
      </c>
      <c r="M256" t="str" cm="1">
        <f t="array" ref="M256">_FV(DT_정보_2[[#This Row],[데이터 형식]],"DTBASE.m_fAtkHPRateFactorPVP",TRUE)</f>
        <v/>
      </c>
      <c r="N256" t="str" cm="1">
        <f t="array" ref="N256">_FV(DT_정보_2[[#This Row],[데이터 형식]],"m_Condition")</f>
        <v/>
      </c>
      <c r="O256" t="str" cm="1">
        <f t="array" ref="O256">_FV(DT_정보_2[[#This Row],[데이터 형식]],"DT.m_BackSpeedX",TRUE)</f>
        <v>300</v>
      </c>
      <c r="P256" t="str" cm="1">
        <f t="array" ref="P256">_FV(DT_정보_2[[#This Row],[데이터 형식]],"DT.m_BackSpeedJumpY",TRUE)</f>
        <v/>
      </c>
      <c r="Q256" t="str" cm="1">
        <f t="array" ref="Q256">_FV(DT_정보_2[[#This Row],[데이터 형식]],"m_bTrueDamage")</f>
        <v/>
      </c>
    </row>
    <row r="257" spans="1:17" x14ac:dyDescent="0.3">
      <c r="A257">
        <v>1043</v>
      </c>
      <c r="B257" s="1" t="s">
        <v>128</v>
      </c>
      <c r="C257" s="1" t="s">
        <v>2</v>
      </c>
      <c r="D257" t="e" vm="711">
        <v>#VALUE!</v>
      </c>
      <c r="E257" t="str" cm="1">
        <f t="array" ref="E257">_FV(DT_정보_2[[#This Row],[데이터 형식]],"m_bHitLand")</f>
        <v/>
      </c>
      <c r="F257" t="str" cm="1">
        <f t="array" ref="F257">_FV(DT_정보_2[[#This Row],[데이터 형식]],"m_bHitAir")</f>
        <v>False</v>
      </c>
      <c r="G257" t="str" cm="1">
        <f t="array" ref="G257">_FV(DT_정보_2[[#This Row],[데이터 형식]],"m_AttackTargetUnit")</f>
        <v>True</v>
      </c>
      <c r="H257" t="str" cm="1">
        <f t="array" ref="H257">_FV(DT_정보_2[[#This Row],[데이터 형식]],"m_AttackUnitCount")</f>
        <v>1</v>
      </c>
      <c r="I257" cm="1">
        <f t="array" ref="I257">_FV(DT_정보_2[[#This Row],[데이터 형식]],"DTBASE.m_fAtkFactor",TRUE)</f>
        <v>0</v>
      </c>
      <c r="J257" t="str" cm="1">
        <f t="array" ref="J257">_FV(DT_정보_2[[#This Row],[데이터 형식]],"DTBASE.연타수",TRUE)</f>
        <v/>
      </c>
      <c r="K257" t="str" cm="1">
        <f t="array" ref="K257">_FV(DT_정보_2[[#This Row],[데이터 형식]],"m_bTrueDamage")</f>
        <v/>
      </c>
      <c r="L257" t="str" cm="1">
        <f t="array" ref="L257">_FV(DT_정보_2[[#This Row],[데이터 형식]],"DTBASE.m_fAtkHPRateFactor",TRUE)</f>
        <v/>
      </c>
      <c r="M257" t="str" cm="1">
        <f t="array" ref="M257">_FV(DT_정보_2[[#This Row],[데이터 형식]],"DTBASE.m_fAtkHPRateFactorPVP",TRUE)</f>
        <v/>
      </c>
      <c r="N257" t="str" cm="1">
        <f t="array" ref="N257">_FV(DT_정보_2[[#This Row],[데이터 형식]],"m_Condition")</f>
        <v/>
      </c>
      <c r="O257" t="str" cm="1">
        <f t="array" ref="O257">_FV(DT_정보_2[[#This Row],[데이터 형식]],"DT.m_BackSpeedX",TRUE)</f>
        <v>0</v>
      </c>
      <c r="P257" t="str" cm="1">
        <f t="array" ref="P257">_FV(DT_정보_2[[#This Row],[데이터 형식]],"DT.m_BackSpeedJumpY",TRUE)</f>
        <v/>
      </c>
      <c r="Q257" t="str" cm="1">
        <f t="array" ref="Q257">_FV(DT_정보_2[[#This Row],[데이터 형식]],"m_bTrueDamage")</f>
        <v/>
      </c>
    </row>
    <row r="258" spans="1:17" x14ac:dyDescent="0.3">
      <c r="A258">
        <v>1043</v>
      </c>
      <c r="B258" s="1" t="s">
        <v>128</v>
      </c>
      <c r="C258" s="1" t="s">
        <v>2</v>
      </c>
      <c r="D258" t="e" vm="712">
        <v>#VALUE!</v>
      </c>
      <c r="E258" t="str" cm="1">
        <f t="array" ref="E258">_FV(DT_정보_2[[#This Row],[데이터 형식]],"m_bHitLand")</f>
        <v/>
      </c>
      <c r="F258" t="str" cm="1">
        <f t="array" ref="F258">_FV(DT_정보_2[[#This Row],[데이터 형식]],"m_bHitAir")</f>
        <v>False</v>
      </c>
      <c r="G258" t="str" cm="1">
        <f t="array" ref="G258">_FV(DT_정보_2[[#This Row],[데이터 형식]],"m_AttackTargetUnit")</f>
        <v>False</v>
      </c>
      <c r="H258" t="str" cm="1">
        <f t="array" ref="H258">_FV(DT_정보_2[[#This Row],[데이터 형식]],"m_AttackUnitCount")</f>
        <v>2</v>
      </c>
      <c r="I258" cm="1">
        <f t="array" ref="I258">_FV(DT_정보_2[[#This Row],[데이터 형식]],"DTBASE.m_fAtkFactor",TRUE)</f>
        <v>1</v>
      </c>
      <c r="J258" t="str" cm="1">
        <f t="array" ref="J258">_FV(DT_정보_2[[#This Row],[데이터 형식]],"DTBASE.연타수",TRUE)</f>
        <v/>
      </c>
      <c r="K258" t="str" cm="1">
        <f t="array" ref="K258">_FV(DT_정보_2[[#This Row],[데이터 형식]],"m_bTrueDamage")</f>
        <v/>
      </c>
      <c r="L258" t="str" cm="1">
        <f t="array" ref="L258">_FV(DT_정보_2[[#This Row],[데이터 형식]],"DTBASE.m_fAtkHPRateFactor",TRUE)</f>
        <v/>
      </c>
      <c r="M258" t="str" cm="1">
        <f t="array" ref="M258">_FV(DT_정보_2[[#This Row],[데이터 형식]],"DTBASE.m_fAtkHPRateFactorPVP",TRUE)</f>
        <v/>
      </c>
      <c r="N258" t="str" cm="1">
        <f t="array" ref="N258">_FV(DT_정보_2[[#This Row],[데이터 형식]],"m_Condition")</f>
        <v/>
      </c>
      <c r="O258" t="str" cm="1">
        <f t="array" ref="O258">_FV(DT_정보_2[[#This Row],[데이터 형식]],"DT.m_BackSpeedX",TRUE)</f>
        <v>300</v>
      </c>
      <c r="P258" t="str" cm="1">
        <f t="array" ref="P258">_FV(DT_정보_2[[#This Row],[데이터 형식]],"DT.m_BackSpeedJumpY",TRUE)</f>
        <v/>
      </c>
      <c r="Q258" t="str" cm="1">
        <f t="array" ref="Q258">_FV(DT_정보_2[[#This Row],[데이터 형식]],"m_bTrueDamage")</f>
        <v/>
      </c>
    </row>
    <row r="259" spans="1:17" x14ac:dyDescent="0.3">
      <c r="A259">
        <v>1043</v>
      </c>
      <c r="B259" s="1" t="s">
        <v>128</v>
      </c>
      <c r="C259" s="1" t="s">
        <v>21</v>
      </c>
      <c r="D259" t="e" vm="713">
        <v>#VALUE!</v>
      </c>
      <c r="E259" t="str" cm="1">
        <f t="array" ref="E259">_FV(DT_정보_2[[#This Row],[데이터 형식]],"m_bHitLand")</f>
        <v/>
      </c>
      <c r="F259" t="str" cm="1">
        <f t="array" ref="F259">_FV(DT_정보_2[[#This Row],[데이터 형식]],"m_bHitAir")</f>
        <v>False</v>
      </c>
      <c r="G259" t="str" cm="1">
        <f t="array" ref="G259">_FV(DT_정보_2[[#This Row],[데이터 형식]],"m_AttackTargetUnit")</f>
        <v>True</v>
      </c>
      <c r="H259" t="str" cm="1">
        <f t="array" ref="H259">_FV(DT_정보_2[[#This Row],[데이터 형식]],"m_AttackUnitCount")</f>
        <v>2</v>
      </c>
      <c r="I259" cm="1">
        <f t="array" ref="I259">_FV(DT_정보_2[[#This Row],[데이터 형식]],"DTBASE.m_fAtkFactor",TRUE)</f>
        <v>2</v>
      </c>
      <c r="J259" t="str" cm="1">
        <f t="array" ref="J259">_FV(DT_정보_2[[#This Row],[데이터 형식]],"DTBASE.연타수",TRUE)</f>
        <v/>
      </c>
      <c r="K259" t="str" cm="1">
        <f t="array" ref="K259">_FV(DT_정보_2[[#This Row],[데이터 형식]],"m_bTrueDamage")</f>
        <v/>
      </c>
      <c r="L259" t="str" cm="1">
        <f t="array" ref="L259">_FV(DT_정보_2[[#This Row],[데이터 형식]],"DTBASE.m_fAtkHPRateFactor",TRUE)</f>
        <v/>
      </c>
      <c r="M259" t="str" cm="1">
        <f t="array" ref="M259">_FV(DT_정보_2[[#This Row],[데이터 형식]],"DTBASE.m_fAtkHPRateFactorPVP",TRUE)</f>
        <v/>
      </c>
      <c r="N259" t="str" cm="1">
        <f t="array" ref="N259">_FV(DT_정보_2[[#This Row],[데이터 형식]],"m_Condition")</f>
        <v/>
      </c>
      <c r="O259" t="str" cm="1">
        <f t="array" ref="O259">_FV(DT_정보_2[[#This Row],[데이터 형식]],"DT.m_BackSpeedX",TRUE)</f>
        <v>800</v>
      </c>
      <c r="P259" t="str" cm="1">
        <f t="array" ref="P259">_FV(DT_정보_2[[#This Row],[데이터 형식]],"DT.m_BackSpeedJumpY",TRUE)</f>
        <v/>
      </c>
      <c r="Q259" t="str" cm="1">
        <f t="array" ref="Q259">_FV(DT_정보_2[[#This Row],[데이터 형식]],"m_bTrueDamage")</f>
        <v/>
      </c>
    </row>
    <row r="260" spans="1:17" x14ac:dyDescent="0.3">
      <c r="A260">
        <v>1043</v>
      </c>
      <c r="B260" s="1" t="s">
        <v>128</v>
      </c>
      <c r="C260" s="1" t="s">
        <v>21</v>
      </c>
      <c r="D260" t="e" vm="714">
        <v>#VALUE!</v>
      </c>
      <c r="E260" t="str" cm="1">
        <f t="array" ref="E260">_FV(DT_정보_2[[#This Row],[데이터 형식]],"m_bHitLand")</f>
        <v/>
      </c>
      <c r="F260" t="str" cm="1">
        <f t="array" ref="F260">_FV(DT_정보_2[[#This Row],[데이터 형식]],"m_bHitAir")</f>
        <v>False</v>
      </c>
      <c r="G260" t="str" cm="1">
        <f t="array" ref="G260">_FV(DT_정보_2[[#This Row],[데이터 형식]],"m_AttackTargetUnit")</f>
        <v>True</v>
      </c>
      <c r="H260" t="str" cm="1">
        <f t="array" ref="H260">_FV(DT_정보_2[[#This Row],[데이터 형식]],"m_AttackUnitCount")</f>
        <v>1</v>
      </c>
      <c r="I260" cm="1">
        <f t="array" ref="I260">_FV(DT_정보_2[[#This Row],[데이터 형식]],"DTBASE.m_fAtkFactor",TRUE)</f>
        <v>0</v>
      </c>
      <c r="J260" t="str" cm="1">
        <f t="array" ref="J260">_FV(DT_정보_2[[#This Row],[데이터 형식]],"DTBASE.연타수",TRUE)</f>
        <v/>
      </c>
      <c r="K260" t="str" cm="1">
        <f t="array" ref="K260">_FV(DT_정보_2[[#This Row],[데이터 형식]],"m_bTrueDamage")</f>
        <v/>
      </c>
      <c r="L260" t="str" cm="1">
        <f t="array" ref="L260">_FV(DT_정보_2[[#This Row],[데이터 형식]],"DTBASE.m_fAtkHPRateFactor",TRUE)</f>
        <v/>
      </c>
      <c r="M260" t="str" cm="1">
        <f t="array" ref="M260">_FV(DT_정보_2[[#This Row],[데이터 형식]],"DTBASE.m_fAtkHPRateFactorPVP",TRUE)</f>
        <v/>
      </c>
      <c r="N260" t="str" cm="1">
        <f t="array" ref="N260">_FV(DT_정보_2[[#This Row],[데이터 형식]],"m_Condition")</f>
        <v/>
      </c>
      <c r="O260" t="str" cm="1">
        <f t="array" ref="O260">_FV(DT_정보_2[[#This Row],[데이터 형식]],"DT.m_BackSpeedX",TRUE)</f>
        <v>0</v>
      </c>
      <c r="P260" t="str" cm="1">
        <f t="array" ref="P260">_FV(DT_정보_2[[#This Row],[데이터 형식]],"DT.m_BackSpeedJumpY",TRUE)</f>
        <v/>
      </c>
      <c r="Q260" t="str" cm="1">
        <f t="array" ref="Q260">_FV(DT_정보_2[[#This Row],[데이터 형식]],"m_bTrueDamage")</f>
        <v/>
      </c>
    </row>
    <row r="261" spans="1:17" x14ac:dyDescent="0.3">
      <c r="A261">
        <v>1043</v>
      </c>
      <c r="B261" s="1" t="s">
        <v>128</v>
      </c>
      <c r="C261" s="1" t="s">
        <v>21</v>
      </c>
      <c r="D261" t="e" vm="715">
        <v>#VALUE!</v>
      </c>
      <c r="E261" t="str" cm="1">
        <f t="array" ref="E261">_FV(DT_정보_2[[#This Row],[데이터 형식]],"m_bHitLand")</f>
        <v/>
      </c>
      <c r="F261" t="str" cm="1">
        <f t="array" ref="F261">_FV(DT_정보_2[[#This Row],[데이터 형식]],"m_bHitAir")</f>
        <v>False</v>
      </c>
      <c r="G261" t="str" cm="1">
        <f t="array" ref="G261">_FV(DT_정보_2[[#This Row],[데이터 형식]],"m_AttackTargetUnit")</f>
        <v>False</v>
      </c>
      <c r="H261" t="str" cm="1">
        <f t="array" ref="H261">_FV(DT_정보_2[[#This Row],[데이터 형식]],"m_AttackUnitCount")</f>
        <v>2</v>
      </c>
      <c r="I261" cm="1">
        <f t="array" ref="I261">_FV(DT_정보_2[[#This Row],[데이터 형식]],"DTBASE.m_fAtkFactor",TRUE)</f>
        <v>1</v>
      </c>
      <c r="J261" t="str" cm="1">
        <f t="array" ref="J261">_FV(DT_정보_2[[#This Row],[데이터 형식]],"DTBASE.연타수",TRUE)</f>
        <v/>
      </c>
      <c r="K261" t="str" cm="1">
        <f t="array" ref="K261">_FV(DT_정보_2[[#This Row],[데이터 형식]],"m_bTrueDamage")</f>
        <v/>
      </c>
      <c r="L261" t="str" cm="1">
        <f t="array" ref="L261">_FV(DT_정보_2[[#This Row],[데이터 형식]],"DTBASE.m_fAtkHPRateFactor",TRUE)</f>
        <v/>
      </c>
      <c r="M261" t="str" cm="1">
        <f t="array" ref="M261">_FV(DT_정보_2[[#This Row],[데이터 형식]],"DTBASE.m_fAtkHPRateFactorPVP",TRUE)</f>
        <v/>
      </c>
      <c r="N261" t="str" cm="1">
        <f t="array" ref="N261">_FV(DT_정보_2[[#This Row],[데이터 형식]],"m_Condition")</f>
        <v/>
      </c>
      <c r="O261" t="str" cm="1">
        <f t="array" ref="O261">_FV(DT_정보_2[[#This Row],[데이터 형식]],"DT.m_BackSpeedX",TRUE)</f>
        <v>300</v>
      </c>
      <c r="P261" t="str" cm="1">
        <f t="array" ref="P261">_FV(DT_정보_2[[#This Row],[데이터 형식]],"DT.m_BackSpeedJumpY",TRUE)</f>
        <v/>
      </c>
      <c r="Q261" t="str" cm="1">
        <f t="array" ref="Q261">_FV(DT_정보_2[[#This Row],[데이터 형식]],"m_bTrueDamage")</f>
        <v/>
      </c>
    </row>
    <row r="262" spans="1:17" x14ac:dyDescent="0.3">
      <c r="A262">
        <v>1043</v>
      </c>
      <c r="B262" s="1" t="s">
        <v>128</v>
      </c>
      <c r="C262" s="1" t="s">
        <v>21</v>
      </c>
      <c r="D262" t="e" vm="716">
        <v>#VALUE!</v>
      </c>
      <c r="E262" t="str" cm="1">
        <f t="array" ref="E262">_FV(DT_정보_2[[#This Row],[데이터 형식]],"m_bHitLand")</f>
        <v/>
      </c>
      <c r="F262" t="str" cm="1">
        <f t="array" ref="F262">_FV(DT_정보_2[[#This Row],[데이터 형식]],"m_bHitAir")</f>
        <v>False</v>
      </c>
      <c r="G262" t="str" cm="1">
        <f t="array" ref="G262">_FV(DT_정보_2[[#This Row],[데이터 형식]],"m_AttackTargetUnit")</f>
        <v>True</v>
      </c>
      <c r="H262" t="str" cm="1">
        <f t="array" ref="H262">_FV(DT_정보_2[[#This Row],[데이터 형식]],"m_AttackUnitCount")</f>
        <v>2</v>
      </c>
      <c r="I262" cm="1">
        <f t="array" ref="I262">_FV(DT_정보_2[[#This Row],[데이터 형식]],"DTBASE.m_fAtkFactor",TRUE)</f>
        <v>1</v>
      </c>
      <c r="J262" t="str" cm="1">
        <f t="array" ref="J262">_FV(DT_정보_2[[#This Row],[데이터 형식]],"DTBASE.연타수",TRUE)</f>
        <v/>
      </c>
      <c r="K262" t="str" cm="1">
        <f t="array" ref="K262">_FV(DT_정보_2[[#This Row],[데이터 형식]],"m_bTrueDamage")</f>
        <v/>
      </c>
      <c r="L262" t="str" cm="1">
        <f t="array" ref="L262">_FV(DT_정보_2[[#This Row],[데이터 형식]],"DTBASE.m_fAtkHPRateFactor",TRUE)</f>
        <v/>
      </c>
      <c r="M262" t="str" cm="1">
        <f t="array" ref="M262">_FV(DT_정보_2[[#This Row],[데이터 형식]],"DTBASE.m_fAtkHPRateFactorPVP",TRUE)</f>
        <v/>
      </c>
      <c r="N262" t="str" cm="1">
        <f t="array" ref="N262">_FV(DT_정보_2[[#This Row],[데이터 형식]],"m_Condition")</f>
        <v/>
      </c>
      <c r="O262" t="str" cm="1">
        <f t="array" ref="O262">_FV(DT_정보_2[[#This Row],[데이터 형식]],"DT.m_BackSpeedX",TRUE)</f>
        <v>1200</v>
      </c>
      <c r="P262" t="str" cm="1">
        <f t="array" ref="P262">_FV(DT_정보_2[[#This Row],[데이터 형식]],"DT.m_BackSpeedJumpY",TRUE)</f>
        <v/>
      </c>
      <c r="Q262" t="str" cm="1">
        <f t="array" ref="Q262">_FV(DT_정보_2[[#This Row],[데이터 형식]],"m_bTrueDamage")</f>
        <v/>
      </c>
    </row>
    <row r="263" spans="1:17" x14ac:dyDescent="0.3">
      <c r="A263">
        <v>1043</v>
      </c>
      <c r="B263" s="1" t="s">
        <v>128</v>
      </c>
      <c r="C263" s="1" t="s">
        <v>21</v>
      </c>
      <c r="D263" t="e" vm="717">
        <v>#VALUE!</v>
      </c>
      <c r="E263" t="str" cm="1">
        <f t="array" ref="E263">_FV(DT_정보_2[[#This Row],[데이터 형식]],"m_bHitLand")</f>
        <v/>
      </c>
      <c r="F263" t="str" cm="1">
        <f t="array" ref="F263">_FV(DT_정보_2[[#This Row],[데이터 형식]],"m_bHitAir")</f>
        <v>False</v>
      </c>
      <c r="G263" t="str" cm="1">
        <f t="array" ref="G263">_FV(DT_정보_2[[#This Row],[데이터 형식]],"m_AttackTargetUnit")</f>
        <v>True</v>
      </c>
      <c r="H263" t="str" cm="1">
        <f t="array" ref="H263">_FV(DT_정보_2[[#This Row],[데이터 형식]],"m_AttackUnitCount")</f>
        <v>1</v>
      </c>
      <c r="I263" cm="1">
        <f t="array" ref="I263">_FV(DT_정보_2[[#This Row],[데이터 형식]],"DTBASE.m_fAtkFactor",TRUE)</f>
        <v>0</v>
      </c>
      <c r="J263" t="str" cm="1">
        <f t="array" ref="J263">_FV(DT_정보_2[[#This Row],[데이터 형식]],"DTBASE.연타수",TRUE)</f>
        <v/>
      </c>
      <c r="K263" t="str" cm="1">
        <f t="array" ref="K263">_FV(DT_정보_2[[#This Row],[데이터 형식]],"m_bTrueDamage")</f>
        <v/>
      </c>
      <c r="L263" t="str" cm="1">
        <f t="array" ref="L263">_FV(DT_정보_2[[#This Row],[데이터 형식]],"DTBASE.m_fAtkHPRateFactor",TRUE)</f>
        <v/>
      </c>
      <c r="M263" t="str" cm="1">
        <f t="array" ref="M263">_FV(DT_정보_2[[#This Row],[데이터 형식]],"DTBASE.m_fAtkHPRateFactorPVP",TRUE)</f>
        <v/>
      </c>
      <c r="N263" t="str" cm="1">
        <f t="array" ref="N263">_FV(DT_정보_2[[#This Row],[데이터 형식]],"m_Condition")</f>
        <v/>
      </c>
      <c r="O263" t="str" cm="1">
        <f t="array" ref="O263">_FV(DT_정보_2[[#This Row],[데이터 형식]],"DT.m_BackSpeedX",TRUE)</f>
        <v>0</v>
      </c>
      <c r="P263" t="str" cm="1">
        <f t="array" ref="P263">_FV(DT_정보_2[[#This Row],[데이터 형식]],"DT.m_BackSpeedJumpY",TRUE)</f>
        <v/>
      </c>
      <c r="Q263" t="str" cm="1">
        <f t="array" ref="Q263">_FV(DT_정보_2[[#This Row],[데이터 형식]],"m_bTrueDamage")</f>
        <v/>
      </c>
    </row>
    <row r="264" spans="1:17" x14ac:dyDescent="0.3">
      <c r="A264">
        <v>1043</v>
      </c>
      <c r="B264" s="1" t="s">
        <v>128</v>
      </c>
      <c r="C264" s="1" t="s">
        <v>21</v>
      </c>
      <c r="D264" t="e" vm="718">
        <v>#VALUE!</v>
      </c>
      <c r="E264" t="str" cm="1">
        <f t="array" ref="E264">_FV(DT_정보_2[[#This Row],[데이터 형식]],"m_bHitLand")</f>
        <v/>
      </c>
      <c r="F264" t="str" cm="1">
        <f t="array" ref="F264">_FV(DT_정보_2[[#This Row],[데이터 형식]],"m_bHitAir")</f>
        <v>False</v>
      </c>
      <c r="G264" t="str" cm="1">
        <f t="array" ref="G264">_FV(DT_정보_2[[#This Row],[데이터 형식]],"m_AttackTargetUnit")</f>
        <v>False</v>
      </c>
      <c r="H264" t="str" cm="1">
        <f t="array" ref="H264">_FV(DT_정보_2[[#This Row],[데이터 형식]],"m_AttackUnitCount")</f>
        <v>2</v>
      </c>
      <c r="I264" cm="1">
        <f t="array" ref="I264">_FV(DT_정보_2[[#This Row],[데이터 형식]],"DTBASE.m_fAtkFactor",TRUE)</f>
        <v>1</v>
      </c>
      <c r="J264" t="str" cm="1">
        <f t="array" ref="J264">_FV(DT_정보_2[[#This Row],[데이터 형식]],"DTBASE.연타수",TRUE)</f>
        <v/>
      </c>
      <c r="K264" t="str" cm="1">
        <f t="array" ref="K264">_FV(DT_정보_2[[#This Row],[데이터 형식]],"m_bTrueDamage")</f>
        <v/>
      </c>
      <c r="L264" t="str" cm="1">
        <f t="array" ref="L264">_FV(DT_정보_2[[#This Row],[데이터 형식]],"DTBASE.m_fAtkHPRateFactor",TRUE)</f>
        <v/>
      </c>
      <c r="M264" t="str" cm="1">
        <f t="array" ref="M264">_FV(DT_정보_2[[#This Row],[데이터 형식]],"DTBASE.m_fAtkHPRateFactorPVP",TRUE)</f>
        <v/>
      </c>
      <c r="N264" t="str" cm="1">
        <f t="array" ref="N264">_FV(DT_정보_2[[#This Row],[데이터 형식]],"m_Condition")</f>
        <v/>
      </c>
      <c r="O264" t="str" cm="1">
        <f t="array" ref="O264">_FV(DT_정보_2[[#This Row],[데이터 형식]],"DT.m_BackSpeedX",TRUE)</f>
        <v>300</v>
      </c>
      <c r="P264" t="str" cm="1">
        <f t="array" ref="P264">_FV(DT_정보_2[[#This Row],[데이터 형식]],"DT.m_BackSpeedJumpY",TRUE)</f>
        <v/>
      </c>
      <c r="Q264" t="str" cm="1">
        <f t="array" ref="Q264">_FV(DT_정보_2[[#This Row],[데이터 형식]],"m_bTrueDamage")</f>
        <v/>
      </c>
    </row>
    <row r="265" spans="1:17" x14ac:dyDescent="0.3">
      <c r="A265">
        <v>1043</v>
      </c>
      <c r="B265" s="1" t="s">
        <v>128</v>
      </c>
      <c r="C265" s="1" t="s">
        <v>21</v>
      </c>
      <c r="D265" t="e" vm="719">
        <v>#VALUE!</v>
      </c>
      <c r="E265" t="str" cm="1">
        <f t="array" ref="E265">_FV(DT_정보_2[[#This Row],[데이터 형식]],"m_bHitLand")</f>
        <v/>
      </c>
      <c r="F265" t="str" cm="1">
        <f t="array" ref="F265">_FV(DT_정보_2[[#This Row],[데이터 형식]],"m_bHitAir")</f>
        <v>False</v>
      </c>
      <c r="G265" t="str" cm="1">
        <f t="array" ref="G265">_FV(DT_정보_2[[#This Row],[데이터 형식]],"m_AttackTargetUnit")</f>
        <v>True</v>
      </c>
      <c r="H265" t="str" cm="1">
        <f t="array" ref="H265">_FV(DT_정보_2[[#This Row],[데이터 형식]],"m_AttackUnitCount")</f>
        <v>1</v>
      </c>
      <c r="I265" cm="1">
        <f t="array" ref="I265">_FV(DT_정보_2[[#This Row],[데이터 형식]],"DTBASE.m_fAtkFactor",TRUE)</f>
        <v>0</v>
      </c>
      <c r="J265" t="str" cm="1">
        <f t="array" ref="J265">_FV(DT_정보_2[[#This Row],[데이터 형식]],"DTBASE.연타수",TRUE)</f>
        <v/>
      </c>
      <c r="K265" t="str" cm="1">
        <f t="array" ref="K265">_FV(DT_정보_2[[#This Row],[데이터 형식]],"m_bTrueDamage")</f>
        <v/>
      </c>
      <c r="L265" t="str" cm="1">
        <f t="array" ref="L265">_FV(DT_정보_2[[#This Row],[데이터 형식]],"DTBASE.m_fAtkHPRateFactor",TRUE)</f>
        <v/>
      </c>
      <c r="M265" t="str" cm="1">
        <f t="array" ref="M265">_FV(DT_정보_2[[#This Row],[데이터 형식]],"DTBASE.m_fAtkHPRateFactorPVP",TRUE)</f>
        <v/>
      </c>
      <c r="N265" t="str" cm="1">
        <f t="array" ref="N265">_FV(DT_정보_2[[#This Row],[데이터 형식]],"m_Condition")</f>
        <v/>
      </c>
      <c r="O265" t="str" cm="1">
        <f t="array" ref="O265">_FV(DT_정보_2[[#This Row],[데이터 형식]],"DT.m_BackSpeedX",TRUE)</f>
        <v>0</v>
      </c>
      <c r="P265" t="str" cm="1">
        <f t="array" ref="P265">_FV(DT_정보_2[[#This Row],[데이터 형식]],"DT.m_BackSpeedJumpY",TRUE)</f>
        <v/>
      </c>
      <c r="Q265" t="str" cm="1">
        <f t="array" ref="Q265">_FV(DT_정보_2[[#This Row],[데이터 형식]],"m_bTrueDamage")</f>
        <v/>
      </c>
    </row>
    <row r="266" spans="1:17" x14ac:dyDescent="0.3">
      <c r="A266">
        <v>1043</v>
      </c>
      <c r="B266" s="1" t="s">
        <v>128</v>
      </c>
      <c r="C266" s="1" t="s">
        <v>21</v>
      </c>
      <c r="D266" t="e" vm="720">
        <v>#VALUE!</v>
      </c>
      <c r="E266" t="str" cm="1">
        <f t="array" ref="E266">_FV(DT_정보_2[[#This Row],[데이터 형식]],"m_bHitLand")</f>
        <v/>
      </c>
      <c r="F266" t="str" cm="1">
        <f t="array" ref="F266">_FV(DT_정보_2[[#This Row],[데이터 형식]],"m_bHitAir")</f>
        <v>False</v>
      </c>
      <c r="G266" t="str" cm="1">
        <f t="array" ref="G266">_FV(DT_정보_2[[#This Row],[데이터 형식]],"m_AttackTargetUnit")</f>
        <v>False</v>
      </c>
      <c r="H266" t="str" cm="1">
        <f t="array" ref="H266">_FV(DT_정보_2[[#This Row],[데이터 형식]],"m_AttackUnitCount")</f>
        <v>2</v>
      </c>
      <c r="I266" cm="1">
        <f t="array" ref="I266">_FV(DT_정보_2[[#This Row],[데이터 형식]],"DTBASE.m_fAtkFactor",TRUE)</f>
        <v>1</v>
      </c>
      <c r="J266" t="str" cm="1">
        <f t="array" ref="J266">_FV(DT_정보_2[[#This Row],[데이터 형식]],"DTBASE.연타수",TRUE)</f>
        <v/>
      </c>
      <c r="K266" t="str" cm="1">
        <f t="array" ref="K266">_FV(DT_정보_2[[#This Row],[데이터 형식]],"m_bTrueDamage")</f>
        <v/>
      </c>
      <c r="L266" t="str" cm="1">
        <f t="array" ref="L266">_FV(DT_정보_2[[#This Row],[데이터 형식]],"DTBASE.m_fAtkHPRateFactor",TRUE)</f>
        <v/>
      </c>
      <c r="M266" t="str" cm="1">
        <f t="array" ref="M266">_FV(DT_정보_2[[#This Row],[데이터 형식]],"DTBASE.m_fAtkHPRateFactorPVP",TRUE)</f>
        <v/>
      </c>
      <c r="N266" t="str" cm="1">
        <f t="array" ref="N266">_FV(DT_정보_2[[#This Row],[데이터 형식]],"m_Condition")</f>
        <v/>
      </c>
      <c r="O266" t="str" cm="1">
        <f t="array" ref="O266">_FV(DT_정보_2[[#This Row],[데이터 형식]],"DT.m_BackSpeedX",TRUE)</f>
        <v>300</v>
      </c>
      <c r="P266" t="str" cm="1">
        <f t="array" ref="P266">_FV(DT_정보_2[[#This Row],[데이터 형식]],"DT.m_BackSpeedJumpY",TRUE)</f>
        <v/>
      </c>
      <c r="Q266" t="str" cm="1">
        <f t="array" ref="Q266">_FV(DT_정보_2[[#This Row],[데이터 형식]],"m_bTrueDamage")</f>
        <v/>
      </c>
    </row>
    <row r="267" spans="1:17" x14ac:dyDescent="0.3">
      <c r="A267">
        <v>1044</v>
      </c>
      <c r="B267" s="1" t="s">
        <v>124</v>
      </c>
      <c r="C267" s="1" t="s">
        <v>32</v>
      </c>
      <c r="D267" t="e" vm="721">
        <v>#VALUE!</v>
      </c>
      <c r="E267" t="str" cm="1">
        <f t="array" ref="E267">_FV(DT_정보_2[[#This Row],[데이터 형식]],"m_bHitLand")</f>
        <v/>
      </c>
      <c r="F267" t="str" cm="1">
        <f t="array" ref="F267">_FV(DT_정보_2[[#This Row],[데이터 형식]],"m_bHitAir")</f>
        <v>False</v>
      </c>
      <c r="G267" t="str" cm="1">
        <f t="array" ref="G267">_FV(DT_정보_2[[#This Row],[데이터 형식]],"m_AttackTargetUnit")</f>
        <v>False</v>
      </c>
      <c r="H267" t="str" cm="1">
        <f t="array" ref="H267">_FV(DT_정보_2[[#This Row],[데이터 형식]],"m_AttackUnitCount")</f>
        <v>1</v>
      </c>
      <c r="I267" cm="1">
        <f t="array" ref="I267">_FV(DT_정보_2[[#This Row],[데이터 형식]],"DTBASE.m_fAtkFactor",TRUE)</f>
        <v>1</v>
      </c>
      <c r="J267" t="str" cm="1">
        <f t="array" ref="J267">_FV(DT_정보_2[[#This Row],[데이터 형식]],"DTBASE.연타수",TRUE)</f>
        <v/>
      </c>
      <c r="K267" t="str" cm="1">
        <f t="array" ref="K267">_FV(DT_정보_2[[#This Row],[데이터 형식]],"m_bTrueDamage")</f>
        <v/>
      </c>
      <c r="L267" t="str" cm="1">
        <f t="array" ref="L267">_FV(DT_정보_2[[#This Row],[데이터 형식]],"DTBASE.m_fAtkHPRateFactor",TRUE)</f>
        <v/>
      </c>
      <c r="M267" t="str" cm="1">
        <f t="array" ref="M267">_FV(DT_정보_2[[#This Row],[데이터 형식]],"DTBASE.m_fAtkHPRateFactorPVP",TRUE)</f>
        <v/>
      </c>
      <c r="N267" t="str" cm="1">
        <f t="array" ref="N267">_FV(DT_정보_2[[#This Row],[데이터 형식]],"m_Condition")</f>
        <v/>
      </c>
      <c r="O267" t="str" cm="1">
        <f t="array" ref="O267">_FV(DT_정보_2[[#This Row],[데이터 형식]],"DT.m_BackSpeedX",TRUE)</f>
        <v>300</v>
      </c>
      <c r="P267" t="str" cm="1">
        <f t="array" ref="P267">_FV(DT_정보_2[[#This Row],[데이터 형식]],"DT.m_BackSpeedJumpY",TRUE)</f>
        <v/>
      </c>
      <c r="Q267" t="str" cm="1">
        <f t="array" ref="Q267">_FV(DT_정보_2[[#This Row],[데이터 형식]],"m_bTrueDamage")</f>
        <v/>
      </c>
    </row>
    <row r="268" spans="1:17" x14ac:dyDescent="0.3">
      <c r="A268">
        <v>1044</v>
      </c>
      <c r="B268" s="1" t="s">
        <v>124</v>
      </c>
      <c r="C268" s="1" t="s">
        <v>30</v>
      </c>
      <c r="D268" t="e" vm="722">
        <v>#VALUE!</v>
      </c>
      <c r="E268" t="str" cm="1">
        <f t="array" ref="E268">_FV(DT_정보_2[[#This Row],[데이터 형식]],"m_bHitLand")</f>
        <v/>
      </c>
      <c r="F268" t="str" cm="1">
        <f t="array" ref="F268">_FV(DT_정보_2[[#This Row],[데이터 형식]],"m_bHitAir")</f>
        <v>False</v>
      </c>
      <c r="G268" t="str" cm="1">
        <f t="array" ref="G268">_FV(DT_정보_2[[#This Row],[데이터 형식]],"m_AttackTargetUnit")</f>
        <v>True</v>
      </c>
      <c r="H268" t="str" cm="1">
        <f t="array" ref="H268">_FV(DT_정보_2[[#This Row],[데이터 형식]],"m_AttackUnitCount")</f>
        <v>2</v>
      </c>
      <c r="I268" cm="1">
        <f t="array" ref="I268">_FV(DT_정보_2[[#This Row],[데이터 형식]],"DTBASE.m_fAtkFactor",TRUE)</f>
        <v>0.6</v>
      </c>
      <c r="J268" cm="1">
        <f t="array" ref="J268">_FV(DT_정보_2[[#This Row],[데이터 형식]],"DTBASE.연타수",TRUE)</f>
        <v>3</v>
      </c>
      <c r="K268" t="str" cm="1">
        <f t="array" ref="K268">_FV(DT_정보_2[[#This Row],[데이터 형식]],"m_bTrueDamage")</f>
        <v/>
      </c>
      <c r="L268" t="str" cm="1">
        <f t="array" ref="L268">_FV(DT_정보_2[[#This Row],[데이터 형식]],"DTBASE.m_fAtkHPRateFactor",TRUE)</f>
        <v/>
      </c>
      <c r="M268" t="str" cm="1">
        <f t="array" ref="M268">_FV(DT_정보_2[[#This Row],[데이터 형식]],"DTBASE.m_fAtkHPRateFactorPVP",TRUE)</f>
        <v/>
      </c>
      <c r="N268" t="str" cm="1">
        <f t="array" ref="N268">_FV(DT_정보_2[[#This Row],[데이터 형식]],"m_Condition")</f>
        <v>{'m_SkillStrID': 'NKM_UNIT_C_HB_MIYA_SKILL', 'm_SkillLevel': [1, 4]}</v>
      </c>
      <c r="O268" t="str" cm="1">
        <f t="array" ref="O268">_FV(DT_정보_2[[#This Row],[데이터 형식]],"DT.m_BackSpeedX",TRUE)</f>
        <v>1500</v>
      </c>
      <c r="P268" t="str" cm="1">
        <f t="array" ref="P268">_FV(DT_정보_2[[#This Row],[데이터 형식]],"DT.m_BackSpeedJumpY",TRUE)</f>
        <v/>
      </c>
      <c r="Q268" t="str" cm="1">
        <f t="array" ref="Q268">_FV(DT_정보_2[[#This Row],[데이터 형식]],"m_bTrueDamage")</f>
        <v/>
      </c>
    </row>
    <row r="269" spans="1:17" x14ac:dyDescent="0.3">
      <c r="A269">
        <v>1044</v>
      </c>
      <c r="B269" s="1" t="s">
        <v>124</v>
      </c>
      <c r="C269" s="1" t="s">
        <v>30</v>
      </c>
      <c r="D269" t="e" vm="723">
        <v>#VALUE!</v>
      </c>
      <c r="E269" t="str" cm="1">
        <f t="array" ref="E269">_FV(DT_정보_2[[#This Row],[데이터 형식]],"m_bHitLand")</f>
        <v/>
      </c>
      <c r="F269" t="str" cm="1">
        <f t="array" ref="F269">_FV(DT_정보_2[[#This Row],[데이터 형식]],"m_bHitAir")</f>
        <v>False</v>
      </c>
      <c r="G269" t="str" cm="1">
        <f t="array" ref="G269">_FV(DT_정보_2[[#This Row],[데이터 형식]],"m_AttackTargetUnit")</f>
        <v>True</v>
      </c>
      <c r="H269" t="str" cm="1">
        <f t="array" ref="H269">_FV(DT_정보_2[[#This Row],[데이터 형식]],"m_AttackUnitCount")</f>
        <v>2</v>
      </c>
      <c r="I269" cm="1">
        <f t="array" ref="I269">_FV(DT_정보_2[[#This Row],[데이터 형식]],"DTBASE.m_fAtkFactor",TRUE)</f>
        <v>0.6</v>
      </c>
      <c r="J269" cm="1">
        <f t="array" ref="J269">_FV(DT_정보_2[[#This Row],[데이터 형식]],"DTBASE.연타수",TRUE)</f>
        <v>3</v>
      </c>
      <c r="K269" t="str" cm="1">
        <f t="array" ref="K269">_FV(DT_정보_2[[#This Row],[데이터 형식]],"m_bTrueDamage")</f>
        <v/>
      </c>
      <c r="L269" t="str" cm="1">
        <f t="array" ref="L269">_FV(DT_정보_2[[#This Row],[데이터 형식]],"DTBASE.m_fAtkHPRateFactor",TRUE)</f>
        <v/>
      </c>
      <c r="M269" t="str" cm="1">
        <f t="array" ref="M269">_FV(DT_정보_2[[#This Row],[데이터 형식]],"DTBASE.m_fAtkHPRateFactorPVP",TRUE)</f>
        <v/>
      </c>
      <c r="N269" t="str" cm="1">
        <f t="array" ref="N269">_FV(DT_정보_2[[#This Row],[데이터 형식]],"m_Condition")</f>
        <v>{'m_SkillStrID': 'NKM_UNIT_C_HB_MIYA_SKILL', 'm_SkillLevel': [1, 4]}</v>
      </c>
      <c r="O269" t="str" cm="1">
        <f t="array" ref="O269">_FV(DT_정보_2[[#This Row],[데이터 형식]],"DT.m_BackSpeedX",TRUE)</f>
        <v>1500</v>
      </c>
      <c r="P269" t="str" cm="1">
        <f t="array" ref="P269">_FV(DT_정보_2[[#This Row],[데이터 형식]],"DT.m_BackSpeedJumpY",TRUE)</f>
        <v/>
      </c>
      <c r="Q269" t="str" cm="1">
        <f t="array" ref="Q269">_FV(DT_정보_2[[#This Row],[데이터 형식]],"m_bTrueDamage")</f>
        <v/>
      </c>
    </row>
    <row r="270" spans="1:17" x14ac:dyDescent="0.3">
      <c r="A270">
        <v>1044</v>
      </c>
      <c r="B270" s="1" t="s">
        <v>124</v>
      </c>
      <c r="C270" s="1" t="s">
        <v>30</v>
      </c>
      <c r="D270" t="e" vm="724">
        <v>#VALUE!</v>
      </c>
      <c r="E270" t="str" cm="1">
        <f t="array" ref="E270">_FV(DT_정보_2[[#This Row],[데이터 형식]],"m_bHitLand")</f>
        <v/>
      </c>
      <c r="F270" t="str" cm="1">
        <f t="array" ref="F270">_FV(DT_정보_2[[#This Row],[데이터 형식]],"m_bHitAir")</f>
        <v>False</v>
      </c>
      <c r="G270" t="str" cm="1">
        <f t="array" ref="G270">_FV(DT_정보_2[[#This Row],[데이터 형식]],"m_AttackTargetUnit")</f>
        <v>True</v>
      </c>
      <c r="H270" t="str" cm="1">
        <f t="array" ref="H270">_FV(DT_정보_2[[#This Row],[데이터 형식]],"m_AttackUnitCount")</f>
        <v>2</v>
      </c>
      <c r="I270" cm="1">
        <f t="array" ref="I270">_FV(DT_정보_2[[#This Row],[데이터 형식]],"DTBASE.m_fAtkFactor",TRUE)</f>
        <v>0.6</v>
      </c>
      <c r="J270" cm="1">
        <f t="array" ref="J270">_FV(DT_정보_2[[#This Row],[데이터 형식]],"DTBASE.연타수",TRUE)</f>
        <v>3</v>
      </c>
      <c r="K270" t="str" cm="1">
        <f t="array" ref="K270">_FV(DT_정보_2[[#This Row],[데이터 형식]],"m_bTrueDamage")</f>
        <v/>
      </c>
      <c r="L270" t="str" cm="1">
        <f t="array" ref="L270">_FV(DT_정보_2[[#This Row],[데이터 형식]],"DTBASE.m_fAtkHPRateFactor",TRUE)</f>
        <v/>
      </c>
      <c r="M270" t="str" cm="1">
        <f t="array" ref="M270">_FV(DT_정보_2[[#This Row],[데이터 형식]],"DTBASE.m_fAtkHPRateFactorPVP",TRUE)</f>
        <v/>
      </c>
      <c r="N270" t="str" cm="1">
        <f t="array" ref="N270">_FV(DT_정보_2[[#This Row],[데이터 형식]],"m_Condition")</f>
        <v>{'m_SkillStrID': 'NKM_UNIT_C_HB_MIYA_SKILL', 'm_SkillLevel': [1, 4]}</v>
      </c>
      <c r="O270" t="str" cm="1">
        <f t="array" ref="O270">_FV(DT_정보_2[[#This Row],[데이터 형식]],"DT.m_BackSpeedX",TRUE)</f>
        <v>1500</v>
      </c>
      <c r="P270" t="str" cm="1">
        <f t="array" ref="P270">_FV(DT_정보_2[[#This Row],[데이터 형식]],"DT.m_BackSpeedJumpY",TRUE)</f>
        <v/>
      </c>
      <c r="Q270" t="str" cm="1">
        <f t="array" ref="Q270">_FV(DT_정보_2[[#This Row],[데이터 형식]],"m_bTrueDamage")</f>
        <v/>
      </c>
    </row>
    <row r="271" spans="1:17" x14ac:dyDescent="0.3">
      <c r="A271">
        <v>1044</v>
      </c>
      <c r="B271" s="1" t="s">
        <v>124</v>
      </c>
      <c r="C271" s="1" t="s">
        <v>30</v>
      </c>
      <c r="D271" t="e" vm="725">
        <v>#VALUE!</v>
      </c>
      <c r="E271" t="str" cm="1">
        <f t="array" ref="E271">_FV(DT_정보_2[[#This Row],[데이터 형식]],"m_bHitLand")</f>
        <v/>
      </c>
      <c r="F271" t="str" cm="1">
        <f t="array" ref="F271">_FV(DT_정보_2[[#This Row],[데이터 형식]],"m_bHitAir")</f>
        <v>False</v>
      </c>
      <c r="G271" t="str" cm="1">
        <f t="array" ref="G271">_FV(DT_정보_2[[#This Row],[데이터 형식]],"m_AttackTargetUnit")</f>
        <v>True</v>
      </c>
      <c r="H271" t="str" cm="1">
        <f t="array" ref="H271">_FV(DT_정보_2[[#This Row],[데이터 형식]],"m_AttackUnitCount")</f>
        <v>2</v>
      </c>
      <c r="I271" cm="1">
        <f t="array" ref="I271">_FV(DT_정보_2[[#This Row],[데이터 형식]],"DTBASE.m_fAtkFactor",TRUE)</f>
        <v>0.6</v>
      </c>
      <c r="J271" cm="1">
        <f t="array" ref="J271">_FV(DT_정보_2[[#This Row],[데이터 형식]],"DTBASE.연타수",TRUE)</f>
        <v>3</v>
      </c>
      <c r="K271" t="str" cm="1">
        <f t="array" ref="K271">_FV(DT_정보_2[[#This Row],[데이터 형식]],"m_bTrueDamage")</f>
        <v/>
      </c>
      <c r="L271" t="str" cm="1">
        <f t="array" ref="L271">_FV(DT_정보_2[[#This Row],[데이터 형식]],"DTBASE.m_fAtkHPRateFactor",TRUE)</f>
        <v/>
      </c>
      <c r="M271" t="str" cm="1">
        <f t="array" ref="M271">_FV(DT_정보_2[[#This Row],[데이터 형식]],"DTBASE.m_fAtkHPRateFactorPVP",TRUE)</f>
        <v/>
      </c>
      <c r="N271" t="str" cm="1">
        <f t="array" ref="N271">_FV(DT_정보_2[[#This Row],[데이터 형식]],"m_Condition")</f>
        <v>{'m_SkillStrID': 'NKM_UNIT_C_HB_MIYA_SKILL', 'm_SkillLevel': [5, 99]}</v>
      </c>
      <c r="O271" t="str" cm="1">
        <f t="array" ref="O271">_FV(DT_정보_2[[#This Row],[데이터 형식]],"DT.m_BackSpeedX",TRUE)</f>
        <v>1500</v>
      </c>
      <c r="P271" t="str" cm="1">
        <f t="array" ref="P271">_FV(DT_정보_2[[#This Row],[데이터 형식]],"DT.m_BackSpeedJumpY",TRUE)</f>
        <v/>
      </c>
      <c r="Q271" t="str" cm="1">
        <f t="array" ref="Q271">_FV(DT_정보_2[[#This Row],[데이터 형식]],"m_bTrueDamage")</f>
        <v/>
      </c>
    </row>
    <row r="272" spans="1:17" x14ac:dyDescent="0.3">
      <c r="A272">
        <v>1044</v>
      </c>
      <c r="B272" s="1" t="s">
        <v>124</v>
      </c>
      <c r="C272" s="1" t="s">
        <v>30</v>
      </c>
      <c r="D272" t="e" vm="726">
        <v>#VALUE!</v>
      </c>
      <c r="E272" t="str" cm="1">
        <f t="array" ref="E272">_FV(DT_정보_2[[#This Row],[데이터 형식]],"m_bHitLand")</f>
        <v/>
      </c>
      <c r="F272" t="str" cm="1">
        <f t="array" ref="F272">_FV(DT_정보_2[[#This Row],[데이터 형식]],"m_bHitAir")</f>
        <v>False</v>
      </c>
      <c r="G272" t="str" cm="1">
        <f t="array" ref="G272">_FV(DT_정보_2[[#This Row],[데이터 형식]],"m_AttackTargetUnit")</f>
        <v>True</v>
      </c>
      <c r="H272" t="str" cm="1">
        <f t="array" ref="H272">_FV(DT_정보_2[[#This Row],[데이터 형식]],"m_AttackUnitCount")</f>
        <v>2</v>
      </c>
      <c r="I272" cm="1">
        <f t="array" ref="I272">_FV(DT_정보_2[[#This Row],[데이터 형식]],"DTBASE.m_fAtkFactor",TRUE)</f>
        <v>0.6</v>
      </c>
      <c r="J272" cm="1">
        <f t="array" ref="J272">_FV(DT_정보_2[[#This Row],[데이터 형식]],"DTBASE.연타수",TRUE)</f>
        <v>3</v>
      </c>
      <c r="K272" t="str" cm="1">
        <f t="array" ref="K272">_FV(DT_정보_2[[#This Row],[데이터 형식]],"m_bTrueDamage")</f>
        <v/>
      </c>
      <c r="L272" t="str" cm="1">
        <f t="array" ref="L272">_FV(DT_정보_2[[#This Row],[데이터 형식]],"DTBASE.m_fAtkHPRateFactor",TRUE)</f>
        <v/>
      </c>
      <c r="M272" t="str" cm="1">
        <f t="array" ref="M272">_FV(DT_정보_2[[#This Row],[데이터 형식]],"DTBASE.m_fAtkHPRateFactorPVP",TRUE)</f>
        <v/>
      </c>
      <c r="N272" t="str" cm="1">
        <f t="array" ref="N272">_FV(DT_정보_2[[#This Row],[데이터 형식]],"m_Condition")</f>
        <v>{'m_SkillStrID': 'NKM_UNIT_C_HB_MIYA_SKILL', 'm_SkillLevel': [5, 99]}</v>
      </c>
      <c r="O272" t="str" cm="1">
        <f t="array" ref="O272">_FV(DT_정보_2[[#This Row],[데이터 형식]],"DT.m_BackSpeedX",TRUE)</f>
        <v>1500</v>
      </c>
      <c r="P272" t="str" cm="1">
        <f t="array" ref="P272">_FV(DT_정보_2[[#This Row],[데이터 형식]],"DT.m_BackSpeedJumpY",TRUE)</f>
        <v/>
      </c>
      <c r="Q272" t="str" cm="1">
        <f t="array" ref="Q272">_FV(DT_정보_2[[#This Row],[데이터 형식]],"m_bTrueDamage")</f>
        <v/>
      </c>
    </row>
    <row r="273" spans="1:17" x14ac:dyDescent="0.3">
      <c r="A273">
        <v>1044</v>
      </c>
      <c r="B273" s="1" t="s">
        <v>124</v>
      </c>
      <c r="C273" s="1" t="s">
        <v>30</v>
      </c>
      <c r="D273" t="e" vm="727">
        <v>#VALUE!</v>
      </c>
      <c r="E273" t="str" cm="1">
        <f t="array" ref="E273">_FV(DT_정보_2[[#This Row],[데이터 형식]],"m_bHitLand")</f>
        <v/>
      </c>
      <c r="F273" t="str" cm="1">
        <f t="array" ref="F273">_FV(DT_정보_2[[#This Row],[데이터 형식]],"m_bHitAir")</f>
        <v>False</v>
      </c>
      <c r="G273" t="str" cm="1">
        <f t="array" ref="G273">_FV(DT_정보_2[[#This Row],[데이터 형식]],"m_AttackTargetUnit")</f>
        <v>True</v>
      </c>
      <c r="H273" t="str" cm="1">
        <f t="array" ref="H273">_FV(DT_정보_2[[#This Row],[데이터 형식]],"m_AttackUnitCount")</f>
        <v>2</v>
      </c>
      <c r="I273" cm="1">
        <f t="array" ref="I273">_FV(DT_정보_2[[#This Row],[데이터 형식]],"DTBASE.m_fAtkFactor",TRUE)</f>
        <v>0.6</v>
      </c>
      <c r="J273" cm="1">
        <f t="array" ref="J273">_FV(DT_정보_2[[#This Row],[데이터 형식]],"DTBASE.연타수",TRUE)</f>
        <v>3</v>
      </c>
      <c r="K273" t="str" cm="1">
        <f t="array" ref="K273">_FV(DT_정보_2[[#This Row],[데이터 형식]],"m_bTrueDamage")</f>
        <v/>
      </c>
      <c r="L273" t="str" cm="1">
        <f t="array" ref="L273">_FV(DT_정보_2[[#This Row],[데이터 형식]],"DTBASE.m_fAtkHPRateFactor",TRUE)</f>
        <v/>
      </c>
      <c r="M273" t="str" cm="1">
        <f t="array" ref="M273">_FV(DT_정보_2[[#This Row],[데이터 형식]],"DTBASE.m_fAtkHPRateFactorPVP",TRUE)</f>
        <v/>
      </c>
      <c r="N273" t="str" cm="1">
        <f t="array" ref="N273">_FV(DT_정보_2[[#This Row],[데이터 형식]],"m_Condition")</f>
        <v>{'m_SkillStrID': 'NKM_UNIT_C_HB_MIYA_SKILL', 'm_SkillLevel': [5, 99]}</v>
      </c>
      <c r="O273" t="str" cm="1">
        <f t="array" ref="O273">_FV(DT_정보_2[[#This Row],[데이터 형식]],"DT.m_BackSpeedX",TRUE)</f>
        <v>1500</v>
      </c>
      <c r="P273" t="str" cm="1">
        <f t="array" ref="P273">_FV(DT_정보_2[[#This Row],[데이터 형식]],"DT.m_BackSpeedJumpY",TRUE)</f>
        <v/>
      </c>
      <c r="Q273" t="str" cm="1">
        <f t="array" ref="Q273">_FV(DT_정보_2[[#This Row],[데이터 형식]],"m_bTrueDamage")</f>
        <v/>
      </c>
    </row>
    <row r="274" spans="1:17" x14ac:dyDescent="0.3">
      <c r="A274">
        <v>1044</v>
      </c>
      <c r="B274" s="1" t="s">
        <v>124</v>
      </c>
      <c r="C274" s="1" t="s">
        <v>125</v>
      </c>
      <c r="D274" t="e" vm="728">
        <v>#VALUE!</v>
      </c>
      <c r="E274" t="str" cm="1">
        <f t="array" ref="E274">_FV(DT_정보_2[[#This Row],[데이터 형식]],"m_bHitLand")</f>
        <v/>
      </c>
      <c r="F274" t="str" cm="1">
        <f t="array" ref="F274">_FV(DT_정보_2[[#This Row],[데이터 형식]],"m_bHitAir")</f>
        <v>False</v>
      </c>
      <c r="G274" t="str" cm="1">
        <f t="array" ref="G274">_FV(DT_정보_2[[#This Row],[데이터 형식]],"m_AttackTargetUnit")</f>
        <v>True</v>
      </c>
      <c r="H274" t="str" cm="1">
        <f t="array" ref="H274">_FV(DT_정보_2[[#This Row],[데이터 형식]],"m_AttackUnitCount")</f>
        <v>2</v>
      </c>
      <c r="I274" cm="1">
        <f t="array" ref="I274">_FV(DT_정보_2[[#This Row],[데이터 형식]],"DTBASE.m_fAtkFactor",TRUE)</f>
        <v>1</v>
      </c>
      <c r="J274" t="str" cm="1">
        <f t="array" ref="J274">_FV(DT_정보_2[[#This Row],[데이터 형식]],"DTBASE.연타수",TRUE)</f>
        <v/>
      </c>
      <c r="K274" t="str" cm="1">
        <f t="array" ref="K274">_FV(DT_정보_2[[#This Row],[데이터 형식]],"m_bTrueDamage")</f>
        <v/>
      </c>
      <c r="L274" t="str" cm="1">
        <f t="array" ref="L274">_FV(DT_정보_2[[#This Row],[데이터 형식]],"DTBASE.m_fAtkHPRateFactor",TRUE)</f>
        <v/>
      </c>
      <c r="M274" t="str" cm="1">
        <f t="array" ref="M274">_FV(DT_정보_2[[#This Row],[데이터 형식]],"DTBASE.m_fAtkHPRateFactorPVP",TRUE)</f>
        <v/>
      </c>
      <c r="N274" t="str" cm="1">
        <f t="array" ref="N274">_FV(DT_정보_2[[#This Row],[데이터 형식]],"m_Condition")</f>
        <v>{'m_SkillStrID': 'NKM_UNIT_C_HB_MIYA_HYPER', 'm_SkillLevel': [1, 4]}</v>
      </c>
      <c r="O274" t="str" cm="1">
        <f t="array" ref="O274">_FV(DT_정보_2[[#This Row],[데이터 형식]],"DT.m_BackSpeedX",TRUE)</f>
        <v>1000</v>
      </c>
      <c r="P274" t="str" cm="1">
        <f t="array" ref="P274">_FV(DT_정보_2[[#This Row],[데이터 형식]],"DT.m_BackSpeedJumpY",TRUE)</f>
        <v/>
      </c>
      <c r="Q274" t="str" cm="1">
        <f t="array" ref="Q274">_FV(DT_정보_2[[#This Row],[데이터 형식]],"m_bTrueDamage")</f>
        <v/>
      </c>
    </row>
    <row r="275" spans="1:17" x14ac:dyDescent="0.3">
      <c r="A275">
        <v>1044</v>
      </c>
      <c r="B275" s="1" t="s">
        <v>124</v>
      </c>
      <c r="C275" s="1" t="s">
        <v>125</v>
      </c>
      <c r="D275" t="e" vm="729">
        <v>#VALUE!</v>
      </c>
      <c r="E275" t="str" cm="1">
        <f t="array" ref="E275">_FV(DT_정보_2[[#This Row],[데이터 형식]],"m_bHitLand")</f>
        <v/>
      </c>
      <c r="F275" t="str" cm="1">
        <f t="array" ref="F275">_FV(DT_정보_2[[#This Row],[데이터 형식]],"m_bHitAir")</f>
        <v>False</v>
      </c>
      <c r="G275" t="str" cm="1">
        <f t="array" ref="G275">_FV(DT_정보_2[[#This Row],[데이터 형식]],"m_AttackTargetUnit")</f>
        <v>True</v>
      </c>
      <c r="H275" t="str" cm="1">
        <f t="array" ref="H275">_FV(DT_정보_2[[#This Row],[데이터 형식]],"m_AttackUnitCount")</f>
        <v>2</v>
      </c>
      <c r="I275" cm="1">
        <f t="array" ref="I275">_FV(DT_정보_2[[#This Row],[데이터 형식]],"DTBASE.m_fAtkFactor",TRUE)</f>
        <v>1</v>
      </c>
      <c r="J275" t="str" cm="1">
        <f t="array" ref="J275">_FV(DT_정보_2[[#This Row],[데이터 형식]],"DTBASE.연타수",TRUE)</f>
        <v/>
      </c>
      <c r="K275" t="str" cm="1">
        <f t="array" ref="K275">_FV(DT_정보_2[[#This Row],[데이터 형식]],"m_bTrueDamage")</f>
        <v/>
      </c>
      <c r="L275" t="str" cm="1">
        <f t="array" ref="L275">_FV(DT_정보_2[[#This Row],[데이터 형식]],"DTBASE.m_fAtkHPRateFactor",TRUE)</f>
        <v/>
      </c>
      <c r="M275" t="str" cm="1">
        <f t="array" ref="M275">_FV(DT_정보_2[[#This Row],[데이터 형식]],"DTBASE.m_fAtkHPRateFactorPVP",TRUE)</f>
        <v/>
      </c>
      <c r="N275" t="str" cm="1">
        <f t="array" ref="N275">_FV(DT_정보_2[[#This Row],[데이터 형식]],"m_Condition")</f>
        <v>{'m_SkillStrID': 'NKM_UNIT_C_HB_MIYA_HYPER', 'm_SkillLevel': [5, 99]}</v>
      </c>
      <c r="O275" t="str" cm="1">
        <f t="array" ref="O275">_FV(DT_정보_2[[#This Row],[데이터 형식]],"DT.m_BackSpeedX",TRUE)</f>
        <v>2000</v>
      </c>
      <c r="P275" t="str" cm="1">
        <f t="array" ref="P275">_FV(DT_정보_2[[#This Row],[데이터 형식]],"DT.m_BackSpeedJumpY",TRUE)</f>
        <v/>
      </c>
      <c r="Q275" t="str" cm="1">
        <f t="array" ref="Q275">_FV(DT_정보_2[[#This Row],[데이터 형식]],"m_bTrueDamage")</f>
        <v/>
      </c>
    </row>
    <row r="276" spans="1:17" x14ac:dyDescent="0.3">
      <c r="A276">
        <v>1044</v>
      </c>
      <c r="B276" s="1" t="s">
        <v>124</v>
      </c>
      <c r="C276" s="1" t="s">
        <v>126</v>
      </c>
      <c r="D276" t="e" vm="730">
        <v>#VALUE!</v>
      </c>
      <c r="E276" t="str" cm="1">
        <f t="array" ref="E276">_FV(DT_정보_2[[#This Row],[데이터 형식]],"m_bHitLand")</f>
        <v/>
      </c>
      <c r="F276" t="str" cm="1">
        <f t="array" ref="F276">_FV(DT_정보_2[[#This Row],[데이터 형식]],"m_bHitAir")</f>
        <v>False</v>
      </c>
      <c r="G276" t="str" cm="1">
        <f t="array" ref="G276">_FV(DT_정보_2[[#This Row],[데이터 형식]],"m_AttackTargetUnit")</f>
        <v>True</v>
      </c>
      <c r="H276" t="str" cm="1">
        <f t="array" ref="H276">_FV(DT_정보_2[[#This Row],[데이터 형식]],"m_AttackUnitCount")</f>
        <v>3</v>
      </c>
      <c r="I276" cm="1">
        <f t="array" ref="I276">_FV(DT_정보_2[[#This Row],[데이터 형식]],"DTBASE.m_fAtkFactor",TRUE)</f>
        <v>3</v>
      </c>
      <c r="J276" t="str" cm="1">
        <f t="array" ref="J276">_FV(DT_정보_2[[#This Row],[데이터 형식]],"DTBASE.연타수",TRUE)</f>
        <v/>
      </c>
      <c r="K276" t="str" cm="1">
        <f t="array" ref="K276">_FV(DT_정보_2[[#This Row],[데이터 형식]],"m_bTrueDamage")</f>
        <v/>
      </c>
      <c r="L276" t="str" cm="1">
        <f t="array" ref="L276">_FV(DT_정보_2[[#This Row],[데이터 형식]],"DTBASE.m_fAtkHPRateFactor",TRUE)</f>
        <v/>
      </c>
      <c r="M276" t="str" cm="1">
        <f t="array" ref="M276">_FV(DT_정보_2[[#This Row],[데이터 형식]],"DTBASE.m_fAtkHPRateFactorPVP",TRUE)</f>
        <v/>
      </c>
      <c r="N276" t="str" cm="1">
        <f t="array" ref="N276">_FV(DT_정보_2[[#This Row],[데이터 형식]],"m_Condition")</f>
        <v>{'m_SkillStrID': 'NKM_UNIT_C_HB_MIYA_HYPER', 'm_SkillLevel': [1, 4]}</v>
      </c>
      <c r="O276" t="str" cm="1">
        <f t="array" ref="O276">_FV(DT_정보_2[[#This Row],[데이터 형식]],"DT.m_BackSpeedX",TRUE)</f>
        <v>1500</v>
      </c>
      <c r="P276" t="str" cm="1">
        <f t="array" ref="P276">_FV(DT_정보_2[[#This Row],[데이터 형식]],"DT.m_BackSpeedJumpY",TRUE)</f>
        <v/>
      </c>
      <c r="Q276" t="str" cm="1">
        <f t="array" ref="Q276">_FV(DT_정보_2[[#This Row],[데이터 형식]],"m_bTrueDamage")</f>
        <v/>
      </c>
    </row>
    <row r="277" spans="1:17" x14ac:dyDescent="0.3">
      <c r="A277">
        <v>1044</v>
      </c>
      <c r="B277" s="1" t="s">
        <v>124</v>
      </c>
      <c r="C277" s="1" t="s">
        <v>126</v>
      </c>
      <c r="D277" t="e" vm="731">
        <v>#VALUE!</v>
      </c>
      <c r="E277" t="str" cm="1">
        <f t="array" ref="E277">_FV(DT_정보_2[[#This Row],[데이터 형식]],"m_bHitLand")</f>
        <v/>
      </c>
      <c r="F277" t="str" cm="1">
        <f t="array" ref="F277">_FV(DT_정보_2[[#This Row],[데이터 형식]],"m_bHitAir")</f>
        <v>False</v>
      </c>
      <c r="G277" t="str" cm="1">
        <f t="array" ref="G277">_FV(DT_정보_2[[#This Row],[데이터 형식]],"m_AttackTargetUnit")</f>
        <v>True</v>
      </c>
      <c r="H277" t="str" cm="1">
        <f t="array" ref="H277">_FV(DT_정보_2[[#This Row],[데이터 형식]],"m_AttackUnitCount")</f>
        <v>3</v>
      </c>
      <c r="I277" cm="1">
        <f t="array" ref="I277">_FV(DT_정보_2[[#This Row],[데이터 형식]],"DTBASE.m_fAtkFactor",TRUE)</f>
        <v>3</v>
      </c>
      <c r="J277" t="str" cm="1">
        <f t="array" ref="J277">_FV(DT_정보_2[[#This Row],[데이터 형식]],"DTBASE.연타수",TRUE)</f>
        <v/>
      </c>
      <c r="K277" t="str" cm="1">
        <f t="array" ref="K277">_FV(DT_정보_2[[#This Row],[데이터 형식]],"m_bTrueDamage")</f>
        <v/>
      </c>
      <c r="L277" t="str" cm="1">
        <f t="array" ref="L277">_FV(DT_정보_2[[#This Row],[데이터 형식]],"DTBASE.m_fAtkHPRateFactor",TRUE)</f>
        <v/>
      </c>
      <c r="M277" t="str" cm="1">
        <f t="array" ref="M277">_FV(DT_정보_2[[#This Row],[데이터 형식]],"DTBASE.m_fAtkHPRateFactorPVP",TRUE)</f>
        <v/>
      </c>
      <c r="N277" t="str" cm="1">
        <f t="array" ref="N277">_FV(DT_정보_2[[#This Row],[데이터 형식]],"m_Condition")</f>
        <v>{'m_SkillStrID': 'NKM_UNIT_C_HB_MIYA_HYPER', 'm_SkillLevel': [5, 99]}</v>
      </c>
      <c r="O277" t="str" cm="1">
        <f t="array" ref="O277">_FV(DT_정보_2[[#This Row],[데이터 형식]],"DT.m_BackSpeedX",TRUE)</f>
        <v>3000</v>
      </c>
      <c r="P277" t="str" cm="1">
        <f t="array" ref="P277">_FV(DT_정보_2[[#This Row],[데이터 형식]],"DT.m_BackSpeedJumpY",TRUE)</f>
        <v/>
      </c>
      <c r="Q277" t="str" cm="1">
        <f t="array" ref="Q277">_FV(DT_정보_2[[#This Row],[데이터 형식]],"m_bTrueDamage")</f>
        <v/>
      </c>
    </row>
    <row r="278" spans="1:17" x14ac:dyDescent="0.3">
      <c r="A278">
        <v>1044</v>
      </c>
      <c r="B278" s="1" t="s">
        <v>124</v>
      </c>
      <c r="C278" s="1" t="s">
        <v>127</v>
      </c>
      <c r="D278" t="e" vm="732">
        <v>#VALUE!</v>
      </c>
      <c r="E278" t="str" cm="1">
        <f t="array" ref="E278">_FV(DT_정보_2[[#This Row],[데이터 형식]],"m_bHitLand")</f>
        <v/>
      </c>
      <c r="F278" t="str" cm="1">
        <f t="array" ref="F278">_FV(DT_정보_2[[#This Row],[데이터 형식]],"m_bHitAir")</f>
        <v>False</v>
      </c>
      <c r="G278" t="str" cm="1">
        <f t="array" ref="G278">_FV(DT_정보_2[[#This Row],[데이터 형식]],"m_AttackTargetUnit")</f>
        <v>True</v>
      </c>
      <c r="H278" t="str" cm="1">
        <f t="array" ref="H278">_FV(DT_정보_2[[#This Row],[데이터 형식]],"m_AttackUnitCount")</f>
        <v>4</v>
      </c>
      <c r="I278" cm="1">
        <f t="array" ref="I278">_FV(DT_정보_2[[#This Row],[데이터 형식]],"DTBASE.m_fAtkFactor",TRUE)</f>
        <v>5</v>
      </c>
      <c r="J278" t="str" cm="1">
        <f t="array" ref="J278">_FV(DT_정보_2[[#This Row],[데이터 형식]],"DTBASE.연타수",TRUE)</f>
        <v/>
      </c>
      <c r="K278" t="str" cm="1">
        <f t="array" ref="K278">_FV(DT_정보_2[[#This Row],[데이터 형식]],"m_bTrueDamage")</f>
        <v/>
      </c>
      <c r="L278" t="str" cm="1">
        <f t="array" ref="L278">_FV(DT_정보_2[[#This Row],[데이터 형식]],"DTBASE.m_fAtkHPRateFactor",TRUE)</f>
        <v/>
      </c>
      <c r="M278" t="str" cm="1">
        <f t="array" ref="M278">_FV(DT_정보_2[[#This Row],[데이터 형식]],"DTBASE.m_fAtkHPRateFactorPVP",TRUE)</f>
        <v/>
      </c>
      <c r="N278" t="str" cm="1">
        <f t="array" ref="N278">_FV(DT_정보_2[[#This Row],[데이터 형식]],"m_Condition")</f>
        <v>{'m_SkillStrID': 'NKM_UNIT_C_HB_MIYA_HYPER', 'm_SkillLevel': [1, 4]}</v>
      </c>
      <c r="O278" t="str" cm="1">
        <f t="array" ref="O278">_FV(DT_정보_2[[#This Row],[데이터 형식]],"DT.m_BackSpeedX",TRUE)</f>
        <v>2000</v>
      </c>
      <c r="P278" t="str" cm="1">
        <f t="array" ref="P278">_FV(DT_정보_2[[#This Row],[데이터 형식]],"DT.m_BackSpeedJumpY",TRUE)</f>
        <v/>
      </c>
      <c r="Q278" t="str" cm="1">
        <f t="array" ref="Q278">_FV(DT_정보_2[[#This Row],[데이터 형식]],"m_bTrueDamage")</f>
        <v/>
      </c>
    </row>
    <row r="279" spans="1:17" x14ac:dyDescent="0.3">
      <c r="A279">
        <v>1044</v>
      </c>
      <c r="B279" s="1" t="s">
        <v>124</v>
      </c>
      <c r="C279" s="1" t="s">
        <v>127</v>
      </c>
      <c r="D279" t="e" vm="733">
        <v>#VALUE!</v>
      </c>
      <c r="E279" t="str" cm="1">
        <f t="array" ref="E279">_FV(DT_정보_2[[#This Row],[데이터 형식]],"m_bHitLand")</f>
        <v/>
      </c>
      <c r="F279" t="str" cm="1">
        <f t="array" ref="F279">_FV(DT_정보_2[[#This Row],[데이터 형식]],"m_bHitAir")</f>
        <v/>
      </c>
      <c r="G279" t="str" cm="1">
        <f t="array" ref="G279">_FV(DT_정보_2[[#This Row],[데이터 형식]],"m_AttackTargetUnit")</f>
        <v>True</v>
      </c>
      <c r="H279" t="str" cm="1">
        <f t="array" ref="H279">_FV(DT_정보_2[[#This Row],[데이터 형식]],"m_AttackUnitCount")</f>
        <v>2</v>
      </c>
      <c r="I279" cm="1">
        <f t="array" ref="I279">_FV(DT_정보_2[[#This Row],[데이터 형식]],"DTBASE.m_fAtkFactor",TRUE)</f>
        <v>0</v>
      </c>
      <c r="J279" t="str" cm="1">
        <f t="array" ref="J279">_FV(DT_정보_2[[#This Row],[데이터 형식]],"DTBASE.연타수",TRUE)</f>
        <v/>
      </c>
      <c r="K279" t="str" cm="1">
        <f t="array" ref="K279">_FV(DT_정보_2[[#This Row],[데이터 형식]],"m_bTrueDamage")</f>
        <v/>
      </c>
      <c r="L279" t="str" cm="1">
        <f t="array" ref="L279">_FV(DT_정보_2[[#This Row],[데이터 형식]],"DTBASE.m_fAtkHPRateFactor",TRUE)</f>
        <v/>
      </c>
      <c r="M279" t="str" cm="1">
        <f t="array" ref="M279">_FV(DT_정보_2[[#This Row],[데이터 형식]],"DTBASE.m_fAtkHPRateFactorPVP",TRUE)</f>
        <v/>
      </c>
      <c r="N279" t="str" cm="1">
        <f t="array" ref="N279">_FV(DT_정보_2[[#This Row],[데이터 형식]],"m_Condition")</f>
        <v/>
      </c>
      <c r="O279" t="str" cm="1">
        <f t="array" ref="O279">_FV(DT_정보_2[[#This Row],[데이터 형식]],"DT.m_BackSpeedX",TRUE)</f>
        <v>0</v>
      </c>
      <c r="P279" t="str" cm="1">
        <f t="array" ref="P279">_FV(DT_정보_2[[#This Row],[데이터 형식]],"DT.m_BackSpeedJumpY",TRUE)</f>
        <v>1500</v>
      </c>
      <c r="Q279" t="str" cm="1">
        <f t="array" ref="Q279">_FV(DT_정보_2[[#This Row],[데이터 형식]],"m_bTrueDamage")</f>
        <v/>
      </c>
    </row>
    <row r="280" spans="1:17" x14ac:dyDescent="0.3">
      <c r="A280">
        <v>1044</v>
      </c>
      <c r="B280" s="1" t="s">
        <v>124</v>
      </c>
      <c r="C280" s="1" t="s">
        <v>127</v>
      </c>
      <c r="D280" t="e" vm="734">
        <v>#VALUE!</v>
      </c>
      <c r="E280" t="str" cm="1">
        <f t="array" ref="E280">_FV(DT_정보_2[[#This Row],[데이터 형식]],"m_bHitLand")</f>
        <v/>
      </c>
      <c r="F280" t="str" cm="1">
        <f t="array" ref="F280">_FV(DT_정보_2[[#This Row],[데이터 형식]],"m_bHitAir")</f>
        <v>False</v>
      </c>
      <c r="G280" t="str" cm="1">
        <f t="array" ref="G280">_FV(DT_정보_2[[#This Row],[데이터 형식]],"m_AttackTargetUnit")</f>
        <v>True</v>
      </c>
      <c r="H280" t="str" cm="1">
        <f t="array" ref="H280">_FV(DT_정보_2[[#This Row],[데이터 형식]],"m_AttackUnitCount")</f>
        <v>4</v>
      </c>
      <c r="I280" cm="1">
        <f t="array" ref="I280">_FV(DT_정보_2[[#This Row],[데이터 형식]],"DTBASE.m_fAtkFactor",TRUE)</f>
        <v>5</v>
      </c>
      <c r="J280" t="str" cm="1">
        <f t="array" ref="J280">_FV(DT_정보_2[[#This Row],[데이터 형식]],"DTBASE.연타수",TRUE)</f>
        <v/>
      </c>
      <c r="K280" t="str" cm="1">
        <f t="array" ref="K280">_FV(DT_정보_2[[#This Row],[데이터 형식]],"m_bTrueDamage")</f>
        <v/>
      </c>
      <c r="L280" t="str" cm="1">
        <f t="array" ref="L280">_FV(DT_정보_2[[#This Row],[데이터 형식]],"DTBASE.m_fAtkHPRateFactor",TRUE)</f>
        <v/>
      </c>
      <c r="M280" t="str" cm="1">
        <f t="array" ref="M280">_FV(DT_정보_2[[#This Row],[데이터 형식]],"DTBASE.m_fAtkHPRateFactorPVP",TRUE)</f>
        <v/>
      </c>
      <c r="N280" t="str" cm="1">
        <f t="array" ref="N280">_FV(DT_정보_2[[#This Row],[데이터 형식]],"m_Condition")</f>
        <v>{'m_SkillStrID': 'NKM_UNIT_C_HB_MIYA_HYPER', 'm_SkillLevel': [5, 99]}</v>
      </c>
      <c r="O280" t="str" cm="1">
        <f t="array" ref="O280">_FV(DT_정보_2[[#This Row],[데이터 형식]],"DT.m_BackSpeedX",TRUE)</f>
        <v>4000</v>
      </c>
      <c r="P280" t="str" cm="1">
        <f t="array" ref="P280">_FV(DT_정보_2[[#This Row],[데이터 형식]],"DT.m_BackSpeedJumpY",TRUE)</f>
        <v/>
      </c>
      <c r="Q280" t="str" cm="1">
        <f t="array" ref="Q280">_FV(DT_정보_2[[#This Row],[데이터 형식]],"m_bTrueDamage")</f>
        <v/>
      </c>
    </row>
    <row r="281" spans="1:17" x14ac:dyDescent="0.3">
      <c r="A281">
        <v>1045</v>
      </c>
      <c r="B281" s="1" t="s">
        <v>120</v>
      </c>
      <c r="C281" s="1" t="s">
        <v>32</v>
      </c>
      <c r="D281" t="e" vm="735">
        <v>#VALUE!</v>
      </c>
      <c r="E281" t="str" cm="1">
        <f t="array" ref="E281">_FV(DT_정보_2[[#This Row],[데이터 형식]],"m_bHitLand")</f>
        <v/>
      </c>
      <c r="F281" t="str" cm="1">
        <f t="array" ref="F281">_FV(DT_정보_2[[#This Row],[데이터 형식]],"m_bHitAir")</f>
        <v>False</v>
      </c>
      <c r="G281" t="str" cm="1">
        <f t="array" ref="G281">_FV(DT_정보_2[[#This Row],[데이터 형식]],"m_AttackTargetUnit")</f>
        <v>True</v>
      </c>
      <c r="H281" t="str" cm="1">
        <f t="array" ref="H281">_FV(DT_정보_2[[#This Row],[데이터 형식]],"m_AttackUnitCount")</f>
        <v>1</v>
      </c>
      <c r="I281" cm="1">
        <f t="array" ref="I281">_FV(DT_정보_2[[#This Row],[데이터 형식]],"DTBASE.m_fAtkFactor",TRUE)</f>
        <v>0.5</v>
      </c>
      <c r="J281" t="str" cm="1">
        <f t="array" ref="J281">_FV(DT_정보_2[[#This Row],[데이터 형식]],"DTBASE.연타수",TRUE)</f>
        <v/>
      </c>
      <c r="K281" t="str" cm="1">
        <f t="array" ref="K281">_FV(DT_정보_2[[#This Row],[데이터 형식]],"m_bTrueDamage")</f>
        <v/>
      </c>
      <c r="L281" t="str" cm="1">
        <f t="array" ref="L281">_FV(DT_정보_2[[#This Row],[데이터 형식]],"DTBASE.m_fAtkHPRateFactor",TRUE)</f>
        <v/>
      </c>
      <c r="M281" t="str" cm="1">
        <f t="array" ref="M281">_FV(DT_정보_2[[#This Row],[데이터 형식]],"DTBASE.m_fAtkHPRateFactorPVP",TRUE)</f>
        <v/>
      </c>
      <c r="N281" t="str" cm="1">
        <f t="array" ref="N281">_FV(DT_정보_2[[#This Row],[데이터 형식]],"m_Condition")</f>
        <v/>
      </c>
      <c r="O281" t="str" cm="1">
        <f t="array" ref="O281">_FV(DT_정보_2[[#This Row],[데이터 형식]],"DT.m_BackSpeedX",TRUE)</f>
        <v>0</v>
      </c>
      <c r="P281" t="str" cm="1">
        <f t="array" ref="P281">_FV(DT_정보_2[[#This Row],[데이터 형식]],"DT.m_BackSpeedJumpY",TRUE)</f>
        <v>0</v>
      </c>
      <c r="Q281" t="str" cm="1">
        <f t="array" ref="Q281">_FV(DT_정보_2[[#This Row],[데이터 형식]],"m_bTrueDamage")</f>
        <v/>
      </c>
    </row>
    <row r="282" spans="1:17" x14ac:dyDescent="0.3">
      <c r="A282">
        <v>1045</v>
      </c>
      <c r="B282" s="1" t="s">
        <v>120</v>
      </c>
      <c r="C282" s="1" t="s">
        <v>32</v>
      </c>
      <c r="D282" t="e" vm="736">
        <v>#VALUE!</v>
      </c>
      <c r="E282" t="str" cm="1">
        <f t="array" ref="E282">_FV(DT_정보_2[[#This Row],[데이터 형식]],"m_bHitLand")</f>
        <v/>
      </c>
      <c r="F282" t="str" cm="1">
        <f t="array" ref="F282">_FV(DT_정보_2[[#This Row],[데이터 형식]],"m_bHitAir")</f>
        <v>False</v>
      </c>
      <c r="G282" t="str" cm="1">
        <f t="array" ref="G282">_FV(DT_정보_2[[#This Row],[데이터 형식]],"m_AttackTargetUnit")</f>
        <v>True</v>
      </c>
      <c r="H282" t="str" cm="1">
        <f t="array" ref="H282">_FV(DT_정보_2[[#This Row],[데이터 형식]],"m_AttackUnitCount")</f>
        <v>1</v>
      </c>
      <c r="I282" cm="1">
        <f t="array" ref="I282">_FV(DT_정보_2[[#This Row],[데이터 형식]],"DTBASE.m_fAtkFactor",TRUE)</f>
        <v>0.5</v>
      </c>
      <c r="J282" t="str" cm="1">
        <f t="array" ref="J282">_FV(DT_정보_2[[#This Row],[데이터 형식]],"DTBASE.연타수",TRUE)</f>
        <v/>
      </c>
      <c r="K282" t="str" cm="1">
        <f t="array" ref="K282">_FV(DT_정보_2[[#This Row],[데이터 형식]],"m_bTrueDamage")</f>
        <v/>
      </c>
      <c r="L282" t="str" cm="1">
        <f t="array" ref="L282">_FV(DT_정보_2[[#This Row],[데이터 형식]],"DTBASE.m_fAtkHPRateFactor",TRUE)</f>
        <v/>
      </c>
      <c r="M282" t="str" cm="1">
        <f t="array" ref="M282">_FV(DT_정보_2[[#This Row],[데이터 형식]],"DTBASE.m_fAtkHPRateFactorPVP",TRUE)</f>
        <v/>
      </c>
      <c r="N282" t="str" cm="1">
        <f t="array" ref="N282">_FV(DT_정보_2[[#This Row],[데이터 형식]],"m_Condition")</f>
        <v/>
      </c>
      <c r="O282" t="str" cm="1">
        <f t="array" ref="O282">_FV(DT_정보_2[[#This Row],[데이터 형식]],"DT.m_BackSpeedX",TRUE)</f>
        <v>0</v>
      </c>
      <c r="P282" t="str" cm="1">
        <f t="array" ref="P282">_FV(DT_정보_2[[#This Row],[데이터 형식]],"DT.m_BackSpeedJumpY",TRUE)</f>
        <v>0</v>
      </c>
      <c r="Q282" t="str" cm="1">
        <f t="array" ref="Q282">_FV(DT_정보_2[[#This Row],[데이터 형식]],"m_bTrueDamage")</f>
        <v/>
      </c>
    </row>
    <row r="283" spans="1:17" x14ac:dyDescent="0.3">
      <c r="A283">
        <v>1045</v>
      </c>
      <c r="B283" s="1" t="s">
        <v>120</v>
      </c>
      <c r="C283" s="1" t="s">
        <v>121</v>
      </c>
      <c r="D283" t="e" vm="737">
        <v>#VALUE!</v>
      </c>
      <c r="E283" t="str" cm="1">
        <f t="array" ref="E283">_FV(DT_정보_2[[#This Row],[데이터 형식]],"m_bHitLand")</f>
        <v/>
      </c>
      <c r="F283" t="str" cm="1">
        <f t="array" ref="F283">_FV(DT_정보_2[[#This Row],[데이터 형식]],"m_bHitAir")</f>
        <v>False</v>
      </c>
      <c r="G283" t="str" cm="1">
        <f t="array" ref="G283">_FV(DT_정보_2[[#This Row],[데이터 형식]],"m_AttackTargetUnit")</f>
        <v>True</v>
      </c>
      <c r="H283" t="str" cm="1">
        <f t="array" ref="H283">_FV(DT_정보_2[[#This Row],[데이터 형식]],"m_AttackUnitCount")</f>
        <v>1</v>
      </c>
      <c r="I283" cm="1">
        <f t="array" ref="I283">_FV(DT_정보_2[[#This Row],[데이터 형식]],"DTBASE.m_fAtkFactor",TRUE)</f>
        <v>0.5</v>
      </c>
      <c r="J283" t="str" cm="1">
        <f t="array" ref="J283">_FV(DT_정보_2[[#This Row],[데이터 형식]],"DTBASE.연타수",TRUE)</f>
        <v/>
      </c>
      <c r="K283" t="str" cm="1">
        <f t="array" ref="K283">_FV(DT_정보_2[[#This Row],[데이터 형식]],"m_bTrueDamage")</f>
        <v/>
      </c>
      <c r="L283" t="str" cm="1">
        <f t="array" ref="L283">_FV(DT_정보_2[[#This Row],[데이터 형식]],"DTBASE.m_fAtkHPRateFactor",TRUE)</f>
        <v/>
      </c>
      <c r="M283" t="str" cm="1">
        <f t="array" ref="M283">_FV(DT_정보_2[[#This Row],[데이터 형식]],"DTBASE.m_fAtkHPRateFactorPVP",TRUE)</f>
        <v/>
      </c>
      <c r="N283" t="str" cm="1">
        <f t="array" ref="N283">_FV(DT_정보_2[[#This Row],[데이터 형식]],"m_Condition")</f>
        <v/>
      </c>
      <c r="O283" t="str" cm="1">
        <f t="array" ref="O283">_FV(DT_정보_2[[#This Row],[데이터 형식]],"DT.m_BackSpeedX",TRUE)</f>
        <v>0</v>
      </c>
      <c r="P283" t="str" cm="1">
        <f t="array" ref="P283">_FV(DT_정보_2[[#This Row],[데이터 형식]],"DT.m_BackSpeedJumpY",TRUE)</f>
        <v>0</v>
      </c>
      <c r="Q283" t="str" cm="1">
        <f t="array" ref="Q283">_FV(DT_정보_2[[#This Row],[데이터 형식]],"m_bTrueDamage")</f>
        <v/>
      </c>
    </row>
    <row r="284" spans="1:17" x14ac:dyDescent="0.3">
      <c r="A284">
        <v>1045</v>
      </c>
      <c r="B284" s="1" t="s">
        <v>120</v>
      </c>
      <c r="C284" s="1" t="s">
        <v>121</v>
      </c>
      <c r="D284" t="e" vm="738">
        <v>#VALUE!</v>
      </c>
      <c r="E284" t="str" cm="1">
        <f t="array" ref="E284">_FV(DT_정보_2[[#This Row],[데이터 형식]],"m_bHitLand")</f>
        <v/>
      </c>
      <c r="F284" t="str" cm="1">
        <f t="array" ref="F284">_FV(DT_정보_2[[#This Row],[데이터 형식]],"m_bHitAir")</f>
        <v>False</v>
      </c>
      <c r="G284" t="str" cm="1">
        <f t="array" ref="G284">_FV(DT_정보_2[[#This Row],[데이터 형식]],"m_AttackTargetUnit")</f>
        <v>True</v>
      </c>
      <c r="H284" t="str" cm="1">
        <f t="array" ref="H284">_FV(DT_정보_2[[#This Row],[데이터 형식]],"m_AttackUnitCount")</f>
        <v>1</v>
      </c>
      <c r="I284" cm="1">
        <f t="array" ref="I284">_FV(DT_정보_2[[#This Row],[데이터 형식]],"DTBASE.m_fAtkFactor",TRUE)</f>
        <v>0.5</v>
      </c>
      <c r="J284" t="str" cm="1">
        <f t="array" ref="J284">_FV(DT_정보_2[[#This Row],[데이터 형식]],"DTBASE.연타수",TRUE)</f>
        <v/>
      </c>
      <c r="K284" t="str" cm="1">
        <f t="array" ref="K284">_FV(DT_정보_2[[#This Row],[데이터 형식]],"m_bTrueDamage")</f>
        <v/>
      </c>
      <c r="L284" t="str" cm="1">
        <f t="array" ref="L284">_FV(DT_정보_2[[#This Row],[데이터 형식]],"DTBASE.m_fAtkHPRateFactor",TRUE)</f>
        <v/>
      </c>
      <c r="M284" t="str" cm="1">
        <f t="array" ref="M284">_FV(DT_정보_2[[#This Row],[데이터 형식]],"DTBASE.m_fAtkHPRateFactorPVP",TRUE)</f>
        <v/>
      </c>
      <c r="N284" t="str" cm="1">
        <f t="array" ref="N284">_FV(DT_정보_2[[#This Row],[데이터 형식]],"m_Condition")</f>
        <v/>
      </c>
      <c r="O284" t="str" cm="1">
        <f t="array" ref="O284">_FV(DT_정보_2[[#This Row],[데이터 형식]],"DT.m_BackSpeedX",TRUE)</f>
        <v>0</v>
      </c>
      <c r="P284" t="str" cm="1">
        <f t="array" ref="P284">_FV(DT_정보_2[[#This Row],[데이터 형식]],"DT.m_BackSpeedJumpY",TRUE)</f>
        <v>0</v>
      </c>
      <c r="Q284" t="str" cm="1">
        <f t="array" ref="Q284">_FV(DT_정보_2[[#This Row],[데이터 형식]],"m_bTrueDamage")</f>
        <v/>
      </c>
    </row>
    <row r="285" spans="1:17" x14ac:dyDescent="0.3">
      <c r="A285">
        <v>1045</v>
      </c>
      <c r="B285" s="1" t="s">
        <v>120</v>
      </c>
      <c r="C285" s="1" t="s">
        <v>31</v>
      </c>
      <c r="D285" t="e" vm="739">
        <v>#VALUE!</v>
      </c>
      <c r="E285" t="str" cm="1">
        <f t="array" ref="E285">_FV(DT_정보_2[[#This Row],[데이터 형식]],"m_bHitLand")</f>
        <v/>
      </c>
      <c r="F285" t="str" cm="1">
        <f t="array" ref="F285">_FV(DT_정보_2[[#This Row],[데이터 형식]],"m_bHitAir")</f>
        <v/>
      </c>
      <c r="G285" t="str" cm="1">
        <f t="array" ref="G285">_FV(DT_정보_2[[#This Row],[데이터 형식]],"m_AttackTargetUnit")</f>
        <v>True</v>
      </c>
      <c r="H285" t="str" cm="1">
        <f t="array" ref="H285">_FV(DT_정보_2[[#This Row],[데이터 형식]],"m_AttackUnitCount")</f>
        <v>3</v>
      </c>
      <c r="I285" cm="1">
        <f t="array" ref="I285">_FV(DT_정보_2[[#This Row],[데이터 형식]],"DTBASE.m_fAtkFactor",TRUE)</f>
        <v>0.62474999999999992</v>
      </c>
      <c r="J285" cm="1">
        <f t="array" ref="J285">_FV(DT_정보_2[[#This Row],[데이터 형식]],"DTBASE.연타수",TRUE)</f>
        <v>3</v>
      </c>
      <c r="K285" t="str" cm="1">
        <f t="array" ref="K285">_FV(DT_정보_2[[#This Row],[데이터 형식]],"m_bTrueDamage")</f>
        <v/>
      </c>
      <c r="L285" t="str" cm="1">
        <f t="array" ref="L285">_FV(DT_정보_2[[#This Row],[데이터 형식]],"DTBASE.m_fAtkHPRateFactor",TRUE)</f>
        <v/>
      </c>
      <c r="M285" t="str" cm="1">
        <f t="array" ref="M285">_FV(DT_정보_2[[#This Row],[데이터 형식]],"DTBASE.m_fAtkHPRateFactorPVP",TRUE)</f>
        <v/>
      </c>
      <c r="N285" t="str" cm="1">
        <f t="array" ref="N285">_FV(DT_정보_2[[#This Row],[데이터 형식]],"m_Condition")</f>
        <v>{'m_SkillStrID': 'NKM_UNIT_C_HB_BOMI_HYPER', 'm_SkillLevel': [1, 4]}</v>
      </c>
      <c r="O285" t="str" cm="1">
        <f t="array" ref="O285">_FV(DT_정보_2[[#This Row],[데이터 형식]],"DT.m_BackSpeedX",TRUE)</f>
        <v>150</v>
      </c>
      <c r="P285" t="str" cm="1">
        <f t="array" ref="P285">_FV(DT_정보_2[[#This Row],[데이터 형식]],"DT.m_BackSpeedJumpY",TRUE)</f>
        <v>0</v>
      </c>
      <c r="Q285" t="str" cm="1">
        <f t="array" ref="Q285">_FV(DT_정보_2[[#This Row],[데이터 형식]],"m_bTrueDamage")</f>
        <v/>
      </c>
    </row>
    <row r="286" spans="1:17" x14ac:dyDescent="0.3">
      <c r="A286">
        <v>1045</v>
      </c>
      <c r="B286" s="1" t="s">
        <v>120</v>
      </c>
      <c r="C286" s="1" t="s">
        <v>31</v>
      </c>
      <c r="D286" t="e" vm="740">
        <v>#VALUE!</v>
      </c>
      <c r="E286" t="str" cm="1">
        <f t="array" ref="E286">_FV(DT_정보_2[[#This Row],[데이터 형식]],"m_bHitLand")</f>
        <v/>
      </c>
      <c r="F286" t="str" cm="1">
        <f t="array" ref="F286">_FV(DT_정보_2[[#This Row],[데이터 형식]],"m_bHitAir")</f>
        <v/>
      </c>
      <c r="G286" t="str" cm="1">
        <f t="array" ref="G286">_FV(DT_정보_2[[#This Row],[데이터 형식]],"m_AttackTargetUnit")</f>
        <v>True</v>
      </c>
      <c r="H286" t="str" cm="1">
        <f t="array" ref="H286">_FV(DT_정보_2[[#This Row],[데이터 형식]],"m_AttackUnitCount")</f>
        <v>3</v>
      </c>
      <c r="I286" cm="1">
        <f t="array" ref="I286">_FV(DT_정보_2[[#This Row],[데이터 형식]],"DTBASE.m_fAtkFactor",TRUE)</f>
        <v>0.62474999999999992</v>
      </c>
      <c r="J286" cm="1">
        <f t="array" ref="J286">_FV(DT_정보_2[[#This Row],[데이터 형식]],"DTBASE.연타수",TRUE)</f>
        <v>3</v>
      </c>
      <c r="K286" t="str" cm="1">
        <f t="array" ref="K286">_FV(DT_정보_2[[#This Row],[데이터 형식]],"m_bTrueDamage")</f>
        <v/>
      </c>
      <c r="L286" t="str" cm="1">
        <f t="array" ref="L286">_FV(DT_정보_2[[#This Row],[데이터 형식]],"DTBASE.m_fAtkHPRateFactor",TRUE)</f>
        <v/>
      </c>
      <c r="M286" t="str" cm="1">
        <f t="array" ref="M286">_FV(DT_정보_2[[#This Row],[데이터 형식]],"DTBASE.m_fAtkHPRateFactorPVP",TRUE)</f>
        <v/>
      </c>
      <c r="N286" t="str" cm="1">
        <f t="array" ref="N286">_FV(DT_정보_2[[#This Row],[데이터 형식]],"m_Condition")</f>
        <v>{'m_SkillStrID': 'NKM_UNIT_C_HB_BOMI_HYPER', 'm_SkillLevel': [1, 4]}</v>
      </c>
      <c r="O286" t="str" cm="1">
        <f t="array" ref="O286">_FV(DT_정보_2[[#This Row],[데이터 형식]],"DT.m_BackSpeedX",TRUE)</f>
        <v>150</v>
      </c>
      <c r="P286" t="str" cm="1">
        <f t="array" ref="P286">_FV(DT_정보_2[[#This Row],[데이터 형식]],"DT.m_BackSpeedJumpY",TRUE)</f>
        <v>0</v>
      </c>
      <c r="Q286" t="str" cm="1">
        <f t="array" ref="Q286">_FV(DT_정보_2[[#This Row],[데이터 형식]],"m_bTrueDamage")</f>
        <v/>
      </c>
    </row>
    <row r="287" spans="1:17" x14ac:dyDescent="0.3">
      <c r="A287">
        <v>1045</v>
      </c>
      <c r="B287" s="1" t="s">
        <v>120</v>
      </c>
      <c r="C287" s="1" t="s">
        <v>31</v>
      </c>
      <c r="D287" t="e" vm="741">
        <v>#VALUE!</v>
      </c>
      <c r="E287" t="str" cm="1">
        <f t="array" ref="E287">_FV(DT_정보_2[[#This Row],[데이터 형식]],"m_bHitLand")</f>
        <v/>
      </c>
      <c r="F287" t="str" cm="1">
        <f t="array" ref="F287">_FV(DT_정보_2[[#This Row],[데이터 형식]],"m_bHitAir")</f>
        <v/>
      </c>
      <c r="G287" t="str" cm="1">
        <f t="array" ref="G287">_FV(DT_정보_2[[#This Row],[데이터 형식]],"m_AttackTargetUnit")</f>
        <v>True</v>
      </c>
      <c r="H287" t="str" cm="1">
        <f t="array" ref="H287">_FV(DT_정보_2[[#This Row],[데이터 형식]],"m_AttackUnitCount")</f>
        <v>3</v>
      </c>
      <c r="I287" cm="1">
        <f t="array" ref="I287">_FV(DT_정보_2[[#This Row],[데이터 형식]],"DTBASE.m_fAtkFactor",TRUE)</f>
        <v>0.62474999999999992</v>
      </c>
      <c r="J287" cm="1">
        <f t="array" ref="J287">_FV(DT_정보_2[[#This Row],[데이터 형식]],"DTBASE.연타수",TRUE)</f>
        <v>3</v>
      </c>
      <c r="K287" t="str" cm="1">
        <f t="array" ref="K287">_FV(DT_정보_2[[#This Row],[데이터 형식]],"m_bTrueDamage")</f>
        <v/>
      </c>
      <c r="L287" t="str" cm="1">
        <f t="array" ref="L287">_FV(DT_정보_2[[#This Row],[데이터 형식]],"DTBASE.m_fAtkHPRateFactor",TRUE)</f>
        <v/>
      </c>
      <c r="M287" t="str" cm="1">
        <f t="array" ref="M287">_FV(DT_정보_2[[#This Row],[데이터 형식]],"DTBASE.m_fAtkHPRateFactorPVP",TRUE)</f>
        <v/>
      </c>
      <c r="N287" t="str" cm="1">
        <f t="array" ref="N287">_FV(DT_정보_2[[#This Row],[데이터 형식]],"m_Condition")</f>
        <v>{'m_SkillStrID': 'NKM_UNIT_C_HB_BOMI_HYPER', 'm_SkillLevel': [1, 4]}</v>
      </c>
      <c r="O287" t="str" cm="1">
        <f t="array" ref="O287">_FV(DT_정보_2[[#This Row],[데이터 형식]],"DT.m_BackSpeedX",TRUE)</f>
        <v>150</v>
      </c>
      <c r="P287" t="str" cm="1">
        <f t="array" ref="P287">_FV(DT_정보_2[[#This Row],[데이터 형식]],"DT.m_BackSpeedJumpY",TRUE)</f>
        <v>0</v>
      </c>
      <c r="Q287" t="str" cm="1">
        <f t="array" ref="Q287">_FV(DT_정보_2[[#This Row],[데이터 형식]],"m_bTrueDamage")</f>
        <v/>
      </c>
    </row>
    <row r="288" spans="1:17" x14ac:dyDescent="0.3">
      <c r="A288">
        <v>1045</v>
      </c>
      <c r="B288" s="1" t="s">
        <v>120</v>
      </c>
      <c r="C288" s="1" t="s">
        <v>31</v>
      </c>
      <c r="D288" t="e" vm="742">
        <v>#VALUE!</v>
      </c>
      <c r="E288" t="str" cm="1">
        <f t="array" ref="E288">_FV(DT_정보_2[[#This Row],[데이터 형식]],"m_bHitLand")</f>
        <v/>
      </c>
      <c r="F288" t="str" cm="1">
        <f t="array" ref="F288">_FV(DT_정보_2[[#This Row],[데이터 형식]],"m_bHitAir")</f>
        <v>False</v>
      </c>
      <c r="G288" t="str" cm="1">
        <f t="array" ref="G288">_FV(DT_정보_2[[#This Row],[데이터 형식]],"m_AttackTargetUnit")</f>
        <v>True</v>
      </c>
      <c r="H288" t="str" cm="1">
        <f t="array" ref="H288">_FV(DT_정보_2[[#This Row],[데이터 형식]],"m_AttackUnitCount")</f>
        <v>3</v>
      </c>
      <c r="I288" cm="1">
        <f t="array" ref="I288">_FV(DT_정보_2[[#This Row],[데이터 형식]],"DTBASE.m_fAtkFactor",TRUE)</f>
        <v>0.75</v>
      </c>
      <c r="J288" cm="1">
        <f t="array" ref="J288">_FV(DT_정보_2[[#This Row],[데이터 형식]],"DTBASE.연타수",TRUE)</f>
        <v>1</v>
      </c>
      <c r="K288" t="str" cm="1">
        <f t="array" ref="K288">_FV(DT_정보_2[[#This Row],[데이터 형식]],"m_bTrueDamage")</f>
        <v/>
      </c>
      <c r="L288" t="str" cm="1">
        <f t="array" ref="L288">_FV(DT_정보_2[[#This Row],[데이터 형식]],"DTBASE.m_fAtkHPRateFactor",TRUE)</f>
        <v/>
      </c>
      <c r="M288" t="str" cm="1">
        <f t="array" ref="M288">_FV(DT_정보_2[[#This Row],[데이터 형식]],"DTBASE.m_fAtkHPRateFactorPVP",TRUE)</f>
        <v/>
      </c>
      <c r="N288" t="str" cm="1">
        <f t="array" ref="N288">_FV(DT_정보_2[[#This Row],[데이터 형식]],"m_Condition")</f>
        <v>{'m_SkillStrID': 'NKM_UNIT_C_HB_BOMI_HYPER', 'm_SkillLevel': [1, 4]}</v>
      </c>
      <c r="O288" t="str" cm="1">
        <f t="array" ref="O288">_FV(DT_정보_2[[#This Row],[데이터 형식]],"DT.m_BackSpeedX",TRUE)</f>
        <v>0</v>
      </c>
      <c r="P288" t="str" cm="1">
        <f t="array" ref="P288">_FV(DT_정보_2[[#This Row],[데이터 형식]],"DT.m_BackSpeedJumpY",TRUE)</f>
        <v>1500</v>
      </c>
      <c r="Q288" t="str" cm="1">
        <f t="array" ref="Q288">_FV(DT_정보_2[[#This Row],[데이터 형식]],"m_bTrueDamage")</f>
        <v/>
      </c>
    </row>
    <row r="289" spans="1:17" x14ac:dyDescent="0.3">
      <c r="A289">
        <v>1045</v>
      </c>
      <c r="B289" s="1" t="s">
        <v>120</v>
      </c>
      <c r="C289" s="1" t="s">
        <v>31</v>
      </c>
      <c r="D289" t="e" vm="743">
        <v>#VALUE!</v>
      </c>
      <c r="E289" t="str" cm="1">
        <f t="array" ref="E289">_FV(DT_정보_2[[#This Row],[데이터 형식]],"m_bHitLand")</f>
        <v/>
      </c>
      <c r="F289" t="str" cm="1">
        <f t="array" ref="F289">_FV(DT_정보_2[[#This Row],[데이터 형식]],"m_bHitAir")</f>
        <v/>
      </c>
      <c r="G289" t="str" cm="1">
        <f t="array" ref="G289">_FV(DT_정보_2[[#This Row],[데이터 형식]],"m_AttackTargetUnit")</f>
        <v>True</v>
      </c>
      <c r="H289" t="str" cm="1">
        <f t="array" ref="H289">_FV(DT_정보_2[[#This Row],[데이터 형식]],"m_AttackUnitCount")</f>
        <v>3</v>
      </c>
      <c r="I289" cm="1">
        <f t="array" ref="I289">_FV(DT_정보_2[[#This Row],[데이터 형식]],"DTBASE.m_fAtkFactor",TRUE)</f>
        <v>0.62474999999999992</v>
      </c>
      <c r="J289" cm="1">
        <f t="array" ref="J289">_FV(DT_정보_2[[#This Row],[데이터 형식]],"DTBASE.연타수",TRUE)</f>
        <v>3</v>
      </c>
      <c r="K289" t="str" cm="1">
        <f t="array" ref="K289">_FV(DT_정보_2[[#This Row],[데이터 형식]],"m_bTrueDamage")</f>
        <v/>
      </c>
      <c r="L289" t="str" cm="1">
        <f t="array" ref="L289">_FV(DT_정보_2[[#This Row],[데이터 형식]],"DTBASE.m_fAtkHPRateFactor",TRUE)</f>
        <v/>
      </c>
      <c r="M289" t="str" cm="1">
        <f t="array" ref="M289">_FV(DT_정보_2[[#This Row],[데이터 형식]],"DTBASE.m_fAtkHPRateFactorPVP",TRUE)</f>
        <v/>
      </c>
      <c r="N289" t="str" cm="1">
        <f t="array" ref="N289">_FV(DT_정보_2[[#This Row],[데이터 형식]],"m_Condition")</f>
        <v>{'m_SkillStrID': 'NKM_UNIT_C_HB_BOMI_HYPER', 'm_SkillLevel': [5, 99]}</v>
      </c>
      <c r="O289" t="str" cm="1">
        <f t="array" ref="O289">_FV(DT_정보_2[[#This Row],[데이터 형식]],"DT.m_BackSpeedX",TRUE)</f>
        <v>100</v>
      </c>
      <c r="P289" t="str" cm="1">
        <f t="array" ref="P289">_FV(DT_정보_2[[#This Row],[데이터 형식]],"DT.m_BackSpeedJumpY",TRUE)</f>
        <v>0</v>
      </c>
      <c r="Q289" t="str" cm="1">
        <f t="array" ref="Q289">_FV(DT_정보_2[[#This Row],[데이터 형식]],"m_bTrueDamage")</f>
        <v/>
      </c>
    </row>
    <row r="290" spans="1:17" x14ac:dyDescent="0.3">
      <c r="A290">
        <v>1045</v>
      </c>
      <c r="B290" s="1" t="s">
        <v>120</v>
      </c>
      <c r="C290" s="1" t="s">
        <v>31</v>
      </c>
      <c r="D290" t="e" vm="744">
        <v>#VALUE!</v>
      </c>
      <c r="E290" t="str" cm="1">
        <f t="array" ref="E290">_FV(DT_정보_2[[#This Row],[데이터 형식]],"m_bHitLand")</f>
        <v/>
      </c>
      <c r="F290" t="str" cm="1">
        <f t="array" ref="F290">_FV(DT_정보_2[[#This Row],[데이터 형식]],"m_bHitAir")</f>
        <v/>
      </c>
      <c r="G290" t="str" cm="1">
        <f t="array" ref="G290">_FV(DT_정보_2[[#This Row],[데이터 형식]],"m_AttackTargetUnit")</f>
        <v>True</v>
      </c>
      <c r="H290" t="str" cm="1">
        <f t="array" ref="H290">_FV(DT_정보_2[[#This Row],[데이터 형식]],"m_AttackUnitCount")</f>
        <v>3</v>
      </c>
      <c r="I290" cm="1">
        <f t="array" ref="I290">_FV(DT_정보_2[[#This Row],[데이터 형식]],"DTBASE.m_fAtkFactor",TRUE)</f>
        <v>0.62474999999999992</v>
      </c>
      <c r="J290" cm="1">
        <f t="array" ref="J290">_FV(DT_정보_2[[#This Row],[데이터 형식]],"DTBASE.연타수",TRUE)</f>
        <v>3</v>
      </c>
      <c r="K290" t="str" cm="1">
        <f t="array" ref="K290">_FV(DT_정보_2[[#This Row],[데이터 형식]],"m_bTrueDamage")</f>
        <v/>
      </c>
      <c r="L290" t="str" cm="1">
        <f t="array" ref="L290">_FV(DT_정보_2[[#This Row],[데이터 형식]],"DTBASE.m_fAtkHPRateFactor",TRUE)</f>
        <v/>
      </c>
      <c r="M290" t="str" cm="1">
        <f t="array" ref="M290">_FV(DT_정보_2[[#This Row],[데이터 형식]],"DTBASE.m_fAtkHPRateFactorPVP",TRUE)</f>
        <v/>
      </c>
      <c r="N290" t="str" cm="1">
        <f t="array" ref="N290">_FV(DT_정보_2[[#This Row],[데이터 형식]],"m_Condition")</f>
        <v>{'m_SkillStrID': 'NKM_UNIT_C_HB_BOMI_HYPER', 'm_SkillLevel': [5, 99]}</v>
      </c>
      <c r="O290" t="str" cm="1">
        <f t="array" ref="O290">_FV(DT_정보_2[[#This Row],[데이터 형식]],"DT.m_BackSpeedX",TRUE)</f>
        <v>100</v>
      </c>
      <c r="P290" t="str" cm="1">
        <f t="array" ref="P290">_FV(DT_정보_2[[#This Row],[데이터 형식]],"DT.m_BackSpeedJumpY",TRUE)</f>
        <v>0</v>
      </c>
      <c r="Q290" t="str" cm="1">
        <f t="array" ref="Q290">_FV(DT_정보_2[[#This Row],[데이터 형식]],"m_bTrueDamage")</f>
        <v/>
      </c>
    </row>
    <row r="291" spans="1:17" x14ac:dyDescent="0.3">
      <c r="A291">
        <v>1045</v>
      </c>
      <c r="B291" s="1" t="s">
        <v>120</v>
      </c>
      <c r="C291" s="1" t="s">
        <v>31</v>
      </c>
      <c r="D291" t="e" vm="745">
        <v>#VALUE!</v>
      </c>
      <c r="E291" t="str" cm="1">
        <f t="array" ref="E291">_FV(DT_정보_2[[#This Row],[데이터 형식]],"m_bHitLand")</f>
        <v/>
      </c>
      <c r="F291" t="str" cm="1">
        <f t="array" ref="F291">_FV(DT_정보_2[[#This Row],[데이터 형식]],"m_bHitAir")</f>
        <v/>
      </c>
      <c r="G291" t="str" cm="1">
        <f t="array" ref="G291">_FV(DT_정보_2[[#This Row],[데이터 형식]],"m_AttackTargetUnit")</f>
        <v>True</v>
      </c>
      <c r="H291" t="str" cm="1">
        <f t="array" ref="H291">_FV(DT_정보_2[[#This Row],[데이터 형식]],"m_AttackUnitCount")</f>
        <v>3</v>
      </c>
      <c r="I291" cm="1">
        <f t="array" ref="I291">_FV(DT_정보_2[[#This Row],[데이터 형식]],"DTBASE.m_fAtkFactor",TRUE)</f>
        <v>0.62474999999999992</v>
      </c>
      <c r="J291" cm="1">
        <f t="array" ref="J291">_FV(DT_정보_2[[#This Row],[데이터 형식]],"DTBASE.연타수",TRUE)</f>
        <v>3</v>
      </c>
      <c r="K291" t="str" cm="1">
        <f t="array" ref="K291">_FV(DT_정보_2[[#This Row],[데이터 형식]],"m_bTrueDamage")</f>
        <v/>
      </c>
      <c r="L291" t="str" cm="1">
        <f t="array" ref="L291">_FV(DT_정보_2[[#This Row],[데이터 형식]],"DTBASE.m_fAtkHPRateFactor",TRUE)</f>
        <v/>
      </c>
      <c r="M291" t="str" cm="1">
        <f t="array" ref="M291">_FV(DT_정보_2[[#This Row],[데이터 형식]],"DTBASE.m_fAtkHPRateFactorPVP",TRUE)</f>
        <v/>
      </c>
      <c r="N291" t="str" cm="1">
        <f t="array" ref="N291">_FV(DT_정보_2[[#This Row],[데이터 형식]],"m_Condition")</f>
        <v>{'m_SkillStrID': 'NKM_UNIT_C_HB_BOMI_HYPER', 'm_SkillLevel': [5, 99]}</v>
      </c>
      <c r="O291" t="str" cm="1">
        <f t="array" ref="O291">_FV(DT_정보_2[[#This Row],[데이터 형식]],"DT.m_BackSpeedX",TRUE)</f>
        <v>100</v>
      </c>
      <c r="P291" t="str" cm="1">
        <f t="array" ref="P291">_FV(DT_정보_2[[#This Row],[데이터 형식]],"DT.m_BackSpeedJumpY",TRUE)</f>
        <v>0</v>
      </c>
      <c r="Q291" t="str" cm="1">
        <f t="array" ref="Q291">_FV(DT_정보_2[[#This Row],[데이터 형식]],"m_bTrueDamage")</f>
        <v/>
      </c>
    </row>
    <row r="292" spans="1:17" x14ac:dyDescent="0.3">
      <c r="A292">
        <v>1045</v>
      </c>
      <c r="B292" s="1" t="s">
        <v>120</v>
      </c>
      <c r="C292" s="1" t="s">
        <v>31</v>
      </c>
      <c r="D292" t="e" vm="746">
        <v>#VALUE!</v>
      </c>
      <c r="E292" t="str" cm="1">
        <f t="array" ref="E292">_FV(DT_정보_2[[#This Row],[데이터 형식]],"m_bHitLand")</f>
        <v/>
      </c>
      <c r="F292" t="str" cm="1">
        <f t="array" ref="F292">_FV(DT_정보_2[[#This Row],[데이터 형식]],"m_bHitAir")</f>
        <v>False</v>
      </c>
      <c r="G292" t="str" cm="1">
        <f t="array" ref="G292">_FV(DT_정보_2[[#This Row],[데이터 형식]],"m_AttackTargetUnit")</f>
        <v>True</v>
      </c>
      <c r="H292" t="str" cm="1">
        <f t="array" ref="H292">_FV(DT_정보_2[[#This Row],[데이터 형식]],"m_AttackUnitCount")</f>
        <v>3</v>
      </c>
      <c r="I292" cm="1">
        <f t="array" ref="I292">_FV(DT_정보_2[[#This Row],[데이터 형식]],"DTBASE.m_fAtkFactor",TRUE)</f>
        <v>0.75</v>
      </c>
      <c r="J292" cm="1">
        <f t="array" ref="J292">_FV(DT_정보_2[[#This Row],[데이터 형식]],"DTBASE.연타수",TRUE)</f>
        <v>1</v>
      </c>
      <c r="K292" t="str" cm="1">
        <f t="array" ref="K292">_FV(DT_정보_2[[#This Row],[데이터 형식]],"m_bTrueDamage")</f>
        <v/>
      </c>
      <c r="L292" t="str" cm="1">
        <f t="array" ref="L292">_FV(DT_정보_2[[#This Row],[데이터 형식]],"DTBASE.m_fAtkHPRateFactor",TRUE)</f>
        <v/>
      </c>
      <c r="M292" t="str" cm="1">
        <f t="array" ref="M292">_FV(DT_정보_2[[#This Row],[데이터 형식]],"DTBASE.m_fAtkHPRateFactorPVP",TRUE)</f>
        <v/>
      </c>
      <c r="N292" t="str" cm="1">
        <f t="array" ref="N292">_FV(DT_정보_2[[#This Row],[데이터 형식]],"m_Condition")</f>
        <v>{'m_SkillStrID': 'NKM_UNIT_C_HB_BOMI_HYPER', 'm_SkillLevel': [5, 99]}</v>
      </c>
      <c r="O292" t="str" cm="1">
        <f t="array" ref="O292">_FV(DT_정보_2[[#This Row],[데이터 형식]],"DT.m_BackSpeedX",TRUE)</f>
        <v>0</v>
      </c>
      <c r="P292" t="str" cm="1">
        <f t="array" ref="P292">_FV(DT_정보_2[[#This Row],[데이터 형식]],"DT.m_BackSpeedJumpY",TRUE)</f>
        <v>1500</v>
      </c>
      <c r="Q292" t="str" cm="1">
        <f t="array" ref="Q292">_FV(DT_정보_2[[#This Row],[데이터 형식]],"m_bTrueDamage")</f>
        <v/>
      </c>
    </row>
    <row r="293" spans="1:17" x14ac:dyDescent="0.3">
      <c r="A293">
        <v>1046</v>
      </c>
      <c r="B293" s="1" t="s">
        <v>148</v>
      </c>
      <c r="C293" s="1" t="s">
        <v>1</v>
      </c>
      <c r="D293" t="e" vm="747">
        <v>#VALUE!</v>
      </c>
      <c r="E293" t="str" cm="1">
        <f t="array" ref="E293">_FV(DT_정보_2[[#This Row],[데이터 형식]],"m_bHitLand")</f>
        <v/>
      </c>
      <c r="F293" t="str" cm="1">
        <f t="array" ref="F293">_FV(DT_정보_2[[#This Row],[데이터 형식]],"m_bHitAir")</f>
        <v>False</v>
      </c>
      <c r="G293" t="str" cm="1">
        <f t="array" ref="G293">_FV(DT_정보_2[[#This Row],[데이터 형식]],"m_AttackTargetUnit")</f>
        <v/>
      </c>
      <c r="H293" t="str" cm="1">
        <f t="array" ref="H293">_FV(DT_정보_2[[#This Row],[데이터 형식]],"m_AttackUnitCount")</f>
        <v>2</v>
      </c>
      <c r="I293" cm="1">
        <f t="array" ref="I293">_FV(DT_정보_2[[#This Row],[데이터 형식]],"DTBASE.m_fAtkFactor",TRUE)</f>
        <v>0.2</v>
      </c>
      <c r="J293" t="str" cm="1">
        <f t="array" ref="J293">_FV(DT_정보_2[[#This Row],[데이터 형식]],"DTBASE.연타수",TRUE)</f>
        <v/>
      </c>
      <c r="K293" t="str" cm="1">
        <f t="array" ref="K293">_FV(DT_정보_2[[#This Row],[데이터 형식]],"m_bTrueDamage")</f>
        <v/>
      </c>
      <c r="L293" t="str" cm="1">
        <f t="array" ref="L293">_FV(DT_정보_2[[#This Row],[데이터 형식]],"DTBASE.m_fAtkHPRateFactor",TRUE)</f>
        <v/>
      </c>
      <c r="M293" t="str" cm="1">
        <f t="array" ref="M293">_FV(DT_정보_2[[#This Row],[데이터 형식]],"DTBASE.m_fAtkHPRateFactorPVP",TRUE)</f>
        <v/>
      </c>
      <c r="N293" t="str" cm="1">
        <f t="array" ref="N293">_FV(DT_정보_2[[#This Row],[데이터 형식]],"m_Condition")</f>
        <v/>
      </c>
      <c r="O293" t="str" cm="1">
        <f t="array" ref="O293">_FV(DT_정보_2[[#This Row],[데이터 형식]],"DT.m_BackSpeedX",TRUE)</f>
        <v>100</v>
      </c>
      <c r="P293" t="str" cm="1">
        <f t="array" ref="P293">_FV(DT_정보_2[[#This Row],[데이터 형식]],"DT.m_BackSpeedJumpY",TRUE)</f>
        <v/>
      </c>
      <c r="Q293" t="str" cm="1">
        <f t="array" ref="Q293">_FV(DT_정보_2[[#This Row],[데이터 형식]],"m_bTrueDamage")</f>
        <v/>
      </c>
    </row>
    <row r="294" spans="1:17" x14ac:dyDescent="0.3">
      <c r="A294">
        <v>1046</v>
      </c>
      <c r="B294" s="1" t="s">
        <v>148</v>
      </c>
      <c r="C294" s="1" t="s">
        <v>1</v>
      </c>
      <c r="D294" t="e" vm="748">
        <v>#VALUE!</v>
      </c>
      <c r="E294" t="str" cm="1">
        <f t="array" ref="E294">_FV(DT_정보_2[[#This Row],[데이터 형식]],"m_bHitLand")</f>
        <v/>
      </c>
      <c r="F294" t="str" cm="1">
        <f t="array" ref="F294">_FV(DT_정보_2[[#This Row],[데이터 형식]],"m_bHitAir")</f>
        <v>False</v>
      </c>
      <c r="G294" t="str" cm="1">
        <f t="array" ref="G294">_FV(DT_정보_2[[#This Row],[데이터 형식]],"m_AttackTargetUnit")</f>
        <v/>
      </c>
      <c r="H294" t="str" cm="1">
        <f t="array" ref="H294">_FV(DT_정보_2[[#This Row],[데이터 형식]],"m_AttackUnitCount")</f>
        <v>2</v>
      </c>
      <c r="I294" cm="1">
        <f t="array" ref="I294">_FV(DT_정보_2[[#This Row],[데이터 형식]],"DTBASE.m_fAtkFactor",TRUE)</f>
        <v>0.2</v>
      </c>
      <c r="J294" t="str" cm="1">
        <f t="array" ref="J294">_FV(DT_정보_2[[#This Row],[데이터 형식]],"DTBASE.연타수",TRUE)</f>
        <v/>
      </c>
      <c r="K294" t="str" cm="1">
        <f t="array" ref="K294">_FV(DT_정보_2[[#This Row],[데이터 형식]],"m_bTrueDamage")</f>
        <v/>
      </c>
      <c r="L294" t="str" cm="1">
        <f t="array" ref="L294">_FV(DT_정보_2[[#This Row],[데이터 형식]],"DTBASE.m_fAtkHPRateFactor",TRUE)</f>
        <v/>
      </c>
      <c r="M294" t="str" cm="1">
        <f t="array" ref="M294">_FV(DT_정보_2[[#This Row],[데이터 형식]],"DTBASE.m_fAtkHPRateFactorPVP",TRUE)</f>
        <v/>
      </c>
      <c r="N294" t="str" cm="1">
        <f t="array" ref="N294">_FV(DT_정보_2[[#This Row],[데이터 형식]],"m_Condition")</f>
        <v/>
      </c>
      <c r="O294" t="str" cm="1">
        <f t="array" ref="O294">_FV(DT_정보_2[[#This Row],[데이터 형식]],"DT.m_BackSpeedX",TRUE)</f>
        <v>100</v>
      </c>
      <c r="P294" t="str" cm="1">
        <f t="array" ref="P294">_FV(DT_정보_2[[#This Row],[데이터 형식]],"DT.m_BackSpeedJumpY",TRUE)</f>
        <v/>
      </c>
      <c r="Q294" t="str" cm="1">
        <f t="array" ref="Q294">_FV(DT_정보_2[[#This Row],[데이터 형식]],"m_bTrueDamage")</f>
        <v/>
      </c>
    </row>
    <row r="295" spans="1:17" x14ac:dyDescent="0.3">
      <c r="A295">
        <v>1046</v>
      </c>
      <c r="B295" s="1" t="s">
        <v>148</v>
      </c>
      <c r="C295" s="1" t="s">
        <v>1</v>
      </c>
      <c r="D295" t="e" vm="749">
        <v>#VALUE!</v>
      </c>
      <c r="E295" t="str" cm="1">
        <f t="array" ref="E295">_FV(DT_정보_2[[#This Row],[데이터 형식]],"m_bHitLand")</f>
        <v/>
      </c>
      <c r="F295" t="str" cm="1">
        <f t="array" ref="F295">_FV(DT_정보_2[[#This Row],[데이터 형식]],"m_bHitAir")</f>
        <v>False</v>
      </c>
      <c r="G295" t="str" cm="1">
        <f t="array" ref="G295">_FV(DT_정보_2[[#This Row],[데이터 형식]],"m_AttackTargetUnit")</f>
        <v/>
      </c>
      <c r="H295" t="str" cm="1">
        <f t="array" ref="H295">_FV(DT_정보_2[[#This Row],[데이터 형식]],"m_AttackUnitCount")</f>
        <v>2</v>
      </c>
      <c r="I295" cm="1">
        <f t="array" ref="I295">_FV(DT_정보_2[[#This Row],[데이터 형식]],"DTBASE.m_fAtkFactor",TRUE)</f>
        <v>0.2</v>
      </c>
      <c r="J295" t="str" cm="1">
        <f t="array" ref="J295">_FV(DT_정보_2[[#This Row],[데이터 형식]],"DTBASE.연타수",TRUE)</f>
        <v/>
      </c>
      <c r="K295" t="str" cm="1">
        <f t="array" ref="K295">_FV(DT_정보_2[[#This Row],[데이터 형식]],"m_bTrueDamage")</f>
        <v/>
      </c>
      <c r="L295" t="str" cm="1">
        <f t="array" ref="L295">_FV(DT_정보_2[[#This Row],[데이터 형식]],"DTBASE.m_fAtkHPRateFactor",TRUE)</f>
        <v/>
      </c>
      <c r="M295" t="str" cm="1">
        <f t="array" ref="M295">_FV(DT_정보_2[[#This Row],[데이터 형식]],"DTBASE.m_fAtkHPRateFactorPVP",TRUE)</f>
        <v/>
      </c>
      <c r="N295" t="str" cm="1">
        <f t="array" ref="N295">_FV(DT_정보_2[[#This Row],[데이터 형식]],"m_Condition")</f>
        <v/>
      </c>
      <c r="O295" t="str" cm="1">
        <f t="array" ref="O295">_FV(DT_정보_2[[#This Row],[데이터 형식]],"DT.m_BackSpeedX",TRUE)</f>
        <v>100</v>
      </c>
      <c r="P295" t="str" cm="1">
        <f t="array" ref="P295">_FV(DT_정보_2[[#This Row],[데이터 형식]],"DT.m_BackSpeedJumpY",TRUE)</f>
        <v/>
      </c>
      <c r="Q295" t="str" cm="1">
        <f t="array" ref="Q295">_FV(DT_정보_2[[#This Row],[데이터 형식]],"m_bTrueDamage")</f>
        <v/>
      </c>
    </row>
    <row r="296" spans="1:17" x14ac:dyDescent="0.3">
      <c r="A296">
        <v>1046</v>
      </c>
      <c r="B296" s="1" t="s">
        <v>148</v>
      </c>
      <c r="C296" s="1" t="s">
        <v>1</v>
      </c>
      <c r="D296" t="e" vm="750">
        <v>#VALUE!</v>
      </c>
      <c r="E296" t="str" cm="1">
        <f t="array" ref="E296">_FV(DT_정보_2[[#This Row],[데이터 형식]],"m_bHitLand")</f>
        <v/>
      </c>
      <c r="F296" t="str" cm="1">
        <f t="array" ref="F296">_FV(DT_정보_2[[#This Row],[데이터 형식]],"m_bHitAir")</f>
        <v>False</v>
      </c>
      <c r="G296" t="str" cm="1">
        <f t="array" ref="G296">_FV(DT_정보_2[[#This Row],[데이터 형식]],"m_AttackTargetUnit")</f>
        <v/>
      </c>
      <c r="H296" t="str" cm="1">
        <f t="array" ref="H296">_FV(DT_정보_2[[#This Row],[데이터 형식]],"m_AttackUnitCount")</f>
        <v>2</v>
      </c>
      <c r="I296" cm="1">
        <f t="array" ref="I296">_FV(DT_정보_2[[#This Row],[데이터 형식]],"DTBASE.m_fAtkFactor",TRUE)</f>
        <v>0.4</v>
      </c>
      <c r="J296" t="str" cm="1">
        <f t="array" ref="J296">_FV(DT_정보_2[[#This Row],[데이터 형식]],"DTBASE.연타수",TRUE)</f>
        <v/>
      </c>
      <c r="K296" t="str" cm="1">
        <f t="array" ref="K296">_FV(DT_정보_2[[#This Row],[데이터 형식]],"m_bTrueDamage")</f>
        <v/>
      </c>
      <c r="L296" t="str" cm="1">
        <f t="array" ref="L296">_FV(DT_정보_2[[#This Row],[데이터 형식]],"DTBASE.m_fAtkHPRateFactor",TRUE)</f>
        <v/>
      </c>
      <c r="M296" t="str" cm="1">
        <f t="array" ref="M296">_FV(DT_정보_2[[#This Row],[데이터 형식]],"DTBASE.m_fAtkHPRateFactorPVP",TRUE)</f>
        <v/>
      </c>
      <c r="N296" t="str" cm="1">
        <f t="array" ref="N296">_FV(DT_정보_2[[#This Row],[데이터 형식]],"m_Condition")</f>
        <v/>
      </c>
      <c r="O296" t="str" cm="1">
        <f t="array" ref="O296">_FV(DT_정보_2[[#This Row],[데이터 형식]],"DT.m_BackSpeedX",TRUE)</f>
        <v>200</v>
      </c>
      <c r="P296" t="str" cm="1">
        <f t="array" ref="P296">_FV(DT_정보_2[[#This Row],[데이터 형식]],"DT.m_BackSpeedJumpY",TRUE)</f>
        <v/>
      </c>
      <c r="Q296" t="str" cm="1">
        <f t="array" ref="Q296">_FV(DT_정보_2[[#This Row],[데이터 형식]],"m_bTrueDamage")</f>
        <v/>
      </c>
    </row>
    <row r="297" spans="1:17" x14ac:dyDescent="0.3">
      <c r="A297">
        <v>1046</v>
      </c>
      <c r="B297" s="1" t="s">
        <v>148</v>
      </c>
      <c r="C297" s="1" t="s">
        <v>2</v>
      </c>
      <c r="D297" t="e" vm="751">
        <v>#VALUE!</v>
      </c>
      <c r="E297" t="str" cm="1">
        <f t="array" ref="E297">_FV(DT_정보_2[[#This Row],[데이터 형식]],"m_bHitLand")</f>
        <v/>
      </c>
      <c r="F297" t="str" cm="1">
        <f t="array" ref="F297">_FV(DT_정보_2[[#This Row],[데이터 형식]],"m_bHitAir")</f>
        <v>False</v>
      </c>
      <c r="G297" t="str" cm="1">
        <f t="array" ref="G297">_FV(DT_정보_2[[#This Row],[데이터 형식]],"m_AttackTargetUnit")</f>
        <v/>
      </c>
      <c r="H297" t="str" cm="1">
        <f t="array" ref="H297">_FV(DT_정보_2[[#This Row],[데이터 형식]],"m_AttackUnitCount")</f>
        <v>2</v>
      </c>
      <c r="I297" cm="1">
        <f t="array" ref="I297">_FV(DT_정보_2[[#This Row],[데이터 형식]],"DTBASE.m_fAtkFactor",TRUE)</f>
        <v>1.5</v>
      </c>
      <c r="J297" t="str" cm="1">
        <f t="array" ref="J297">_FV(DT_정보_2[[#This Row],[데이터 형식]],"DTBASE.연타수",TRUE)</f>
        <v/>
      </c>
      <c r="K297" t="str" cm="1">
        <f t="array" ref="K297">_FV(DT_정보_2[[#This Row],[데이터 형식]],"m_bTrueDamage")</f>
        <v/>
      </c>
      <c r="L297" t="str" cm="1">
        <f t="array" ref="L297">_FV(DT_정보_2[[#This Row],[데이터 형식]],"DTBASE.m_fAtkHPRateFactor",TRUE)</f>
        <v/>
      </c>
      <c r="M297" t="str" cm="1">
        <f t="array" ref="M297">_FV(DT_정보_2[[#This Row],[데이터 형식]],"DTBASE.m_fAtkHPRateFactorPVP",TRUE)</f>
        <v/>
      </c>
      <c r="N297" t="str" cm="1">
        <f t="array" ref="N297">_FV(DT_정보_2[[#This Row],[데이터 형식]],"m_Condition")</f>
        <v/>
      </c>
      <c r="O297" t="str" cm="1">
        <f t="array" ref="O297">_FV(DT_정보_2[[#This Row],[데이터 형식]],"DT.m_BackSpeedX",TRUE)</f>
        <v>150</v>
      </c>
      <c r="P297" t="str" cm="1">
        <f t="array" ref="P297">_FV(DT_정보_2[[#This Row],[데이터 형식]],"DT.m_BackSpeedJumpY",TRUE)</f>
        <v/>
      </c>
      <c r="Q297" t="str" cm="1">
        <f t="array" ref="Q297">_FV(DT_정보_2[[#This Row],[데이터 형식]],"m_bTrueDamage")</f>
        <v/>
      </c>
    </row>
    <row r="298" spans="1:17" x14ac:dyDescent="0.3">
      <c r="A298">
        <v>1046</v>
      </c>
      <c r="B298" s="1" t="s">
        <v>148</v>
      </c>
      <c r="C298" s="1" t="s">
        <v>12</v>
      </c>
      <c r="D298" t="e" vm="752">
        <v>#VALUE!</v>
      </c>
      <c r="E298" t="str" cm="1">
        <f t="array" ref="E298">_FV(DT_정보_2[[#This Row],[데이터 형식]],"m_bHitLand")</f>
        <v/>
      </c>
      <c r="F298" t="str" cm="1">
        <f t="array" ref="F298">_FV(DT_정보_2[[#This Row],[데이터 형식]],"m_bHitAir")</f>
        <v>False</v>
      </c>
      <c r="G298" t="str" cm="1">
        <f t="array" ref="G298">_FV(DT_정보_2[[#This Row],[데이터 형식]],"m_AttackTargetUnit")</f>
        <v/>
      </c>
      <c r="H298" t="str" cm="1">
        <f t="array" ref="H298">_FV(DT_정보_2[[#This Row],[데이터 형식]],"m_AttackUnitCount")</f>
        <v>3</v>
      </c>
      <c r="I298" cm="1">
        <f t="array" ref="I298">_FV(DT_정보_2[[#This Row],[데이터 형식]],"DTBASE.m_fAtkFactor",TRUE)</f>
        <v>1.5</v>
      </c>
      <c r="J298" t="str" cm="1">
        <f t="array" ref="J298">_FV(DT_정보_2[[#This Row],[데이터 형식]],"DTBASE.연타수",TRUE)</f>
        <v/>
      </c>
      <c r="K298" t="str" cm="1">
        <f t="array" ref="K298">_FV(DT_정보_2[[#This Row],[데이터 형식]],"m_bTrueDamage")</f>
        <v/>
      </c>
      <c r="L298" t="str" cm="1">
        <f t="array" ref="L298">_FV(DT_정보_2[[#This Row],[데이터 형식]],"DTBASE.m_fAtkHPRateFactor",TRUE)</f>
        <v/>
      </c>
      <c r="M298" t="str" cm="1">
        <f t="array" ref="M298">_FV(DT_정보_2[[#This Row],[데이터 형식]],"DTBASE.m_fAtkHPRateFactorPVP",TRUE)</f>
        <v/>
      </c>
      <c r="N298" t="str" cm="1">
        <f t="array" ref="N298">_FV(DT_정보_2[[#This Row],[데이터 형식]],"m_Condition")</f>
        <v>{'m_SkillStrID': 'NKM_UNIT_C_VATICAN_BENEDICT_HYPER', 'm_SkillLevel': [1, 4]}</v>
      </c>
      <c r="O298" t="str" cm="1">
        <f t="array" ref="O298">_FV(DT_정보_2[[#This Row],[데이터 형식]],"DT.m_BackSpeedX",TRUE)</f>
        <v/>
      </c>
      <c r="P298" t="str" cm="1">
        <f t="array" ref="P298">_FV(DT_정보_2[[#This Row],[데이터 형식]],"DT.m_BackSpeedJumpY",TRUE)</f>
        <v/>
      </c>
      <c r="Q298" t="str" cm="1">
        <f t="array" ref="Q298">_FV(DT_정보_2[[#This Row],[데이터 형식]],"m_bTrueDamage")</f>
        <v/>
      </c>
    </row>
    <row r="299" spans="1:17" x14ac:dyDescent="0.3">
      <c r="A299">
        <v>1046</v>
      </c>
      <c r="B299" s="1" t="s">
        <v>148</v>
      </c>
      <c r="C299" s="1" t="s">
        <v>12</v>
      </c>
      <c r="D299" t="e" vm="753">
        <v>#VALUE!</v>
      </c>
      <c r="E299" t="str" cm="1">
        <f t="array" ref="E299">_FV(DT_정보_2[[#This Row],[데이터 형식]],"m_bHitLand")</f>
        <v/>
      </c>
      <c r="F299" t="str" cm="1">
        <f t="array" ref="F299">_FV(DT_정보_2[[#This Row],[데이터 형식]],"m_bHitAir")</f>
        <v>False</v>
      </c>
      <c r="G299" t="str" cm="1">
        <f t="array" ref="G299">_FV(DT_정보_2[[#This Row],[데이터 형식]],"m_AttackTargetUnit")</f>
        <v/>
      </c>
      <c r="H299" t="str" cm="1">
        <f t="array" ref="H299">_FV(DT_정보_2[[#This Row],[데이터 형식]],"m_AttackUnitCount")</f>
        <v>3</v>
      </c>
      <c r="I299" cm="1">
        <f t="array" ref="I299">_FV(DT_정보_2[[#This Row],[데이터 형식]],"DTBASE.m_fAtkFactor",TRUE)</f>
        <v>1.5</v>
      </c>
      <c r="J299" t="str" cm="1">
        <f t="array" ref="J299">_FV(DT_정보_2[[#This Row],[데이터 형식]],"DTBASE.연타수",TRUE)</f>
        <v/>
      </c>
      <c r="K299" t="str" cm="1">
        <f t="array" ref="K299">_FV(DT_정보_2[[#This Row],[데이터 형식]],"m_bTrueDamage")</f>
        <v/>
      </c>
      <c r="L299" t="str" cm="1">
        <f t="array" ref="L299">_FV(DT_정보_2[[#This Row],[데이터 형식]],"DTBASE.m_fAtkHPRateFactor",TRUE)</f>
        <v/>
      </c>
      <c r="M299" t="str" cm="1">
        <f t="array" ref="M299">_FV(DT_정보_2[[#This Row],[데이터 형식]],"DTBASE.m_fAtkHPRateFactorPVP",TRUE)</f>
        <v/>
      </c>
      <c r="N299" t="str" cm="1">
        <f t="array" ref="N299">_FV(DT_정보_2[[#This Row],[데이터 형식]],"m_Condition")</f>
        <v>{'m_SkillStrID': 'NKM_UNIT_C_VATICAN_BENEDICT_HYPER', 'm_SkillLevel': [5, 99]}</v>
      </c>
      <c r="O299" t="str" cm="1">
        <f t="array" ref="O299">_FV(DT_정보_2[[#This Row],[데이터 형식]],"DT.m_BackSpeedX",TRUE)</f>
        <v/>
      </c>
      <c r="P299" t="str" cm="1">
        <f t="array" ref="P299">_FV(DT_정보_2[[#This Row],[데이터 형식]],"DT.m_BackSpeedJumpY",TRUE)</f>
        <v/>
      </c>
      <c r="Q299" t="str" cm="1">
        <f t="array" ref="Q299">_FV(DT_정보_2[[#This Row],[데이터 형식]],"m_bTrueDamage")</f>
        <v/>
      </c>
    </row>
    <row r="300" spans="1:17" x14ac:dyDescent="0.3">
      <c r="A300">
        <v>1046</v>
      </c>
      <c r="B300" s="1" t="s">
        <v>148</v>
      </c>
      <c r="C300" s="1" t="s">
        <v>12</v>
      </c>
      <c r="D300" t="e" vm="754">
        <v>#VALUE!</v>
      </c>
      <c r="E300" t="str" cm="1">
        <f t="array" ref="E300">_FV(DT_정보_2[[#This Row],[데이터 형식]],"m_bHitLand")</f>
        <v/>
      </c>
      <c r="F300" t="str" cm="1">
        <f t="array" ref="F300">_FV(DT_정보_2[[#This Row],[데이터 형식]],"m_bHitAir")</f>
        <v>False</v>
      </c>
      <c r="G300" t="str" cm="1">
        <f t="array" ref="G300">_FV(DT_정보_2[[#This Row],[데이터 형식]],"m_AttackTargetUnit")</f>
        <v/>
      </c>
      <c r="H300" t="str" cm="1">
        <f t="array" ref="H300">_FV(DT_정보_2[[#This Row],[데이터 형식]],"m_AttackUnitCount")</f>
        <v>3</v>
      </c>
      <c r="I300" cm="1">
        <f t="array" ref="I300">_FV(DT_정보_2[[#This Row],[데이터 형식]],"DTBASE.m_fAtkFactor",TRUE)</f>
        <v>1.5</v>
      </c>
      <c r="J300" t="str" cm="1">
        <f t="array" ref="J300">_FV(DT_정보_2[[#This Row],[데이터 형식]],"DTBASE.연타수",TRUE)</f>
        <v/>
      </c>
      <c r="K300" t="str" cm="1">
        <f t="array" ref="K300">_FV(DT_정보_2[[#This Row],[데이터 형식]],"m_bTrueDamage")</f>
        <v/>
      </c>
      <c r="L300" t="str" cm="1">
        <f t="array" ref="L300">_FV(DT_정보_2[[#This Row],[데이터 형식]],"DTBASE.m_fAtkHPRateFactor",TRUE)</f>
        <v/>
      </c>
      <c r="M300" t="str" cm="1">
        <f t="array" ref="M300">_FV(DT_정보_2[[#This Row],[데이터 형식]],"DTBASE.m_fAtkHPRateFactorPVP",TRUE)</f>
        <v/>
      </c>
      <c r="N300" t="str" cm="1">
        <f t="array" ref="N300">_FV(DT_정보_2[[#This Row],[데이터 형식]],"m_Condition")</f>
        <v/>
      </c>
      <c r="O300" t="str" cm="1">
        <f t="array" ref="O300">_FV(DT_정보_2[[#This Row],[데이터 형식]],"DT.m_BackSpeedX",TRUE)</f>
        <v/>
      </c>
      <c r="P300" t="str" cm="1">
        <f t="array" ref="P300">_FV(DT_정보_2[[#This Row],[데이터 형식]],"DT.m_BackSpeedJumpY",TRUE)</f>
        <v/>
      </c>
      <c r="Q300" t="str" cm="1">
        <f t="array" ref="Q300">_FV(DT_정보_2[[#This Row],[데이터 형식]],"m_bTrueDamage")</f>
        <v/>
      </c>
    </row>
    <row r="301" spans="1:17" x14ac:dyDescent="0.3">
      <c r="A301">
        <v>1047</v>
      </c>
      <c r="B301" s="1" t="s">
        <v>43</v>
      </c>
      <c r="C301" s="1" t="s">
        <v>1</v>
      </c>
      <c r="D301" t="e" vm="755">
        <v>#VALUE!</v>
      </c>
      <c r="E301" t="str" cm="1">
        <f t="array" ref="E301">_FV(DT_정보_2[[#This Row],[데이터 형식]],"m_bHitLand")</f>
        <v/>
      </c>
      <c r="F301" t="str" cm="1">
        <f t="array" ref="F301">_FV(DT_정보_2[[#This Row],[데이터 형식]],"m_bHitAir")</f>
        <v>False</v>
      </c>
      <c r="G301" t="str" cm="1">
        <f t="array" ref="G301">_FV(DT_정보_2[[#This Row],[데이터 형식]],"m_AttackTargetUnit")</f>
        <v/>
      </c>
      <c r="H301" t="str" cm="1">
        <f t="array" ref="H301">_FV(DT_정보_2[[#This Row],[데이터 형식]],"m_AttackUnitCount")</f>
        <v>2</v>
      </c>
      <c r="I301" cm="1">
        <f t="array" ref="I301">_FV(DT_정보_2[[#This Row],[데이터 형식]],"DTBASE.m_fAtkFactor",TRUE)</f>
        <v>0.5</v>
      </c>
      <c r="J301" t="str" cm="1">
        <f t="array" ref="J301">_FV(DT_정보_2[[#This Row],[데이터 형식]],"DTBASE.연타수",TRUE)</f>
        <v/>
      </c>
      <c r="K301" t="str" cm="1">
        <f t="array" ref="K301">_FV(DT_정보_2[[#This Row],[데이터 형식]],"m_bTrueDamage")</f>
        <v/>
      </c>
      <c r="L301" t="str" cm="1">
        <f t="array" ref="L301">_FV(DT_정보_2[[#This Row],[데이터 형식]],"DTBASE.m_fAtkHPRateFactor",TRUE)</f>
        <v/>
      </c>
      <c r="M301" t="str" cm="1">
        <f t="array" ref="M301">_FV(DT_정보_2[[#This Row],[데이터 형식]],"DTBASE.m_fAtkHPRateFactorPVP",TRUE)</f>
        <v/>
      </c>
      <c r="N301" t="str" cm="1">
        <f t="array" ref="N301">_FV(DT_정보_2[[#This Row],[데이터 형식]],"m_Condition")</f>
        <v/>
      </c>
      <c r="O301" t="str" cm="1">
        <f t="array" ref="O301">_FV(DT_정보_2[[#This Row],[데이터 형식]],"DT.m_BackSpeedX",TRUE)</f>
        <v>0</v>
      </c>
      <c r="P301" t="str" cm="1">
        <f t="array" ref="P301">_FV(DT_정보_2[[#This Row],[데이터 형식]],"DT.m_BackSpeedJumpY",TRUE)</f>
        <v/>
      </c>
      <c r="Q301" t="str" cm="1">
        <f t="array" ref="Q301">_FV(DT_정보_2[[#This Row],[데이터 형식]],"m_bTrueDamage")</f>
        <v/>
      </c>
    </row>
    <row r="302" spans="1:17" x14ac:dyDescent="0.3">
      <c r="A302">
        <v>1047</v>
      </c>
      <c r="B302" s="1" t="s">
        <v>43</v>
      </c>
      <c r="C302" s="1" t="s">
        <v>1</v>
      </c>
      <c r="D302" t="e" vm="756">
        <v>#VALUE!</v>
      </c>
      <c r="E302" t="str" cm="1">
        <f t="array" ref="E302">_FV(DT_정보_2[[#This Row],[데이터 형식]],"m_bHitLand")</f>
        <v/>
      </c>
      <c r="F302" t="str" cm="1">
        <f t="array" ref="F302">_FV(DT_정보_2[[#This Row],[데이터 형식]],"m_bHitAir")</f>
        <v>False</v>
      </c>
      <c r="G302" t="str" cm="1">
        <f t="array" ref="G302">_FV(DT_정보_2[[#This Row],[데이터 형식]],"m_AttackTargetUnit")</f>
        <v/>
      </c>
      <c r="H302" t="str" cm="1">
        <f t="array" ref="H302">_FV(DT_정보_2[[#This Row],[데이터 형식]],"m_AttackUnitCount")</f>
        <v>2</v>
      </c>
      <c r="I302" cm="1">
        <f t="array" ref="I302">_FV(DT_정보_2[[#This Row],[데이터 형식]],"DTBASE.m_fAtkFactor",TRUE)</f>
        <v>0.5</v>
      </c>
      <c r="J302" t="str" cm="1">
        <f t="array" ref="J302">_FV(DT_정보_2[[#This Row],[데이터 형식]],"DTBASE.연타수",TRUE)</f>
        <v/>
      </c>
      <c r="K302" t="str" cm="1">
        <f t="array" ref="K302">_FV(DT_정보_2[[#This Row],[데이터 형식]],"m_bTrueDamage")</f>
        <v/>
      </c>
      <c r="L302" t="str" cm="1">
        <f t="array" ref="L302">_FV(DT_정보_2[[#This Row],[데이터 형식]],"DTBASE.m_fAtkHPRateFactor",TRUE)</f>
        <v/>
      </c>
      <c r="M302" t="str" cm="1">
        <f t="array" ref="M302">_FV(DT_정보_2[[#This Row],[데이터 형식]],"DTBASE.m_fAtkHPRateFactorPVP",TRUE)</f>
        <v/>
      </c>
      <c r="N302" t="str" cm="1">
        <f t="array" ref="N302">_FV(DT_정보_2[[#This Row],[데이터 형식]],"m_Condition")</f>
        <v/>
      </c>
      <c r="O302" t="str" cm="1">
        <f t="array" ref="O302">_FV(DT_정보_2[[#This Row],[데이터 형식]],"DT.m_BackSpeedX",TRUE)</f>
        <v>0</v>
      </c>
      <c r="P302" t="str" cm="1">
        <f t="array" ref="P302">_FV(DT_정보_2[[#This Row],[데이터 형식]],"DT.m_BackSpeedJumpY",TRUE)</f>
        <v/>
      </c>
      <c r="Q302" t="str" cm="1">
        <f t="array" ref="Q302">_FV(DT_정보_2[[#This Row],[데이터 형식]],"m_bTrueDamage")</f>
        <v/>
      </c>
    </row>
    <row r="303" spans="1:17" x14ac:dyDescent="0.3">
      <c r="A303">
        <v>1047</v>
      </c>
      <c r="B303" s="1" t="s">
        <v>43</v>
      </c>
      <c r="C303" s="1" t="s">
        <v>2</v>
      </c>
      <c r="D303" t="e" vm="757">
        <v>#VALUE!</v>
      </c>
      <c r="E303" t="str" cm="1">
        <f t="array" ref="E303">_FV(DT_정보_2[[#This Row],[데이터 형식]],"m_bHitLand")</f>
        <v/>
      </c>
      <c r="F303" t="str" cm="1">
        <f t="array" ref="F303">_FV(DT_정보_2[[#This Row],[데이터 형식]],"m_bHitAir")</f>
        <v>False</v>
      </c>
      <c r="G303" t="str" cm="1">
        <f t="array" ref="G303">_FV(DT_정보_2[[#This Row],[데이터 형식]],"m_AttackTargetUnit")</f>
        <v/>
      </c>
      <c r="H303" t="str" cm="1">
        <f t="array" ref="H303">_FV(DT_정보_2[[#This Row],[데이터 형식]],"m_AttackUnitCount")</f>
        <v>2</v>
      </c>
      <c r="I303" cm="1">
        <f t="array" ref="I303">_FV(DT_정보_2[[#This Row],[데이터 형식]],"DTBASE.m_fAtkFactor",TRUE)</f>
        <v>0.3</v>
      </c>
      <c r="J303" t="str" cm="1">
        <f t="array" ref="J303">_FV(DT_정보_2[[#This Row],[데이터 형식]],"DTBASE.연타수",TRUE)</f>
        <v/>
      </c>
      <c r="K303" t="str" cm="1">
        <f t="array" ref="K303">_FV(DT_정보_2[[#This Row],[데이터 형식]],"m_bTrueDamage")</f>
        <v/>
      </c>
      <c r="L303" t="str" cm="1">
        <f t="array" ref="L303">_FV(DT_정보_2[[#This Row],[데이터 형식]],"DTBASE.m_fAtkHPRateFactor",TRUE)</f>
        <v/>
      </c>
      <c r="M303" t="str" cm="1">
        <f t="array" ref="M303">_FV(DT_정보_2[[#This Row],[데이터 형식]],"DTBASE.m_fAtkHPRateFactorPVP",TRUE)</f>
        <v/>
      </c>
      <c r="N303" t="str" cm="1">
        <f t="array" ref="N303">_FV(DT_정보_2[[#This Row],[데이터 형식]],"m_Condition")</f>
        <v/>
      </c>
      <c r="O303" t="str" cm="1">
        <f t="array" ref="O303">_FV(DT_정보_2[[#This Row],[데이터 형식]],"DT.m_BackSpeedX",TRUE)</f>
        <v>150</v>
      </c>
      <c r="P303" t="str" cm="1">
        <f t="array" ref="P303">_FV(DT_정보_2[[#This Row],[데이터 형식]],"DT.m_BackSpeedJumpY",TRUE)</f>
        <v/>
      </c>
      <c r="Q303" t="str" cm="1">
        <f t="array" ref="Q303">_FV(DT_정보_2[[#This Row],[데이터 형식]],"m_bTrueDamage")</f>
        <v/>
      </c>
    </row>
    <row r="304" spans="1:17" x14ac:dyDescent="0.3">
      <c r="A304">
        <v>1047</v>
      </c>
      <c r="B304" s="1" t="s">
        <v>43</v>
      </c>
      <c r="C304" s="1" t="s">
        <v>2</v>
      </c>
      <c r="D304" t="e" vm="758">
        <v>#VALUE!</v>
      </c>
      <c r="E304" t="str" cm="1">
        <f t="array" ref="E304">_FV(DT_정보_2[[#This Row],[데이터 형식]],"m_bHitLand")</f>
        <v/>
      </c>
      <c r="F304" t="str" cm="1">
        <f t="array" ref="F304">_FV(DT_정보_2[[#This Row],[데이터 형식]],"m_bHitAir")</f>
        <v>False</v>
      </c>
      <c r="G304" t="str" cm="1">
        <f t="array" ref="G304">_FV(DT_정보_2[[#This Row],[데이터 형식]],"m_AttackTargetUnit")</f>
        <v/>
      </c>
      <c r="H304" t="str" cm="1">
        <f t="array" ref="H304">_FV(DT_정보_2[[#This Row],[데이터 형식]],"m_AttackUnitCount")</f>
        <v>2</v>
      </c>
      <c r="I304" cm="1">
        <f t="array" ref="I304">_FV(DT_정보_2[[#This Row],[데이터 형식]],"DTBASE.m_fAtkFactor",TRUE)</f>
        <v>0.3</v>
      </c>
      <c r="J304" t="str" cm="1">
        <f t="array" ref="J304">_FV(DT_정보_2[[#This Row],[데이터 형식]],"DTBASE.연타수",TRUE)</f>
        <v/>
      </c>
      <c r="K304" t="str" cm="1">
        <f t="array" ref="K304">_FV(DT_정보_2[[#This Row],[데이터 형식]],"m_bTrueDamage")</f>
        <v/>
      </c>
      <c r="L304" t="str" cm="1">
        <f t="array" ref="L304">_FV(DT_정보_2[[#This Row],[데이터 형식]],"DTBASE.m_fAtkHPRateFactor",TRUE)</f>
        <v/>
      </c>
      <c r="M304" t="str" cm="1">
        <f t="array" ref="M304">_FV(DT_정보_2[[#This Row],[데이터 형식]],"DTBASE.m_fAtkHPRateFactorPVP",TRUE)</f>
        <v/>
      </c>
      <c r="N304" t="str" cm="1">
        <f t="array" ref="N304">_FV(DT_정보_2[[#This Row],[데이터 형식]],"m_Condition")</f>
        <v/>
      </c>
      <c r="O304" t="str" cm="1">
        <f t="array" ref="O304">_FV(DT_정보_2[[#This Row],[데이터 형식]],"DT.m_BackSpeedX",TRUE)</f>
        <v>150</v>
      </c>
      <c r="P304" t="str" cm="1">
        <f t="array" ref="P304">_FV(DT_정보_2[[#This Row],[데이터 형식]],"DT.m_BackSpeedJumpY",TRUE)</f>
        <v/>
      </c>
      <c r="Q304" t="str" cm="1">
        <f t="array" ref="Q304">_FV(DT_정보_2[[#This Row],[데이터 형식]],"m_bTrueDamage")</f>
        <v/>
      </c>
    </row>
    <row r="305" spans="1:17" x14ac:dyDescent="0.3">
      <c r="A305">
        <v>1047</v>
      </c>
      <c r="B305" s="1" t="s">
        <v>43</v>
      </c>
      <c r="C305" s="1" t="s">
        <v>2</v>
      </c>
      <c r="D305" t="e" vm="759">
        <v>#VALUE!</v>
      </c>
      <c r="E305" t="str" cm="1">
        <f t="array" ref="E305">_FV(DT_정보_2[[#This Row],[데이터 형식]],"m_bHitLand")</f>
        <v/>
      </c>
      <c r="F305" t="str" cm="1">
        <f t="array" ref="F305">_FV(DT_정보_2[[#This Row],[데이터 형식]],"m_bHitAir")</f>
        <v>False</v>
      </c>
      <c r="G305" t="str" cm="1">
        <f t="array" ref="G305">_FV(DT_정보_2[[#This Row],[데이터 형식]],"m_AttackTargetUnit")</f>
        <v/>
      </c>
      <c r="H305" t="str" cm="1">
        <f t="array" ref="H305">_FV(DT_정보_2[[#This Row],[데이터 형식]],"m_AttackUnitCount")</f>
        <v>5</v>
      </c>
      <c r="I305" cm="1">
        <f t="array" ref="I305">_FV(DT_정보_2[[#This Row],[데이터 형식]],"DTBASE.m_fAtkFactor",TRUE)</f>
        <v>0.3</v>
      </c>
      <c r="J305" t="str" cm="1">
        <f t="array" ref="J305">_FV(DT_정보_2[[#This Row],[데이터 형식]],"DTBASE.연타수",TRUE)</f>
        <v/>
      </c>
      <c r="K305" t="str" cm="1">
        <f t="array" ref="K305">_FV(DT_정보_2[[#This Row],[데이터 형식]],"m_bTrueDamage")</f>
        <v/>
      </c>
      <c r="L305" t="str" cm="1">
        <f t="array" ref="L305">_FV(DT_정보_2[[#This Row],[데이터 형식]],"DTBASE.m_fAtkHPRateFactor",TRUE)</f>
        <v/>
      </c>
      <c r="M305" t="str" cm="1">
        <f t="array" ref="M305">_FV(DT_정보_2[[#This Row],[데이터 형식]],"DTBASE.m_fAtkHPRateFactorPVP",TRUE)</f>
        <v/>
      </c>
      <c r="N305" t="str" cm="1">
        <f t="array" ref="N305">_FV(DT_정보_2[[#This Row],[데이터 형식]],"m_Condition")</f>
        <v/>
      </c>
      <c r="O305" t="str" cm="1">
        <f t="array" ref="O305">_FV(DT_정보_2[[#This Row],[데이터 형식]],"DT.m_BackSpeedX",TRUE)</f>
        <v>150</v>
      </c>
      <c r="P305" t="str" cm="1">
        <f t="array" ref="P305">_FV(DT_정보_2[[#This Row],[데이터 형식]],"DT.m_BackSpeedJumpY",TRUE)</f>
        <v/>
      </c>
      <c r="Q305" t="str" cm="1">
        <f t="array" ref="Q305">_FV(DT_정보_2[[#This Row],[데이터 형식]],"m_bTrueDamage")</f>
        <v/>
      </c>
    </row>
    <row r="306" spans="1:17" x14ac:dyDescent="0.3">
      <c r="A306">
        <v>1047</v>
      </c>
      <c r="B306" s="1" t="s">
        <v>43</v>
      </c>
      <c r="C306" s="1" t="s">
        <v>2</v>
      </c>
      <c r="D306" t="e" vm="760">
        <v>#VALUE!</v>
      </c>
      <c r="E306" t="str" cm="1">
        <f t="array" ref="E306">_FV(DT_정보_2[[#This Row],[데이터 형식]],"m_bHitLand")</f>
        <v/>
      </c>
      <c r="F306" t="str" cm="1">
        <f t="array" ref="F306">_FV(DT_정보_2[[#This Row],[데이터 형식]],"m_bHitAir")</f>
        <v>False</v>
      </c>
      <c r="G306" t="str" cm="1">
        <f t="array" ref="G306">_FV(DT_정보_2[[#This Row],[데이터 형식]],"m_AttackTargetUnit")</f>
        <v/>
      </c>
      <c r="H306" t="str" cm="1">
        <f t="array" ref="H306">_FV(DT_정보_2[[#This Row],[데이터 형식]],"m_AttackUnitCount")</f>
        <v>2</v>
      </c>
      <c r="I306" cm="1">
        <f t="array" ref="I306">_FV(DT_정보_2[[#This Row],[데이터 형식]],"DTBASE.m_fAtkFactor",TRUE)</f>
        <v>0.7</v>
      </c>
      <c r="J306" t="str" cm="1">
        <f t="array" ref="J306">_FV(DT_정보_2[[#This Row],[데이터 형식]],"DTBASE.연타수",TRUE)</f>
        <v/>
      </c>
      <c r="K306" t="str" cm="1">
        <f t="array" ref="K306">_FV(DT_정보_2[[#This Row],[데이터 형식]],"m_bTrueDamage")</f>
        <v/>
      </c>
      <c r="L306" t="str" cm="1">
        <f t="array" ref="L306">_FV(DT_정보_2[[#This Row],[데이터 형식]],"DTBASE.m_fAtkHPRateFactor",TRUE)</f>
        <v/>
      </c>
      <c r="M306" t="str" cm="1">
        <f t="array" ref="M306">_FV(DT_정보_2[[#This Row],[데이터 형식]],"DTBASE.m_fAtkHPRateFactorPVP",TRUE)</f>
        <v/>
      </c>
      <c r="N306" t="str" cm="1">
        <f t="array" ref="N306">_FV(DT_정보_2[[#This Row],[데이터 형식]],"m_Condition")</f>
        <v/>
      </c>
      <c r="O306" t="str" cm="1">
        <f t="array" ref="O306">_FV(DT_정보_2[[#This Row],[데이터 형식]],"DT.m_BackSpeedX",TRUE)</f>
        <v>1400</v>
      </c>
      <c r="P306" t="str" cm="1">
        <f t="array" ref="P306">_FV(DT_정보_2[[#This Row],[데이터 형식]],"DT.m_BackSpeedJumpY",TRUE)</f>
        <v/>
      </c>
      <c r="Q306" t="str" cm="1">
        <f t="array" ref="Q306">_FV(DT_정보_2[[#This Row],[데이터 형식]],"m_bTrueDamage")</f>
        <v/>
      </c>
    </row>
    <row r="307" spans="1:17" x14ac:dyDescent="0.3">
      <c r="A307">
        <v>1047</v>
      </c>
      <c r="B307" s="1" t="s">
        <v>43</v>
      </c>
      <c r="C307" s="1" t="s">
        <v>44</v>
      </c>
      <c r="D307" t="e" vm="761">
        <v>#VALUE!</v>
      </c>
      <c r="E307" t="str" cm="1">
        <f t="array" ref="E307">_FV(DT_정보_2[[#This Row],[데이터 형식]],"m_bHitLand")</f>
        <v/>
      </c>
      <c r="F307" t="str" cm="1">
        <f t="array" ref="F307">_FV(DT_정보_2[[#This Row],[데이터 형식]],"m_bHitAir")</f>
        <v>False</v>
      </c>
      <c r="G307" t="str" cm="1">
        <f t="array" ref="G307">_FV(DT_정보_2[[#This Row],[데이터 형식]],"m_AttackTargetUnit")</f>
        <v/>
      </c>
      <c r="H307" t="str" cm="1">
        <f t="array" ref="H307">_FV(DT_정보_2[[#This Row],[데이터 형식]],"m_AttackUnitCount")</f>
        <v>2</v>
      </c>
      <c r="I307" cm="1">
        <f t="array" ref="I307">_FV(DT_정보_2[[#This Row],[데이터 형식]],"DTBASE.m_fAtkFactor",TRUE)</f>
        <v>0.5</v>
      </c>
      <c r="J307" t="str" cm="1">
        <f t="array" ref="J307">_FV(DT_정보_2[[#This Row],[데이터 형식]],"DTBASE.연타수",TRUE)</f>
        <v/>
      </c>
      <c r="K307" t="str" cm="1">
        <f t="array" ref="K307">_FV(DT_정보_2[[#This Row],[데이터 형식]],"m_bTrueDamage")</f>
        <v/>
      </c>
      <c r="L307" t="str" cm="1">
        <f t="array" ref="L307">_FV(DT_정보_2[[#This Row],[데이터 형식]],"DTBASE.m_fAtkHPRateFactor",TRUE)</f>
        <v/>
      </c>
      <c r="M307" t="str" cm="1">
        <f t="array" ref="M307">_FV(DT_정보_2[[#This Row],[데이터 형식]],"DTBASE.m_fAtkHPRateFactorPVP",TRUE)</f>
        <v/>
      </c>
      <c r="N307" t="str" cm="1">
        <f t="array" ref="N307">_FV(DT_정보_2[[#This Row],[데이터 형식]],"m_Condition")</f>
        <v/>
      </c>
      <c r="O307" t="str" cm="1">
        <f t="array" ref="O307">_FV(DT_정보_2[[#This Row],[데이터 형식]],"DT.m_BackSpeedX",TRUE)</f>
        <v>0</v>
      </c>
      <c r="P307" t="str" cm="1">
        <f t="array" ref="P307">_FV(DT_정보_2[[#This Row],[데이터 형식]],"DT.m_BackSpeedJumpY",TRUE)</f>
        <v/>
      </c>
      <c r="Q307" t="str" cm="1">
        <f t="array" ref="Q307">_FV(DT_정보_2[[#This Row],[데이터 형식]],"m_bTrueDamage")</f>
        <v/>
      </c>
    </row>
    <row r="308" spans="1:17" x14ac:dyDescent="0.3">
      <c r="A308">
        <v>1047</v>
      </c>
      <c r="B308" s="1" t="s">
        <v>43</v>
      </c>
      <c r="C308" s="1" t="s">
        <v>27</v>
      </c>
      <c r="D308" t="e" vm="762">
        <v>#VALUE!</v>
      </c>
      <c r="E308" t="str" cm="1">
        <f t="array" ref="E308">_FV(DT_정보_2[[#This Row],[데이터 형식]],"m_bHitLand")</f>
        <v/>
      </c>
      <c r="F308" t="str" cm="1">
        <f t="array" ref="F308">_FV(DT_정보_2[[#This Row],[데이터 형식]],"m_bHitAir")</f>
        <v>False</v>
      </c>
      <c r="G308" t="str" cm="1">
        <f t="array" ref="G308">_FV(DT_정보_2[[#This Row],[데이터 형식]],"m_AttackTargetUnit")</f>
        <v/>
      </c>
      <c r="H308" t="str" cm="1">
        <f t="array" ref="H308">_FV(DT_정보_2[[#This Row],[데이터 형식]],"m_AttackUnitCount")</f>
        <v>2</v>
      </c>
      <c r="I308" cm="1">
        <f t="array" ref="I308">_FV(DT_정보_2[[#This Row],[데이터 형식]],"DTBASE.m_fAtkFactor",TRUE)</f>
        <v>0.3</v>
      </c>
      <c r="J308" t="str" cm="1">
        <f t="array" ref="J308">_FV(DT_정보_2[[#This Row],[데이터 형식]],"DTBASE.연타수",TRUE)</f>
        <v/>
      </c>
      <c r="K308" t="str" cm="1">
        <f t="array" ref="K308">_FV(DT_정보_2[[#This Row],[데이터 형식]],"m_bTrueDamage")</f>
        <v/>
      </c>
      <c r="L308" t="str" cm="1">
        <f t="array" ref="L308">_FV(DT_정보_2[[#This Row],[데이터 형식]],"DTBASE.m_fAtkHPRateFactor",TRUE)</f>
        <v/>
      </c>
      <c r="M308" t="str" cm="1">
        <f t="array" ref="M308">_FV(DT_정보_2[[#This Row],[데이터 형식]],"DTBASE.m_fAtkHPRateFactorPVP",TRUE)</f>
        <v/>
      </c>
      <c r="N308" t="str" cm="1">
        <f t="array" ref="N308">_FV(DT_정보_2[[#This Row],[데이터 형식]],"m_Condition")</f>
        <v/>
      </c>
      <c r="O308" t="str" cm="1">
        <f t="array" ref="O308">_FV(DT_정보_2[[#This Row],[데이터 형식]],"DT.m_BackSpeedX",TRUE)</f>
        <v>150</v>
      </c>
      <c r="P308" t="str" cm="1">
        <f t="array" ref="P308">_FV(DT_정보_2[[#This Row],[데이터 형식]],"DT.m_BackSpeedJumpY",TRUE)</f>
        <v/>
      </c>
      <c r="Q308" t="str" cm="1">
        <f t="array" ref="Q308">_FV(DT_정보_2[[#This Row],[데이터 형식]],"m_bTrueDamage")</f>
        <v/>
      </c>
    </row>
    <row r="309" spans="1:17" x14ac:dyDescent="0.3">
      <c r="A309">
        <v>1047</v>
      </c>
      <c r="B309" s="1" t="s">
        <v>43</v>
      </c>
      <c r="C309" s="1" t="s">
        <v>27</v>
      </c>
      <c r="D309" t="e" vm="763">
        <v>#VALUE!</v>
      </c>
      <c r="E309" t="str" cm="1">
        <f t="array" ref="E309">_FV(DT_정보_2[[#This Row],[데이터 형식]],"m_bHitLand")</f>
        <v/>
      </c>
      <c r="F309" t="str" cm="1">
        <f t="array" ref="F309">_FV(DT_정보_2[[#This Row],[데이터 형식]],"m_bHitAir")</f>
        <v>False</v>
      </c>
      <c r="G309" t="str" cm="1">
        <f t="array" ref="G309">_FV(DT_정보_2[[#This Row],[데이터 형식]],"m_AttackTargetUnit")</f>
        <v/>
      </c>
      <c r="H309" t="str" cm="1">
        <f t="array" ref="H309">_FV(DT_정보_2[[#This Row],[데이터 형식]],"m_AttackUnitCount")</f>
        <v>2</v>
      </c>
      <c r="I309" cm="1">
        <f t="array" ref="I309">_FV(DT_정보_2[[#This Row],[데이터 형식]],"DTBASE.m_fAtkFactor",TRUE)</f>
        <v>0.3</v>
      </c>
      <c r="J309" t="str" cm="1">
        <f t="array" ref="J309">_FV(DT_정보_2[[#This Row],[데이터 형식]],"DTBASE.연타수",TRUE)</f>
        <v/>
      </c>
      <c r="K309" t="str" cm="1">
        <f t="array" ref="K309">_FV(DT_정보_2[[#This Row],[데이터 형식]],"m_bTrueDamage")</f>
        <v/>
      </c>
      <c r="L309" t="str" cm="1">
        <f t="array" ref="L309">_FV(DT_정보_2[[#This Row],[데이터 형식]],"DTBASE.m_fAtkHPRateFactor",TRUE)</f>
        <v/>
      </c>
      <c r="M309" t="str" cm="1">
        <f t="array" ref="M309">_FV(DT_정보_2[[#This Row],[데이터 형식]],"DTBASE.m_fAtkHPRateFactorPVP",TRUE)</f>
        <v/>
      </c>
      <c r="N309" t="str" cm="1">
        <f t="array" ref="N309">_FV(DT_정보_2[[#This Row],[데이터 형식]],"m_Condition")</f>
        <v/>
      </c>
      <c r="O309" t="str" cm="1">
        <f t="array" ref="O309">_FV(DT_정보_2[[#This Row],[데이터 형식]],"DT.m_BackSpeedX",TRUE)</f>
        <v>150</v>
      </c>
      <c r="P309" t="str" cm="1">
        <f t="array" ref="P309">_FV(DT_정보_2[[#This Row],[데이터 형식]],"DT.m_BackSpeedJumpY",TRUE)</f>
        <v/>
      </c>
      <c r="Q309" t="str" cm="1">
        <f t="array" ref="Q309">_FV(DT_정보_2[[#This Row],[데이터 형식]],"m_bTrueDamage")</f>
        <v/>
      </c>
    </row>
    <row r="310" spans="1:17" x14ac:dyDescent="0.3">
      <c r="A310">
        <v>1047</v>
      </c>
      <c r="B310" s="1" t="s">
        <v>43</v>
      </c>
      <c r="C310" s="1" t="s">
        <v>27</v>
      </c>
      <c r="D310" t="e" vm="764">
        <v>#VALUE!</v>
      </c>
      <c r="E310" t="str" cm="1">
        <f t="array" ref="E310">_FV(DT_정보_2[[#This Row],[데이터 형식]],"m_bHitLand")</f>
        <v/>
      </c>
      <c r="F310" t="str" cm="1">
        <f t="array" ref="F310">_FV(DT_정보_2[[#This Row],[데이터 형식]],"m_bHitAir")</f>
        <v>False</v>
      </c>
      <c r="G310" t="str" cm="1">
        <f t="array" ref="G310">_FV(DT_정보_2[[#This Row],[데이터 형식]],"m_AttackTargetUnit")</f>
        <v/>
      </c>
      <c r="H310" t="str" cm="1">
        <f t="array" ref="H310">_FV(DT_정보_2[[#This Row],[데이터 형식]],"m_AttackUnitCount")</f>
        <v>2</v>
      </c>
      <c r="I310" cm="1">
        <f t="array" ref="I310">_FV(DT_정보_2[[#This Row],[데이터 형식]],"DTBASE.m_fAtkFactor",TRUE)</f>
        <v>0.3</v>
      </c>
      <c r="J310" t="str" cm="1">
        <f t="array" ref="J310">_FV(DT_정보_2[[#This Row],[데이터 형식]],"DTBASE.연타수",TRUE)</f>
        <v/>
      </c>
      <c r="K310" t="str" cm="1">
        <f t="array" ref="K310">_FV(DT_정보_2[[#This Row],[데이터 형식]],"m_bTrueDamage")</f>
        <v/>
      </c>
      <c r="L310" t="str" cm="1">
        <f t="array" ref="L310">_FV(DT_정보_2[[#This Row],[데이터 형식]],"DTBASE.m_fAtkHPRateFactor",TRUE)</f>
        <v/>
      </c>
      <c r="M310" t="str" cm="1">
        <f t="array" ref="M310">_FV(DT_정보_2[[#This Row],[데이터 형식]],"DTBASE.m_fAtkHPRateFactorPVP",TRUE)</f>
        <v/>
      </c>
      <c r="N310" t="str" cm="1">
        <f t="array" ref="N310">_FV(DT_정보_2[[#This Row],[데이터 형식]],"m_Condition")</f>
        <v/>
      </c>
      <c r="O310" t="str" cm="1">
        <f t="array" ref="O310">_FV(DT_정보_2[[#This Row],[데이터 형식]],"DT.m_BackSpeedX",TRUE)</f>
        <v>150</v>
      </c>
      <c r="P310" t="str" cm="1">
        <f t="array" ref="P310">_FV(DT_정보_2[[#This Row],[데이터 형식]],"DT.m_BackSpeedJumpY",TRUE)</f>
        <v/>
      </c>
      <c r="Q310" t="str" cm="1">
        <f t="array" ref="Q310">_FV(DT_정보_2[[#This Row],[데이터 형식]],"m_bTrueDamage")</f>
        <v/>
      </c>
    </row>
    <row r="311" spans="1:17" x14ac:dyDescent="0.3">
      <c r="A311">
        <v>1047</v>
      </c>
      <c r="B311" s="1" t="s">
        <v>43</v>
      </c>
      <c r="C311" s="1" t="s">
        <v>27</v>
      </c>
      <c r="D311" t="e" vm="765">
        <v>#VALUE!</v>
      </c>
      <c r="E311" t="str" cm="1">
        <f t="array" ref="E311">_FV(DT_정보_2[[#This Row],[데이터 형식]],"m_bHitLand")</f>
        <v/>
      </c>
      <c r="F311" t="str" cm="1">
        <f t="array" ref="F311">_FV(DT_정보_2[[#This Row],[데이터 형식]],"m_bHitAir")</f>
        <v>False</v>
      </c>
      <c r="G311" t="str" cm="1">
        <f t="array" ref="G311">_FV(DT_정보_2[[#This Row],[데이터 형식]],"m_AttackTargetUnit")</f>
        <v/>
      </c>
      <c r="H311" t="str" cm="1">
        <f t="array" ref="H311">_FV(DT_정보_2[[#This Row],[데이터 형식]],"m_AttackUnitCount")</f>
        <v>2</v>
      </c>
      <c r="I311" cm="1">
        <f t="array" ref="I311">_FV(DT_정보_2[[#This Row],[데이터 형식]],"DTBASE.m_fAtkFactor",TRUE)</f>
        <v>0.3</v>
      </c>
      <c r="J311" t="str" cm="1">
        <f t="array" ref="J311">_FV(DT_정보_2[[#This Row],[데이터 형식]],"DTBASE.연타수",TRUE)</f>
        <v/>
      </c>
      <c r="K311" t="str" cm="1">
        <f t="array" ref="K311">_FV(DT_정보_2[[#This Row],[데이터 형식]],"m_bTrueDamage")</f>
        <v/>
      </c>
      <c r="L311" t="str" cm="1">
        <f t="array" ref="L311">_FV(DT_정보_2[[#This Row],[데이터 형식]],"DTBASE.m_fAtkHPRateFactor",TRUE)</f>
        <v/>
      </c>
      <c r="M311" t="str" cm="1">
        <f t="array" ref="M311">_FV(DT_정보_2[[#This Row],[데이터 형식]],"DTBASE.m_fAtkHPRateFactorPVP",TRUE)</f>
        <v/>
      </c>
      <c r="N311" t="str" cm="1">
        <f t="array" ref="N311">_FV(DT_정보_2[[#This Row],[데이터 형식]],"m_Condition")</f>
        <v/>
      </c>
      <c r="O311" t="str" cm="1">
        <f t="array" ref="O311">_FV(DT_정보_2[[#This Row],[데이터 형식]],"DT.m_BackSpeedX",TRUE)</f>
        <v>150</v>
      </c>
      <c r="P311" t="str" cm="1">
        <f t="array" ref="P311">_FV(DT_정보_2[[#This Row],[데이터 형식]],"DT.m_BackSpeedJumpY",TRUE)</f>
        <v/>
      </c>
      <c r="Q311" t="str" cm="1">
        <f t="array" ref="Q311">_FV(DT_정보_2[[#This Row],[데이터 형식]],"m_bTrueDamage")</f>
        <v/>
      </c>
    </row>
    <row r="312" spans="1:17" x14ac:dyDescent="0.3">
      <c r="A312">
        <v>1047</v>
      </c>
      <c r="B312" s="1" t="s">
        <v>43</v>
      </c>
      <c r="C312" s="1" t="s">
        <v>6</v>
      </c>
      <c r="D312" t="e" vm="766">
        <v>#VALUE!</v>
      </c>
      <c r="E312" t="str" cm="1">
        <f t="array" ref="E312">_FV(DT_정보_2[[#This Row],[데이터 형식]],"m_bHitLand")</f>
        <v/>
      </c>
      <c r="F312" t="str" cm="1">
        <f t="array" ref="F312">_FV(DT_정보_2[[#This Row],[데이터 형식]],"m_bHitAir")</f>
        <v>False</v>
      </c>
      <c r="G312" t="str" cm="1">
        <f t="array" ref="G312">_FV(DT_정보_2[[#This Row],[데이터 형식]],"m_AttackTargetUnit")</f>
        <v/>
      </c>
      <c r="H312" t="str" cm="1">
        <f t="array" ref="H312">_FV(DT_정보_2[[#This Row],[데이터 형식]],"m_AttackUnitCount")</f>
        <v>2</v>
      </c>
      <c r="I312" cm="1">
        <f t="array" ref="I312">_FV(DT_정보_2[[#This Row],[데이터 형식]],"DTBASE.m_fAtkFactor",TRUE)</f>
        <v>0.7</v>
      </c>
      <c r="J312" t="str" cm="1">
        <f t="array" ref="J312">_FV(DT_정보_2[[#This Row],[데이터 형식]],"DTBASE.연타수",TRUE)</f>
        <v/>
      </c>
      <c r="K312" t="str" cm="1">
        <f t="array" ref="K312">_FV(DT_정보_2[[#This Row],[데이터 형식]],"m_bTrueDamage")</f>
        <v/>
      </c>
      <c r="L312" t="str" cm="1">
        <f t="array" ref="L312">_FV(DT_정보_2[[#This Row],[데이터 형식]],"DTBASE.m_fAtkHPRateFactor",TRUE)</f>
        <v/>
      </c>
      <c r="M312" t="str" cm="1">
        <f t="array" ref="M312">_FV(DT_정보_2[[#This Row],[데이터 형식]],"DTBASE.m_fAtkHPRateFactorPVP",TRUE)</f>
        <v/>
      </c>
      <c r="N312" t="str" cm="1">
        <f t="array" ref="N312">_FV(DT_정보_2[[#This Row],[데이터 형식]],"m_Condition")</f>
        <v/>
      </c>
      <c r="O312" t="str" cm="1">
        <f t="array" ref="O312">_FV(DT_정보_2[[#This Row],[데이터 형식]],"DT.m_BackSpeedX",TRUE)</f>
        <v>1400</v>
      </c>
      <c r="P312" t="str" cm="1">
        <f t="array" ref="P312">_FV(DT_정보_2[[#This Row],[데이터 형식]],"DT.m_BackSpeedJumpY",TRUE)</f>
        <v/>
      </c>
      <c r="Q312" t="str" cm="1">
        <f t="array" ref="Q312">_FV(DT_정보_2[[#This Row],[데이터 형식]],"m_bTrueDamage")</f>
        <v/>
      </c>
    </row>
    <row r="313" spans="1:17" x14ac:dyDescent="0.3">
      <c r="A313">
        <v>1047</v>
      </c>
      <c r="B313" s="1" t="s">
        <v>43</v>
      </c>
      <c r="C313" s="1" t="s">
        <v>12</v>
      </c>
      <c r="D313" t="e" vm="767">
        <v>#VALUE!</v>
      </c>
      <c r="E313" t="str" cm="1">
        <f t="array" ref="E313">_FV(DT_정보_2[[#This Row],[데이터 형식]],"m_bHitLand")</f>
        <v/>
      </c>
      <c r="F313" t="str" cm="1">
        <f t="array" ref="F313">_FV(DT_정보_2[[#This Row],[데이터 형식]],"m_bHitAir")</f>
        <v>False</v>
      </c>
      <c r="G313" t="str" cm="1">
        <f t="array" ref="G313">_FV(DT_정보_2[[#This Row],[데이터 형식]],"m_AttackTargetUnit")</f>
        <v/>
      </c>
      <c r="H313" t="str" cm="1">
        <f t="array" ref="H313">_FV(DT_정보_2[[#This Row],[데이터 형식]],"m_AttackUnitCount")</f>
        <v>2</v>
      </c>
      <c r="I313" cm="1">
        <f t="array" ref="I313">_FV(DT_정보_2[[#This Row],[데이터 형식]],"DTBASE.m_fAtkFactor",TRUE)</f>
        <v>0.8</v>
      </c>
      <c r="J313" t="str" cm="1">
        <f t="array" ref="J313">_FV(DT_정보_2[[#This Row],[데이터 형식]],"DTBASE.연타수",TRUE)</f>
        <v/>
      </c>
      <c r="K313" t="str" cm="1">
        <f t="array" ref="K313">_FV(DT_정보_2[[#This Row],[데이터 형식]],"m_bTrueDamage")</f>
        <v/>
      </c>
      <c r="L313" t="str" cm="1">
        <f t="array" ref="L313">_FV(DT_정보_2[[#This Row],[데이터 형식]],"DTBASE.m_fAtkHPRateFactor",TRUE)</f>
        <v/>
      </c>
      <c r="M313" t="str" cm="1">
        <f t="array" ref="M313">_FV(DT_정보_2[[#This Row],[데이터 형식]],"DTBASE.m_fAtkHPRateFactorPVP",TRUE)</f>
        <v/>
      </c>
      <c r="N313" t="str" cm="1">
        <f t="array" ref="N313">_FV(DT_정보_2[[#This Row],[데이터 형식]],"m_Condition")</f>
        <v/>
      </c>
      <c r="O313" t="str" cm="1">
        <f t="array" ref="O313">_FV(DT_정보_2[[#This Row],[데이터 형식]],"DT.m_BackSpeedX",TRUE)</f>
        <v/>
      </c>
      <c r="P313" t="str" cm="1">
        <f t="array" ref="P313">_FV(DT_정보_2[[#This Row],[데이터 형식]],"DT.m_BackSpeedJumpY",TRUE)</f>
        <v>700</v>
      </c>
      <c r="Q313" t="str" cm="1">
        <f t="array" ref="Q313">_FV(DT_정보_2[[#This Row],[데이터 형식]],"m_bTrueDamage")</f>
        <v/>
      </c>
    </row>
    <row r="314" spans="1:17" x14ac:dyDescent="0.3">
      <c r="A314">
        <v>1047</v>
      </c>
      <c r="B314" s="1" t="s">
        <v>43</v>
      </c>
      <c r="C314" s="1" t="s">
        <v>12</v>
      </c>
      <c r="D314" t="e" vm="768">
        <v>#VALUE!</v>
      </c>
      <c r="E314" t="str" cm="1">
        <f t="array" ref="E314">_FV(DT_정보_2[[#This Row],[데이터 형식]],"m_bHitLand")</f>
        <v/>
      </c>
      <c r="F314" t="str" cm="1">
        <f t="array" ref="F314">_FV(DT_정보_2[[#This Row],[데이터 형식]],"m_bHitAir")</f>
        <v>False</v>
      </c>
      <c r="G314" t="str" cm="1">
        <f t="array" ref="G314">_FV(DT_정보_2[[#This Row],[데이터 형식]],"m_AttackTargetUnit")</f>
        <v/>
      </c>
      <c r="H314" t="str" cm="1">
        <f t="array" ref="H314">_FV(DT_정보_2[[#This Row],[데이터 형식]],"m_AttackUnitCount")</f>
        <v>2</v>
      </c>
      <c r="I314" cm="1">
        <f t="array" ref="I314">_FV(DT_정보_2[[#This Row],[데이터 형식]],"DTBASE.m_fAtkFactor",TRUE)</f>
        <v>0.7</v>
      </c>
      <c r="J314" t="str" cm="1">
        <f t="array" ref="J314">_FV(DT_정보_2[[#This Row],[데이터 형식]],"DTBASE.연타수",TRUE)</f>
        <v/>
      </c>
      <c r="K314" t="str" cm="1">
        <f t="array" ref="K314">_FV(DT_정보_2[[#This Row],[데이터 형식]],"m_bTrueDamage")</f>
        <v/>
      </c>
      <c r="L314" t="str" cm="1">
        <f t="array" ref="L314">_FV(DT_정보_2[[#This Row],[데이터 형식]],"DTBASE.m_fAtkHPRateFactor",TRUE)</f>
        <v/>
      </c>
      <c r="M314" t="str" cm="1">
        <f t="array" ref="M314">_FV(DT_정보_2[[#This Row],[데이터 형식]],"DTBASE.m_fAtkHPRateFactorPVP",TRUE)</f>
        <v/>
      </c>
      <c r="N314" t="str" cm="1">
        <f t="array" ref="N314">_FV(DT_정보_2[[#This Row],[데이터 형식]],"m_Condition")</f>
        <v/>
      </c>
      <c r="O314" t="str" cm="1">
        <f t="array" ref="O314">_FV(DT_정보_2[[#This Row],[데이터 형식]],"DT.m_BackSpeedX",TRUE)</f>
        <v>1400</v>
      </c>
      <c r="P314" t="str" cm="1">
        <f t="array" ref="P314">_FV(DT_정보_2[[#This Row],[데이터 형식]],"DT.m_BackSpeedJumpY",TRUE)</f>
        <v>700</v>
      </c>
      <c r="Q314" t="str" cm="1">
        <f t="array" ref="Q314">_FV(DT_정보_2[[#This Row],[데이터 형식]],"m_bTrueDamage")</f>
        <v/>
      </c>
    </row>
    <row r="315" spans="1:17" x14ac:dyDescent="0.3">
      <c r="A315">
        <v>1048</v>
      </c>
      <c r="B315" s="1" t="s">
        <v>245</v>
      </c>
      <c r="C315" s="1" t="s">
        <v>1</v>
      </c>
      <c r="D315" t="e" vm="769">
        <v>#VALUE!</v>
      </c>
      <c r="E315" t="str" cm="1">
        <f t="array" ref="E315">_FV(DT_정보_2[[#This Row],[데이터 형식]],"m_bHitLand")</f>
        <v/>
      </c>
      <c r="F315" t="str" cm="1">
        <f t="array" ref="F315">_FV(DT_정보_2[[#This Row],[데이터 형식]],"m_bHitAir")</f>
        <v/>
      </c>
      <c r="G315" t="str" cm="1">
        <f t="array" ref="G315">_FV(DT_정보_2[[#This Row],[데이터 형식]],"m_AttackTargetUnit")</f>
        <v/>
      </c>
      <c r="H315" t="str" cm="1">
        <f t="array" ref="H315">_FV(DT_정보_2[[#This Row],[데이터 형식]],"m_AttackUnitCount")</f>
        <v>1</v>
      </c>
      <c r="I315" cm="1">
        <f t="array" ref="I315">_FV(DT_정보_2[[#This Row],[데이터 형식]],"DTBASE.m_fAtkFactor",TRUE)</f>
        <v>1</v>
      </c>
      <c r="J315" t="str" cm="1">
        <f t="array" ref="J315">_FV(DT_정보_2[[#This Row],[데이터 형식]],"DTBASE.연타수",TRUE)</f>
        <v/>
      </c>
      <c r="K315" t="str" cm="1">
        <f t="array" ref="K315">_FV(DT_정보_2[[#This Row],[데이터 형식]],"m_bTrueDamage")</f>
        <v/>
      </c>
      <c r="L315" t="str" cm="1">
        <f t="array" ref="L315">_FV(DT_정보_2[[#This Row],[데이터 형식]],"DTBASE.m_fAtkHPRateFactor",TRUE)</f>
        <v/>
      </c>
      <c r="M315" t="str" cm="1">
        <f t="array" ref="M315">_FV(DT_정보_2[[#This Row],[데이터 형식]],"DTBASE.m_fAtkHPRateFactorPVP",TRUE)</f>
        <v/>
      </c>
      <c r="N315" t="str" cm="1">
        <f t="array" ref="N315">_FV(DT_정보_2[[#This Row],[데이터 형식]],"m_Condition")</f>
        <v/>
      </c>
      <c r="O315" t="str" cm="1">
        <f t="array" ref="O315">_FV(DT_정보_2[[#This Row],[데이터 형식]],"DT.m_BackSpeedX",TRUE)</f>
        <v>200</v>
      </c>
      <c r="P315" t="str" cm="1">
        <f t="array" ref="P315">_FV(DT_정보_2[[#This Row],[데이터 형식]],"DT.m_BackSpeedJumpY",TRUE)</f>
        <v/>
      </c>
      <c r="Q315" t="str" cm="1">
        <f t="array" ref="Q315">_FV(DT_정보_2[[#This Row],[데이터 형식]],"m_bTrueDamage")</f>
        <v/>
      </c>
    </row>
    <row r="316" spans="1:17" x14ac:dyDescent="0.3">
      <c r="A316">
        <v>1049</v>
      </c>
      <c r="B316" s="1" t="s">
        <v>91</v>
      </c>
      <c r="C316" s="1" t="s">
        <v>1</v>
      </c>
      <c r="D316" t="e" vm="770">
        <v>#VALUE!</v>
      </c>
      <c r="E316" t="str" cm="1">
        <f t="array" ref="E316">_FV(DT_정보_2[[#This Row],[데이터 형식]],"m_bHitLand")</f>
        <v/>
      </c>
      <c r="F316" t="str" cm="1">
        <f t="array" ref="F316">_FV(DT_정보_2[[#This Row],[데이터 형식]],"m_bHitAir")</f>
        <v>False</v>
      </c>
      <c r="G316" t="str" cm="1">
        <f t="array" ref="G316">_FV(DT_정보_2[[#This Row],[데이터 형식]],"m_AttackTargetUnit")</f>
        <v/>
      </c>
      <c r="H316" t="str" cm="1">
        <f t="array" ref="H316">_FV(DT_정보_2[[#This Row],[데이터 형식]],"m_AttackUnitCount")</f>
        <v>2</v>
      </c>
      <c r="I316" cm="1">
        <f t="array" ref="I316">_FV(DT_정보_2[[#This Row],[데이터 형식]],"DTBASE.m_fAtkFactor",TRUE)</f>
        <v>0.5</v>
      </c>
      <c r="J316" t="str" cm="1">
        <f t="array" ref="J316">_FV(DT_정보_2[[#This Row],[데이터 형식]],"DTBASE.연타수",TRUE)</f>
        <v/>
      </c>
      <c r="K316" t="str" cm="1">
        <f t="array" ref="K316">_FV(DT_정보_2[[#This Row],[데이터 형식]],"m_bTrueDamage")</f>
        <v/>
      </c>
      <c r="L316" t="str" cm="1">
        <f t="array" ref="L316">_FV(DT_정보_2[[#This Row],[데이터 형식]],"DTBASE.m_fAtkHPRateFactor",TRUE)</f>
        <v/>
      </c>
      <c r="M316" t="str" cm="1">
        <f t="array" ref="M316">_FV(DT_정보_2[[#This Row],[데이터 형식]],"DTBASE.m_fAtkHPRateFactorPVP",TRUE)</f>
        <v/>
      </c>
      <c r="N316" t="str" cm="1">
        <f t="array" ref="N316">_FV(DT_정보_2[[#This Row],[데이터 형식]],"m_Condition")</f>
        <v/>
      </c>
      <c r="O316" t="str" cm="1">
        <f t="array" ref="O316">_FV(DT_정보_2[[#This Row],[데이터 형식]],"DT.m_BackSpeedX",TRUE)</f>
        <v/>
      </c>
      <c r="P316" t="str" cm="1">
        <f t="array" ref="P316">_FV(DT_정보_2[[#This Row],[데이터 형식]],"DT.m_BackSpeedJumpY",TRUE)</f>
        <v/>
      </c>
      <c r="Q316" t="str" cm="1">
        <f t="array" ref="Q316">_FV(DT_정보_2[[#This Row],[데이터 형식]],"m_bTrueDamage")</f>
        <v/>
      </c>
    </row>
    <row r="317" spans="1:17" x14ac:dyDescent="0.3">
      <c r="A317">
        <v>1049</v>
      </c>
      <c r="B317" s="1" t="s">
        <v>91</v>
      </c>
      <c r="C317" s="1" t="s">
        <v>1</v>
      </c>
      <c r="D317" t="e" vm="771">
        <v>#VALUE!</v>
      </c>
      <c r="E317" t="str" cm="1">
        <f t="array" ref="E317">_FV(DT_정보_2[[#This Row],[데이터 형식]],"m_bHitLand")</f>
        <v/>
      </c>
      <c r="F317" t="str" cm="1">
        <f t="array" ref="F317">_FV(DT_정보_2[[#This Row],[데이터 형식]],"m_bHitAir")</f>
        <v>False</v>
      </c>
      <c r="G317" t="str" cm="1">
        <f t="array" ref="G317">_FV(DT_정보_2[[#This Row],[데이터 형식]],"m_AttackTargetUnit")</f>
        <v/>
      </c>
      <c r="H317" t="str" cm="1">
        <f t="array" ref="H317">_FV(DT_정보_2[[#This Row],[데이터 형식]],"m_AttackUnitCount")</f>
        <v>2</v>
      </c>
      <c r="I317" cm="1">
        <f t="array" ref="I317">_FV(DT_정보_2[[#This Row],[데이터 형식]],"DTBASE.m_fAtkFactor",TRUE)</f>
        <v>0.5</v>
      </c>
      <c r="J317" t="str" cm="1">
        <f t="array" ref="J317">_FV(DT_정보_2[[#This Row],[데이터 형식]],"DTBASE.연타수",TRUE)</f>
        <v/>
      </c>
      <c r="K317" t="str" cm="1">
        <f t="array" ref="K317">_FV(DT_정보_2[[#This Row],[데이터 형식]],"m_bTrueDamage")</f>
        <v/>
      </c>
      <c r="L317" t="str" cm="1">
        <f t="array" ref="L317">_FV(DT_정보_2[[#This Row],[데이터 형식]],"DTBASE.m_fAtkHPRateFactor",TRUE)</f>
        <v/>
      </c>
      <c r="M317" t="str" cm="1">
        <f t="array" ref="M317">_FV(DT_정보_2[[#This Row],[데이터 형식]],"DTBASE.m_fAtkHPRateFactorPVP",TRUE)</f>
        <v/>
      </c>
      <c r="N317" t="str" cm="1">
        <f t="array" ref="N317">_FV(DT_정보_2[[#This Row],[데이터 형식]],"m_Condition")</f>
        <v/>
      </c>
      <c r="O317" t="str" cm="1">
        <f t="array" ref="O317">_FV(DT_정보_2[[#This Row],[데이터 형식]],"DT.m_BackSpeedX",TRUE)</f>
        <v/>
      </c>
      <c r="P317" t="str" cm="1">
        <f t="array" ref="P317">_FV(DT_정보_2[[#This Row],[데이터 형식]],"DT.m_BackSpeedJumpY",TRUE)</f>
        <v/>
      </c>
      <c r="Q317" t="str" cm="1">
        <f t="array" ref="Q317">_FV(DT_정보_2[[#This Row],[데이터 형식]],"m_bTrueDamage")</f>
        <v/>
      </c>
    </row>
    <row r="318" spans="1:17" x14ac:dyDescent="0.3">
      <c r="A318">
        <v>1049</v>
      </c>
      <c r="B318" s="1" t="s">
        <v>91</v>
      </c>
      <c r="C318" s="1" t="s">
        <v>2</v>
      </c>
      <c r="D318" t="e" vm="772">
        <v>#VALUE!</v>
      </c>
      <c r="E318" t="str" cm="1">
        <f t="array" ref="E318">_FV(DT_정보_2[[#This Row],[데이터 형식]],"m_bHitLand")</f>
        <v/>
      </c>
      <c r="F318" t="str" cm="1">
        <f t="array" ref="F318">_FV(DT_정보_2[[#This Row],[데이터 형식]],"m_bHitAir")</f>
        <v>False</v>
      </c>
      <c r="G318" t="str" cm="1">
        <f t="array" ref="G318">_FV(DT_정보_2[[#This Row],[데이터 형식]],"m_AttackTargetUnit")</f>
        <v>False</v>
      </c>
      <c r="H318" t="str" cm="1">
        <f t="array" ref="H318">_FV(DT_정보_2[[#This Row],[데이터 형식]],"m_AttackUnitCount")</f>
        <v>1</v>
      </c>
      <c r="I318" cm="1">
        <f t="array" ref="I318">_FV(DT_정보_2[[#This Row],[데이터 형식]],"DTBASE.m_fAtkFactor",TRUE)</f>
        <v>0</v>
      </c>
      <c r="J318" t="str" cm="1">
        <f t="array" ref="J318">_FV(DT_정보_2[[#This Row],[데이터 형식]],"DTBASE.연타수",TRUE)</f>
        <v/>
      </c>
      <c r="K318" t="str" cm="1">
        <f t="array" ref="K318">_FV(DT_정보_2[[#This Row],[데이터 형식]],"m_bTrueDamage")</f>
        <v/>
      </c>
      <c r="L318" t="str" cm="1">
        <f t="array" ref="L318">_FV(DT_정보_2[[#This Row],[데이터 형식]],"DTBASE.m_fAtkHPRateFactor",TRUE)</f>
        <v/>
      </c>
      <c r="M318" t="str" cm="1">
        <f t="array" ref="M318">_FV(DT_정보_2[[#This Row],[데이터 형식]],"DTBASE.m_fAtkHPRateFactorPVP",TRUE)</f>
        <v/>
      </c>
      <c r="N318" t="str" cm="1">
        <f t="array" ref="N318">_FV(DT_정보_2[[#This Row],[데이터 형식]],"m_Condition")</f>
        <v/>
      </c>
      <c r="O318" t="str" cm="1">
        <f t="array" ref="O318">_FV(DT_정보_2[[#This Row],[데이터 형식]],"DT.m_BackSpeedX",TRUE)</f>
        <v>0</v>
      </c>
      <c r="P318" t="str" cm="1">
        <f t="array" ref="P318">_FV(DT_정보_2[[#This Row],[데이터 형식]],"DT.m_BackSpeedJumpY",TRUE)</f>
        <v/>
      </c>
      <c r="Q318" t="str" cm="1">
        <f t="array" ref="Q318">_FV(DT_정보_2[[#This Row],[데이터 형식]],"m_bTrueDamage")</f>
        <v/>
      </c>
    </row>
    <row r="319" spans="1:17" x14ac:dyDescent="0.3">
      <c r="A319">
        <v>1049</v>
      </c>
      <c r="B319" s="1" t="s">
        <v>91</v>
      </c>
      <c r="C319" s="1" t="s">
        <v>2</v>
      </c>
      <c r="D319" t="e" vm="773">
        <v>#VALUE!</v>
      </c>
      <c r="E319" t="str" cm="1">
        <f t="array" ref="E319">_FV(DT_정보_2[[#This Row],[데이터 형식]],"m_bHitLand")</f>
        <v/>
      </c>
      <c r="F319" t="str" cm="1">
        <f t="array" ref="F319">_FV(DT_정보_2[[#This Row],[데이터 형식]],"m_bHitAir")</f>
        <v>False</v>
      </c>
      <c r="G319" t="str" cm="1">
        <f t="array" ref="G319">_FV(DT_정보_2[[#This Row],[데이터 형식]],"m_AttackTargetUnit")</f>
        <v>False</v>
      </c>
      <c r="H319" t="str" cm="1">
        <f t="array" ref="H319">_FV(DT_정보_2[[#This Row],[데이터 형식]],"m_AttackUnitCount")</f>
        <v>3</v>
      </c>
      <c r="I319" cm="1">
        <f t="array" ref="I319">_FV(DT_정보_2[[#This Row],[데이터 형식]],"DTBASE.m_fAtkFactor",TRUE)</f>
        <v>0.31274999999999997</v>
      </c>
      <c r="J319" cm="1">
        <f t="array" ref="J319">_FV(DT_정보_2[[#This Row],[데이터 형식]],"DTBASE.연타수",TRUE)</f>
        <v>6</v>
      </c>
      <c r="K319" t="str" cm="1">
        <f t="array" ref="K319">_FV(DT_정보_2[[#This Row],[데이터 형식]],"m_bTrueDamage")</f>
        <v/>
      </c>
      <c r="L319" t="str" cm="1">
        <f t="array" ref="L319">_FV(DT_정보_2[[#This Row],[데이터 형식]],"DTBASE.m_fAtkHPRateFactor",TRUE)</f>
        <v/>
      </c>
      <c r="M319" t="str" cm="1">
        <f t="array" ref="M319">_FV(DT_정보_2[[#This Row],[데이터 형식]],"DTBASE.m_fAtkHPRateFactorPVP",TRUE)</f>
        <v/>
      </c>
      <c r="N319" t="str" cm="1">
        <f t="array" ref="N319">_FV(DT_정보_2[[#This Row],[데이터 형식]],"m_Condition")</f>
        <v/>
      </c>
      <c r="O319" t="str" cm="1">
        <f t="array" ref="O319">_FV(DT_정보_2[[#This Row],[데이터 형식]],"DT.m_BackSpeedX",TRUE)</f>
        <v>200</v>
      </c>
      <c r="P319" t="str" cm="1">
        <f t="array" ref="P319">_FV(DT_정보_2[[#This Row],[데이터 형식]],"DT.m_BackSpeedJumpY",TRUE)</f>
        <v/>
      </c>
      <c r="Q319" t="str" cm="1">
        <f t="array" ref="Q319">_FV(DT_정보_2[[#This Row],[데이터 형식]],"m_bTrueDamage")</f>
        <v/>
      </c>
    </row>
    <row r="320" spans="1:17" x14ac:dyDescent="0.3">
      <c r="A320">
        <v>1049</v>
      </c>
      <c r="B320" s="1" t="s">
        <v>91</v>
      </c>
      <c r="C320" s="1" t="s">
        <v>2</v>
      </c>
      <c r="D320" t="e" vm="774">
        <v>#VALUE!</v>
      </c>
      <c r="E320" t="str" cm="1">
        <f t="array" ref="E320">_FV(DT_정보_2[[#This Row],[데이터 형식]],"m_bHitLand")</f>
        <v/>
      </c>
      <c r="F320" t="str" cm="1">
        <f t="array" ref="F320">_FV(DT_정보_2[[#This Row],[데이터 형식]],"m_bHitAir")</f>
        <v>False</v>
      </c>
      <c r="G320" t="str" cm="1">
        <f t="array" ref="G320">_FV(DT_정보_2[[#This Row],[데이터 형식]],"m_AttackTargetUnit")</f>
        <v>False</v>
      </c>
      <c r="H320" t="str" cm="1">
        <f t="array" ref="H320">_FV(DT_정보_2[[#This Row],[데이터 형식]],"m_AttackUnitCount")</f>
        <v>3</v>
      </c>
      <c r="I320" cm="1">
        <f t="array" ref="I320">_FV(DT_정보_2[[#This Row],[데이터 형식]],"DTBASE.m_fAtkFactor",TRUE)</f>
        <v>0.31274999999999997</v>
      </c>
      <c r="J320" cm="1">
        <f t="array" ref="J320">_FV(DT_정보_2[[#This Row],[데이터 형식]],"DTBASE.연타수",TRUE)</f>
        <v>6</v>
      </c>
      <c r="K320" t="str" cm="1">
        <f t="array" ref="K320">_FV(DT_정보_2[[#This Row],[데이터 형식]],"m_bTrueDamage")</f>
        <v/>
      </c>
      <c r="L320" t="str" cm="1">
        <f t="array" ref="L320">_FV(DT_정보_2[[#This Row],[데이터 형식]],"DTBASE.m_fAtkHPRateFactor",TRUE)</f>
        <v/>
      </c>
      <c r="M320" t="str" cm="1">
        <f t="array" ref="M320">_FV(DT_정보_2[[#This Row],[데이터 형식]],"DTBASE.m_fAtkHPRateFactorPVP",TRUE)</f>
        <v/>
      </c>
      <c r="N320" t="str" cm="1">
        <f t="array" ref="N320">_FV(DT_정보_2[[#This Row],[데이터 형식]],"m_Condition")</f>
        <v/>
      </c>
      <c r="O320" t="str" cm="1">
        <f t="array" ref="O320">_FV(DT_정보_2[[#This Row],[데이터 형식]],"DT.m_BackSpeedX",TRUE)</f>
        <v>200</v>
      </c>
      <c r="P320" t="str" cm="1">
        <f t="array" ref="P320">_FV(DT_정보_2[[#This Row],[데이터 형식]],"DT.m_BackSpeedJumpY",TRUE)</f>
        <v/>
      </c>
      <c r="Q320" t="str" cm="1">
        <f t="array" ref="Q320">_FV(DT_정보_2[[#This Row],[데이터 형식]],"m_bTrueDamage")</f>
        <v/>
      </c>
    </row>
    <row r="321" spans="1:17" x14ac:dyDescent="0.3">
      <c r="A321">
        <v>1049</v>
      </c>
      <c r="B321" s="1" t="s">
        <v>91</v>
      </c>
      <c r="C321" s="1" t="s">
        <v>12</v>
      </c>
      <c r="D321" t="e" vm="775">
        <v>#VALUE!</v>
      </c>
      <c r="E321" t="str" cm="1">
        <f t="array" ref="E321">_FV(DT_정보_2[[#This Row],[데이터 형식]],"m_bHitLand")</f>
        <v/>
      </c>
      <c r="F321" t="str" cm="1">
        <f t="array" ref="F321">_FV(DT_정보_2[[#This Row],[데이터 형식]],"m_bHitAir")</f>
        <v>False</v>
      </c>
      <c r="G321" t="str" cm="1">
        <f t="array" ref="G321">_FV(DT_정보_2[[#This Row],[데이터 형식]],"m_AttackTargetUnit")</f>
        <v/>
      </c>
      <c r="H321" t="str" cm="1">
        <f t="array" ref="H321">_FV(DT_정보_2[[#This Row],[데이터 형식]],"m_AttackUnitCount")</f>
        <v>4</v>
      </c>
      <c r="I321" cm="1">
        <f t="array" ref="I321">_FV(DT_정보_2[[#This Row],[데이터 형식]],"DTBASE.m_fAtkFactor",TRUE)</f>
        <v>0.27500000000000002</v>
      </c>
      <c r="J321" t="str" cm="1">
        <f t="array" ref="J321">_FV(DT_정보_2[[#This Row],[데이터 형식]],"DTBASE.연타수",TRUE)</f>
        <v/>
      </c>
      <c r="K321" t="str" cm="1">
        <f t="array" ref="K321">_FV(DT_정보_2[[#This Row],[데이터 형식]],"m_bTrueDamage")</f>
        <v/>
      </c>
      <c r="L321" t="str" cm="1">
        <f t="array" ref="L321">_FV(DT_정보_2[[#This Row],[데이터 형식]],"DTBASE.m_fAtkHPRateFactor",TRUE)</f>
        <v/>
      </c>
      <c r="M321" t="str" cm="1">
        <f t="array" ref="M321">_FV(DT_정보_2[[#This Row],[데이터 형식]],"DTBASE.m_fAtkHPRateFactorPVP",TRUE)</f>
        <v/>
      </c>
      <c r="N321" t="str" cm="1">
        <f t="array" ref="N321">_FV(DT_정보_2[[#This Row],[데이터 형식]],"m_Condition")</f>
        <v/>
      </c>
      <c r="O321" t="str" cm="1">
        <f t="array" ref="O321">_FV(DT_정보_2[[#This Row],[데이터 형식]],"DT.m_BackSpeedX",TRUE)</f>
        <v/>
      </c>
      <c r="P321" t="str" cm="1">
        <f t="array" ref="P321">_FV(DT_정보_2[[#This Row],[데이터 형식]],"DT.m_BackSpeedJumpY",TRUE)</f>
        <v/>
      </c>
      <c r="Q321" t="str" cm="1">
        <f t="array" ref="Q321">_FV(DT_정보_2[[#This Row],[데이터 형식]],"m_bTrueDamage")</f>
        <v/>
      </c>
    </row>
    <row r="322" spans="1:17" x14ac:dyDescent="0.3">
      <c r="A322">
        <v>1049</v>
      </c>
      <c r="B322" s="1" t="s">
        <v>91</v>
      </c>
      <c r="C322" s="1" t="s">
        <v>12</v>
      </c>
      <c r="D322" t="e" vm="776">
        <v>#VALUE!</v>
      </c>
      <c r="E322" t="str" cm="1">
        <f t="array" ref="E322">_FV(DT_정보_2[[#This Row],[데이터 형식]],"m_bHitLand")</f>
        <v/>
      </c>
      <c r="F322" t="str" cm="1">
        <f t="array" ref="F322">_FV(DT_정보_2[[#This Row],[데이터 형식]],"m_bHitAir")</f>
        <v>False</v>
      </c>
      <c r="G322" t="str" cm="1">
        <f t="array" ref="G322">_FV(DT_정보_2[[#This Row],[데이터 형식]],"m_AttackTargetUnit")</f>
        <v/>
      </c>
      <c r="H322" t="str" cm="1">
        <f t="array" ref="H322">_FV(DT_정보_2[[#This Row],[데이터 형식]],"m_AttackUnitCount")</f>
        <v>4</v>
      </c>
      <c r="I322" cm="1">
        <f t="array" ref="I322">_FV(DT_정보_2[[#This Row],[데이터 형식]],"DTBASE.m_fAtkFactor",TRUE)</f>
        <v>0.27500000000000002</v>
      </c>
      <c r="J322" t="str" cm="1">
        <f t="array" ref="J322">_FV(DT_정보_2[[#This Row],[데이터 형식]],"DTBASE.연타수",TRUE)</f>
        <v/>
      </c>
      <c r="K322" t="str" cm="1">
        <f t="array" ref="K322">_FV(DT_정보_2[[#This Row],[데이터 형식]],"m_bTrueDamage")</f>
        <v/>
      </c>
      <c r="L322" t="str" cm="1">
        <f t="array" ref="L322">_FV(DT_정보_2[[#This Row],[데이터 형식]],"DTBASE.m_fAtkHPRateFactor",TRUE)</f>
        <v/>
      </c>
      <c r="M322" t="str" cm="1">
        <f t="array" ref="M322">_FV(DT_정보_2[[#This Row],[데이터 형식]],"DTBASE.m_fAtkHPRateFactorPVP",TRUE)</f>
        <v/>
      </c>
      <c r="N322" t="str" cm="1">
        <f t="array" ref="N322">_FV(DT_정보_2[[#This Row],[데이터 형식]],"m_Condition")</f>
        <v/>
      </c>
      <c r="O322" t="str" cm="1">
        <f t="array" ref="O322">_FV(DT_정보_2[[#This Row],[데이터 형식]],"DT.m_BackSpeedX",TRUE)</f>
        <v/>
      </c>
      <c r="P322" t="str" cm="1">
        <f t="array" ref="P322">_FV(DT_정보_2[[#This Row],[데이터 형식]],"DT.m_BackSpeedJumpY",TRUE)</f>
        <v/>
      </c>
      <c r="Q322" t="str" cm="1">
        <f t="array" ref="Q322">_FV(DT_정보_2[[#This Row],[데이터 형식]],"m_bTrueDamage")</f>
        <v/>
      </c>
    </row>
    <row r="323" spans="1:17" x14ac:dyDescent="0.3">
      <c r="A323">
        <v>1049</v>
      </c>
      <c r="B323" s="1" t="s">
        <v>91</v>
      </c>
      <c r="C323" s="1" t="s">
        <v>12</v>
      </c>
      <c r="D323" t="e" vm="777">
        <v>#VALUE!</v>
      </c>
      <c r="E323" t="str" cm="1">
        <f t="array" ref="E323">_FV(DT_정보_2[[#This Row],[데이터 형식]],"m_bHitLand")</f>
        <v/>
      </c>
      <c r="F323" t="str" cm="1">
        <f t="array" ref="F323">_FV(DT_정보_2[[#This Row],[데이터 형식]],"m_bHitAir")</f>
        <v>False</v>
      </c>
      <c r="G323" t="str" cm="1">
        <f t="array" ref="G323">_FV(DT_정보_2[[#This Row],[데이터 형식]],"m_AttackTargetUnit")</f>
        <v/>
      </c>
      <c r="H323" t="str" cm="1">
        <f t="array" ref="H323">_FV(DT_정보_2[[#This Row],[데이터 형식]],"m_AttackUnitCount")</f>
        <v>4</v>
      </c>
      <c r="I323" cm="1">
        <f t="array" ref="I323">_FV(DT_정보_2[[#This Row],[데이터 형식]],"DTBASE.m_fAtkFactor",TRUE)</f>
        <v>0.27500000000000002</v>
      </c>
      <c r="J323" t="str" cm="1">
        <f t="array" ref="J323">_FV(DT_정보_2[[#This Row],[데이터 형식]],"DTBASE.연타수",TRUE)</f>
        <v/>
      </c>
      <c r="K323" t="str" cm="1">
        <f t="array" ref="K323">_FV(DT_정보_2[[#This Row],[데이터 형식]],"m_bTrueDamage")</f>
        <v/>
      </c>
      <c r="L323" t="str" cm="1">
        <f t="array" ref="L323">_FV(DT_정보_2[[#This Row],[데이터 형식]],"DTBASE.m_fAtkHPRateFactor",TRUE)</f>
        <v/>
      </c>
      <c r="M323" t="str" cm="1">
        <f t="array" ref="M323">_FV(DT_정보_2[[#This Row],[데이터 형식]],"DTBASE.m_fAtkHPRateFactorPVP",TRUE)</f>
        <v/>
      </c>
      <c r="N323" t="str" cm="1">
        <f t="array" ref="N323">_FV(DT_정보_2[[#This Row],[데이터 형식]],"m_Condition")</f>
        <v/>
      </c>
      <c r="O323" t="str" cm="1">
        <f t="array" ref="O323">_FV(DT_정보_2[[#This Row],[데이터 형식]],"DT.m_BackSpeedX",TRUE)</f>
        <v/>
      </c>
      <c r="P323" t="str" cm="1">
        <f t="array" ref="P323">_FV(DT_정보_2[[#This Row],[데이터 형식]],"DT.m_BackSpeedJumpY",TRUE)</f>
        <v/>
      </c>
      <c r="Q323" t="str" cm="1">
        <f t="array" ref="Q323">_FV(DT_정보_2[[#This Row],[데이터 형식]],"m_bTrueDamage")</f>
        <v/>
      </c>
    </row>
    <row r="324" spans="1:17" x14ac:dyDescent="0.3">
      <c r="A324">
        <v>1049</v>
      </c>
      <c r="B324" s="1" t="s">
        <v>91</v>
      </c>
      <c r="C324" s="1" t="s">
        <v>12</v>
      </c>
      <c r="D324" t="e" vm="778">
        <v>#VALUE!</v>
      </c>
      <c r="E324" t="str" cm="1">
        <f t="array" ref="E324">_FV(DT_정보_2[[#This Row],[데이터 형식]],"m_bHitLand")</f>
        <v/>
      </c>
      <c r="F324" t="str" cm="1">
        <f t="array" ref="F324">_FV(DT_정보_2[[#This Row],[데이터 형식]],"m_bHitAir")</f>
        <v>False</v>
      </c>
      <c r="G324" t="str" cm="1">
        <f t="array" ref="G324">_FV(DT_정보_2[[#This Row],[데이터 형식]],"m_AttackTargetUnit")</f>
        <v/>
      </c>
      <c r="H324" t="str" cm="1">
        <f t="array" ref="H324">_FV(DT_정보_2[[#This Row],[데이터 형식]],"m_AttackUnitCount")</f>
        <v>4</v>
      </c>
      <c r="I324" cm="1">
        <f t="array" ref="I324">_FV(DT_정보_2[[#This Row],[데이터 형식]],"DTBASE.m_fAtkFactor",TRUE)</f>
        <v>0.27500000000000002</v>
      </c>
      <c r="J324" t="str" cm="1">
        <f t="array" ref="J324">_FV(DT_정보_2[[#This Row],[데이터 형식]],"DTBASE.연타수",TRUE)</f>
        <v/>
      </c>
      <c r="K324" t="str" cm="1">
        <f t="array" ref="K324">_FV(DT_정보_2[[#This Row],[데이터 형식]],"m_bTrueDamage")</f>
        <v/>
      </c>
      <c r="L324" t="str" cm="1">
        <f t="array" ref="L324">_FV(DT_정보_2[[#This Row],[데이터 형식]],"DTBASE.m_fAtkHPRateFactor",TRUE)</f>
        <v/>
      </c>
      <c r="M324" t="str" cm="1">
        <f t="array" ref="M324">_FV(DT_정보_2[[#This Row],[데이터 형식]],"DTBASE.m_fAtkHPRateFactorPVP",TRUE)</f>
        <v/>
      </c>
      <c r="N324" t="str" cm="1">
        <f t="array" ref="N324">_FV(DT_정보_2[[#This Row],[데이터 형식]],"m_Condition")</f>
        <v/>
      </c>
      <c r="O324" t="str" cm="1">
        <f t="array" ref="O324">_FV(DT_정보_2[[#This Row],[데이터 형식]],"DT.m_BackSpeedX",TRUE)</f>
        <v/>
      </c>
      <c r="P324" t="str" cm="1">
        <f t="array" ref="P324">_FV(DT_정보_2[[#This Row],[데이터 형식]],"DT.m_BackSpeedJumpY",TRUE)</f>
        <v/>
      </c>
      <c r="Q324" t="str" cm="1">
        <f t="array" ref="Q324">_FV(DT_정보_2[[#This Row],[데이터 형식]],"m_bTrueDamage")</f>
        <v/>
      </c>
    </row>
    <row r="325" spans="1:17" x14ac:dyDescent="0.3">
      <c r="A325">
        <v>1049</v>
      </c>
      <c r="B325" s="1" t="s">
        <v>91</v>
      </c>
      <c r="C325" s="1" t="s">
        <v>12</v>
      </c>
      <c r="D325" t="e" vm="779">
        <v>#VALUE!</v>
      </c>
      <c r="E325" t="str" cm="1">
        <f t="array" ref="E325">_FV(DT_정보_2[[#This Row],[데이터 형식]],"m_bHitLand")</f>
        <v/>
      </c>
      <c r="F325" t="str" cm="1">
        <f t="array" ref="F325">_FV(DT_정보_2[[#This Row],[데이터 형식]],"m_bHitAir")</f>
        <v>False</v>
      </c>
      <c r="G325" t="str" cm="1">
        <f t="array" ref="G325">_FV(DT_정보_2[[#This Row],[데이터 형식]],"m_AttackTargetUnit")</f>
        <v/>
      </c>
      <c r="H325" t="str" cm="1">
        <f t="array" ref="H325">_FV(DT_정보_2[[#This Row],[데이터 형식]],"m_AttackUnitCount")</f>
        <v>4</v>
      </c>
      <c r="I325" cm="1">
        <f t="array" ref="I325">_FV(DT_정보_2[[#This Row],[데이터 형식]],"DTBASE.m_fAtkFactor",TRUE)</f>
        <v>0.27500000000000002</v>
      </c>
      <c r="J325" t="str" cm="1">
        <f t="array" ref="J325">_FV(DT_정보_2[[#This Row],[데이터 형식]],"DTBASE.연타수",TRUE)</f>
        <v/>
      </c>
      <c r="K325" t="str" cm="1">
        <f t="array" ref="K325">_FV(DT_정보_2[[#This Row],[데이터 형식]],"m_bTrueDamage")</f>
        <v/>
      </c>
      <c r="L325" t="str" cm="1">
        <f t="array" ref="L325">_FV(DT_정보_2[[#This Row],[데이터 형식]],"DTBASE.m_fAtkHPRateFactor",TRUE)</f>
        <v/>
      </c>
      <c r="M325" t="str" cm="1">
        <f t="array" ref="M325">_FV(DT_정보_2[[#This Row],[데이터 형식]],"DTBASE.m_fAtkHPRateFactorPVP",TRUE)</f>
        <v/>
      </c>
      <c r="N325" t="str" cm="1">
        <f t="array" ref="N325">_FV(DT_정보_2[[#This Row],[데이터 형식]],"m_Condition")</f>
        <v/>
      </c>
      <c r="O325" t="str" cm="1">
        <f t="array" ref="O325">_FV(DT_정보_2[[#This Row],[데이터 형식]],"DT.m_BackSpeedX",TRUE)</f>
        <v/>
      </c>
      <c r="P325" t="str" cm="1">
        <f t="array" ref="P325">_FV(DT_정보_2[[#This Row],[데이터 형식]],"DT.m_BackSpeedJumpY",TRUE)</f>
        <v/>
      </c>
      <c r="Q325" t="str" cm="1">
        <f t="array" ref="Q325">_FV(DT_정보_2[[#This Row],[데이터 형식]],"m_bTrueDamage")</f>
        <v/>
      </c>
    </row>
    <row r="326" spans="1:17" x14ac:dyDescent="0.3">
      <c r="A326">
        <v>1049</v>
      </c>
      <c r="B326" s="1" t="s">
        <v>91</v>
      </c>
      <c r="C326" s="1" t="s">
        <v>12</v>
      </c>
      <c r="D326" t="e" vm="780">
        <v>#VALUE!</v>
      </c>
      <c r="E326" t="str" cm="1">
        <f t="array" ref="E326">_FV(DT_정보_2[[#This Row],[데이터 형식]],"m_bHitLand")</f>
        <v/>
      </c>
      <c r="F326" t="str" cm="1">
        <f t="array" ref="F326">_FV(DT_정보_2[[#This Row],[데이터 형식]],"m_bHitAir")</f>
        <v>False</v>
      </c>
      <c r="G326" t="str" cm="1">
        <f t="array" ref="G326">_FV(DT_정보_2[[#This Row],[데이터 형식]],"m_AttackTargetUnit")</f>
        <v/>
      </c>
      <c r="H326" t="str" cm="1">
        <f t="array" ref="H326">_FV(DT_정보_2[[#This Row],[데이터 형식]],"m_AttackUnitCount")</f>
        <v>4</v>
      </c>
      <c r="I326" cm="1">
        <f t="array" ref="I326">_FV(DT_정보_2[[#This Row],[데이터 형식]],"DTBASE.m_fAtkFactor",TRUE)</f>
        <v>0.27500000000000002</v>
      </c>
      <c r="J326" t="str" cm="1">
        <f t="array" ref="J326">_FV(DT_정보_2[[#This Row],[데이터 형식]],"DTBASE.연타수",TRUE)</f>
        <v/>
      </c>
      <c r="K326" t="str" cm="1">
        <f t="array" ref="K326">_FV(DT_정보_2[[#This Row],[데이터 형식]],"m_bTrueDamage")</f>
        <v/>
      </c>
      <c r="L326" t="str" cm="1">
        <f t="array" ref="L326">_FV(DT_정보_2[[#This Row],[데이터 형식]],"DTBASE.m_fAtkHPRateFactor",TRUE)</f>
        <v/>
      </c>
      <c r="M326" t="str" cm="1">
        <f t="array" ref="M326">_FV(DT_정보_2[[#This Row],[데이터 형식]],"DTBASE.m_fAtkHPRateFactorPVP",TRUE)</f>
        <v/>
      </c>
      <c r="N326" t="str" cm="1">
        <f t="array" ref="N326">_FV(DT_정보_2[[#This Row],[데이터 형식]],"m_Condition")</f>
        <v/>
      </c>
      <c r="O326" t="str" cm="1">
        <f t="array" ref="O326">_FV(DT_정보_2[[#This Row],[데이터 형식]],"DT.m_BackSpeedX",TRUE)</f>
        <v/>
      </c>
      <c r="P326" t="str" cm="1">
        <f t="array" ref="P326">_FV(DT_정보_2[[#This Row],[데이터 형식]],"DT.m_BackSpeedJumpY",TRUE)</f>
        <v/>
      </c>
      <c r="Q326" t="str" cm="1">
        <f t="array" ref="Q326">_FV(DT_정보_2[[#This Row],[데이터 형식]],"m_bTrueDamage")</f>
        <v/>
      </c>
    </row>
    <row r="327" spans="1:17" x14ac:dyDescent="0.3">
      <c r="A327">
        <v>1049</v>
      </c>
      <c r="B327" s="1" t="s">
        <v>91</v>
      </c>
      <c r="C327" s="1" t="s">
        <v>12</v>
      </c>
      <c r="D327" t="e" vm="781">
        <v>#VALUE!</v>
      </c>
      <c r="E327" t="str" cm="1">
        <f t="array" ref="E327">_FV(DT_정보_2[[#This Row],[데이터 형식]],"m_bHitLand")</f>
        <v/>
      </c>
      <c r="F327" t="str" cm="1">
        <f t="array" ref="F327">_FV(DT_정보_2[[#This Row],[데이터 형식]],"m_bHitAir")</f>
        <v>False</v>
      </c>
      <c r="G327" t="str" cm="1">
        <f t="array" ref="G327">_FV(DT_정보_2[[#This Row],[데이터 형식]],"m_AttackTargetUnit")</f>
        <v/>
      </c>
      <c r="H327" t="str" cm="1">
        <f t="array" ref="H327">_FV(DT_정보_2[[#This Row],[데이터 형식]],"m_AttackUnitCount")</f>
        <v>4</v>
      </c>
      <c r="I327" cm="1">
        <f t="array" ref="I327">_FV(DT_정보_2[[#This Row],[데이터 형식]],"DTBASE.m_fAtkFactor",TRUE)</f>
        <v>0.27500000000000002</v>
      </c>
      <c r="J327" t="str" cm="1">
        <f t="array" ref="J327">_FV(DT_정보_2[[#This Row],[데이터 형식]],"DTBASE.연타수",TRUE)</f>
        <v/>
      </c>
      <c r="K327" t="str" cm="1">
        <f t="array" ref="K327">_FV(DT_정보_2[[#This Row],[데이터 형식]],"m_bTrueDamage")</f>
        <v/>
      </c>
      <c r="L327" t="str" cm="1">
        <f t="array" ref="L327">_FV(DT_정보_2[[#This Row],[데이터 형식]],"DTBASE.m_fAtkHPRateFactor",TRUE)</f>
        <v/>
      </c>
      <c r="M327" t="str" cm="1">
        <f t="array" ref="M327">_FV(DT_정보_2[[#This Row],[데이터 형식]],"DTBASE.m_fAtkHPRateFactorPVP",TRUE)</f>
        <v/>
      </c>
      <c r="N327" t="str" cm="1">
        <f t="array" ref="N327">_FV(DT_정보_2[[#This Row],[데이터 형식]],"m_Condition")</f>
        <v/>
      </c>
      <c r="O327" t="str" cm="1">
        <f t="array" ref="O327">_FV(DT_정보_2[[#This Row],[데이터 형식]],"DT.m_BackSpeedX",TRUE)</f>
        <v/>
      </c>
      <c r="P327" t="str" cm="1">
        <f t="array" ref="P327">_FV(DT_정보_2[[#This Row],[데이터 형식]],"DT.m_BackSpeedJumpY",TRUE)</f>
        <v/>
      </c>
      <c r="Q327" t="str" cm="1">
        <f t="array" ref="Q327">_FV(DT_정보_2[[#This Row],[데이터 형식]],"m_bTrueDamage")</f>
        <v/>
      </c>
    </row>
    <row r="328" spans="1:17" x14ac:dyDescent="0.3">
      <c r="A328">
        <v>1049</v>
      </c>
      <c r="B328" s="1" t="s">
        <v>91</v>
      </c>
      <c r="C328" s="1" t="s">
        <v>12</v>
      </c>
      <c r="D328" t="e" vm="782">
        <v>#VALUE!</v>
      </c>
      <c r="E328" t="str" cm="1">
        <f t="array" ref="E328">_FV(DT_정보_2[[#This Row],[데이터 형식]],"m_bHitLand")</f>
        <v/>
      </c>
      <c r="F328" t="str" cm="1">
        <f t="array" ref="F328">_FV(DT_정보_2[[#This Row],[데이터 형식]],"m_bHitAir")</f>
        <v>False</v>
      </c>
      <c r="G328" t="str" cm="1">
        <f t="array" ref="G328">_FV(DT_정보_2[[#This Row],[데이터 형식]],"m_AttackTargetUnit")</f>
        <v/>
      </c>
      <c r="H328" t="str" cm="1">
        <f t="array" ref="H328">_FV(DT_정보_2[[#This Row],[데이터 형식]],"m_AttackUnitCount")</f>
        <v>4</v>
      </c>
      <c r="I328" cm="1">
        <f t="array" ref="I328">_FV(DT_정보_2[[#This Row],[데이터 형식]],"DTBASE.m_fAtkFactor",TRUE)</f>
        <v>0.27500000000000002</v>
      </c>
      <c r="J328" t="str" cm="1">
        <f t="array" ref="J328">_FV(DT_정보_2[[#This Row],[데이터 형식]],"DTBASE.연타수",TRUE)</f>
        <v/>
      </c>
      <c r="K328" t="str" cm="1">
        <f t="array" ref="K328">_FV(DT_정보_2[[#This Row],[데이터 형식]],"m_bTrueDamage")</f>
        <v/>
      </c>
      <c r="L328" t="str" cm="1">
        <f t="array" ref="L328">_FV(DT_정보_2[[#This Row],[데이터 형식]],"DTBASE.m_fAtkHPRateFactor",TRUE)</f>
        <v/>
      </c>
      <c r="M328" t="str" cm="1">
        <f t="array" ref="M328">_FV(DT_정보_2[[#This Row],[데이터 형식]],"DTBASE.m_fAtkHPRateFactorPVP",TRUE)</f>
        <v/>
      </c>
      <c r="N328" t="str" cm="1">
        <f t="array" ref="N328">_FV(DT_정보_2[[#This Row],[데이터 형식]],"m_Condition")</f>
        <v/>
      </c>
      <c r="O328" t="str" cm="1">
        <f t="array" ref="O328">_FV(DT_정보_2[[#This Row],[데이터 형식]],"DT.m_BackSpeedX",TRUE)</f>
        <v/>
      </c>
      <c r="P328" t="str" cm="1">
        <f t="array" ref="P328">_FV(DT_정보_2[[#This Row],[데이터 형식]],"DT.m_BackSpeedJumpY",TRUE)</f>
        <v/>
      </c>
      <c r="Q328" t="str" cm="1">
        <f t="array" ref="Q328">_FV(DT_정보_2[[#This Row],[데이터 형식]],"m_bTrueDamage")</f>
        <v/>
      </c>
    </row>
    <row r="329" spans="1:17" x14ac:dyDescent="0.3">
      <c r="A329">
        <v>1050</v>
      </c>
      <c r="B329" s="1" t="s">
        <v>135</v>
      </c>
      <c r="C329" s="1" t="s">
        <v>1</v>
      </c>
      <c r="D329" t="e" vm="783">
        <v>#VALUE!</v>
      </c>
      <c r="E329" t="str" cm="1">
        <f t="array" ref="E329">_FV(DT_정보_2[[#This Row],[데이터 형식]],"m_bHitLand")</f>
        <v/>
      </c>
      <c r="F329" t="str" cm="1">
        <f t="array" ref="F329">_FV(DT_정보_2[[#This Row],[데이터 형식]],"m_bHitAir")</f>
        <v>False</v>
      </c>
      <c r="G329" t="str" cm="1">
        <f t="array" ref="G329">_FV(DT_정보_2[[#This Row],[데이터 형식]],"m_AttackTargetUnit")</f>
        <v/>
      </c>
      <c r="H329" t="str" cm="1">
        <f t="array" ref="H329">_FV(DT_정보_2[[#This Row],[데이터 형식]],"m_AttackUnitCount")</f>
        <v>1</v>
      </c>
      <c r="I329" cm="1">
        <f t="array" ref="I329">_FV(DT_정보_2[[#This Row],[데이터 형식]],"DTBASE.m_fAtkFactor",TRUE)</f>
        <v>0.3</v>
      </c>
      <c r="J329" t="str" cm="1">
        <f t="array" ref="J329">_FV(DT_정보_2[[#This Row],[데이터 형식]],"DTBASE.연타수",TRUE)</f>
        <v/>
      </c>
      <c r="K329" t="str" cm="1">
        <f t="array" ref="K329">_FV(DT_정보_2[[#This Row],[데이터 형식]],"m_bTrueDamage")</f>
        <v/>
      </c>
      <c r="L329" t="str" cm="1">
        <f t="array" ref="L329">_FV(DT_정보_2[[#This Row],[데이터 형식]],"DTBASE.m_fAtkHPRateFactor",TRUE)</f>
        <v/>
      </c>
      <c r="M329" t="str" cm="1">
        <f t="array" ref="M329">_FV(DT_정보_2[[#This Row],[데이터 형식]],"DTBASE.m_fAtkHPRateFactorPVP",TRUE)</f>
        <v/>
      </c>
      <c r="N329" t="str" cm="1">
        <f t="array" ref="N329">_FV(DT_정보_2[[#This Row],[데이터 형식]],"m_Condition")</f>
        <v/>
      </c>
      <c r="O329" t="str" cm="1">
        <f t="array" ref="O329">_FV(DT_정보_2[[#This Row],[데이터 형식]],"DT.m_BackSpeedX",TRUE)</f>
        <v>100</v>
      </c>
      <c r="P329" t="str" cm="1">
        <f t="array" ref="P329">_FV(DT_정보_2[[#This Row],[데이터 형식]],"DT.m_BackSpeedJumpY",TRUE)</f>
        <v/>
      </c>
      <c r="Q329" t="str" cm="1">
        <f t="array" ref="Q329">_FV(DT_정보_2[[#This Row],[데이터 형식]],"m_bTrueDamage")</f>
        <v/>
      </c>
    </row>
    <row r="330" spans="1:17" x14ac:dyDescent="0.3">
      <c r="A330">
        <v>1050</v>
      </c>
      <c r="B330" s="1" t="s">
        <v>135</v>
      </c>
      <c r="C330" s="1" t="s">
        <v>1</v>
      </c>
      <c r="D330" t="e" vm="784">
        <v>#VALUE!</v>
      </c>
      <c r="E330" t="str" cm="1">
        <f t="array" ref="E330">_FV(DT_정보_2[[#This Row],[데이터 형식]],"m_bHitLand")</f>
        <v>True</v>
      </c>
      <c r="F330" t="str" cm="1">
        <f t="array" ref="F330">_FV(DT_정보_2[[#This Row],[데이터 형식]],"m_bHitAir")</f>
        <v>False</v>
      </c>
      <c r="G330" t="str" cm="1">
        <f t="array" ref="G330">_FV(DT_정보_2[[#This Row],[데이터 형식]],"m_AttackTargetUnit")</f>
        <v>False</v>
      </c>
      <c r="H330" t="str" cm="1">
        <f t="array" ref="H330">_FV(DT_정보_2[[#This Row],[데이터 형식]],"m_AttackUnitCount")</f>
        <v>3</v>
      </c>
      <c r="I330" cm="1">
        <f t="array" ref="I330">_FV(DT_정보_2[[#This Row],[데이터 형식]],"DTBASE.m_fAtkFactor",TRUE)</f>
        <v>0.8</v>
      </c>
      <c r="J330" t="str" cm="1">
        <f t="array" ref="J330">_FV(DT_정보_2[[#This Row],[데이터 형식]],"DTBASE.연타수",TRUE)</f>
        <v/>
      </c>
      <c r="K330" t="str" cm="1">
        <f t="array" ref="K330">_FV(DT_정보_2[[#This Row],[데이터 형식]],"m_bTrueDamage")</f>
        <v/>
      </c>
      <c r="L330" t="str" cm="1">
        <f t="array" ref="L330">_FV(DT_정보_2[[#This Row],[데이터 형식]],"DTBASE.m_fAtkHPRateFactor",TRUE)</f>
        <v/>
      </c>
      <c r="M330" t="str" cm="1">
        <f t="array" ref="M330">_FV(DT_정보_2[[#This Row],[데이터 형식]],"DTBASE.m_fAtkHPRateFactorPVP",TRUE)</f>
        <v/>
      </c>
      <c r="N330" t="str" cm="1">
        <f t="array" ref="N330">_FV(DT_정보_2[[#This Row],[데이터 형식]],"m_Condition")</f>
        <v/>
      </c>
      <c r="O330" t="str" cm="1">
        <f t="array" ref="O330">_FV(DT_정보_2[[#This Row],[데이터 형식]],"DT.m_BackSpeedX",TRUE)</f>
        <v>300</v>
      </c>
      <c r="P330" t="str" cm="1">
        <f t="array" ref="P330">_FV(DT_정보_2[[#This Row],[데이터 형식]],"DT.m_BackSpeedJumpY",TRUE)</f>
        <v/>
      </c>
      <c r="Q330" t="str" cm="1">
        <f t="array" ref="Q330">_FV(DT_정보_2[[#This Row],[데이터 형식]],"m_bTrueDamage")</f>
        <v/>
      </c>
    </row>
    <row r="331" spans="1:17" x14ac:dyDescent="0.3">
      <c r="A331">
        <v>1050</v>
      </c>
      <c r="B331" s="1" t="s">
        <v>135</v>
      </c>
      <c r="C331" s="1" t="s">
        <v>1</v>
      </c>
      <c r="D331" t="e" vm="785">
        <v>#VALUE!</v>
      </c>
      <c r="E331" t="str" cm="1">
        <f t="array" ref="E331">_FV(DT_정보_2[[#This Row],[데이터 형식]],"m_bHitLand")</f>
        <v/>
      </c>
      <c r="F331" t="str" cm="1">
        <f t="array" ref="F331">_FV(DT_정보_2[[#This Row],[데이터 형식]],"m_bHitAir")</f>
        <v>False</v>
      </c>
      <c r="G331" t="str" cm="1">
        <f t="array" ref="G331">_FV(DT_정보_2[[#This Row],[데이터 형식]],"m_AttackTargetUnit")</f>
        <v/>
      </c>
      <c r="H331" t="str" cm="1">
        <f t="array" ref="H331">_FV(DT_정보_2[[#This Row],[데이터 형식]],"m_AttackUnitCount")</f>
        <v>1</v>
      </c>
      <c r="I331" cm="1">
        <f t="array" ref="I331">_FV(DT_정보_2[[#This Row],[데이터 형식]],"DTBASE.m_fAtkFactor",TRUE)</f>
        <v>0.3</v>
      </c>
      <c r="J331" t="str" cm="1">
        <f t="array" ref="J331">_FV(DT_정보_2[[#This Row],[데이터 형식]],"DTBASE.연타수",TRUE)</f>
        <v/>
      </c>
      <c r="K331" t="str" cm="1">
        <f t="array" ref="K331">_FV(DT_정보_2[[#This Row],[데이터 형식]],"m_bTrueDamage")</f>
        <v/>
      </c>
      <c r="L331" t="str" cm="1">
        <f t="array" ref="L331">_FV(DT_정보_2[[#This Row],[데이터 형식]],"DTBASE.m_fAtkHPRateFactor",TRUE)</f>
        <v/>
      </c>
      <c r="M331" t="str" cm="1">
        <f t="array" ref="M331">_FV(DT_정보_2[[#This Row],[데이터 형식]],"DTBASE.m_fAtkHPRateFactorPVP",TRUE)</f>
        <v/>
      </c>
      <c r="N331" t="str" cm="1">
        <f t="array" ref="N331">_FV(DT_정보_2[[#This Row],[데이터 형식]],"m_Condition")</f>
        <v/>
      </c>
      <c r="O331" t="str" cm="1">
        <f t="array" ref="O331">_FV(DT_정보_2[[#This Row],[데이터 형식]],"DT.m_BackSpeedX",TRUE)</f>
        <v>100</v>
      </c>
      <c r="P331" t="str" cm="1">
        <f t="array" ref="P331">_FV(DT_정보_2[[#This Row],[데이터 형식]],"DT.m_BackSpeedJumpY",TRUE)</f>
        <v/>
      </c>
      <c r="Q331" t="str" cm="1">
        <f t="array" ref="Q331">_FV(DT_정보_2[[#This Row],[데이터 형식]],"m_bTrueDamage")</f>
        <v/>
      </c>
    </row>
    <row r="332" spans="1:17" x14ac:dyDescent="0.3">
      <c r="A332">
        <v>1050</v>
      </c>
      <c r="B332" s="1" t="s">
        <v>135</v>
      </c>
      <c r="C332" s="1" t="s">
        <v>1</v>
      </c>
      <c r="D332" t="e" vm="786">
        <v>#VALUE!</v>
      </c>
      <c r="E332" t="str" cm="1">
        <f t="array" ref="E332">_FV(DT_정보_2[[#This Row],[데이터 형식]],"m_bHitLand")</f>
        <v/>
      </c>
      <c r="F332" t="str" cm="1">
        <f t="array" ref="F332">_FV(DT_정보_2[[#This Row],[데이터 형식]],"m_bHitAir")</f>
        <v>False</v>
      </c>
      <c r="G332" t="str" cm="1">
        <f t="array" ref="G332">_FV(DT_정보_2[[#This Row],[데이터 형식]],"m_AttackTargetUnit")</f>
        <v/>
      </c>
      <c r="H332" t="str" cm="1">
        <f t="array" ref="H332">_FV(DT_정보_2[[#This Row],[데이터 형식]],"m_AttackUnitCount")</f>
        <v>1</v>
      </c>
      <c r="I332" cm="1">
        <f t="array" ref="I332">_FV(DT_정보_2[[#This Row],[데이터 형식]],"DTBASE.m_fAtkFactor",TRUE)</f>
        <v>0.4</v>
      </c>
      <c r="J332" t="str" cm="1">
        <f t="array" ref="J332">_FV(DT_정보_2[[#This Row],[데이터 형식]],"DTBASE.연타수",TRUE)</f>
        <v/>
      </c>
      <c r="K332" t="str" cm="1">
        <f t="array" ref="K332">_FV(DT_정보_2[[#This Row],[데이터 형식]],"m_bTrueDamage")</f>
        <v/>
      </c>
      <c r="L332" t="str" cm="1">
        <f t="array" ref="L332">_FV(DT_정보_2[[#This Row],[데이터 형식]],"DTBASE.m_fAtkHPRateFactor",TRUE)</f>
        <v/>
      </c>
      <c r="M332" t="str" cm="1">
        <f t="array" ref="M332">_FV(DT_정보_2[[#This Row],[데이터 형식]],"DTBASE.m_fAtkHPRateFactorPVP",TRUE)</f>
        <v/>
      </c>
      <c r="N332" t="str" cm="1">
        <f t="array" ref="N332">_FV(DT_정보_2[[#This Row],[데이터 형식]],"m_Condition")</f>
        <v>{'m_SkillStrID': 'NKM_UNIT_C_KIM_CHEOLSU_PASSIVE', 'm_SkillLevel': [1, 4]}</v>
      </c>
      <c r="O332" t="str" cm="1">
        <f t="array" ref="O332">_FV(DT_정보_2[[#This Row],[데이터 형식]],"DT.m_BackSpeedX",TRUE)</f>
        <v>300</v>
      </c>
      <c r="P332" t="str" cm="1">
        <f t="array" ref="P332">_FV(DT_정보_2[[#This Row],[데이터 형식]],"DT.m_BackSpeedJumpY",TRUE)</f>
        <v/>
      </c>
      <c r="Q332" t="str" cm="1">
        <f t="array" ref="Q332">_FV(DT_정보_2[[#This Row],[데이터 형식]],"m_bTrueDamage")</f>
        <v/>
      </c>
    </row>
    <row r="333" spans="1:17" x14ac:dyDescent="0.3">
      <c r="A333">
        <v>1050</v>
      </c>
      <c r="B333" s="1" t="s">
        <v>135</v>
      </c>
      <c r="C333" s="1" t="s">
        <v>4</v>
      </c>
      <c r="D333" t="e" vm="787">
        <v>#VALUE!</v>
      </c>
      <c r="E333" t="str" cm="1">
        <f t="array" ref="E333">_FV(DT_정보_2[[#This Row],[데이터 형식]],"m_bHitLand")</f>
        <v/>
      </c>
      <c r="F333" t="str" cm="1">
        <f t="array" ref="F333">_FV(DT_정보_2[[#This Row],[데이터 형식]],"m_bHitAir")</f>
        <v>False</v>
      </c>
      <c r="G333" t="str" cm="1">
        <f t="array" ref="G333">_FV(DT_정보_2[[#This Row],[데이터 형식]],"m_AttackTargetUnit")</f>
        <v/>
      </c>
      <c r="H333" t="str" cm="1">
        <f t="array" ref="H333">_FV(DT_정보_2[[#This Row],[데이터 형식]],"m_AttackUnitCount")</f>
        <v>1</v>
      </c>
      <c r="I333" cm="1">
        <f t="array" ref="I333">_FV(DT_정보_2[[#This Row],[데이터 형식]],"DTBASE.m_fAtkFactor",TRUE)</f>
        <v>0.3</v>
      </c>
      <c r="J333" t="str" cm="1">
        <f t="array" ref="J333">_FV(DT_정보_2[[#This Row],[데이터 형식]],"DTBASE.연타수",TRUE)</f>
        <v/>
      </c>
      <c r="K333" t="str" cm="1">
        <f t="array" ref="K333">_FV(DT_정보_2[[#This Row],[데이터 형식]],"m_bTrueDamage")</f>
        <v/>
      </c>
      <c r="L333" t="str" cm="1">
        <f t="array" ref="L333">_FV(DT_정보_2[[#This Row],[데이터 형식]],"DTBASE.m_fAtkHPRateFactor",TRUE)</f>
        <v/>
      </c>
      <c r="M333" t="str" cm="1">
        <f t="array" ref="M333">_FV(DT_정보_2[[#This Row],[데이터 형식]],"DTBASE.m_fAtkHPRateFactorPVP",TRUE)</f>
        <v/>
      </c>
      <c r="N333" t="str" cm="1">
        <f t="array" ref="N333">_FV(DT_정보_2[[#This Row],[데이터 형식]],"m_Condition")</f>
        <v/>
      </c>
      <c r="O333" t="str" cm="1">
        <f t="array" ref="O333">_FV(DT_정보_2[[#This Row],[데이터 형식]],"DT.m_BackSpeedX",TRUE)</f>
        <v>100</v>
      </c>
      <c r="P333" t="str" cm="1">
        <f t="array" ref="P333">_FV(DT_정보_2[[#This Row],[데이터 형식]],"DT.m_BackSpeedJumpY",TRUE)</f>
        <v/>
      </c>
      <c r="Q333" t="str" cm="1">
        <f t="array" ref="Q333">_FV(DT_정보_2[[#This Row],[데이터 형식]],"m_bTrueDamage")</f>
        <v/>
      </c>
    </row>
    <row r="334" spans="1:17" x14ac:dyDescent="0.3">
      <c r="A334">
        <v>1050</v>
      </c>
      <c r="B334" s="1" t="s">
        <v>135</v>
      </c>
      <c r="C334" s="1" t="s">
        <v>4</v>
      </c>
      <c r="D334" t="e" vm="788">
        <v>#VALUE!</v>
      </c>
      <c r="E334" t="str" cm="1">
        <f t="array" ref="E334">_FV(DT_정보_2[[#This Row],[데이터 형식]],"m_bHitLand")</f>
        <v>True</v>
      </c>
      <c r="F334" t="str" cm="1">
        <f t="array" ref="F334">_FV(DT_정보_2[[#This Row],[데이터 형식]],"m_bHitAir")</f>
        <v>False</v>
      </c>
      <c r="G334" t="str" cm="1">
        <f t="array" ref="G334">_FV(DT_정보_2[[#This Row],[데이터 형식]],"m_AttackTargetUnit")</f>
        <v>False</v>
      </c>
      <c r="H334" t="str" cm="1">
        <f t="array" ref="H334">_FV(DT_정보_2[[#This Row],[데이터 형식]],"m_AttackUnitCount")</f>
        <v>3</v>
      </c>
      <c r="I334" cm="1">
        <f t="array" ref="I334">_FV(DT_정보_2[[#This Row],[데이터 형식]],"DTBASE.m_fAtkFactor",TRUE)</f>
        <v>0.8</v>
      </c>
      <c r="J334" t="str" cm="1">
        <f t="array" ref="J334">_FV(DT_정보_2[[#This Row],[데이터 형식]],"DTBASE.연타수",TRUE)</f>
        <v/>
      </c>
      <c r="K334" t="str" cm="1">
        <f t="array" ref="K334">_FV(DT_정보_2[[#This Row],[데이터 형식]],"m_bTrueDamage")</f>
        <v/>
      </c>
      <c r="L334" t="str" cm="1">
        <f t="array" ref="L334">_FV(DT_정보_2[[#This Row],[데이터 형식]],"DTBASE.m_fAtkHPRateFactor",TRUE)</f>
        <v/>
      </c>
      <c r="M334" t="str" cm="1">
        <f t="array" ref="M334">_FV(DT_정보_2[[#This Row],[데이터 형식]],"DTBASE.m_fAtkHPRateFactorPVP",TRUE)</f>
        <v/>
      </c>
      <c r="N334" t="str" cm="1">
        <f t="array" ref="N334">_FV(DT_정보_2[[#This Row],[데이터 형식]],"m_Condition")</f>
        <v/>
      </c>
      <c r="O334" t="str" cm="1">
        <f t="array" ref="O334">_FV(DT_정보_2[[#This Row],[데이터 형식]],"DT.m_BackSpeedX",TRUE)</f>
        <v>300</v>
      </c>
      <c r="P334" t="str" cm="1">
        <f t="array" ref="P334">_FV(DT_정보_2[[#This Row],[데이터 형식]],"DT.m_BackSpeedJumpY",TRUE)</f>
        <v/>
      </c>
      <c r="Q334" t="str" cm="1">
        <f t="array" ref="Q334">_FV(DT_정보_2[[#This Row],[데이터 형식]],"m_bTrueDamage")</f>
        <v/>
      </c>
    </row>
    <row r="335" spans="1:17" x14ac:dyDescent="0.3">
      <c r="A335">
        <v>1050</v>
      </c>
      <c r="B335" s="1" t="s">
        <v>135</v>
      </c>
      <c r="C335" s="1" t="s">
        <v>4</v>
      </c>
      <c r="D335" t="e" vm="789">
        <v>#VALUE!</v>
      </c>
      <c r="E335" t="str" cm="1">
        <f t="array" ref="E335">_FV(DT_정보_2[[#This Row],[데이터 형식]],"m_bHitLand")</f>
        <v/>
      </c>
      <c r="F335" t="str" cm="1">
        <f t="array" ref="F335">_FV(DT_정보_2[[#This Row],[데이터 형식]],"m_bHitAir")</f>
        <v>False</v>
      </c>
      <c r="G335" t="str" cm="1">
        <f t="array" ref="G335">_FV(DT_정보_2[[#This Row],[데이터 형식]],"m_AttackTargetUnit")</f>
        <v/>
      </c>
      <c r="H335" t="str" cm="1">
        <f t="array" ref="H335">_FV(DT_정보_2[[#This Row],[데이터 형식]],"m_AttackUnitCount")</f>
        <v>1</v>
      </c>
      <c r="I335" cm="1">
        <f t="array" ref="I335">_FV(DT_정보_2[[#This Row],[데이터 형식]],"DTBASE.m_fAtkFactor",TRUE)</f>
        <v>0.3</v>
      </c>
      <c r="J335" t="str" cm="1">
        <f t="array" ref="J335">_FV(DT_정보_2[[#This Row],[데이터 형식]],"DTBASE.연타수",TRUE)</f>
        <v/>
      </c>
      <c r="K335" t="str" cm="1">
        <f t="array" ref="K335">_FV(DT_정보_2[[#This Row],[데이터 형식]],"m_bTrueDamage")</f>
        <v/>
      </c>
      <c r="L335" t="str" cm="1">
        <f t="array" ref="L335">_FV(DT_정보_2[[#This Row],[데이터 형식]],"DTBASE.m_fAtkHPRateFactor",TRUE)</f>
        <v/>
      </c>
      <c r="M335" t="str" cm="1">
        <f t="array" ref="M335">_FV(DT_정보_2[[#This Row],[데이터 형식]],"DTBASE.m_fAtkHPRateFactorPVP",TRUE)</f>
        <v/>
      </c>
      <c r="N335" t="str" cm="1">
        <f t="array" ref="N335">_FV(DT_정보_2[[#This Row],[데이터 형식]],"m_Condition")</f>
        <v/>
      </c>
      <c r="O335" t="str" cm="1">
        <f t="array" ref="O335">_FV(DT_정보_2[[#This Row],[데이터 형식]],"DT.m_BackSpeedX",TRUE)</f>
        <v>100</v>
      </c>
      <c r="P335" t="str" cm="1">
        <f t="array" ref="P335">_FV(DT_정보_2[[#This Row],[데이터 형식]],"DT.m_BackSpeedJumpY",TRUE)</f>
        <v/>
      </c>
      <c r="Q335" t="str" cm="1">
        <f t="array" ref="Q335">_FV(DT_정보_2[[#This Row],[데이터 형식]],"m_bTrueDamage")</f>
        <v/>
      </c>
    </row>
    <row r="336" spans="1:17" x14ac:dyDescent="0.3">
      <c r="A336">
        <v>1050</v>
      </c>
      <c r="B336" s="1" t="s">
        <v>135</v>
      </c>
      <c r="C336" s="1" t="s">
        <v>4</v>
      </c>
      <c r="D336" t="e" vm="790">
        <v>#VALUE!</v>
      </c>
      <c r="E336" t="str" cm="1">
        <f t="array" ref="E336">_FV(DT_정보_2[[#This Row],[데이터 형식]],"m_bHitLand")</f>
        <v/>
      </c>
      <c r="F336" t="str" cm="1">
        <f t="array" ref="F336">_FV(DT_정보_2[[#This Row],[데이터 형식]],"m_bHitAir")</f>
        <v>False</v>
      </c>
      <c r="G336" t="str" cm="1">
        <f t="array" ref="G336">_FV(DT_정보_2[[#This Row],[데이터 형식]],"m_AttackTargetUnit")</f>
        <v/>
      </c>
      <c r="H336" t="str" cm="1">
        <f t="array" ref="H336">_FV(DT_정보_2[[#This Row],[데이터 형식]],"m_AttackUnitCount")</f>
        <v>1</v>
      </c>
      <c r="I336" cm="1">
        <f t="array" ref="I336">_FV(DT_정보_2[[#This Row],[데이터 형식]],"DTBASE.m_fAtkFactor",TRUE)</f>
        <v>0.4</v>
      </c>
      <c r="J336" t="str" cm="1">
        <f t="array" ref="J336">_FV(DT_정보_2[[#This Row],[데이터 형식]],"DTBASE.연타수",TRUE)</f>
        <v/>
      </c>
      <c r="K336" t="str" cm="1">
        <f t="array" ref="K336">_FV(DT_정보_2[[#This Row],[데이터 형식]],"m_bTrueDamage")</f>
        <v/>
      </c>
      <c r="L336" t="str" cm="1">
        <f t="array" ref="L336">_FV(DT_정보_2[[#This Row],[데이터 형식]],"DTBASE.m_fAtkHPRateFactor",TRUE)</f>
        <v/>
      </c>
      <c r="M336" t="str" cm="1">
        <f t="array" ref="M336">_FV(DT_정보_2[[#This Row],[데이터 형식]],"DTBASE.m_fAtkHPRateFactorPVP",TRUE)</f>
        <v/>
      </c>
      <c r="N336" t="str" cm="1">
        <f t="array" ref="N336">_FV(DT_정보_2[[#This Row],[데이터 형식]],"m_Condition")</f>
        <v>{'m_SkillStrID': 'NKM_UNIT_C_KIM_CHEOLSU_PASSIVE', 'm_SkillLevel': [1, 4]}</v>
      </c>
      <c r="O336" t="str" cm="1">
        <f t="array" ref="O336">_FV(DT_정보_2[[#This Row],[데이터 형식]],"DT.m_BackSpeedX",TRUE)</f>
        <v>300</v>
      </c>
      <c r="P336" t="str" cm="1">
        <f t="array" ref="P336">_FV(DT_정보_2[[#This Row],[데이터 형식]],"DT.m_BackSpeedJumpY",TRUE)</f>
        <v/>
      </c>
      <c r="Q336" t="str" cm="1">
        <f t="array" ref="Q336">_FV(DT_정보_2[[#This Row],[데이터 형식]],"m_bTrueDamage")</f>
        <v/>
      </c>
    </row>
    <row r="337" spans="1:17" x14ac:dyDescent="0.3">
      <c r="A337">
        <v>1050</v>
      </c>
      <c r="B337" s="1" t="s">
        <v>135</v>
      </c>
      <c r="C337" s="1" t="s">
        <v>2</v>
      </c>
      <c r="D337" t="e" vm="791">
        <v>#VALUE!</v>
      </c>
      <c r="E337" t="str" cm="1">
        <f t="array" ref="E337">_FV(DT_정보_2[[#This Row],[데이터 형식]],"m_bHitLand")</f>
        <v/>
      </c>
      <c r="F337" t="str" cm="1">
        <f t="array" ref="F337">_FV(DT_정보_2[[#This Row],[데이터 형식]],"m_bHitAir")</f>
        <v/>
      </c>
      <c r="G337" t="str" cm="1">
        <f t="array" ref="G337">_FV(DT_정보_2[[#This Row],[데이터 형식]],"m_AttackTargetUnit")</f>
        <v/>
      </c>
      <c r="H337" t="str" cm="1">
        <f t="array" ref="H337">_FV(DT_정보_2[[#This Row],[데이터 형식]],"m_AttackUnitCount")</f>
        <v>2</v>
      </c>
      <c r="I337" cm="1">
        <f t="array" ref="I337">_FV(DT_정보_2[[#This Row],[데이터 형식]],"DTBASE.m_fAtkFactor",TRUE)</f>
        <v>0.5</v>
      </c>
      <c r="J337" t="str" cm="1">
        <f t="array" ref="J337">_FV(DT_정보_2[[#This Row],[데이터 형식]],"DTBASE.연타수",TRUE)</f>
        <v/>
      </c>
      <c r="K337" t="str" cm="1">
        <f t="array" ref="K337">_FV(DT_정보_2[[#This Row],[데이터 형식]],"m_bTrueDamage")</f>
        <v/>
      </c>
      <c r="L337" t="str" cm="1">
        <f t="array" ref="L337">_FV(DT_정보_2[[#This Row],[데이터 형식]],"DTBASE.m_fAtkHPRateFactor",TRUE)</f>
        <v/>
      </c>
      <c r="M337" t="str" cm="1">
        <f t="array" ref="M337">_FV(DT_정보_2[[#This Row],[데이터 형식]],"DTBASE.m_fAtkHPRateFactorPVP",TRUE)</f>
        <v/>
      </c>
      <c r="N337" t="str" cm="1">
        <f t="array" ref="N337">_FV(DT_정보_2[[#This Row],[데이터 형식]],"m_Condition")</f>
        <v>{'m_SkillStrID': 'NKM_UNIT_C_KIM_CHEOLSU_SKILL', 'm_SkillLevel': [1, 4]}</v>
      </c>
      <c r="O337" t="str" cm="1">
        <f t="array" ref="O337">_FV(DT_정보_2[[#This Row],[데이터 형식]],"DT.m_BackSpeedX",TRUE)</f>
        <v/>
      </c>
      <c r="P337" t="str" cm="1">
        <f t="array" ref="P337">_FV(DT_정보_2[[#This Row],[데이터 형식]],"DT.m_BackSpeedJumpY",TRUE)</f>
        <v>800</v>
      </c>
      <c r="Q337" t="str" cm="1">
        <f t="array" ref="Q337">_FV(DT_정보_2[[#This Row],[데이터 형식]],"m_bTrueDamage")</f>
        <v/>
      </c>
    </row>
    <row r="338" spans="1:17" x14ac:dyDescent="0.3">
      <c r="A338">
        <v>1050</v>
      </c>
      <c r="B338" s="1" t="s">
        <v>135</v>
      </c>
      <c r="C338" s="1" t="s">
        <v>2</v>
      </c>
      <c r="D338" t="e" vm="792">
        <v>#VALUE!</v>
      </c>
      <c r="E338" t="str" cm="1">
        <f t="array" ref="E338">_FV(DT_정보_2[[#This Row],[데이터 형식]],"m_bHitLand")</f>
        <v/>
      </c>
      <c r="F338" t="str" cm="1">
        <f t="array" ref="F338">_FV(DT_정보_2[[#This Row],[데이터 형식]],"m_bHitAir")</f>
        <v/>
      </c>
      <c r="G338" t="str" cm="1">
        <f t="array" ref="G338">_FV(DT_정보_2[[#This Row],[데이터 형식]],"m_AttackTargetUnit")</f>
        <v/>
      </c>
      <c r="H338" t="str" cm="1">
        <f t="array" ref="H338">_FV(DT_정보_2[[#This Row],[데이터 형식]],"m_AttackUnitCount")</f>
        <v>2</v>
      </c>
      <c r="I338" cm="1">
        <f t="array" ref="I338">_FV(DT_정보_2[[#This Row],[데이터 형식]],"DTBASE.m_fAtkFactor",TRUE)</f>
        <v>1.5</v>
      </c>
      <c r="J338" t="str" cm="1">
        <f t="array" ref="J338">_FV(DT_정보_2[[#This Row],[데이터 형식]],"DTBASE.연타수",TRUE)</f>
        <v/>
      </c>
      <c r="K338" t="str" cm="1">
        <f t="array" ref="K338">_FV(DT_정보_2[[#This Row],[데이터 형식]],"m_bTrueDamage")</f>
        <v/>
      </c>
      <c r="L338" t="str" cm="1">
        <f t="array" ref="L338">_FV(DT_정보_2[[#This Row],[데이터 형식]],"DTBASE.m_fAtkHPRateFactor",TRUE)</f>
        <v/>
      </c>
      <c r="M338" t="str" cm="1">
        <f t="array" ref="M338">_FV(DT_정보_2[[#This Row],[데이터 형식]],"DTBASE.m_fAtkHPRateFactorPVP",TRUE)</f>
        <v/>
      </c>
      <c r="N338" t="str" cm="1">
        <f t="array" ref="N338">_FV(DT_정보_2[[#This Row],[데이터 형식]],"m_Condition")</f>
        <v>{'m_SkillStrID': 'NKM_UNIT_C_KIM_CHEOLSU_SKILL', 'm_SkillLevel': [1, 4]}</v>
      </c>
      <c r="O338" t="str" cm="1">
        <f t="array" ref="O338">_FV(DT_정보_2[[#This Row],[데이터 형식]],"DT.m_BackSpeedX",TRUE)</f>
        <v/>
      </c>
      <c r="P338" t="str" cm="1">
        <f t="array" ref="P338">_FV(DT_정보_2[[#This Row],[데이터 형식]],"DT.m_BackSpeedJumpY",TRUE)</f>
        <v>1000</v>
      </c>
      <c r="Q338" t="str" cm="1">
        <f t="array" ref="Q338">_FV(DT_정보_2[[#This Row],[데이터 형식]],"m_bTrueDamage")</f>
        <v/>
      </c>
    </row>
    <row r="339" spans="1:17" x14ac:dyDescent="0.3">
      <c r="A339">
        <v>1050</v>
      </c>
      <c r="B339" s="1" t="s">
        <v>135</v>
      </c>
      <c r="C339" s="1" t="s">
        <v>2</v>
      </c>
      <c r="D339" t="e" vm="793">
        <v>#VALUE!</v>
      </c>
      <c r="E339" t="str" cm="1">
        <f t="array" ref="E339">_FV(DT_정보_2[[#This Row],[데이터 형식]],"m_bHitLand")</f>
        <v/>
      </c>
      <c r="F339" t="str" cm="1">
        <f t="array" ref="F339">_FV(DT_정보_2[[#This Row],[데이터 형식]],"m_bHitAir")</f>
        <v/>
      </c>
      <c r="G339" t="str" cm="1">
        <f t="array" ref="G339">_FV(DT_정보_2[[#This Row],[데이터 형식]],"m_AttackTargetUnit")</f>
        <v/>
      </c>
      <c r="H339" t="str" cm="1">
        <f t="array" ref="H339">_FV(DT_정보_2[[#This Row],[데이터 형식]],"m_AttackUnitCount")</f>
        <v>3</v>
      </c>
      <c r="I339" cm="1">
        <f t="array" ref="I339">_FV(DT_정보_2[[#This Row],[데이터 형식]],"DTBASE.m_fAtkFactor",TRUE)</f>
        <v>0.5</v>
      </c>
      <c r="J339" t="str" cm="1">
        <f t="array" ref="J339">_FV(DT_정보_2[[#This Row],[데이터 형식]],"DTBASE.연타수",TRUE)</f>
        <v/>
      </c>
      <c r="K339" t="str" cm="1">
        <f t="array" ref="K339">_FV(DT_정보_2[[#This Row],[데이터 형식]],"m_bTrueDamage")</f>
        <v/>
      </c>
      <c r="L339" t="str" cm="1">
        <f t="array" ref="L339">_FV(DT_정보_2[[#This Row],[데이터 형식]],"DTBASE.m_fAtkHPRateFactor",TRUE)</f>
        <v/>
      </c>
      <c r="M339" t="str" cm="1">
        <f t="array" ref="M339">_FV(DT_정보_2[[#This Row],[데이터 형식]],"DTBASE.m_fAtkHPRateFactorPVP",TRUE)</f>
        <v/>
      </c>
      <c r="N339" t="str" cm="1">
        <f t="array" ref="N339">_FV(DT_정보_2[[#This Row],[데이터 형식]],"m_Condition")</f>
        <v>{'m_SkillStrID': 'NKM_UNIT_C_KIM_CHEOLSU_SKILL', 'm_SkillLevel': [5, 99]}</v>
      </c>
      <c r="O339" t="str" cm="1">
        <f t="array" ref="O339">_FV(DT_정보_2[[#This Row],[데이터 형식]],"DT.m_BackSpeedX",TRUE)</f>
        <v/>
      </c>
      <c r="P339" t="str" cm="1">
        <f t="array" ref="P339">_FV(DT_정보_2[[#This Row],[데이터 형식]],"DT.m_BackSpeedJumpY",TRUE)</f>
        <v>800</v>
      </c>
      <c r="Q339" t="str" cm="1">
        <f t="array" ref="Q339">_FV(DT_정보_2[[#This Row],[데이터 형식]],"m_bTrueDamage")</f>
        <v/>
      </c>
    </row>
    <row r="340" spans="1:17" x14ac:dyDescent="0.3">
      <c r="A340">
        <v>1050</v>
      </c>
      <c r="B340" s="1" t="s">
        <v>135</v>
      </c>
      <c r="C340" s="1" t="s">
        <v>2</v>
      </c>
      <c r="D340" t="e" vm="794">
        <v>#VALUE!</v>
      </c>
      <c r="E340" t="str" cm="1">
        <f t="array" ref="E340">_FV(DT_정보_2[[#This Row],[데이터 형식]],"m_bHitLand")</f>
        <v/>
      </c>
      <c r="F340" t="str" cm="1">
        <f t="array" ref="F340">_FV(DT_정보_2[[#This Row],[데이터 형식]],"m_bHitAir")</f>
        <v/>
      </c>
      <c r="G340" t="str" cm="1">
        <f t="array" ref="G340">_FV(DT_정보_2[[#This Row],[데이터 형식]],"m_AttackTargetUnit")</f>
        <v/>
      </c>
      <c r="H340" t="str" cm="1">
        <f t="array" ref="H340">_FV(DT_정보_2[[#This Row],[데이터 형식]],"m_AttackUnitCount")</f>
        <v>3</v>
      </c>
      <c r="I340" cm="1">
        <f t="array" ref="I340">_FV(DT_정보_2[[#This Row],[데이터 형식]],"DTBASE.m_fAtkFactor",TRUE)</f>
        <v>1.5</v>
      </c>
      <c r="J340" t="str" cm="1">
        <f t="array" ref="J340">_FV(DT_정보_2[[#This Row],[데이터 형식]],"DTBASE.연타수",TRUE)</f>
        <v/>
      </c>
      <c r="K340" t="str" cm="1">
        <f t="array" ref="K340">_FV(DT_정보_2[[#This Row],[데이터 형식]],"m_bTrueDamage")</f>
        <v/>
      </c>
      <c r="L340" t="str" cm="1">
        <f t="array" ref="L340">_FV(DT_정보_2[[#This Row],[데이터 형식]],"DTBASE.m_fAtkHPRateFactor",TRUE)</f>
        <v/>
      </c>
      <c r="M340" t="str" cm="1">
        <f t="array" ref="M340">_FV(DT_정보_2[[#This Row],[데이터 형식]],"DTBASE.m_fAtkHPRateFactorPVP",TRUE)</f>
        <v/>
      </c>
      <c r="N340" t="str" cm="1">
        <f t="array" ref="N340">_FV(DT_정보_2[[#This Row],[데이터 형식]],"m_Condition")</f>
        <v>{'m_SkillStrID': 'NKM_UNIT_C_KIM_CHEOLSU_SKILL', 'm_SkillLevel': [5, 99]}</v>
      </c>
      <c r="O340" t="str" cm="1">
        <f t="array" ref="O340">_FV(DT_정보_2[[#This Row],[데이터 형식]],"DT.m_BackSpeedX",TRUE)</f>
        <v/>
      </c>
      <c r="P340" t="str" cm="1">
        <f t="array" ref="P340">_FV(DT_정보_2[[#This Row],[데이터 형식]],"DT.m_BackSpeedJumpY",TRUE)</f>
        <v>1000</v>
      </c>
      <c r="Q340" t="str" cm="1">
        <f t="array" ref="Q340">_FV(DT_정보_2[[#This Row],[데이터 형식]],"m_bTrueDamage")</f>
        <v/>
      </c>
    </row>
    <row r="341" spans="1:17" x14ac:dyDescent="0.3">
      <c r="A341">
        <v>1050</v>
      </c>
      <c r="B341" s="1" t="s">
        <v>135</v>
      </c>
      <c r="C341" s="1" t="s">
        <v>12</v>
      </c>
      <c r="D341" t="e" vm="795">
        <v>#VALUE!</v>
      </c>
      <c r="E341" t="str" cm="1">
        <f t="array" ref="E341">_FV(DT_정보_2[[#This Row],[데이터 형식]],"m_bHitLand")</f>
        <v/>
      </c>
      <c r="F341" t="str" cm="1">
        <f t="array" ref="F341">_FV(DT_정보_2[[#This Row],[데이터 형식]],"m_bHitAir")</f>
        <v>False</v>
      </c>
      <c r="G341" t="str" cm="1">
        <f t="array" ref="G341">_FV(DT_정보_2[[#This Row],[데이터 형식]],"m_AttackTargetUnit")</f>
        <v/>
      </c>
      <c r="H341" t="str" cm="1">
        <f t="array" ref="H341">_FV(DT_정보_2[[#This Row],[데이터 형식]],"m_AttackUnitCount")</f>
        <v>2</v>
      </c>
      <c r="I341" cm="1">
        <f t="array" ref="I341">_FV(DT_정보_2[[#This Row],[데이터 형식]],"DTBASE.m_fAtkFactor",TRUE)</f>
        <v>3.5</v>
      </c>
      <c r="J341" t="str" cm="1">
        <f t="array" ref="J341">_FV(DT_정보_2[[#This Row],[데이터 형식]],"DTBASE.연타수",TRUE)</f>
        <v/>
      </c>
      <c r="K341" t="str" cm="1">
        <f t="array" ref="K341">_FV(DT_정보_2[[#This Row],[데이터 형식]],"m_bTrueDamage")</f>
        <v/>
      </c>
      <c r="L341" t="str" cm="1">
        <f t="array" ref="L341">_FV(DT_정보_2[[#This Row],[데이터 형식]],"DTBASE.m_fAtkHPRateFactor",TRUE)</f>
        <v/>
      </c>
      <c r="M341" t="str" cm="1">
        <f t="array" ref="M341">_FV(DT_정보_2[[#This Row],[데이터 형식]],"DTBASE.m_fAtkHPRateFactorPVP",TRUE)</f>
        <v/>
      </c>
      <c r="N341" t="str" cm="1">
        <f t="array" ref="N341">_FV(DT_정보_2[[#This Row],[데이터 형식]],"m_Condition")</f>
        <v>{'m_SkillStrID': 'NKM_UNIT_C_KIM_CHEOLSU_HYPER', 'm_SkillLevel': [1, 4]}</v>
      </c>
      <c r="O341" t="str" cm="1">
        <f t="array" ref="O341">_FV(DT_정보_2[[#This Row],[데이터 형식]],"DT.m_BackSpeedX",TRUE)</f>
        <v>2000</v>
      </c>
      <c r="P341" t="str" cm="1">
        <f t="array" ref="P341">_FV(DT_정보_2[[#This Row],[데이터 형식]],"DT.m_BackSpeedJumpY",TRUE)</f>
        <v/>
      </c>
      <c r="Q341" t="str" cm="1">
        <f t="array" ref="Q341">_FV(DT_정보_2[[#This Row],[데이터 형식]],"m_bTrueDamage")</f>
        <v/>
      </c>
    </row>
    <row r="342" spans="1:17" x14ac:dyDescent="0.3">
      <c r="A342">
        <v>1050</v>
      </c>
      <c r="B342" s="1" t="s">
        <v>135</v>
      </c>
      <c r="C342" s="1" t="s">
        <v>12</v>
      </c>
      <c r="D342" t="e" vm="796">
        <v>#VALUE!</v>
      </c>
      <c r="E342" t="str" cm="1">
        <f t="array" ref="E342">_FV(DT_정보_2[[#This Row],[데이터 형식]],"m_bHitLand")</f>
        <v/>
      </c>
      <c r="F342" t="str" cm="1">
        <f t="array" ref="F342">_FV(DT_정보_2[[#This Row],[데이터 형식]],"m_bHitAir")</f>
        <v>False</v>
      </c>
      <c r="G342" t="str" cm="1">
        <f t="array" ref="G342">_FV(DT_정보_2[[#This Row],[데이터 형식]],"m_AttackTargetUnit")</f>
        <v/>
      </c>
      <c r="H342" t="str" cm="1">
        <f t="array" ref="H342">_FV(DT_정보_2[[#This Row],[데이터 형식]],"m_AttackUnitCount")</f>
        <v>2</v>
      </c>
      <c r="I342" cm="1">
        <f t="array" ref="I342">_FV(DT_정보_2[[#This Row],[데이터 형식]],"DTBASE.m_fAtkFactor",TRUE)</f>
        <v>3.5</v>
      </c>
      <c r="J342" t="str" cm="1">
        <f t="array" ref="J342">_FV(DT_정보_2[[#This Row],[데이터 형식]],"DTBASE.연타수",TRUE)</f>
        <v/>
      </c>
      <c r="K342" t="str" cm="1">
        <f t="array" ref="K342">_FV(DT_정보_2[[#This Row],[데이터 형식]],"m_bTrueDamage")</f>
        <v/>
      </c>
      <c r="L342" t="str" cm="1">
        <f t="array" ref="L342">_FV(DT_정보_2[[#This Row],[데이터 형식]],"DTBASE.m_fAtkHPRateFactor",TRUE)</f>
        <v/>
      </c>
      <c r="M342" t="str" cm="1">
        <f t="array" ref="M342">_FV(DT_정보_2[[#This Row],[데이터 형식]],"DTBASE.m_fAtkHPRateFactorPVP",TRUE)</f>
        <v/>
      </c>
      <c r="N342" t="str" cm="1">
        <f t="array" ref="N342">_FV(DT_정보_2[[#This Row],[데이터 형식]],"m_Condition")</f>
        <v>{'m_SkillStrID': 'NKM_UNIT_C_KIM_CHEOLSU_HYPER', 'm_SkillLevel': [5, 99]}</v>
      </c>
      <c r="O342" t="str" cm="1">
        <f t="array" ref="O342">_FV(DT_정보_2[[#This Row],[데이터 형식]],"DT.m_BackSpeedX",TRUE)</f>
        <v>2000</v>
      </c>
      <c r="P342" t="str" cm="1">
        <f t="array" ref="P342">_FV(DT_정보_2[[#This Row],[데이터 형식]],"DT.m_BackSpeedJumpY",TRUE)</f>
        <v/>
      </c>
      <c r="Q342" t="str" cm="1">
        <f t="array" ref="Q342">_FV(DT_정보_2[[#This Row],[데이터 형식]],"m_bTrueDamage")</f>
        <v/>
      </c>
    </row>
    <row r="343" spans="1:17" x14ac:dyDescent="0.3">
      <c r="A343">
        <v>1051</v>
      </c>
      <c r="B343" s="1" t="s">
        <v>114</v>
      </c>
      <c r="C343" s="1" t="s">
        <v>1</v>
      </c>
      <c r="D343" t="e" vm="797">
        <v>#VALUE!</v>
      </c>
      <c r="E343" t="str" cm="1">
        <f t="array" ref="E343">_FV(DT_정보_2[[#This Row],[데이터 형식]],"m_bHitLand")</f>
        <v/>
      </c>
      <c r="F343" t="str" cm="1">
        <f t="array" ref="F343">_FV(DT_정보_2[[#This Row],[데이터 형식]],"m_bHitAir")</f>
        <v>False</v>
      </c>
      <c r="G343" t="str" cm="1">
        <f t="array" ref="G343">_FV(DT_정보_2[[#This Row],[데이터 형식]],"m_AttackTargetUnit")</f>
        <v/>
      </c>
      <c r="H343" t="str" cm="1">
        <f t="array" ref="H343">_FV(DT_정보_2[[#This Row],[데이터 형식]],"m_AttackUnitCount")</f>
        <v>2</v>
      </c>
      <c r="I343" cm="1">
        <f t="array" ref="I343">_FV(DT_정보_2[[#This Row],[데이터 형식]],"DTBASE.m_fAtkFactor",TRUE)</f>
        <v>0.33</v>
      </c>
      <c r="J343" t="str" cm="1">
        <f t="array" ref="J343">_FV(DT_정보_2[[#This Row],[데이터 형식]],"DTBASE.연타수",TRUE)</f>
        <v/>
      </c>
      <c r="K343" t="str" cm="1">
        <f t="array" ref="K343">_FV(DT_정보_2[[#This Row],[데이터 형식]],"m_bTrueDamage")</f>
        <v/>
      </c>
      <c r="L343" t="str" cm="1">
        <f t="array" ref="L343">_FV(DT_정보_2[[#This Row],[데이터 형식]],"DTBASE.m_fAtkHPRateFactor",TRUE)</f>
        <v/>
      </c>
      <c r="M343" t="str" cm="1">
        <f t="array" ref="M343">_FV(DT_정보_2[[#This Row],[데이터 형식]],"DTBASE.m_fAtkHPRateFactorPVP",TRUE)</f>
        <v/>
      </c>
      <c r="N343" t="str" cm="1">
        <f t="array" ref="N343">_FV(DT_정보_2[[#This Row],[데이터 형식]],"m_Condition")</f>
        <v/>
      </c>
      <c r="O343" t="str" cm="1">
        <f t="array" ref="O343">_FV(DT_정보_2[[#This Row],[데이터 형식]],"DT.m_BackSpeedX",TRUE)</f>
        <v>250</v>
      </c>
      <c r="P343" t="str" cm="1">
        <f t="array" ref="P343">_FV(DT_정보_2[[#This Row],[데이터 형식]],"DT.m_BackSpeedJumpY",TRUE)</f>
        <v/>
      </c>
      <c r="Q343" t="str" cm="1">
        <f t="array" ref="Q343">_FV(DT_정보_2[[#This Row],[데이터 형식]],"m_bTrueDamage")</f>
        <v/>
      </c>
    </row>
    <row r="344" spans="1:17" x14ac:dyDescent="0.3">
      <c r="A344">
        <v>1051</v>
      </c>
      <c r="B344" s="1" t="s">
        <v>114</v>
      </c>
      <c r="C344" s="1" t="s">
        <v>1</v>
      </c>
      <c r="D344" t="e" vm="798">
        <v>#VALUE!</v>
      </c>
      <c r="E344" t="str" cm="1">
        <f t="array" ref="E344">_FV(DT_정보_2[[#This Row],[데이터 형식]],"m_bHitLand")</f>
        <v/>
      </c>
      <c r="F344" t="str" cm="1">
        <f t="array" ref="F344">_FV(DT_정보_2[[#This Row],[데이터 형식]],"m_bHitAir")</f>
        <v>False</v>
      </c>
      <c r="G344" t="str" cm="1">
        <f t="array" ref="G344">_FV(DT_정보_2[[#This Row],[데이터 형식]],"m_AttackTargetUnit")</f>
        <v/>
      </c>
      <c r="H344" t="str" cm="1">
        <f t="array" ref="H344">_FV(DT_정보_2[[#This Row],[데이터 형식]],"m_AttackUnitCount")</f>
        <v>2</v>
      </c>
      <c r="I344" cm="1">
        <f t="array" ref="I344">_FV(DT_정보_2[[#This Row],[데이터 형식]],"DTBASE.m_fAtkFactor",TRUE)</f>
        <v>0.33</v>
      </c>
      <c r="J344" t="str" cm="1">
        <f t="array" ref="J344">_FV(DT_정보_2[[#This Row],[데이터 형식]],"DTBASE.연타수",TRUE)</f>
        <v/>
      </c>
      <c r="K344" t="str" cm="1">
        <f t="array" ref="K344">_FV(DT_정보_2[[#This Row],[데이터 형식]],"m_bTrueDamage")</f>
        <v/>
      </c>
      <c r="L344" t="str" cm="1">
        <f t="array" ref="L344">_FV(DT_정보_2[[#This Row],[데이터 형식]],"DTBASE.m_fAtkHPRateFactor",TRUE)</f>
        <v/>
      </c>
      <c r="M344" t="str" cm="1">
        <f t="array" ref="M344">_FV(DT_정보_2[[#This Row],[데이터 형식]],"DTBASE.m_fAtkHPRateFactorPVP",TRUE)</f>
        <v/>
      </c>
      <c r="N344" t="str" cm="1">
        <f t="array" ref="N344">_FV(DT_정보_2[[#This Row],[데이터 형식]],"m_Condition")</f>
        <v/>
      </c>
      <c r="O344" t="str" cm="1">
        <f t="array" ref="O344">_FV(DT_정보_2[[#This Row],[데이터 형식]],"DT.m_BackSpeedX",TRUE)</f>
        <v>250</v>
      </c>
      <c r="P344" t="str" cm="1">
        <f t="array" ref="P344">_FV(DT_정보_2[[#This Row],[데이터 형식]],"DT.m_BackSpeedJumpY",TRUE)</f>
        <v/>
      </c>
      <c r="Q344" t="str" cm="1">
        <f t="array" ref="Q344">_FV(DT_정보_2[[#This Row],[데이터 형식]],"m_bTrueDamage")</f>
        <v/>
      </c>
    </row>
    <row r="345" spans="1:17" x14ac:dyDescent="0.3">
      <c r="A345">
        <v>1051</v>
      </c>
      <c r="B345" s="1" t="s">
        <v>114</v>
      </c>
      <c r="C345" s="1" t="s">
        <v>1</v>
      </c>
      <c r="D345" t="e" vm="799">
        <v>#VALUE!</v>
      </c>
      <c r="E345" t="str" cm="1">
        <f t="array" ref="E345">_FV(DT_정보_2[[#This Row],[데이터 형식]],"m_bHitLand")</f>
        <v/>
      </c>
      <c r="F345" t="str" cm="1">
        <f t="array" ref="F345">_FV(DT_정보_2[[#This Row],[데이터 형식]],"m_bHitAir")</f>
        <v>False</v>
      </c>
      <c r="G345" t="str" cm="1">
        <f t="array" ref="G345">_FV(DT_정보_2[[#This Row],[데이터 형식]],"m_AttackTargetUnit")</f>
        <v/>
      </c>
      <c r="H345" t="str" cm="1">
        <f t="array" ref="H345">_FV(DT_정보_2[[#This Row],[데이터 형식]],"m_AttackUnitCount")</f>
        <v>2</v>
      </c>
      <c r="I345" cm="1">
        <f t="array" ref="I345">_FV(DT_정보_2[[#This Row],[데이터 형식]],"DTBASE.m_fAtkFactor",TRUE)</f>
        <v>0.33</v>
      </c>
      <c r="J345" t="str" cm="1">
        <f t="array" ref="J345">_FV(DT_정보_2[[#This Row],[데이터 형식]],"DTBASE.연타수",TRUE)</f>
        <v/>
      </c>
      <c r="K345" t="str" cm="1">
        <f t="array" ref="K345">_FV(DT_정보_2[[#This Row],[데이터 형식]],"m_bTrueDamage")</f>
        <v/>
      </c>
      <c r="L345" t="str" cm="1">
        <f t="array" ref="L345">_FV(DT_정보_2[[#This Row],[데이터 형식]],"DTBASE.m_fAtkHPRateFactor",TRUE)</f>
        <v/>
      </c>
      <c r="M345" t="str" cm="1">
        <f t="array" ref="M345">_FV(DT_정보_2[[#This Row],[데이터 형식]],"DTBASE.m_fAtkHPRateFactorPVP",TRUE)</f>
        <v/>
      </c>
      <c r="N345" t="str" cm="1">
        <f t="array" ref="N345">_FV(DT_정보_2[[#This Row],[데이터 형식]],"m_Condition")</f>
        <v/>
      </c>
      <c r="O345" t="str" cm="1">
        <f t="array" ref="O345">_FV(DT_정보_2[[#This Row],[데이터 형식]],"DT.m_BackSpeedX",TRUE)</f>
        <v>500</v>
      </c>
      <c r="P345" t="str" cm="1">
        <f t="array" ref="P345">_FV(DT_정보_2[[#This Row],[데이터 형식]],"DT.m_BackSpeedJumpY",TRUE)</f>
        <v/>
      </c>
      <c r="Q345" t="str" cm="1">
        <f t="array" ref="Q345">_FV(DT_정보_2[[#This Row],[데이터 형식]],"m_bTrueDamage")</f>
        <v/>
      </c>
    </row>
    <row r="346" spans="1:17" x14ac:dyDescent="0.3">
      <c r="A346">
        <v>1051</v>
      </c>
      <c r="B346" s="1" t="s">
        <v>114</v>
      </c>
      <c r="C346" s="1" t="s">
        <v>2</v>
      </c>
      <c r="D346" t="e" vm="800">
        <v>#VALUE!</v>
      </c>
      <c r="E346" t="str" cm="1">
        <f t="array" ref="E346">_FV(DT_정보_2[[#This Row],[데이터 형식]],"m_bHitLand")</f>
        <v/>
      </c>
      <c r="F346" t="str" cm="1">
        <f t="array" ref="F346">_FV(DT_정보_2[[#This Row],[데이터 형식]],"m_bHitAir")</f>
        <v/>
      </c>
      <c r="G346" t="str" cm="1">
        <f t="array" ref="G346">_FV(DT_정보_2[[#This Row],[데이터 형식]],"m_AttackTargetUnit")</f>
        <v/>
      </c>
      <c r="H346" t="str" cm="1">
        <f t="array" ref="H346">_FV(DT_정보_2[[#This Row],[데이터 형식]],"m_AttackUnitCount")</f>
        <v>3</v>
      </c>
      <c r="I346" cm="1">
        <f t="array" ref="I346">_FV(DT_정보_2[[#This Row],[데이터 형식]],"DTBASE.m_fAtkFactor",TRUE)</f>
        <v>0.5</v>
      </c>
      <c r="J346" t="str" cm="1">
        <f t="array" ref="J346">_FV(DT_정보_2[[#This Row],[데이터 형식]],"DTBASE.연타수",TRUE)</f>
        <v/>
      </c>
      <c r="K346" t="str" cm="1">
        <f t="array" ref="K346">_FV(DT_정보_2[[#This Row],[데이터 형식]],"m_bTrueDamage")</f>
        <v/>
      </c>
      <c r="L346" t="str" cm="1">
        <f t="array" ref="L346">_FV(DT_정보_2[[#This Row],[데이터 형식]],"DTBASE.m_fAtkHPRateFactor",TRUE)</f>
        <v/>
      </c>
      <c r="M346" t="str" cm="1">
        <f t="array" ref="M346">_FV(DT_정보_2[[#This Row],[데이터 형식]],"DTBASE.m_fAtkHPRateFactorPVP",TRUE)</f>
        <v/>
      </c>
      <c r="N346" t="str" cm="1">
        <f t="array" ref="N346">_FV(DT_정보_2[[#This Row],[데이터 형식]],"m_Condition")</f>
        <v/>
      </c>
      <c r="O346" t="str" cm="1">
        <f t="array" ref="O346">_FV(DT_정보_2[[#This Row],[데이터 형식]],"DT.m_BackSpeedX",TRUE)</f>
        <v>800</v>
      </c>
      <c r="P346" t="str" cm="1">
        <f t="array" ref="P346">_FV(DT_정보_2[[#This Row],[데이터 형식]],"DT.m_BackSpeedJumpY",TRUE)</f>
        <v/>
      </c>
      <c r="Q346" t="str" cm="1">
        <f t="array" ref="Q346">_FV(DT_정보_2[[#This Row],[데이터 형식]],"m_bTrueDamage")</f>
        <v/>
      </c>
    </row>
    <row r="347" spans="1:17" x14ac:dyDescent="0.3">
      <c r="A347">
        <v>1051</v>
      </c>
      <c r="B347" s="1" t="s">
        <v>114</v>
      </c>
      <c r="C347" s="1" t="s">
        <v>2</v>
      </c>
      <c r="D347" t="e" vm="801">
        <v>#VALUE!</v>
      </c>
      <c r="E347" t="str" cm="1">
        <f t="array" ref="E347">_FV(DT_정보_2[[#This Row],[데이터 형식]],"m_bHitLand")</f>
        <v/>
      </c>
      <c r="F347" t="str" cm="1">
        <f t="array" ref="F347">_FV(DT_정보_2[[#This Row],[데이터 형식]],"m_bHitAir")</f>
        <v/>
      </c>
      <c r="G347" t="str" cm="1">
        <f t="array" ref="G347">_FV(DT_정보_2[[#This Row],[데이터 형식]],"m_AttackTargetUnit")</f>
        <v/>
      </c>
      <c r="H347" t="str" cm="1">
        <f t="array" ref="H347">_FV(DT_정보_2[[#This Row],[데이터 형식]],"m_AttackUnitCount")</f>
        <v>3</v>
      </c>
      <c r="I347" cm="1">
        <f t="array" ref="I347">_FV(DT_정보_2[[#This Row],[데이터 형식]],"DTBASE.m_fAtkFactor",TRUE)</f>
        <v>0.5</v>
      </c>
      <c r="J347" t="str" cm="1">
        <f t="array" ref="J347">_FV(DT_정보_2[[#This Row],[데이터 형식]],"DTBASE.연타수",TRUE)</f>
        <v/>
      </c>
      <c r="K347" t="str" cm="1">
        <f t="array" ref="K347">_FV(DT_정보_2[[#This Row],[데이터 형식]],"m_bTrueDamage")</f>
        <v/>
      </c>
      <c r="L347" t="str" cm="1">
        <f t="array" ref="L347">_FV(DT_정보_2[[#This Row],[데이터 형식]],"DTBASE.m_fAtkHPRateFactor",TRUE)</f>
        <v/>
      </c>
      <c r="M347" t="str" cm="1">
        <f t="array" ref="M347">_FV(DT_정보_2[[#This Row],[데이터 형식]],"DTBASE.m_fAtkHPRateFactorPVP",TRUE)</f>
        <v/>
      </c>
      <c r="N347" t="str" cm="1">
        <f t="array" ref="N347">_FV(DT_정보_2[[#This Row],[데이터 형식]],"m_Condition")</f>
        <v/>
      </c>
      <c r="O347" t="str" cm="1">
        <f t="array" ref="O347">_FV(DT_정보_2[[#This Row],[데이터 형식]],"DT.m_BackSpeedX",TRUE)</f>
        <v>800</v>
      </c>
      <c r="P347" t="str" cm="1">
        <f t="array" ref="P347">_FV(DT_정보_2[[#This Row],[데이터 형식]],"DT.m_BackSpeedJumpY",TRUE)</f>
        <v/>
      </c>
      <c r="Q347" t="str" cm="1">
        <f t="array" ref="Q347">_FV(DT_정보_2[[#This Row],[데이터 형식]],"m_bTrueDamage")</f>
        <v/>
      </c>
    </row>
    <row r="348" spans="1:17" x14ac:dyDescent="0.3">
      <c r="A348">
        <v>1051</v>
      </c>
      <c r="B348" s="1" t="s">
        <v>114</v>
      </c>
      <c r="C348" s="1" t="s">
        <v>12</v>
      </c>
      <c r="D348" t="e" vm="802">
        <v>#VALUE!</v>
      </c>
      <c r="E348" t="str" cm="1">
        <f t="array" ref="E348">_FV(DT_정보_2[[#This Row],[데이터 형식]],"m_bHitLand")</f>
        <v/>
      </c>
      <c r="F348" t="str" cm="1">
        <f t="array" ref="F348">_FV(DT_정보_2[[#This Row],[데이터 형식]],"m_bHitAir")</f>
        <v/>
      </c>
      <c r="G348" t="str" cm="1">
        <f t="array" ref="G348">_FV(DT_정보_2[[#This Row],[데이터 형식]],"m_AttackTargetUnit")</f>
        <v/>
      </c>
      <c r="H348" t="str" cm="1">
        <f t="array" ref="H348">_FV(DT_정보_2[[#This Row],[데이터 형식]],"m_AttackUnitCount")</f>
        <v>4</v>
      </c>
      <c r="I348" cm="1">
        <f t="array" ref="I348">_FV(DT_정보_2[[#This Row],[데이터 형식]],"DTBASE.m_fAtkFactor",TRUE)</f>
        <v>3</v>
      </c>
      <c r="J348" t="str" cm="1">
        <f t="array" ref="J348">_FV(DT_정보_2[[#This Row],[데이터 형식]],"DTBASE.연타수",TRUE)</f>
        <v/>
      </c>
      <c r="K348" t="str" cm="1">
        <f t="array" ref="K348">_FV(DT_정보_2[[#This Row],[데이터 형식]],"m_bTrueDamage")</f>
        <v/>
      </c>
      <c r="L348" t="str" cm="1">
        <f t="array" ref="L348">_FV(DT_정보_2[[#This Row],[데이터 형식]],"DTBASE.m_fAtkHPRateFactor",TRUE)</f>
        <v/>
      </c>
      <c r="M348" t="str" cm="1">
        <f t="array" ref="M348">_FV(DT_정보_2[[#This Row],[데이터 형식]],"DTBASE.m_fAtkHPRateFactorPVP",TRUE)</f>
        <v/>
      </c>
      <c r="N348" t="str" cm="1">
        <f t="array" ref="N348">_FV(DT_정보_2[[#This Row],[데이터 형식]],"m_Condition")</f>
        <v/>
      </c>
      <c r="O348" t="str" cm="1">
        <f t="array" ref="O348">_FV(DT_정보_2[[#This Row],[데이터 형식]],"DT.m_BackSpeedX",TRUE)</f>
        <v>800</v>
      </c>
      <c r="P348" t="str" cm="1">
        <f t="array" ref="P348">_FV(DT_정보_2[[#This Row],[데이터 형식]],"DT.m_BackSpeedJumpY",TRUE)</f>
        <v>1500</v>
      </c>
      <c r="Q348" t="str" cm="1">
        <f t="array" ref="Q348">_FV(DT_정보_2[[#This Row],[데이터 형식]],"m_bTrueDamage")</f>
        <v/>
      </c>
    </row>
    <row r="349" spans="1:17" x14ac:dyDescent="0.3">
      <c r="A349">
        <v>1052</v>
      </c>
      <c r="B349" s="1" t="s">
        <v>115</v>
      </c>
      <c r="C349" s="1" t="s">
        <v>1</v>
      </c>
      <c r="D349" t="e" vm="803">
        <v>#VALUE!</v>
      </c>
      <c r="E349" t="str" cm="1">
        <f t="array" ref="E349">_FV(DT_정보_2[[#This Row],[데이터 형식]],"m_bHitLand")</f>
        <v/>
      </c>
      <c r="F349" t="str" cm="1">
        <f t="array" ref="F349">_FV(DT_정보_2[[#This Row],[데이터 형식]],"m_bHitAir")</f>
        <v/>
      </c>
      <c r="G349" t="str" cm="1">
        <f t="array" ref="G349">_FV(DT_정보_2[[#This Row],[데이터 형식]],"m_AttackTargetUnit")</f>
        <v>True</v>
      </c>
      <c r="H349" t="str" cm="1">
        <f t="array" ref="H349">_FV(DT_정보_2[[#This Row],[데이터 형식]],"m_AttackUnitCount")</f>
        <v>1</v>
      </c>
      <c r="I349" cm="1">
        <f t="array" ref="I349">_FV(DT_정보_2[[#This Row],[데이터 형식]],"DTBASE.m_fAtkFactor",TRUE)</f>
        <v>1</v>
      </c>
      <c r="J349" t="str" cm="1">
        <f t="array" ref="J349">_FV(DT_정보_2[[#This Row],[데이터 형식]],"DTBASE.연타수",TRUE)</f>
        <v/>
      </c>
      <c r="K349" t="str" cm="1">
        <f t="array" ref="K349">_FV(DT_정보_2[[#This Row],[데이터 형식]],"m_bTrueDamage")</f>
        <v/>
      </c>
      <c r="L349" t="str" cm="1">
        <f t="array" ref="L349">_FV(DT_정보_2[[#This Row],[데이터 형식]],"DTBASE.m_fAtkHPRateFactor",TRUE)</f>
        <v/>
      </c>
      <c r="M349" t="str" cm="1">
        <f t="array" ref="M349">_FV(DT_정보_2[[#This Row],[데이터 형식]],"DTBASE.m_fAtkHPRateFactorPVP",TRUE)</f>
        <v/>
      </c>
      <c r="N349" t="str" cm="1">
        <f t="array" ref="N349">_FV(DT_정보_2[[#This Row],[데이터 형식]],"m_Condition")</f>
        <v>{'m_SkillStrID': 'NKM_UNIT_C_FREEDOM_LEE_MINSEO_PASSIVE', 'm_SkillLevel': [1, 4]}</v>
      </c>
      <c r="O349" t="str" cm="1">
        <f t="array" ref="O349">_FV(DT_정보_2[[#This Row],[데이터 형식]],"DT.m_BackSpeedX",TRUE)</f>
        <v>150</v>
      </c>
      <c r="P349" t="str" cm="1">
        <f t="array" ref="P349">_FV(DT_정보_2[[#This Row],[데이터 형식]],"DT.m_BackSpeedJumpY",TRUE)</f>
        <v/>
      </c>
      <c r="Q349" t="str" cm="1">
        <f t="array" ref="Q349">_FV(DT_정보_2[[#This Row],[데이터 형식]],"m_bTrueDamage")</f>
        <v/>
      </c>
    </row>
    <row r="350" spans="1:17" x14ac:dyDescent="0.3">
      <c r="A350">
        <v>1052</v>
      </c>
      <c r="B350" s="1" t="s">
        <v>115</v>
      </c>
      <c r="C350" s="1" t="s">
        <v>1</v>
      </c>
      <c r="D350" t="e" vm="804">
        <v>#VALUE!</v>
      </c>
      <c r="E350" t="str" cm="1">
        <f t="array" ref="E350">_FV(DT_정보_2[[#This Row],[데이터 형식]],"m_bHitLand")</f>
        <v/>
      </c>
      <c r="F350" t="str" cm="1">
        <f t="array" ref="F350">_FV(DT_정보_2[[#This Row],[데이터 형식]],"m_bHitAir")</f>
        <v/>
      </c>
      <c r="G350" t="str" cm="1">
        <f t="array" ref="G350">_FV(DT_정보_2[[#This Row],[데이터 형식]],"m_AttackTargetUnit")</f>
        <v>True</v>
      </c>
      <c r="H350" t="str" cm="1">
        <f t="array" ref="H350">_FV(DT_정보_2[[#This Row],[데이터 형식]],"m_AttackUnitCount")</f>
        <v>1</v>
      </c>
      <c r="I350" cm="1">
        <f t="array" ref="I350">_FV(DT_정보_2[[#This Row],[데이터 형식]],"DTBASE.m_fAtkFactor",TRUE)</f>
        <v>1</v>
      </c>
      <c r="J350" t="str" cm="1">
        <f t="array" ref="J350">_FV(DT_정보_2[[#This Row],[데이터 형식]],"DTBASE.연타수",TRUE)</f>
        <v/>
      </c>
      <c r="K350" t="str" cm="1">
        <f t="array" ref="K350">_FV(DT_정보_2[[#This Row],[데이터 형식]],"m_bTrueDamage")</f>
        <v/>
      </c>
      <c r="L350" t="str" cm="1">
        <f t="array" ref="L350">_FV(DT_정보_2[[#This Row],[데이터 형식]],"DTBASE.m_fAtkHPRateFactor",TRUE)</f>
        <v/>
      </c>
      <c r="M350" t="str" cm="1">
        <f t="array" ref="M350">_FV(DT_정보_2[[#This Row],[데이터 형식]],"DTBASE.m_fAtkHPRateFactorPVP",TRUE)</f>
        <v/>
      </c>
      <c r="N350" t="str" cm="1">
        <f t="array" ref="N350">_FV(DT_정보_2[[#This Row],[데이터 형식]],"m_Condition")</f>
        <v>{'m_SkillStrID': 'NKM_UNIT_C_FREEDOM_LEE_MINSEO_PASSIVE', 'm_SkillLevel': [5, 99]}</v>
      </c>
      <c r="O350" t="str" cm="1">
        <f t="array" ref="O350">_FV(DT_정보_2[[#This Row],[데이터 형식]],"DT.m_BackSpeedX",TRUE)</f>
        <v>150</v>
      </c>
      <c r="P350" t="str" cm="1">
        <f t="array" ref="P350">_FV(DT_정보_2[[#This Row],[데이터 형식]],"DT.m_BackSpeedJumpY",TRUE)</f>
        <v/>
      </c>
      <c r="Q350" t="str" cm="1">
        <f t="array" ref="Q350">_FV(DT_정보_2[[#This Row],[데이터 형식]],"m_bTrueDamage")</f>
        <v/>
      </c>
    </row>
    <row r="351" spans="1:17" x14ac:dyDescent="0.3">
      <c r="A351">
        <v>1052</v>
      </c>
      <c r="B351" s="1" t="s">
        <v>115</v>
      </c>
      <c r="C351" s="1" t="s">
        <v>9</v>
      </c>
      <c r="D351" t="e" vm="805">
        <v>#VALUE!</v>
      </c>
      <c r="E351" t="str" cm="1">
        <f t="array" ref="E351">_FV(DT_정보_2[[#This Row],[데이터 형식]],"m_bHitLand")</f>
        <v/>
      </c>
      <c r="F351" t="str" cm="1">
        <f t="array" ref="F351">_FV(DT_정보_2[[#This Row],[데이터 형식]],"m_bHitAir")</f>
        <v/>
      </c>
      <c r="G351" t="str" cm="1">
        <f t="array" ref="G351">_FV(DT_정보_2[[#This Row],[데이터 형식]],"m_AttackTargetUnit")</f>
        <v>True</v>
      </c>
      <c r="H351" t="str" cm="1">
        <f t="array" ref="H351">_FV(DT_정보_2[[#This Row],[데이터 형식]],"m_AttackUnitCount")</f>
        <v>1</v>
      </c>
      <c r="I351" cm="1">
        <f t="array" ref="I351">_FV(DT_정보_2[[#This Row],[데이터 형식]],"DTBASE.m_fAtkFactor",TRUE)</f>
        <v>1</v>
      </c>
      <c r="J351" t="str" cm="1">
        <f t="array" ref="J351">_FV(DT_정보_2[[#This Row],[데이터 형식]],"DTBASE.연타수",TRUE)</f>
        <v/>
      </c>
      <c r="K351" t="str" cm="1">
        <f t="array" ref="K351">_FV(DT_정보_2[[#This Row],[데이터 형식]],"m_bTrueDamage")</f>
        <v/>
      </c>
      <c r="L351" t="str" cm="1">
        <f t="array" ref="L351">_FV(DT_정보_2[[#This Row],[데이터 형식]],"DTBASE.m_fAtkHPRateFactor",TRUE)</f>
        <v/>
      </c>
      <c r="M351" t="str" cm="1">
        <f t="array" ref="M351">_FV(DT_정보_2[[#This Row],[데이터 형식]],"DTBASE.m_fAtkHPRateFactorPVP",TRUE)</f>
        <v/>
      </c>
      <c r="N351" t="str" cm="1">
        <f t="array" ref="N351">_FV(DT_정보_2[[#This Row],[데이터 형식]],"m_Condition")</f>
        <v>{'m_SkillStrID': 'NKM_UNIT_C_FREEDOM_LEE_MINSEO_PASSIVE', 'm_SkillLevel': [1, 4]}</v>
      </c>
      <c r="O351" t="str" cm="1">
        <f t="array" ref="O351">_FV(DT_정보_2[[#This Row],[데이터 형식]],"DT.m_BackSpeedX",TRUE)</f>
        <v>150</v>
      </c>
      <c r="P351" t="str" cm="1">
        <f t="array" ref="P351">_FV(DT_정보_2[[#This Row],[데이터 형식]],"DT.m_BackSpeedJumpY",TRUE)</f>
        <v/>
      </c>
      <c r="Q351" t="str" cm="1">
        <f t="array" ref="Q351">_FV(DT_정보_2[[#This Row],[데이터 형식]],"m_bTrueDamage")</f>
        <v/>
      </c>
    </row>
    <row r="352" spans="1:17" x14ac:dyDescent="0.3">
      <c r="A352">
        <v>1052</v>
      </c>
      <c r="B352" s="1" t="s">
        <v>115</v>
      </c>
      <c r="C352" s="1" t="s">
        <v>9</v>
      </c>
      <c r="D352" t="e" vm="806">
        <v>#VALUE!</v>
      </c>
      <c r="E352" t="str" cm="1">
        <f t="array" ref="E352">_FV(DT_정보_2[[#This Row],[데이터 형식]],"m_bHitLand")</f>
        <v/>
      </c>
      <c r="F352" t="str" cm="1">
        <f t="array" ref="F352">_FV(DT_정보_2[[#This Row],[데이터 형식]],"m_bHitAir")</f>
        <v/>
      </c>
      <c r="G352" t="str" cm="1">
        <f t="array" ref="G352">_FV(DT_정보_2[[#This Row],[데이터 형식]],"m_AttackTargetUnit")</f>
        <v>True</v>
      </c>
      <c r="H352" t="str" cm="1">
        <f t="array" ref="H352">_FV(DT_정보_2[[#This Row],[데이터 형식]],"m_AttackUnitCount")</f>
        <v>1</v>
      </c>
      <c r="I352" cm="1">
        <f t="array" ref="I352">_FV(DT_정보_2[[#This Row],[데이터 형식]],"DTBASE.m_fAtkFactor",TRUE)</f>
        <v>1</v>
      </c>
      <c r="J352" t="str" cm="1">
        <f t="array" ref="J352">_FV(DT_정보_2[[#This Row],[데이터 형식]],"DTBASE.연타수",TRUE)</f>
        <v/>
      </c>
      <c r="K352" t="str" cm="1">
        <f t="array" ref="K352">_FV(DT_정보_2[[#This Row],[데이터 형식]],"m_bTrueDamage")</f>
        <v/>
      </c>
      <c r="L352" t="str" cm="1">
        <f t="array" ref="L352">_FV(DT_정보_2[[#This Row],[데이터 형식]],"DTBASE.m_fAtkHPRateFactor",TRUE)</f>
        <v/>
      </c>
      <c r="M352" t="str" cm="1">
        <f t="array" ref="M352">_FV(DT_정보_2[[#This Row],[데이터 형식]],"DTBASE.m_fAtkHPRateFactorPVP",TRUE)</f>
        <v/>
      </c>
      <c r="N352" t="str" cm="1">
        <f t="array" ref="N352">_FV(DT_정보_2[[#This Row],[데이터 형식]],"m_Condition")</f>
        <v>{'m_SkillStrID': 'NKM_UNIT_C_FREEDOM_LEE_MINSEO_PASSIVE', 'm_SkillLevel': [5, 99]}</v>
      </c>
      <c r="O352" t="str" cm="1">
        <f t="array" ref="O352">_FV(DT_정보_2[[#This Row],[데이터 형식]],"DT.m_BackSpeedX",TRUE)</f>
        <v>150</v>
      </c>
      <c r="P352" t="str" cm="1">
        <f t="array" ref="P352">_FV(DT_정보_2[[#This Row],[데이터 형식]],"DT.m_BackSpeedJumpY",TRUE)</f>
        <v/>
      </c>
      <c r="Q352" t="str" cm="1">
        <f t="array" ref="Q352">_FV(DT_정보_2[[#This Row],[데이터 형식]],"m_bTrueDamage")</f>
        <v/>
      </c>
    </row>
    <row r="353" spans="1:17" x14ac:dyDescent="0.3">
      <c r="A353">
        <v>1052</v>
      </c>
      <c r="B353" s="1" t="s">
        <v>115</v>
      </c>
      <c r="C353" s="1" t="s">
        <v>2</v>
      </c>
      <c r="D353" t="e" vm="807">
        <v>#VALUE!</v>
      </c>
      <c r="E353" t="str" cm="1">
        <f t="array" ref="E353">_FV(DT_정보_2[[#This Row],[데이터 형식]],"m_bHitLand")</f>
        <v>True</v>
      </c>
      <c r="F353" t="str" cm="1">
        <f t="array" ref="F353">_FV(DT_정보_2[[#This Row],[데이터 형식]],"m_bHitAir")</f>
        <v>True</v>
      </c>
      <c r="G353" t="str" cm="1">
        <f t="array" ref="G353">_FV(DT_정보_2[[#This Row],[데이터 형식]],"m_AttackTargetUnit")</f>
        <v/>
      </c>
      <c r="H353" t="str" cm="1">
        <f t="array" ref="H353">_FV(DT_정보_2[[#This Row],[데이터 형식]],"m_AttackUnitCount")</f>
        <v>2</v>
      </c>
      <c r="I353" cm="1">
        <f t="array" ref="I353">_FV(DT_정보_2[[#This Row],[데이터 형식]],"DTBASE.m_fAtkFactor",TRUE)</f>
        <v>1.8</v>
      </c>
      <c r="J353" t="str" cm="1">
        <f t="array" ref="J353">_FV(DT_정보_2[[#This Row],[데이터 형식]],"DTBASE.연타수",TRUE)</f>
        <v/>
      </c>
      <c r="K353" t="str" cm="1">
        <f t="array" ref="K353">_FV(DT_정보_2[[#This Row],[데이터 형식]],"m_bTrueDamage")</f>
        <v/>
      </c>
      <c r="L353" t="str" cm="1">
        <f t="array" ref="L353">_FV(DT_정보_2[[#This Row],[데이터 형식]],"DTBASE.m_fAtkHPRateFactor",TRUE)</f>
        <v/>
      </c>
      <c r="M353" t="str" cm="1">
        <f t="array" ref="M353">_FV(DT_정보_2[[#This Row],[데이터 형식]],"DTBASE.m_fAtkHPRateFactorPVP",TRUE)</f>
        <v/>
      </c>
      <c r="N353" t="str" cm="1">
        <f t="array" ref="N353">_FV(DT_정보_2[[#This Row],[데이터 형식]],"m_Condition")</f>
        <v/>
      </c>
      <c r="O353" t="str" cm="1">
        <f t="array" ref="O353">_FV(DT_정보_2[[#This Row],[데이터 형식]],"DT.m_BackSpeedX",TRUE)</f>
        <v>0</v>
      </c>
      <c r="P353" t="str" cm="1">
        <f t="array" ref="P353">_FV(DT_정보_2[[#This Row],[데이터 형식]],"DT.m_BackSpeedJumpY",TRUE)</f>
        <v/>
      </c>
      <c r="Q353" t="str" cm="1">
        <f t="array" ref="Q353">_FV(DT_정보_2[[#This Row],[데이터 형식]],"m_bTrueDamage")</f>
        <v/>
      </c>
    </row>
    <row r="354" spans="1:17" x14ac:dyDescent="0.3">
      <c r="A354">
        <v>1052</v>
      </c>
      <c r="B354" s="1" t="s">
        <v>115</v>
      </c>
      <c r="C354" s="1" t="s">
        <v>3</v>
      </c>
      <c r="D354" t="e" vm="808">
        <v>#VALUE!</v>
      </c>
      <c r="E354" t="str" cm="1">
        <f t="array" ref="E354">_FV(DT_정보_2[[#This Row],[데이터 형식]],"m_bHitLand")</f>
        <v/>
      </c>
      <c r="F354" t="str" cm="1">
        <f t="array" ref="F354">_FV(DT_정보_2[[#This Row],[데이터 형식]],"m_bHitAir")</f>
        <v>False</v>
      </c>
      <c r="G354" t="str" cm="1">
        <f t="array" ref="G354">_FV(DT_정보_2[[#This Row],[데이터 형식]],"m_AttackTargetUnit")</f>
        <v>True</v>
      </c>
      <c r="H354" t="str" cm="1">
        <f t="array" ref="H354">_FV(DT_정보_2[[#This Row],[데이터 형식]],"m_AttackUnitCount")</f>
        <v>3</v>
      </c>
      <c r="I354" cm="1">
        <f t="array" ref="I354">_FV(DT_정보_2[[#This Row],[데이터 형식]],"DTBASE.m_fAtkFactor",TRUE)</f>
        <v>1.5</v>
      </c>
      <c r="J354" t="str" cm="1">
        <f t="array" ref="J354">_FV(DT_정보_2[[#This Row],[데이터 형식]],"DTBASE.연타수",TRUE)</f>
        <v/>
      </c>
      <c r="K354" t="str" cm="1">
        <f t="array" ref="K354">_FV(DT_정보_2[[#This Row],[데이터 형식]],"m_bTrueDamage")</f>
        <v/>
      </c>
      <c r="L354" t="str" cm="1">
        <f t="array" ref="L354">_FV(DT_정보_2[[#This Row],[데이터 형식]],"DTBASE.m_fAtkHPRateFactor",TRUE)</f>
        <v/>
      </c>
      <c r="M354" t="str" cm="1">
        <f t="array" ref="M354">_FV(DT_정보_2[[#This Row],[데이터 형식]],"DTBASE.m_fAtkHPRateFactorPVP",TRUE)</f>
        <v/>
      </c>
      <c r="N354" t="str" cm="1">
        <f t="array" ref="N354">_FV(DT_정보_2[[#This Row],[데이터 형식]],"m_Condition")</f>
        <v/>
      </c>
      <c r="O354" t="str" cm="1">
        <f t="array" ref="O354">_FV(DT_정보_2[[#This Row],[데이터 형식]],"DT.m_BackSpeedX",TRUE)</f>
        <v/>
      </c>
      <c r="P354" t="str" cm="1">
        <f t="array" ref="P354">_FV(DT_정보_2[[#This Row],[데이터 형식]],"DT.m_BackSpeedJumpY",TRUE)</f>
        <v>1000</v>
      </c>
      <c r="Q354" t="str" cm="1">
        <f t="array" ref="Q354">_FV(DT_정보_2[[#This Row],[데이터 형식]],"m_bTrueDamage")</f>
        <v/>
      </c>
    </row>
    <row r="355" spans="1:17" x14ac:dyDescent="0.3">
      <c r="A355">
        <v>1052</v>
      </c>
      <c r="B355" s="1" t="s">
        <v>115</v>
      </c>
      <c r="C355" s="1" t="s">
        <v>3</v>
      </c>
      <c r="D355" t="e" vm="809">
        <v>#VALUE!</v>
      </c>
      <c r="E355" t="str" cm="1">
        <f t="array" ref="E355">_FV(DT_정보_2[[#This Row],[데이터 형식]],"m_bHitLand")</f>
        <v/>
      </c>
      <c r="F355" t="str" cm="1">
        <f t="array" ref="F355">_FV(DT_정보_2[[#This Row],[데이터 형식]],"m_bHitAir")</f>
        <v>False</v>
      </c>
      <c r="G355" t="str" cm="1">
        <f t="array" ref="G355">_FV(DT_정보_2[[#This Row],[데이터 형식]],"m_AttackTargetUnit")</f>
        <v>True</v>
      </c>
      <c r="H355" t="str" cm="1">
        <f t="array" ref="H355">_FV(DT_정보_2[[#This Row],[데이터 형식]],"m_AttackUnitCount")</f>
        <v>3</v>
      </c>
      <c r="I355" cm="1">
        <f t="array" ref="I355">_FV(DT_정보_2[[#This Row],[데이터 형식]],"DTBASE.m_fAtkFactor",TRUE)</f>
        <v>1.5</v>
      </c>
      <c r="J355" t="str" cm="1">
        <f t="array" ref="J355">_FV(DT_정보_2[[#This Row],[데이터 형식]],"DTBASE.연타수",TRUE)</f>
        <v/>
      </c>
      <c r="K355" t="str" cm="1">
        <f t="array" ref="K355">_FV(DT_정보_2[[#This Row],[데이터 형식]],"m_bTrueDamage")</f>
        <v/>
      </c>
      <c r="L355" t="str" cm="1">
        <f t="array" ref="L355">_FV(DT_정보_2[[#This Row],[데이터 형식]],"DTBASE.m_fAtkHPRateFactor",TRUE)</f>
        <v/>
      </c>
      <c r="M355" t="str" cm="1">
        <f t="array" ref="M355">_FV(DT_정보_2[[#This Row],[데이터 형식]],"DTBASE.m_fAtkHPRateFactorPVP",TRUE)</f>
        <v/>
      </c>
      <c r="N355" t="str" cm="1">
        <f t="array" ref="N355">_FV(DT_정보_2[[#This Row],[데이터 형식]],"m_Condition")</f>
        <v/>
      </c>
      <c r="O355" t="str" cm="1">
        <f t="array" ref="O355">_FV(DT_정보_2[[#This Row],[데이터 형식]],"DT.m_BackSpeedX",TRUE)</f>
        <v/>
      </c>
      <c r="P355" t="str" cm="1">
        <f t="array" ref="P355">_FV(DT_정보_2[[#This Row],[데이터 형식]],"DT.m_BackSpeedJumpY",TRUE)</f>
        <v>1000</v>
      </c>
      <c r="Q355" t="str" cm="1">
        <f t="array" ref="Q355">_FV(DT_정보_2[[#This Row],[데이터 형식]],"m_bTrueDamage")</f>
        <v/>
      </c>
    </row>
    <row r="356" spans="1:17" x14ac:dyDescent="0.3">
      <c r="A356">
        <v>1055</v>
      </c>
      <c r="B356" s="1" t="s">
        <v>116</v>
      </c>
      <c r="C356" s="1" t="s">
        <v>1</v>
      </c>
      <c r="D356" t="e" vm="810">
        <v>#VALUE!</v>
      </c>
      <c r="E356" t="str" cm="1">
        <f t="array" ref="E356">_FV(DT_정보_2[[#This Row],[데이터 형식]],"m_bHitLand")</f>
        <v/>
      </c>
      <c r="F356" t="str" cm="1">
        <f t="array" ref="F356">_FV(DT_정보_2[[#This Row],[데이터 형식]],"m_bHitAir")</f>
        <v>False</v>
      </c>
      <c r="G356" t="str" cm="1">
        <f t="array" ref="G356">_FV(DT_정보_2[[#This Row],[데이터 형식]],"m_AttackTargetUnit")</f>
        <v/>
      </c>
      <c r="H356" t="str" cm="1">
        <f t="array" ref="H356">_FV(DT_정보_2[[#This Row],[데이터 형식]],"m_AttackUnitCount")</f>
        <v>2</v>
      </c>
      <c r="I356" cm="1">
        <f t="array" ref="I356">_FV(DT_정보_2[[#This Row],[데이터 형식]],"DTBASE.m_fAtkFactor",TRUE)</f>
        <v>0.42499999999999999</v>
      </c>
      <c r="J356" t="str" cm="1">
        <f t="array" ref="J356">_FV(DT_정보_2[[#This Row],[데이터 형식]],"DTBASE.연타수",TRUE)</f>
        <v/>
      </c>
      <c r="K356" t="str" cm="1">
        <f t="array" ref="K356">_FV(DT_정보_2[[#This Row],[데이터 형식]],"m_bTrueDamage")</f>
        <v/>
      </c>
      <c r="L356" t="str" cm="1">
        <f t="array" ref="L356">_FV(DT_정보_2[[#This Row],[데이터 형식]],"DTBASE.m_fAtkHPRateFactor",TRUE)</f>
        <v/>
      </c>
      <c r="M356" t="str" cm="1">
        <f t="array" ref="M356">_FV(DT_정보_2[[#This Row],[데이터 형식]],"DTBASE.m_fAtkHPRateFactorPVP",TRUE)</f>
        <v/>
      </c>
      <c r="N356" t="str" cm="1">
        <f t="array" ref="N356">_FV(DT_정보_2[[#This Row],[데이터 형식]],"m_Condition")</f>
        <v/>
      </c>
      <c r="O356" t="str" cm="1">
        <f t="array" ref="O356">_FV(DT_정보_2[[#This Row],[데이터 형식]],"DT.m_BackSpeedX",TRUE)</f>
        <v>800</v>
      </c>
      <c r="P356" t="str" cm="1">
        <f t="array" ref="P356">_FV(DT_정보_2[[#This Row],[데이터 형식]],"DT.m_BackSpeedJumpY",TRUE)</f>
        <v/>
      </c>
      <c r="Q356" t="str" cm="1">
        <f t="array" ref="Q356">_FV(DT_정보_2[[#This Row],[데이터 형식]],"m_bTrueDamage")</f>
        <v/>
      </c>
    </row>
    <row r="357" spans="1:17" x14ac:dyDescent="0.3">
      <c r="A357">
        <v>1055</v>
      </c>
      <c r="B357" s="1" t="s">
        <v>116</v>
      </c>
      <c r="C357" s="1" t="s">
        <v>1</v>
      </c>
      <c r="D357" t="e" vm="811">
        <v>#VALUE!</v>
      </c>
      <c r="E357" t="str" cm="1">
        <f t="array" ref="E357">_FV(DT_정보_2[[#This Row],[데이터 형식]],"m_bHitLand")</f>
        <v/>
      </c>
      <c r="F357" t="str" cm="1">
        <f t="array" ref="F357">_FV(DT_정보_2[[#This Row],[데이터 형식]],"m_bHitAir")</f>
        <v>False</v>
      </c>
      <c r="G357" t="str" cm="1">
        <f t="array" ref="G357">_FV(DT_정보_2[[#This Row],[데이터 형식]],"m_AttackTargetUnit")</f>
        <v/>
      </c>
      <c r="H357" t="str" cm="1">
        <f t="array" ref="H357">_FV(DT_정보_2[[#This Row],[데이터 형식]],"m_AttackUnitCount")</f>
        <v>2</v>
      </c>
      <c r="I357" cm="1">
        <f t="array" ref="I357">_FV(DT_정보_2[[#This Row],[데이터 형식]],"DTBASE.m_fAtkFactor",TRUE)</f>
        <v>0.42499999999999999</v>
      </c>
      <c r="J357" t="str" cm="1">
        <f t="array" ref="J357">_FV(DT_정보_2[[#This Row],[데이터 형식]],"DTBASE.연타수",TRUE)</f>
        <v/>
      </c>
      <c r="K357" t="str" cm="1">
        <f t="array" ref="K357">_FV(DT_정보_2[[#This Row],[데이터 형식]],"m_bTrueDamage")</f>
        <v/>
      </c>
      <c r="L357" t="str" cm="1">
        <f t="array" ref="L357">_FV(DT_정보_2[[#This Row],[데이터 형식]],"DTBASE.m_fAtkHPRateFactor",TRUE)</f>
        <v/>
      </c>
      <c r="M357" t="str" cm="1">
        <f t="array" ref="M357">_FV(DT_정보_2[[#This Row],[데이터 형식]],"DTBASE.m_fAtkHPRateFactorPVP",TRUE)</f>
        <v/>
      </c>
      <c r="N357" t="str" cm="1">
        <f t="array" ref="N357">_FV(DT_정보_2[[#This Row],[데이터 형식]],"m_Condition")</f>
        <v/>
      </c>
      <c r="O357" t="str" cm="1">
        <f t="array" ref="O357">_FV(DT_정보_2[[#This Row],[데이터 형식]],"DT.m_BackSpeedX",TRUE)</f>
        <v>800</v>
      </c>
      <c r="P357" t="str" cm="1">
        <f t="array" ref="P357">_FV(DT_정보_2[[#This Row],[데이터 형식]],"DT.m_BackSpeedJumpY",TRUE)</f>
        <v/>
      </c>
      <c r="Q357" t="str" cm="1">
        <f t="array" ref="Q357">_FV(DT_정보_2[[#This Row],[데이터 형식]],"m_bTrueDamage")</f>
        <v/>
      </c>
    </row>
    <row r="358" spans="1:17" x14ac:dyDescent="0.3">
      <c r="A358">
        <v>1055</v>
      </c>
      <c r="B358" s="1" t="s">
        <v>116</v>
      </c>
      <c r="C358" s="1" t="s">
        <v>2</v>
      </c>
      <c r="D358" t="e" vm="812">
        <v>#VALUE!</v>
      </c>
      <c r="E358" t="str" cm="1">
        <f t="array" ref="E358">_FV(DT_정보_2[[#This Row],[데이터 형식]],"m_bHitLand")</f>
        <v/>
      </c>
      <c r="F358" t="str" cm="1">
        <f t="array" ref="F358">_FV(DT_정보_2[[#This Row],[데이터 형식]],"m_bHitAir")</f>
        <v>False</v>
      </c>
      <c r="G358" t="str" cm="1">
        <f t="array" ref="G358">_FV(DT_정보_2[[#This Row],[데이터 형식]],"m_AttackTargetUnit")</f>
        <v/>
      </c>
      <c r="H358" t="str" cm="1">
        <f t="array" ref="H358">_FV(DT_정보_2[[#This Row],[데이터 형식]],"m_AttackUnitCount")</f>
        <v>3</v>
      </c>
      <c r="I358" cm="1">
        <f t="array" ref="I358">_FV(DT_정보_2[[#This Row],[데이터 형식]],"DTBASE.m_fAtkFactor",TRUE)</f>
        <v>0.4</v>
      </c>
      <c r="J358" t="str" cm="1">
        <f t="array" ref="J358">_FV(DT_정보_2[[#This Row],[데이터 형식]],"DTBASE.연타수",TRUE)</f>
        <v/>
      </c>
      <c r="K358" t="str" cm="1">
        <f t="array" ref="K358">_FV(DT_정보_2[[#This Row],[데이터 형식]],"m_bTrueDamage")</f>
        <v/>
      </c>
      <c r="L358" t="str" cm="1">
        <f t="array" ref="L358">_FV(DT_정보_2[[#This Row],[데이터 형식]],"DTBASE.m_fAtkHPRateFactor",TRUE)</f>
        <v/>
      </c>
      <c r="M358" t="str" cm="1">
        <f t="array" ref="M358">_FV(DT_정보_2[[#This Row],[데이터 형식]],"DTBASE.m_fAtkHPRateFactorPVP",TRUE)</f>
        <v/>
      </c>
      <c r="N358" t="str" cm="1">
        <f t="array" ref="N358">_FV(DT_정보_2[[#This Row],[데이터 형식]],"m_Condition")</f>
        <v/>
      </c>
      <c r="O358" t="str" cm="1">
        <f t="array" ref="O358">_FV(DT_정보_2[[#This Row],[데이터 형식]],"DT.m_BackSpeedX",TRUE)</f>
        <v/>
      </c>
      <c r="P358" t="str" cm="1">
        <f t="array" ref="P358">_FV(DT_정보_2[[#This Row],[데이터 형식]],"DT.m_BackSpeedJumpY",TRUE)</f>
        <v/>
      </c>
      <c r="Q358" t="str" cm="1">
        <f t="array" ref="Q358">_FV(DT_정보_2[[#This Row],[데이터 형식]],"m_bTrueDamage")</f>
        <v/>
      </c>
    </row>
    <row r="359" spans="1:17" x14ac:dyDescent="0.3">
      <c r="A359">
        <v>1055</v>
      </c>
      <c r="B359" s="1" t="s">
        <v>116</v>
      </c>
      <c r="C359" s="1" t="s">
        <v>2</v>
      </c>
      <c r="D359" t="e" vm="813">
        <v>#VALUE!</v>
      </c>
      <c r="E359" t="str" cm="1">
        <f t="array" ref="E359">_FV(DT_정보_2[[#This Row],[데이터 형식]],"m_bHitLand")</f>
        <v/>
      </c>
      <c r="F359" t="str" cm="1">
        <f t="array" ref="F359">_FV(DT_정보_2[[#This Row],[데이터 형식]],"m_bHitAir")</f>
        <v>False</v>
      </c>
      <c r="G359" t="str" cm="1">
        <f t="array" ref="G359">_FV(DT_정보_2[[#This Row],[데이터 형식]],"m_AttackTargetUnit")</f>
        <v/>
      </c>
      <c r="H359" t="str" cm="1">
        <f t="array" ref="H359">_FV(DT_정보_2[[#This Row],[데이터 형식]],"m_AttackUnitCount")</f>
        <v>3</v>
      </c>
      <c r="I359" cm="1">
        <f t="array" ref="I359">_FV(DT_정보_2[[#This Row],[데이터 형식]],"DTBASE.m_fAtkFactor",TRUE)</f>
        <v>0.4</v>
      </c>
      <c r="J359" t="str" cm="1">
        <f t="array" ref="J359">_FV(DT_정보_2[[#This Row],[데이터 형식]],"DTBASE.연타수",TRUE)</f>
        <v/>
      </c>
      <c r="K359" t="str" cm="1">
        <f t="array" ref="K359">_FV(DT_정보_2[[#This Row],[데이터 형식]],"m_bTrueDamage")</f>
        <v/>
      </c>
      <c r="L359" t="str" cm="1">
        <f t="array" ref="L359">_FV(DT_정보_2[[#This Row],[데이터 형식]],"DTBASE.m_fAtkHPRateFactor",TRUE)</f>
        <v/>
      </c>
      <c r="M359" t="str" cm="1">
        <f t="array" ref="M359">_FV(DT_정보_2[[#This Row],[데이터 형식]],"DTBASE.m_fAtkHPRateFactorPVP",TRUE)</f>
        <v/>
      </c>
      <c r="N359" t="str" cm="1">
        <f t="array" ref="N359">_FV(DT_정보_2[[#This Row],[데이터 형식]],"m_Condition")</f>
        <v/>
      </c>
      <c r="O359" t="str" cm="1">
        <f t="array" ref="O359">_FV(DT_정보_2[[#This Row],[데이터 형식]],"DT.m_BackSpeedX",TRUE)</f>
        <v/>
      </c>
      <c r="P359" t="str" cm="1">
        <f t="array" ref="P359">_FV(DT_정보_2[[#This Row],[데이터 형식]],"DT.m_BackSpeedJumpY",TRUE)</f>
        <v/>
      </c>
      <c r="Q359" t="str" cm="1">
        <f t="array" ref="Q359">_FV(DT_정보_2[[#This Row],[데이터 형식]],"m_bTrueDamage")</f>
        <v/>
      </c>
    </row>
    <row r="360" spans="1:17" x14ac:dyDescent="0.3">
      <c r="A360">
        <v>1055</v>
      </c>
      <c r="B360" s="1" t="s">
        <v>116</v>
      </c>
      <c r="C360" s="1" t="s">
        <v>2</v>
      </c>
      <c r="D360" t="e" vm="814">
        <v>#VALUE!</v>
      </c>
      <c r="E360" t="str" cm="1">
        <f t="array" ref="E360">_FV(DT_정보_2[[#This Row],[데이터 형식]],"m_bHitLand")</f>
        <v/>
      </c>
      <c r="F360" t="str" cm="1">
        <f t="array" ref="F360">_FV(DT_정보_2[[#This Row],[데이터 형식]],"m_bHitAir")</f>
        <v>False</v>
      </c>
      <c r="G360" t="str" cm="1">
        <f t="array" ref="G360">_FV(DT_정보_2[[#This Row],[데이터 형식]],"m_AttackTargetUnit")</f>
        <v/>
      </c>
      <c r="H360" t="str" cm="1">
        <f t="array" ref="H360">_FV(DT_정보_2[[#This Row],[데이터 형식]],"m_AttackUnitCount")</f>
        <v>3</v>
      </c>
      <c r="I360" cm="1">
        <f t="array" ref="I360">_FV(DT_정보_2[[#This Row],[데이터 형식]],"DTBASE.m_fAtkFactor",TRUE)</f>
        <v>0.4</v>
      </c>
      <c r="J360" t="str" cm="1">
        <f t="array" ref="J360">_FV(DT_정보_2[[#This Row],[데이터 형식]],"DTBASE.연타수",TRUE)</f>
        <v/>
      </c>
      <c r="K360" t="str" cm="1">
        <f t="array" ref="K360">_FV(DT_정보_2[[#This Row],[데이터 형식]],"m_bTrueDamage")</f>
        <v/>
      </c>
      <c r="L360" t="str" cm="1">
        <f t="array" ref="L360">_FV(DT_정보_2[[#This Row],[데이터 형식]],"DTBASE.m_fAtkHPRateFactor",TRUE)</f>
        <v/>
      </c>
      <c r="M360" t="str" cm="1">
        <f t="array" ref="M360">_FV(DT_정보_2[[#This Row],[데이터 형식]],"DTBASE.m_fAtkHPRateFactorPVP",TRUE)</f>
        <v/>
      </c>
      <c r="N360" t="str" cm="1">
        <f t="array" ref="N360">_FV(DT_정보_2[[#This Row],[데이터 형식]],"m_Condition")</f>
        <v/>
      </c>
      <c r="O360" t="str" cm="1">
        <f t="array" ref="O360">_FV(DT_정보_2[[#This Row],[데이터 형식]],"DT.m_BackSpeedX",TRUE)</f>
        <v/>
      </c>
      <c r="P360" t="str" cm="1">
        <f t="array" ref="P360">_FV(DT_정보_2[[#This Row],[데이터 형식]],"DT.m_BackSpeedJumpY",TRUE)</f>
        <v/>
      </c>
      <c r="Q360" t="str" cm="1">
        <f t="array" ref="Q360">_FV(DT_정보_2[[#This Row],[데이터 형식]],"m_bTrueDamage")</f>
        <v/>
      </c>
    </row>
    <row r="361" spans="1:17" x14ac:dyDescent="0.3">
      <c r="A361">
        <v>1055</v>
      </c>
      <c r="B361" s="1" t="s">
        <v>116</v>
      </c>
      <c r="C361" s="1" t="s">
        <v>2</v>
      </c>
      <c r="D361" t="e" vm="815">
        <v>#VALUE!</v>
      </c>
      <c r="E361" t="str" cm="1">
        <f t="array" ref="E361">_FV(DT_정보_2[[#This Row],[데이터 형식]],"m_bHitLand")</f>
        <v/>
      </c>
      <c r="F361" t="str" cm="1">
        <f t="array" ref="F361">_FV(DT_정보_2[[#This Row],[데이터 형식]],"m_bHitAir")</f>
        <v>False</v>
      </c>
      <c r="G361" t="str" cm="1">
        <f t="array" ref="G361">_FV(DT_정보_2[[#This Row],[데이터 형식]],"m_AttackTargetUnit")</f>
        <v/>
      </c>
      <c r="H361" t="str" cm="1">
        <f t="array" ref="H361">_FV(DT_정보_2[[#This Row],[데이터 형식]],"m_AttackUnitCount")</f>
        <v>3</v>
      </c>
      <c r="I361" cm="1">
        <f t="array" ref="I361">_FV(DT_정보_2[[#This Row],[데이터 형식]],"DTBASE.m_fAtkFactor",TRUE)</f>
        <v>0.4</v>
      </c>
      <c r="J361" t="str" cm="1">
        <f t="array" ref="J361">_FV(DT_정보_2[[#This Row],[데이터 형식]],"DTBASE.연타수",TRUE)</f>
        <v/>
      </c>
      <c r="K361" t="str" cm="1">
        <f t="array" ref="K361">_FV(DT_정보_2[[#This Row],[데이터 형식]],"m_bTrueDamage")</f>
        <v/>
      </c>
      <c r="L361" t="str" cm="1">
        <f t="array" ref="L361">_FV(DT_정보_2[[#This Row],[데이터 형식]],"DTBASE.m_fAtkHPRateFactor",TRUE)</f>
        <v/>
      </c>
      <c r="M361" t="str" cm="1">
        <f t="array" ref="M361">_FV(DT_정보_2[[#This Row],[데이터 형식]],"DTBASE.m_fAtkHPRateFactorPVP",TRUE)</f>
        <v/>
      </c>
      <c r="N361" t="str" cm="1">
        <f t="array" ref="N361">_FV(DT_정보_2[[#This Row],[데이터 형식]],"m_Condition")</f>
        <v/>
      </c>
      <c r="O361" t="str" cm="1">
        <f t="array" ref="O361">_FV(DT_정보_2[[#This Row],[데이터 형식]],"DT.m_BackSpeedX",TRUE)</f>
        <v/>
      </c>
      <c r="P361" t="str" cm="1">
        <f t="array" ref="P361">_FV(DT_정보_2[[#This Row],[데이터 형식]],"DT.m_BackSpeedJumpY",TRUE)</f>
        <v/>
      </c>
      <c r="Q361" t="str" cm="1">
        <f t="array" ref="Q361">_FV(DT_정보_2[[#This Row],[데이터 형식]],"m_bTrueDamage")</f>
        <v/>
      </c>
    </row>
    <row r="362" spans="1:17" x14ac:dyDescent="0.3">
      <c r="A362">
        <v>1055</v>
      </c>
      <c r="B362" s="1" t="s">
        <v>116</v>
      </c>
      <c r="C362" s="1" t="s">
        <v>2</v>
      </c>
      <c r="D362" t="e" vm="816">
        <v>#VALUE!</v>
      </c>
      <c r="E362" t="str" cm="1">
        <f t="array" ref="E362">_FV(DT_정보_2[[#This Row],[데이터 형식]],"m_bHitLand")</f>
        <v/>
      </c>
      <c r="F362" t="str" cm="1">
        <f t="array" ref="F362">_FV(DT_정보_2[[#This Row],[데이터 형식]],"m_bHitAir")</f>
        <v>False</v>
      </c>
      <c r="G362" t="str" cm="1">
        <f t="array" ref="G362">_FV(DT_정보_2[[#This Row],[데이터 형식]],"m_AttackTargetUnit")</f>
        <v/>
      </c>
      <c r="H362" t="str" cm="1">
        <f t="array" ref="H362">_FV(DT_정보_2[[#This Row],[데이터 형식]],"m_AttackUnitCount")</f>
        <v>3</v>
      </c>
      <c r="I362" cm="1">
        <f t="array" ref="I362">_FV(DT_정보_2[[#This Row],[데이터 형식]],"DTBASE.m_fAtkFactor",TRUE)</f>
        <v>0.4</v>
      </c>
      <c r="J362" t="str" cm="1">
        <f t="array" ref="J362">_FV(DT_정보_2[[#This Row],[데이터 형식]],"DTBASE.연타수",TRUE)</f>
        <v/>
      </c>
      <c r="K362" t="str" cm="1">
        <f t="array" ref="K362">_FV(DT_정보_2[[#This Row],[데이터 형식]],"m_bTrueDamage")</f>
        <v/>
      </c>
      <c r="L362" t="str" cm="1">
        <f t="array" ref="L362">_FV(DT_정보_2[[#This Row],[데이터 형식]],"DTBASE.m_fAtkHPRateFactor",TRUE)</f>
        <v/>
      </c>
      <c r="M362" t="str" cm="1">
        <f t="array" ref="M362">_FV(DT_정보_2[[#This Row],[데이터 형식]],"DTBASE.m_fAtkHPRateFactorPVP",TRUE)</f>
        <v/>
      </c>
      <c r="N362" t="str" cm="1">
        <f t="array" ref="N362">_FV(DT_정보_2[[#This Row],[데이터 형식]],"m_Condition")</f>
        <v/>
      </c>
      <c r="O362" t="str" cm="1">
        <f t="array" ref="O362">_FV(DT_정보_2[[#This Row],[데이터 형식]],"DT.m_BackSpeedX",TRUE)</f>
        <v/>
      </c>
      <c r="P362" t="str" cm="1">
        <f t="array" ref="P362">_FV(DT_정보_2[[#This Row],[데이터 형식]],"DT.m_BackSpeedJumpY",TRUE)</f>
        <v/>
      </c>
      <c r="Q362" t="str" cm="1">
        <f t="array" ref="Q362">_FV(DT_정보_2[[#This Row],[데이터 형식]],"m_bTrueDamage")</f>
        <v/>
      </c>
    </row>
    <row r="363" spans="1:17" x14ac:dyDescent="0.3">
      <c r="A363">
        <v>1055</v>
      </c>
      <c r="B363" s="1" t="s">
        <v>116</v>
      </c>
      <c r="C363" s="1" t="s">
        <v>2</v>
      </c>
      <c r="D363" t="e" vm="817">
        <v>#VALUE!</v>
      </c>
      <c r="E363" t="str" cm="1">
        <f t="array" ref="E363">_FV(DT_정보_2[[#This Row],[데이터 형식]],"m_bHitLand")</f>
        <v/>
      </c>
      <c r="F363" t="str" cm="1">
        <f t="array" ref="F363">_FV(DT_정보_2[[#This Row],[데이터 형식]],"m_bHitAir")</f>
        <v>False</v>
      </c>
      <c r="G363" t="str" cm="1">
        <f t="array" ref="G363">_FV(DT_정보_2[[#This Row],[데이터 형식]],"m_AttackTargetUnit")</f>
        <v/>
      </c>
      <c r="H363" t="str" cm="1">
        <f t="array" ref="H363">_FV(DT_정보_2[[#This Row],[데이터 형식]],"m_AttackUnitCount")</f>
        <v>3</v>
      </c>
      <c r="I363" cm="1">
        <f t="array" ref="I363">_FV(DT_정보_2[[#This Row],[데이터 형식]],"DTBASE.m_fAtkFactor",TRUE)</f>
        <v>0.4</v>
      </c>
      <c r="J363" t="str" cm="1">
        <f t="array" ref="J363">_FV(DT_정보_2[[#This Row],[데이터 형식]],"DTBASE.연타수",TRUE)</f>
        <v/>
      </c>
      <c r="K363" t="str" cm="1">
        <f t="array" ref="K363">_FV(DT_정보_2[[#This Row],[데이터 형식]],"m_bTrueDamage")</f>
        <v/>
      </c>
      <c r="L363" t="str" cm="1">
        <f t="array" ref="L363">_FV(DT_정보_2[[#This Row],[데이터 형식]],"DTBASE.m_fAtkHPRateFactor",TRUE)</f>
        <v/>
      </c>
      <c r="M363" t="str" cm="1">
        <f t="array" ref="M363">_FV(DT_정보_2[[#This Row],[데이터 형식]],"DTBASE.m_fAtkHPRateFactorPVP",TRUE)</f>
        <v/>
      </c>
      <c r="N363" t="str" cm="1">
        <f t="array" ref="N363">_FV(DT_정보_2[[#This Row],[데이터 형식]],"m_Condition")</f>
        <v/>
      </c>
      <c r="O363" t="str" cm="1">
        <f t="array" ref="O363">_FV(DT_정보_2[[#This Row],[데이터 형식]],"DT.m_BackSpeedX",TRUE)</f>
        <v/>
      </c>
      <c r="P363" t="str" cm="1">
        <f t="array" ref="P363">_FV(DT_정보_2[[#This Row],[데이터 형식]],"DT.m_BackSpeedJumpY",TRUE)</f>
        <v/>
      </c>
      <c r="Q363" t="str" cm="1">
        <f t="array" ref="Q363">_FV(DT_정보_2[[#This Row],[데이터 형식]],"m_bTrueDamage")</f>
        <v/>
      </c>
    </row>
    <row r="364" spans="1:17" x14ac:dyDescent="0.3">
      <c r="A364">
        <v>1055</v>
      </c>
      <c r="B364" s="1" t="s">
        <v>116</v>
      </c>
      <c r="C364" s="1" t="s">
        <v>2</v>
      </c>
      <c r="D364" t="e" vm="818">
        <v>#VALUE!</v>
      </c>
      <c r="E364" t="str" cm="1">
        <f t="array" ref="E364">_FV(DT_정보_2[[#This Row],[데이터 형식]],"m_bHitLand")</f>
        <v/>
      </c>
      <c r="F364" t="str" cm="1">
        <f t="array" ref="F364">_FV(DT_정보_2[[#This Row],[데이터 형식]],"m_bHitAir")</f>
        <v>False</v>
      </c>
      <c r="G364" t="str" cm="1">
        <f t="array" ref="G364">_FV(DT_정보_2[[#This Row],[데이터 형식]],"m_AttackTargetUnit")</f>
        <v/>
      </c>
      <c r="H364" t="str" cm="1">
        <f t="array" ref="H364">_FV(DT_정보_2[[#This Row],[데이터 형식]],"m_AttackUnitCount")</f>
        <v>3</v>
      </c>
      <c r="I364" cm="1">
        <f t="array" ref="I364">_FV(DT_정보_2[[#This Row],[데이터 형식]],"DTBASE.m_fAtkFactor",TRUE)</f>
        <v>0.4</v>
      </c>
      <c r="J364" t="str" cm="1">
        <f t="array" ref="J364">_FV(DT_정보_2[[#This Row],[데이터 형식]],"DTBASE.연타수",TRUE)</f>
        <v/>
      </c>
      <c r="K364" t="str" cm="1">
        <f t="array" ref="K364">_FV(DT_정보_2[[#This Row],[데이터 형식]],"m_bTrueDamage")</f>
        <v/>
      </c>
      <c r="L364" t="str" cm="1">
        <f t="array" ref="L364">_FV(DT_정보_2[[#This Row],[데이터 형식]],"DTBASE.m_fAtkHPRateFactor",TRUE)</f>
        <v/>
      </c>
      <c r="M364" t="str" cm="1">
        <f t="array" ref="M364">_FV(DT_정보_2[[#This Row],[데이터 형식]],"DTBASE.m_fAtkHPRateFactorPVP",TRUE)</f>
        <v/>
      </c>
      <c r="N364" t="str" cm="1">
        <f t="array" ref="N364">_FV(DT_정보_2[[#This Row],[데이터 형식]],"m_Condition")</f>
        <v/>
      </c>
      <c r="O364" t="str" cm="1">
        <f t="array" ref="O364">_FV(DT_정보_2[[#This Row],[데이터 형식]],"DT.m_BackSpeedX",TRUE)</f>
        <v/>
      </c>
      <c r="P364" t="str" cm="1">
        <f t="array" ref="P364">_FV(DT_정보_2[[#This Row],[데이터 형식]],"DT.m_BackSpeedJumpY",TRUE)</f>
        <v/>
      </c>
      <c r="Q364" t="str" cm="1">
        <f t="array" ref="Q364">_FV(DT_정보_2[[#This Row],[데이터 형식]],"m_bTrueDamage")</f>
        <v/>
      </c>
    </row>
    <row r="365" spans="1:17" x14ac:dyDescent="0.3">
      <c r="A365">
        <v>1055</v>
      </c>
      <c r="B365" s="1" t="s">
        <v>116</v>
      </c>
      <c r="C365" s="1" t="s">
        <v>2</v>
      </c>
      <c r="D365" t="e" vm="819">
        <v>#VALUE!</v>
      </c>
      <c r="E365" t="str" cm="1">
        <f t="array" ref="E365">_FV(DT_정보_2[[#This Row],[데이터 형식]],"m_bHitLand")</f>
        <v/>
      </c>
      <c r="F365" t="str" cm="1">
        <f t="array" ref="F365">_FV(DT_정보_2[[#This Row],[데이터 형식]],"m_bHitAir")</f>
        <v>False</v>
      </c>
      <c r="G365" t="str" cm="1">
        <f t="array" ref="G365">_FV(DT_정보_2[[#This Row],[데이터 형식]],"m_AttackTargetUnit")</f>
        <v/>
      </c>
      <c r="H365" t="str" cm="1">
        <f t="array" ref="H365">_FV(DT_정보_2[[#This Row],[데이터 형식]],"m_AttackUnitCount")</f>
        <v>3</v>
      </c>
      <c r="I365" cm="1">
        <f t="array" ref="I365">_FV(DT_정보_2[[#This Row],[데이터 형식]],"DTBASE.m_fAtkFactor",TRUE)</f>
        <v>0.4</v>
      </c>
      <c r="J365" t="str" cm="1">
        <f t="array" ref="J365">_FV(DT_정보_2[[#This Row],[데이터 형식]],"DTBASE.연타수",TRUE)</f>
        <v/>
      </c>
      <c r="K365" t="str" cm="1">
        <f t="array" ref="K365">_FV(DT_정보_2[[#This Row],[데이터 형식]],"m_bTrueDamage")</f>
        <v/>
      </c>
      <c r="L365" t="str" cm="1">
        <f t="array" ref="L365">_FV(DT_정보_2[[#This Row],[데이터 형식]],"DTBASE.m_fAtkHPRateFactor",TRUE)</f>
        <v/>
      </c>
      <c r="M365" t="str" cm="1">
        <f t="array" ref="M365">_FV(DT_정보_2[[#This Row],[데이터 형식]],"DTBASE.m_fAtkHPRateFactorPVP",TRUE)</f>
        <v/>
      </c>
      <c r="N365" t="str" cm="1">
        <f t="array" ref="N365">_FV(DT_정보_2[[#This Row],[데이터 형식]],"m_Condition")</f>
        <v/>
      </c>
      <c r="O365" t="str" cm="1">
        <f t="array" ref="O365">_FV(DT_정보_2[[#This Row],[데이터 형식]],"DT.m_BackSpeedX",TRUE)</f>
        <v>1200</v>
      </c>
      <c r="P365" t="str" cm="1">
        <f t="array" ref="P365">_FV(DT_정보_2[[#This Row],[데이터 형식]],"DT.m_BackSpeedJumpY",TRUE)</f>
        <v/>
      </c>
      <c r="Q365" t="str" cm="1">
        <f t="array" ref="Q365">_FV(DT_정보_2[[#This Row],[데이터 형식]],"m_bTrueDamage")</f>
        <v/>
      </c>
    </row>
    <row r="366" spans="1:17" x14ac:dyDescent="0.3">
      <c r="A366">
        <v>1059</v>
      </c>
      <c r="B366" s="1" t="s">
        <v>106</v>
      </c>
      <c r="C366" s="1" t="s">
        <v>1</v>
      </c>
      <c r="D366" t="e" vm="820">
        <v>#VALUE!</v>
      </c>
      <c r="E366" t="str" cm="1">
        <f t="array" ref="E366">_FV(DT_정보_2[[#This Row],[데이터 형식]],"m_bHitLand")</f>
        <v/>
      </c>
      <c r="F366" t="str" cm="1">
        <f t="array" ref="F366">_FV(DT_정보_2[[#This Row],[데이터 형식]],"m_bHitAir")</f>
        <v>False</v>
      </c>
      <c r="G366" t="str" cm="1">
        <f t="array" ref="G366">_FV(DT_정보_2[[#This Row],[데이터 형식]],"m_AttackTargetUnit")</f>
        <v/>
      </c>
      <c r="H366" t="str" cm="1">
        <f t="array" ref="H366">_FV(DT_정보_2[[#This Row],[데이터 형식]],"m_AttackUnitCount")</f>
        <v>1</v>
      </c>
      <c r="I366" cm="1">
        <f t="array" ref="I366">_FV(DT_정보_2[[#This Row],[데이터 형식]],"DTBASE.m_fAtkFactor",TRUE)</f>
        <v>0.2</v>
      </c>
      <c r="J366" t="str" cm="1">
        <f t="array" ref="J366">_FV(DT_정보_2[[#This Row],[데이터 형식]],"DTBASE.연타수",TRUE)</f>
        <v/>
      </c>
      <c r="K366" t="str" cm="1">
        <f t="array" ref="K366">_FV(DT_정보_2[[#This Row],[데이터 형식]],"m_bTrueDamage")</f>
        <v/>
      </c>
      <c r="L366" t="str" cm="1">
        <f t="array" ref="L366">_FV(DT_정보_2[[#This Row],[데이터 형식]],"DTBASE.m_fAtkHPRateFactor",TRUE)</f>
        <v/>
      </c>
      <c r="M366" t="str" cm="1">
        <f t="array" ref="M366">_FV(DT_정보_2[[#This Row],[데이터 형식]],"DTBASE.m_fAtkHPRateFactorPVP",TRUE)</f>
        <v/>
      </c>
      <c r="N366" t="str" cm="1">
        <f t="array" ref="N366">_FV(DT_정보_2[[#This Row],[데이터 형식]],"m_Condition")</f>
        <v/>
      </c>
      <c r="O366" t="str" cm="1">
        <f t="array" ref="O366">_FV(DT_정보_2[[#This Row],[데이터 형식]],"DT.m_BackSpeedX",TRUE)</f>
        <v/>
      </c>
      <c r="P366" t="str" cm="1">
        <f t="array" ref="P366">_FV(DT_정보_2[[#This Row],[데이터 형식]],"DT.m_BackSpeedJumpY",TRUE)</f>
        <v/>
      </c>
      <c r="Q366" t="str" cm="1">
        <f t="array" ref="Q366">_FV(DT_정보_2[[#This Row],[데이터 형식]],"m_bTrueDamage")</f>
        <v/>
      </c>
    </row>
    <row r="367" spans="1:17" x14ac:dyDescent="0.3">
      <c r="A367">
        <v>1059</v>
      </c>
      <c r="B367" s="1" t="s">
        <v>106</v>
      </c>
      <c r="C367" s="1" t="s">
        <v>1</v>
      </c>
      <c r="D367" t="e" vm="821">
        <v>#VALUE!</v>
      </c>
      <c r="E367" t="str" cm="1">
        <f t="array" ref="E367">_FV(DT_정보_2[[#This Row],[데이터 형식]],"m_bHitLand")</f>
        <v/>
      </c>
      <c r="F367" t="str" cm="1">
        <f t="array" ref="F367">_FV(DT_정보_2[[#This Row],[데이터 형식]],"m_bHitAir")</f>
        <v>False</v>
      </c>
      <c r="G367" t="str" cm="1">
        <f t="array" ref="G367">_FV(DT_정보_2[[#This Row],[데이터 형식]],"m_AttackTargetUnit")</f>
        <v/>
      </c>
      <c r="H367" t="str" cm="1">
        <f t="array" ref="H367">_FV(DT_정보_2[[#This Row],[데이터 형식]],"m_AttackUnitCount")</f>
        <v>1</v>
      </c>
      <c r="I367" cm="1">
        <f t="array" ref="I367">_FV(DT_정보_2[[#This Row],[데이터 형식]],"DTBASE.m_fAtkFactor",TRUE)</f>
        <v>0.2</v>
      </c>
      <c r="J367" t="str" cm="1">
        <f t="array" ref="J367">_FV(DT_정보_2[[#This Row],[데이터 형식]],"DTBASE.연타수",TRUE)</f>
        <v/>
      </c>
      <c r="K367" t="str" cm="1">
        <f t="array" ref="K367">_FV(DT_정보_2[[#This Row],[데이터 형식]],"m_bTrueDamage")</f>
        <v/>
      </c>
      <c r="L367" t="str" cm="1">
        <f t="array" ref="L367">_FV(DT_정보_2[[#This Row],[데이터 형식]],"DTBASE.m_fAtkHPRateFactor",TRUE)</f>
        <v/>
      </c>
      <c r="M367" t="str" cm="1">
        <f t="array" ref="M367">_FV(DT_정보_2[[#This Row],[데이터 형식]],"DTBASE.m_fAtkHPRateFactorPVP",TRUE)</f>
        <v/>
      </c>
      <c r="N367" t="str" cm="1">
        <f t="array" ref="N367">_FV(DT_정보_2[[#This Row],[데이터 형식]],"m_Condition")</f>
        <v/>
      </c>
      <c r="O367" t="str" cm="1">
        <f t="array" ref="O367">_FV(DT_정보_2[[#This Row],[데이터 형식]],"DT.m_BackSpeedX",TRUE)</f>
        <v/>
      </c>
      <c r="P367" t="str" cm="1">
        <f t="array" ref="P367">_FV(DT_정보_2[[#This Row],[데이터 형식]],"DT.m_BackSpeedJumpY",TRUE)</f>
        <v/>
      </c>
      <c r="Q367" t="str" cm="1">
        <f t="array" ref="Q367">_FV(DT_정보_2[[#This Row],[데이터 형식]],"m_bTrueDamage")</f>
        <v/>
      </c>
    </row>
    <row r="368" spans="1:17" x14ac:dyDescent="0.3">
      <c r="A368">
        <v>1059</v>
      </c>
      <c r="B368" s="1" t="s">
        <v>106</v>
      </c>
      <c r="C368" s="1" t="s">
        <v>1</v>
      </c>
      <c r="D368" t="e" vm="822">
        <v>#VALUE!</v>
      </c>
      <c r="E368" t="str" cm="1">
        <f t="array" ref="E368">_FV(DT_정보_2[[#This Row],[데이터 형식]],"m_bHitLand")</f>
        <v/>
      </c>
      <c r="F368" t="str" cm="1">
        <f t="array" ref="F368">_FV(DT_정보_2[[#This Row],[데이터 형식]],"m_bHitAir")</f>
        <v>False</v>
      </c>
      <c r="G368" t="str" cm="1">
        <f t="array" ref="G368">_FV(DT_정보_2[[#This Row],[데이터 형식]],"m_AttackTargetUnit")</f>
        <v/>
      </c>
      <c r="H368" t="str" cm="1">
        <f t="array" ref="H368">_FV(DT_정보_2[[#This Row],[데이터 형식]],"m_AttackUnitCount")</f>
        <v>1</v>
      </c>
      <c r="I368" cm="1">
        <f t="array" ref="I368">_FV(DT_정보_2[[#This Row],[데이터 형식]],"DTBASE.m_fAtkFactor",TRUE)</f>
        <v>0.2</v>
      </c>
      <c r="J368" t="str" cm="1">
        <f t="array" ref="J368">_FV(DT_정보_2[[#This Row],[데이터 형식]],"DTBASE.연타수",TRUE)</f>
        <v/>
      </c>
      <c r="K368" t="str" cm="1">
        <f t="array" ref="K368">_FV(DT_정보_2[[#This Row],[데이터 형식]],"m_bTrueDamage")</f>
        <v/>
      </c>
      <c r="L368" t="str" cm="1">
        <f t="array" ref="L368">_FV(DT_정보_2[[#This Row],[데이터 형식]],"DTBASE.m_fAtkHPRateFactor",TRUE)</f>
        <v/>
      </c>
      <c r="M368" t="str" cm="1">
        <f t="array" ref="M368">_FV(DT_정보_2[[#This Row],[데이터 형식]],"DTBASE.m_fAtkHPRateFactorPVP",TRUE)</f>
        <v/>
      </c>
      <c r="N368" t="str" cm="1">
        <f t="array" ref="N368">_FV(DT_정보_2[[#This Row],[데이터 형식]],"m_Condition")</f>
        <v/>
      </c>
      <c r="O368" t="str" cm="1">
        <f t="array" ref="O368">_FV(DT_정보_2[[#This Row],[데이터 형식]],"DT.m_BackSpeedX",TRUE)</f>
        <v/>
      </c>
      <c r="P368" t="str" cm="1">
        <f t="array" ref="P368">_FV(DT_정보_2[[#This Row],[데이터 형식]],"DT.m_BackSpeedJumpY",TRUE)</f>
        <v/>
      </c>
      <c r="Q368" t="str" cm="1">
        <f t="array" ref="Q368">_FV(DT_정보_2[[#This Row],[데이터 형식]],"m_bTrueDamage")</f>
        <v/>
      </c>
    </row>
    <row r="369" spans="1:17" x14ac:dyDescent="0.3">
      <c r="A369">
        <v>1059</v>
      </c>
      <c r="B369" s="1" t="s">
        <v>106</v>
      </c>
      <c r="C369" s="1" t="s">
        <v>9</v>
      </c>
      <c r="D369" t="e" vm="823">
        <v>#VALUE!</v>
      </c>
      <c r="E369" t="str" cm="1">
        <f t="array" ref="E369">_FV(DT_정보_2[[#This Row],[데이터 형식]],"m_bHitLand")</f>
        <v>False</v>
      </c>
      <c r="F369" t="str" cm="1">
        <f t="array" ref="F369">_FV(DT_정보_2[[#This Row],[데이터 형식]],"m_bHitAir")</f>
        <v/>
      </c>
      <c r="G369" t="str" cm="1">
        <f t="array" ref="G369">_FV(DT_정보_2[[#This Row],[데이터 형식]],"m_AttackTargetUnit")</f>
        <v/>
      </c>
      <c r="H369" t="str" cm="1">
        <f t="array" ref="H369">_FV(DT_정보_2[[#This Row],[데이터 형식]],"m_AttackUnitCount")</f>
        <v>1</v>
      </c>
      <c r="I369" cm="1">
        <f t="array" ref="I369">_FV(DT_정보_2[[#This Row],[데이터 형식]],"DTBASE.m_fAtkFactor",TRUE)</f>
        <v>0.2</v>
      </c>
      <c r="J369" t="str" cm="1">
        <f t="array" ref="J369">_FV(DT_정보_2[[#This Row],[데이터 형식]],"DTBASE.연타수",TRUE)</f>
        <v/>
      </c>
      <c r="K369" t="str" cm="1">
        <f t="array" ref="K369">_FV(DT_정보_2[[#This Row],[데이터 형식]],"m_bTrueDamage")</f>
        <v/>
      </c>
      <c r="L369" t="str" cm="1">
        <f t="array" ref="L369">_FV(DT_정보_2[[#This Row],[데이터 형식]],"DTBASE.m_fAtkHPRateFactor",TRUE)</f>
        <v/>
      </c>
      <c r="M369" t="str" cm="1">
        <f t="array" ref="M369">_FV(DT_정보_2[[#This Row],[데이터 형식]],"DTBASE.m_fAtkHPRateFactorPVP",TRUE)</f>
        <v/>
      </c>
      <c r="N369" t="str" cm="1">
        <f t="array" ref="N369">_FV(DT_정보_2[[#This Row],[데이터 형식]],"m_Condition")</f>
        <v/>
      </c>
      <c r="O369" t="str" cm="1">
        <f t="array" ref="O369">_FV(DT_정보_2[[#This Row],[데이터 형식]],"DT.m_BackSpeedX",TRUE)</f>
        <v/>
      </c>
      <c r="P369" t="str" cm="1">
        <f t="array" ref="P369">_FV(DT_정보_2[[#This Row],[데이터 형식]],"DT.m_BackSpeedJumpY",TRUE)</f>
        <v/>
      </c>
      <c r="Q369" t="str" cm="1">
        <f t="array" ref="Q369">_FV(DT_정보_2[[#This Row],[데이터 형식]],"m_bTrueDamage")</f>
        <v/>
      </c>
    </row>
    <row r="370" spans="1:17" x14ac:dyDescent="0.3">
      <c r="A370">
        <v>1059</v>
      </c>
      <c r="B370" s="1" t="s">
        <v>106</v>
      </c>
      <c r="C370" s="1" t="s">
        <v>9</v>
      </c>
      <c r="D370" t="e" vm="824">
        <v>#VALUE!</v>
      </c>
      <c r="E370" t="str" cm="1">
        <f t="array" ref="E370">_FV(DT_정보_2[[#This Row],[데이터 형식]],"m_bHitLand")</f>
        <v>False</v>
      </c>
      <c r="F370" t="str" cm="1">
        <f t="array" ref="F370">_FV(DT_정보_2[[#This Row],[데이터 형식]],"m_bHitAir")</f>
        <v/>
      </c>
      <c r="G370" t="str" cm="1">
        <f t="array" ref="G370">_FV(DT_정보_2[[#This Row],[데이터 형식]],"m_AttackTargetUnit")</f>
        <v/>
      </c>
      <c r="H370" t="str" cm="1">
        <f t="array" ref="H370">_FV(DT_정보_2[[#This Row],[데이터 형식]],"m_AttackUnitCount")</f>
        <v>1</v>
      </c>
      <c r="I370" cm="1">
        <f t="array" ref="I370">_FV(DT_정보_2[[#This Row],[데이터 형식]],"DTBASE.m_fAtkFactor",TRUE)</f>
        <v>0.2</v>
      </c>
      <c r="J370" t="str" cm="1">
        <f t="array" ref="J370">_FV(DT_정보_2[[#This Row],[데이터 형식]],"DTBASE.연타수",TRUE)</f>
        <v/>
      </c>
      <c r="K370" t="str" cm="1">
        <f t="array" ref="K370">_FV(DT_정보_2[[#This Row],[데이터 형식]],"m_bTrueDamage")</f>
        <v/>
      </c>
      <c r="L370" t="str" cm="1">
        <f t="array" ref="L370">_FV(DT_정보_2[[#This Row],[데이터 형식]],"DTBASE.m_fAtkHPRateFactor",TRUE)</f>
        <v/>
      </c>
      <c r="M370" t="str" cm="1">
        <f t="array" ref="M370">_FV(DT_정보_2[[#This Row],[데이터 형식]],"DTBASE.m_fAtkHPRateFactorPVP",TRUE)</f>
        <v/>
      </c>
      <c r="N370" t="str" cm="1">
        <f t="array" ref="N370">_FV(DT_정보_2[[#This Row],[데이터 형식]],"m_Condition")</f>
        <v/>
      </c>
      <c r="O370" t="str" cm="1">
        <f t="array" ref="O370">_FV(DT_정보_2[[#This Row],[데이터 형식]],"DT.m_BackSpeedX",TRUE)</f>
        <v/>
      </c>
      <c r="P370" t="str" cm="1">
        <f t="array" ref="P370">_FV(DT_정보_2[[#This Row],[데이터 형식]],"DT.m_BackSpeedJumpY",TRUE)</f>
        <v/>
      </c>
      <c r="Q370" t="str" cm="1">
        <f t="array" ref="Q370">_FV(DT_정보_2[[#This Row],[데이터 형식]],"m_bTrueDamage")</f>
        <v/>
      </c>
    </row>
    <row r="371" spans="1:17" x14ac:dyDescent="0.3">
      <c r="A371">
        <v>1059</v>
      </c>
      <c r="B371" s="1" t="s">
        <v>106</v>
      </c>
      <c r="C371" s="1" t="s">
        <v>9</v>
      </c>
      <c r="D371" t="e" vm="825">
        <v>#VALUE!</v>
      </c>
      <c r="E371" t="str" cm="1">
        <f t="array" ref="E371">_FV(DT_정보_2[[#This Row],[데이터 형식]],"m_bHitLand")</f>
        <v/>
      </c>
      <c r="F371" t="str" cm="1">
        <f t="array" ref="F371">_FV(DT_정보_2[[#This Row],[데이터 형식]],"m_bHitAir")</f>
        <v>False</v>
      </c>
      <c r="G371" t="str" cm="1">
        <f t="array" ref="G371">_FV(DT_정보_2[[#This Row],[데이터 형식]],"m_AttackTargetUnit")</f>
        <v/>
      </c>
      <c r="H371" t="str" cm="1">
        <f t="array" ref="H371">_FV(DT_정보_2[[#This Row],[데이터 형식]],"m_AttackUnitCount")</f>
        <v>1</v>
      </c>
      <c r="I371" cm="1">
        <f t="array" ref="I371">_FV(DT_정보_2[[#This Row],[데이터 형식]],"DTBASE.m_fAtkFactor",TRUE)</f>
        <v>0.2</v>
      </c>
      <c r="J371" t="str" cm="1">
        <f t="array" ref="J371">_FV(DT_정보_2[[#This Row],[데이터 형식]],"DTBASE.연타수",TRUE)</f>
        <v/>
      </c>
      <c r="K371" t="str" cm="1">
        <f t="array" ref="K371">_FV(DT_정보_2[[#This Row],[데이터 형식]],"m_bTrueDamage")</f>
        <v/>
      </c>
      <c r="L371" t="str" cm="1">
        <f t="array" ref="L371">_FV(DT_정보_2[[#This Row],[데이터 형식]],"DTBASE.m_fAtkHPRateFactor",TRUE)</f>
        <v/>
      </c>
      <c r="M371" t="str" cm="1">
        <f t="array" ref="M371">_FV(DT_정보_2[[#This Row],[데이터 형식]],"DTBASE.m_fAtkHPRateFactorPVP",TRUE)</f>
        <v/>
      </c>
      <c r="N371" t="str" cm="1">
        <f t="array" ref="N371">_FV(DT_정보_2[[#This Row],[데이터 형식]],"m_Condition")</f>
        <v/>
      </c>
      <c r="O371" t="str" cm="1">
        <f t="array" ref="O371">_FV(DT_정보_2[[#This Row],[데이터 형식]],"DT.m_BackSpeedX",TRUE)</f>
        <v/>
      </c>
      <c r="P371" t="str" cm="1">
        <f t="array" ref="P371">_FV(DT_정보_2[[#This Row],[데이터 형식]],"DT.m_BackSpeedJumpY",TRUE)</f>
        <v/>
      </c>
      <c r="Q371" t="str" cm="1">
        <f t="array" ref="Q371">_FV(DT_정보_2[[#This Row],[데이터 형식]],"m_bTrueDamage")</f>
        <v/>
      </c>
    </row>
    <row r="372" spans="1:17" x14ac:dyDescent="0.3">
      <c r="A372">
        <v>1059</v>
      </c>
      <c r="B372" s="1" t="s">
        <v>106</v>
      </c>
      <c r="C372" s="1" t="s">
        <v>2</v>
      </c>
      <c r="D372" t="e" vm="826">
        <v>#VALUE!</v>
      </c>
      <c r="E372" t="str" cm="1">
        <f t="array" ref="E372">_FV(DT_정보_2[[#This Row],[데이터 형식]],"m_bHitLand")</f>
        <v>True</v>
      </c>
      <c r="F372" t="str" cm="1">
        <f t="array" ref="F372">_FV(DT_정보_2[[#This Row],[데이터 형식]],"m_bHitAir")</f>
        <v>True</v>
      </c>
      <c r="G372" t="str" cm="1">
        <f t="array" ref="G372">_FV(DT_정보_2[[#This Row],[데이터 형식]],"m_AttackTargetUnit")</f>
        <v>False</v>
      </c>
      <c r="H372" t="str" cm="1">
        <f t="array" ref="H372">_FV(DT_정보_2[[#This Row],[데이터 형식]],"m_AttackUnitCount")</f>
        <v>4</v>
      </c>
      <c r="I372" cm="1">
        <f t="array" ref="I372">_FV(DT_정보_2[[#This Row],[데이터 형식]],"DTBASE.m_fAtkFactor",TRUE)</f>
        <v>2.5</v>
      </c>
      <c r="J372" t="str" cm="1">
        <f t="array" ref="J372">_FV(DT_정보_2[[#This Row],[데이터 형식]],"DTBASE.연타수",TRUE)</f>
        <v/>
      </c>
      <c r="K372" t="str" cm="1">
        <f t="array" ref="K372">_FV(DT_정보_2[[#This Row],[데이터 형식]],"m_bTrueDamage")</f>
        <v/>
      </c>
      <c r="L372" t="str" cm="1">
        <f t="array" ref="L372">_FV(DT_정보_2[[#This Row],[데이터 형식]],"DTBASE.m_fAtkHPRateFactor",TRUE)</f>
        <v/>
      </c>
      <c r="M372" t="str" cm="1">
        <f t="array" ref="M372">_FV(DT_정보_2[[#This Row],[데이터 형식]],"DTBASE.m_fAtkHPRateFactorPVP",TRUE)</f>
        <v/>
      </c>
      <c r="N372" t="str" cm="1">
        <f t="array" ref="N372">_FV(DT_정보_2[[#This Row],[데이터 형식]],"m_Condition")</f>
        <v/>
      </c>
      <c r="O372" t="str" cm="1">
        <f t="array" ref="O372">_FV(DT_정보_2[[#This Row],[데이터 형식]],"DT.m_BackSpeedX",TRUE)</f>
        <v/>
      </c>
      <c r="P372" t="str" cm="1">
        <f t="array" ref="P372">_FV(DT_정보_2[[#This Row],[데이터 형식]],"DT.m_BackSpeedJumpY",TRUE)</f>
        <v>1100</v>
      </c>
      <c r="Q372" t="str" cm="1">
        <f t="array" ref="Q372">_FV(DT_정보_2[[#This Row],[데이터 형식]],"m_bTrueDamage")</f>
        <v/>
      </c>
    </row>
    <row r="373" spans="1:17" x14ac:dyDescent="0.3">
      <c r="A373">
        <v>1060</v>
      </c>
      <c r="B373" s="1" t="s">
        <v>102</v>
      </c>
      <c r="C373" s="1" t="s">
        <v>5</v>
      </c>
      <c r="D373" t="e" vm="827">
        <v>#VALUE!</v>
      </c>
      <c r="E373" t="str" cm="1">
        <f t="array" ref="E373">_FV(DT_정보_2[[#This Row],[데이터 형식]],"m_bHitLand")</f>
        <v/>
      </c>
      <c r="F373" t="str" cm="1">
        <f t="array" ref="F373">_FV(DT_정보_2[[#This Row],[데이터 형식]],"m_bHitAir")</f>
        <v/>
      </c>
      <c r="G373" t="str" cm="1">
        <f t="array" ref="G373">_FV(DT_정보_2[[#This Row],[데이터 형식]],"m_AttackTargetUnit")</f>
        <v/>
      </c>
      <c r="H373" t="str" cm="1">
        <f t="array" ref="H373">_FV(DT_정보_2[[#This Row],[데이터 형식]],"m_AttackUnitCount")</f>
        <v>3</v>
      </c>
      <c r="I373" cm="1">
        <f t="array" ref="I373">_FV(DT_정보_2[[#This Row],[데이터 형식]],"DTBASE.m_fAtkFactor",TRUE)</f>
        <v>1.8</v>
      </c>
      <c r="J373" t="str" cm="1">
        <f t="array" ref="J373">_FV(DT_정보_2[[#This Row],[데이터 형식]],"DTBASE.연타수",TRUE)</f>
        <v/>
      </c>
      <c r="K373" t="str" cm="1">
        <f t="array" ref="K373">_FV(DT_정보_2[[#This Row],[데이터 형식]],"m_bTrueDamage")</f>
        <v/>
      </c>
      <c r="L373" t="str" cm="1">
        <f t="array" ref="L373">_FV(DT_정보_2[[#This Row],[데이터 형식]],"DTBASE.m_fAtkHPRateFactor",TRUE)</f>
        <v/>
      </c>
      <c r="M373" t="str" cm="1">
        <f t="array" ref="M373">_FV(DT_정보_2[[#This Row],[데이터 형식]],"DTBASE.m_fAtkHPRateFactorPVP",TRUE)</f>
        <v/>
      </c>
      <c r="N373" t="str" cm="1">
        <f t="array" ref="N373">_FV(DT_정보_2[[#This Row],[데이터 형식]],"m_Condition")</f>
        <v>{'m_SkillStrID': 'NKM_UNIT_C_DELTA_JAKE_PASSIVE', 'm_SkillLevel': [1, 4]}</v>
      </c>
      <c r="O373" t="str" cm="1">
        <f t="array" ref="O373">_FV(DT_정보_2[[#This Row],[데이터 형식]],"DT.m_BackSpeedX",TRUE)</f>
        <v/>
      </c>
      <c r="P373" t="str" cm="1">
        <f t="array" ref="P373">_FV(DT_정보_2[[#This Row],[데이터 형식]],"DT.m_BackSpeedJumpY",TRUE)</f>
        <v>800</v>
      </c>
      <c r="Q373" t="str" cm="1">
        <f t="array" ref="Q373">_FV(DT_정보_2[[#This Row],[데이터 형식]],"m_bTrueDamage")</f>
        <v/>
      </c>
    </row>
    <row r="374" spans="1:17" x14ac:dyDescent="0.3">
      <c r="A374">
        <v>1060</v>
      </c>
      <c r="B374" s="1" t="s">
        <v>102</v>
      </c>
      <c r="C374" s="1" t="s">
        <v>5</v>
      </c>
      <c r="D374" t="e" vm="828">
        <v>#VALUE!</v>
      </c>
      <c r="E374" t="str" cm="1">
        <f t="array" ref="E374">_FV(DT_정보_2[[#This Row],[데이터 형식]],"m_bHitLand")</f>
        <v/>
      </c>
      <c r="F374" t="str" cm="1">
        <f t="array" ref="F374">_FV(DT_정보_2[[#This Row],[데이터 형식]],"m_bHitAir")</f>
        <v/>
      </c>
      <c r="G374" t="str" cm="1">
        <f t="array" ref="G374">_FV(DT_정보_2[[#This Row],[데이터 형식]],"m_AttackTargetUnit")</f>
        <v/>
      </c>
      <c r="H374" t="str" cm="1">
        <f t="array" ref="H374">_FV(DT_정보_2[[#This Row],[데이터 형식]],"m_AttackUnitCount")</f>
        <v>3</v>
      </c>
      <c r="I374" cm="1">
        <f t="array" ref="I374">_FV(DT_정보_2[[#This Row],[데이터 형식]],"DTBASE.m_fAtkFactor",TRUE)</f>
        <v>2.7</v>
      </c>
      <c r="J374" t="str" cm="1">
        <f t="array" ref="J374">_FV(DT_정보_2[[#This Row],[데이터 형식]],"DTBASE.연타수",TRUE)</f>
        <v/>
      </c>
      <c r="K374" t="str" cm="1">
        <f t="array" ref="K374">_FV(DT_정보_2[[#This Row],[데이터 형식]],"m_bTrueDamage")</f>
        <v/>
      </c>
      <c r="L374" t="str" cm="1">
        <f t="array" ref="L374">_FV(DT_정보_2[[#This Row],[데이터 형식]],"DTBASE.m_fAtkHPRateFactor",TRUE)</f>
        <v/>
      </c>
      <c r="M374" t="str" cm="1">
        <f t="array" ref="M374">_FV(DT_정보_2[[#This Row],[데이터 형식]],"DTBASE.m_fAtkHPRateFactorPVP",TRUE)</f>
        <v/>
      </c>
      <c r="N374" t="str" cm="1">
        <f t="array" ref="N374">_FV(DT_정보_2[[#This Row],[데이터 형식]],"m_Condition")</f>
        <v>{'m_SkillStrID': 'NKM_UNIT_C_DELTA_JAKE_PASSIVE', 'm_SkillLevel': [5, 99]}</v>
      </c>
      <c r="O374" t="str" cm="1">
        <f t="array" ref="O374">_FV(DT_정보_2[[#This Row],[데이터 형식]],"DT.m_BackSpeedX",TRUE)</f>
        <v/>
      </c>
      <c r="P374" t="str" cm="1">
        <f t="array" ref="P374">_FV(DT_정보_2[[#This Row],[데이터 형식]],"DT.m_BackSpeedJumpY",TRUE)</f>
        <v>800</v>
      </c>
      <c r="Q374" t="str" cm="1">
        <f t="array" ref="Q374">_FV(DT_정보_2[[#This Row],[데이터 형식]],"m_bTrueDamage")</f>
        <v/>
      </c>
    </row>
    <row r="375" spans="1:17" x14ac:dyDescent="0.3">
      <c r="A375">
        <v>1060</v>
      </c>
      <c r="B375" s="1" t="s">
        <v>102</v>
      </c>
      <c r="C375" s="1" t="s">
        <v>1</v>
      </c>
      <c r="D375" t="e" vm="829">
        <v>#VALUE!</v>
      </c>
      <c r="E375" t="str" cm="1">
        <f t="array" ref="E375">_FV(DT_정보_2[[#This Row],[데이터 형식]],"m_bHitLand")</f>
        <v/>
      </c>
      <c r="F375" t="str" cm="1">
        <f t="array" ref="F375">_FV(DT_정보_2[[#This Row],[데이터 형식]],"m_bHitAir")</f>
        <v>False</v>
      </c>
      <c r="G375" t="str" cm="1">
        <f t="array" ref="G375">_FV(DT_정보_2[[#This Row],[데이터 형식]],"m_AttackTargetUnit")</f>
        <v/>
      </c>
      <c r="H375" t="str" cm="1">
        <f t="array" ref="H375">_FV(DT_정보_2[[#This Row],[데이터 형식]],"m_AttackUnitCount")</f>
        <v>1</v>
      </c>
      <c r="I375" cm="1">
        <f t="array" ref="I375">_FV(DT_정보_2[[#This Row],[데이터 형식]],"DTBASE.m_fAtkFactor",TRUE)</f>
        <v>0.5</v>
      </c>
      <c r="J375" t="str" cm="1">
        <f t="array" ref="J375">_FV(DT_정보_2[[#This Row],[데이터 형식]],"DTBASE.연타수",TRUE)</f>
        <v/>
      </c>
      <c r="K375" t="str" cm="1">
        <f t="array" ref="K375">_FV(DT_정보_2[[#This Row],[데이터 형식]],"m_bTrueDamage")</f>
        <v/>
      </c>
      <c r="L375" t="str" cm="1">
        <f t="array" ref="L375">_FV(DT_정보_2[[#This Row],[데이터 형식]],"DTBASE.m_fAtkHPRateFactor",TRUE)</f>
        <v/>
      </c>
      <c r="M375" t="str" cm="1">
        <f t="array" ref="M375">_FV(DT_정보_2[[#This Row],[데이터 형식]],"DTBASE.m_fAtkHPRateFactorPVP",TRUE)</f>
        <v/>
      </c>
      <c r="N375" t="str" cm="1">
        <f t="array" ref="N375">_FV(DT_정보_2[[#This Row],[데이터 형식]],"m_Condition")</f>
        <v/>
      </c>
      <c r="O375" t="str" cm="1">
        <f t="array" ref="O375">_FV(DT_정보_2[[#This Row],[데이터 형식]],"DT.m_BackSpeedX",TRUE)</f>
        <v>200</v>
      </c>
      <c r="P375" t="str" cm="1">
        <f t="array" ref="P375">_FV(DT_정보_2[[#This Row],[데이터 형식]],"DT.m_BackSpeedJumpY",TRUE)</f>
        <v/>
      </c>
      <c r="Q375" t="str" cm="1">
        <f t="array" ref="Q375">_FV(DT_정보_2[[#This Row],[데이터 형식]],"m_bTrueDamage")</f>
        <v/>
      </c>
    </row>
    <row r="376" spans="1:17" x14ac:dyDescent="0.3">
      <c r="A376">
        <v>1060</v>
      </c>
      <c r="B376" s="1" t="s">
        <v>102</v>
      </c>
      <c r="C376" s="1" t="s">
        <v>1</v>
      </c>
      <c r="D376" t="e" vm="830">
        <v>#VALUE!</v>
      </c>
      <c r="E376" t="str" cm="1">
        <f t="array" ref="E376">_FV(DT_정보_2[[#This Row],[데이터 형식]],"m_bHitLand")</f>
        <v/>
      </c>
      <c r="F376" t="str" cm="1">
        <f t="array" ref="F376">_FV(DT_정보_2[[#This Row],[데이터 형식]],"m_bHitAir")</f>
        <v>False</v>
      </c>
      <c r="G376" t="str" cm="1">
        <f t="array" ref="G376">_FV(DT_정보_2[[#This Row],[데이터 형식]],"m_AttackTargetUnit")</f>
        <v/>
      </c>
      <c r="H376" t="str" cm="1">
        <f t="array" ref="H376">_FV(DT_정보_2[[#This Row],[데이터 형식]],"m_AttackUnitCount")</f>
        <v>1</v>
      </c>
      <c r="I376" cm="1">
        <f t="array" ref="I376">_FV(DT_정보_2[[#This Row],[데이터 형식]],"DTBASE.m_fAtkFactor",TRUE)</f>
        <v>0.5</v>
      </c>
      <c r="J376" t="str" cm="1">
        <f t="array" ref="J376">_FV(DT_정보_2[[#This Row],[데이터 형식]],"DTBASE.연타수",TRUE)</f>
        <v/>
      </c>
      <c r="K376" t="str" cm="1">
        <f t="array" ref="K376">_FV(DT_정보_2[[#This Row],[데이터 형식]],"m_bTrueDamage")</f>
        <v/>
      </c>
      <c r="L376" t="str" cm="1">
        <f t="array" ref="L376">_FV(DT_정보_2[[#This Row],[데이터 형식]],"DTBASE.m_fAtkHPRateFactor",TRUE)</f>
        <v/>
      </c>
      <c r="M376" t="str" cm="1">
        <f t="array" ref="M376">_FV(DT_정보_2[[#This Row],[데이터 형식]],"DTBASE.m_fAtkHPRateFactorPVP",TRUE)</f>
        <v/>
      </c>
      <c r="N376" t="str" cm="1">
        <f t="array" ref="N376">_FV(DT_정보_2[[#This Row],[데이터 형식]],"m_Condition")</f>
        <v/>
      </c>
      <c r="O376" t="str" cm="1">
        <f t="array" ref="O376">_FV(DT_정보_2[[#This Row],[데이터 형식]],"DT.m_BackSpeedX",TRUE)</f>
        <v>200</v>
      </c>
      <c r="P376" t="str" cm="1">
        <f t="array" ref="P376">_FV(DT_정보_2[[#This Row],[데이터 형식]],"DT.m_BackSpeedJumpY",TRUE)</f>
        <v/>
      </c>
      <c r="Q376" t="str" cm="1">
        <f t="array" ref="Q376">_FV(DT_정보_2[[#This Row],[데이터 형식]],"m_bTrueDamage")</f>
        <v/>
      </c>
    </row>
    <row r="377" spans="1:17" x14ac:dyDescent="0.3">
      <c r="A377">
        <v>1060</v>
      </c>
      <c r="B377" s="1" t="s">
        <v>102</v>
      </c>
      <c r="C377" s="1" t="s">
        <v>2</v>
      </c>
      <c r="D377" t="e" vm="831">
        <v>#VALUE!</v>
      </c>
      <c r="E377" t="str" cm="1">
        <f t="array" ref="E377">_FV(DT_정보_2[[#This Row],[데이터 형식]],"m_bHitLand")</f>
        <v/>
      </c>
      <c r="F377" t="str" cm="1">
        <f t="array" ref="F377">_FV(DT_정보_2[[#This Row],[데이터 형식]],"m_bHitAir")</f>
        <v/>
      </c>
      <c r="G377" t="str" cm="1">
        <f t="array" ref="G377">_FV(DT_정보_2[[#This Row],[데이터 형식]],"m_AttackTargetUnit")</f>
        <v/>
      </c>
      <c r="H377" t="str" cm="1">
        <f t="array" ref="H377">_FV(DT_정보_2[[#This Row],[데이터 형식]],"m_AttackUnitCount")</f>
        <v>2</v>
      </c>
      <c r="I377" cm="1">
        <f t="array" ref="I377">_FV(DT_정보_2[[#This Row],[데이터 형식]],"DTBASE.m_fAtkFactor",TRUE)</f>
        <v>1.8</v>
      </c>
      <c r="J377" t="str" cm="1">
        <f t="array" ref="J377">_FV(DT_정보_2[[#This Row],[데이터 형식]],"DTBASE.연타수",TRUE)</f>
        <v/>
      </c>
      <c r="K377" t="str" cm="1">
        <f t="array" ref="K377">_FV(DT_정보_2[[#This Row],[데이터 형식]],"m_bTrueDamage")</f>
        <v/>
      </c>
      <c r="L377" t="str" cm="1">
        <f t="array" ref="L377">_FV(DT_정보_2[[#This Row],[데이터 형식]],"DTBASE.m_fAtkHPRateFactor",TRUE)</f>
        <v/>
      </c>
      <c r="M377" t="str" cm="1">
        <f t="array" ref="M377">_FV(DT_정보_2[[#This Row],[데이터 형식]],"DTBASE.m_fAtkHPRateFactorPVP",TRUE)</f>
        <v/>
      </c>
      <c r="N377" t="str" cm="1">
        <f t="array" ref="N377">_FV(DT_정보_2[[#This Row],[데이터 형식]],"m_Condition")</f>
        <v>{'m_SkillStrID': 'NKM_UNIT_C_DELTA_JAKE_SKILL', 'm_SkillLevel': [1, 4]}</v>
      </c>
      <c r="O377" t="str" cm="1">
        <f t="array" ref="O377">_FV(DT_정보_2[[#This Row],[데이터 형식]],"DT.m_BackSpeedX",TRUE)</f>
        <v/>
      </c>
      <c r="P377" t="str" cm="1">
        <f t="array" ref="P377">_FV(DT_정보_2[[#This Row],[데이터 형식]],"DT.m_BackSpeedJumpY",TRUE)</f>
        <v>800</v>
      </c>
      <c r="Q377" t="str" cm="1">
        <f t="array" ref="Q377">_FV(DT_정보_2[[#This Row],[데이터 형식]],"m_bTrueDamage")</f>
        <v/>
      </c>
    </row>
    <row r="378" spans="1:17" x14ac:dyDescent="0.3">
      <c r="A378">
        <v>1060</v>
      </c>
      <c r="B378" s="1" t="s">
        <v>102</v>
      </c>
      <c r="C378" s="1" t="s">
        <v>2</v>
      </c>
      <c r="D378" t="e" vm="832">
        <v>#VALUE!</v>
      </c>
      <c r="E378" t="str" cm="1">
        <f t="array" ref="E378">_FV(DT_정보_2[[#This Row],[데이터 형식]],"m_bHitLand")</f>
        <v/>
      </c>
      <c r="F378" t="str" cm="1">
        <f t="array" ref="F378">_FV(DT_정보_2[[#This Row],[데이터 형식]],"m_bHitAir")</f>
        <v/>
      </c>
      <c r="G378" t="str" cm="1">
        <f t="array" ref="G378">_FV(DT_정보_2[[#This Row],[데이터 형식]],"m_AttackTargetUnit")</f>
        <v/>
      </c>
      <c r="H378" t="str" cm="1">
        <f t="array" ref="H378">_FV(DT_정보_2[[#This Row],[데이터 형식]],"m_AttackUnitCount")</f>
        <v>3</v>
      </c>
      <c r="I378" cm="1">
        <f t="array" ref="I378">_FV(DT_정보_2[[#This Row],[데이터 형식]],"DTBASE.m_fAtkFactor",TRUE)</f>
        <v>1.8</v>
      </c>
      <c r="J378" t="str" cm="1">
        <f t="array" ref="J378">_FV(DT_정보_2[[#This Row],[데이터 형식]],"DTBASE.연타수",TRUE)</f>
        <v/>
      </c>
      <c r="K378" t="str" cm="1">
        <f t="array" ref="K378">_FV(DT_정보_2[[#This Row],[데이터 형식]],"m_bTrueDamage")</f>
        <v/>
      </c>
      <c r="L378" t="str" cm="1">
        <f t="array" ref="L378">_FV(DT_정보_2[[#This Row],[데이터 형식]],"DTBASE.m_fAtkHPRateFactor",TRUE)</f>
        <v/>
      </c>
      <c r="M378" t="str" cm="1">
        <f t="array" ref="M378">_FV(DT_정보_2[[#This Row],[데이터 형식]],"DTBASE.m_fAtkHPRateFactorPVP",TRUE)</f>
        <v/>
      </c>
      <c r="N378" t="str" cm="1">
        <f t="array" ref="N378">_FV(DT_정보_2[[#This Row],[데이터 형식]],"m_Condition")</f>
        <v>{'m_SkillStrID': 'NKM_UNIT_C_DELTA_JAKE_SKILL', 'm_SkillLevel': [5, 99]}</v>
      </c>
      <c r="O378" t="str" cm="1">
        <f t="array" ref="O378">_FV(DT_정보_2[[#This Row],[데이터 형식]],"DT.m_BackSpeedX",TRUE)</f>
        <v/>
      </c>
      <c r="P378" t="str" cm="1">
        <f t="array" ref="P378">_FV(DT_정보_2[[#This Row],[데이터 형식]],"DT.m_BackSpeedJumpY",TRUE)</f>
        <v>800</v>
      </c>
      <c r="Q378" t="str" cm="1">
        <f t="array" ref="Q378">_FV(DT_정보_2[[#This Row],[데이터 형식]],"m_bTrueDamage")</f>
        <v/>
      </c>
    </row>
    <row r="379" spans="1:17" x14ac:dyDescent="0.3">
      <c r="A379">
        <v>1060</v>
      </c>
      <c r="B379" s="1" t="s">
        <v>102</v>
      </c>
      <c r="C379" s="1" t="s">
        <v>12</v>
      </c>
      <c r="D379" t="e" vm="833">
        <v>#VALUE!</v>
      </c>
      <c r="E379" t="str" cm="1">
        <f t="array" ref="E379">_FV(DT_정보_2[[#This Row],[데이터 형식]],"m_bHitLand")</f>
        <v/>
      </c>
      <c r="F379" t="str" cm="1">
        <f t="array" ref="F379">_FV(DT_정보_2[[#This Row],[데이터 형식]],"m_bHitAir")</f>
        <v/>
      </c>
      <c r="G379" t="str" cm="1">
        <f t="array" ref="G379">_FV(DT_정보_2[[#This Row],[데이터 형식]],"m_AttackTargetUnit")</f>
        <v/>
      </c>
      <c r="H379" t="str" cm="1">
        <f t="array" ref="H379">_FV(DT_정보_2[[#This Row],[데이터 형식]],"m_AttackUnitCount")</f>
        <v>3</v>
      </c>
      <c r="I379" cm="1">
        <f t="array" ref="I379">_FV(DT_정보_2[[#This Row],[데이터 형식]],"DTBASE.m_fAtkFactor",TRUE)</f>
        <v>1</v>
      </c>
      <c r="J379" t="str" cm="1">
        <f t="array" ref="J379">_FV(DT_정보_2[[#This Row],[데이터 형식]],"DTBASE.연타수",TRUE)</f>
        <v/>
      </c>
      <c r="K379" t="str" cm="1">
        <f t="array" ref="K379">_FV(DT_정보_2[[#This Row],[데이터 형식]],"m_bTrueDamage")</f>
        <v/>
      </c>
      <c r="L379" t="str" cm="1">
        <f t="array" ref="L379">_FV(DT_정보_2[[#This Row],[데이터 형식]],"DTBASE.m_fAtkHPRateFactor",TRUE)</f>
        <v/>
      </c>
      <c r="M379" t="str" cm="1">
        <f t="array" ref="M379">_FV(DT_정보_2[[#This Row],[데이터 형식]],"DTBASE.m_fAtkHPRateFactorPVP",TRUE)</f>
        <v/>
      </c>
      <c r="N379" t="str" cm="1">
        <f t="array" ref="N379">_FV(DT_정보_2[[#This Row],[데이터 형식]],"m_Condition")</f>
        <v/>
      </c>
      <c r="O379" t="str" cm="1">
        <f t="array" ref="O379">_FV(DT_정보_2[[#This Row],[데이터 형식]],"DT.m_BackSpeedX",TRUE)</f>
        <v>600</v>
      </c>
      <c r="P379" t="str" cm="1">
        <f t="array" ref="P379">_FV(DT_정보_2[[#This Row],[데이터 형식]],"DT.m_BackSpeedJumpY",TRUE)</f>
        <v>800</v>
      </c>
      <c r="Q379" t="str" cm="1">
        <f t="array" ref="Q379">_FV(DT_정보_2[[#This Row],[데이터 형식]],"m_bTrueDamage")</f>
        <v/>
      </c>
    </row>
    <row r="380" spans="1:17" x14ac:dyDescent="0.3">
      <c r="A380">
        <v>1060</v>
      </c>
      <c r="B380" s="1" t="s">
        <v>102</v>
      </c>
      <c r="C380" s="1" t="s">
        <v>12</v>
      </c>
      <c r="D380" t="e" vm="834">
        <v>#VALUE!</v>
      </c>
      <c r="E380" t="str" cm="1">
        <f t="array" ref="E380">_FV(DT_정보_2[[#This Row],[데이터 형식]],"m_bHitLand")</f>
        <v/>
      </c>
      <c r="F380" t="str" cm="1">
        <f t="array" ref="F380">_FV(DT_정보_2[[#This Row],[데이터 형식]],"m_bHitAir")</f>
        <v/>
      </c>
      <c r="G380" t="str" cm="1">
        <f t="array" ref="G380">_FV(DT_정보_2[[#This Row],[데이터 형식]],"m_AttackTargetUnit")</f>
        <v/>
      </c>
      <c r="H380" t="str" cm="1">
        <f t="array" ref="H380">_FV(DT_정보_2[[#This Row],[데이터 형식]],"m_AttackUnitCount")</f>
        <v>3</v>
      </c>
      <c r="I380" cm="1">
        <f t="array" ref="I380">_FV(DT_정보_2[[#This Row],[데이터 형식]],"DTBASE.m_fAtkFactor",TRUE)</f>
        <v>1</v>
      </c>
      <c r="J380" t="str" cm="1">
        <f t="array" ref="J380">_FV(DT_정보_2[[#This Row],[데이터 형식]],"DTBASE.연타수",TRUE)</f>
        <v/>
      </c>
      <c r="K380" t="str" cm="1">
        <f t="array" ref="K380">_FV(DT_정보_2[[#This Row],[데이터 형식]],"m_bTrueDamage")</f>
        <v/>
      </c>
      <c r="L380" t="str" cm="1">
        <f t="array" ref="L380">_FV(DT_정보_2[[#This Row],[데이터 형식]],"DTBASE.m_fAtkHPRateFactor",TRUE)</f>
        <v/>
      </c>
      <c r="M380" t="str" cm="1">
        <f t="array" ref="M380">_FV(DT_정보_2[[#This Row],[데이터 형식]],"DTBASE.m_fAtkHPRateFactorPVP",TRUE)</f>
        <v/>
      </c>
      <c r="N380" t="str" cm="1">
        <f t="array" ref="N380">_FV(DT_정보_2[[#This Row],[데이터 형식]],"m_Condition")</f>
        <v/>
      </c>
      <c r="O380" t="str" cm="1">
        <f t="array" ref="O380">_FV(DT_정보_2[[#This Row],[데이터 형식]],"DT.m_BackSpeedX",TRUE)</f>
        <v>600</v>
      </c>
      <c r="P380" t="str" cm="1">
        <f t="array" ref="P380">_FV(DT_정보_2[[#This Row],[데이터 형식]],"DT.m_BackSpeedJumpY",TRUE)</f>
        <v>800</v>
      </c>
      <c r="Q380" t="str" cm="1">
        <f t="array" ref="Q380">_FV(DT_정보_2[[#This Row],[데이터 형식]],"m_bTrueDamage")</f>
        <v/>
      </c>
    </row>
    <row r="381" spans="1:17" x14ac:dyDescent="0.3">
      <c r="A381">
        <v>1060</v>
      </c>
      <c r="B381" s="1" t="s">
        <v>102</v>
      </c>
      <c r="C381" s="1" t="s">
        <v>12</v>
      </c>
      <c r="D381" t="e" vm="835">
        <v>#VALUE!</v>
      </c>
      <c r="E381" t="str" cm="1">
        <f t="array" ref="E381">_FV(DT_정보_2[[#This Row],[데이터 형식]],"m_bHitLand")</f>
        <v/>
      </c>
      <c r="F381" t="str" cm="1">
        <f t="array" ref="F381">_FV(DT_정보_2[[#This Row],[데이터 형식]],"m_bHitAir")</f>
        <v/>
      </c>
      <c r="G381" t="str" cm="1">
        <f t="array" ref="G381">_FV(DT_정보_2[[#This Row],[데이터 형식]],"m_AttackTargetUnit")</f>
        <v/>
      </c>
      <c r="H381" t="str" cm="1">
        <f t="array" ref="H381">_FV(DT_정보_2[[#This Row],[데이터 형식]],"m_AttackUnitCount")</f>
        <v>3</v>
      </c>
      <c r="I381" cm="1">
        <f t="array" ref="I381">_FV(DT_정보_2[[#This Row],[데이터 형식]],"DTBASE.m_fAtkFactor",TRUE)</f>
        <v>1</v>
      </c>
      <c r="J381" t="str" cm="1">
        <f t="array" ref="J381">_FV(DT_정보_2[[#This Row],[데이터 형식]],"DTBASE.연타수",TRUE)</f>
        <v/>
      </c>
      <c r="K381" t="str" cm="1">
        <f t="array" ref="K381">_FV(DT_정보_2[[#This Row],[데이터 형식]],"m_bTrueDamage")</f>
        <v/>
      </c>
      <c r="L381" t="str" cm="1">
        <f t="array" ref="L381">_FV(DT_정보_2[[#This Row],[데이터 형식]],"DTBASE.m_fAtkHPRateFactor",TRUE)</f>
        <v/>
      </c>
      <c r="M381" t="str" cm="1">
        <f t="array" ref="M381">_FV(DT_정보_2[[#This Row],[데이터 형식]],"DTBASE.m_fAtkHPRateFactorPVP",TRUE)</f>
        <v/>
      </c>
      <c r="N381" t="str" cm="1">
        <f t="array" ref="N381">_FV(DT_정보_2[[#This Row],[데이터 형식]],"m_Condition")</f>
        <v/>
      </c>
      <c r="O381" t="str" cm="1">
        <f t="array" ref="O381">_FV(DT_정보_2[[#This Row],[데이터 형식]],"DT.m_BackSpeedX",TRUE)</f>
        <v>600</v>
      </c>
      <c r="P381" t="str" cm="1">
        <f t="array" ref="P381">_FV(DT_정보_2[[#This Row],[데이터 형식]],"DT.m_BackSpeedJumpY",TRUE)</f>
        <v>800</v>
      </c>
      <c r="Q381" t="str" cm="1">
        <f t="array" ref="Q381">_FV(DT_정보_2[[#This Row],[데이터 형식]],"m_bTrueDamage")</f>
        <v/>
      </c>
    </row>
    <row r="382" spans="1:17" x14ac:dyDescent="0.3">
      <c r="A382">
        <v>1061</v>
      </c>
      <c r="B382" s="1" t="s">
        <v>33</v>
      </c>
      <c r="C382" s="1" t="s">
        <v>1</v>
      </c>
      <c r="D382" t="e" vm="836">
        <v>#VALUE!</v>
      </c>
      <c r="E382" t="str" cm="1">
        <f t="array" ref="E382">_FV(DT_정보_2[[#This Row],[데이터 형식]],"m_bHitLand")</f>
        <v/>
      </c>
      <c r="F382" t="str" cm="1">
        <f t="array" ref="F382">_FV(DT_정보_2[[#This Row],[데이터 형식]],"m_bHitAir")</f>
        <v/>
      </c>
      <c r="G382" t="str" cm="1">
        <f t="array" ref="G382">_FV(DT_정보_2[[#This Row],[데이터 형식]],"m_AttackTargetUnit")</f>
        <v/>
      </c>
      <c r="H382" t="str" cm="1">
        <f t="array" ref="H382">_FV(DT_정보_2[[#This Row],[데이터 형식]],"m_AttackUnitCount")</f>
        <v>1</v>
      </c>
      <c r="I382" cm="1">
        <f t="array" ref="I382">_FV(DT_정보_2[[#This Row],[데이터 형식]],"DTBASE.m_fAtkFactor",TRUE)</f>
        <v>1</v>
      </c>
      <c r="J382" t="str" cm="1">
        <f t="array" ref="J382">_FV(DT_정보_2[[#This Row],[데이터 형식]],"DTBASE.연타수",TRUE)</f>
        <v/>
      </c>
      <c r="K382" t="str" cm="1">
        <f t="array" ref="K382">_FV(DT_정보_2[[#This Row],[데이터 형식]],"m_bTrueDamage")</f>
        <v/>
      </c>
      <c r="L382" t="str" cm="1">
        <f t="array" ref="L382">_FV(DT_정보_2[[#This Row],[데이터 형식]],"DTBASE.m_fAtkHPRateFactor",TRUE)</f>
        <v/>
      </c>
      <c r="M382" t="str" cm="1">
        <f t="array" ref="M382">_FV(DT_정보_2[[#This Row],[데이터 형식]],"DTBASE.m_fAtkHPRateFactorPVP",TRUE)</f>
        <v/>
      </c>
      <c r="N382" t="str" cm="1">
        <f t="array" ref="N382">_FV(DT_정보_2[[#This Row],[데이터 형식]],"m_Condition")</f>
        <v/>
      </c>
      <c r="O382" t="str" cm="1">
        <f t="array" ref="O382">_FV(DT_정보_2[[#This Row],[데이터 형식]],"DT.m_BackSpeedX",TRUE)</f>
        <v>40</v>
      </c>
      <c r="P382" t="str" cm="1">
        <f t="array" ref="P382">_FV(DT_정보_2[[#This Row],[데이터 형식]],"DT.m_BackSpeedJumpY",TRUE)</f>
        <v/>
      </c>
      <c r="Q382" t="str" cm="1">
        <f t="array" ref="Q382">_FV(DT_정보_2[[#This Row],[데이터 형식]],"m_bTrueDamage")</f>
        <v/>
      </c>
    </row>
    <row r="383" spans="1:17" x14ac:dyDescent="0.3">
      <c r="A383">
        <v>1061</v>
      </c>
      <c r="B383" s="1" t="s">
        <v>33</v>
      </c>
      <c r="C383" s="1" t="s">
        <v>9</v>
      </c>
      <c r="D383" t="e" vm="837">
        <v>#VALUE!</v>
      </c>
      <c r="E383" t="str" cm="1">
        <f t="array" ref="E383">_FV(DT_정보_2[[#This Row],[데이터 형식]],"m_bHitLand")</f>
        <v/>
      </c>
      <c r="F383" t="str" cm="1">
        <f t="array" ref="F383">_FV(DT_정보_2[[#This Row],[데이터 형식]],"m_bHitAir")</f>
        <v/>
      </c>
      <c r="G383" t="str" cm="1">
        <f t="array" ref="G383">_FV(DT_정보_2[[#This Row],[데이터 형식]],"m_AttackTargetUnit")</f>
        <v/>
      </c>
      <c r="H383" t="str" cm="1">
        <f t="array" ref="H383">_FV(DT_정보_2[[#This Row],[데이터 형식]],"m_AttackUnitCount")</f>
        <v>1</v>
      </c>
      <c r="I383" cm="1">
        <f t="array" ref="I383">_FV(DT_정보_2[[#This Row],[데이터 형식]],"DTBASE.m_fAtkFactor",TRUE)</f>
        <v>1</v>
      </c>
      <c r="J383" t="str" cm="1">
        <f t="array" ref="J383">_FV(DT_정보_2[[#This Row],[데이터 형식]],"DTBASE.연타수",TRUE)</f>
        <v/>
      </c>
      <c r="K383" t="str" cm="1">
        <f t="array" ref="K383">_FV(DT_정보_2[[#This Row],[데이터 형식]],"m_bTrueDamage")</f>
        <v/>
      </c>
      <c r="L383" t="str" cm="1">
        <f t="array" ref="L383">_FV(DT_정보_2[[#This Row],[데이터 형식]],"DTBASE.m_fAtkHPRateFactor",TRUE)</f>
        <v/>
      </c>
      <c r="M383" t="str" cm="1">
        <f t="array" ref="M383">_FV(DT_정보_2[[#This Row],[데이터 형식]],"DTBASE.m_fAtkHPRateFactorPVP",TRUE)</f>
        <v/>
      </c>
      <c r="N383" t="str" cm="1">
        <f t="array" ref="N383">_FV(DT_정보_2[[#This Row],[데이터 형식]],"m_Condition")</f>
        <v/>
      </c>
      <c r="O383" t="str" cm="1">
        <f t="array" ref="O383">_FV(DT_정보_2[[#This Row],[데이터 형식]],"DT.m_BackSpeedX",TRUE)</f>
        <v>40</v>
      </c>
      <c r="P383" t="str" cm="1">
        <f t="array" ref="P383">_FV(DT_정보_2[[#This Row],[데이터 형식]],"DT.m_BackSpeedJumpY",TRUE)</f>
        <v/>
      </c>
      <c r="Q383" t="str" cm="1">
        <f t="array" ref="Q383">_FV(DT_정보_2[[#This Row],[데이터 형식]],"m_bTrueDamage")</f>
        <v/>
      </c>
    </row>
    <row r="384" spans="1:17" x14ac:dyDescent="0.3">
      <c r="A384">
        <v>1061</v>
      </c>
      <c r="B384" s="1" t="s">
        <v>33</v>
      </c>
      <c r="C384" s="1" t="s">
        <v>4</v>
      </c>
      <c r="D384" t="e" vm="838">
        <v>#VALUE!</v>
      </c>
      <c r="E384" t="str" cm="1">
        <f t="array" ref="E384">_FV(DT_정보_2[[#This Row],[데이터 형식]],"m_bHitLand")</f>
        <v/>
      </c>
      <c r="F384" t="str" cm="1">
        <f t="array" ref="F384">_FV(DT_정보_2[[#This Row],[데이터 형식]],"m_bHitAir")</f>
        <v/>
      </c>
      <c r="G384" t="str" cm="1">
        <f t="array" ref="G384">_FV(DT_정보_2[[#This Row],[데이터 형식]],"m_AttackTargetUnit")</f>
        <v/>
      </c>
      <c r="H384" t="str" cm="1">
        <f t="array" ref="H384">_FV(DT_정보_2[[#This Row],[데이터 형식]],"m_AttackUnitCount")</f>
        <v>1</v>
      </c>
      <c r="I384" cm="1">
        <f t="array" ref="I384">_FV(DT_정보_2[[#This Row],[데이터 형식]],"DTBASE.m_fAtkFactor",TRUE)</f>
        <v>1</v>
      </c>
      <c r="J384" t="str" cm="1">
        <f t="array" ref="J384">_FV(DT_정보_2[[#This Row],[데이터 형식]],"DTBASE.연타수",TRUE)</f>
        <v/>
      </c>
      <c r="K384" t="str" cm="1">
        <f t="array" ref="K384">_FV(DT_정보_2[[#This Row],[데이터 형식]],"m_bTrueDamage")</f>
        <v/>
      </c>
      <c r="L384" cm="1">
        <f t="array" ref="L384">_FV(DT_정보_2[[#This Row],[데이터 형식]],"DTBASE.m_fAtkHPRateFactor",TRUE)</f>
        <v>0.06</v>
      </c>
      <c r="M384" cm="1">
        <f t="array" ref="M384">_FV(DT_정보_2[[#This Row],[데이터 형식]],"DTBASE.m_fAtkHPRateFactorPVP",TRUE)</f>
        <v>0.06</v>
      </c>
      <c r="N384" t="str" cm="1">
        <f t="array" ref="N384">_FV(DT_정보_2[[#This Row],[데이터 형식]],"m_Condition")</f>
        <v>{'m_SkillStrID': 'NKM_UNIT_C_DELTA_KYLE_PASSIVE', 'm_SkillLevel': [1, 4]}</v>
      </c>
      <c r="O384" t="str" cm="1">
        <f t="array" ref="O384">_FV(DT_정보_2[[#This Row],[데이터 형식]],"DT.m_BackSpeedX",TRUE)</f>
        <v>150</v>
      </c>
      <c r="P384" t="str" cm="1">
        <f t="array" ref="P384">_FV(DT_정보_2[[#This Row],[데이터 형식]],"DT.m_BackSpeedJumpY",TRUE)</f>
        <v/>
      </c>
      <c r="Q384" t="str" cm="1">
        <f t="array" ref="Q384">_FV(DT_정보_2[[#This Row],[데이터 형식]],"m_bTrueDamage")</f>
        <v/>
      </c>
    </row>
    <row r="385" spans="1:17" x14ac:dyDescent="0.3">
      <c r="A385">
        <v>1061</v>
      </c>
      <c r="B385" s="1" t="s">
        <v>33</v>
      </c>
      <c r="C385" s="1" t="s">
        <v>4</v>
      </c>
      <c r="D385" t="e" vm="839">
        <v>#VALUE!</v>
      </c>
      <c r="E385" t="str" cm="1">
        <f t="array" ref="E385">_FV(DT_정보_2[[#This Row],[데이터 형식]],"m_bHitLand")</f>
        <v/>
      </c>
      <c r="F385" t="str" cm="1">
        <f t="array" ref="F385">_FV(DT_정보_2[[#This Row],[데이터 형식]],"m_bHitAir")</f>
        <v/>
      </c>
      <c r="G385" t="str" cm="1">
        <f t="array" ref="G385">_FV(DT_정보_2[[#This Row],[데이터 형식]],"m_AttackTargetUnit")</f>
        <v/>
      </c>
      <c r="H385" t="str" cm="1">
        <f t="array" ref="H385">_FV(DT_정보_2[[#This Row],[데이터 형식]],"m_AttackUnitCount")</f>
        <v>1</v>
      </c>
      <c r="I385" cm="1">
        <f t="array" ref="I385">_FV(DT_정보_2[[#This Row],[데이터 형식]],"DTBASE.m_fAtkFactor",TRUE)</f>
        <v>1</v>
      </c>
      <c r="J385" t="str" cm="1">
        <f t="array" ref="J385">_FV(DT_정보_2[[#This Row],[데이터 형식]],"DTBASE.연타수",TRUE)</f>
        <v/>
      </c>
      <c r="K385" t="str" cm="1">
        <f t="array" ref="K385">_FV(DT_정보_2[[#This Row],[데이터 형식]],"m_bTrueDamage")</f>
        <v/>
      </c>
      <c r="L385" cm="1">
        <f t="array" ref="L385">_FV(DT_정보_2[[#This Row],[데이터 형식]],"DTBASE.m_fAtkHPRateFactor",TRUE)</f>
        <v>0.08</v>
      </c>
      <c r="M385" cm="1">
        <f t="array" ref="M385">_FV(DT_정보_2[[#This Row],[데이터 형식]],"DTBASE.m_fAtkHPRateFactorPVP",TRUE)</f>
        <v>0.08</v>
      </c>
      <c r="N385" t="str" cm="1">
        <f t="array" ref="N385">_FV(DT_정보_2[[#This Row],[데이터 형식]],"m_Condition")</f>
        <v>{'m_SkillStrID': 'NKM_UNIT_C_DELTA_KYLE_PASSIVE', 'm_SkillLevel': [5, 99]}</v>
      </c>
      <c r="O385" t="str" cm="1">
        <f t="array" ref="O385">_FV(DT_정보_2[[#This Row],[데이터 형식]],"DT.m_BackSpeedX",TRUE)</f>
        <v>150</v>
      </c>
      <c r="P385" t="str" cm="1">
        <f t="array" ref="P385">_FV(DT_정보_2[[#This Row],[데이터 형식]],"DT.m_BackSpeedJumpY",TRUE)</f>
        <v/>
      </c>
      <c r="Q385" t="str" cm="1">
        <f t="array" ref="Q385">_FV(DT_정보_2[[#This Row],[데이터 형식]],"m_bTrueDamage")</f>
        <v/>
      </c>
    </row>
    <row r="386" spans="1:17" x14ac:dyDescent="0.3">
      <c r="A386">
        <v>1061</v>
      </c>
      <c r="B386" s="1" t="s">
        <v>33</v>
      </c>
      <c r="C386" s="1" t="s">
        <v>34</v>
      </c>
      <c r="D386" t="e" vm="840">
        <v>#VALUE!</v>
      </c>
      <c r="E386" t="str" cm="1">
        <f t="array" ref="E386">_FV(DT_정보_2[[#This Row],[데이터 형식]],"m_bHitLand")</f>
        <v/>
      </c>
      <c r="F386" t="str" cm="1">
        <f t="array" ref="F386">_FV(DT_정보_2[[#This Row],[데이터 형식]],"m_bHitAir")</f>
        <v/>
      </c>
      <c r="G386" t="str" cm="1">
        <f t="array" ref="G386">_FV(DT_정보_2[[#This Row],[데이터 형식]],"m_AttackTargetUnit")</f>
        <v/>
      </c>
      <c r="H386" t="str" cm="1">
        <f t="array" ref="H386">_FV(DT_정보_2[[#This Row],[데이터 형식]],"m_AttackUnitCount")</f>
        <v>1</v>
      </c>
      <c r="I386" cm="1">
        <f t="array" ref="I386">_FV(DT_정보_2[[#This Row],[데이터 형식]],"DTBASE.m_fAtkFactor",TRUE)</f>
        <v>1</v>
      </c>
      <c r="J386" t="str" cm="1">
        <f t="array" ref="J386">_FV(DT_정보_2[[#This Row],[데이터 형식]],"DTBASE.연타수",TRUE)</f>
        <v/>
      </c>
      <c r="K386" t="str" cm="1">
        <f t="array" ref="K386">_FV(DT_정보_2[[#This Row],[데이터 형식]],"m_bTrueDamage")</f>
        <v/>
      </c>
      <c r="L386" cm="1">
        <f t="array" ref="L386">_FV(DT_정보_2[[#This Row],[데이터 형식]],"DTBASE.m_fAtkHPRateFactor",TRUE)</f>
        <v>0.06</v>
      </c>
      <c r="M386" cm="1">
        <f t="array" ref="M386">_FV(DT_정보_2[[#This Row],[데이터 형식]],"DTBASE.m_fAtkHPRateFactorPVP",TRUE)</f>
        <v>0.06</v>
      </c>
      <c r="N386" t="str" cm="1">
        <f t="array" ref="N386">_FV(DT_정보_2[[#This Row],[데이터 형식]],"m_Condition")</f>
        <v>{'m_SkillStrID': 'NKM_UNIT_C_DELTA_KYLE_PASSIVE', 'm_SkillLevel': [1, 4]}</v>
      </c>
      <c r="O386" t="str" cm="1">
        <f t="array" ref="O386">_FV(DT_정보_2[[#This Row],[데이터 형식]],"DT.m_BackSpeedX",TRUE)</f>
        <v>150</v>
      </c>
      <c r="P386" t="str" cm="1">
        <f t="array" ref="P386">_FV(DT_정보_2[[#This Row],[데이터 형식]],"DT.m_BackSpeedJumpY",TRUE)</f>
        <v/>
      </c>
      <c r="Q386" t="str" cm="1">
        <f t="array" ref="Q386">_FV(DT_정보_2[[#This Row],[데이터 형식]],"m_bTrueDamage")</f>
        <v/>
      </c>
    </row>
    <row r="387" spans="1:17" x14ac:dyDescent="0.3">
      <c r="A387">
        <v>1061</v>
      </c>
      <c r="B387" s="1" t="s">
        <v>33</v>
      </c>
      <c r="C387" s="1" t="s">
        <v>34</v>
      </c>
      <c r="D387" t="e" vm="841">
        <v>#VALUE!</v>
      </c>
      <c r="E387" t="str" cm="1">
        <f t="array" ref="E387">_FV(DT_정보_2[[#This Row],[데이터 형식]],"m_bHitLand")</f>
        <v/>
      </c>
      <c r="F387" t="str" cm="1">
        <f t="array" ref="F387">_FV(DT_정보_2[[#This Row],[데이터 형식]],"m_bHitAir")</f>
        <v/>
      </c>
      <c r="G387" t="str" cm="1">
        <f t="array" ref="G387">_FV(DT_정보_2[[#This Row],[데이터 형식]],"m_AttackTargetUnit")</f>
        <v/>
      </c>
      <c r="H387" t="str" cm="1">
        <f t="array" ref="H387">_FV(DT_정보_2[[#This Row],[데이터 형식]],"m_AttackUnitCount")</f>
        <v>1</v>
      </c>
      <c r="I387" cm="1">
        <f t="array" ref="I387">_FV(DT_정보_2[[#This Row],[데이터 형식]],"DTBASE.m_fAtkFactor",TRUE)</f>
        <v>1</v>
      </c>
      <c r="J387" t="str" cm="1">
        <f t="array" ref="J387">_FV(DT_정보_2[[#This Row],[데이터 형식]],"DTBASE.연타수",TRUE)</f>
        <v/>
      </c>
      <c r="K387" t="str" cm="1">
        <f t="array" ref="K387">_FV(DT_정보_2[[#This Row],[데이터 형식]],"m_bTrueDamage")</f>
        <v/>
      </c>
      <c r="L387" cm="1">
        <f t="array" ref="L387">_FV(DT_정보_2[[#This Row],[데이터 형식]],"DTBASE.m_fAtkHPRateFactor",TRUE)</f>
        <v>0.08</v>
      </c>
      <c r="M387" cm="1">
        <f t="array" ref="M387">_FV(DT_정보_2[[#This Row],[데이터 형식]],"DTBASE.m_fAtkHPRateFactorPVP",TRUE)</f>
        <v>0.08</v>
      </c>
      <c r="N387" t="str" cm="1">
        <f t="array" ref="N387">_FV(DT_정보_2[[#This Row],[데이터 형식]],"m_Condition")</f>
        <v>{'m_SkillStrID': 'NKM_UNIT_C_DELTA_KYLE_PASSIVE', 'm_SkillLevel': [5, 99]}</v>
      </c>
      <c r="O387" t="str" cm="1">
        <f t="array" ref="O387">_FV(DT_정보_2[[#This Row],[데이터 형식]],"DT.m_BackSpeedX",TRUE)</f>
        <v>150</v>
      </c>
      <c r="P387" t="str" cm="1">
        <f t="array" ref="P387">_FV(DT_정보_2[[#This Row],[데이터 형식]],"DT.m_BackSpeedJumpY",TRUE)</f>
        <v/>
      </c>
      <c r="Q387" t="str" cm="1">
        <f t="array" ref="Q387">_FV(DT_정보_2[[#This Row],[데이터 형식]],"m_bTrueDamage")</f>
        <v/>
      </c>
    </row>
    <row r="388" spans="1:17" x14ac:dyDescent="0.3">
      <c r="A388">
        <v>1061</v>
      </c>
      <c r="B388" s="1" t="s">
        <v>33</v>
      </c>
      <c r="C388" s="1" t="s">
        <v>12</v>
      </c>
      <c r="D388" t="e" vm="842">
        <v>#VALUE!</v>
      </c>
      <c r="E388" t="str" cm="1">
        <f t="array" ref="E388">_FV(DT_정보_2[[#This Row],[데이터 형식]],"m_bHitLand")</f>
        <v>True</v>
      </c>
      <c r="F388" t="str" cm="1">
        <f t="array" ref="F388">_FV(DT_정보_2[[#This Row],[데이터 형식]],"m_bHitAir")</f>
        <v>True</v>
      </c>
      <c r="G388" t="str" cm="1">
        <f t="array" ref="G388">_FV(DT_정보_2[[#This Row],[데이터 형식]],"m_AttackTargetUnit")</f>
        <v>False</v>
      </c>
      <c r="H388" t="str" cm="1">
        <f t="array" ref="H388">_FV(DT_정보_2[[#This Row],[데이터 형식]],"m_AttackUnitCount")</f>
        <v>1</v>
      </c>
      <c r="I388" cm="1">
        <f t="array" ref="I388">_FV(DT_정보_2[[#This Row],[데이터 형식]],"DTBASE.m_fAtkFactor",TRUE)</f>
        <v>0</v>
      </c>
      <c r="J388" t="str" cm="1">
        <f t="array" ref="J388">_FV(DT_정보_2[[#This Row],[데이터 형식]],"DTBASE.연타수",TRUE)</f>
        <v/>
      </c>
      <c r="K388" t="str" cm="1">
        <f t="array" ref="K388">_FV(DT_정보_2[[#This Row],[데이터 형식]],"m_bTrueDamage")</f>
        <v/>
      </c>
      <c r="L388" t="str" cm="1">
        <f t="array" ref="L388">_FV(DT_정보_2[[#This Row],[데이터 형식]],"DTBASE.m_fAtkHPRateFactor",TRUE)</f>
        <v/>
      </c>
      <c r="M388" t="str" cm="1">
        <f t="array" ref="M388">_FV(DT_정보_2[[#This Row],[데이터 형식]],"DTBASE.m_fAtkHPRateFactorPVP",TRUE)</f>
        <v/>
      </c>
      <c r="N388" t="str" cm="1">
        <f t="array" ref="N388">_FV(DT_정보_2[[#This Row],[데이터 형식]],"m_Condition")</f>
        <v/>
      </c>
      <c r="O388" t="str" cm="1">
        <f t="array" ref="O388">_FV(DT_정보_2[[#This Row],[데이터 형식]],"DT.m_BackSpeedX",TRUE)</f>
        <v>0</v>
      </c>
      <c r="P388" t="str" cm="1">
        <f t="array" ref="P388">_FV(DT_정보_2[[#This Row],[데이터 형식]],"DT.m_BackSpeedJumpY",TRUE)</f>
        <v/>
      </c>
      <c r="Q388" t="str" cm="1">
        <f t="array" ref="Q388">_FV(DT_정보_2[[#This Row],[데이터 형식]],"m_bTrueDamage")</f>
        <v/>
      </c>
    </row>
    <row r="389" spans="1:17" x14ac:dyDescent="0.3">
      <c r="A389">
        <v>1061</v>
      </c>
      <c r="B389" s="1" t="s">
        <v>33</v>
      </c>
      <c r="C389" s="1" t="s">
        <v>12</v>
      </c>
      <c r="D389" t="e" vm="843">
        <v>#VALUE!</v>
      </c>
      <c r="E389" t="str" cm="1">
        <f t="array" ref="E389">_FV(DT_정보_2[[#This Row],[데이터 형식]],"m_bHitLand")</f>
        <v/>
      </c>
      <c r="F389" t="str" cm="1">
        <f t="array" ref="F389">_FV(DT_정보_2[[#This Row],[데이터 형식]],"m_bHitAir")</f>
        <v/>
      </c>
      <c r="G389" t="str" cm="1">
        <f t="array" ref="G389">_FV(DT_정보_2[[#This Row],[데이터 형식]],"m_AttackTargetUnit")</f>
        <v>False</v>
      </c>
      <c r="H389" t="str" cm="1">
        <f t="array" ref="H389">_FV(DT_정보_2[[#This Row],[데이터 형식]],"m_AttackUnitCount")</f>
        <v>3</v>
      </c>
      <c r="I389" cm="1">
        <f t="array" ref="I389">_FV(DT_정보_2[[#This Row],[데이터 형식]],"DTBASE.m_fAtkFactor",TRUE)</f>
        <v>0.5</v>
      </c>
      <c r="J389" t="str" cm="1">
        <f t="array" ref="J389">_FV(DT_정보_2[[#This Row],[데이터 형식]],"DTBASE.연타수",TRUE)</f>
        <v/>
      </c>
      <c r="K389" t="str" cm="1">
        <f t="array" ref="K389">_FV(DT_정보_2[[#This Row],[데이터 형식]],"m_bTrueDamage")</f>
        <v/>
      </c>
      <c r="L389" t="str" cm="1">
        <f t="array" ref="L389">_FV(DT_정보_2[[#This Row],[데이터 형식]],"DTBASE.m_fAtkHPRateFactor",TRUE)</f>
        <v/>
      </c>
      <c r="M389" t="str" cm="1">
        <f t="array" ref="M389">_FV(DT_정보_2[[#This Row],[데이터 형식]],"DTBASE.m_fAtkHPRateFactorPVP",TRUE)</f>
        <v/>
      </c>
      <c r="N389" t="str" cm="1">
        <f t="array" ref="N389">_FV(DT_정보_2[[#This Row],[데이터 형식]],"m_Condition")</f>
        <v/>
      </c>
      <c r="O389" t="str" cm="1">
        <f t="array" ref="O389">_FV(DT_정보_2[[#This Row],[데이터 형식]],"DT.m_BackSpeedX",TRUE)</f>
        <v>-400</v>
      </c>
      <c r="P389" t="str" cm="1">
        <f t="array" ref="P389">_FV(DT_정보_2[[#This Row],[데이터 형식]],"DT.m_BackSpeedJumpY",TRUE)</f>
        <v/>
      </c>
      <c r="Q389" t="str" cm="1">
        <f t="array" ref="Q389">_FV(DT_정보_2[[#This Row],[데이터 형식]],"m_bTrueDamage")</f>
        <v/>
      </c>
    </row>
    <row r="390" spans="1:17" x14ac:dyDescent="0.3">
      <c r="A390">
        <v>1061</v>
      </c>
      <c r="B390" s="1" t="s">
        <v>33</v>
      </c>
      <c r="C390" s="1" t="s">
        <v>12</v>
      </c>
      <c r="D390" t="e" vm="844">
        <v>#VALUE!</v>
      </c>
      <c r="E390" t="str" cm="1">
        <f t="array" ref="E390">_FV(DT_정보_2[[#This Row],[데이터 형식]],"m_bHitLand")</f>
        <v/>
      </c>
      <c r="F390" t="str" cm="1">
        <f t="array" ref="F390">_FV(DT_정보_2[[#This Row],[데이터 형식]],"m_bHitAir")</f>
        <v/>
      </c>
      <c r="G390" t="str" cm="1">
        <f t="array" ref="G390">_FV(DT_정보_2[[#This Row],[데이터 형식]],"m_AttackTargetUnit")</f>
        <v>False</v>
      </c>
      <c r="H390" t="str" cm="1">
        <f t="array" ref="H390">_FV(DT_정보_2[[#This Row],[데이터 형식]],"m_AttackUnitCount")</f>
        <v>3</v>
      </c>
      <c r="I390" cm="1">
        <f t="array" ref="I390">_FV(DT_정보_2[[#This Row],[데이터 형식]],"DTBASE.m_fAtkFactor",TRUE)</f>
        <v>0.5</v>
      </c>
      <c r="J390" t="str" cm="1">
        <f t="array" ref="J390">_FV(DT_정보_2[[#This Row],[데이터 형식]],"DTBASE.연타수",TRUE)</f>
        <v/>
      </c>
      <c r="K390" t="str" cm="1">
        <f t="array" ref="K390">_FV(DT_정보_2[[#This Row],[데이터 형식]],"m_bTrueDamage")</f>
        <v/>
      </c>
      <c r="L390" t="str" cm="1">
        <f t="array" ref="L390">_FV(DT_정보_2[[#This Row],[데이터 형식]],"DTBASE.m_fAtkHPRateFactor",TRUE)</f>
        <v/>
      </c>
      <c r="M390" t="str" cm="1">
        <f t="array" ref="M390">_FV(DT_정보_2[[#This Row],[데이터 형식]],"DTBASE.m_fAtkHPRateFactorPVP",TRUE)</f>
        <v/>
      </c>
      <c r="N390" t="str" cm="1">
        <f t="array" ref="N390">_FV(DT_정보_2[[#This Row],[데이터 형식]],"m_Condition")</f>
        <v/>
      </c>
      <c r="O390" t="str" cm="1">
        <f t="array" ref="O390">_FV(DT_정보_2[[#This Row],[데이터 형식]],"DT.m_BackSpeedX",TRUE)</f>
        <v>-400</v>
      </c>
      <c r="P390" t="str" cm="1">
        <f t="array" ref="P390">_FV(DT_정보_2[[#This Row],[데이터 형식]],"DT.m_BackSpeedJumpY",TRUE)</f>
        <v/>
      </c>
      <c r="Q390" t="str" cm="1">
        <f t="array" ref="Q390">_FV(DT_정보_2[[#This Row],[데이터 형식]],"m_bTrueDamage")</f>
        <v/>
      </c>
    </row>
    <row r="391" spans="1:17" x14ac:dyDescent="0.3">
      <c r="A391">
        <v>1061</v>
      </c>
      <c r="B391" s="1" t="s">
        <v>33</v>
      </c>
      <c r="C391" s="1" t="s">
        <v>12</v>
      </c>
      <c r="D391" t="e" vm="845">
        <v>#VALUE!</v>
      </c>
      <c r="E391" t="str" cm="1">
        <f t="array" ref="E391">_FV(DT_정보_2[[#This Row],[데이터 형식]],"m_bHitLand")</f>
        <v/>
      </c>
      <c r="F391" t="str" cm="1">
        <f t="array" ref="F391">_FV(DT_정보_2[[#This Row],[데이터 형식]],"m_bHitAir")</f>
        <v/>
      </c>
      <c r="G391" t="str" cm="1">
        <f t="array" ref="G391">_FV(DT_정보_2[[#This Row],[데이터 형식]],"m_AttackTargetUnit")</f>
        <v>False</v>
      </c>
      <c r="H391" t="str" cm="1">
        <f t="array" ref="H391">_FV(DT_정보_2[[#This Row],[데이터 형식]],"m_AttackUnitCount")</f>
        <v>3</v>
      </c>
      <c r="I391" cm="1">
        <f t="array" ref="I391">_FV(DT_정보_2[[#This Row],[데이터 형식]],"DTBASE.m_fAtkFactor",TRUE)</f>
        <v>0.5</v>
      </c>
      <c r="J391" t="str" cm="1">
        <f t="array" ref="J391">_FV(DT_정보_2[[#This Row],[데이터 형식]],"DTBASE.연타수",TRUE)</f>
        <v/>
      </c>
      <c r="K391" t="str" cm="1">
        <f t="array" ref="K391">_FV(DT_정보_2[[#This Row],[데이터 형식]],"m_bTrueDamage")</f>
        <v/>
      </c>
      <c r="L391" t="str" cm="1">
        <f t="array" ref="L391">_FV(DT_정보_2[[#This Row],[데이터 형식]],"DTBASE.m_fAtkHPRateFactor",TRUE)</f>
        <v/>
      </c>
      <c r="M391" t="str" cm="1">
        <f t="array" ref="M391">_FV(DT_정보_2[[#This Row],[데이터 형식]],"DTBASE.m_fAtkHPRateFactorPVP",TRUE)</f>
        <v/>
      </c>
      <c r="N391" t="str" cm="1">
        <f t="array" ref="N391">_FV(DT_정보_2[[#This Row],[데이터 형식]],"m_Condition")</f>
        <v/>
      </c>
      <c r="O391" t="str" cm="1">
        <f t="array" ref="O391">_FV(DT_정보_2[[#This Row],[데이터 형식]],"DT.m_BackSpeedX",TRUE)</f>
        <v>-400</v>
      </c>
      <c r="P391" t="str" cm="1">
        <f t="array" ref="P391">_FV(DT_정보_2[[#This Row],[데이터 형식]],"DT.m_BackSpeedJumpY",TRUE)</f>
        <v/>
      </c>
      <c r="Q391" t="str" cm="1">
        <f t="array" ref="Q391">_FV(DT_정보_2[[#This Row],[데이터 형식]],"m_bTrueDamage")</f>
        <v/>
      </c>
    </row>
    <row r="392" spans="1:17" x14ac:dyDescent="0.3">
      <c r="A392">
        <v>1061</v>
      </c>
      <c r="B392" s="1" t="s">
        <v>33</v>
      </c>
      <c r="C392" s="1" t="s">
        <v>12</v>
      </c>
      <c r="D392" t="e" vm="846">
        <v>#VALUE!</v>
      </c>
      <c r="E392" t="str" cm="1">
        <f t="array" ref="E392">_FV(DT_정보_2[[#This Row],[데이터 형식]],"m_bHitLand")</f>
        <v/>
      </c>
      <c r="F392" t="str" cm="1">
        <f t="array" ref="F392">_FV(DT_정보_2[[#This Row],[데이터 형식]],"m_bHitAir")</f>
        <v/>
      </c>
      <c r="G392" t="str" cm="1">
        <f t="array" ref="G392">_FV(DT_정보_2[[#This Row],[데이터 형식]],"m_AttackTargetUnit")</f>
        <v>False</v>
      </c>
      <c r="H392" t="str" cm="1">
        <f t="array" ref="H392">_FV(DT_정보_2[[#This Row],[데이터 형식]],"m_AttackUnitCount")</f>
        <v>3</v>
      </c>
      <c r="I392" cm="1">
        <f t="array" ref="I392">_FV(DT_정보_2[[#This Row],[데이터 형식]],"DTBASE.m_fAtkFactor",TRUE)</f>
        <v>2</v>
      </c>
      <c r="J392" t="str" cm="1">
        <f t="array" ref="J392">_FV(DT_정보_2[[#This Row],[데이터 형식]],"DTBASE.연타수",TRUE)</f>
        <v/>
      </c>
      <c r="K392" t="str" cm="1">
        <f t="array" ref="K392">_FV(DT_정보_2[[#This Row],[데이터 형식]],"m_bTrueDamage")</f>
        <v/>
      </c>
      <c r="L392" t="str" cm="1">
        <f t="array" ref="L392">_FV(DT_정보_2[[#This Row],[데이터 형식]],"DTBASE.m_fAtkHPRateFactor",TRUE)</f>
        <v/>
      </c>
      <c r="M392" t="str" cm="1">
        <f t="array" ref="M392">_FV(DT_정보_2[[#This Row],[데이터 형식]],"DTBASE.m_fAtkHPRateFactorPVP",TRUE)</f>
        <v/>
      </c>
      <c r="N392" t="str" cm="1">
        <f t="array" ref="N392">_FV(DT_정보_2[[#This Row],[데이터 형식]],"m_Condition")</f>
        <v/>
      </c>
      <c r="O392" t="str" cm="1">
        <f t="array" ref="O392">_FV(DT_정보_2[[#This Row],[데이터 형식]],"DT.m_BackSpeedX",TRUE)</f>
        <v/>
      </c>
      <c r="P392" t="str" cm="1">
        <f t="array" ref="P392">_FV(DT_정보_2[[#This Row],[데이터 형식]],"DT.m_BackSpeedJumpY",TRUE)</f>
        <v>1300</v>
      </c>
      <c r="Q392" t="str" cm="1">
        <f t="array" ref="Q392">_FV(DT_정보_2[[#This Row],[데이터 형식]],"m_bTrueDamage")</f>
        <v/>
      </c>
    </row>
    <row r="393" spans="1:17" x14ac:dyDescent="0.3">
      <c r="A393">
        <v>1062</v>
      </c>
      <c r="B393" s="1" t="s">
        <v>107</v>
      </c>
      <c r="C393" s="1" t="s">
        <v>1</v>
      </c>
      <c r="D393" t="e" vm="847">
        <v>#VALUE!</v>
      </c>
      <c r="E393" t="str" cm="1">
        <f t="array" ref="E393">_FV(DT_정보_2[[#This Row],[데이터 형식]],"m_bHitLand")</f>
        <v/>
      </c>
      <c r="F393" t="str" cm="1">
        <f t="array" ref="F393">_FV(DT_정보_2[[#This Row],[데이터 형식]],"m_bHitAir")</f>
        <v/>
      </c>
      <c r="G393" t="str" cm="1">
        <f t="array" ref="G393">_FV(DT_정보_2[[#This Row],[데이터 형식]],"m_AttackTargetUnit")</f>
        <v/>
      </c>
      <c r="H393" t="str" cm="1">
        <f t="array" ref="H393">_FV(DT_정보_2[[#This Row],[데이터 형식]],"m_AttackUnitCount")</f>
        <v>1</v>
      </c>
      <c r="I393" cm="1">
        <f t="array" ref="I393">_FV(DT_정보_2[[#This Row],[데이터 형식]],"DTBASE.m_fAtkFactor",TRUE)</f>
        <v>0.33300000000000002</v>
      </c>
      <c r="J393" cm="1">
        <f t="array" ref="J393">_FV(DT_정보_2[[#This Row],[데이터 형식]],"DTBASE.연타수",TRUE)</f>
        <v>3</v>
      </c>
      <c r="K393" t="str" cm="1">
        <f t="array" ref="K393">_FV(DT_정보_2[[#This Row],[데이터 형식]],"m_bTrueDamage")</f>
        <v/>
      </c>
      <c r="L393" t="str" cm="1">
        <f t="array" ref="L393">_FV(DT_정보_2[[#This Row],[데이터 형식]],"DTBASE.m_fAtkHPRateFactor",TRUE)</f>
        <v/>
      </c>
      <c r="M393" t="str" cm="1">
        <f t="array" ref="M393">_FV(DT_정보_2[[#This Row],[데이터 형식]],"DTBASE.m_fAtkHPRateFactorPVP",TRUE)</f>
        <v/>
      </c>
      <c r="N393" t="str" cm="1">
        <f t="array" ref="N393">_FV(DT_정보_2[[#This Row],[데이터 형식]],"m_Condition")</f>
        <v/>
      </c>
      <c r="O393" t="str" cm="1">
        <f t="array" ref="O393">_FV(DT_정보_2[[#This Row],[데이터 형식]],"DT.m_BackSpeedX",TRUE)</f>
        <v>70</v>
      </c>
      <c r="P393" t="str" cm="1">
        <f t="array" ref="P393">_FV(DT_정보_2[[#This Row],[데이터 형식]],"DT.m_BackSpeedJumpY",TRUE)</f>
        <v/>
      </c>
      <c r="Q393" t="str" cm="1">
        <f t="array" ref="Q393">_FV(DT_정보_2[[#This Row],[데이터 형식]],"m_bTrueDamage")</f>
        <v/>
      </c>
    </row>
    <row r="394" spans="1:17" x14ac:dyDescent="0.3">
      <c r="A394">
        <v>1062</v>
      </c>
      <c r="B394" s="1" t="s">
        <v>107</v>
      </c>
      <c r="C394" s="1" t="s">
        <v>1</v>
      </c>
      <c r="D394" t="e" vm="848">
        <v>#VALUE!</v>
      </c>
      <c r="E394" t="str" cm="1">
        <f t="array" ref="E394">_FV(DT_정보_2[[#This Row],[데이터 형식]],"m_bHitLand")</f>
        <v/>
      </c>
      <c r="F394" t="str" cm="1">
        <f t="array" ref="F394">_FV(DT_정보_2[[#This Row],[데이터 형식]],"m_bHitAir")</f>
        <v/>
      </c>
      <c r="G394" t="str" cm="1">
        <f t="array" ref="G394">_FV(DT_정보_2[[#This Row],[데이터 형식]],"m_AttackTargetUnit")</f>
        <v/>
      </c>
      <c r="H394" t="str" cm="1">
        <f t="array" ref="H394">_FV(DT_정보_2[[#This Row],[데이터 형식]],"m_AttackUnitCount")</f>
        <v>1</v>
      </c>
      <c r="I394" cm="1">
        <f t="array" ref="I394">_FV(DT_정보_2[[#This Row],[데이터 형식]],"DTBASE.m_fAtkFactor",TRUE)</f>
        <v>0.33300000000000002</v>
      </c>
      <c r="J394" cm="1">
        <f t="array" ref="J394">_FV(DT_정보_2[[#This Row],[데이터 형식]],"DTBASE.연타수",TRUE)</f>
        <v>3</v>
      </c>
      <c r="K394" t="str" cm="1">
        <f t="array" ref="K394">_FV(DT_정보_2[[#This Row],[데이터 형식]],"m_bTrueDamage")</f>
        <v/>
      </c>
      <c r="L394" t="str" cm="1">
        <f t="array" ref="L394">_FV(DT_정보_2[[#This Row],[데이터 형식]],"DTBASE.m_fAtkHPRateFactor",TRUE)</f>
        <v/>
      </c>
      <c r="M394" t="str" cm="1">
        <f t="array" ref="M394">_FV(DT_정보_2[[#This Row],[데이터 형식]],"DTBASE.m_fAtkHPRateFactorPVP",TRUE)</f>
        <v/>
      </c>
      <c r="N394" t="str" cm="1">
        <f t="array" ref="N394">_FV(DT_정보_2[[#This Row],[데이터 형식]],"m_Condition")</f>
        <v/>
      </c>
      <c r="O394" t="str" cm="1">
        <f t="array" ref="O394">_FV(DT_정보_2[[#This Row],[데이터 형식]],"DT.m_BackSpeedX",TRUE)</f>
        <v>70</v>
      </c>
      <c r="P394" t="str" cm="1">
        <f t="array" ref="P394">_FV(DT_정보_2[[#This Row],[데이터 형식]],"DT.m_BackSpeedJumpY",TRUE)</f>
        <v/>
      </c>
      <c r="Q394" t="str" cm="1">
        <f t="array" ref="Q394">_FV(DT_정보_2[[#This Row],[데이터 형식]],"m_bTrueDamage")</f>
        <v/>
      </c>
    </row>
    <row r="395" spans="1:17" x14ac:dyDescent="0.3">
      <c r="A395">
        <v>1062</v>
      </c>
      <c r="B395" s="1" t="s">
        <v>107</v>
      </c>
      <c r="C395" s="1" t="s">
        <v>1</v>
      </c>
      <c r="D395" t="e" vm="849">
        <v>#VALUE!</v>
      </c>
      <c r="E395" t="str" cm="1">
        <f t="array" ref="E395">_FV(DT_정보_2[[#This Row],[데이터 형식]],"m_bHitLand")</f>
        <v/>
      </c>
      <c r="F395" t="str" cm="1">
        <f t="array" ref="F395">_FV(DT_정보_2[[#This Row],[데이터 형식]],"m_bHitAir")</f>
        <v/>
      </c>
      <c r="G395" t="str" cm="1">
        <f t="array" ref="G395">_FV(DT_정보_2[[#This Row],[데이터 형식]],"m_AttackTargetUnit")</f>
        <v/>
      </c>
      <c r="H395" t="str" cm="1">
        <f t="array" ref="H395">_FV(DT_정보_2[[#This Row],[데이터 형식]],"m_AttackUnitCount")</f>
        <v>1</v>
      </c>
      <c r="I395" cm="1">
        <f t="array" ref="I395">_FV(DT_정보_2[[#This Row],[데이터 형식]],"DTBASE.m_fAtkFactor",TRUE)</f>
        <v>0.33300000000000002</v>
      </c>
      <c r="J395" cm="1">
        <f t="array" ref="J395">_FV(DT_정보_2[[#This Row],[데이터 형식]],"DTBASE.연타수",TRUE)</f>
        <v>3</v>
      </c>
      <c r="K395" t="str" cm="1">
        <f t="array" ref="K395">_FV(DT_정보_2[[#This Row],[데이터 형식]],"m_bTrueDamage")</f>
        <v/>
      </c>
      <c r="L395" t="str" cm="1">
        <f t="array" ref="L395">_FV(DT_정보_2[[#This Row],[데이터 형식]],"DTBASE.m_fAtkHPRateFactor",TRUE)</f>
        <v/>
      </c>
      <c r="M395" t="str" cm="1">
        <f t="array" ref="M395">_FV(DT_정보_2[[#This Row],[데이터 형식]],"DTBASE.m_fAtkHPRateFactorPVP",TRUE)</f>
        <v/>
      </c>
      <c r="N395" t="str" cm="1">
        <f t="array" ref="N395">_FV(DT_정보_2[[#This Row],[데이터 형식]],"m_Condition")</f>
        <v/>
      </c>
      <c r="O395" t="str" cm="1">
        <f t="array" ref="O395">_FV(DT_정보_2[[#This Row],[데이터 형식]],"DT.m_BackSpeedX",TRUE)</f>
        <v>70</v>
      </c>
      <c r="P395" t="str" cm="1">
        <f t="array" ref="P395">_FV(DT_정보_2[[#This Row],[데이터 형식]],"DT.m_BackSpeedJumpY",TRUE)</f>
        <v/>
      </c>
      <c r="Q395" t="str" cm="1">
        <f t="array" ref="Q395">_FV(DT_정보_2[[#This Row],[데이터 형식]],"m_bTrueDamage")</f>
        <v/>
      </c>
    </row>
    <row r="396" spans="1:17" x14ac:dyDescent="0.3">
      <c r="A396">
        <v>1062</v>
      </c>
      <c r="B396" s="1" t="s">
        <v>107</v>
      </c>
      <c r="C396" s="1" t="s">
        <v>9</v>
      </c>
      <c r="D396" t="e" vm="850">
        <v>#VALUE!</v>
      </c>
      <c r="E396" t="str" cm="1">
        <f t="array" ref="E396">_FV(DT_정보_2[[#This Row],[데이터 형식]],"m_bHitLand")</f>
        <v/>
      </c>
      <c r="F396" t="str" cm="1">
        <f t="array" ref="F396">_FV(DT_정보_2[[#This Row],[데이터 형식]],"m_bHitAir")</f>
        <v/>
      </c>
      <c r="G396" t="str" cm="1">
        <f t="array" ref="G396">_FV(DT_정보_2[[#This Row],[데이터 형식]],"m_AttackTargetUnit")</f>
        <v/>
      </c>
      <c r="H396" t="str" cm="1">
        <f t="array" ref="H396">_FV(DT_정보_2[[#This Row],[데이터 형식]],"m_AttackUnitCount")</f>
        <v>1</v>
      </c>
      <c r="I396" cm="1">
        <f t="array" ref="I396">_FV(DT_정보_2[[#This Row],[데이터 형식]],"DTBASE.m_fAtkFactor",TRUE)</f>
        <v>0.33300000000000002</v>
      </c>
      <c r="J396" cm="1">
        <f t="array" ref="J396">_FV(DT_정보_2[[#This Row],[데이터 형식]],"DTBASE.연타수",TRUE)</f>
        <v>3</v>
      </c>
      <c r="K396" t="str" cm="1">
        <f t="array" ref="K396">_FV(DT_정보_2[[#This Row],[데이터 형식]],"m_bTrueDamage")</f>
        <v/>
      </c>
      <c r="L396" t="str" cm="1">
        <f t="array" ref="L396">_FV(DT_정보_2[[#This Row],[데이터 형식]],"DTBASE.m_fAtkHPRateFactor",TRUE)</f>
        <v/>
      </c>
      <c r="M396" t="str" cm="1">
        <f t="array" ref="M396">_FV(DT_정보_2[[#This Row],[데이터 형식]],"DTBASE.m_fAtkHPRateFactorPVP",TRUE)</f>
        <v/>
      </c>
      <c r="N396" t="str" cm="1">
        <f t="array" ref="N396">_FV(DT_정보_2[[#This Row],[데이터 형식]],"m_Condition")</f>
        <v/>
      </c>
      <c r="O396" t="str" cm="1">
        <f t="array" ref="O396">_FV(DT_정보_2[[#This Row],[데이터 형식]],"DT.m_BackSpeedX",TRUE)</f>
        <v>70</v>
      </c>
      <c r="P396" t="str" cm="1">
        <f t="array" ref="P396">_FV(DT_정보_2[[#This Row],[데이터 형식]],"DT.m_BackSpeedJumpY",TRUE)</f>
        <v/>
      </c>
      <c r="Q396" t="str" cm="1">
        <f t="array" ref="Q396">_FV(DT_정보_2[[#This Row],[데이터 형식]],"m_bTrueDamage")</f>
        <v/>
      </c>
    </row>
    <row r="397" spans="1:17" x14ac:dyDescent="0.3">
      <c r="A397">
        <v>1062</v>
      </c>
      <c r="B397" s="1" t="s">
        <v>107</v>
      </c>
      <c r="C397" s="1" t="s">
        <v>9</v>
      </c>
      <c r="D397" t="e" vm="851">
        <v>#VALUE!</v>
      </c>
      <c r="E397" t="str" cm="1">
        <f t="array" ref="E397">_FV(DT_정보_2[[#This Row],[데이터 형식]],"m_bHitLand")</f>
        <v/>
      </c>
      <c r="F397" t="str" cm="1">
        <f t="array" ref="F397">_FV(DT_정보_2[[#This Row],[데이터 형식]],"m_bHitAir")</f>
        <v/>
      </c>
      <c r="G397" t="str" cm="1">
        <f t="array" ref="G397">_FV(DT_정보_2[[#This Row],[데이터 형식]],"m_AttackTargetUnit")</f>
        <v/>
      </c>
      <c r="H397" t="str" cm="1">
        <f t="array" ref="H397">_FV(DT_정보_2[[#This Row],[데이터 형식]],"m_AttackUnitCount")</f>
        <v>1</v>
      </c>
      <c r="I397" cm="1">
        <f t="array" ref="I397">_FV(DT_정보_2[[#This Row],[데이터 형식]],"DTBASE.m_fAtkFactor",TRUE)</f>
        <v>0.33300000000000002</v>
      </c>
      <c r="J397" cm="1">
        <f t="array" ref="J397">_FV(DT_정보_2[[#This Row],[데이터 형식]],"DTBASE.연타수",TRUE)</f>
        <v>3</v>
      </c>
      <c r="K397" t="str" cm="1">
        <f t="array" ref="K397">_FV(DT_정보_2[[#This Row],[데이터 형식]],"m_bTrueDamage")</f>
        <v/>
      </c>
      <c r="L397" t="str" cm="1">
        <f t="array" ref="L397">_FV(DT_정보_2[[#This Row],[데이터 형식]],"DTBASE.m_fAtkHPRateFactor",TRUE)</f>
        <v/>
      </c>
      <c r="M397" t="str" cm="1">
        <f t="array" ref="M397">_FV(DT_정보_2[[#This Row],[데이터 형식]],"DTBASE.m_fAtkHPRateFactorPVP",TRUE)</f>
        <v/>
      </c>
      <c r="N397" t="str" cm="1">
        <f t="array" ref="N397">_FV(DT_정보_2[[#This Row],[데이터 형식]],"m_Condition")</f>
        <v/>
      </c>
      <c r="O397" t="str" cm="1">
        <f t="array" ref="O397">_FV(DT_정보_2[[#This Row],[데이터 형식]],"DT.m_BackSpeedX",TRUE)</f>
        <v>70</v>
      </c>
      <c r="P397" t="str" cm="1">
        <f t="array" ref="P397">_FV(DT_정보_2[[#This Row],[데이터 형식]],"DT.m_BackSpeedJumpY",TRUE)</f>
        <v/>
      </c>
      <c r="Q397" t="str" cm="1">
        <f t="array" ref="Q397">_FV(DT_정보_2[[#This Row],[데이터 형식]],"m_bTrueDamage")</f>
        <v/>
      </c>
    </row>
    <row r="398" spans="1:17" x14ac:dyDescent="0.3">
      <c r="A398">
        <v>1062</v>
      </c>
      <c r="B398" s="1" t="s">
        <v>107</v>
      </c>
      <c r="C398" s="1" t="s">
        <v>9</v>
      </c>
      <c r="D398" t="e" vm="852">
        <v>#VALUE!</v>
      </c>
      <c r="E398" t="str" cm="1">
        <f t="array" ref="E398">_FV(DT_정보_2[[#This Row],[데이터 형식]],"m_bHitLand")</f>
        <v/>
      </c>
      <c r="F398" t="str" cm="1">
        <f t="array" ref="F398">_FV(DT_정보_2[[#This Row],[데이터 형식]],"m_bHitAir")</f>
        <v/>
      </c>
      <c r="G398" t="str" cm="1">
        <f t="array" ref="G398">_FV(DT_정보_2[[#This Row],[데이터 형식]],"m_AttackTargetUnit")</f>
        <v/>
      </c>
      <c r="H398" t="str" cm="1">
        <f t="array" ref="H398">_FV(DT_정보_2[[#This Row],[데이터 형식]],"m_AttackUnitCount")</f>
        <v>1</v>
      </c>
      <c r="I398" cm="1">
        <f t="array" ref="I398">_FV(DT_정보_2[[#This Row],[데이터 형식]],"DTBASE.m_fAtkFactor",TRUE)</f>
        <v>0.33300000000000002</v>
      </c>
      <c r="J398" cm="1">
        <f t="array" ref="J398">_FV(DT_정보_2[[#This Row],[데이터 형식]],"DTBASE.연타수",TRUE)</f>
        <v>3</v>
      </c>
      <c r="K398" t="str" cm="1">
        <f t="array" ref="K398">_FV(DT_정보_2[[#This Row],[데이터 형식]],"m_bTrueDamage")</f>
        <v/>
      </c>
      <c r="L398" t="str" cm="1">
        <f t="array" ref="L398">_FV(DT_정보_2[[#This Row],[데이터 형식]],"DTBASE.m_fAtkHPRateFactor",TRUE)</f>
        <v/>
      </c>
      <c r="M398" t="str" cm="1">
        <f t="array" ref="M398">_FV(DT_정보_2[[#This Row],[데이터 형식]],"DTBASE.m_fAtkHPRateFactorPVP",TRUE)</f>
        <v/>
      </c>
      <c r="N398" t="str" cm="1">
        <f t="array" ref="N398">_FV(DT_정보_2[[#This Row],[데이터 형식]],"m_Condition")</f>
        <v/>
      </c>
      <c r="O398" t="str" cm="1">
        <f t="array" ref="O398">_FV(DT_정보_2[[#This Row],[데이터 형식]],"DT.m_BackSpeedX",TRUE)</f>
        <v>70</v>
      </c>
      <c r="P398" t="str" cm="1">
        <f t="array" ref="P398">_FV(DT_정보_2[[#This Row],[데이터 형식]],"DT.m_BackSpeedJumpY",TRUE)</f>
        <v/>
      </c>
      <c r="Q398" t="str" cm="1">
        <f t="array" ref="Q398">_FV(DT_정보_2[[#This Row],[데이터 형식]],"m_bTrueDamage")</f>
        <v/>
      </c>
    </row>
    <row r="399" spans="1:17" x14ac:dyDescent="0.3">
      <c r="A399">
        <v>1062</v>
      </c>
      <c r="B399" s="1" t="s">
        <v>107</v>
      </c>
      <c r="C399" s="1" t="s">
        <v>2</v>
      </c>
      <c r="D399" t="e" vm="853">
        <v>#VALUE!</v>
      </c>
      <c r="E399" t="str" cm="1">
        <f t="array" ref="E399">_FV(DT_정보_2[[#This Row],[데이터 형식]],"m_bHitLand")</f>
        <v/>
      </c>
      <c r="F399" t="str" cm="1">
        <f t="array" ref="F399">_FV(DT_정보_2[[#This Row],[데이터 형식]],"m_bHitAir")</f>
        <v/>
      </c>
      <c r="G399" t="str" cm="1">
        <f t="array" ref="G399">_FV(DT_정보_2[[#This Row],[데이터 형식]],"m_AttackTargetUnit")</f>
        <v/>
      </c>
      <c r="H399" t="str" cm="1">
        <f t="array" ref="H399">_FV(DT_정보_2[[#This Row],[데이터 형식]],"m_AttackUnitCount")</f>
        <v>1</v>
      </c>
      <c r="I399" cm="1">
        <f t="array" ref="I399">_FV(DT_정보_2[[#This Row],[데이터 형식]],"DTBASE.m_fAtkFactor",TRUE)</f>
        <v>0</v>
      </c>
      <c r="J399" t="str" cm="1">
        <f t="array" ref="J399">_FV(DT_정보_2[[#This Row],[데이터 형식]],"DTBASE.연타수",TRUE)</f>
        <v/>
      </c>
      <c r="K399" t="str" cm="1">
        <f t="array" ref="K399">_FV(DT_정보_2[[#This Row],[데이터 형식]],"m_bTrueDamage")</f>
        <v/>
      </c>
      <c r="L399" t="str" cm="1">
        <f t="array" ref="L399">_FV(DT_정보_2[[#This Row],[데이터 형식]],"DTBASE.m_fAtkHPRateFactor",TRUE)</f>
        <v/>
      </c>
      <c r="M399" t="str" cm="1">
        <f t="array" ref="M399">_FV(DT_정보_2[[#This Row],[데이터 형식]],"DTBASE.m_fAtkHPRateFactorPVP",TRUE)</f>
        <v/>
      </c>
      <c r="N399" t="str" cm="1">
        <f t="array" ref="N399">_FV(DT_정보_2[[#This Row],[데이터 형식]],"m_Condition")</f>
        <v/>
      </c>
      <c r="O399" t="str" cm="1">
        <f t="array" ref="O399">_FV(DT_정보_2[[#This Row],[데이터 형식]],"DT.m_BackSpeedX",TRUE)</f>
        <v>0</v>
      </c>
      <c r="P399" t="str" cm="1">
        <f t="array" ref="P399">_FV(DT_정보_2[[#This Row],[데이터 형식]],"DT.m_BackSpeedJumpY",TRUE)</f>
        <v/>
      </c>
      <c r="Q399" t="str" cm="1">
        <f t="array" ref="Q399">_FV(DT_정보_2[[#This Row],[데이터 형식]],"m_bTrueDamage")</f>
        <v/>
      </c>
    </row>
    <row r="400" spans="1:17" x14ac:dyDescent="0.3">
      <c r="A400">
        <v>1062</v>
      </c>
      <c r="B400" s="1" t="s">
        <v>107</v>
      </c>
      <c r="C400" s="1" t="s">
        <v>2</v>
      </c>
      <c r="D400" t="e" vm="854">
        <v>#VALUE!</v>
      </c>
      <c r="E400" t="str" cm="1">
        <f t="array" ref="E400">_FV(DT_정보_2[[#This Row],[데이터 형식]],"m_bHitLand")</f>
        <v/>
      </c>
      <c r="F400" t="str" cm="1">
        <f t="array" ref="F400">_FV(DT_정보_2[[#This Row],[데이터 형식]],"m_bHitAir")</f>
        <v/>
      </c>
      <c r="G400" t="str" cm="1">
        <f t="array" ref="G400">_FV(DT_정보_2[[#This Row],[데이터 형식]],"m_AttackTargetUnit")</f>
        <v/>
      </c>
      <c r="H400" t="str" cm="1">
        <f t="array" ref="H400">_FV(DT_정보_2[[#This Row],[데이터 형식]],"m_AttackUnitCount")</f>
        <v>2</v>
      </c>
      <c r="I400" cm="1">
        <f t="array" ref="I400">_FV(DT_정보_2[[#This Row],[데이터 형식]],"DTBASE.m_fAtkFactor",TRUE)</f>
        <v>2</v>
      </c>
      <c r="J400" t="str" cm="1">
        <f t="array" ref="J400">_FV(DT_정보_2[[#This Row],[데이터 형식]],"DTBASE.연타수",TRUE)</f>
        <v/>
      </c>
      <c r="K400" t="str" cm="1">
        <f t="array" ref="K400">_FV(DT_정보_2[[#This Row],[데이터 형식]],"m_bTrueDamage")</f>
        <v/>
      </c>
      <c r="L400" t="str" cm="1">
        <f t="array" ref="L400">_FV(DT_정보_2[[#This Row],[데이터 형식]],"DTBASE.m_fAtkHPRateFactor",TRUE)</f>
        <v/>
      </c>
      <c r="M400" t="str" cm="1">
        <f t="array" ref="M400">_FV(DT_정보_2[[#This Row],[데이터 형식]],"DTBASE.m_fAtkHPRateFactorPVP",TRUE)</f>
        <v/>
      </c>
      <c r="N400" t="str" cm="1">
        <f t="array" ref="N400">_FV(DT_정보_2[[#This Row],[데이터 형식]],"m_Condition")</f>
        <v>{'m_SkillStrID': 'NKM_UNIT_C_DELTA_SYLVIA_SKILL', 'm_SkillLevel': [1, 4]}</v>
      </c>
      <c r="O400" t="str" cm="1">
        <f t="array" ref="O400">_FV(DT_정보_2[[#This Row],[데이터 형식]],"DT.m_BackSpeedX",TRUE)</f>
        <v>400</v>
      </c>
      <c r="P400" t="str" cm="1">
        <f t="array" ref="P400">_FV(DT_정보_2[[#This Row],[데이터 형식]],"DT.m_BackSpeedJumpY",TRUE)</f>
        <v/>
      </c>
      <c r="Q400" t="str" cm="1">
        <f t="array" ref="Q400">_FV(DT_정보_2[[#This Row],[데이터 형식]],"m_bTrueDamage")</f>
        <v/>
      </c>
    </row>
    <row r="401" spans="1:17" x14ac:dyDescent="0.3">
      <c r="A401">
        <v>1062</v>
      </c>
      <c r="B401" s="1" t="s">
        <v>107</v>
      </c>
      <c r="C401" s="1" t="s">
        <v>2</v>
      </c>
      <c r="D401" t="e" vm="855">
        <v>#VALUE!</v>
      </c>
      <c r="E401" t="str" cm="1">
        <f t="array" ref="E401">_FV(DT_정보_2[[#This Row],[데이터 형식]],"m_bHitLand")</f>
        <v/>
      </c>
      <c r="F401" t="str" cm="1">
        <f t="array" ref="F401">_FV(DT_정보_2[[#This Row],[데이터 형식]],"m_bHitAir")</f>
        <v/>
      </c>
      <c r="G401" t="str" cm="1">
        <f t="array" ref="G401">_FV(DT_정보_2[[#This Row],[데이터 형식]],"m_AttackTargetUnit")</f>
        <v/>
      </c>
      <c r="H401" t="str" cm="1">
        <f t="array" ref="H401">_FV(DT_정보_2[[#This Row],[데이터 형식]],"m_AttackUnitCount")</f>
        <v>2</v>
      </c>
      <c r="I401" cm="1">
        <f t="array" ref="I401">_FV(DT_정보_2[[#This Row],[데이터 형식]],"DTBASE.m_fAtkFactor",TRUE)</f>
        <v>2</v>
      </c>
      <c r="J401" t="str" cm="1">
        <f t="array" ref="J401">_FV(DT_정보_2[[#This Row],[데이터 형식]],"DTBASE.연타수",TRUE)</f>
        <v/>
      </c>
      <c r="K401" t="str" cm="1">
        <f t="array" ref="K401">_FV(DT_정보_2[[#This Row],[데이터 형식]],"m_bTrueDamage")</f>
        <v/>
      </c>
      <c r="L401" t="str" cm="1">
        <f t="array" ref="L401">_FV(DT_정보_2[[#This Row],[데이터 형식]],"DTBASE.m_fAtkHPRateFactor",TRUE)</f>
        <v/>
      </c>
      <c r="M401" t="str" cm="1">
        <f t="array" ref="M401">_FV(DT_정보_2[[#This Row],[데이터 형식]],"DTBASE.m_fAtkHPRateFactorPVP",TRUE)</f>
        <v/>
      </c>
      <c r="N401" t="str" cm="1">
        <f t="array" ref="N401">_FV(DT_정보_2[[#This Row],[데이터 형식]],"m_Condition")</f>
        <v>{'m_SkillStrID': 'NKM_UNIT_C_DELTA_SYLVIA_SKILL', 'm_SkillLevel': [5, 99]}</v>
      </c>
      <c r="O401" t="str" cm="1">
        <f t="array" ref="O401">_FV(DT_정보_2[[#This Row],[데이터 형식]],"DT.m_BackSpeedX",TRUE)</f>
        <v>400</v>
      </c>
      <c r="P401" t="str" cm="1">
        <f t="array" ref="P401">_FV(DT_정보_2[[#This Row],[데이터 형식]],"DT.m_BackSpeedJumpY",TRUE)</f>
        <v/>
      </c>
      <c r="Q401" t="str" cm="1">
        <f t="array" ref="Q401">_FV(DT_정보_2[[#This Row],[데이터 형식]],"m_bTrueDamage")</f>
        <v/>
      </c>
    </row>
    <row r="402" spans="1:17" x14ac:dyDescent="0.3">
      <c r="A402">
        <v>1062</v>
      </c>
      <c r="B402" s="1" t="s">
        <v>107</v>
      </c>
      <c r="C402" s="1" t="s">
        <v>12</v>
      </c>
      <c r="D402" t="e" vm="856">
        <v>#VALUE!</v>
      </c>
      <c r="E402" t="str" cm="1">
        <f t="array" ref="E402">_FV(DT_정보_2[[#This Row],[데이터 형식]],"m_bHitLand")</f>
        <v>True</v>
      </c>
      <c r="F402" t="str" cm="1">
        <f t="array" ref="F402">_FV(DT_정보_2[[#This Row],[데이터 형식]],"m_bHitAir")</f>
        <v>True</v>
      </c>
      <c r="G402" t="str" cm="1">
        <f t="array" ref="G402">_FV(DT_정보_2[[#This Row],[데이터 형식]],"m_AttackTargetUnit")</f>
        <v>False</v>
      </c>
      <c r="H402" t="str" cm="1">
        <f t="array" ref="H402">_FV(DT_정보_2[[#This Row],[데이터 형식]],"m_AttackUnitCount")</f>
        <v>4</v>
      </c>
      <c r="I402" cm="1">
        <f t="array" ref="I402">_FV(DT_정보_2[[#This Row],[데이터 형식]],"DTBASE.m_fAtkFactor",TRUE)</f>
        <v>2.6</v>
      </c>
      <c r="J402" t="str" cm="1">
        <f t="array" ref="J402">_FV(DT_정보_2[[#This Row],[데이터 형식]],"DTBASE.연타수",TRUE)</f>
        <v/>
      </c>
      <c r="K402" t="str" cm="1">
        <f t="array" ref="K402">_FV(DT_정보_2[[#This Row],[데이터 형식]],"m_bTrueDamage")</f>
        <v/>
      </c>
      <c r="L402" t="str" cm="1">
        <f t="array" ref="L402">_FV(DT_정보_2[[#This Row],[데이터 형식]],"DTBASE.m_fAtkHPRateFactor",TRUE)</f>
        <v/>
      </c>
      <c r="M402" t="str" cm="1">
        <f t="array" ref="M402">_FV(DT_정보_2[[#This Row],[데이터 형식]],"DTBASE.m_fAtkHPRateFactorPVP",TRUE)</f>
        <v/>
      </c>
      <c r="N402" t="str" cm="1">
        <f t="array" ref="N402">_FV(DT_정보_2[[#This Row],[데이터 형식]],"m_Condition")</f>
        <v/>
      </c>
      <c r="O402" t="str" cm="1">
        <f t="array" ref="O402">_FV(DT_정보_2[[#This Row],[데이터 형식]],"DT.m_BackSpeedX",TRUE)</f>
        <v/>
      </c>
      <c r="P402" t="str" cm="1">
        <f t="array" ref="P402">_FV(DT_정보_2[[#This Row],[데이터 형식]],"DT.m_BackSpeedJumpY",TRUE)</f>
        <v>800</v>
      </c>
      <c r="Q402" t="str" cm="1">
        <f t="array" ref="Q402">_FV(DT_정보_2[[#This Row],[데이터 형식]],"m_bTrueDamage")</f>
        <v/>
      </c>
    </row>
    <row r="403" spans="1:17" x14ac:dyDescent="0.3">
      <c r="A403">
        <v>1063</v>
      </c>
      <c r="B403" s="1" t="s">
        <v>79</v>
      </c>
      <c r="C403" s="1" t="s">
        <v>1</v>
      </c>
      <c r="D403" t="e" vm="857">
        <v>#VALUE!</v>
      </c>
      <c r="E403" t="str" cm="1">
        <f t="array" ref="E403">_FV(DT_정보_2[[#This Row],[데이터 형식]],"m_bHitLand")</f>
        <v/>
      </c>
      <c r="F403" t="str" cm="1">
        <f t="array" ref="F403">_FV(DT_정보_2[[#This Row],[데이터 형식]],"m_bHitAir")</f>
        <v>False</v>
      </c>
      <c r="G403" t="str" cm="1">
        <f t="array" ref="G403">_FV(DT_정보_2[[#This Row],[데이터 형식]],"m_AttackTargetUnit")</f>
        <v/>
      </c>
      <c r="H403" t="str" cm="1">
        <f t="array" ref="H403">_FV(DT_정보_2[[#This Row],[데이터 형식]],"m_AttackUnitCount")</f>
        <v>2</v>
      </c>
      <c r="I403" cm="1">
        <f t="array" ref="I403">_FV(DT_정보_2[[#This Row],[데이터 형식]],"DTBASE.m_fAtkFactor",TRUE)</f>
        <v>0.21249999999999999</v>
      </c>
      <c r="J403" cm="1">
        <f t="array" ref="J403">_FV(DT_정보_2[[#This Row],[데이터 형식]],"DTBASE.연타수",TRUE)</f>
        <v>2</v>
      </c>
      <c r="K403" t="str" cm="1">
        <f t="array" ref="K403">_FV(DT_정보_2[[#This Row],[데이터 형식]],"m_bTrueDamage")</f>
        <v/>
      </c>
      <c r="L403" t="str" cm="1">
        <f t="array" ref="L403">_FV(DT_정보_2[[#This Row],[데이터 형식]],"DTBASE.m_fAtkHPRateFactor",TRUE)</f>
        <v/>
      </c>
      <c r="M403" t="str" cm="1">
        <f t="array" ref="M403">_FV(DT_정보_2[[#This Row],[데이터 형식]],"DTBASE.m_fAtkHPRateFactorPVP",TRUE)</f>
        <v/>
      </c>
      <c r="N403" t="str" cm="1">
        <f t="array" ref="N403">_FV(DT_정보_2[[#This Row],[데이터 형식]],"m_Condition")</f>
        <v/>
      </c>
      <c r="O403" t="str" cm="1">
        <f t="array" ref="O403">_FV(DT_정보_2[[#This Row],[데이터 형식]],"DT.m_BackSpeedX",TRUE)</f>
        <v>100</v>
      </c>
      <c r="P403" t="str" cm="1">
        <f t="array" ref="P403">_FV(DT_정보_2[[#This Row],[데이터 형식]],"DT.m_BackSpeedJumpY",TRUE)</f>
        <v/>
      </c>
      <c r="Q403" t="str" cm="1">
        <f t="array" ref="Q403">_FV(DT_정보_2[[#This Row],[데이터 형식]],"m_bTrueDamage")</f>
        <v/>
      </c>
    </row>
    <row r="404" spans="1:17" x14ac:dyDescent="0.3">
      <c r="A404">
        <v>1063</v>
      </c>
      <c r="B404" s="1" t="s">
        <v>79</v>
      </c>
      <c r="C404" s="1" t="s">
        <v>1</v>
      </c>
      <c r="D404" t="e" vm="858">
        <v>#VALUE!</v>
      </c>
      <c r="E404" t="str" cm="1">
        <f t="array" ref="E404">_FV(DT_정보_2[[#This Row],[데이터 형식]],"m_bHitLand")</f>
        <v/>
      </c>
      <c r="F404" t="str" cm="1">
        <f t="array" ref="F404">_FV(DT_정보_2[[#This Row],[데이터 형식]],"m_bHitAir")</f>
        <v>False</v>
      </c>
      <c r="G404" t="str" cm="1">
        <f t="array" ref="G404">_FV(DT_정보_2[[#This Row],[데이터 형식]],"m_AttackTargetUnit")</f>
        <v/>
      </c>
      <c r="H404" t="str" cm="1">
        <f t="array" ref="H404">_FV(DT_정보_2[[#This Row],[데이터 형식]],"m_AttackUnitCount")</f>
        <v>2</v>
      </c>
      <c r="I404" cm="1">
        <f t="array" ref="I404">_FV(DT_정보_2[[#This Row],[데이터 형식]],"DTBASE.m_fAtkFactor",TRUE)</f>
        <v>0.21249999999999999</v>
      </c>
      <c r="J404" cm="1">
        <f t="array" ref="J404">_FV(DT_정보_2[[#This Row],[데이터 형식]],"DTBASE.연타수",TRUE)</f>
        <v>2</v>
      </c>
      <c r="K404" t="str" cm="1">
        <f t="array" ref="K404">_FV(DT_정보_2[[#This Row],[데이터 형식]],"m_bTrueDamage")</f>
        <v/>
      </c>
      <c r="L404" t="str" cm="1">
        <f t="array" ref="L404">_FV(DT_정보_2[[#This Row],[데이터 형식]],"DTBASE.m_fAtkHPRateFactor",TRUE)</f>
        <v/>
      </c>
      <c r="M404" t="str" cm="1">
        <f t="array" ref="M404">_FV(DT_정보_2[[#This Row],[데이터 형식]],"DTBASE.m_fAtkHPRateFactorPVP",TRUE)</f>
        <v/>
      </c>
      <c r="N404" t="str" cm="1">
        <f t="array" ref="N404">_FV(DT_정보_2[[#This Row],[데이터 형식]],"m_Condition")</f>
        <v/>
      </c>
      <c r="O404" t="str" cm="1">
        <f t="array" ref="O404">_FV(DT_정보_2[[#This Row],[데이터 형식]],"DT.m_BackSpeedX",TRUE)</f>
        <v>100</v>
      </c>
      <c r="P404" t="str" cm="1">
        <f t="array" ref="P404">_FV(DT_정보_2[[#This Row],[데이터 형식]],"DT.m_BackSpeedJumpY",TRUE)</f>
        <v/>
      </c>
      <c r="Q404" t="str" cm="1">
        <f t="array" ref="Q404">_FV(DT_정보_2[[#This Row],[데이터 형식]],"m_bTrueDamage")</f>
        <v/>
      </c>
    </row>
    <row r="405" spans="1:17" x14ac:dyDescent="0.3">
      <c r="A405">
        <v>1063</v>
      </c>
      <c r="B405" s="1" t="s">
        <v>79</v>
      </c>
      <c r="C405" s="1" t="s">
        <v>1</v>
      </c>
      <c r="D405" t="e" vm="859">
        <v>#VALUE!</v>
      </c>
      <c r="E405" t="str" cm="1">
        <f t="array" ref="E405">_FV(DT_정보_2[[#This Row],[데이터 형식]],"m_bHitLand")</f>
        <v/>
      </c>
      <c r="F405" t="str" cm="1">
        <f t="array" ref="F405">_FV(DT_정보_2[[#This Row],[데이터 형식]],"m_bHitAir")</f>
        <v>False</v>
      </c>
      <c r="G405" t="str" cm="1">
        <f t="array" ref="G405">_FV(DT_정보_2[[#This Row],[데이터 형식]],"m_AttackTargetUnit")</f>
        <v/>
      </c>
      <c r="H405" t="str" cm="1">
        <f t="array" ref="H405">_FV(DT_정보_2[[#This Row],[데이터 형식]],"m_AttackUnitCount")</f>
        <v>2</v>
      </c>
      <c r="I405" cm="1">
        <f t="array" ref="I405">_FV(DT_정보_2[[#This Row],[데이터 형식]],"DTBASE.m_fAtkFactor",TRUE)</f>
        <v>0.21249999999999999</v>
      </c>
      <c r="J405" cm="1">
        <f t="array" ref="J405">_FV(DT_정보_2[[#This Row],[데이터 형식]],"DTBASE.연타수",TRUE)</f>
        <v>2</v>
      </c>
      <c r="K405" t="str" cm="1">
        <f t="array" ref="K405">_FV(DT_정보_2[[#This Row],[데이터 형식]],"m_bTrueDamage")</f>
        <v/>
      </c>
      <c r="L405" t="str" cm="1">
        <f t="array" ref="L405">_FV(DT_정보_2[[#This Row],[데이터 형식]],"DTBASE.m_fAtkHPRateFactor",TRUE)</f>
        <v/>
      </c>
      <c r="M405" t="str" cm="1">
        <f t="array" ref="M405">_FV(DT_정보_2[[#This Row],[데이터 형식]],"DTBASE.m_fAtkHPRateFactorPVP",TRUE)</f>
        <v/>
      </c>
      <c r="N405" t="str" cm="1">
        <f t="array" ref="N405">_FV(DT_정보_2[[#This Row],[데이터 형식]],"m_Condition")</f>
        <v/>
      </c>
      <c r="O405" t="str" cm="1">
        <f t="array" ref="O405">_FV(DT_정보_2[[#This Row],[데이터 형식]],"DT.m_BackSpeedX",TRUE)</f>
        <v>100</v>
      </c>
      <c r="P405" t="str" cm="1">
        <f t="array" ref="P405">_FV(DT_정보_2[[#This Row],[데이터 형식]],"DT.m_BackSpeedJumpY",TRUE)</f>
        <v/>
      </c>
      <c r="Q405" t="str" cm="1">
        <f t="array" ref="Q405">_FV(DT_정보_2[[#This Row],[데이터 형식]],"m_bTrueDamage")</f>
        <v/>
      </c>
    </row>
    <row r="406" spans="1:17" x14ac:dyDescent="0.3">
      <c r="A406">
        <v>1063</v>
      </c>
      <c r="B406" s="1" t="s">
        <v>79</v>
      </c>
      <c r="C406" s="1" t="s">
        <v>2</v>
      </c>
      <c r="D406" t="e" vm="860">
        <v>#VALUE!</v>
      </c>
      <c r="E406" t="str" cm="1">
        <f t="array" ref="E406">_FV(DT_정보_2[[#This Row],[데이터 형식]],"m_bHitLand")</f>
        <v/>
      </c>
      <c r="F406" t="str" cm="1">
        <f t="array" ref="F406">_FV(DT_정보_2[[#This Row],[데이터 형식]],"m_bHitAir")</f>
        <v>False</v>
      </c>
      <c r="G406" t="str" cm="1">
        <f t="array" ref="G406">_FV(DT_정보_2[[#This Row],[데이터 형식]],"m_AttackTargetUnit")</f>
        <v/>
      </c>
      <c r="H406" t="str" cm="1">
        <f t="array" ref="H406">_FV(DT_정보_2[[#This Row],[데이터 형식]],"m_AttackUnitCount")</f>
        <v>3</v>
      </c>
      <c r="I406" cm="1">
        <f t="array" ref="I406">_FV(DT_정보_2[[#This Row],[데이터 형식]],"DTBASE.m_fAtkFactor",TRUE)</f>
        <v>0.25</v>
      </c>
      <c r="J406" t="str" cm="1">
        <f t="array" ref="J406">_FV(DT_정보_2[[#This Row],[데이터 형식]],"DTBASE.연타수",TRUE)</f>
        <v/>
      </c>
      <c r="K406" t="str" cm="1">
        <f t="array" ref="K406">_FV(DT_정보_2[[#This Row],[데이터 형식]],"m_bTrueDamage")</f>
        <v/>
      </c>
      <c r="L406" t="str" cm="1">
        <f t="array" ref="L406">_FV(DT_정보_2[[#This Row],[데이터 형식]],"DTBASE.m_fAtkHPRateFactor",TRUE)</f>
        <v/>
      </c>
      <c r="M406" t="str" cm="1">
        <f t="array" ref="M406">_FV(DT_정보_2[[#This Row],[데이터 형식]],"DTBASE.m_fAtkHPRateFactorPVP",TRUE)</f>
        <v/>
      </c>
      <c r="N406" t="str" cm="1">
        <f t="array" ref="N406">_FV(DT_정보_2[[#This Row],[데이터 형식]],"m_Condition")</f>
        <v/>
      </c>
      <c r="O406" t="str" cm="1">
        <f t="array" ref="O406">_FV(DT_정보_2[[#This Row],[데이터 형식]],"DT.m_BackSpeedX",TRUE)</f>
        <v>0</v>
      </c>
      <c r="P406" t="str" cm="1">
        <f t="array" ref="P406">_FV(DT_정보_2[[#This Row],[데이터 형식]],"DT.m_BackSpeedJumpY",TRUE)</f>
        <v/>
      </c>
      <c r="Q406" t="str" cm="1">
        <f t="array" ref="Q406">_FV(DT_정보_2[[#This Row],[데이터 형식]],"m_bTrueDamage")</f>
        <v/>
      </c>
    </row>
    <row r="407" spans="1:17" x14ac:dyDescent="0.3">
      <c r="A407">
        <v>1063</v>
      </c>
      <c r="B407" s="1" t="s">
        <v>79</v>
      </c>
      <c r="C407" s="1" t="s">
        <v>2</v>
      </c>
      <c r="D407" t="e" vm="861">
        <v>#VALUE!</v>
      </c>
      <c r="E407" t="str" cm="1">
        <f t="array" ref="E407">_FV(DT_정보_2[[#This Row],[데이터 형식]],"m_bHitLand")</f>
        <v/>
      </c>
      <c r="F407" t="str" cm="1">
        <f t="array" ref="F407">_FV(DT_정보_2[[#This Row],[데이터 형식]],"m_bHitAir")</f>
        <v>False</v>
      </c>
      <c r="G407" t="str" cm="1">
        <f t="array" ref="G407">_FV(DT_정보_2[[#This Row],[데이터 형식]],"m_AttackTargetUnit")</f>
        <v/>
      </c>
      <c r="H407" t="str" cm="1">
        <f t="array" ref="H407">_FV(DT_정보_2[[#This Row],[데이터 형식]],"m_AttackUnitCount")</f>
        <v>3</v>
      </c>
      <c r="I407" cm="1">
        <f t="array" ref="I407">_FV(DT_정보_2[[#This Row],[데이터 형식]],"DTBASE.m_fAtkFactor",TRUE)</f>
        <v>0.25</v>
      </c>
      <c r="J407" t="str" cm="1">
        <f t="array" ref="J407">_FV(DT_정보_2[[#This Row],[데이터 형식]],"DTBASE.연타수",TRUE)</f>
        <v/>
      </c>
      <c r="K407" t="str" cm="1">
        <f t="array" ref="K407">_FV(DT_정보_2[[#This Row],[데이터 형식]],"m_bTrueDamage")</f>
        <v/>
      </c>
      <c r="L407" t="str" cm="1">
        <f t="array" ref="L407">_FV(DT_정보_2[[#This Row],[데이터 형식]],"DTBASE.m_fAtkHPRateFactor",TRUE)</f>
        <v/>
      </c>
      <c r="M407" t="str" cm="1">
        <f t="array" ref="M407">_FV(DT_정보_2[[#This Row],[데이터 형식]],"DTBASE.m_fAtkHPRateFactorPVP",TRUE)</f>
        <v/>
      </c>
      <c r="N407" t="str" cm="1">
        <f t="array" ref="N407">_FV(DT_정보_2[[#This Row],[데이터 형식]],"m_Condition")</f>
        <v/>
      </c>
      <c r="O407" t="str" cm="1">
        <f t="array" ref="O407">_FV(DT_정보_2[[#This Row],[데이터 형식]],"DT.m_BackSpeedX",TRUE)</f>
        <v>0</v>
      </c>
      <c r="P407" t="str" cm="1">
        <f t="array" ref="P407">_FV(DT_정보_2[[#This Row],[데이터 형식]],"DT.m_BackSpeedJumpY",TRUE)</f>
        <v/>
      </c>
      <c r="Q407" t="str" cm="1">
        <f t="array" ref="Q407">_FV(DT_정보_2[[#This Row],[데이터 형식]],"m_bTrueDamage")</f>
        <v/>
      </c>
    </row>
    <row r="408" spans="1:17" x14ac:dyDescent="0.3">
      <c r="A408">
        <v>1063</v>
      </c>
      <c r="B408" s="1" t="s">
        <v>79</v>
      </c>
      <c r="C408" s="1" t="s">
        <v>2</v>
      </c>
      <c r="D408" t="e" vm="862">
        <v>#VALUE!</v>
      </c>
      <c r="E408" t="str" cm="1">
        <f t="array" ref="E408">_FV(DT_정보_2[[#This Row],[데이터 형식]],"m_bHitLand")</f>
        <v/>
      </c>
      <c r="F408" t="str" cm="1">
        <f t="array" ref="F408">_FV(DT_정보_2[[#This Row],[데이터 형식]],"m_bHitAir")</f>
        <v/>
      </c>
      <c r="G408" t="str" cm="1">
        <f t="array" ref="G408">_FV(DT_정보_2[[#This Row],[데이터 형식]],"m_AttackTargetUnit")</f>
        <v/>
      </c>
      <c r="H408" t="str" cm="1">
        <f t="array" ref="H408">_FV(DT_정보_2[[#This Row],[데이터 형식]],"m_AttackUnitCount")</f>
        <v>2</v>
      </c>
      <c r="I408" cm="1">
        <f t="array" ref="I408">_FV(DT_정보_2[[#This Row],[데이터 형식]],"DTBASE.m_fAtkFactor",TRUE)</f>
        <v>0.5</v>
      </c>
      <c r="J408" t="str" cm="1">
        <f t="array" ref="J408">_FV(DT_정보_2[[#This Row],[데이터 형식]],"DTBASE.연타수",TRUE)</f>
        <v/>
      </c>
      <c r="K408" t="str" cm="1">
        <f t="array" ref="K408">_FV(DT_정보_2[[#This Row],[데이터 형식]],"m_bTrueDamage")</f>
        <v/>
      </c>
      <c r="L408" t="str" cm="1">
        <f t="array" ref="L408">_FV(DT_정보_2[[#This Row],[데이터 형식]],"DTBASE.m_fAtkHPRateFactor",TRUE)</f>
        <v/>
      </c>
      <c r="M408" t="str" cm="1">
        <f t="array" ref="M408">_FV(DT_정보_2[[#This Row],[데이터 형식]],"DTBASE.m_fAtkHPRateFactorPVP",TRUE)</f>
        <v/>
      </c>
      <c r="N408" t="str" cm="1">
        <f t="array" ref="N408">_FV(DT_정보_2[[#This Row],[데이터 형식]],"m_Condition")</f>
        <v/>
      </c>
      <c r="O408" t="str" cm="1">
        <f t="array" ref="O408">_FV(DT_정보_2[[#This Row],[데이터 형식]],"DT.m_BackSpeedX",TRUE)</f>
        <v/>
      </c>
      <c r="P408" t="str" cm="1">
        <f t="array" ref="P408">_FV(DT_정보_2[[#This Row],[데이터 형식]],"DT.m_BackSpeedJumpY",TRUE)</f>
        <v>1000</v>
      </c>
      <c r="Q408" t="str" cm="1">
        <f t="array" ref="Q408">_FV(DT_정보_2[[#This Row],[데이터 형식]],"m_bTrueDamage")</f>
        <v/>
      </c>
    </row>
    <row r="409" spans="1:17" x14ac:dyDescent="0.3">
      <c r="A409">
        <v>1063</v>
      </c>
      <c r="B409" s="1" t="s">
        <v>79</v>
      </c>
      <c r="C409" s="1" t="s">
        <v>2</v>
      </c>
      <c r="D409" t="e" vm="863">
        <v>#VALUE!</v>
      </c>
      <c r="E409" t="str" cm="1">
        <f t="array" ref="E409">_FV(DT_정보_2[[#This Row],[데이터 형식]],"m_bHitLand")</f>
        <v/>
      </c>
      <c r="F409" t="str" cm="1">
        <f t="array" ref="F409">_FV(DT_정보_2[[#This Row],[데이터 형식]],"m_bHitAir")</f>
        <v/>
      </c>
      <c r="G409" t="str" cm="1">
        <f t="array" ref="G409">_FV(DT_정보_2[[#This Row],[데이터 형식]],"m_AttackTargetUnit")</f>
        <v/>
      </c>
      <c r="H409" t="str" cm="1">
        <f t="array" ref="H409">_FV(DT_정보_2[[#This Row],[데이터 형식]],"m_AttackUnitCount")</f>
        <v>3</v>
      </c>
      <c r="I409" cm="1">
        <f t="array" ref="I409">_FV(DT_정보_2[[#This Row],[데이터 형식]],"DTBASE.m_fAtkFactor",TRUE)</f>
        <v>0.375</v>
      </c>
      <c r="J409" cm="1">
        <f t="array" ref="J409">_FV(DT_정보_2[[#This Row],[데이터 형식]],"DTBASE.연타수",TRUE)</f>
        <v>2</v>
      </c>
      <c r="K409" t="str" cm="1">
        <f t="array" ref="K409">_FV(DT_정보_2[[#This Row],[데이터 형식]],"m_bTrueDamage")</f>
        <v/>
      </c>
      <c r="L409" t="str" cm="1">
        <f t="array" ref="L409">_FV(DT_정보_2[[#This Row],[데이터 형식]],"DTBASE.m_fAtkHPRateFactor",TRUE)</f>
        <v/>
      </c>
      <c r="M409" t="str" cm="1">
        <f t="array" ref="M409">_FV(DT_정보_2[[#This Row],[데이터 형식]],"DTBASE.m_fAtkHPRateFactorPVP",TRUE)</f>
        <v/>
      </c>
      <c r="N409" t="str" cm="1">
        <f t="array" ref="N409">_FV(DT_정보_2[[#This Row],[데이터 형식]],"m_Condition")</f>
        <v/>
      </c>
      <c r="O409" t="str" cm="1">
        <f t="array" ref="O409">_FV(DT_정보_2[[#This Row],[데이터 형식]],"DT.m_BackSpeedX",TRUE)</f>
        <v/>
      </c>
      <c r="P409" t="str" cm="1">
        <f t="array" ref="P409">_FV(DT_정보_2[[#This Row],[데이터 형식]],"DT.m_BackSpeedJumpY",TRUE)</f>
        <v>200</v>
      </c>
      <c r="Q409" t="str" cm="1">
        <f t="array" ref="Q409">_FV(DT_정보_2[[#This Row],[데이터 형식]],"m_bTrueDamage")</f>
        <v/>
      </c>
    </row>
    <row r="410" spans="1:17" x14ac:dyDescent="0.3">
      <c r="A410">
        <v>1063</v>
      </c>
      <c r="B410" s="1" t="s">
        <v>79</v>
      </c>
      <c r="C410" s="1" t="s">
        <v>2</v>
      </c>
      <c r="D410" t="e" vm="864">
        <v>#VALUE!</v>
      </c>
      <c r="E410" t="str" cm="1">
        <f t="array" ref="E410">_FV(DT_정보_2[[#This Row],[데이터 형식]],"m_bHitLand")</f>
        <v/>
      </c>
      <c r="F410" t="str" cm="1">
        <f t="array" ref="F410">_FV(DT_정보_2[[#This Row],[데이터 형식]],"m_bHitAir")</f>
        <v/>
      </c>
      <c r="G410" t="str" cm="1">
        <f t="array" ref="G410">_FV(DT_정보_2[[#This Row],[데이터 형식]],"m_AttackTargetUnit")</f>
        <v/>
      </c>
      <c r="H410" t="str" cm="1">
        <f t="array" ref="H410">_FV(DT_정보_2[[#This Row],[데이터 형식]],"m_AttackUnitCount")</f>
        <v>3</v>
      </c>
      <c r="I410" cm="1">
        <f t="array" ref="I410">_FV(DT_정보_2[[#This Row],[데이터 형식]],"DTBASE.m_fAtkFactor",TRUE)</f>
        <v>0.375</v>
      </c>
      <c r="J410" cm="1">
        <f t="array" ref="J410">_FV(DT_정보_2[[#This Row],[데이터 형식]],"DTBASE.연타수",TRUE)</f>
        <v>2</v>
      </c>
      <c r="K410" t="str" cm="1">
        <f t="array" ref="K410">_FV(DT_정보_2[[#This Row],[데이터 형식]],"m_bTrueDamage")</f>
        <v/>
      </c>
      <c r="L410" t="str" cm="1">
        <f t="array" ref="L410">_FV(DT_정보_2[[#This Row],[데이터 형식]],"DTBASE.m_fAtkHPRateFactor",TRUE)</f>
        <v/>
      </c>
      <c r="M410" t="str" cm="1">
        <f t="array" ref="M410">_FV(DT_정보_2[[#This Row],[데이터 형식]],"DTBASE.m_fAtkHPRateFactorPVP",TRUE)</f>
        <v/>
      </c>
      <c r="N410" t="str" cm="1">
        <f t="array" ref="N410">_FV(DT_정보_2[[#This Row],[데이터 형식]],"m_Condition")</f>
        <v/>
      </c>
      <c r="O410" t="str" cm="1">
        <f t="array" ref="O410">_FV(DT_정보_2[[#This Row],[데이터 형식]],"DT.m_BackSpeedX",TRUE)</f>
        <v/>
      </c>
      <c r="P410" t="str" cm="1">
        <f t="array" ref="P410">_FV(DT_정보_2[[#This Row],[데이터 형식]],"DT.m_BackSpeedJumpY",TRUE)</f>
        <v>200</v>
      </c>
      <c r="Q410" t="str" cm="1">
        <f t="array" ref="Q410">_FV(DT_정보_2[[#This Row],[데이터 형식]],"m_bTrueDamage")</f>
        <v/>
      </c>
    </row>
    <row r="411" spans="1:17" x14ac:dyDescent="0.3">
      <c r="A411">
        <v>1063</v>
      </c>
      <c r="B411" s="1" t="s">
        <v>79</v>
      </c>
      <c r="C411" s="1" t="s">
        <v>2</v>
      </c>
      <c r="D411" t="e" vm="865">
        <v>#VALUE!</v>
      </c>
      <c r="E411" t="str" cm="1">
        <f t="array" ref="E411">_FV(DT_정보_2[[#This Row],[데이터 형식]],"m_bHitLand")</f>
        <v/>
      </c>
      <c r="F411" t="str" cm="1">
        <f t="array" ref="F411">_FV(DT_정보_2[[#This Row],[데이터 형식]],"m_bHitAir")</f>
        <v/>
      </c>
      <c r="G411" t="str" cm="1">
        <f t="array" ref="G411">_FV(DT_정보_2[[#This Row],[데이터 형식]],"m_AttackTargetUnit")</f>
        <v/>
      </c>
      <c r="H411" t="str" cm="1">
        <f t="array" ref="H411">_FV(DT_정보_2[[#This Row],[데이터 형식]],"m_AttackUnitCount")</f>
        <v>3</v>
      </c>
      <c r="I411" cm="1">
        <f t="array" ref="I411">_FV(DT_정보_2[[#This Row],[데이터 형식]],"DTBASE.m_fAtkFactor",TRUE)</f>
        <v>1</v>
      </c>
      <c r="J411" t="str" cm="1">
        <f t="array" ref="J411">_FV(DT_정보_2[[#This Row],[데이터 형식]],"DTBASE.연타수",TRUE)</f>
        <v/>
      </c>
      <c r="K411" t="str" cm="1">
        <f t="array" ref="K411">_FV(DT_정보_2[[#This Row],[데이터 형식]],"m_bTrueDamage")</f>
        <v/>
      </c>
      <c r="L411" t="str" cm="1">
        <f t="array" ref="L411">_FV(DT_정보_2[[#This Row],[데이터 형식]],"DTBASE.m_fAtkHPRateFactor",TRUE)</f>
        <v/>
      </c>
      <c r="M411" t="str" cm="1">
        <f t="array" ref="M411">_FV(DT_정보_2[[#This Row],[데이터 형식]],"DTBASE.m_fAtkHPRateFactorPVP",TRUE)</f>
        <v/>
      </c>
      <c r="N411" t="str" cm="1">
        <f t="array" ref="N411">_FV(DT_정보_2[[#This Row],[데이터 형식]],"m_Condition")</f>
        <v/>
      </c>
      <c r="O411" t="str" cm="1">
        <f t="array" ref="O411">_FV(DT_정보_2[[#This Row],[데이터 형식]],"DT.m_BackSpeedX",TRUE)</f>
        <v/>
      </c>
      <c r="P411" t="str" cm="1">
        <f t="array" ref="P411">_FV(DT_정보_2[[#This Row],[데이터 형식]],"DT.m_BackSpeedJumpY",TRUE)</f>
        <v>1500</v>
      </c>
      <c r="Q411" t="str" cm="1">
        <f t="array" ref="Q411">_FV(DT_정보_2[[#This Row],[데이터 형식]],"m_bTrueDamage")</f>
        <v/>
      </c>
    </row>
    <row r="412" spans="1:17" x14ac:dyDescent="0.3">
      <c r="A412">
        <v>1063</v>
      </c>
      <c r="B412" s="1" t="s">
        <v>79</v>
      </c>
      <c r="C412" s="1" t="s">
        <v>12</v>
      </c>
      <c r="D412" t="e" vm="866">
        <v>#VALUE!</v>
      </c>
      <c r="E412" t="str" cm="1">
        <f t="array" ref="E412">_FV(DT_정보_2[[#This Row],[데이터 형식]],"m_bHitLand")</f>
        <v/>
      </c>
      <c r="F412" t="str" cm="1">
        <f t="array" ref="F412">_FV(DT_정보_2[[#This Row],[데이터 형식]],"m_bHitAir")</f>
        <v/>
      </c>
      <c r="G412" t="str" cm="1">
        <f t="array" ref="G412">_FV(DT_정보_2[[#This Row],[데이터 형식]],"m_AttackTargetUnit")</f>
        <v/>
      </c>
      <c r="H412" t="str" cm="1">
        <f t="array" ref="H412">_FV(DT_정보_2[[#This Row],[데이터 형식]],"m_AttackUnitCount")</f>
        <v>4</v>
      </c>
      <c r="I412" cm="1">
        <f t="array" ref="I412">_FV(DT_정보_2[[#This Row],[데이터 형식]],"DTBASE.m_fAtkFactor",TRUE)</f>
        <v>0.5</v>
      </c>
      <c r="J412" t="str" cm="1">
        <f t="array" ref="J412">_FV(DT_정보_2[[#This Row],[데이터 형식]],"DTBASE.연타수",TRUE)</f>
        <v/>
      </c>
      <c r="K412" t="str" cm="1">
        <f t="array" ref="K412">_FV(DT_정보_2[[#This Row],[데이터 형식]],"m_bTrueDamage")</f>
        <v/>
      </c>
      <c r="L412" t="str" cm="1">
        <f t="array" ref="L412">_FV(DT_정보_2[[#This Row],[데이터 형식]],"DTBASE.m_fAtkHPRateFactor",TRUE)</f>
        <v/>
      </c>
      <c r="M412" t="str" cm="1">
        <f t="array" ref="M412">_FV(DT_정보_2[[#This Row],[데이터 형식]],"DTBASE.m_fAtkHPRateFactorPVP",TRUE)</f>
        <v/>
      </c>
      <c r="N412" t="str" cm="1">
        <f t="array" ref="N412">_FV(DT_정보_2[[#This Row],[데이터 형식]],"m_Condition")</f>
        <v/>
      </c>
      <c r="O412" t="str" cm="1">
        <f t="array" ref="O412">_FV(DT_정보_2[[#This Row],[데이터 형식]],"DT.m_BackSpeedX",TRUE)</f>
        <v>0</v>
      </c>
      <c r="P412" t="str" cm="1">
        <f t="array" ref="P412">_FV(DT_정보_2[[#This Row],[데이터 형식]],"DT.m_BackSpeedJumpY",TRUE)</f>
        <v/>
      </c>
      <c r="Q412" t="str" cm="1">
        <f t="array" ref="Q412">_FV(DT_정보_2[[#This Row],[데이터 형식]],"m_bTrueDamage")</f>
        <v/>
      </c>
    </row>
    <row r="413" spans="1:17" x14ac:dyDescent="0.3">
      <c r="A413">
        <v>1063</v>
      </c>
      <c r="B413" s="1" t="s">
        <v>79</v>
      </c>
      <c r="C413" s="1" t="s">
        <v>12</v>
      </c>
      <c r="D413" t="e" vm="867">
        <v>#VALUE!</v>
      </c>
      <c r="E413" t="str" cm="1">
        <f t="array" ref="E413">_FV(DT_정보_2[[#This Row],[데이터 형식]],"m_bHitLand")</f>
        <v/>
      </c>
      <c r="F413" t="str" cm="1">
        <f t="array" ref="F413">_FV(DT_정보_2[[#This Row],[데이터 형식]],"m_bHitAir")</f>
        <v/>
      </c>
      <c r="G413" t="str" cm="1">
        <f t="array" ref="G413">_FV(DT_정보_2[[#This Row],[데이터 형식]],"m_AttackTargetUnit")</f>
        <v/>
      </c>
      <c r="H413" t="str" cm="1">
        <f t="array" ref="H413">_FV(DT_정보_2[[#This Row],[데이터 형식]],"m_AttackUnitCount")</f>
        <v>4</v>
      </c>
      <c r="I413" cm="1">
        <f t="array" ref="I413">_FV(DT_정보_2[[#This Row],[데이터 형식]],"DTBASE.m_fAtkFactor",TRUE)</f>
        <v>2.25</v>
      </c>
      <c r="J413" t="str" cm="1">
        <f t="array" ref="J413">_FV(DT_정보_2[[#This Row],[데이터 형식]],"DTBASE.연타수",TRUE)</f>
        <v/>
      </c>
      <c r="K413" t="str" cm="1">
        <f t="array" ref="K413">_FV(DT_정보_2[[#This Row],[데이터 형식]],"m_bTrueDamage")</f>
        <v/>
      </c>
      <c r="L413" t="str" cm="1">
        <f t="array" ref="L413">_FV(DT_정보_2[[#This Row],[데이터 형식]],"DTBASE.m_fAtkHPRateFactor",TRUE)</f>
        <v/>
      </c>
      <c r="M413" t="str" cm="1">
        <f t="array" ref="M413">_FV(DT_정보_2[[#This Row],[데이터 형식]],"DTBASE.m_fAtkHPRateFactorPVP",TRUE)</f>
        <v/>
      </c>
      <c r="N413" t="str" cm="1">
        <f t="array" ref="N413">_FV(DT_정보_2[[#This Row],[데이터 형식]],"m_Condition")</f>
        <v/>
      </c>
      <c r="O413" t="str" cm="1">
        <f t="array" ref="O413">_FV(DT_정보_2[[#This Row],[데이터 형식]],"DT.m_BackSpeedX",TRUE)</f>
        <v>-400</v>
      </c>
      <c r="P413" t="str" cm="1">
        <f t="array" ref="P413">_FV(DT_정보_2[[#This Row],[데이터 형식]],"DT.m_BackSpeedJumpY",TRUE)</f>
        <v>800</v>
      </c>
      <c r="Q413" t="str" cm="1">
        <f t="array" ref="Q413">_FV(DT_정보_2[[#This Row],[데이터 형식]],"m_bTrueDamage")</f>
        <v/>
      </c>
    </row>
    <row r="414" spans="1:17" x14ac:dyDescent="0.3">
      <c r="A414">
        <v>1063</v>
      </c>
      <c r="B414" s="1" t="s">
        <v>79</v>
      </c>
      <c r="C414" s="1" t="s">
        <v>12</v>
      </c>
      <c r="D414" t="e" vm="868">
        <v>#VALUE!</v>
      </c>
      <c r="E414" t="str" cm="1">
        <f t="array" ref="E414">_FV(DT_정보_2[[#This Row],[데이터 형식]],"m_bHitLand")</f>
        <v/>
      </c>
      <c r="F414" t="str" cm="1">
        <f t="array" ref="F414">_FV(DT_정보_2[[#This Row],[데이터 형식]],"m_bHitAir")</f>
        <v/>
      </c>
      <c r="G414" t="str" cm="1">
        <f t="array" ref="G414">_FV(DT_정보_2[[#This Row],[데이터 형식]],"m_AttackTargetUnit")</f>
        <v/>
      </c>
      <c r="H414" t="str" cm="1">
        <f t="array" ref="H414">_FV(DT_정보_2[[#This Row],[데이터 형식]],"m_AttackUnitCount")</f>
        <v>4</v>
      </c>
      <c r="I414" cm="1">
        <f t="array" ref="I414">_FV(DT_정보_2[[#This Row],[데이터 형식]],"DTBASE.m_fAtkFactor",TRUE)</f>
        <v>1.5</v>
      </c>
      <c r="J414" t="str" cm="1">
        <f t="array" ref="J414">_FV(DT_정보_2[[#This Row],[데이터 형식]],"DTBASE.연타수",TRUE)</f>
        <v/>
      </c>
      <c r="K414" t="str" cm="1">
        <f t="array" ref="K414">_FV(DT_정보_2[[#This Row],[데이터 형식]],"m_bTrueDamage")</f>
        <v/>
      </c>
      <c r="L414" t="str" cm="1">
        <f t="array" ref="L414">_FV(DT_정보_2[[#This Row],[데이터 형식]],"DTBASE.m_fAtkHPRateFactor",TRUE)</f>
        <v/>
      </c>
      <c r="M414" t="str" cm="1">
        <f t="array" ref="M414">_FV(DT_정보_2[[#This Row],[데이터 형식]],"DTBASE.m_fAtkHPRateFactorPVP",TRUE)</f>
        <v/>
      </c>
      <c r="N414" t="str" cm="1">
        <f t="array" ref="N414">_FV(DT_정보_2[[#This Row],[데이터 형식]],"m_Condition")</f>
        <v/>
      </c>
      <c r="O414" t="str" cm="1">
        <f t="array" ref="O414">_FV(DT_정보_2[[#This Row],[데이터 형식]],"DT.m_BackSpeedX",TRUE)</f>
        <v/>
      </c>
      <c r="P414" t="str" cm="1">
        <f t="array" ref="P414">_FV(DT_정보_2[[#This Row],[데이터 형식]],"DT.m_BackSpeedJumpY",TRUE)</f>
        <v>2000</v>
      </c>
      <c r="Q414" t="str" cm="1">
        <f t="array" ref="Q414">_FV(DT_정보_2[[#This Row],[데이터 형식]],"m_bTrueDamage")</f>
        <v/>
      </c>
    </row>
    <row r="415" spans="1:17" x14ac:dyDescent="0.3">
      <c r="A415">
        <v>1064</v>
      </c>
      <c r="B415" s="1" t="s">
        <v>80</v>
      </c>
      <c r="C415" s="1" t="s">
        <v>1</v>
      </c>
      <c r="D415" t="e" vm="869">
        <v>#VALUE!</v>
      </c>
      <c r="E415" t="str" cm="1">
        <f t="array" ref="E415">_FV(DT_정보_2[[#This Row],[데이터 형식]],"m_bHitLand")</f>
        <v/>
      </c>
      <c r="F415" t="str" cm="1">
        <f t="array" ref="F415">_FV(DT_정보_2[[#This Row],[데이터 형식]],"m_bHitAir")</f>
        <v>False</v>
      </c>
      <c r="G415" t="str" cm="1">
        <f t="array" ref="G415">_FV(DT_정보_2[[#This Row],[데이터 형식]],"m_AttackTargetUnit")</f>
        <v/>
      </c>
      <c r="H415" t="str" cm="1">
        <f t="array" ref="H415">_FV(DT_정보_2[[#This Row],[데이터 형식]],"m_AttackUnitCount")</f>
        <v>2</v>
      </c>
      <c r="I415" cm="1">
        <f t="array" ref="I415">_FV(DT_정보_2[[#This Row],[데이터 형식]],"DTBASE.m_fAtkFactor",TRUE)</f>
        <v>0.42499999999999999</v>
      </c>
      <c r="J415" t="str" cm="1">
        <f t="array" ref="J415">_FV(DT_정보_2[[#This Row],[데이터 형식]],"DTBASE.연타수",TRUE)</f>
        <v/>
      </c>
      <c r="K415" t="str" cm="1">
        <f t="array" ref="K415">_FV(DT_정보_2[[#This Row],[데이터 형식]],"m_bTrueDamage")</f>
        <v/>
      </c>
      <c r="L415" t="str" cm="1">
        <f t="array" ref="L415">_FV(DT_정보_2[[#This Row],[데이터 형식]],"DTBASE.m_fAtkHPRateFactor",TRUE)</f>
        <v/>
      </c>
      <c r="M415" t="str" cm="1">
        <f t="array" ref="M415">_FV(DT_정보_2[[#This Row],[데이터 형식]],"DTBASE.m_fAtkHPRateFactorPVP",TRUE)</f>
        <v/>
      </c>
      <c r="N415" t="str" cm="1">
        <f t="array" ref="N415">_FV(DT_정보_2[[#This Row],[데이터 형식]],"m_Condition")</f>
        <v/>
      </c>
      <c r="O415" t="str" cm="1">
        <f t="array" ref="O415">_FV(DT_정보_2[[#This Row],[데이터 형식]],"DT.m_BackSpeedX",TRUE)</f>
        <v>0</v>
      </c>
      <c r="P415" t="str" cm="1">
        <f t="array" ref="P415">_FV(DT_정보_2[[#This Row],[데이터 형식]],"DT.m_BackSpeedJumpY",TRUE)</f>
        <v/>
      </c>
      <c r="Q415" t="str" cm="1">
        <f t="array" ref="Q415">_FV(DT_정보_2[[#This Row],[데이터 형식]],"m_bTrueDamage")</f>
        <v/>
      </c>
    </row>
    <row r="416" spans="1:17" x14ac:dyDescent="0.3">
      <c r="A416">
        <v>1064</v>
      </c>
      <c r="B416" s="1" t="s">
        <v>80</v>
      </c>
      <c r="C416" s="1" t="s">
        <v>1</v>
      </c>
      <c r="D416" t="e" vm="870">
        <v>#VALUE!</v>
      </c>
      <c r="E416" t="str" cm="1">
        <f t="array" ref="E416">_FV(DT_정보_2[[#This Row],[데이터 형식]],"m_bHitLand")</f>
        <v/>
      </c>
      <c r="F416" t="str" cm="1">
        <f t="array" ref="F416">_FV(DT_정보_2[[#This Row],[데이터 형식]],"m_bHitAir")</f>
        <v>False</v>
      </c>
      <c r="G416" t="str" cm="1">
        <f t="array" ref="G416">_FV(DT_정보_2[[#This Row],[데이터 형식]],"m_AttackTargetUnit")</f>
        <v/>
      </c>
      <c r="H416" t="str" cm="1">
        <f t="array" ref="H416">_FV(DT_정보_2[[#This Row],[데이터 형식]],"m_AttackUnitCount")</f>
        <v>2</v>
      </c>
      <c r="I416" cm="1">
        <f t="array" ref="I416">_FV(DT_정보_2[[#This Row],[데이터 형식]],"DTBASE.m_fAtkFactor",TRUE)</f>
        <v>0.51</v>
      </c>
      <c r="J416" t="str" cm="1">
        <f t="array" ref="J416">_FV(DT_정보_2[[#This Row],[데이터 형식]],"DTBASE.연타수",TRUE)</f>
        <v/>
      </c>
      <c r="K416" t="str" cm="1">
        <f t="array" ref="K416">_FV(DT_정보_2[[#This Row],[데이터 형식]],"m_bTrueDamage")</f>
        <v/>
      </c>
      <c r="L416" t="str" cm="1">
        <f t="array" ref="L416">_FV(DT_정보_2[[#This Row],[데이터 형식]],"DTBASE.m_fAtkHPRateFactor",TRUE)</f>
        <v/>
      </c>
      <c r="M416" t="str" cm="1">
        <f t="array" ref="M416">_FV(DT_정보_2[[#This Row],[데이터 형식]],"DTBASE.m_fAtkHPRateFactorPVP",TRUE)</f>
        <v/>
      </c>
      <c r="N416" t="str" cm="1">
        <f t="array" ref="N416">_FV(DT_정보_2[[#This Row],[데이터 형식]],"m_Condition")</f>
        <v/>
      </c>
      <c r="O416" t="str" cm="1">
        <f t="array" ref="O416">_FV(DT_정보_2[[#This Row],[데이터 형식]],"DT.m_BackSpeedX",TRUE)</f>
        <v/>
      </c>
      <c r="P416" t="str" cm="1">
        <f t="array" ref="P416">_FV(DT_정보_2[[#This Row],[데이터 형식]],"DT.m_BackSpeedJumpY",TRUE)</f>
        <v/>
      </c>
      <c r="Q416" t="str" cm="1">
        <f t="array" ref="Q416">_FV(DT_정보_2[[#This Row],[데이터 형식]],"m_bTrueDamage")</f>
        <v/>
      </c>
    </row>
    <row r="417" spans="1:17" x14ac:dyDescent="0.3">
      <c r="A417">
        <v>1064</v>
      </c>
      <c r="B417" s="1" t="s">
        <v>80</v>
      </c>
      <c r="C417" s="1" t="s">
        <v>9</v>
      </c>
      <c r="D417" t="e" vm="871">
        <v>#VALUE!</v>
      </c>
      <c r="E417" t="str" cm="1">
        <f t="array" ref="E417">_FV(DT_정보_2[[#This Row],[데이터 형식]],"m_bHitLand")</f>
        <v>False</v>
      </c>
      <c r="F417" t="str" cm="1">
        <f t="array" ref="F417">_FV(DT_정보_2[[#This Row],[데이터 형식]],"m_bHitAir")</f>
        <v>True</v>
      </c>
      <c r="G417" t="str" cm="1">
        <f t="array" ref="G417">_FV(DT_정보_2[[#This Row],[데이터 형식]],"m_AttackTargetUnit")</f>
        <v/>
      </c>
      <c r="H417" t="str" cm="1">
        <f t="array" ref="H417">_FV(DT_정보_2[[#This Row],[데이터 형식]],"m_AttackUnitCount")</f>
        <v>2</v>
      </c>
      <c r="I417" cm="1">
        <f t="array" ref="I417">_FV(DT_정보_2[[#This Row],[데이터 형식]],"DTBASE.m_fAtkFactor",TRUE)</f>
        <v>0.42499999999999999</v>
      </c>
      <c r="J417" t="str" cm="1">
        <f t="array" ref="J417">_FV(DT_정보_2[[#This Row],[데이터 형식]],"DTBASE.연타수",TRUE)</f>
        <v/>
      </c>
      <c r="K417" t="str" cm="1">
        <f t="array" ref="K417">_FV(DT_정보_2[[#This Row],[데이터 형식]],"m_bTrueDamage")</f>
        <v/>
      </c>
      <c r="L417" t="str" cm="1">
        <f t="array" ref="L417">_FV(DT_정보_2[[#This Row],[데이터 형식]],"DTBASE.m_fAtkHPRateFactor",TRUE)</f>
        <v/>
      </c>
      <c r="M417" t="str" cm="1">
        <f t="array" ref="M417">_FV(DT_정보_2[[#This Row],[데이터 형식]],"DTBASE.m_fAtkHPRateFactorPVP",TRUE)</f>
        <v/>
      </c>
      <c r="N417" t="str" cm="1">
        <f t="array" ref="N417">_FV(DT_정보_2[[#This Row],[데이터 형식]],"m_Condition")</f>
        <v/>
      </c>
      <c r="O417" t="str" cm="1">
        <f t="array" ref="O417">_FV(DT_정보_2[[#This Row],[데이터 형식]],"DT.m_BackSpeedX",TRUE)</f>
        <v>0</v>
      </c>
      <c r="P417" t="str" cm="1">
        <f t="array" ref="P417">_FV(DT_정보_2[[#This Row],[데이터 형식]],"DT.m_BackSpeedJumpY",TRUE)</f>
        <v/>
      </c>
      <c r="Q417" t="str" cm="1">
        <f t="array" ref="Q417">_FV(DT_정보_2[[#This Row],[데이터 형식]],"m_bTrueDamage")</f>
        <v/>
      </c>
    </row>
    <row r="418" spans="1:17" x14ac:dyDescent="0.3">
      <c r="A418">
        <v>1064</v>
      </c>
      <c r="B418" s="1" t="s">
        <v>80</v>
      </c>
      <c r="C418" s="1" t="s">
        <v>9</v>
      </c>
      <c r="D418" t="e" vm="872">
        <v>#VALUE!</v>
      </c>
      <c r="E418" t="str" cm="1">
        <f t="array" ref="E418">_FV(DT_정보_2[[#This Row],[데이터 형식]],"m_bHitLand")</f>
        <v>False</v>
      </c>
      <c r="F418" t="str" cm="1">
        <f t="array" ref="F418">_FV(DT_정보_2[[#This Row],[데이터 형식]],"m_bHitAir")</f>
        <v>True</v>
      </c>
      <c r="G418" t="str" cm="1">
        <f t="array" ref="G418">_FV(DT_정보_2[[#This Row],[데이터 형식]],"m_AttackTargetUnit")</f>
        <v/>
      </c>
      <c r="H418" t="str" cm="1">
        <f t="array" ref="H418">_FV(DT_정보_2[[#This Row],[데이터 형식]],"m_AttackUnitCount")</f>
        <v>2</v>
      </c>
      <c r="I418" cm="1">
        <f t="array" ref="I418">_FV(DT_정보_2[[#This Row],[데이터 형식]],"DTBASE.m_fAtkFactor",TRUE)</f>
        <v>0.51</v>
      </c>
      <c r="J418" t="str" cm="1">
        <f t="array" ref="J418">_FV(DT_정보_2[[#This Row],[데이터 형식]],"DTBASE.연타수",TRUE)</f>
        <v/>
      </c>
      <c r="K418" t="str" cm="1">
        <f t="array" ref="K418">_FV(DT_정보_2[[#This Row],[데이터 형식]],"m_bTrueDamage")</f>
        <v/>
      </c>
      <c r="L418" t="str" cm="1">
        <f t="array" ref="L418">_FV(DT_정보_2[[#This Row],[데이터 형식]],"DTBASE.m_fAtkHPRateFactor",TRUE)</f>
        <v/>
      </c>
      <c r="M418" t="str" cm="1">
        <f t="array" ref="M418">_FV(DT_정보_2[[#This Row],[데이터 형식]],"DTBASE.m_fAtkHPRateFactorPVP",TRUE)</f>
        <v/>
      </c>
      <c r="N418" t="str" cm="1">
        <f t="array" ref="N418">_FV(DT_정보_2[[#This Row],[데이터 형식]],"m_Condition")</f>
        <v/>
      </c>
      <c r="O418" t="str" cm="1">
        <f t="array" ref="O418">_FV(DT_정보_2[[#This Row],[데이터 형식]],"DT.m_BackSpeedX",TRUE)</f>
        <v/>
      </c>
      <c r="P418" t="str" cm="1">
        <f t="array" ref="P418">_FV(DT_정보_2[[#This Row],[데이터 형식]],"DT.m_BackSpeedJumpY",TRUE)</f>
        <v/>
      </c>
      <c r="Q418" t="str" cm="1">
        <f t="array" ref="Q418">_FV(DT_정보_2[[#This Row],[데이터 형식]],"m_bTrueDamage")</f>
        <v/>
      </c>
    </row>
    <row r="419" spans="1:17" x14ac:dyDescent="0.3">
      <c r="A419">
        <v>1064</v>
      </c>
      <c r="B419" s="1" t="s">
        <v>80</v>
      </c>
      <c r="C419" s="1" t="s">
        <v>2</v>
      </c>
      <c r="D419" t="e" vm="873">
        <v>#VALUE!</v>
      </c>
      <c r="E419" t="str" cm="1">
        <f t="array" ref="E419">_FV(DT_정보_2[[#This Row],[데이터 형식]],"m_bHitLand")</f>
        <v/>
      </c>
      <c r="F419" t="str" cm="1">
        <f t="array" ref="F419">_FV(DT_정보_2[[#This Row],[데이터 형식]],"m_bHitAir")</f>
        <v/>
      </c>
      <c r="G419" t="str" cm="1">
        <f t="array" ref="G419">_FV(DT_정보_2[[#This Row],[데이터 형식]],"m_AttackTargetUnit")</f>
        <v/>
      </c>
      <c r="H419" t="str" cm="1">
        <f t="array" ref="H419">_FV(DT_정보_2[[#This Row],[데이터 형식]],"m_AttackUnitCount")</f>
        <v>3</v>
      </c>
      <c r="I419" cm="1">
        <f t="array" ref="I419">_FV(DT_정보_2[[#This Row],[데이터 형식]],"DTBASE.m_fAtkFactor",TRUE)</f>
        <v>0.85</v>
      </c>
      <c r="J419" t="str" cm="1">
        <f t="array" ref="J419">_FV(DT_정보_2[[#This Row],[데이터 형식]],"DTBASE.연타수",TRUE)</f>
        <v/>
      </c>
      <c r="K419" t="str" cm="1">
        <f t="array" ref="K419">_FV(DT_정보_2[[#This Row],[데이터 형식]],"m_bTrueDamage")</f>
        <v/>
      </c>
      <c r="L419" t="str" cm="1">
        <f t="array" ref="L419">_FV(DT_정보_2[[#This Row],[데이터 형식]],"DTBASE.m_fAtkHPRateFactor",TRUE)</f>
        <v/>
      </c>
      <c r="M419" t="str" cm="1">
        <f t="array" ref="M419">_FV(DT_정보_2[[#This Row],[데이터 형식]],"DTBASE.m_fAtkHPRateFactorPVP",TRUE)</f>
        <v/>
      </c>
      <c r="N419" t="str" cm="1">
        <f t="array" ref="N419">_FV(DT_정보_2[[#This Row],[데이터 형식]],"m_Condition")</f>
        <v/>
      </c>
      <c r="O419" t="str" cm="1">
        <f t="array" ref="O419">_FV(DT_정보_2[[#This Row],[데이터 형식]],"DT.m_BackSpeedX",TRUE)</f>
        <v/>
      </c>
      <c r="P419" t="str" cm="1">
        <f t="array" ref="P419">_FV(DT_정보_2[[#This Row],[데이터 형식]],"DT.m_BackSpeedJumpY",TRUE)</f>
        <v/>
      </c>
      <c r="Q419" t="str" cm="1">
        <f t="array" ref="Q419">_FV(DT_정보_2[[#This Row],[데이터 형식]],"m_bTrueDamage")</f>
        <v/>
      </c>
    </row>
    <row r="420" spans="1:17" x14ac:dyDescent="0.3">
      <c r="A420">
        <v>1064</v>
      </c>
      <c r="B420" s="1" t="s">
        <v>80</v>
      </c>
      <c r="C420" s="1" t="s">
        <v>2</v>
      </c>
      <c r="D420" t="e" vm="874">
        <v>#VALUE!</v>
      </c>
      <c r="E420" t="str" cm="1">
        <f t="array" ref="E420">_FV(DT_정보_2[[#This Row],[데이터 형식]],"m_bHitLand")</f>
        <v/>
      </c>
      <c r="F420" t="str" cm="1">
        <f t="array" ref="F420">_FV(DT_정보_2[[#This Row],[데이터 형식]],"m_bHitAir")</f>
        <v/>
      </c>
      <c r="G420" t="str" cm="1">
        <f t="array" ref="G420">_FV(DT_정보_2[[#This Row],[데이터 형식]],"m_AttackTargetUnit")</f>
        <v/>
      </c>
      <c r="H420" t="str" cm="1">
        <f t="array" ref="H420">_FV(DT_정보_2[[#This Row],[데이터 형식]],"m_AttackUnitCount")</f>
        <v>3</v>
      </c>
      <c r="I420" cm="1">
        <f t="array" ref="I420">_FV(DT_정보_2[[#This Row],[데이터 형식]],"DTBASE.m_fAtkFactor",TRUE)</f>
        <v>1.53</v>
      </c>
      <c r="J420" t="str" cm="1">
        <f t="array" ref="J420">_FV(DT_정보_2[[#This Row],[데이터 형식]],"DTBASE.연타수",TRUE)</f>
        <v/>
      </c>
      <c r="K420" t="str" cm="1">
        <f t="array" ref="K420">_FV(DT_정보_2[[#This Row],[데이터 형식]],"m_bTrueDamage")</f>
        <v/>
      </c>
      <c r="L420" t="str" cm="1">
        <f t="array" ref="L420">_FV(DT_정보_2[[#This Row],[데이터 형식]],"DTBASE.m_fAtkHPRateFactor",TRUE)</f>
        <v/>
      </c>
      <c r="M420" t="str" cm="1">
        <f t="array" ref="M420">_FV(DT_정보_2[[#This Row],[데이터 형식]],"DTBASE.m_fAtkHPRateFactorPVP",TRUE)</f>
        <v/>
      </c>
      <c r="N420" t="str" cm="1">
        <f t="array" ref="N420">_FV(DT_정보_2[[#This Row],[데이터 형식]],"m_Condition")</f>
        <v>{'m_SkillStrID': 'NKM_UNIT_C_ADMIN_NA_YUBIN_SKILL', 'm_SkillLevel': [0, 4]}</v>
      </c>
      <c r="O420" t="str" cm="1">
        <f t="array" ref="O420">_FV(DT_정보_2[[#This Row],[데이터 형식]],"DT.m_BackSpeedX",TRUE)</f>
        <v/>
      </c>
      <c r="P420" t="str" cm="1">
        <f t="array" ref="P420">_FV(DT_정보_2[[#This Row],[데이터 형식]],"DT.m_BackSpeedJumpY",TRUE)</f>
        <v>1200</v>
      </c>
      <c r="Q420" t="str" cm="1">
        <f t="array" ref="Q420">_FV(DT_정보_2[[#This Row],[데이터 형식]],"m_bTrueDamage")</f>
        <v/>
      </c>
    </row>
    <row r="421" spans="1:17" x14ac:dyDescent="0.3">
      <c r="A421">
        <v>1064</v>
      </c>
      <c r="B421" s="1" t="s">
        <v>80</v>
      </c>
      <c r="C421" s="1" t="s">
        <v>2</v>
      </c>
      <c r="D421" t="e" vm="875">
        <v>#VALUE!</v>
      </c>
      <c r="E421" t="str" cm="1">
        <f t="array" ref="E421">_FV(DT_정보_2[[#This Row],[데이터 형식]],"m_bHitLand")</f>
        <v/>
      </c>
      <c r="F421" t="str" cm="1">
        <f t="array" ref="F421">_FV(DT_정보_2[[#This Row],[데이터 형식]],"m_bHitAir")</f>
        <v/>
      </c>
      <c r="G421" t="str" cm="1">
        <f t="array" ref="G421">_FV(DT_정보_2[[#This Row],[데이터 형식]],"m_AttackTargetUnit")</f>
        <v/>
      </c>
      <c r="H421" t="str" cm="1">
        <f t="array" ref="H421">_FV(DT_정보_2[[#This Row],[데이터 형식]],"m_AttackUnitCount")</f>
        <v>3</v>
      </c>
      <c r="I421" cm="1">
        <f t="array" ref="I421">_FV(DT_정보_2[[#This Row],[데이터 형식]],"DTBASE.m_fAtkFactor",TRUE)</f>
        <v>1.53</v>
      </c>
      <c r="J421" t="str" cm="1">
        <f t="array" ref="J421">_FV(DT_정보_2[[#This Row],[데이터 형식]],"DTBASE.연타수",TRUE)</f>
        <v/>
      </c>
      <c r="K421" t="str" cm="1">
        <f t="array" ref="K421">_FV(DT_정보_2[[#This Row],[데이터 형식]],"m_bTrueDamage")</f>
        <v/>
      </c>
      <c r="L421" t="str" cm="1">
        <f t="array" ref="L421">_FV(DT_정보_2[[#This Row],[데이터 형식]],"DTBASE.m_fAtkHPRateFactor",TRUE)</f>
        <v/>
      </c>
      <c r="M421" t="str" cm="1">
        <f t="array" ref="M421">_FV(DT_정보_2[[#This Row],[데이터 형식]],"DTBASE.m_fAtkHPRateFactorPVP",TRUE)</f>
        <v/>
      </c>
      <c r="N421" t="str" cm="1">
        <f t="array" ref="N421">_FV(DT_정보_2[[#This Row],[데이터 형식]],"m_Condition")</f>
        <v>{'m_SkillStrID': 'NKM_UNIT_C_ADMIN_NA_YUBIN_SKILL', 'm_SkillLevel': [5, 99]}</v>
      </c>
      <c r="O421" t="str" cm="1">
        <f t="array" ref="O421">_FV(DT_정보_2[[#This Row],[데이터 형식]],"DT.m_BackSpeedX",TRUE)</f>
        <v/>
      </c>
      <c r="P421" t="str" cm="1">
        <f t="array" ref="P421">_FV(DT_정보_2[[#This Row],[데이터 형식]],"DT.m_BackSpeedJumpY",TRUE)</f>
        <v>1200</v>
      </c>
      <c r="Q421" t="str" cm="1">
        <f t="array" ref="Q421">_FV(DT_정보_2[[#This Row],[데이터 형식]],"m_bTrueDamage")</f>
        <v/>
      </c>
    </row>
    <row r="422" spans="1:17" x14ac:dyDescent="0.3">
      <c r="A422">
        <v>1064</v>
      </c>
      <c r="B422" s="1" t="s">
        <v>80</v>
      </c>
      <c r="C422" s="1" t="s">
        <v>12</v>
      </c>
      <c r="D422" t="e" vm="876">
        <v>#VALUE!</v>
      </c>
      <c r="E422" t="str" cm="1">
        <f t="array" ref="E422">_FV(DT_정보_2[[#This Row],[데이터 형식]],"m_bHitLand")</f>
        <v/>
      </c>
      <c r="F422" t="str" cm="1">
        <f t="array" ref="F422">_FV(DT_정보_2[[#This Row],[데이터 형식]],"m_bHitAir")</f>
        <v/>
      </c>
      <c r="G422" t="str" cm="1">
        <f t="array" ref="G422">_FV(DT_정보_2[[#This Row],[데이터 형식]],"m_AttackTargetUnit")</f>
        <v/>
      </c>
      <c r="H422" t="str" cm="1">
        <f t="array" ref="H422">_FV(DT_정보_2[[#This Row],[데이터 형식]],"m_AttackUnitCount")</f>
        <v>4</v>
      </c>
      <c r="I422" cm="1">
        <f t="array" ref="I422">_FV(DT_정보_2[[#This Row],[데이터 형식]],"DTBASE.m_fAtkFactor",TRUE)</f>
        <v>0.85</v>
      </c>
      <c r="J422" t="str" cm="1">
        <f t="array" ref="J422">_FV(DT_정보_2[[#This Row],[데이터 형식]],"DTBASE.연타수",TRUE)</f>
        <v/>
      </c>
      <c r="K422" t="str" cm="1">
        <f t="array" ref="K422">_FV(DT_정보_2[[#This Row],[데이터 형식]],"m_bTrueDamage")</f>
        <v/>
      </c>
      <c r="L422" t="str" cm="1">
        <f t="array" ref="L422">_FV(DT_정보_2[[#This Row],[데이터 형식]],"DTBASE.m_fAtkHPRateFactor",TRUE)</f>
        <v/>
      </c>
      <c r="M422" t="str" cm="1">
        <f t="array" ref="M422">_FV(DT_정보_2[[#This Row],[데이터 형식]],"DTBASE.m_fAtkHPRateFactorPVP",TRUE)</f>
        <v/>
      </c>
      <c r="N422" t="str" cm="1">
        <f t="array" ref="N422">_FV(DT_정보_2[[#This Row],[데이터 형식]],"m_Condition")</f>
        <v/>
      </c>
      <c r="O422" t="str" cm="1">
        <f t="array" ref="O422">_FV(DT_정보_2[[#This Row],[데이터 형식]],"DT.m_BackSpeedX",TRUE)</f>
        <v>0</v>
      </c>
      <c r="P422" t="str" cm="1">
        <f t="array" ref="P422">_FV(DT_정보_2[[#This Row],[데이터 형식]],"DT.m_BackSpeedJumpY",TRUE)</f>
        <v>1000</v>
      </c>
      <c r="Q422" t="str" cm="1">
        <f t="array" ref="Q422">_FV(DT_정보_2[[#This Row],[데이터 형식]],"m_bTrueDamage")</f>
        <v/>
      </c>
    </row>
    <row r="423" spans="1:17" x14ac:dyDescent="0.3">
      <c r="A423">
        <v>1064</v>
      </c>
      <c r="B423" s="1" t="s">
        <v>80</v>
      </c>
      <c r="C423" s="1" t="s">
        <v>12</v>
      </c>
      <c r="D423" t="e" vm="877">
        <v>#VALUE!</v>
      </c>
      <c r="E423" t="str" cm="1">
        <f t="array" ref="E423">_FV(DT_정보_2[[#This Row],[데이터 형식]],"m_bHitLand")</f>
        <v/>
      </c>
      <c r="F423" t="str" cm="1">
        <f t="array" ref="F423">_FV(DT_정보_2[[#This Row],[데이터 형식]],"m_bHitAir")</f>
        <v/>
      </c>
      <c r="G423" t="str" cm="1">
        <f t="array" ref="G423">_FV(DT_정보_2[[#This Row],[데이터 형식]],"m_AttackTargetUnit")</f>
        <v/>
      </c>
      <c r="H423" t="str" cm="1">
        <f t="array" ref="H423">_FV(DT_정보_2[[#This Row],[데이터 형식]],"m_AttackUnitCount")</f>
        <v>4</v>
      </c>
      <c r="I423" cm="1">
        <f t="array" ref="I423">_FV(DT_정보_2[[#This Row],[데이터 형식]],"DTBASE.m_fAtkFactor",TRUE)</f>
        <v>0.63749999999999996</v>
      </c>
      <c r="J423" cm="1">
        <f t="array" ref="J423">_FV(DT_정보_2[[#This Row],[데이터 형식]],"DTBASE.연타수",TRUE)</f>
        <v>4</v>
      </c>
      <c r="K423" t="str" cm="1">
        <f t="array" ref="K423">_FV(DT_정보_2[[#This Row],[데이터 형식]],"m_bTrueDamage")</f>
        <v/>
      </c>
      <c r="L423" t="str" cm="1">
        <f t="array" ref="L423">_FV(DT_정보_2[[#This Row],[데이터 형식]],"DTBASE.m_fAtkHPRateFactor",TRUE)</f>
        <v/>
      </c>
      <c r="M423" t="str" cm="1">
        <f t="array" ref="M423">_FV(DT_정보_2[[#This Row],[데이터 형식]],"DTBASE.m_fAtkHPRateFactorPVP",TRUE)</f>
        <v/>
      </c>
      <c r="N423" t="str" cm="1">
        <f t="array" ref="N423">_FV(DT_정보_2[[#This Row],[데이터 형식]],"m_Condition")</f>
        <v/>
      </c>
      <c r="O423" t="str" cm="1">
        <f t="array" ref="O423">_FV(DT_정보_2[[#This Row],[데이터 형식]],"DT.m_BackSpeedX",TRUE)</f>
        <v>0</v>
      </c>
      <c r="P423" t="str" cm="1">
        <f t="array" ref="P423">_FV(DT_정보_2[[#This Row],[데이터 형식]],"DT.m_BackSpeedJumpY",TRUE)</f>
        <v>700</v>
      </c>
      <c r="Q423" t="str" cm="1">
        <f t="array" ref="Q423">_FV(DT_정보_2[[#This Row],[데이터 형식]],"m_bTrueDamage")</f>
        <v/>
      </c>
    </row>
    <row r="424" spans="1:17" x14ac:dyDescent="0.3">
      <c r="A424">
        <v>1064</v>
      </c>
      <c r="B424" s="1" t="s">
        <v>80</v>
      </c>
      <c r="C424" s="1" t="s">
        <v>12</v>
      </c>
      <c r="D424" t="e" vm="878">
        <v>#VALUE!</v>
      </c>
      <c r="E424" t="str" cm="1">
        <f t="array" ref="E424">_FV(DT_정보_2[[#This Row],[데이터 형식]],"m_bHitLand")</f>
        <v/>
      </c>
      <c r="F424" t="str" cm="1">
        <f t="array" ref="F424">_FV(DT_정보_2[[#This Row],[데이터 형식]],"m_bHitAir")</f>
        <v/>
      </c>
      <c r="G424" t="str" cm="1">
        <f t="array" ref="G424">_FV(DT_정보_2[[#This Row],[데이터 형식]],"m_AttackTargetUnit")</f>
        <v/>
      </c>
      <c r="H424" t="str" cm="1">
        <f t="array" ref="H424">_FV(DT_정보_2[[#This Row],[데이터 형식]],"m_AttackUnitCount")</f>
        <v>4</v>
      </c>
      <c r="I424" cm="1">
        <f t="array" ref="I424">_FV(DT_정보_2[[#This Row],[데이터 형식]],"DTBASE.m_fAtkFactor",TRUE)</f>
        <v>0.63749999999999996</v>
      </c>
      <c r="J424" cm="1">
        <f t="array" ref="J424">_FV(DT_정보_2[[#This Row],[데이터 형식]],"DTBASE.연타수",TRUE)</f>
        <v>4</v>
      </c>
      <c r="K424" t="str" cm="1">
        <f t="array" ref="K424">_FV(DT_정보_2[[#This Row],[데이터 형식]],"m_bTrueDamage")</f>
        <v/>
      </c>
      <c r="L424" t="str" cm="1">
        <f t="array" ref="L424">_FV(DT_정보_2[[#This Row],[데이터 형식]],"DTBASE.m_fAtkHPRateFactor",TRUE)</f>
        <v/>
      </c>
      <c r="M424" t="str" cm="1">
        <f t="array" ref="M424">_FV(DT_정보_2[[#This Row],[데이터 형식]],"DTBASE.m_fAtkHPRateFactorPVP",TRUE)</f>
        <v/>
      </c>
      <c r="N424" t="str" cm="1">
        <f t="array" ref="N424">_FV(DT_정보_2[[#This Row],[데이터 형식]],"m_Condition")</f>
        <v/>
      </c>
      <c r="O424" t="str" cm="1">
        <f t="array" ref="O424">_FV(DT_정보_2[[#This Row],[데이터 형식]],"DT.m_BackSpeedX",TRUE)</f>
        <v>0</v>
      </c>
      <c r="P424" t="str" cm="1">
        <f t="array" ref="P424">_FV(DT_정보_2[[#This Row],[데이터 형식]],"DT.m_BackSpeedJumpY",TRUE)</f>
        <v>700</v>
      </c>
      <c r="Q424" t="str" cm="1">
        <f t="array" ref="Q424">_FV(DT_정보_2[[#This Row],[데이터 형식]],"m_bTrueDamage")</f>
        <v/>
      </c>
    </row>
    <row r="425" spans="1:17" x14ac:dyDescent="0.3">
      <c r="A425">
        <v>1064</v>
      </c>
      <c r="B425" s="1" t="s">
        <v>80</v>
      </c>
      <c r="C425" s="1" t="s">
        <v>12</v>
      </c>
      <c r="D425" t="e" vm="879">
        <v>#VALUE!</v>
      </c>
      <c r="E425" t="str" cm="1">
        <f t="array" ref="E425">_FV(DT_정보_2[[#This Row],[데이터 형식]],"m_bHitLand")</f>
        <v/>
      </c>
      <c r="F425" t="str" cm="1">
        <f t="array" ref="F425">_FV(DT_정보_2[[#This Row],[데이터 형식]],"m_bHitAir")</f>
        <v/>
      </c>
      <c r="G425" t="str" cm="1">
        <f t="array" ref="G425">_FV(DT_정보_2[[#This Row],[데이터 형식]],"m_AttackTargetUnit")</f>
        <v/>
      </c>
      <c r="H425" t="str" cm="1">
        <f t="array" ref="H425">_FV(DT_정보_2[[#This Row],[데이터 형식]],"m_AttackUnitCount")</f>
        <v>4</v>
      </c>
      <c r="I425" cm="1">
        <f t="array" ref="I425">_FV(DT_정보_2[[#This Row],[데이터 형식]],"DTBASE.m_fAtkFactor",TRUE)</f>
        <v>0.63749999999999996</v>
      </c>
      <c r="J425" cm="1">
        <f t="array" ref="J425">_FV(DT_정보_2[[#This Row],[데이터 형식]],"DTBASE.연타수",TRUE)</f>
        <v>4</v>
      </c>
      <c r="K425" t="str" cm="1">
        <f t="array" ref="K425">_FV(DT_정보_2[[#This Row],[데이터 형식]],"m_bTrueDamage")</f>
        <v/>
      </c>
      <c r="L425" t="str" cm="1">
        <f t="array" ref="L425">_FV(DT_정보_2[[#This Row],[데이터 형식]],"DTBASE.m_fAtkHPRateFactor",TRUE)</f>
        <v/>
      </c>
      <c r="M425" t="str" cm="1">
        <f t="array" ref="M425">_FV(DT_정보_2[[#This Row],[데이터 형식]],"DTBASE.m_fAtkHPRateFactorPVP",TRUE)</f>
        <v/>
      </c>
      <c r="N425" t="str" cm="1">
        <f t="array" ref="N425">_FV(DT_정보_2[[#This Row],[데이터 형식]],"m_Condition")</f>
        <v/>
      </c>
      <c r="O425" t="str" cm="1">
        <f t="array" ref="O425">_FV(DT_정보_2[[#This Row],[데이터 형식]],"DT.m_BackSpeedX",TRUE)</f>
        <v>0</v>
      </c>
      <c r="P425" t="str" cm="1">
        <f t="array" ref="P425">_FV(DT_정보_2[[#This Row],[데이터 형식]],"DT.m_BackSpeedJumpY",TRUE)</f>
        <v>700</v>
      </c>
      <c r="Q425" t="str" cm="1">
        <f t="array" ref="Q425">_FV(DT_정보_2[[#This Row],[데이터 형식]],"m_bTrueDamage")</f>
        <v/>
      </c>
    </row>
    <row r="426" spans="1:17" x14ac:dyDescent="0.3">
      <c r="A426">
        <v>1064</v>
      </c>
      <c r="B426" s="1" t="s">
        <v>80</v>
      </c>
      <c r="C426" s="1" t="s">
        <v>12</v>
      </c>
      <c r="D426" t="e" vm="880">
        <v>#VALUE!</v>
      </c>
      <c r="E426" t="str" cm="1">
        <f t="array" ref="E426">_FV(DT_정보_2[[#This Row],[데이터 형식]],"m_bHitLand")</f>
        <v/>
      </c>
      <c r="F426" t="str" cm="1">
        <f t="array" ref="F426">_FV(DT_정보_2[[#This Row],[데이터 형식]],"m_bHitAir")</f>
        <v/>
      </c>
      <c r="G426" t="str" cm="1">
        <f t="array" ref="G426">_FV(DT_정보_2[[#This Row],[데이터 형식]],"m_AttackTargetUnit")</f>
        <v/>
      </c>
      <c r="H426" t="str" cm="1">
        <f t="array" ref="H426">_FV(DT_정보_2[[#This Row],[데이터 형식]],"m_AttackUnitCount")</f>
        <v>4</v>
      </c>
      <c r="I426" cm="1">
        <f t="array" ref="I426">_FV(DT_정보_2[[#This Row],[데이터 형식]],"DTBASE.m_fAtkFactor",TRUE)</f>
        <v>0.63749999999999996</v>
      </c>
      <c r="J426" cm="1">
        <f t="array" ref="J426">_FV(DT_정보_2[[#This Row],[데이터 형식]],"DTBASE.연타수",TRUE)</f>
        <v>4</v>
      </c>
      <c r="K426" t="str" cm="1">
        <f t="array" ref="K426">_FV(DT_정보_2[[#This Row],[데이터 형식]],"m_bTrueDamage")</f>
        <v/>
      </c>
      <c r="L426" t="str" cm="1">
        <f t="array" ref="L426">_FV(DT_정보_2[[#This Row],[데이터 형식]],"DTBASE.m_fAtkHPRateFactor",TRUE)</f>
        <v/>
      </c>
      <c r="M426" t="str" cm="1">
        <f t="array" ref="M426">_FV(DT_정보_2[[#This Row],[데이터 형식]],"DTBASE.m_fAtkHPRateFactorPVP",TRUE)</f>
        <v/>
      </c>
      <c r="N426" t="str" cm="1">
        <f t="array" ref="N426">_FV(DT_정보_2[[#This Row],[데이터 형식]],"m_Condition")</f>
        <v/>
      </c>
      <c r="O426" t="str" cm="1">
        <f t="array" ref="O426">_FV(DT_정보_2[[#This Row],[데이터 형식]],"DT.m_BackSpeedX",TRUE)</f>
        <v>0</v>
      </c>
      <c r="P426" t="str" cm="1">
        <f t="array" ref="P426">_FV(DT_정보_2[[#This Row],[데이터 형식]],"DT.m_BackSpeedJumpY",TRUE)</f>
        <v>700</v>
      </c>
      <c r="Q426" t="str" cm="1">
        <f t="array" ref="Q426">_FV(DT_정보_2[[#This Row],[데이터 형식]],"m_bTrueDamage")</f>
        <v/>
      </c>
    </row>
    <row r="427" spans="1:17" x14ac:dyDescent="0.3">
      <c r="A427">
        <v>1065</v>
      </c>
      <c r="B427" s="1" t="s">
        <v>211</v>
      </c>
      <c r="C427" s="1" t="s">
        <v>1</v>
      </c>
      <c r="D427" t="e" vm="881">
        <v>#VALUE!</v>
      </c>
      <c r="E427" t="str" cm="1">
        <f t="array" ref="E427">_FV(DT_정보_2[[#This Row],[데이터 형식]],"m_bHitLand")</f>
        <v/>
      </c>
      <c r="F427" t="str" cm="1">
        <f t="array" ref="F427">_FV(DT_정보_2[[#This Row],[데이터 형식]],"m_bHitAir")</f>
        <v>False</v>
      </c>
      <c r="G427" t="str" cm="1">
        <f t="array" ref="G427">_FV(DT_정보_2[[#This Row],[데이터 형식]],"m_AttackTargetUnit")</f>
        <v/>
      </c>
      <c r="H427" t="str" cm="1">
        <f t="array" ref="H427">_FV(DT_정보_2[[#This Row],[데이터 형식]],"m_AttackUnitCount")</f>
        <v>2</v>
      </c>
      <c r="I427" cm="1">
        <f t="array" ref="I427">_FV(DT_정보_2[[#This Row],[데이터 형식]],"DTBASE.m_fAtkFactor",TRUE)</f>
        <v>0.36699999999999999</v>
      </c>
      <c r="J427" cm="1">
        <f t="array" ref="J427">_FV(DT_정보_2[[#This Row],[데이터 형식]],"DTBASE.연타수",TRUE)</f>
        <v>3</v>
      </c>
      <c r="K427" t="str" cm="1">
        <f t="array" ref="K427">_FV(DT_정보_2[[#This Row],[데이터 형식]],"m_bTrueDamage")</f>
        <v/>
      </c>
      <c r="L427" t="str" cm="1">
        <f t="array" ref="L427">_FV(DT_정보_2[[#This Row],[데이터 형식]],"DTBASE.m_fAtkHPRateFactor",TRUE)</f>
        <v/>
      </c>
      <c r="M427" t="str" cm="1">
        <f t="array" ref="M427">_FV(DT_정보_2[[#This Row],[데이터 형식]],"DTBASE.m_fAtkHPRateFactorPVP",TRUE)</f>
        <v/>
      </c>
      <c r="N427" t="str" cm="1">
        <f t="array" ref="N427">_FV(DT_정보_2[[#This Row],[데이터 형식]],"m_Condition")</f>
        <v/>
      </c>
      <c r="O427" t="str" cm="1">
        <f t="array" ref="O427">_FV(DT_정보_2[[#This Row],[데이터 형식]],"DT.m_BackSpeedX",TRUE)</f>
        <v>100</v>
      </c>
      <c r="P427" t="str" cm="1">
        <f t="array" ref="P427">_FV(DT_정보_2[[#This Row],[데이터 형식]],"DT.m_BackSpeedJumpY",TRUE)</f>
        <v/>
      </c>
      <c r="Q427" t="str" cm="1">
        <f t="array" ref="Q427">_FV(DT_정보_2[[#This Row],[데이터 형식]],"m_bTrueDamage")</f>
        <v/>
      </c>
    </row>
    <row r="428" spans="1:17" x14ac:dyDescent="0.3">
      <c r="A428">
        <v>1065</v>
      </c>
      <c r="B428" s="1" t="s">
        <v>211</v>
      </c>
      <c r="C428" s="1" t="s">
        <v>1</v>
      </c>
      <c r="D428" t="e" vm="882">
        <v>#VALUE!</v>
      </c>
      <c r="E428" t="str" cm="1">
        <f t="array" ref="E428">_FV(DT_정보_2[[#This Row],[데이터 형식]],"m_bHitLand")</f>
        <v/>
      </c>
      <c r="F428" t="str" cm="1">
        <f t="array" ref="F428">_FV(DT_정보_2[[#This Row],[데이터 형식]],"m_bHitAir")</f>
        <v>False</v>
      </c>
      <c r="G428" t="str" cm="1">
        <f t="array" ref="G428">_FV(DT_정보_2[[#This Row],[데이터 형식]],"m_AttackTargetUnit")</f>
        <v/>
      </c>
      <c r="H428" t="str" cm="1">
        <f t="array" ref="H428">_FV(DT_정보_2[[#This Row],[데이터 형식]],"m_AttackUnitCount")</f>
        <v>2</v>
      </c>
      <c r="I428" cm="1">
        <f t="array" ref="I428">_FV(DT_정보_2[[#This Row],[데이터 형식]],"DTBASE.m_fAtkFactor",TRUE)</f>
        <v>0.36699999999999999</v>
      </c>
      <c r="J428" cm="1">
        <f t="array" ref="J428">_FV(DT_정보_2[[#This Row],[데이터 형식]],"DTBASE.연타수",TRUE)</f>
        <v>3</v>
      </c>
      <c r="K428" t="str" cm="1">
        <f t="array" ref="K428">_FV(DT_정보_2[[#This Row],[데이터 형식]],"m_bTrueDamage")</f>
        <v/>
      </c>
      <c r="L428" t="str" cm="1">
        <f t="array" ref="L428">_FV(DT_정보_2[[#This Row],[데이터 형식]],"DTBASE.m_fAtkHPRateFactor",TRUE)</f>
        <v/>
      </c>
      <c r="M428" t="str" cm="1">
        <f t="array" ref="M428">_FV(DT_정보_2[[#This Row],[데이터 형식]],"DTBASE.m_fAtkHPRateFactorPVP",TRUE)</f>
        <v/>
      </c>
      <c r="N428" t="str" cm="1">
        <f t="array" ref="N428">_FV(DT_정보_2[[#This Row],[데이터 형식]],"m_Condition")</f>
        <v/>
      </c>
      <c r="O428" t="str" cm="1">
        <f t="array" ref="O428">_FV(DT_정보_2[[#This Row],[데이터 형식]],"DT.m_BackSpeedX",TRUE)</f>
        <v>100</v>
      </c>
      <c r="P428" t="str" cm="1">
        <f t="array" ref="P428">_FV(DT_정보_2[[#This Row],[데이터 형식]],"DT.m_BackSpeedJumpY",TRUE)</f>
        <v/>
      </c>
      <c r="Q428" t="str" cm="1">
        <f t="array" ref="Q428">_FV(DT_정보_2[[#This Row],[데이터 형식]],"m_bTrueDamage")</f>
        <v/>
      </c>
    </row>
    <row r="429" spans="1:17" x14ac:dyDescent="0.3">
      <c r="A429">
        <v>1065</v>
      </c>
      <c r="B429" s="1" t="s">
        <v>211</v>
      </c>
      <c r="C429" s="1" t="s">
        <v>1</v>
      </c>
      <c r="D429" t="e" vm="883">
        <v>#VALUE!</v>
      </c>
      <c r="E429" t="str" cm="1">
        <f t="array" ref="E429">_FV(DT_정보_2[[#This Row],[데이터 형식]],"m_bHitLand")</f>
        <v/>
      </c>
      <c r="F429" t="str" cm="1">
        <f t="array" ref="F429">_FV(DT_정보_2[[#This Row],[데이터 형식]],"m_bHitAir")</f>
        <v>False</v>
      </c>
      <c r="G429" t="str" cm="1">
        <f t="array" ref="G429">_FV(DT_정보_2[[#This Row],[데이터 형식]],"m_AttackTargetUnit")</f>
        <v/>
      </c>
      <c r="H429" t="str" cm="1">
        <f t="array" ref="H429">_FV(DT_정보_2[[#This Row],[데이터 형식]],"m_AttackUnitCount")</f>
        <v>2</v>
      </c>
      <c r="I429" cm="1">
        <f t="array" ref="I429">_FV(DT_정보_2[[#This Row],[데이터 형식]],"DTBASE.m_fAtkFactor",TRUE)</f>
        <v>0.36699999999999999</v>
      </c>
      <c r="J429" cm="1">
        <f t="array" ref="J429">_FV(DT_정보_2[[#This Row],[데이터 형식]],"DTBASE.연타수",TRUE)</f>
        <v>3</v>
      </c>
      <c r="K429" t="str" cm="1">
        <f t="array" ref="K429">_FV(DT_정보_2[[#This Row],[데이터 형식]],"m_bTrueDamage")</f>
        <v/>
      </c>
      <c r="L429" t="str" cm="1">
        <f t="array" ref="L429">_FV(DT_정보_2[[#This Row],[데이터 형식]],"DTBASE.m_fAtkHPRateFactor",TRUE)</f>
        <v/>
      </c>
      <c r="M429" t="str" cm="1">
        <f t="array" ref="M429">_FV(DT_정보_2[[#This Row],[데이터 형식]],"DTBASE.m_fAtkHPRateFactorPVP",TRUE)</f>
        <v/>
      </c>
      <c r="N429" t="str" cm="1">
        <f t="array" ref="N429">_FV(DT_정보_2[[#This Row],[데이터 형식]],"m_Condition")</f>
        <v/>
      </c>
      <c r="O429" t="str" cm="1">
        <f t="array" ref="O429">_FV(DT_정보_2[[#This Row],[데이터 형식]],"DT.m_BackSpeedX",TRUE)</f>
        <v>100</v>
      </c>
      <c r="P429" t="str" cm="1">
        <f t="array" ref="P429">_FV(DT_정보_2[[#This Row],[데이터 형식]],"DT.m_BackSpeedJumpY",TRUE)</f>
        <v/>
      </c>
      <c r="Q429" t="str" cm="1">
        <f t="array" ref="Q429">_FV(DT_정보_2[[#This Row],[데이터 형식]],"m_bTrueDamage")</f>
        <v/>
      </c>
    </row>
    <row r="430" spans="1:17" x14ac:dyDescent="0.3">
      <c r="A430">
        <v>1065</v>
      </c>
      <c r="B430" s="1" t="s">
        <v>211</v>
      </c>
      <c r="C430" s="1" t="s">
        <v>46</v>
      </c>
      <c r="D430" t="e" vm="884">
        <v>#VALUE!</v>
      </c>
      <c r="E430" t="str" cm="1">
        <f t="array" ref="E430">_FV(DT_정보_2[[#This Row],[데이터 형식]],"m_bHitLand")</f>
        <v/>
      </c>
      <c r="F430" t="str" cm="1">
        <f t="array" ref="F430">_FV(DT_정보_2[[#This Row],[데이터 형식]],"m_bHitAir")</f>
        <v>False</v>
      </c>
      <c r="G430" t="str" cm="1">
        <f t="array" ref="G430">_FV(DT_정보_2[[#This Row],[데이터 형식]],"m_AttackTargetUnit")</f>
        <v/>
      </c>
      <c r="H430" t="str" cm="1">
        <f t="array" ref="H430">_FV(DT_정보_2[[#This Row],[데이터 형식]],"m_AttackUnitCount")</f>
        <v>2</v>
      </c>
      <c r="I430" cm="1">
        <f t="array" ref="I430">_FV(DT_정보_2[[#This Row],[데이터 형식]],"DTBASE.m_fAtkFactor",TRUE)</f>
        <v>1.1000000000000001</v>
      </c>
      <c r="J430" t="str" cm="1">
        <f t="array" ref="J430">_FV(DT_정보_2[[#This Row],[데이터 형식]],"DTBASE.연타수",TRUE)</f>
        <v/>
      </c>
      <c r="K430" t="str" cm="1">
        <f t="array" ref="K430">_FV(DT_정보_2[[#This Row],[데이터 형식]],"m_bTrueDamage")</f>
        <v/>
      </c>
      <c r="L430" t="str" cm="1">
        <f t="array" ref="L430">_FV(DT_정보_2[[#This Row],[데이터 형식]],"DTBASE.m_fAtkHPRateFactor",TRUE)</f>
        <v/>
      </c>
      <c r="M430" t="str" cm="1">
        <f t="array" ref="M430">_FV(DT_정보_2[[#This Row],[데이터 형식]],"DTBASE.m_fAtkHPRateFactorPVP",TRUE)</f>
        <v/>
      </c>
      <c r="N430" t="str" cm="1">
        <f t="array" ref="N430">_FV(DT_정보_2[[#This Row],[데이터 형식]],"m_Condition")</f>
        <v>{'m_IgnoreBuffStrID': 'BUFF_ADMIN_SWORD_PASSIVE'}</v>
      </c>
      <c r="O430" t="str" cm="1">
        <f t="array" ref="O430">_FV(DT_정보_2[[#This Row],[데이터 형식]],"DT.m_BackSpeedX",TRUE)</f>
        <v>100</v>
      </c>
      <c r="P430" t="str" cm="1">
        <f t="array" ref="P430">_FV(DT_정보_2[[#This Row],[데이터 형식]],"DT.m_BackSpeedJumpY",TRUE)</f>
        <v/>
      </c>
      <c r="Q430" t="str" cm="1">
        <f t="array" ref="Q430">_FV(DT_정보_2[[#This Row],[데이터 형식]],"m_bTrueDamage")</f>
        <v/>
      </c>
    </row>
    <row r="431" spans="1:17" x14ac:dyDescent="0.3">
      <c r="A431">
        <v>1065</v>
      </c>
      <c r="B431" s="1" t="s">
        <v>211</v>
      </c>
      <c r="C431" s="1" t="s">
        <v>46</v>
      </c>
      <c r="D431" t="e" vm="885">
        <v>#VALUE!</v>
      </c>
      <c r="E431" t="str" cm="1">
        <f t="array" ref="E431">_FV(DT_정보_2[[#This Row],[데이터 형식]],"m_bHitLand")</f>
        <v/>
      </c>
      <c r="F431" t="str" cm="1">
        <f t="array" ref="F431">_FV(DT_정보_2[[#This Row],[데이터 형식]],"m_bHitAir")</f>
        <v>False</v>
      </c>
      <c r="G431" t="str" cm="1">
        <f t="array" ref="G431">_FV(DT_정보_2[[#This Row],[데이터 형식]],"m_AttackTargetUnit")</f>
        <v/>
      </c>
      <c r="H431" t="str" cm="1">
        <f t="array" ref="H431">_FV(DT_정보_2[[#This Row],[데이터 형식]],"m_AttackUnitCount")</f>
        <v>2</v>
      </c>
      <c r="I431" cm="1">
        <f t="array" ref="I431">_FV(DT_정보_2[[#This Row],[데이터 형식]],"DTBASE.m_fAtkFactor",TRUE)</f>
        <v>1.1000000000000001</v>
      </c>
      <c r="J431" t="str" cm="1">
        <f t="array" ref="J431">_FV(DT_정보_2[[#This Row],[데이터 형식]],"DTBASE.연타수",TRUE)</f>
        <v/>
      </c>
      <c r="K431" t="str" cm="1">
        <f t="array" ref="K431">_FV(DT_정보_2[[#This Row],[데이터 형식]],"m_bTrueDamage")</f>
        <v>True</v>
      </c>
      <c r="L431" t="str" cm="1">
        <f t="array" ref="L431">_FV(DT_정보_2[[#This Row],[데이터 형식]],"DTBASE.m_fAtkHPRateFactor",TRUE)</f>
        <v/>
      </c>
      <c r="M431" t="str" cm="1">
        <f t="array" ref="M431">_FV(DT_정보_2[[#This Row],[데이터 형식]],"DTBASE.m_fAtkHPRateFactorPVP",TRUE)</f>
        <v/>
      </c>
      <c r="N431" t="str" cm="1">
        <f t="array" ref="N431">_FV(DT_정보_2[[#This Row],[데이터 형식]],"m_Condition")</f>
        <v>{'m_NeedBuffStrID': 'BUFF_ADMIN_SWORD_PASSIVE'}</v>
      </c>
      <c r="O431" t="str" cm="1">
        <f t="array" ref="O431">_FV(DT_정보_2[[#This Row],[데이터 형식]],"DT.m_BackSpeedX",TRUE)</f>
        <v>100</v>
      </c>
      <c r="P431" t="str" cm="1">
        <f t="array" ref="P431">_FV(DT_정보_2[[#This Row],[데이터 형식]],"DT.m_BackSpeedJumpY",TRUE)</f>
        <v/>
      </c>
      <c r="Q431" t="str" cm="1">
        <f t="array" ref="Q431">_FV(DT_정보_2[[#This Row],[데이터 형식]],"m_bTrueDamage")</f>
        <v>True</v>
      </c>
    </row>
    <row r="432" spans="1:17" x14ac:dyDescent="0.3">
      <c r="A432">
        <v>1066</v>
      </c>
      <c r="B432" s="1" t="s">
        <v>209</v>
      </c>
      <c r="C432" s="1" t="s">
        <v>1</v>
      </c>
      <c r="D432" t="e" vm="886">
        <v>#VALUE!</v>
      </c>
      <c r="E432" t="str" cm="1">
        <f t="array" ref="E432">_FV(DT_정보_2[[#This Row],[데이터 형식]],"m_bHitLand")</f>
        <v/>
      </c>
      <c r="F432" t="str" cm="1">
        <f t="array" ref="F432">_FV(DT_정보_2[[#This Row],[데이터 형식]],"m_bHitAir")</f>
        <v/>
      </c>
      <c r="G432" t="str" cm="1">
        <f t="array" ref="G432">_FV(DT_정보_2[[#This Row],[데이터 형식]],"m_AttackTargetUnit")</f>
        <v/>
      </c>
      <c r="H432" t="str" cm="1">
        <f t="array" ref="H432">_FV(DT_정보_2[[#This Row],[데이터 형식]],"m_AttackUnitCount")</f>
        <v>1</v>
      </c>
      <c r="I432" cm="1">
        <f t="array" ref="I432">_FV(DT_정보_2[[#This Row],[데이터 형식]],"DTBASE.m_fAtkFactor",TRUE)</f>
        <v>0.65</v>
      </c>
      <c r="J432" cm="1">
        <f t="array" ref="J432">_FV(DT_정보_2[[#This Row],[데이터 형식]],"DTBASE.연타수",TRUE)</f>
        <v>2</v>
      </c>
      <c r="K432" t="str" cm="1">
        <f t="array" ref="K432">_FV(DT_정보_2[[#This Row],[데이터 형식]],"m_bTrueDamage")</f>
        <v/>
      </c>
      <c r="L432" t="str" cm="1">
        <f t="array" ref="L432">_FV(DT_정보_2[[#This Row],[데이터 형식]],"DTBASE.m_fAtkHPRateFactor",TRUE)</f>
        <v/>
      </c>
      <c r="M432" t="str" cm="1">
        <f t="array" ref="M432">_FV(DT_정보_2[[#This Row],[데이터 형식]],"DTBASE.m_fAtkHPRateFactorPVP",TRUE)</f>
        <v/>
      </c>
      <c r="N432" t="str" cm="1">
        <f t="array" ref="N432">_FV(DT_정보_2[[#This Row],[데이터 형식]],"m_Condition")</f>
        <v/>
      </c>
      <c r="O432" t="str" cm="1">
        <f t="array" ref="O432">_FV(DT_정보_2[[#This Row],[데이터 형식]],"DT.m_BackSpeedX",TRUE)</f>
        <v>50</v>
      </c>
      <c r="P432" t="str" cm="1">
        <f t="array" ref="P432">_FV(DT_정보_2[[#This Row],[데이터 형식]],"DT.m_BackSpeedJumpY",TRUE)</f>
        <v/>
      </c>
      <c r="Q432" t="str" cm="1">
        <f t="array" ref="Q432">_FV(DT_정보_2[[#This Row],[데이터 형식]],"m_bTrueDamage")</f>
        <v/>
      </c>
    </row>
    <row r="433" spans="1:17" x14ac:dyDescent="0.3">
      <c r="A433">
        <v>1066</v>
      </c>
      <c r="B433" s="1" t="s">
        <v>209</v>
      </c>
      <c r="C433" s="1" t="s">
        <v>1</v>
      </c>
      <c r="D433" t="e" vm="887">
        <v>#VALUE!</v>
      </c>
      <c r="E433" t="str" cm="1">
        <f t="array" ref="E433">_FV(DT_정보_2[[#This Row],[데이터 형식]],"m_bHitLand")</f>
        <v/>
      </c>
      <c r="F433" t="str" cm="1">
        <f t="array" ref="F433">_FV(DT_정보_2[[#This Row],[데이터 형식]],"m_bHitAir")</f>
        <v/>
      </c>
      <c r="G433" t="str" cm="1">
        <f t="array" ref="G433">_FV(DT_정보_2[[#This Row],[데이터 형식]],"m_AttackTargetUnit")</f>
        <v/>
      </c>
      <c r="H433" t="str" cm="1">
        <f t="array" ref="H433">_FV(DT_정보_2[[#This Row],[데이터 형식]],"m_AttackUnitCount")</f>
        <v>1</v>
      </c>
      <c r="I433" cm="1">
        <f t="array" ref="I433">_FV(DT_정보_2[[#This Row],[데이터 형식]],"DTBASE.m_fAtkFactor",TRUE)</f>
        <v>0.65</v>
      </c>
      <c r="J433" cm="1">
        <f t="array" ref="J433">_FV(DT_정보_2[[#This Row],[데이터 형식]],"DTBASE.연타수",TRUE)</f>
        <v>2</v>
      </c>
      <c r="K433" t="str" cm="1">
        <f t="array" ref="K433">_FV(DT_정보_2[[#This Row],[데이터 형식]],"m_bTrueDamage")</f>
        <v/>
      </c>
      <c r="L433" t="str" cm="1">
        <f t="array" ref="L433">_FV(DT_정보_2[[#This Row],[데이터 형식]],"DTBASE.m_fAtkHPRateFactor",TRUE)</f>
        <v/>
      </c>
      <c r="M433" t="str" cm="1">
        <f t="array" ref="M433">_FV(DT_정보_2[[#This Row],[데이터 형식]],"DTBASE.m_fAtkHPRateFactorPVP",TRUE)</f>
        <v/>
      </c>
      <c r="N433" t="str" cm="1">
        <f t="array" ref="N433">_FV(DT_정보_2[[#This Row],[데이터 형식]],"m_Condition")</f>
        <v/>
      </c>
      <c r="O433" t="str" cm="1">
        <f t="array" ref="O433">_FV(DT_정보_2[[#This Row],[데이터 형식]],"DT.m_BackSpeedX",TRUE)</f>
        <v>50</v>
      </c>
      <c r="P433" t="str" cm="1">
        <f t="array" ref="P433">_FV(DT_정보_2[[#This Row],[데이터 형식]],"DT.m_BackSpeedJumpY",TRUE)</f>
        <v/>
      </c>
      <c r="Q433" t="str" cm="1">
        <f t="array" ref="Q433">_FV(DT_정보_2[[#This Row],[데이터 형식]],"m_bTrueDamage")</f>
        <v/>
      </c>
    </row>
    <row r="434" spans="1:17" x14ac:dyDescent="0.3">
      <c r="A434">
        <v>1066</v>
      </c>
      <c r="B434" s="1" t="s">
        <v>209</v>
      </c>
      <c r="C434" s="1" t="s">
        <v>9</v>
      </c>
      <c r="D434" t="e" vm="888">
        <v>#VALUE!</v>
      </c>
      <c r="E434" t="str" cm="1">
        <f t="array" ref="E434">_FV(DT_정보_2[[#This Row],[데이터 형식]],"m_bHitLand")</f>
        <v/>
      </c>
      <c r="F434" t="str" cm="1">
        <f t="array" ref="F434">_FV(DT_정보_2[[#This Row],[데이터 형식]],"m_bHitAir")</f>
        <v/>
      </c>
      <c r="G434" t="str" cm="1">
        <f t="array" ref="G434">_FV(DT_정보_2[[#This Row],[데이터 형식]],"m_AttackTargetUnit")</f>
        <v/>
      </c>
      <c r="H434" t="str" cm="1">
        <f t="array" ref="H434">_FV(DT_정보_2[[#This Row],[데이터 형식]],"m_AttackUnitCount")</f>
        <v>1</v>
      </c>
      <c r="I434" cm="1">
        <f t="array" ref="I434">_FV(DT_정보_2[[#This Row],[데이터 형식]],"DTBASE.m_fAtkFactor",TRUE)</f>
        <v>0.65</v>
      </c>
      <c r="J434" cm="1">
        <f t="array" ref="J434">_FV(DT_정보_2[[#This Row],[데이터 형식]],"DTBASE.연타수",TRUE)</f>
        <v>2</v>
      </c>
      <c r="K434" t="str" cm="1">
        <f t="array" ref="K434">_FV(DT_정보_2[[#This Row],[데이터 형식]],"m_bTrueDamage")</f>
        <v/>
      </c>
      <c r="L434" t="str" cm="1">
        <f t="array" ref="L434">_FV(DT_정보_2[[#This Row],[데이터 형식]],"DTBASE.m_fAtkHPRateFactor",TRUE)</f>
        <v/>
      </c>
      <c r="M434" t="str" cm="1">
        <f t="array" ref="M434">_FV(DT_정보_2[[#This Row],[데이터 형식]],"DTBASE.m_fAtkHPRateFactorPVP",TRUE)</f>
        <v/>
      </c>
      <c r="N434" t="str" cm="1">
        <f t="array" ref="N434">_FV(DT_정보_2[[#This Row],[데이터 형식]],"m_Condition")</f>
        <v/>
      </c>
      <c r="O434" t="str" cm="1">
        <f t="array" ref="O434">_FV(DT_정보_2[[#This Row],[데이터 형식]],"DT.m_BackSpeedX",TRUE)</f>
        <v>50</v>
      </c>
      <c r="P434" t="str" cm="1">
        <f t="array" ref="P434">_FV(DT_정보_2[[#This Row],[데이터 형식]],"DT.m_BackSpeedJumpY",TRUE)</f>
        <v/>
      </c>
      <c r="Q434" t="str" cm="1">
        <f t="array" ref="Q434">_FV(DT_정보_2[[#This Row],[데이터 형식]],"m_bTrueDamage")</f>
        <v/>
      </c>
    </row>
    <row r="435" spans="1:17" x14ac:dyDescent="0.3">
      <c r="A435">
        <v>1066</v>
      </c>
      <c r="B435" s="1" t="s">
        <v>209</v>
      </c>
      <c r="C435" s="1" t="s">
        <v>9</v>
      </c>
      <c r="D435" t="e" vm="889">
        <v>#VALUE!</v>
      </c>
      <c r="E435" t="str" cm="1">
        <f t="array" ref="E435">_FV(DT_정보_2[[#This Row],[데이터 형식]],"m_bHitLand")</f>
        <v/>
      </c>
      <c r="F435" t="str" cm="1">
        <f t="array" ref="F435">_FV(DT_정보_2[[#This Row],[데이터 형식]],"m_bHitAir")</f>
        <v/>
      </c>
      <c r="G435" t="str" cm="1">
        <f t="array" ref="G435">_FV(DT_정보_2[[#This Row],[데이터 형식]],"m_AttackTargetUnit")</f>
        <v/>
      </c>
      <c r="H435" t="str" cm="1">
        <f t="array" ref="H435">_FV(DT_정보_2[[#This Row],[데이터 형식]],"m_AttackUnitCount")</f>
        <v>1</v>
      </c>
      <c r="I435" cm="1">
        <f t="array" ref="I435">_FV(DT_정보_2[[#This Row],[데이터 형식]],"DTBASE.m_fAtkFactor",TRUE)</f>
        <v>0.65</v>
      </c>
      <c r="J435" cm="1">
        <f t="array" ref="J435">_FV(DT_정보_2[[#This Row],[데이터 형식]],"DTBASE.연타수",TRUE)</f>
        <v>2</v>
      </c>
      <c r="K435" t="str" cm="1">
        <f t="array" ref="K435">_FV(DT_정보_2[[#This Row],[데이터 형식]],"m_bTrueDamage")</f>
        <v/>
      </c>
      <c r="L435" t="str" cm="1">
        <f t="array" ref="L435">_FV(DT_정보_2[[#This Row],[데이터 형식]],"DTBASE.m_fAtkHPRateFactor",TRUE)</f>
        <v/>
      </c>
      <c r="M435" t="str" cm="1">
        <f t="array" ref="M435">_FV(DT_정보_2[[#This Row],[데이터 형식]],"DTBASE.m_fAtkHPRateFactorPVP",TRUE)</f>
        <v/>
      </c>
      <c r="N435" t="str" cm="1">
        <f t="array" ref="N435">_FV(DT_정보_2[[#This Row],[데이터 형식]],"m_Condition")</f>
        <v/>
      </c>
      <c r="O435" t="str" cm="1">
        <f t="array" ref="O435">_FV(DT_정보_2[[#This Row],[데이터 형식]],"DT.m_BackSpeedX",TRUE)</f>
        <v>50</v>
      </c>
      <c r="P435" t="str" cm="1">
        <f t="array" ref="P435">_FV(DT_정보_2[[#This Row],[데이터 형식]],"DT.m_BackSpeedJumpY",TRUE)</f>
        <v/>
      </c>
      <c r="Q435" t="str" cm="1">
        <f t="array" ref="Q435">_FV(DT_정보_2[[#This Row],[데이터 형식]],"m_bTrueDamage")</f>
        <v/>
      </c>
    </row>
    <row r="436" spans="1:17" x14ac:dyDescent="0.3">
      <c r="A436">
        <v>1067</v>
      </c>
      <c r="B436" s="1" t="s">
        <v>210</v>
      </c>
      <c r="C436" s="1" t="s">
        <v>1</v>
      </c>
      <c r="D436" t="e" vm="890">
        <v>#VALUE!</v>
      </c>
      <c r="E436" t="str" cm="1">
        <f t="array" ref="E436">_FV(DT_정보_2[[#This Row],[데이터 형식]],"m_bHitLand")</f>
        <v/>
      </c>
      <c r="F436" t="str" cm="1">
        <f t="array" ref="F436">_FV(DT_정보_2[[#This Row],[데이터 형식]],"m_bHitAir")</f>
        <v>False</v>
      </c>
      <c r="G436" t="str" cm="1">
        <f t="array" ref="G436">_FV(DT_정보_2[[#This Row],[데이터 형식]],"m_AttackTargetUnit")</f>
        <v/>
      </c>
      <c r="H436" t="str" cm="1">
        <f t="array" ref="H436">_FV(DT_정보_2[[#This Row],[데이터 형식]],"m_AttackUnitCount")</f>
        <v>1</v>
      </c>
      <c r="I436" cm="1">
        <f t="array" ref="I436">_FV(DT_정보_2[[#This Row],[데이터 형식]],"DTBASE.m_fAtkFactor",TRUE)</f>
        <v>0.5</v>
      </c>
      <c r="J436" t="str" cm="1">
        <f t="array" ref="J436">_FV(DT_정보_2[[#This Row],[데이터 형식]],"DTBASE.연타수",TRUE)</f>
        <v/>
      </c>
      <c r="K436" t="str" cm="1">
        <f t="array" ref="K436">_FV(DT_정보_2[[#This Row],[데이터 형식]],"m_bTrueDamage")</f>
        <v/>
      </c>
      <c r="L436" t="str" cm="1">
        <f t="array" ref="L436">_FV(DT_정보_2[[#This Row],[데이터 형식]],"DTBASE.m_fAtkHPRateFactor",TRUE)</f>
        <v/>
      </c>
      <c r="M436" t="str" cm="1">
        <f t="array" ref="M436">_FV(DT_정보_2[[#This Row],[데이터 형식]],"DTBASE.m_fAtkHPRateFactorPVP",TRUE)</f>
        <v/>
      </c>
      <c r="N436" t="str" cm="1">
        <f t="array" ref="N436">_FV(DT_정보_2[[#This Row],[데이터 형식]],"m_Condition")</f>
        <v/>
      </c>
      <c r="O436" t="str" cm="1">
        <f t="array" ref="O436">_FV(DT_정보_2[[#This Row],[데이터 형식]],"DT.m_BackSpeedX",TRUE)</f>
        <v>0</v>
      </c>
      <c r="P436" t="str" cm="1">
        <f t="array" ref="P436">_FV(DT_정보_2[[#This Row],[데이터 형식]],"DT.m_BackSpeedJumpY",TRUE)</f>
        <v/>
      </c>
      <c r="Q436" t="str" cm="1">
        <f t="array" ref="Q436">_FV(DT_정보_2[[#This Row],[데이터 형식]],"m_bTrueDamage")</f>
        <v/>
      </c>
    </row>
    <row r="437" spans="1:17" x14ac:dyDescent="0.3">
      <c r="A437">
        <v>1067</v>
      </c>
      <c r="B437" s="1" t="s">
        <v>210</v>
      </c>
      <c r="C437" s="1" t="s">
        <v>1</v>
      </c>
      <c r="D437" t="e" vm="891">
        <v>#VALUE!</v>
      </c>
      <c r="E437" t="str" cm="1">
        <f t="array" ref="E437">_FV(DT_정보_2[[#This Row],[데이터 형식]],"m_bHitLand")</f>
        <v/>
      </c>
      <c r="F437" t="str" cm="1">
        <f t="array" ref="F437">_FV(DT_정보_2[[#This Row],[데이터 형식]],"m_bHitAir")</f>
        <v>False</v>
      </c>
      <c r="G437" t="str" cm="1">
        <f t="array" ref="G437">_FV(DT_정보_2[[#This Row],[데이터 형식]],"m_AttackTargetUnit")</f>
        <v/>
      </c>
      <c r="H437" t="str" cm="1">
        <f t="array" ref="H437">_FV(DT_정보_2[[#This Row],[데이터 형식]],"m_AttackUnitCount")</f>
        <v>1</v>
      </c>
      <c r="I437" cm="1">
        <f t="array" ref="I437">_FV(DT_정보_2[[#This Row],[데이터 형식]],"DTBASE.m_fAtkFactor",TRUE)</f>
        <v>0.5</v>
      </c>
      <c r="J437" t="str" cm="1">
        <f t="array" ref="J437">_FV(DT_정보_2[[#This Row],[데이터 형식]],"DTBASE.연타수",TRUE)</f>
        <v/>
      </c>
      <c r="K437" t="str" cm="1">
        <f t="array" ref="K437">_FV(DT_정보_2[[#This Row],[데이터 형식]],"m_bTrueDamage")</f>
        <v/>
      </c>
      <c r="L437" t="str" cm="1">
        <f t="array" ref="L437">_FV(DT_정보_2[[#This Row],[데이터 형식]],"DTBASE.m_fAtkHPRateFactor",TRUE)</f>
        <v/>
      </c>
      <c r="M437" t="str" cm="1">
        <f t="array" ref="M437">_FV(DT_정보_2[[#This Row],[데이터 형식]],"DTBASE.m_fAtkHPRateFactorPVP",TRUE)</f>
        <v/>
      </c>
      <c r="N437" t="str" cm="1">
        <f t="array" ref="N437">_FV(DT_정보_2[[#This Row],[데이터 형식]],"m_Condition")</f>
        <v/>
      </c>
      <c r="O437" t="str" cm="1">
        <f t="array" ref="O437">_FV(DT_정보_2[[#This Row],[데이터 형식]],"DT.m_BackSpeedX",TRUE)</f>
        <v>300</v>
      </c>
      <c r="P437" t="str" cm="1">
        <f t="array" ref="P437">_FV(DT_정보_2[[#This Row],[데이터 형식]],"DT.m_BackSpeedJumpY",TRUE)</f>
        <v/>
      </c>
      <c r="Q437" t="str" cm="1">
        <f t="array" ref="Q437">_FV(DT_정보_2[[#This Row],[데이터 형식]],"m_bTrueDamage")</f>
        <v/>
      </c>
    </row>
    <row r="438" spans="1:17" x14ac:dyDescent="0.3">
      <c r="A438">
        <v>1067</v>
      </c>
      <c r="B438" s="1" t="s">
        <v>210</v>
      </c>
      <c r="C438" s="1" t="s">
        <v>4</v>
      </c>
      <c r="D438" t="e" vm="892">
        <v>#VALUE!</v>
      </c>
      <c r="E438" t="str" cm="1">
        <f t="array" ref="E438">_FV(DT_정보_2[[#This Row],[데이터 형식]],"m_bHitLand")</f>
        <v/>
      </c>
      <c r="F438" t="str" cm="1">
        <f t="array" ref="F438">_FV(DT_정보_2[[#This Row],[데이터 형식]],"m_bHitAir")</f>
        <v>False</v>
      </c>
      <c r="G438" t="str" cm="1">
        <f t="array" ref="G438">_FV(DT_정보_2[[#This Row],[데이터 형식]],"m_AttackTargetUnit")</f>
        <v/>
      </c>
      <c r="H438" t="str" cm="1">
        <f t="array" ref="H438">_FV(DT_정보_2[[#This Row],[데이터 형식]],"m_AttackUnitCount")</f>
        <v>1</v>
      </c>
      <c r="I438" cm="1">
        <f t="array" ref="I438">_FV(DT_정보_2[[#This Row],[데이터 형식]],"DTBASE.m_fAtkFactor",TRUE)</f>
        <v>0.5</v>
      </c>
      <c r="J438" t="str" cm="1">
        <f t="array" ref="J438">_FV(DT_정보_2[[#This Row],[데이터 형식]],"DTBASE.연타수",TRUE)</f>
        <v/>
      </c>
      <c r="K438" t="str" cm="1">
        <f t="array" ref="K438">_FV(DT_정보_2[[#This Row],[데이터 형식]],"m_bTrueDamage")</f>
        <v/>
      </c>
      <c r="L438" t="str" cm="1">
        <f t="array" ref="L438">_FV(DT_정보_2[[#This Row],[데이터 형식]],"DTBASE.m_fAtkHPRateFactor",TRUE)</f>
        <v/>
      </c>
      <c r="M438" t="str" cm="1">
        <f t="array" ref="M438">_FV(DT_정보_2[[#This Row],[데이터 형식]],"DTBASE.m_fAtkHPRateFactorPVP",TRUE)</f>
        <v/>
      </c>
      <c r="N438" t="str" cm="1">
        <f t="array" ref="N438">_FV(DT_정보_2[[#This Row],[데이터 형식]],"m_Condition")</f>
        <v/>
      </c>
      <c r="O438" t="str" cm="1">
        <f t="array" ref="O438">_FV(DT_정보_2[[#This Row],[데이터 형식]],"DT.m_BackSpeedX",TRUE)</f>
        <v>0</v>
      </c>
      <c r="P438" t="str" cm="1">
        <f t="array" ref="P438">_FV(DT_정보_2[[#This Row],[데이터 형식]],"DT.m_BackSpeedJumpY",TRUE)</f>
        <v/>
      </c>
      <c r="Q438" t="str" cm="1">
        <f t="array" ref="Q438">_FV(DT_정보_2[[#This Row],[데이터 형식]],"m_bTrueDamage")</f>
        <v/>
      </c>
    </row>
    <row r="439" spans="1:17" x14ac:dyDescent="0.3">
      <c r="A439">
        <v>1067</v>
      </c>
      <c r="B439" s="1" t="s">
        <v>210</v>
      </c>
      <c r="C439" s="1" t="s">
        <v>4</v>
      </c>
      <c r="D439" t="e" vm="893">
        <v>#VALUE!</v>
      </c>
      <c r="E439" t="str" cm="1">
        <f t="array" ref="E439">_FV(DT_정보_2[[#This Row],[데이터 형식]],"m_bHitLand")</f>
        <v/>
      </c>
      <c r="F439" t="str" cm="1">
        <f t="array" ref="F439">_FV(DT_정보_2[[#This Row],[데이터 형식]],"m_bHitAir")</f>
        <v>False</v>
      </c>
      <c r="G439" t="str" cm="1">
        <f t="array" ref="G439">_FV(DT_정보_2[[#This Row],[데이터 형식]],"m_AttackTargetUnit")</f>
        <v/>
      </c>
      <c r="H439" t="str" cm="1">
        <f t="array" ref="H439">_FV(DT_정보_2[[#This Row],[데이터 형식]],"m_AttackUnitCount")</f>
        <v>1</v>
      </c>
      <c r="I439" cm="1">
        <f t="array" ref="I439">_FV(DT_정보_2[[#This Row],[데이터 형식]],"DTBASE.m_fAtkFactor",TRUE)</f>
        <v>0.5</v>
      </c>
      <c r="J439" t="str" cm="1">
        <f t="array" ref="J439">_FV(DT_정보_2[[#This Row],[데이터 형식]],"DTBASE.연타수",TRUE)</f>
        <v/>
      </c>
      <c r="K439" t="str" cm="1">
        <f t="array" ref="K439">_FV(DT_정보_2[[#This Row],[데이터 형식]],"m_bTrueDamage")</f>
        <v/>
      </c>
      <c r="L439" t="str" cm="1">
        <f t="array" ref="L439">_FV(DT_정보_2[[#This Row],[데이터 형식]],"DTBASE.m_fAtkHPRateFactor",TRUE)</f>
        <v/>
      </c>
      <c r="M439" t="str" cm="1">
        <f t="array" ref="M439">_FV(DT_정보_2[[#This Row],[데이터 형식]],"DTBASE.m_fAtkHPRateFactorPVP",TRUE)</f>
        <v/>
      </c>
      <c r="N439" t="str" cm="1">
        <f t="array" ref="N439">_FV(DT_정보_2[[#This Row],[데이터 형식]],"m_Condition")</f>
        <v/>
      </c>
      <c r="O439" t="str" cm="1">
        <f t="array" ref="O439">_FV(DT_정보_2[[#This Row],[데이터 형식]],"DT.m_BackSpeedX",TRUE)</f>
        <v>300</v>
      </c>
      <c r="P439" t="str" cm="1">
        <f t="array" ref="P439">_FV(DT_정보_2[[#This Row],[데이터 형식]],"DT.m_BackSpeedJumpY",TRUE)</f>
        <v/>
      </c>
      <c r="Q439" t="str" cm="1">
        <f t="array" ref="Q439">_FV(DT_정보_2[[#This Row],[데이터 형식]],"m_bTrueDamage")</f>
        <v/>
      </c>
    </row>
    <row r="440" spans="1:17" x14ac:dyDescent="0.3">
      <c r="A440">
        <v>1068</v>
      </c>
      <c r="B440" s="1" t="s">
        <v>172</v>
      </c>
      <c r="C440" s="1" t="s">
        <v>29</v>
      </c>
      <c r="D440" t="e" vm="894">
        <v>#VALUE!</v>
      </c>
      <c r="E440" t="str" cm="1">
        <f t="array" ref="E440">_FV(DT_정보_2[[#This Row],[데이터 형식]],"m_bHitLand")</f>
        <v/>
      </c>
      <c r="F440" t="str" cm="1">
        <f t="array" ref="F440">_FV(DT_정보_2[[#This Row],[데이터 형식]],"m_bHitAir")</f>
        <v>False</v>
      </c>
      <c r="G440" t="str" cm="1">
        <f t="array" ref="G440">_FV(DT_정보_2[[#This Row],[데이터 형식]],"m_AttackTargetUnit")</f>
        <v>False</v>
      </c>
      <c r="H440" t="str" cm="1">
        <f t="array" ref="H440">_FV(DT_정보_2[[#This Row],[데이터 형식]],"m_AttackUnitCount")</f>
        <v>1</v>
      </c>
      <c r="I440" cm="1">
        <f t="array" ref="I440">_FV(DT_정보_2[[#This Row],[데이터 형식]],"DTBASE.m_fAtkFactor",TRUE)</f>
        <v>0.35</v>
      </c>
      <c r="J440" t="str" cm="1">
        <f t="array" ref="J440">_FV(DT_정보_2[[#This Row],[데이터 형식]],"DTBASE.연타수",TRUE)</f>
        <v/>
      </c>
      <c r="K440" t="str" cm="1">
        <f t="array" ref="K440">_FV(DT_정보_2[[#This Row],[데이터 형식]],"m_bTrueDamage")</f>
        <v/>
      </c>
      <c r="L440" t="str" cm="1">
        <f t="array" ref="L440">_FV(DT_정보_2[[#This Row],[데이터 형식]],"DTBASE.m_fAtkHPRateFactor",TRUE)</f>
        <v/>
      </c>
      <c r="M440" t="str" cm="1">
        <f t="array" ref="M440">_FV(DT_정보_2[[#This Row],[데이터 형식]],"DTBASE.m_fAtkHPRateFactorPVP",TRUE)</f>
        <v/>
      </c>
      <c r="N440" t="str" cm="1">
        <f t="array" ref="N440">_FV(DT_정보_2[[#This Row],[데이터 형식]],"m_Condition")</f>
        <v/>
      </c>
      <c r="O440" t="str" cm="1">
        <f t="array" ref="O440">_FV(DT_정보_2[[#This Row],[데이터 형식]],"DT.m_BackSpeedX",TRUE)</f>
        <v>50</v>
      </c>
      <c r="P440" t="str" cm="1">
        <f t="array" ref="P440">_FV(DT_정보_2[[#This Row],[데이터 형식]],"DT.m_BackSpeedJumpY",TRUE)</f>
        <v/>
      </c>
      <c r="Q440" t="str" cm="1">
        <f t="array" ref="Q440">_FV(DT_정보_2[[#This Row],[데이터 형식]],"m_bTrueDamage")</f>
        <v/>
      </c>
    </row>
    <row r="441" spans="1:17" x14ac:dyDescent="0.3">
      <c r="A441">
        <v>1068</v>
      </c>
      <c r="B441" s="1" t="s">
        <v>172</v>
      </c>
      <c r="C441" s="1" t="s">
        <v>29</v>
      </c>
      <c r="D441" t="e" vm="895">
        <v>#VALUE!</v>
      </c>
      <c r="E441" t="str" cm="1">
        <f t="array" ref="E441">_FV(DT_정보_2[[#This Row],[데이터 형식]],"m_bHitLand")</f>
        <v/>
      </c>
      <c r="F441" t="str" cm="1">
        <f t="array" ref="F441">_FV(DT_정보_2[[#This Row],[데이터 형식]],"m_bHitAir")</f>
        <v>False</v>
      </c>
      <c r="G441" t="str" cm="1">
        <f t="array" ref="G441">_FV(DT_정보_2[[#This Row],[데이터 형식]],"m_AttackTargetUnit")</f>
        <v>False</v>
      </c>
      <c r="H441" t="str" cm="1">
        <f t="array" ref="H441">_FV(DT_정보_2[[#This Row],[데이터 형식]],"m_AttackUnitCount")</f>
        <v>1</v>
      </c>
      <c r="I441" cm="1">
        <f t="array" ref="I441">_FV(DT_정보_2[[#This Row],[데이터 형식]],"DTBASE.m_fAtkFactor",TRUE)</f>
        <v>0.35</v>
      </c>
      <c r="J441" t="str" cm="1">
        <f t="array" ref="J441">_FV(DT_정보_2[[#This Row],[데이터 형식]],"DTBASE.연타수",TRUE)</f>
        <v/>
      </c>
      <c r="K441" t="str" cm="1">
        <f t="array" ref="K441">_FV(DT_정보_2[[#This Row],[데이터 형식]],"m_bTrueDamage")</f>
        <v/>
      </c>
      <c r="L441" t="str" cm="1">
        <f t="array" ref="L441">_FV(DT_정보_2[[#This Row],[데이터 형식]],"DTBASE.m_fAtkHPRateFactor",TRUE)</f>
        <v/>
      </c>
      <c r="M441" t="str" cm="1">
        <f t="array" ref="M441">_FV(DT_정보_2[[#This Row],[데이터 형식]],"DTBASE.m_fAtkHPRateFactorPVP",TRUE)</f>
        <v/>
      </c>
      <c r="N441" t="str" cm="1">
        <f t="array" ref="N441">_FV(DT_정보_2[[#This Row],[데이터 형식]],"m_Condition")</f>
        <v/>
      </c>
      <c r="O441" t="str" cm="1">
        <f t="array" ref="O441">_FV(DT_정보_2[[#This Row],[데이터 형식]],"DT.m_BackSpeedX",TRUE)</f>
        <v>50</v>
      </c>
      <c r="P441" t="str" cm="1">
        <f t="array" ref="P441">_FV(DT_정보_2[[#This Row],[데이터 형식]],"DT.m_BackSpeedJumpY",TRUE)</f>
        <v/>
      </c>
      <c r="Q441" t="str" cm="1">
        <f t="array" ref="Q441">_FV(DT_정보_2[[#This Row],[데이터 형식]],"m_bTrueDamage")</f>
        <v/>
      </c>
    </row>
    <row r="442" spans="1:17" x14ac:dyDescent="0.3">
      <c r="A442">
        <v>1068</v>
      </c>
      <c r="B442" s="1" t="s">
        <v>172</v>
      </c>
      <c r="C442" s="1" t="s">
        <v>29</v>
      </c>
      <c r="D442" t="e" vm="896">
        <v>#VALUE!</v>
      </c>
      <c r="E442" t="str" cm="1">
        <f t="array" ref="E442">_FV(DT_정보_2[[#This Row],[데이터 형식]],"m_bHitLand")</f>
        <v/>
      </c>
      <c r="F442" t="str" cm="1">
        <f t="array" ref="F442">_FV(DT_정보_2[[#This Row],[데이터 형식]],"m_bHitAir")</f>
        <v>False</v>
      </c>
      <c r="G442" t="str" cm="1">
        <f t="array" ref="G442">_FV(DT_정보_2[[#This Row],[데이터 형식]],"m_AttackTargetUnit")</f>
        <v>False</v>
      </c>
      <c r="H442" t="str" cm="1">
        <f t="array" ref="H442">_FV(DT_정보_2[[#This Row],[데이터 형식]],"m_AttackUnitCount")</f>
        <v>1</v>
      </c>
      <c r="I442" cm="1">
        <f t="array" ref="I442">_FV(DT_정보_2[[#This Row],[데이터 형식]],"DTBASE.m_fAtkFactor",TRUE)</f>
        <v>0.35</v>
      </c>
      <c r="J442" t="str" cm="1">
        <f t="array" ref="J442">_FV(DT_정보_2[[#This Row],[데이터 형식]],"DTBASE.연타수",TRUE)</f>
        <v/>
      </c>
      <c r="K442" t="str" cm="1">
        <f t="array" ref="K442">_FV(DT_정보_2[[#This Row],[데이터 형식]],"m_bTrueDamage")</f>
        <v/>
      </c>
      <c r="L442" t="str" cm="1">
        <f t="array" ref="L442">_FV(DT_정보_2[[#This Row],[데이터 형식]],"DTBASE.m_fAtkHPRateFactor",TRUE)</f>
        <v/>
      </c>
      <c r="M442" t="str" cm="1">
        <f t="array" ref="M442">_FV(DT_정보_2[[#This Row],[데이터 형식]],"DTBASE.m_fAtkHPRateFactorPVP",TRUE)</f>
        <v/>
      </c>
      <c r="N442" t="str" cm="1">
        <f t="array" ref="N442">_FV(DT_정보_2[[#This Row],[데이터 형식]],"m_Condition")</f>
        <v/>
      </c>
      <c r="O442" t="str" cm="1">
        <f t="array" ref="O442">_FV(DT_정보_2[[#This Row],[데이터 형식]],"DT.m_BackSpeedX",TRUE)</f>
        <v>50</v>
      </c>
      <c r="P442" t="str" cm="1">
        <f t="array" ref="P442">_FV(DT_정보_2[[#This Row],[데이터 형식]],"DT.m_BackSpeedJumpY",TRUE)</f>
        <v/>
      </c>
      <c r="Q442" t="str" cm="1">
        <f t="array" ref="Q442">_FV(DT_정보_2[[#This Row],[데이터 형식]],"m_bTrueDamage")</f>
        <v/>
      </c>
    </row>
    <row r="443" spans="1:17" x14ac:dyDescent="0.3">
      <c r="A443">
        <v>1068</v>
      </c>
      <c r="B443" s="1" t="s">
        <v>172</v>
      </c>
      <c r="C443" s="1" t="s">
        <v>53</v>
      </c>
      <c r="D443" t="e" vm="897">
        <v>#VALUE!</v>
      </c>
      <c r="E443" t="str" cm="1">
        <f t="array" ref="E443">_FV(DT_정보_2[[#This Row],[데이터 형식]],"m_bHitLand")</f>
        <v>False</v>
      </c>
      <c r="F443" t="str" cm="1">
        <f t="array" ref="F443">_FV(DT_정보_2[[#This Row],[데이터 형식]],"m_bHitAir")</f>
        <v/>
      </c>
      <c r="G443" t="str" cm="1">
        <f t="array" ref="G443">_FV(DT_정보_2[[#This Row],[데이터 형식]],"m_AttackTargetUnit")</f>
        <v>False</v>
      </c>
      <c r="H443" t="str" cm="1">
        <f t="array" ref="H443">_FV(DT_정보_2[[#This Row],[데이터 형식]],"m_AttackUnitCount")</f>
        <v>1</v>
      </c>
      <c r="I443" cm="1">
        <f t="array" ref="I443">_FV(DT_정보_2[[#This Row],[데이터 형식]],"DTBASE.m_fAtkFactor",TRUE)</f>
        <v>0.35</v>
      </c>
      <c r="J443" t="str" cm="1">
        <f t="array" ref="J443">_FV(DT_정보_2[[#This Row],[데이터 형식]],"DTBASE.연타수",TRUE)</f>
        <v/>
      </c>
      <c r="K443" t="str" cm="1">
        <f t="array" ref="K443">_FV(DT_정보_2[[#This Row],[데이터 형식]],"m_bTrueDamage")</f>
        <v/>
      </c>
      <c r="L443" t="str" cm="1">
        <f t="array" ref="L443">_FV(DT_정보_2[[#This Row],[데이터 형식]],"DTBASE.m_fAtkHPRateFactor",TRUE)</f>
        <v/>
      </c>
      <c r="M443" t="str" cm="1">
        <f t="array" ref="M443">_FV(DT_정보_2[[#This Row],[데이터 형식]],"DTBASE.m_fAtkHPRateFactorPVP",TRUE)</f>
        <v/>
      </c>
      <c r="N443" t="str" cm="1">
        <f t="array" ref="N443">_FV(DT_정보_2[[#This Row],[데이터 형식]],"m_Condition")</f>
        <v/>
      </c>
      <c r="O443" t="str" cm="1">
        <f t="array" ref="O443">_FV(DT_정보_2[[#This Row],[데이터 형식]],"DT.m_BackSpeedX",TRUE)</f>
        <v>50</v>
      </c>
      <c r="P443" t="str" cm="1">
        <f t="array" ref="P443">_FV(DT_정보_2[[#This Row],[데이터 형식]],"DT.m_BackSpeedJumpY",TRUE)</f>
        <v/>
      </c>
      <c r="Q443" t="str" cm="1">
        <f t="array" ref="Q443">_FV(DT_정보_2[[#This Row],[데이터 형식]],"m_bTrueDamage")</f>
        <v/>
      </c>
    </row>
    <row r="444" spans="1:17" x14ac:dyDescent="0.3">
      <c r="A444">
        <v>1068</v>
      </c>
      <c r="B444" s="1" t="s">
        <v>172</v>
      </c>
      <c r="C444" s="1" t="s">
        <v>53</v>
      </c>
      <c r="D444" t="e" vm="898">
        <v>#VALUE!</v>
      </c>
      <c r="E444" t="str" cm="1">
        <f t="array" ref="E444">_FV(DT_정보_2[[#This Row],[데이터 형식]],"m_bHitLand")</f>
        <v>False</v>
      </c>
      <c r="F444" t="str" cm="1">
        <f t="array" ref="F444">_FV(DT_정보_2[[#This Row],[데이터 형식]],"m_bHitAir")</f>
        <v/>
      </c>
      <c r="G444" t="str" cm="1">
        <f t="array" ref="G444">_FV(DT_정보_2[[#This Row],[데이터 형식]],"m_AttackTargetUnit")</f>
        <v>False</v>
      </c>
      <c r="H444" t="str" cm="1">
        <f t="array" ref="H444">_FV(DT_정보_2[[#This Row],[데이터 형식]],"m_AttackUnitCount")</f>
        <v>1</v>
      </c>
      <c r="I444" cm="1">
        <f t="array" ref="I444">_FV(DT_정보_2[[#This Row],[데이터 형식]],"DTBASE.m_fAtkFactor",TRUE)</f>
        <v>0.35</v>
      </c>
      <c r="J444" t="str" cm="1">
        <f t="array" ref="J444">_FV(DT_정보_2[[#This Row],[데이터 형식]],"DTBASE.연타수",TRUE)</f>
        <v/>
      </c>
      <c r="K444" t="str" cm="1">
        <f t="array" ref="K444">_FV(DT_정보_2[[#This Row],[데이터 형식]],"m_bTrueDamage")</f>
        <v/>
      </c>
      <c r="L444" t="str" cm="1">
        <f t="array" ref="L444">_FV(DT_정보_2[[#This Row],[데이터 형식]],"DTBASE.m_fAtkHPRateFactor",TRUE)</f>
        <v/>
      </c>
      <c r="M444" t="str" cm="1">
        <f t="array" ref="M444">_FV(DT_정보_2[[#This Row],[데이터 형식]],"DTBASE.m_fAtkHPRateFactorPVP",TRUE)</f>
        <v/>
      </c>
      <c r="N444" t="str" cm="1">
        <f t="array" ref="N444">_FV(DT_정보_2[[#This Row],[데이터 형식]],"m_Condition")</f>
        <v/>
      </c>
      <c r="O444" t="str" cm="1">
        <f t="array" ref="O444">_FV(DT_정보_2[[#This Row],[데이터 형식]],"DT.m_BackSpeedX",TRUE)</f>
        <v>50</v>
      </c>
      <c r="P444" t="str" cm="1">
        <f t="array" ref="P444">_FV(DT_정보_2[[#This Row],[데이터 형식]],"DT.m_BackSpeedJumpY",TRUE)</f>
        <v/>
      </c>
      <c r="Q444" t="str" cm="1">
        <f t="array" ref="Q444">_FV(DT_정보_2[[#This Row],[데이터 형식]],"m_bTrueDamage")</f>
        <v/>
      </c>
    </row>
    <row r="445" spans="1:17" x14ac:dyDescent="0.3">
      <c r="A445">
        <v>1068</v>
      </c>
      <c r="B445" s="1" t="s">
        <v>172</v>
      </c>
      <c r="C445" s="1" t="s">
        <v>53</v>
      </c>
      <c r="D445" t="e" vm="899">
        <v>#VALUE!</v>
      </c>
      <c r="E445" t="str" cm="1">
        <f t="array" ref="E445">_FV(DT_정보_2[[#This Row],[데이터 형식]],"m_bHitLand")</f>
        <v>False</v>
      </c>
      <c r="F445" t="str" cm="1">
        <f t="array" ref="F445">_FV(DT_정보_2[[#This Row],[데이터 형식]],"m_bHitAir")</f>
        <v/>
      </c>
      <c r="G445" t="str" cm="1">
        <f t="array" ref="G445">_FV(DT_정보_2[[#This Row],[데이터 형식]],"m_AttackTargetUnit")</f>
        <v>False</v>
      </c>
      <c r="H445" t="str" cm="1">
        <f t="array" ref="H445">_FV(DT_정보_2[[#This Row],[데이터 형식]],"m_AttackUnitCount")</f>
        <v>1</v>
      </c>
      <c r="I445" cm="1">
        <f t="array" ref="I445">_FV(DT_정보_2[[#This Row],[데이터 형식]],"DTBASE.m_fAtkFactor",TRUE)</f>
        <v>0.35</v>
      </c>
      <c r="J445" t="str" cm="1">
        <f t="array" ref="J445">_FV(DT_정보_2[[#This Row],[데이터 형식]],"DTBASE.연타수",TRUE)</f>
        <v/>
      </c>
      <c r="K445" t="str" cm="1">
        <f t="array" ref="K445">_FV(DT_정보_2[[#This Row],[데이터 형식]],"m_bTrueDamage")</f>
        <v/>
      </c>
      <c r="L445" t="str" cm="1">
        <f t="array" ref="L445">_FV(DT_정보_2[[#This Row],[데이터 형식]],"DTBASE.m_fAtkHPRateFactor",TRUE)</f>
        <v/>
      </c>
      <c r="M445" t="str" cm="1">
        <f t="array" ref="M445">_FV(DT_정보_2[[#This Row],[데이터 형식]],"DTBASE.m_fAtkHPRateFactorPVP",TRUE)</f>
        <v/>
      </c>
      <c r="N445" t="str" cm="1">
        <f t="array" ref="N445">_FV(DT_정보_2[[#This Row],[데이터 형식]],"m_Condition")</f>
        <v/>
      </c>
      <c r="O445" t="str" cm="1">
        <f t="array" ref="O445">_FV(DT_정보_2[[#This Row],[데이터 형식]],"DT.m_BackSpeedX",TRUE)</f>
        <v>50</v>
      </c>
      <c r="P445" t="str" cm="1">
        <f t="array" ref="P445">_FV(DT_정보_2[[#This Row],[데이터 형식]],"DT.m_BackSpeedJumpY",TRUE)</f>
        <v/>
      </c>
      <c r="Q445" t="str" cm="1">
        <f t="array" ref="Q445">_FV(DT_정보_2[[#This Row],[데이터 형식]],"m_bTrueDamage")</f>
        <v/>
      </c>
    </row>
    <row r="446" spans="1:17" x14ac:dyDescent="0.3">
      <c r="A446">
        <v>1069</v>
      </c>
      <c r="B446" s="1" t="s">
        <v>173</v>
      </c>
      <c r="C446" s="1" t="s">
        <v>1</v>
      </c>
      <c r="D446" t="e" vm="900">
        <v>#VALUE!</v>
      </c>
      <c r="E446" t="str" cm="1">
        <f t="array" ref="E446">_FV(DT_정보_2[[#This Row],[데이터 형식]],"m_bHitLand")</f>
        <v/>
      </c>
      <c r="F446" t="str" cm="1">
        <f t="array" ref="F446">_FV(DT_정보_2[[#This Row],[데이터 형식]],"m_bHitAir")</f>
        <v/>
      </c>
      <c r="G446" t="str" cm="1">
        <f t="array" ref="G446">_FV(DT_정보_2[[#This Row],[데이터 형식]],"m_AttackTargetUnit")</f>
        <v/>
      </c>
      <c r="H446" t="str" cm="1">
        <f t="array" ref="H446">_FV(DT_정보_2[[#This Row],[데이터 형식]],"m_AttackUnitCount")</f>
        <v>3</v>
      </c>
      <c r="I446" cm="1">
        <f t="array" ref="I446">_FV(DT_정보_2[[#This Row],[데이터 형식]],"DTBASE.m_fAtkFactor",TRUE)</f>
        <v>1</v>
      </c>
      <c r="J446" t="str" cm="1">
        <f t="array" ref="J446">_FV(DT_정보_2[[#This Row],[데이터 형식]],"DTBASE.연타수",TRUE)</f>
        <v/>
      </c>
      <c r="K446" t="str" cm="1">
        <f t="array" ref="K446">_FV(DT_정보_2[[#This Row],[데이터 형식]],"m_bTrueDamage")</f>
        <v/>
      </c>
      <c r="L446" t="str" cm="1">
        <f t="array" ref="L446">_FV(DT_정보_2[[#This Row],[데이터 형식]],"DTBASE.m_fAtkHPRateFactor",TRUE)</f>
        <v/>
      </c>
      <c r="M446" t="str" cm="1">
        <f t="array" ref="M446">_FV(DT_정보_2[[#This Row],[데이터 형식]],"DTBASE.m_fAtkHPRateFactorPVP",TRUE)</f>
        <v/>
      </c>
      <c r="N446" t="str" cm="1">
        <f t="array" ref="N446">_FV(DT_정보_2[[#This Row],[데이터 형식]],"m_Condition")</f>
        <v>{'m_SkillStrID': 'NKM_UNIT_M_ADMIN_TANK_PASSIVE2', 'm_SkillLevel': [0, 4]}</v>
      </c>
      <c r="O446" t="str" cm="1">
        <f t="array" ref="O446">_FV(DT_정보_2[[#This Row],[데이터 형식]],"DT.m_BackSpeedX",TRUE)</f>
        <v>400</v>
      </c>
      <c r="P446" t="str" cm="1">
        <f t="array" ref="P446">_FV(DT_정보_2[[#This Row],[데이터 형식]],"DT.m_BackSpeedJumpY",TRUE)</f>
        <v/>
      </c>
      <c r="Q446" t="str" cm="1">
        <f t="array" ref="Q446">_FV(DT_정보_2[[#This Row],[데이터 형식]],"m_bTrueDamage")</f>
        <v/>
      </c>
    </row>
    <row r="447" spans="1:17" x14ac:dyDescent="0.3">
      <c r="A447">
        <v>1069</v>
      </c>
      <c r="B447" s="1" t="s">
        <v>173</v>
      </c>
      <c r="C447" s="1" t="s">
        <v>1</v>
      </c>
      <c r="D447" t="e" vm="901">
        <v>#VALUE!</v>
      </c>
      <c r="E447" t="str" cm="1">
        <f t="array" ref="E447">_FV(DT_정보_2[[#This Row],[데이터 형식]],"m_bHitLand")</f>
        <v/>
      </c>
      <c r="F447" t="str" cm="1">
        <f t="array" ref="F447">_FV(DT_정보_2[[#This Row],[데이터 형식]],"m_bHitAir")</f>
        <v/>
      </c>
      <c r="G447" t="str" cm="1">
        <f t="array" ref="G447">_FV(DT_정보_2[[#This Row],[데이터 형식]],"m_AttackTargetUnit")</f>
        <v/>
      </c>
      <c r="H447" t="str" cm="1">
        <f t="array" ref="H447">_FV(DT_정보_2[[#This Row],[데이터 형식]],"m_AttackUnitCount")</f>
        <v>3</v>
      </c>
      <c r="I447" cm="1">
        <f t="array" ref="I447">_FV(DT_정보_2[[#This Row],[데이터 형식]],"DTBASE.m_fAtkFactor",TRUE)</f>
        <v>1</v>
      </c>
      <c r="J447" t="str" cm="1">
        <f t="array" ref="J447">_FV(DT_정보_2[[#This Row],[데이터 형식]],"DTBASE.연타수",TRUE)</f>
        <v/>
      </c>
      <c r="K447" t="str" cm="1">
        <f t="array" ref="K447">_FV(DT_정보_2[[#This Row],[데이터 형식]],"m_bTrueDamage")</f>
        <v/>
      </c>
      <c r="L447" t="str" cm="1">
        <f t="array" ref="L447">_FV(DT_정보_2[[#This Row],[데이터 형식]],"DTBASE.m_fAtkHPRateFactor",TRUE)</f>
        <v/>
      </c>
      <c r="M447" t="str" cm="1">
        <f t="array" ref="M447">_FV(DT_정보_2[[#This Row],[데이터 형식]],"DTBASE.m_fAtkHPRateFactorPVP",TRUE)</f>
        <v/>
      </c>
      <c r="N447" t="str" cm="1">
        <f t="array" ref="N447">_FV(DT_정보_2[[#This Row],[데이터 형식]],"m_Condition")</f>
        <v>{'m_SkillStrID': 'NKM_UNIT_M_ADMIN_TANK_PASSIVE2', 'm_SkillLevel': [5, 99]}</v>
      </c>
      <c r="O447" t="str" cm="1">
        <f t="array" ref="O447">_FV(DT_정보_2[[#This Row],[데이터 형식]],"DT.m_BackSpeedX",TRUE)</f>
        <v>400</v>
      </c>
      <c r="P447" t="str" cm="1">
        <f t="array" ref="P447">_FV(DT_정보_2[[#This Row],[데이터 형식]],"DT.m_BackSpeedJumpY",TRUE)</f>
        <v/>
      </c>
      <c r="Q447" t="str" cm="1">
        <f t="array" ref="Q447">_FV(DT_정보_2[[#This Row],[데이터 형식]],"m_bTrueDamage")</f>
        <v/>
      </c>
    </row>
    <row r="448" spans="1:17" x14ac:dyDescent="0.3">
      <c r="A448">
        <v>1069</v>
      </c>
      <c r="B448" s="1" t="s">
        <v>173</v>
      </c>
      <c r="C448" s="1" t="s">
        <v>9</v>
      </c>
      <c r="D448" t="e" vm="902">
        <v>#VALUE!</v>
      </c>
      <c r="E448" t="str" cm="1">
        <f t="array" ref="E448">_FV(DT_정보_2[[#This Row],[데이터 형식]],"m_bHitLand")</f>
        <v/>
      </c>
      <c r="F448" t="str" cm="1">
        <f t="array" ref="F448">_FV(DT_정보_2[[#This Row],[데이터 형식]],"m_bHitAir")</f>
        <v/>
      </c>
      <c r="G448" t="str" cm="1">
        <f t="array" ref="G448">_FV(DT_정보_2[[#This Row],[데이터 형식]],"m_AttackTargetUnit")</f>
        <v/>
      </c>
      <c r="H448" t="str" cm="1">
        <f t="array" ref="H448">_FV(DT_정보_2[[#This Row],[데이터 형식]],"m_AttackUnitCount")</f>
        <v>3</v>
      </c>
      <c r="I448" cm="1">
        <f t="array" ref="I448">_FV(DT_정보_2[[#This Row],[데이터 형식]],"DTBASE.m_fAtkFactor",TRUE)</f>
        <v>1</v>
      </c>
      <c r="J448" t="str" cm="1">
        <f t="array" ref="J448">_FV(DT_정보_2[[#This Row],[데이터 형식]],"DTBASE.연타수",TRUE)</f>
        <v/>
      </c>
      <c r="K448" t="str" cm="1">
        <f t="array" ref="K448">_FV(DT_정보_2[[#This Row],[데이터 형식]],"m_bTrueDamage")</f>
        <v/>
      </c>
      <c r="L448" t="str" cm="1">
        <f t="array" ref="L448">_FV(DT_정보_2[[#This Row],[데이터 형식]],"DTBASE.m_fAtkHPRateFactor",TRUE)</f>
        <v/>
      </c>
      <c r="M448" t="str" cm="1">
        <f t="array" ref="M448">_FV(DT_정보_2[[#This Row],[데이터 형식]],"DTBASE.m_fAtkHPRateFactorPVP",TRUE)</f>
        <v/>
      </c>
      <c r="N448" t="str" cm="1">
        <f t="array" ref="N448">_FV(DT_정보_2[[#This Row],[데이터 형식]],"m_Condition")</f>
        <v>{'m_SkillStrID': 'NKM_UNIT_M_ADMIN_TANK_PASSIVE2', 'm_SkillLevel': [0, 4]}</v>
      </c>
      <c r="O448" t="str" cm="1">
        <f t="array" ref="O448">_FV(DT_정보_2[[#This Row],[데이터 형식]],"DT.m_BackSpeedX",TRUE)</f>
        <v>400</v>
      </c>
      <c r="P448" t="str" cm="1">
        <f t="array" ref="P448">_FV(DT_정보_2[[#This Row],[데이터 형식]],"DT.m_BackSpeedJumpY",TRUE)</f>
        <v/>
      </c>
      <c r="Q448" t="str" cm="1">
        <f t="array" ref="Q448">_FV(DT_정보_2[[#This Row],[데이터 형식]],"m_bTrueDamage")</f>
        <v/>
      </c>
    </row>
    <row r="449" spans="1:17" x14ac:dyDescent="0.3">
      <c r="A449">
        <v>1069</v>
      </c>
      <c r="B449" s="1" t="s">
        <v>173</v>
      </c>
      <c r="C449" s="1" t="s">
        <v>9</v>
      </c>
      <c r="D449" t="e" vm="903">
        <v>#VALUE!</v>
      </c>
      <c r="E449" t="str" cm="1">
        <f t="array" ref="E449">_FV(DT_정보_2[[#This Row],[데이터 형식]],"m_bHitLand")</f>
        <v/>
      </c>
      <c r="F449" t="str" cm="1">
        <f t="array" ref="F449">_FV(DT_정보_2[[#This Row],[데이터 형식]],"m_bHitAir")</f>
        <v/>
      </c>
      <c r="G449" t="str" cm="1">
        <f t="array" ref="G449">_FV(DT_정보_2[[#This Row],[데이터 형식]],"m_AttackTargetUnit")</f>
        <v/>
      </c>
      <c r="H449" t="str" cm="1">
        <f t="array" ref="H449">_FV(DT_정보_2[[#This Row],[데이터 형식]],"m_AttackUnitCount")</f>
        <v>3</v>
      </c>
      <c r="I449" cm="1">
        <f t="array" ref="I449">_FV(DT_정보_2[[#This Row],[데이터 형식]],"DTBASE.m_fAtkFactor",TRUE)</f>
        <v>1</v>
      </c>
      <c r="J449" t="str" cm="1">
        <f t="array" ref="J449">_FV(DT_정보_2[[#This Row],[데이터 형식]],"DTBASE.연타수",TRUE)</f>
        <v/>
      </c>
      <c r="K449" t="str" cm="1">
        <f t="array" ref="K449">_FV(DT_정보_2[[#This Row],[데이터 형식]],"m_bTrueDamage")</f>
        <v/>
      </c>
      <c r="L449" t="str" cm="1">
        <f t="array" ref="L449">_FV(DT_정보_2[[#This Row],[데이터 형식]],"DTBASE.m_fAtkHPRateFactor",TRUE)</f>
        <v/>
      </c>
      <c r="M449" t="str" cm="1">
        <f t="array" ref="M449">_FV(DT_정보_2[[#This Row],[데이터 형식]],"DTBASE.m_fAtkHPRateFactorPVP",TRUE)</f>
        <v/>
      </c>
      <c r="N449" t="str" cm="1">
        <f t="array" ref="N449">_FV(DT_정보_2[[#This Row],[데이터 형식]],"m_Condition")</f>
        <v>{'m_SkillStrID': 'NKM_UNIT_M_ADMIN_TANK_PASSIVE2', 'm_SkillLevel': [5, 99]}</v>
      </c>
      <c r="O449" t="str" cm="1">
        <f t="array" ref="O449">_FV(DT_정보_2[[#This Row],[데이터 형식]],"DT.m_BackSpeedX",TRUE)</f>
        <v>400</v>
      </c>
      <c r="P449" t="str" cm="1">
        <f t="array" ref="P449">_FV(DT_정보_2[[#This Row],[데이터 형식]],"DT.m_BackSpeedJumpY",TRUE)</f>
        <v/>
      </c>
      <c r="Q449" t="str" cm="1">
        <f t="array" ref="Q449">_FV(DT_정보_2[[#This Row],[데이터 형식]],"m_bTrueDamage")</f>
        <v/>
      </c>
    </row>
    <row r="450" spans="1:17" x14ac:dyDescent="0.3">
      <c r="A450">
        <v>1070</v>
      </c>
      <c r="B450" s="1" t="s">
        <v>246</v>
      </c>
      <c r="C450" s="1" t="s">
        <v>1</v>
      </c>
      <c r="D450" t="e" vm="904">
        <v>#VALUE!</v>
      </c>
      <c r="E450" t="str" cm="1">
        <f t="array" ref="E450">_FV(DT_정보_2[[#This Row],[데이터 형식]],"m_bHitLand")</f>
        <v>True</v>
      </c>
      <c r="F450" t="str" cm="1">
        <f t="array" ref="F450">_FV(DT_정보_2[[#This Row],[데이터 형식]],"m_bHitAir")</f>
        <v>False</v>
      </c>
      <c r="G450" t="str" cm="1">
        <f t="array" ref="G450">_FV(DT_정보_2[[#This Row],[데이터 형식]],"m_AttackTargetUnit")</f>
        <v/>
      </c>
      <c r="H450" t="str" cm="1">
        <f t="array" ref="H450">_FV(DT_정보_2[[#This Row],[데이터 형식]],"m_AttackUnitCount")</f>
        <v>2</v>
      </c>
      <c r="I450" cm="1">
        <f t="array" ref="I450">_FV(DT_정보_2[[#This Row],[데이터 형식]],"DTBASE.m_fAtkFactor",TRUE)</f>
        <v>1</v>
      </c>
      <c r="J450" t="str" cm="1">
        <f t="array" ref="J450">_FV(DT_정보_2[[#This Row],[데이터 형식]],"DTBASE.연타수",TRUE)</f>
        <v/>
      </c>
      <c r="K450" t="str" cm="1">
        <f t="array" ref="K450">_FV(DT_정보_2[[#This Row],[데이터 형식]],"m_bTrueDamage")</f>
        <v/>
      </c>
      <c r="L450" t="str" cm="1">
        <f t="array" ref="L450">_FV(DT_정보_2[[#This Row],[데이터 형식]],"DTBASE.m_fAtkHPRateFactor",TRUE)</f>
        <v/>
      </c>
      <c r="M450" t="str" cm="1">
        <f t="array" ref="M450">_FV(DT_정보_2[[#This Row],[데이터 형식]],"DTBASE.m_fAtkHPRateFactorPVP",TRUE)</f>
        <v/>
      </c>
      <c r="N450" t="str" cm="1">
        <f t="array" ref="N450">_FV(DT_정보_2[[#This Row],[데이터 형식]],"m_Condition")</f>
        <v/>
      </c>
      <c r="O450" t="str" cm="1">
        <f t="array" ref="O450">_FV(DT_정보_2[[#This Row],[데이터 형식]],"DT.m_BackSpeedX",TRUE)</f>
        <v>0</v>
      </c>
      <c r="P450" t="str" cm="1">
        <f t="array" ref="P450">_FV(DT_정보_2[[#This Row],[데이터 형식]],"DT.m_BackSpeedJumpY",TRUE)</f>
        <v/>
      </c>
      <c r="Q450" t="str" cm="1">
        <f t="array" ref="Q450">_FV(DT_정보_2[[#This Row],[데이터 형식]],"m_bTrueDamage")</f>
        <v/>
      </c>
    </row>
    <row r="451" spans="1:17" x14ac:dyDescent="0.3">
      <c r="A451">
        <v>1070</v>
      </c>
      <c r="B451" s="1" t="s">
        <v>246</v>
      </c>
      <c r="C451" s="1" t="s">
        <v>1</v>
      </c>
      <c r="D451" t="e" vm="905">
        <v>#VALUE!</v>
      </c>
      <c r="E451" t="str" cm="1">
        <f t="array" ref="E451">_FV(DT_정보_2[[#This Row],[데이터 형식]],"m_bHitLand")</f>
        <v>True</v>
      </c>
      <c r="F451" t="str" cm="1">
        <f t="array" ref="F451">_FV(DT_정보_2[[#This Row],[데이터 형식]],"m_bHitAir")</f>
        <v>False</v>
      </c>
      <c r="G451" t="str" cm="1">
        <f t="array" ref="G451">_FV(DT_정보_2[[#This Row],[데이터 형식]],"m_AttackTargetUnit")</f>
        <v/>
      </c>
      <c r="H451" t="str" cm="1">
        <f t="array" ref="H451">_FV(DT_정보_2[[#This Row],[데이터 형식]],"m_AttackUnitCount")</f>
        <v>2</v>
      </c>
      <c r="I451" cm="1">
        <f t="array" ref="I451">_FV(DT_정보_2[[#This Row],[데이터 형식]],"DTBASE.m_fAtkFactor",TRUE)</f>
        <v>0</v>
      </c>
      <c r="J451" t="str" cm="1">
        <f t="array" ref="J451">_FV(DT_정보_2[[#This Row],[데이터 형식]],"DTBASE.연타수",TRUE)</f>
        <v/>
      </c>
      <c r="K451" t="str" cm="1">
        <f t="array" ref="K451">_FV(DT_정보_2[[#This Row],[데이터 형식]],"m_bTrueDamage")</f>
        <v/>
      </c>
      <c r="L451" t="str" cm="1">
        <f t="array" ref="L451">_FV(DT_정보_2[[#This Row],[데이터 형식]],"DTBASE.m_fAtkHPRateFactor",TRUE)</f>
        <v/>
      </c>
      <c r="M451" t="str" cm="1">
        <f t="array" ref="M451">_FV(DT_정보_2[[#This Row],[데이터 형식]],"DTBASE.m_fAtkHPRateFactorPVP",TRUE)</f>
        <v/>
      </c>
      <c r="N451" t="str" cm="1">
        <f t="array" ref="N451">_FV(DT_정보_2[[#This Row],[데이터 형식]],"m_Condition")</f>
        <v>{'m_SkillStrID': 'NKM_UNIT_M_ADMIN_CANNON_PASSIVE3', 'm_SkillLevel': [1, 4]}</v>
      </c>
      <c r="O451" t="str" cm="1">
        <f t="array" ref="O451">_FV(DT_정보_2[[#This Row],[데이터 형식]],"DT.m_BackSpeedX",TRUE)</f>
        <v>0</v>
      </c>
      <c r="P451" t="str" cm="1">
        <f t="array" ref="P451">_FV(DT_정보_2[[#This Row],[데이터 형식]],"DT.m_BackSpeedJumpY",TRUE)</f>
        <v/>
      </c>
      <c r="Q451" t="str" cm="1">
        <f t="array" ref="Q451">_FV(DT_정보_2[[#This Row],[데이터 형식]],"m_bTrueDamage")</f>
        <v/>
      </c>
    </row>
    <row r="452" spans="1:17" x14ac:dyDescent="0.3">
      <c r="A452">
        <v>1070</v>
      </c>
      <c r="B452" s="1" t="s">
        <v>246</v>
      </c>
      <c r="C452" s="1" t="s">
        <v>1</v>
      </c>
      <c r="D452" t="e" vm="906">
        <v>#VALUE!</v>
      </c>
      <c r="E452" t="str" cm="1">
        <f t="array" ref="E452">_FV(DT_정보_2[[#This Row],[데이터 형식]],"m_bHitLand")</f>
        <v>True</v>
      </c>
      <c r="F452" t="str" cm="1">
        <f t="array" ref="F452">_FV(DT_정보_2[[#This Row],[데이터 형식]],"m_bHitAir")</f>
        <v>False</v>
      </c>
      <c r="G452" t="str" cm="1">
        <f t="array" ref="G452">_FV(DT_정보_2[[#This Row],[데이터 형식]],"m_AttackTargetUnit")</f>
        <v/>
      </c>
      <c r="H452" t="str" cm="1">
        <f t="array" ref="H452">_FV(DT_정보_2[[#This Row],[데이터 형식]],"m_AttackUnitCount")</f>
        <v>2</v>
      </c>
      <c r="I452" cm="1">
        <f t="array" ref="I452">_FV(DT_정보_2[[#This Row],[데이터 형식]],"DTBASE.m_fAtkFactor",TRUE)</f>
        <v>0</v>
      </c>
      <c r="J452" t="str" cm="1">
        <f t="array" ref="J452">_FV(DT_정보_2[[#This Row],[데이터 형식]],"DTBASE.연타수",TRUE)</f>
        <v/>
      </c>
      <c r="K452" t="str" cm="1">
        <f t="array" ref="K452">_FV(DT_정보_2[[#This Row],[데이터 형식]],"m_bTrueDamage")</f>
        <v/>
      </c>
      <c r="L452" t="str" cm="1">
        <f t="array" ref="L452">_FV(DT_정보_2[[#This Row],[데이터 형식]],"DTBASE.m_fAtkHPRateFactor",TRUE)</f>
        <v/>
      </c>
      <c r="M452" t="str" cm="1">
        <f t="array" ref="M452">_FV(DT_정보_2[[#This Row],[데이터 형식]],"DTBASE.m_fAtkHPRateFactorPVP",TRUE)</f>
        <v/>
      </c>
      <c r="N452" t="str" cm="1">
        <f t="array" ref="N452">_FV(DT_정보_2[[#This Row],[데이터 형식]],"m_Condition")</f>
        <v>{'m_SkillStrID': 'NKM_UNIT_M_ADMIN_CANNON_PASSIVE3', 'm_SkillLevel': [5, 99]}</v>
      </c>
      <c r="O452" t="str" cm="1">
        <f t="array" ref="O452">_FV(DT_정보_2[[#This Row],[데이터 형식]],"DT.m_BackSpeedX",TRUE)</f>
        <v>0</v>
      </c>
      <c r="P452" t="str" cm="1">
        <f t="array" ref="P452">_FV(DT_정보_2[[#This Row],[데이터 형식]],"DT.m_BackSpeedJumpY",TRUE)</f>
        <v/>
      </c>
      <c r="Q452" t="str" cm="1">
        <f t="array" ref="Q452">_FV(DT_정보_2[[#This Row],[데이터 형식]],"m_bTrueDamage")</f>
        <v/>
      </c>
    </row>
    <row r="453" spans="1:17" x14ac:dyDescent="0.3">
      <c r="A453">
        <v>1071</v>
      </c>
      <c r="B453" s="1" t="s">
        <v>143</v>
      </c>
      <c r="C453" s="1" t="s">
        <v>5</v>
      </c>
      <c r="D453" t="e" vm="907">
        <v>#VALUE!</v>
      </c>
      <c r="E453" t="str" cm="1">
        <f t="array" ref="E453">_FV(DT_정보_2[[#This Row],[데이터 형식]],"m_bHitLand")</f>
        <v/>
      </c>
      <c r="F453" t="str" cm="1">
        <f t="array" ref="F453">_FV(DT_정보_2[[#This Row],[데이터 형식]],"m_bHitAir")</f>
        <v/>
      </c>
      <c r="G453" t="str" cm="1">
        <f t="array" ref="G453">_FV(DT_정보_2[[#This Row],[데이터 형식]],"m_AttackTargetUnit")</f>
        <v/>
      </c>
      <c r="H453" t="str" cm="1">
        <f t="array" ref="H453">_FV(DT_정보_2[[#This Row],[데이터 형식]],"m_AttackUnitCount")</f>
        <v>2</v>
      </c>
      <c r="I453" cm="1">
        <f t="array" ref="I453">_FV(DT_정보_2[[#This Row],[데이터 형식]],"DTBASE.m_fAtkFactor",TRUE)</f>
        <v>0</v>
      </c>
      <c r="J453" t="str" cm="1">
        <f t="array" ref="J453">_FV(DT_정보_2[[#This Row],[데이터 형식]],"DTBASE.연타수",TRUE)</f>
        <v/>
      </c>
      <c r="K453" t="str" cm="1">
        <f t="array" ref="K453">_FV(DT_정보_2[[#This Row],[데이터 형식]],"m_bTrueDamage")</f>
        <v/>
      </c>
      <c r="L453" t="str" cm="1">
        <f t="array" ref="L453">_FV(DT_정보_2[[#This Row],[데이터 형식]],"DTBASE.m_fAtkHPRateFactor",TRUE)</f>
        <v/>
      </c>
      <c r="M453" t="str" cm="1">
        <f t="array" ref="M453">_FV(DT_정보_2[[#This Row],[데이터 형식]],"DTBASE.m_fAtkHPRateFactorPVP",TRUE)</f>
        <v/>
      </c>
      <c r="N453" t="str" cm="1">
        <f t="array" ref="N453">_FV(DT_정보_2[[#This Row],[데이터 형식]],"m_Condition")</f>
        <v/>
      </c>
      <c r="O453" t="str" cm="1">
        <f t="array" ref="O453">_FV(DT_정보_2[[#This Row],[데이터 형식]],"DT.m_BackSpeedX",TRUE)</f>
        <v/>
      </c>
      <c r="P453" t="str" cm="1">
        <f t="array" ref="P453">_FV(DT_정보_2[[#This Row],[데이터 형식]],"DT.m_BackSpeedJumpY",TRUE)</f>
        <v/>
      </c>
      <c r="Q453" t="str" cm="1">
        <f t="array" ref="Q453">_FV(DT_정보_2[[#This Row],[데이터 형식]],"m_bTrueDamage")</f>
        <v/>
      </c>
    </row>
    <row r="454" spans="1:17" x14ac:dyDescent="0.3">
      <c r="A454">
        <v>1071</v>
      </c>
      <c r="B454" s="1" t="s">
        <v>143</v>
      </c>
      <c r="C454" s="1" t="s">
        <v>4</v>
      </c>
      <c r="D454" t="e" vm="908">
        <v>#VALUE!</v>
      </c>
      <c r="E454" t="str" cm="1">
        <f t="array" ref="E454">_FV(DT_정보_2[[#This Row],[데이터 형식]],"m_bHitLand")</f>
        <v/>
      </c>
      <c r="F454" t="str" cm="1">
        <f t="array" ref="F454">_FV(DT_정보_2[[#This Row],[데이터 형식]],"m_bHitAir")</f>
        <v/>
      </c>
      <c r="G454" t="str" cm="1">
        <f t="array" ref="G454">_FV(DT_정보_2[[#This Row],[데이터 형식]],"m_AttackTargetUnit")</f>
        <v/>
      </c>
      <c r="H454" t="str" cm="1">
        <f t="array" ref="H454">_FV(DT_정보_2[[#This Row],[데이터 형식]],"m_AttackUnitCount")</f>
        <v>3</v>
      </c>
      <c r="I454" cm="1">
        <f t="array" ref="I454">_FV(DT_정보_2[[#This Row],[데이터 형식]],"DTBASE.m_fAtkFactor",TRUE)</f>
        <v>2.25</v>
      </c>
      <c r="J454" t="str" cm="1">
        <f t="array" ref="J454">_FV(DT_정보_2[[#This Row],[데이터 형식]],"DTBASE.연타수",TRUE)</f>
        <v/>
      </c>
      <c r="K454" t="str" cm="1">
        <f t="array" ref="K454">_FV(DT_정보_2[[#This Row],[데이터 형식]],"m_bTrueDamage")</f>
        <v/>
      </c>
      <c r="L454" t="str" cm="1">
        <f t="array" ref="L454">_FV(DT_정보_2[[#This Row],[데이터 형식]],"DTBASE.m_fAtkHPRateFactor",TRUE)</f>
        <v/>
      </c>
      <c r="M454" t="str" cm="1">
        <f t="array" ref="M454">_FV(DT_정보_2[[#This Row],[데이터 형식]],"DTBASE.m_fAtkHPRateFactorPVP",TRUE)</f>
        <v/>
      </c>
      <c r="N454" t="str" cm="1">
        <f t="array" ref="N454">_FV(DT_정보_2[[#This Row],[데이터 형식]],"m_Condition")</f>
        <v/>
      </c>
      <c r="O454" t="str" cm="1">
        <f t="array" ref="O454">_FV(DT_정보_2[[#This Row],[데이터 형식]],"DT.m_BackSpeedX",TRUE)</f>
        <v/>
      </c>
      <c r="P454" t="str" cm="1">
        <f t="array" ref="P454">_FV(DT_정보_2[[#This Row],[데이터 형식]],"DT.m_BackSpeedJumpY",TRUE)</f>
        <v/>
      </c>
      <c r="Q454" t="str" cm="1">
        <f t="array" ref="Q454">_FV(DT_정보_2[[#This Row],[데이터 형식]],"m_bTrueDamage")</f>
        <v/>
      </c>
    </row>
    <row r="455" spans="1:17" x14ac:dyDescent="0.3">
      <c r="A455">
        <v>1071</v>
      </c>
      <c r="B455" s="1" t="s">
        <v>143</v>
      </c>
      <c r="C455" s="1" t="s">
        <v>1</v>
      </c>
      <c r="D455" t="e" vm="909">
        <v>#VALUE!</v>
      </c>
      <c r="E455" t="str" cm="1">
        <f t="array" ref="E455">_FV(DT_정보_2[[#This Row],[데이터 형식]],"m_bHitLand")</f>
        <v/>
      </c>
      <c r="F455" t="str" cm="1">
        <f t="array" ref="F455">_FV(DT_정보_2[[#This Row],[데이터 형식]],"m_bHitAir")</f>
        <v>False</v>
      </c>
      <c r="G455" t="str" cm="1">
        <f t="array" ref="G455">_FV(DT_정보_2[[#This Row],[데이터 형식]],"m_AttackTargetUnit")</f>
        <v/>
      </c>
      <c r="H455" t="str" cm="1">
        <f t="array" ref="H455">_FV(DT_정보_2[[#This Row],[데이터 형식]],"m_AttackUnitCount")</f>
        <v>2</v>
      </c>
      <c r="I455" cm="1">
        <f t="array" ref="I455">_FV(DT_정보_2[[#This Row],[데이터 형식]],"DTBASE.m_fAtkFactor",TRUE)</f>
        <v>0.36699999999999999</v>
      </c>
      <c r="J455" cm="1">
        <f t="array" ref="J455">_FV(DT_정보_2[[#This Row],[데이터 형식]],"DTBASE.연타수",TRUE)</f>
        <v>3</v>
      </c>
      <c r="K455" t="str" cm="1">
        <f t="array" ref="K455">_FV(DT_정보_2[[#This Row],[데이터 형식]],"m_bTrueDamage")</f>
        <v/>
      </c>
      <c r="L455" t="str" cm="1">
        <f t="array" ref="L455">_FV(DT_정보_2[[#This Row],[데이터 형식]],"DTBASE.m_fAtkHPRateFactor",TRUE)</f>
        <v/>
      </c>
      <c r="M455" t="str" cm="1">
        <f t="array" ref="M455">_FV(DT_정보_2[[#This Row],[데이터 형식]],"DTBASE.m_fAtkHPRateFactorPVP",TRUE)</f>
        <v/>
      </c>
      <c r="N455" t="str" cm="1">
        <f t="array" ref="N455">_FV(DT_정보_2[[#This Row],[데이터 형식]],"m_Condition")</f>
        <v/>
      </c>
      <c r="O455" t="str" cm="1">
        <f t="array" ref="O455">_FV(DT_정보_2[[#This Row],[데이터 형식]],"DT.m_BackSpeedX",TRUE)</f>
        <v/>
      </c>
      <c r="P455" t="str" cm="1">
        <f t="array" ref="P455">_FV(DT_정보_2[[#This Row],[데이터 형식]],"DT.m_BackSpeedJumpY",TRUE)</f>
        <v/>
      </c>
      <c r="Q455" t="str" cm="1">
        <f t="array" ref="Q455">_FV(DT_정보_2[[#This Row],[데이터 형식]],"m_bTrueDamage")</f>
        <v/>
      </c>
    </row>
    <row r="456" spans="1:17" x14ac:dyDescent="0.3">
      <c r="A456">
        <v>1071</v>
      </c>
      <c r="B456" s="1" t="s">
        <v>143</v>
      </c>
      <c r="C456" s="1" t="s">
        <v>1</v>
      </c>
      <c r="D456" t="e" vm="910">
        <v>#VALUE!</v>
      </c>
      <c r="E456" t="str" cm="1">
        <f t="array" ref="E456">_FV(DT_정보_2[[#This Row],[데이터 형식]],"m_bHitLand")</f>
        <v/>
      </c>
      <c r="F456" t="str" cm="1">
        <f t="array" ref="F456">_FV(DT_정보_2[[#This Row],[데이터 형식]],"m_bHitAir")</f>
        <v>False</v>
      </c>
      <c r="G456" t="str" cm="1">
        <f t="array" ref="G456">_FV(DT_정보_2[[#This Row],[데이터 형식]],"m_AttackTargetUnit")</f>
        <v/>
      </c>
      <c r="H456" t="str" cm="1">
        <f t="array" ref="H456">_FV(DT_정보_2[[#This Row],[데이터 형식]],"m_AttackUnitCount")</f>
        <v>2</v>
      </c>
      <c r="I456" cm="1">
        <f t="array" ref="I456">_FV(DT_정보_2[[#This Row],[데이터 형식]],"DTBASE.m_fAtkFactor",TRUE)</f>
        <v>0.36699999999999999</v>
      </c>
      <c r="J456" cm="1">
        <f t="array" ref="J456">_FV(DT_정보_2[[#This Row],[데이터 형식]],"DTBASE.연타수",TRUE)</f>
        <v>3</v>
      </c>
      <c r="K456" t="str" cm="1">
        <f t="array" ref="K456">_FV(DT_정보_2[[#This Row],[데이터 형식]],"m_bTrueDamage")</f>
        <v/>
      </c>
      <c r="L456" t="str" cm="1">
        <f t="array" ref="L456">_FV(DT_정보_2[[#This Row],[데이터 형식]],"DTBASE.m_fAtkHPRateFactor",TRUE)</f>
        <v/>
      </c>
      <c r="M456" t="str" cm="1">
        <f t="array" ref="M456">_FV(DT_정보_2[[#This Row],[데이터 형식]],"DTBASE.m_fAtkHPRateFactorPVP",TRUE)</f>
        <v/>
      </c>
      <c r="N456" t="str" cm="1">
        <f t="array" ref="N456">_FV(DT_정보_2[[#This Row],[데이터 형식]],"m_Condition")</f>
        <v/>
      </c>
      <c r="O456" t="str" cm="1">
        <f t="array" ref="O456">_FV(DT_정보_2[[#This Row],[데이터 형식]],"DT.m_BackSpeedX",TRUE)</f>
        <v/>
      </c>
      <c r="P456" t="str" cm="1">
        <f t="array" ref="P456">_FV(DT_정보_2[[#This Row],[데이터 형식]],"DT.m_BackSpeedJumpY",TRUE)</f>
        <v/>
      </c>
      <c r="Q456" t="str" cm="1">
        <f t="array" ref="Q456">_FV(DT_정보_2[[#This Row],[데이터 형식]],"m_bTrueDamage")</f>
        <v/>
      </c>
    </row>
    <row r="457" spans="1:17" x14ac:dyDescent="0.3">
      <c r="A457">
        <v>1071</v>
      </c>
      <c r="B457" s="1" t="s">
        <v>143</v>
      </c>
      <c r="C457" s="1" t="s">
        <v>1</v>
      </c>
      <c r="D457" t="e" vm="911">
        <v>#VALUE!</v>
      </c>
      <c r="E457" t="str" cm="1">
        <f t="array" ref="E457">_FV(DT_정보_2[[#This Row],[데이터 형식]],"m_bHitLand")</f>
        <v/>
      </c>
      <c r="F457" t="str" cm="1">
        <f t="array" ref="F457">_FV(DT_정보_2[[#This Row],[데이터 형식]],"m_bHitAir")</f>
        <v>False</v>
      </c>
      <c r="G457" t="str" cm="1">
        <f t="array" ref="G457">_FV(DT_정보_2[[#This Row],[데이터 형식]],"m_AttackTargetUnit")</f>
        <v/>
      </c>
      <c r="H457" t="str" cm="1">
        <f t="array" ref="H457">_FV(DT_정보_2[[#This Row],[데이터 형식]],"m_AttackUnitCount")</f>
        <v>2</v>
      </c>
      <c r="I457" cm="1">
        <f t="array" ref="I457">_FV(DT_정보_2[[#This Row],[데이터 형식]],"DTBASE.m_fAtkFactor",TRUE)</f>
        <v>0.36699999999999999</v>
      </c>
      <c r="J457" cm="1">
        <f t="array" ref="J457">_FV(DT_정보_2[[#This Row],[데이터 형식]],"DTBASE.연타수",TRUE)</f>
        <v>3</v>
      </c>
      <c r="K457" t="str" cm="1">
        <f t="array" ref="K457">_FV(DT_정보_2[[#This Row],[데이터 형식]],"m_bTrueDamage")</f>
        <v/>
      </c>
      <c r="L457" t="str" cm="1">
        <f t="array" ref="L457">_FV(DT_정보_2[[#This Row],[데이터 형식]],"DTBASE.m_fAtkHPRateFactor",TRUE)</f>
        <v/>
      </c>
      <c r="M457" t="str" cm="1">
        <f t="array" ref="M457">_FV(DT_정보_2[[#This Row],[데이터 형식]],"DTBASE.m_fAtkHPRateFactorPVP",TRUE)</f>
        <v/>
      </c>
      <c r="N457" t="str" cm="1">
        <f t="array" ref="N457">_FV(DT_정보_2[[#This Row],[데이터 형식]],"m_Condition")</f>
        <v/>
      </c>
      <c r="O457" t="str" cm="1">
        <f t="array" ref="O457">_FV(DT_정보_2[[#This Row],[데이터 형식]],"DT.m_BackSpeedX",TRUE)</f>
        <v/>
      </c>
      <c r="P457" t="str" cm="1">
        <f t="array" ref="P457">_FV(DT_정보_2[[#This Row],[데이터 형식]],"DT.m_BackSpeedJumpY",TRUE)</f>
        <v/>
      </c>
      <c r="Q457" t="str" cm="1">
        <f t="array" ref="Q457">_FV(DT_정보_2[[#This Row],[데이터 형식]],"m_bTrueDamage")</f>
        <v/>
      </c>
    </row>
    <row r="458" spans="1:17" x14ac:dyDescent="0.3">
      <c r="A458">
        <v>1071</v>
      </c>
      <c r="B458" s="1" t="s">
        <v>143</v>
      </c>
      <c r="C458" s="1" t="s">
        <v>9</v>
      </c>
      <c r="D458" t="e" vm="912">
        <v>#VALUE!</v>
      </c>
      <c r="E458" t="str" cm="1">
        <f t="array" ref="E458">_FV(DT_정보_2[[#This Row],[데이터 형식]],"m_bHitLand")</f>
        <v>False</v>
      </c>
      <c r="F458" t="str" cm="1">
        <f t="array" ref="F458">_FV(DT_정보_2[[#This Row],[데이터 형식]],"m_bHitAir")</f>
        <v/>
      </c>
      <c r="G458" t="str" cm="1">
        <f t="array" ref="G458">_FV(DT_정보_2[[#This Row],[데이터 형식]],"m_AttackTargetUnit")</f>
        <v/>
      </c>
      <c r="H458" t="str" cm="1">
        <f t="array" ref="H458">_FV(DT_정보_2[[#This Row],[데이터 형식]],"m_AttackUnitCount")</f>
        <v>2</v>
      </c>
      <c r="I458" cm="1">
        <f t="array" ref="I458">_FV(DT_정보_2[[#This Row],[데이터 형식]],"DTBASE.m_fAtkFactor",TRUE)</f>
        <v>1</v>
      </c>
      <c r="J458" t="str" cm="1">
        <f t="array" ref="J458">_FV(DT_정보_2[[#This Row],[데이터 형식]],"DTBASE.연타수",TRUE)</f>
        <v/>
      </c>
      <c r="K458" t="str" cm="1">
        <f t="array" ref="K458">_FV(DT_정보_2[[#This Row],[데이터 형식]],"m_bTrueDamage")</f>
        <v/>
      </c>
      <c r="L458" t="str" cm="1">
        <f t="array" ref="L458">_FV(DT_정보_2[[#This Row],[데이터 형식]],"DTBASE.m_fAtkHPRateFactor",TRUE)</f>
        <v/>
      </c>
      <c r="M458" t="str" cm="1">
        <f t="array" ref="M458">_FV(DT_정보_2[[#This Row],[데이터 형식]],"DTBASE.m_fAtkHPRateFactorPVP",TRUE)</f>
        <v/>
      </c>
      <c r="N458" t="str" cm="1">
        <f t="array" ref="N458">_FV(DT_정보_2[[#This Row],[데이터 형식]],"m_Condition")</f>
        <v/>
      </c>
      <c r="O458" t="str" cm="1">
        <f t="array" ref="O458">_FV(DT_정보_2[[#This Row],[데이터 형식]],"DT.m_BackSpeedX",TRUE)</f>
        <v/>
      </c>
      <c r="P458" t="str" cm="1">
        <f t="array" ref="P458">_FV(DT_정보_2[[#This Row],[데이터 형식]],"DT.m_BackSpeedJumpY",TRUE)</f>
        <v/>
      </c>
      <c r="Q458" t="str" cm="1">
        <f t="array" ref="Q458">_FV(DT_정보_2[[#This Row],[데이터 형식]],"m_bTrueDamage")</f>
        <v/>
      </c>
    </row>
    <row r="459" spans="1:17" x14ac:dyDescent="0.3">
      <c r="A459">
        <v>1071</v>
      </c>
      <c r="B459" s="1" t="s">
        <v>143</v>
      </c>
      <c r="C459" s="1" t="s">
        <v>2</v>
      </c>
      <c r="D459" t="e" vm="913">
        <v>#VALUE!</v>
      </c>
      <c r="E459" t="str" cm="1">
        <f t="array" ref="E459">_FV(DT_정보_2[[#This Row],[데이터 형식]],"m_bHitLand")</f>
        <v/>
      </c>
      <c r="F459" t="str" cm="1">
        <f t="array" ref="F459">_FV(DT_정보_2[[#This Row],[데이터 형식]],"m_bHitAir")</f>
        <v/>
      </c>
      <c r="G459" t="str" cm="1">
        <f t="array" ref="G459">_FV(DT_정보_2[[#This Row],[데이터 형식]],"m_AttackTargetUnit")</f>
        <v/>
      </c>
      <c r="H459" t="str" cm="1">
        <f t="array" ref="H459">_FV(DT_정보_2[[#This Row],[데이터 형식]],"m_AttackUnitCount")</f>
        <v>2</v>
      </c>
      <c r="I459" cm="1">
        <f t="array" ref="I459">_FV(DT_정보_2[[#This Row],[데이터 형식]],"DTBASE.m_fAtkFactor",TRUE)</f>
        <v>0.6</v>
      </c>
      <c r="J459" t="str" cm="1">
        <f t="array" ref="J459">_FV(DT_정보_2[[#This Row],[데이터 형식]],"DTBASE.연타수",TRUE)</f>
        <v/>
      </c>
      <c r="K459" t="str" cm="1">
        <f t="array" ref="K459">_FV(DT_정보_2[[#This Row],[데이터 형식]],"m_bTrueDamage")</f>
        <v/>
      </c>
      <c r="L459" t="str" cm="1">
        <f t="array" ref="L459">_FV(DT_정보_2[[#This Row],[데이터 형식]],"DTBASE.m_fAtkHPRateFactor",TRUE)</f>
        <v/>
      </c>
      <c r="M459" t="str" cm="1">
        <f t="array" ref="M459">_FV(DT_정보_2[[#This Row],[데이터 형식]],"DTBASE.m_fAtkHPRateFactorPVP",TRUE)</f>
        <v/>
      </c>
      <c r="N459" t="str" cm="1">
        <f t="array" ref="N459">_FV(DT_정보_2[[#This Row],[데이터 형식]],"m_Condition")</f>
        <v/>
      </c>
      <c r="O459" t="str" cm="1">
        <f t="array" ref="O459">_FV(DT_정보_2[[#This Row],[데이터 형식]],"DT.m_BackSpeedX",TRUE)</f>
        <v>800</v>
      </c>
      <c r="P459" t="str" cm="1">
        <f t="array" ref="P459">_FV(DT_정보_2[[#This Row],[데이터 형식]],"DT.m_BackSpeedJumpY",TRUE)</f>
        <v/>
      </c>
      <c r="Q459" t="str" cm="1">
        <f t="array" ref="Q459">_FV(DT_정보_2[[#This Row],[데이터 형식]],"m_bTrueDamage")</f>
        <v/>
      </c>
    </row>
    <row r="460" spans="1:17" x14ac:dyDescent="0.3">
      <c r="A460">
        <v>1071</v>
      </c>
      <c r="B460" s="1" t="s">
        <v>143</v>
      </c>
      <c r="C460" s="1" t="s">
        <v>2</v>
      </c>
      <c r="D460" t="e" vm="914">
        <v>#VALUE!</v>
      </c>
      <c r="E460" t="str" cm="1">
        <f t="array" ref="E460">_FV(DT_정보_2[[#This Row],[데이터 형식]],"m_bHitLand")</f>
        <v/>
      </c>
      <c r="F460" t="str" cm="1">
        <f t="array" ref="F460">_FV(DT_정보_2[[#This Row],[데이터 형식]],"m_bHitAir")</f>
        <v/>
      </c>
      <c r="G460" t="str" cm="1">
        <f t="array" ref="G460">_FV(DT_정보_2[[#This Row],[데이터 형식]],"m_AttackTargetUnit")</f>
        <v/>
      </c>
      <c r="H460" t="str" cm="1">
        <f t="array" ref="H460">_FV(DT_정보_2[[#This Row],[데이터 형식]],"m_AttackUnitCount")</f>
        <v>2</v>
      </c>
      <c r="I460" cm="1">
        <f t="array" ref="I460">_FV(DT_정보_2[[#This Row],[데이터 형식]],"DTBASE.m_fAtkFactor",TRUE)</f>
        <v>0.8</v>
      </c>
      <c r="J460" t="str" cm="1">
        <f t="array" ref="J460">_FV(DT_정보_2[[#This Row],[데이터 형식]],"DTBASE.연타수",TRUE)</f>
        <v/>
      </c>
      <c r="K460" t="str" cm="1">
        <f t="array" ref="K460">_FV(DT_정보_2[[#This Row],[데이터 형식]],"m_bTrueDamage")</f>
        <v/>
      </c>
      <c r="L460" t="str" cm="1">
        <f t="array" ref="L460">_FV(DT_정보_2[[#This Row],[데이터 형식]],"DTBASE.m_fAtkHPRateFactor",TRUE)</f>
        <v/>
      </c>
      <c r="M460" t="str" cm="1">
        <f t="array" ref="M460">_FV(DT_정보_2[[#This Row],[데이터 형식]],"DTBASE.m_fAtkHPRateFactorPVP",TRUE)</f>
        <v/>
      </c>
      <c r="N460" t="str" cm="1">
        <f t="array" ref="N460">_FV(DT_정보_2[[#This Row],[데이터 형식]],"m_Condition")</f>
        <v/>
      </c>
      <c r="O460" t="str" cm="1">
        <f t="array" ref="O460">_FV(DT_정보_2[[#This Row],[데이터 형식]],"DT.m_BackSpeedX",TRUE)</f>
        <v>1200</v>
      </c>
      <c r="P460" t="str" cm="1">
        <f t="array" ref="P460">_FV(DT_정보_2[[#This Row],[데이터 형식]],"DT.m_BackSpeedJumpY",TRUE)</f>
        <v>1200</v>
      </c>
      <c r="Q460" t="str" cm="1">
        <f t="array" ref="Q460">_FV(DT_정보_2[[#This Row],[데이터 형식]],"m_bTrueDamage")</f>
        <v/>
      </c>
    </row>
    <row r="461" spans="1:17" x14ac:dyDescent="0.3">
      <c r="A461">
        <v>1071</v>
      </c>
      <c r="B461" s="1" t="s">
        <v>143</v>
      </c>
      <c r="C461" s="1" t="s">
        <v>2</v>
      </c>
      <c r="D461" t="e" vm="915">
        <v>#VALUE!</v>
      </c>
      <c r="E461" t="str" cm="1">
        <f t="array" ref="E461">_FV(DT_정보_2[[#This Row],[데이터 형식]],"m_bHitLand")</f>
        <v/>
      </c>
      <c r="F461" t="str" cm="1">
        <f t="array" ref="F461">_FV(DT_정보_2[[#This Row],[데이터 형식]],"m_bHitAir")</f>
        <v/>
      </c>
      <c r="G461" t="str" cm="1">
        <f t="array" ref="G461">_FV(DT_정보_2[[#This Row],[데이터 형식]],"m_AttackTargetUnit")</f>
        <v/>
      </c>
      <c r="H461" t="str" cm="1">
        <f t="array" ref="H461">_FV(DT_정보_2[[#This Row],[데이터 형식]],"m_AttackUnitCount")</f>
        <v>2</v>
      </c>
      <c r="I461" cm="1">
        <f t="array" ref="I461">_FV(DT_정보_2[[#This Row],[데이터 형식]],"DTBASE.m_fAtkFactor",TRUE)</f>
        <v>1.3</v>
      </c>
      <c r="J461" t="str" cm="1">
        <f t="array" ref="J461">_FV(DT_정보_2[[#This Row],[데이터 형식]],"DTBASE.연타수",TRUE)</f>
        <v/>
      </c>
      <c r="K461" t="str" cm="1">
        <f t="array" ref="K461">_FV(DT_정보_2[[#This Row],[데이터 형식]],"m_bTrueDamage")</f>
        <v/>
      </c>
      <c r="L461" t="str" cm="1">
        <f t="array" ref="L461">_FV(DT_정보_2[[#This Row],[데이터 형식]],"DTBASE.m_fAtkHPRateFactor",TRUE)</f>
        <v/>
      </c>
      <c r="M461" t="str" cm="1">
        <f t="array" ref="M461">_FV(DT_정보_2[[#This Row],[데이터 형식]],"DTBASE.m_fAtkHPRateFactorPVP",TRUE)</f>
        <v/>
      </c>
      <c r="N461" t="str" cm="1">
        <f t="array" ref="N461">_FV(DT_정보_2[[#This Row],[데이터 형식]],"m_Condition")</f>
        <v/>
      </c>
      <c r="O461" t="str" cm="1">
        <f t="array" ref="O461">_FV(DT_정보_2[[#This Row],[데이터 형식]],"DT.m_BackSpeedX",TRUE)</f>
        <v>300</v>
      </c>
      <c r="P461" t="str" cm="1">
        <f t="array" ref="P461">_FV(DT_정보_2[[#This Row],[데이터 형식]],"DT.m_BackSpeedJumpY",TRUE)</f>
        <v>600</v>
      </c>
      <c r="Q461" t="str" cm="1">
        <f t="array" ref="Q461">_FV(DT_정보_2[[#This Row],[데이터 형식]],"m_bTrueDamage")</f>
        <v/>
      </c>
    </row>
    <row r="462" spans="1:17" x14ac:dyDescent="0.3">
      <c r="A462">
        <v>1071</v>
      </c>
      <c r="B462" s="1" t="s">
        <v>143</v>
      </c>
      <c r="C462" s="1" t="s">
        <v>3</v>
      </c>
      <c r="D462" t="e" vm="916">
        <v>#VALUE!</v>
      </c>
      <c r="E462" t="str" cm="1">
        <f t="array" ref="E462">_FV(DT_정보_2[[#This Row],[데이터 형식]],"m_bHitLand")</f>
        <v/>
      </c>
      <c r="F462" t="str" cm="1">
        <f t="array" ref="F462">_FV(DT_정보_2[[#This Row],[데이터 형식]],"m_bHitAir")</f>
        <v/>
      </c>
      <c r="G462" t="str" cm="1">
        <f t="array" ref="G462">_FV(DT_정보_2[[#This Row],[데이터 형식]],"m_AttackTargetUnit")</f>
        <v/>
      </c>
      <c r="H462" t="str" cm="1">
        <f t="array" ref="H462">_FV(DT_정보_2[[#This Row],[데이터 형식]],"m_AttackUnitCount")</f>
        <v>3</v>
      </c>
      <c r="I462" cm="1">
        <f t="array" ref="I462">_FV(DT_정보_2[[#This Row],[데이터 형식]],"DTBASE.m_fAtkFactor",TRUE)</f>
        <v>0.34</v>
      </c>
      <c r="J462" cm="1">
        <f t="array" ref="J462">_FV(DT_정보_2[[#This Row],[데이터 형식]],"DTBASE.연타수",TRUE)</f>
        <v>2</v>
      </c>
      <c r="K462" t="str" cm="1">
        <f t="array" ref="K462">_FV(DT_정보_2[[#This Row],[데이터 형식]],"m_bTrueDamage")</f>
        <v/>
      </c>
      <c r="L462" t="str" cm="1">
        <f t="array" ref="L462">_FV(DT_정보_2[[#This Row],[데이터 형식]],"DTBASE.m_fAtkHPRateFactor",TRUE)</f>
        <v/>
      </c>
      <c r="M462" t="str" cm="1">
        <f t="array" ref="M462">_FV(DT_정보_2[[#This Row],[데이터 형식]],"DTBASE.m_fAtkHPRateFactorPVP",TRUE)</f>
        <v/>
      </c>
      <c r="N462" t="str" cm="1">
        <f t="array" ref="N462">_FV(DT_정보_2[[#This Row],[데이터 형식]],"m_Condition")</f>
        <v/>
      </c>
      <c r="O462" t="str" cm="1">
        <f t="array" ref="O462">_FV(DT_정보_2[[#This Row],[데이터 형식]],"DT.m_BackSpeedX",TRUE)</f>
        <v>300</v>
      </c>
      <c r="P462" t="str" cm="1">
        <f t="array" ref="P462">_FV(DT_정보_2[[#This Row],[데이터 형식]],"DT.m_BackSpeedJumpY",TRUE)</f>
        <v/>
      </c>
      <c r="Q462" t="str" cm="1">
        <f t="array" ref="Q462">_FV(DT_정보_2[[#This Row],[데이터 형식]],"m_bTrueDamage")</f>
        <v/>
      </c>
    </row>
    <row r="463" spans="1:17" x14ac:dyDescent="0.3">
      <c r="A463">
        <v>1071</v>
      </c>
      <c r="B463" s="1" t="s">
        <v>143</v>
      </c>
      <c r="C463" s="1" t="s">
        <v>3</v>
      </c>
      <c r="D463" t="e" vm="917">
        <v>#VALUE!</v>
      </c>
      <c r="E463" t="str" cm="1">
        <f t="array" ref="E463">_FV(DT_정보_2[[#This Row],[데이터 형식]],"m_bHitLand")</f>
        <v/>
      </c>
      <c r="F463" t="str" cm="1">
        <f t="array" ref="F463">_FV(DT_정보_2[[#This Row],[데이터 형식]],"m_bHitAir")</f>
        <v/>
      </c>
      <c r="G463" t="str" cm="1">
        <f t="array" ref="G463">_FV(DT_정보_2[[#This Row],[데이터 형식]],"m_AttackTargetUnit")</f>
        <v/>
      </c>
      <c r="H463" t="str" cm="1">
        <f t="array" ref="H463">_FV(DT_정보_2[[#This Row],[데이터 형식]],"m_AttackUnitCount")</f>
        <v>3</v>
      </c>
      <c r="I463" cm="1">
        <f t="array" ref="I463">_FV(DT_정보_2[[#This Row],[데이터 형식]],"DTBASE.m_fAtkFactor",TRUE)</f>
        <v>0.34</v>
      </c>
      <c r="J463" cm="1">
        <f t="array" ref="J463">_FV(DT_정보_2[[#This Row],[데이터 형식]],"DTBASE.연타수",TRUE)</f>
        <v>2</v>
      </c>
      <c r="K463" t="str" cm="1">
        <f t="array" ref="K463">_FV(DT_정보_2[[#This Row],[데이터 형식]],"m_bTrueDamage")</f>
        <v/>
      </c>
      <c r="L463" t="str" cm="1">
        <f t="array" ref="L463">_FV(DT_정보_2[[#This Row],[데이터 형식]],"DTBASE.m_fAtkHPRateFactor",TRUE)</f>
        <v/>
      </c>
      <c r="M463" t="str" cm="1">
        <f t="array" ref="M463">_FV(DT_정보_2[[#This Row],[데이터 형식]],"DTBASE.m_fAtkHPRateFactorPVP",TRUE)</f>
        <v/>
      </c>
      <c r="N463" t="str" cm="1">
        <f t="array" ref="N463">_FV(DT_정보_2[[#This Row],[데이터 형식]],"m_Condition")</f>
        <v/>
      </c>
      <c r="O463" t="str" cm="1">
        <f t="array" ref="O463">_FV(DT_정보_2[[#This Row],[데이터 형식]],"DT.m_BackSpeedX",TRUE)</f>
        <v>300</v>
      </c>
      <c r="P463" t="str" cm="1">
        <f t="array" ref="P463">_FV(DT_정보_2[[#This Row],[데이터 형식]],"DT.m_BackSpeedJumpY",TRUE)</f>
        <v/>
      </c>
      <c r="Q463" t="str" cm="1">
        <f t="array" ref="Q463">_FV(DT_정보_2[[#This Row],[데이터 형식]],"m_bTrueDamage")</f>
        <v/>
      </c>
    </row>
    <row r="464" spans="1:17" x14ac:dyDescent="0.3">
      <c r="A464">
        <v>1071</v>
      </c>
      <c r="B464" s="1" t="s">
        <v>143</v>
      </c>
      <c r="C464" s="1" t="s">
        <v>3</v>
      </c>
      <c r="D464" t="e" vm="918">
        <v>#VALUE!</v>
      </c>
      <c r="E464" t="str" cm="1">
        <f t="array" ref="E464">_FV(DT_정보_2[[#This Row],[데이터 형식]],"m_bHitLand")</f>
        <v/>
      </c>
      <c r="F464" t="str" cm="1">
        <f t="array" ref="F464">_FV(DT_정보_2[[#This Row],[데이터 형식]],"m_bHitAir")</f>
        <v/>
      </c>
      <c r="G464" t="str" cm="1">
        <f t="array" ref="G464">_FV(DT_정보_2[[#This Row],[데이터 형식]],"m_AttackTargetUnit")</f>
        <v/>
      </c>
      <c r="H464" t="str" cm="1">
        <f t="array" ref="H464">_FV(DT_정보_2[[#This Row],[데이터 형식]],"m_AttackUnitCount")</f>
        <v>3</v>
      </c>
      <c r="I464" cm="1">
        <f t="array" ref="I464">_FV(DT_정보_2[[#This Row],[데이터 형식]],"DTBASE.m_fAtkFactor",TRUE)</f>
        <v>0.85</v>
      </c>
      <c r="J464" t="str" cm="1">
        <f t="array" ref="J464">_FV(DT_정보_2[[#This Row],[데이터 형식]],"DTBASE.연타수",TRUE)</f>
        <v/>
      </c>
      <c r="K464" t="str" cm="1">
        <f t="array" ref="K464">_FV(DT_정보_2[[#This Row],[데이터 형식]],"m_bTrueDamage")</f>
        <v/>
      </c>
      <c r="L464" t="str" cm="1">
        <f t="array" ref="L464">_FV(DT_정보_2[[#This Row],[데이터 형식]],"DTBASE.m_fAtkHPRateFactor",TRUE)</f>
        <v/>
      </c>
      <c r="M464" t="str" cm="1">
        <f t="array" ref="M464">_FV(DT_정보_2[[#This Row],[데이터 형식]],"DTBASE.m_fAtkHPRateFactorPVP",TRUE)</f>
        <v/>
      </c>
      <c r="N464" t="str" cm="1">
        <f t="array" ref="N464">_FV(DT_정보_2[[#This Row],[데이터 형식]],"m_Condition")</f>
        <v/>
      </c>
      <c r="O464" t="str" cm="1">
        <f t="array" ref="O464">_FV(DT_정보_2[[#This Row],[데이터 형식]],"DT.m_BackSpeedX",TRUE)</f>
        <v>500</v>
      </c>
      <c r="P464" t="str" cm="1">
        <f t="array" ref="P464">_FV(DT_정보_2[[#This Row],[데이터 형식]],"DT.m_BackSpeedJumpY",TRUE)</f>
        <v>600</v>
      </c>
      <c r="Q464" t="str" cm="1">
        <f t="array" ref="Q464">_FV(DT_정보_2[[#This Row],[데이터 형식]],"m_bTrueDamage")</f>
        <v/>
      </c>
    </row>
    <row r="465" spans="1:17" x14ac:dyDescent="0.3">
      <c r="A465">
        <v>1071</v>
      </c>
      <c r="B465" s="1" t="s">
        <v>143</v>
      </c>
      <c r="C465" s="1" t="s">
        <v>3</v>
      </c>
      <c r="D465" t="e" vm="919">
        <v>#VALUE!</v>
      </c>
      <c r="E465" t="str" cm="1">
        <f t="array" ref="E465">_FV(DT_정보_2[[#This Row],[데이터 형식]],"m_bHitLand")</f>
        <v/>
      </c>
      <c r="F465" t="str" cm="1">
        <f t="array" ref="F465">_FV(DT_정보_2[[#This Row],[데이터 형식]],"m_bHitAir")</f>
        <v/>
      </c>
      <c r="G465" t="str" cm="1">
        <f t="array" ref="G465">_FV(DT_정보_2[[#This Row],[데이터 형식]],"m_AttackTargetUnit")</f>
        <v/>
      </c>
      <c r="H465" t="str" cm="1">
        <f t="array" ref="H465">_FV(DT_정보_2[[#This Row],[데이터 형식]],"m_AttackUnitCount")</f>
        <v>3</v>
      </c>
      <c r="I465" cm="1">
        <f t="array" ref="I465">_FV(DT_정보_2[[#This Row],[데이터 형식]],"DTBASE.m_fAtkFactor",TRUE)</f>
        <v>0.76500000000000001</v>
      </c>
      <c r="J465" t="str" cm="1">
        <f t="array" ref="J465">_FV(DT_정보_2[[#This Row],[데이터 형식]],"DTBASE.연타수",TRUE)</f>
        <v/>
      </c>
      <c r="K465" t="str" cm="1">
        <f t="array" ref="K465">_FV(DT_정보_2[[#This Row],[데이터 형식]],"m_bTrueDamage")</f>
        <v/>
      </c>
      <c r="L465" t="str" cm="1">
        <f t="array" ref="L465">_FV(DT_정보_2[[#This Row],[데이터 형식]],"DTBASE.m_fAtkHPRateFactor",TRUE)</f>
        <v/>
      </c>
      <c r="M465" t="str" cm="1">
        <f t="array" ref="M465">_FV(DT_정보_2[[#This Row],[데이터 형식]],"DTBASE.m_fAtkHPRateFactorPVP",TRUE)</f>
        <v/>
      </c>
      <c r="N465" t="str" cm="1">
        <f t="array" ref="N465">_FV(DT_정보_2[[#This Row],[데이터 형식]],"m_Condition")</f>
        <v/>
      </c>
      <c r="O465" t="str" cm="1">
        <f t="array" ref="O465">_FV(DT_정보_2[[#This Row],[데이터 형식]],"DT.m_BackSpeedX",TRUE)</f>
        <v>400</v>
      </c>
      <c r="P465" t="str" cm="1">
        <f t="array" ref="P465">_FV(DT_정보_2[[#This Row],[데이터 형식]],"DT.m_BackSpeedJumpY",TRUE)</f>
        <v>200</v>
      </c>
      <c r="Q465" t="str" cm="1">
        <f t="array" ref="Q465">_FV(DT_정보_2[[#This Row],[데이터 형식]],"m_bTrueDamage")</f>
        <v/>
      </c>
    </row>
    <row r="466" spans="1:17" x14ac:dyDescent="0.3">
      <c r="A466">
        <v>1071</v>
      </c>
      <c r="B466" s="1" t="s">
        <v>143</v>
      </c>
      <c r="C466" s="1" t="s">
        <v>3</v>
      </c>
      <c r="D466" t="e" vm="920">
        <v>#VALUE!</v>
      </c>
      <c r="E466" t="str" cm="1">
        <f t="array" ref="E466">_FV(DT_정보_2[[#This Row],[데이터 형식]],"m_bHitLand")</f>
        <v/>
      </c>
      <c r="F466" t="str" cm="1">
        <f t="array" ref="F466">_FV(DT_정보_2[[#This Row],[데이터 형식]],"m_bHitAir")</f>
        <v/>
      </c>
      <c r="G466" t="str" cm="1">
        <f t="array" ref="G466">_FV(DT_정보_2[[#This Row],[데이터 형식]],"m_AttackTargetUnit")</f>
        <v/>
      </c>
      <c r="H466" t="str" cm="1">
        <f t="array" ref="H466">_FV(DT_정보_2[[#This Row],[데이터 형식]],"m_AttackUnitCount")</f>
        <v>3</v>
      </c>
      <c r="I466" cm="1">
        <f t="array" ref="I466">_FV(DT_정보_2[[#This Row],[데이터 형식]],"DTBASE.m_fAtkFactor",TRUE)</f>
        <v>0.76500000000000001</v>
      </c>
      <c r="J466" t="str" cm="1">
        <f t="array" ref="J466">_FV(DT_정보_2[[#This Row],[데이터 형식]],"DTBASE.연타수",TRUE)</f>
        <v/>
      </c>
      <c r="K466" t="str" cm="1">
        <f t="array" ref="K466">_FV(DT_정보_2[[#This Row],[데이터 형식]],"m_bTrueDamage")</f>
        <v/>
      </c>
      <c r="L466" t="str" cm="1">
        <f t="array" ref="L466">_FV(DT_정보_2[[#This Row],[데이터 형식]],"DTBASE.m_fAtkHPRateFactor",TRUE)</f>
        <v/>
      </c>
      <c r="M466" t="str" cm="1">
        <f t="array" ref="M466">_FV(DT_정보_2[[#This Row],[데이터 형식]],"DTBASE.m_fAtkHPRateFactorPVP",TRUE)</f>
        <v/>
      </c>
      <c r="N466" t="str" cm="1">
        <f t="array" ref="N466">_FV(DT_정보_2[[#This Row],[데이터 형식]],"m_Condition")</f>
        <v/>
      </c>
      <c r="O466" t="str" cm="1">
        <f t="array" ref="O466">_FV(DT_정보_2[[#This Row],[데이터 형식]],"DT.m_BackSpeedX",TRUE)</f>
        <v>400</v>
      </c>
      <c r="P466" t="str" cm="1">
        <f t="array" ref="P466">_FV(DT_정보_2[[#This Row],[데이터 형식]],"DT.m_BackSpeedJumpY",TRUE)</f>
        <v>200</v>
      </c>
      <c r="Q466" t="str" cm="1">
        <f t="array" ref="Q466">_FV(DT_정보_2[[#This Row],[데이터 형식]],"m_bTrueDamage")</f>
        <v/>
      </c>
    </row>
    <row r="467" spans="1:17" x14ac:dyDescent="0.3">
      <c r="A467">
        <v>1071</v>
      </c>
      <c r="B467" s="1" t="s">
        <v>143</v>
      </c>
      <c r="C467" s="1" t="s">
        <v>3</v>
      </c>
      <c r="D467" t="e" vm="921">
        <v>#VALUE!</v>
      </c>
      <c r="E467" t="str" cm="1">
        <f t="array" ref="E467">_FV(DT_정보_2[[#This Row],[데이터 형식]],"m_bHitLand")</f>
        <v/>
      </c>
      <c r="F467" t="str" cm="1">
        <f t="array" ref="F467">_FV(DT_정보_2[[#This Row],[데이터 형식]],"m_bHitAir")</f>
        <v/>
      </c>
      <c r="G467" t="str" cm="1">
        <f t="array" ref="G467">_FV(DT_정보_2[[#This Row],[데이터 형식]],"m_AttackTargetUnit")</f>
        <v/>
      </c>
      <c r="H467" t="str" cm="1">
        <f t="array" ref="H467">_FV(DT_정보_2[[#This Row],[데이터 형식]],"m_AttackUnitCount")</f>
        <v>3</v>
      </c>
      <c r="I467" cm="1">
        <f t="array" ref="I467">_FV(DT_정보_2[[#This Row],[데이터 형식]],"DTBASE.m_fAtkFactor",TRUE)</f>
        <v>0.70124999999999993</v>
      </c>
      <c r="J467" cm="1">
        <f t="array" ref="J467">_FV(DT_정보_2[[#This Row],[데이터 형식]],"DTBASE.연타수",TRUE)</f>
        <v>2</v>
      </c>
      <c r="K467" t="str" cm="1">
        <f t="array" ref="K467">_FV(DT_정보_2[[#This Row],[데이터 형식]],"m_bTrueDamage")</f>
        <v/>
      </c>
      <c r="L467" t="str" cm="1">
        <f t="array" ref="L467">_FV(DT_정보_2[[#This Row],[데이터 형식]],"DTBASE.m_fAtkHPRateFactor",TRUE)</f>
        <v/>
      </c>
      <c r="M467" t="str" cm="1">
        <f t="array" ref="M467">_FV(DT_정보_2[[#This Row],[데이터 형식]],"DTBASE.m_fAtkHPRateFactorPVP",TRUE)</f>
        <v/>
      </c>
      <c r="N467" t="str" cm="1">
        <f t="array" ref="N467">_FV(DT_정보_2[[#This Row],[데이터 형식]],"m_Condition")</f>
        <v>{'m_SkillStrID': 'NKM_UNIT_C_SIXWING_NA_YUBIN_HYPER', 'm_SkillLevel': [1, 4]}</v>
      </c>
      <c r="O467" t="str" cm="1">
        <f t="array" ref="O467">_FV(DT_정보_2[[#This Row],[데이터 형식]],"DT.m_BackSpeedX",TRUE)</f>
        <v>1800</v>
      </c>
      <c r="P467" t="str" cm="1">
        <f t="array" ref="P467">_FV(DT_정보_2[[#This Row],[데이터 형식]],"DT.m_BackSpeedJumpY",TRUE)</f>
        <v>800</v>
      </c>
      <c r="Q467" t="str" cm="1">
        <f t="array" ref="Q467">_FV(DT_정보_2[[#This Row],[데이터 형식]],"m_bTrueDamage")</f>
        <v/>
      </c>
    </row>
    <row r="468" spans="1:17" x14ac:dyDescent="0.3">
      <c r="A468">
        <v>1071</v>
      </c>
      <c r="B468" s="1" t="s">
        <v>143</v>
      </c>
      <c r="C468" s="1" t="s">
        <v>3</v>
      </c>
      <c r="D468" t="e" vm="922">
        <v>#VALUE!</v>
      </c>
      <c r="E468" t="str" cm="1">
        <f t="array" ref="E468">_FV(DT_정보_2[[#This Row],[데이터 형식]],"m_bHitLand")</f>
        <v/>
      </c>
      <c r="F468" t="str" cm="1">
        <f t="array" ref="F468">_FV(DT_정보_2[[#This Row],[데이터 형식]],"m_bHitAir")</f>
        <v/>
      </c>
      <c r="G468" t="str" cm="1">
        <f t="array" ref="G468">_FV(DT_정보_2[[#This Row],[데이터 형식]],"m_AttackTargetUnit")</f>
        <v/>
      </c>
      <c r="H468" t="str" cm="1">
        <f t="array" ref="H468">_FV(DT_정보_2[[#This Row],[데이터 형식]],"m_AttackUnitCount")</f>
        <v>3</v>
      </c>
      <c r="I468" cm="1">
        <f t="array" ref="I468">_FV(DT_정보_2[[#This Row],[데이터 형식]],"DTBASE.m_fAtkFactor",TRUE)</f>
        <v>0.70124999999999993</v>
      </c>
      <c r="J468" cm="1">
        <f t="array" ref="J468">_FV(DT_정보_2[[#This Row],[데이터 형식]],"DTBASE.연타수",TRUE)</f>
        <v>2</v>
      </c>
      <c r="K468" t="str" cm="1">
        <f t="array" ref="K468">_FV(DT_정보_2[[#This Row],[데이터 형식]],"m_bTrueDamage")</f>
        <v/>
      </c>
      <c r="L468" t="str" cm="1">
        <f t="array" ref="L468">_FV(DT_정보_2[[#This Row],[데이터 형식]],"DTBASE.m_fAtkHPRateFactor",TRUE)</f>
        <v/>
      </c>
      <c r="M468" t="str" cm="1">
        <f t="array" ref="M468">_FV(DT_정보_2[[#This Row],[데이터 형식]],"DTBASE.m_fAtkHPRateFactorPVP",TRUE)</f>
        <v/>
      </c>
      <c r="N468" t="str" cm="1">
        <f t="array" ref="N468">_FV(DT_정보_2[[#This Row],[데이터 형식]],"m_Condition")</f>
        <v>{'m_SkillStrID': 'NKM_UNIT_C_SIXWING_NA_YUBIN_HYPER', 'm_SkillLevel': [5, 99]}</v>
      </c>
      <c r="O468" t="str" cm="1">
        <f t="array" ref="O468">_FV(DT_정보_2[[#This Row],[데이터 형식]],"DT.m_BackSpeedX",TRUE)</f>
        <v>1800</v>
      </c>
      <c r="P468" t="str" cm="1">
        <f t="array" ref="P468">_FV(DT_정보_2[[#This Row],[데이터 형식]],"DT.m_BackSpeedJumpY",TRUE)</f>
        <v>800</v>
      </c>
      <c r="Q468" t="str" cm="1">
        <f t="array" ref="Q468">_FV(DT_정보_2[[#This Row],[데이터 형식]],"m_bTrueDamage")</f>
        <v/>
      </c>
    </row>
    <row r="469" spans="1:17" x14ac:dyDescent="0.3">
      <c r="A469">
        <v>1072</v>
      </c>
      <c r="B469" s="1" t="s">
        <v>142</v>
      </c>
      <c r="C469" s="1" t="s">
        <v>1</v>
      </c>
      <c r="D469" t="e" vm="923">
        <v>#VALUE!</v>
      </c>
      <c r="E469" t="str" cm="1">
        <f t="array" ref="E469">_FV(DT_정보_2[[#This Row],[데이터 형식]],"m_bHitLand")</f>
        <v/>
      </c>
      <c r="F469" t="str" cm="1">
        <f t="array" ref="F469">_FV(DT_정보_2[[#This Row],[데이터 형식]],"m_bHitAir")</f>
        <v>False</v>
      </c>
      <c r="G469" t="str" cm="1">
        <f t="array" ref="G469">_FV(DT_정보_2[[#This Row],[데이터 형식]],"m_AttackTargetUnit")</f>
        <v/>
      </c>
      <c r="H469" t="str" cm="1">
        <f t="array" ref="H469">_FV(DT_정보_2[[#This Row],[데이터 형식]],"m_AttackUnitCount")</f>
        <v>2</v>
      </c>
      <c r="I469" cm="1">
        <f t="array" ref="I469">_FV(DT_정보_2[[#This Row],[데이터 형식]],"DTBASE.m_fAtkFactor",TRUE)</f>
        <v>0.21249999999999999</v>
      </c>
      <c r="J469" cm="1">
        <f t="array" ref="J469">_FV(DT_정보_2[[#This Row],[데이터 형식]],"DTBASE.연타수",TRUE)</f>
        <v>2</v>
      </c>
      <c r="K469" t="str" cm="1">
        <f t="array" ref="K469">_FV(DT_정보_2[[#This Row],[데이터 형식]],"m_bTrueDamage")</f>
        <v/>
      </c>
      <c r="L469" t="str" cm="1">
        <f t="array" ref="L469">_FV(DT_정보_2[[#This Row],[데이터 형식]],"DTBASE.m_fAtkHPRateFactor",TRUE)</f>
        <v/>
      </c>
      <c r="M469" t="str" cm="1">
        <f t="array" ref="M469">_FV(DT_정보_2[[#This Row],[데이터 형식]],"DTBASE.m_fAtkHPRateFactorPVP",TRUE)</f>
        <v/>
      </c>
      <c r="N469" t="str" cm="1">
        <f t="array" ref="N469">_FV(DT_정보_2[[#This Row],[데이터 형식]],"m_Condition")</f>
        <v/>
      </c>
      <c r="O469" t="str" cm="1">
        <f t="array" ref="O469">_FV(DT_정보_2[[#This Row],[데이터 형식]],"DT.m_BackSpeedX",TRUE)</f>
        <v>50</v>
      </c>
      <c r="P469" t="str" cm="1">
        <f t="array" ref="P469">_FV(DT_정보_2[[#This Row],[데이터 형식]],"DT.m_BackSpeedJumpY",TRUE)</f>
        <v/>
      </c>
      <c r="Q469" t="str" cm="1">
        <f t="array" ref="Q469">_FV(DT_정보_2[[#This Row],[데이터 형식]],"m_bTrueDamage")</f>
        <v/>
      </c>
    </row>
    <row r="470" spans="1:17" x14ac:dyDescent="0.3">
      <c r="A470">
        <v>1072</v>
      </c>
      <c r="B470" s="1" t="s">
        <v>142</v>
      </c>
      <c r="C470" s="1" t="s">
        <v>1</v>
      </c>
      <c r="D470" t="e" vm="924">
        <v>#VALUE!</v>
      </c>
      <c r="E470" t="str" cm="1">
        <f t="array" ref="E470">_FV(DT_정보_2[[#This Row],[데이터 형식]],"m_bHitLand")</f>
        <v/>
      </c>
      <c r="F470" t="str" cm="1">
        <f t="array" ref="F470">_FV(DT_정보_2[[#This Row],[데이터 형식]],"m_bHitAir")</f>
        <v>False</v>
      </c>
      <c r="G470" t="str" cm="1">
        <f t="array" ref="G470">_FV(DT_정보_2[[#This Row],[데이터 형식]],"m_AttackTargetUnit")</f>
        <v/>
      </c>
      <c r="H470" t="str" cm="1">
        <f t="array" ref="H470">_FV(DT_정보_2[[#This Row],[데이터 형식]],"m_AttackUnitCount")</f>
        <v>2</v>
      </c>
      <c r="I470" cm="1">
        <f t="array" ref="I470">_FV(DT_정보_2[[#This Row],[데이터 형식]],"DTBASE.m_fAtkFactor",TRUE)</f>
        <v>0.21249999999999999</v>
      </c>
      <c r="J470" cm="1">
        <f t="array" ref="J470">_FV(DT_정보_2[[#This Row],[데이터 형식]],"DTBASE.연타수",TRUE)</f>
        <v>2</v>
      </c>
      <c r="K470" t="str" cm="1">
        <f t="array" ref="K470">_FV(DT_정보_2[[#This Row],[데이터 형식]],"m_bTrueDamage")</f>
        <v/>
      </c>
      <c r="L470" t="str" cm="1">
        <f t="array" ref="L470">_FV(DT_정보_2[[#This Row],[데이터 형식]],"DTBASE.m_fAtkHPRateFactor",TRUE)</f>
        <v/>
      </c>
      <c r="M470" t="str" cm="1">
        <f t="array" ref="M470">_FV(DT_정보_2[[#This Row],[데이터 형식]],"DTBASE.m_fAtkHPRateFactorPVP",TRUE)</f>
        <v/>
      </c>
      <c r="N470" t="str" cm="1">
        <f t="array" ref="N470">_FV(DT_정보_2[[#This Row],[데이터 형식]],"m_Condition")</f>
        <v/>
      </c>
      <c r="O470" t="str" cm="1">
        <f t="array" ref="O470">_FV(DT_정보_2[[#This Row],[데이터 형식]],"DT.m_BackSpeedX",TRUE)</f>
        <v>50</v>
      </c>
      <c r="P470" t="str" cm="1">
        <f t="array" ref="P470">_FV(DT_정보_2[[#This Row],[데이터 형식]],"DT.m_BackSpeedJumpY",TRUE)</f>
        <v/>
      </c>
      <c r="Q470" t="str" cm="1">
        <f t="array" ref="Q470">_FV(DT_정보_2[[#This Row],[데이터 형식]],"m_bTrueDamage")</f>
        <v/>
      </c>
    </row>
    <row r="471" spans="1:17" x14ac:dyDescent="0.3">
      <c r="A471">
        <v>1072</v>
      </c>
      <c r="B471" s="1" t="s">
        <v>142</v>
      </c>
      <c r="C471" s="1" t="s">
        <v>1</v>
      </c>
      <c r="D471" t="e" vm="925">
        <v>#VALUE!</v>
      </c>
      <c r="E471" t="str" cm="1">
        <f t="array" ref="E471">_FV(DT_정보_2[[#This Row],[데이터 형식]],"m_bHitLand")</f>
        <v/>
      </c>
      <c r="F471" t="str" cm="1">
        <f t="array" ref="F471">_FV(DT_정보_2[[#This Row],[데이터 형식]],"m_bHitAir")</f>
        <v>False</v>
      </c>
      <c r="G471" t="str" cm="1">
        <f t="array" ref="G471">_FV(DT_정보_2[[#This Row],[데이터 형식]],"m_AttackTargetUnit")</f>
        <v/>
      </c>
      <c r="H471" t="str" cm="1">
        <f t="array" ref="H471">_FV(DT_정보_2[[#This Row],[데이터 형식]],"m_AttackUnitCount")</f>
        <v>2</v>
      </c>
      <c r="I471" cm="1">
        <f t="array" ref="I471">_FV(DT_정보_2[[#This Row],[데이터 형식]],"DTBASE.m_fAtkFactor",TRUE)</f>
        <v>0.59499999999999997</v>
      </c>
      <c r="J471" t="str" cm="1">
        <f t="array" ref="J471">_FV(DT_정보_2[[#This Row],[데이터 형식]],"DTBASE.연타수",TRUE)</f>
        <v/>
      </c>
      <c r="K471" t="str" cm="1">
        <f t="array" ref="K471">_FV(DT_정보_2[[#This Row],[데이터 형식]],"m_bTrueDamage")</f>
        <v/>
      </c>
      <c r="L471" t="str" cm="1">
        <f t="array" ref="L471">_FV(DT_정보_2[[#This Row],[데이터 형식]],"DTBASE.m_fAtkHPRateFactor",TRUE)</f>
        <v/>
      </c>
      <c r="M471" t="str" cm="1">
        <f t="array" ref="M471">_FV(DT_정보_2[[#This Row],[데이터 형식]],"DTBASE.m_fAtkHPRateFactorPVP",TRUE)</f>
        <v/>
      </c>
      <c r="N471" t="str" cm="1">
        <f t="array" ref="N471">_FV(DT_정보_2[[#This Row],[데이터 형식]],"m_Condition")</f>
        <v/>
      </c>
      <c r="O471" t="str" cm="1">
        <f t="array" ref="O471">_FV(DT_정보_2[[#This Row],[데이터 형식]],"DT.m_BackSpeedX",TRUE)</f>
        <v>100</v>
      </c>
      <c r="P471" t="str" cm="1">
        <f t="array" ref="P471">_FV(DT_정보_2[[#This Row],[데이터 형식]],"DT.m_BackSpeedJumpY",TRUE)</f>
        <v/>
      </c>
      <c r="Q471" t="str" cm="1">
        <f t="array" ref="Q471">_FV(DT_정보_2[[#This Row],[데이터 형식]],"m_bTrueDamage")</f>
        <v/>
      </c>
    </row>
    <row r="472" spans="1:17" x14ac:dyDescent="0.3">
      <c r="A472">
        <v>1072</v>
      </c>
      <c r="B472" s="1" t="s">
        <v>142</v>
      </c>
      <c r="C472" s="1" t="s">
        <v>2</v>
      </c>
      <c r="D472" t="e" vm="926">
        <v>#VALUE!</v>
      </c>
      <c r="E472" t="str" cm="1">
        <f t="array" ref="E472">_FV(DT_정보_2[[#This Row],[데이터 형식]],"m_bHitLand")</f>
        <v/>
      </c>
      <c r="F472" t="str" cm="1">
        <f t="array" ref="F472">_FV(DT_정보_2[[#This Row],[데이터 형식]],"m_bHitAir")</f>
        <v>False</v>
      </c>
      <c r="G472" t="str" cm="1">
        <f t="array" ref="G472">_FV(DT_정보_2[[#This Row],[데이터 형식]],"m_AttackTargetUnit")</f>
        <v/>
      </c>
      <c r="H472" t="str" cm="1">
        <f t="array" ref="H472">_FV(DT_정보_2[[#This Row],[데이터 형식]],"m_AttackUnitCount")</f>
        <v>2</v>
      </c>
      <c r="I472" cm="1">
        <f t="array" ref="I472">_FV(DT_정보_2[[#This Row],[데이터 형식]],"DTBASE.m_fAtkFactor",TRUE)</f>
        <v>0.74375000000000002</v>
      </c>
      <c r="J472" cm="1">
        <f t="array" ref="J472">_FV(DT_정보_2[[#This Row],[데이터 형식]],"DTBASE.연타수",TRUE)</f>
        <v>2</v>
      </c>
      <c r="K472" t="str" cm="1">
        <f t="array" ref="K472">_FV(DT_정보_2[[#This Row],[데이터 형식]],"m_bTrueDamage")</f>
        <v/>
      </c>
      <c r="L472" t="str" cm="1">
        <f t="array" ref="L472">_FV(DT_정보_2[[#This Row],[데이터 형식]],"DTBASE.m_fAtkHPRateFactor",TRUE)</f>
        <v/>
      </c>
      <c r="M472" t="str" cm="1">
        <f t="array" ref="M472">_FV(DT_정보_2[[#This Row],[데이터 형식]],"DTBASE.m_fAtkHPRateFactorPVP",TRUE)</f>
        <v/>
      </c>
      <c r="N472" t="str" cm="1">
        <f t="array" ref="N472">_FV(DT_정보_2[[#This Row],[데이터 형식]],"m_Condition")</f>
        <v/>
      </c>
      <c r="O472" t="str" cm="1">
        <f t="array" ref="O472">_FV(DT_정보_2[[#This Row],[데이터 형식]],"DT.m_BackSpeedX",TRUE)</f>
        <v/>
      </c>
      <c r="P472" t="str" cm="1">
        <f t="array" ref="P472">_FV(DT_정보_2[[#This Row],[데이터 형식]],"DT.m_BackSpeedJumpY",TRUE)</f>
        <v/>
      </c>
      <c r="Q472" t="str" cm="1">
        <f t="array" ref="Q472">_FV(DT_정보_2[[#This Row],[데이터 형식]],"m_bTrueDamage")</f>
        <v/>
      </c>
    </row>
    <row r="473" spans="1:17" x14ac:dyDescent="0.3">
      <c r="A473">
        <v>1072</v>
      </c>
      <c r="B473" s="1" t="s">
        <v>142</v>
      </c>
      <c r="C473" s="1" t="s">
        <v>2</v>
      </c>
      <c r="D473" t="e" vm="927">
        <v>#VALUE!</v>
      </c>
      <c r="E473" t="str" cm="1">
        <f t="array" ref="E473">_FV(DT_정보_2[[#This Row],[데이터 형식]],"m_bHitLand")</f>
        <v/>
      </c>
      <c r="F473" t="str" cm="1">
        <f t="array" ref="F473">_FV(DT_정보_2[[#This Row],[데이터 형식]],"m_bHitAir")</f>
        <v>False</v>
      </c>
      <c r="G473" t="str" cm="1">
        <f t="array" ref="G473">_FV(DT_정보_2[[#This Row],[데이터 형식]],"m_AttackTargetUnit")</f>
        <v/>
      </c>
      <c r="H473" t="str" cm="1">
        <f t="array" ref="H473">_FV(DT_정보_2[[#This Row],[데이터 형식]],"m_AttackUnitCount")</f>
        <v>2</v>
      </c>
      <c r="I473" cm="1">
        <f t="array" ref="I473">_FV(DT_정보_2[[#This Row],[데이터 형식]],"DTBASE.m_fAtkFactor",TRUE)</f>
        <v>0.74375000000000002</v>
      </c>
      <c r="J473" cm="1">
        <f t="array" ref="J473">_FV(DT_정보_2[[#This Row],[데이터 형식]],"DTBASE.연타수",TRUE)</f>
        <v>2</v>
      </c>
      <c r="K473" t="str" cm="1">
        <f t="array" ref="K473">_FV(DT_정보_2[[#This Row],[데이터 형식]],"m_bTrueDamage")</f>
        <v/>
      </c>
      <c r="L473" t="str" cm="1">
        <f t="array" ref="L473">_FV(DT_정보_2[[#This Row],[데이터 형식]],"DTBASE.m_fAtkHPRateFactor",TRUE)</f>
        <v/>
      </c>
      <c r="M473" t="str" cm="1">
        <f t="array" ref="M473">_FV(DT_정보_2[[#This Row],[데이터 형식]],"DTBASE.m_fAtkHPRateFactorPVP",TRUE)</f>
        <v/>
      </c>
      <c r="N473" t="str" cm="1">
        <f t="array" ref="N473">_FV(DT_정보_2[[#This Row],[데이터 형식]],"m_Condition")</f>
        <v/>
      </c>
      <c r="O473" t="str" cm="1">
        <f t="array" ref="O473">_FV(DT_정보_2[[#This Row],[데이터 형식]],"DT.m_BackSpeedX",TRUE)</f>
        <v/>
      </c>
      <c r="P473" t="str" cm="1">
        <f t="array" ref="P473">_FV(DT_정보_2[[#This Row],[데이터 형식]],"DT.m_BackSpeedJumpY",TRUE)</f>
        <v/>
      </c>
      <c r="Q473" t="str" cm="1">
        <f t="array" ref="Q473">_FV(DT_정보_2[[#This Row],[데이터 형식]],"m_bTrueDamage")</f>
        <v/>
      </c>
    </row>
    <row r="474" spans="1:17" x14ac:dyDescent="0.3">
      <c r="A474">
        <v>1072</v>
      </c>
      <c r="B474" s="1" t="s">
        <v>142</v>
      </c>
      <c r="C474" s="1" t="s">
        <v>2</v>
      </c>
      <c r="D474" t="e" vm="928">
        <v>#VALUE!</v>
      </c>
      <c r="E474" t="str" cm="1">
        <f t="array" ref="E474">_FV(DT_정보_2[[#This Row],[데이터 형식]],"m_bHitLand")</f>
        <v/>
      </c>
      <c r="F474" t="str" cm="1">
        <f t="array" ref="F474">_FV(DT_정보_2[[#This Row],[데이터 형식]],"m_bHitAir")</f>
        <v>False</v>
      </c>
      <c r="G474" t="str" cm="1">
        <f t="array" ref="G474">_FV(DT_정보_2[[#This Row],[데이터 형식]],"m_AttackTargetUnit")</f>
        <v/>
      </c>
      <c r="H474" t="str" cm="1">
        <f t="array" ref="H474">_FV(DT_정보_2[[#This Row],[데이터 형식]],"m_AttackUnitCount")</f>
        <v>2</v>
      </c>
      <c r="I474" cm="1">
        <f t="array" ref="I474">_FV(DT_정보_2[[#This Row],[데이터 형식]],"DTBASE.m_fAtkFactor",TRUE)</f>
        <v>1.2749999999999999</v>
      </c>
      <c r="J474" t="str" cm="1">
        <f t="array" ref="J474">_FV(DT_정보_2[[#This Row],[데이터 형식]],"DTBASE.연타수",TRUE)</f>
        <v/>
      </c>
      <c r="K474" t="str" cm="1">
        <f t="array" ref="K474">_FV(DT_정보_2[[#This Row],[데이터 형식]],"m_bTrueDamage")</f>
        <v/>
      </c>
      <c r="L474" t="str" cm="1">
        <f t="array" ref="L474">_FV(DT_정보_2[[#This Row],[데이터 형식]],"DTBASE.m_fAtkHPRateFactor",TRUE)</f>
        <v/>
      </c>
      <c r="M474" t="str" cm="1">
        <f t="array" ref="M474">_FV(DT_정보_2[[#This Row],[데이터 형식]],"DTBASE.m_fAtkHPRateFactorPVP",TRUE)</f>
        <v/>
      </c>
      <c r="N474" t="str" cm="1">
        <f t="array" ref="N474">_FV(DT_정보_2[[#This Row],[데이터 형식]],"m_Condition")</f>
        <v/>
      </c>
      <c r="O474" t="str" cm="1">
        <f t="array" ref="O474">_FV(DT_정보_2[[#This Row],[데이터 형식]],"DT.m_BackSpeedX",TRUE)</f>
        <v>100</v>
      </c>
      <c r="P474" t="str" cm="1">
        <f t="array" ref="P474">_FV(DT_정보_2[[#This Row],[데이터 형식]],"DT.m_BackSpeedJumpY",TRUE)</f>
        <v/>
      </c>
      <c r="Q474" t="str" cm="1">
        <f t="array" ref="Q474">_FV(DT_정보_2[[#This Row],[데이터 형식]],"m_bTrueDamage")</f>
        <v/>
      </c>
    </row>
    <row r="475" spans="1:17" x14ac:dyDescent="0.3">
      <c r="A475">
        <v>1072</v>
      </c>
      <c r="B475" s="1" t="s">
        <v>142</v>
      </c>
      <c r="C475" s="1" t="s">
        <v>3</v>
      </c>
      <c r="D475" t="e" vm="929">
        <v>#VALUE!</v>
      </c>
      <c r="E475" t="str" cm="1">
        <f t="array" ref="E475">_FV(DT_정보_2[[#This Row],[데이터 형식]],"m_bHitLand")</f>
        <v/>
      </c>
      <c r="F475" t="str" cm="1">
        <f t="array" ref="F475">_FV(DT_정보_2[[#This Row],[데이터 형식]],"m_bHitAir")</f>
        <v/>
      </c>
      <c r="G475" t="str" cm="1">
        <f t="array" ref="G475">_FV(DT_정보_2[[#This Row],[데이터 형식]],"m_AttackTargetUnit")</f>
        <v/>
      </c>
      <c r="H475" t="str" cm="1">
        <f t="array" ref="H475">_FV(DT_정보_2[[#This Row],[데이터 형식]],"m_AttackUnitCount")</f>
        <v>3</v>
      </c>
      <c r="I475" cm="1">
        <f t="array" ref="I475">_FV(DT_정보_2[[#This Row],[데이터 형식]],"DTBASE.m_fAtkFactor",TRUE)</f>
        <v>1.7</v>
      </c>
      <c r="J475" t="str" cm="1">
        <f t="array" ref="J475">_FV(DT_정보_2[[#This Row],[데이터 형식]],"DTBASE.연타수",TRUE)</f>
        <v/>
      </c>
      <c r="K475" t="str" cm="1">
        <f t="array" ref="K475">_FV(DT_정보_2[[#This Row],[데이터 형식]],"m_bTrueDamage")</f>
        <v/>
      </c>
      <c r="L475" t="str" cm="1">
        <f t="array" ref="L475">_FV(DT_정보_2[[#This Row],[데이터 형식]],"DTBASE.m_fAtkHPRateFactor",TRUE)</f>
        <v/>
      </c>
      <c r="M475" t="str" cm="1">
        <f t="array" ref="M475">_FV(DT_정보_2[[#This Row],[데이터 형식]],"DTBASE.m_fAtkHPRateFactorPVP",TRUE)</f>
        <v/>
      </c>
      <c r="N475" t="str" cm="1">
        <f t="array" ref="N475">_FV(DT_정보_2[[#This Row],[데이터 형식]],"m_Condition")</f>
        <v>{'m_SkillStrID': 'NKM_UNIT_C_SIXWING_LEE_JISOO_HYPER', 'm_SkillLevel': [1, 4]}</v>
      </c>
      <c r="O475" t="str" cm="1">
        <f t="array" ref="O475">_FV(DT_정보_2[[#This Row],[데이터 형식]],"DT.m_BackSpeedX",TRUE)</f>
        <v/>
      </c>
      <c r="P475" t="str" cm="1">
        <f t="array" ref="P475">_FV(DT_정보_2[[#This Row],[데이터 형식]],"DT.m_BackSpeedJumpY",TRUE)</f>
        <v/>
      </c>
      <c r="Q475" t="str" cm="1">
        <f t="array" ref="Q475">_FV(DT_정보_2[[#This Row],[데이터 형식]],"m_bTrueDamage")</f>
        <v/>
      </c>
    </row>
    <row r="476" spans="1:17" x14ac:dyDescent="0.3">
      <c r="A476">
        <v>1072</v>
      </c>
      <c r="B476" s="1" t="s">
        <v>142</v>
      </c>
      <c r="C476" s="1" t="s">
        <v>3</v>
      </c>
      <c r="D476" t="e" vm="930">
        <v>#VALUE!</v>
      </c>
      <c r="E476" t="str" cm="1">
        <f t="array" ref="E476">_FV(DT_정보_2[[#This Row],[데이터 형식]],"m_bHitLand")</f>
        <v/>
      </c>
      <c r="F476" t="str" cm="1">
        <f t="array" ref="F476">_FV(DT_정보_2[[#This Row],[데이터 형식]],"m_bHitAir")</f>
        <v/>
      </c>
      <c r="G476" t="str" cm="1">
        <f t="array" ref="G476">_FV(DT_정보_2[[#This Row],[데이터 형식]],"m_AttackTargetUnit")</f>
        <v/>
      </c>
      <c r="H476" t="str" cm="1">
        <f t="array" ref="H476">_FV(DT_정보_2[[#This Row],[데이터 형식]],"m_AttackUnitCount")</f>
        <v>3</v>
      </c>
      <c r="I476" cm="1">
        <f t="array" ref="I476">_FV(DT_정보_2[[#This Row],[데이터 형식]],"DTBASE.m_fAtkFactor",TRUE)</f>
        <v>1.7</v>
      </c>
      <c r="J476" t="str" cm="1">
        <f t="array" ref="J476">_FV(DT_정보_2[[#This Row],[데이터 형식]],"DTBASE.연타수",TRUE)</f>
        <v/>
      </c>
      <c r="K476" t="str" cm="1">
        <f t="array" ref="K476">_FV(DT_정보_2[[#This Row],[데이터 형식]],"m_bTrueDamage")</f>
        <v/>
      </c>
      <c r="L476" t="str" cm="1">
        <f t="array" ref="L476">_FV(DT_정보_2[[#This Row],[데이터 형식]],"DTBASE.m_fAtkHPRateFactor",TRUE)</f>
        <v/>
      </c>
      <c r="M476" t="str" cm="1">
        <f t="array" ref="M476">_FV(DT_정보_2[[#This Row],[데이터 형식]],"DTBASE.m_fAtkHPRateFactorPVP",TRUE)</f>
        <v/>
      </c>
      <c r="N476" t="str" cm="1">
        <f t="array" ref="N476">_FV(DT_정보_2[[#This Row],[데이터 형식]],"m_Condition")</f>
        <v>{'m_SkillStrID': 'NKM_UNIT_C_SIXWING_LEE_JISOO_HYPER', 'm_SkillLevel': [5, 99]}</v>
      </c>
      <c r="O476" t="str" cm="1">
        <f t="array" ref="O476">_FV(DT_정보_2[[#This Row],[데이터 형식]],"DT.m_BackSpeedX",TRUE)</f>
        <v/>
      </c>
      <c r="P476" t="str" cm="1">
        <f t="array" ref="P476">_FV(DT_정보_2[[#This Row],[데이터 형식]],"DT.m_BackSpeedJumpY",TRUE)</f>
        <v/>
      </c>
      <c r="Q476" t="str" cm="1">
        <f t="array" ref="Q476">_FV(DT_정보_2[[#This Row],[데이터 형식]],"m_bTrueDamage")</f>
        <v/>
      </c>
    </row>
    <row r="477" spans="1:17" x14ac:dyDescent="0.3">
      <c r="A477">
        <v>1072</v>
      </c>
      <c r="B477" s="1" t="s">
        <v>142</v>
      </c>
      <c r="C477" s="1" t="s">
        <v>3</v>
      </c>
      <c r="D477" t="e" vm="931">
        <v>#VALUE!</v>
      </c>
      <c r="E477" t="str" cm="1">
        <f t="array" ref="E477">_FV(DT_정보_2[[#This Row],[데이터 형식]],"m_bHitLand")</f>
        <v/>
      </c>
      <c r="F477" t="str" cm="1">
        <f t="array" ref="F477">_FV(DT_정보_2[[#This Row],[데이터 형식]],"m_bHitAir")</f>
        <v/>
      </c>
      <c r="G477" t="str" cm="1">
        <f t="array" ref="G477">_FV(DT_정보_2[[#This Row],[데이터 형식]],"m_AttackTargetUnit")</f>
        <v/>
      </c>
      <c r="H477" t="str" cm="1">
        <f t="array" ref="H477">_FV(DT_정보_2[[#This Row],[데이터 형식]],"m_AttackUnitCount")</f>
        <v>3</v>
      </c>
      <c r="I477" cm="1">
        <f t="array" ref="I477">_FV(DT_정보_2[[#This Row],[데이터 형식]],"DTBASE.m_fAtkFactor",TRUE)</f>
        <v>2.125</v>
      </c>
      <c r="J477" t="str" cm="1">
        <f t="array" ref="J477">_FV(DT_정보_2[[#This Row],[데이터 형식]],"DTBASE.연타수",TRUE)</f>
        <v/>
      </c>
      <c r="K477" t="str" cm="1">
        <f t="array" ref="K477">_FV(DT_정보_2[[#This Row],[데이터 형식]],"m_bTrueDamage")</f>
        <v/>
      </c>
      <c r="L477" t="str" cm="1">
        <f t="array" ref="L477">_FV(DT_정보_2[[#This Row],[데이터 형식]],"DTBASE.m_fAtkHPRateFactor",TRUE)</f>
        <v/>
      </c>
      <c r="M477" t="str" cm="1">
        <f t="array" ref="M477">_FV(DT_정보_2[[#This Row],[데이터 형식]],"DTBASE.m_fAtkHPRateFactorPVP",TRUE)</f>
        <v/>
      </c>
      <c r="N477" t="str" cm="1">
        <f t="array" ref="N477">_FV(DT_정보_2[[#This Row],[데이터 형식]],"m_Condition")</f>
        <v/>
      </c>
      <c r="O477" t="str" cm="1">
        <f t="array" ref="O477">_FV(DT_정보_2[[#This Row],[데이터 형식]],"DT.m_BackSpeedX",TRUE)</f>
        <v/>
      </c>
      <c r="P477" t="str" cm="1">
        <f t="array" ref="P477">_FV(DT_정보_2[[#This Row],[데이터 형식]],"DT.m_BackSpeedJumpY",TRUE)</f>
        <v>900</v>
      </c>
      <c r="Q477" t="str" cm="1">
        <f t="array" ref="Q477">_FV(DT_정보_2[[#This Row],[데이터 형식]],"m_bTrueDamage")</f>
        <v/>
      </c>
    </row>
    <row r="478" spans="1:17" x14ac:dyDescent="0.3">
      <c r="A478">
        <v>1073</v>
      </c>
      <c r="B478" s="1" t="s">
        <v>141</v>
      </c>
      <c r="C478" s="1" t="s">
        <v>5</v>
      </c>
      <c r="D478" t="e" vm="932">
        <v>#VALUE!</v>
      </c>
      <c r="E478" t="str" cm="1">
        <f t="array" ref="E478">_FV(DT_정보_2[[#This Row],[데이터 형식]],"m_bHitLand")</f>
        <v/>
      </c>
      <c r="F478" t="str" cm="1">
        <f t="array" ref="F478">_FV(DT_정보_2[[#This Row],[데이터 형식]],"m_bHitAir")</f>
        <v/>
      </c>
      <c r="G478" t="str" cm="1">
        <f t="array" ref="G478">_FV(DT_정보_2[[#This Row],[데이터 형식]],"m_AttackTargetUnit")</f>
        <v/>
      </c>
      <c r="H478" t="str" cm="1">
        <f t="array" ref="H478">_FV(DT_정보_2[[#This Row],[데이터 형식]],"m_AttackUnitCount")</f>
        <v>2</v>
      </c>
      <c r="I478" cm="1">
        <f t="array" ref="I478">_FV(DT_정보_2[[#This Row],[데이터 형식]],"DTBASE.m_fAtkFactor",TRUE)</f>
        <v>1.5</v>
      </c>
      <c r="J478" t="str" cm="1">
        <f t="array" ref="J478">_FV(DT_정보_2[[#This Row],[데이터 형식]],"DTBASE.연타수",TRUE)</f>
        <v/>
      </c>
      <c r="K478" t="str" cm="1">
        <f t="array" ref="K478">_FV(DT_정보_2[[#This Row],[데이터 형식]],"m_bTrueDamage")</f>
        <v/>
      </c>
      <c r="L478" t="str" cm="1">
        <f t="array" ref="L478">_FV(DT_정보_2[[#This Row],[데이터 형식]],"DTBASE.m_fAtkHPRateFactor",TRUE)</f>
        <v/>
      </c>
      <c r="M478" t="str" cm="1">
        <f t="array" ref="M478">_FV(DT_정보_2[[#This Row],[데이터 형식]],"DTBASE.m_fAtkHPRateFactorPVP",TRUE)</f>
        <v/>
      </c>
      <c r="N478" t="str" cm="1">
        <f t="array" ref="N478">_FV(DT_정보_2[[#This Row],[데이터 형식]],"m_Condition")</f>
        <v/>
      </c>
      <c r="O478" t="str" cm="1">
        <f t="array" ref="O478">_FV(DT_정보_2[[#This Row],[데이터 형식]],"DT.m_BackSpeedX",TRUE)</f>
        <v>-750</v>
      </c>
      <c r="P478" t="str" cm="1">
        <f t="array" ref="P478">_FV(DT_정보_2[[#This Row],[데이터 형식]],"DT.m_BackSpeedJumpY",TRUE)</f>
        <v>0</v>
      </c>
      <c r="Q478" t="str" cm="1">
        <f t="array" ref="Q478">_FV(DT_정보_2[[#This Row],[데이터 형식]],"m_bTrueDamage")</f>
        <v/>
      </c>
    </row>
    <row r="479" spans="1:17" x14ac:dyDescent="0.3">
      <c r="A479">
        <v>1073</v>
      </c>
      <c r="B479" s="1" t="s">
        <v>141</v>
      </c>
      <c r="C479" s="1" t="s">
        <v>5</v>
      </c>
      <c r="D479" t="e" vm="933">
        <v>#VALUE!</v>
      </c>
      <c r="E479" t="str" cm="1">
        <f t="array" ref="E479">_FV(DT_정보_2[[#This Row],[데이터 형식]],"m_bHitLand")</f>
        <v/>
      </c>
      <c r="F479" t="str" cm="1">
        <f t="array" ref="F479">_FV(DT_정보_2[[#This Row],[데이터 형식]],"m_bHitAir")</f>
        <v/>
      </c>
      <c r="G479" t="str" cm="1">
        <f t="array" ref="G479">_FV(DT_정보_2[[#This Row],[데이터 형식]],"m_AttackTargetUnit")</f>
        <v/>
      </c>
      <c r="H479" t="str" cm="1">
        <f t="array" ref="H479">_FV(DT_정보_2[[#This Row],[데이터 형식]],"m_AttackUnitCount")</f>
        <v>2</v>
      </c>
      <c r="I479" cm="1">
        <f t="array" ref="I479">_FV(DT_정보_2[[#This Row],[데이터 형식]],"DTBASE.m_fAtkFactor",TRUE)</f>
        <v>0</v>
      </c>
      <c r="J479" t="str" cm="1">
        <f t="array" ref="J479">_FV(DT_정보_2[[#This Row],[데이터 형식]],"DTBASE.연타수",TRUE)</f>
        <v/>
      </c>
      <c r="K479" t="str" cm="1">
        <f t="array" ref="K479">_FV(DT_정보_2[[#This Row],[데이터 형식]],"m_bTrueDamage")</f>
        <v/>
      </c>
      <c r="L479" t="str" cm="1">
        <f t="array" ref="L479">_FV(DT_정보_2[[#This Row],[데이터 형식]],"DTBASE.m_fAtkHPRateFactor",TRUE)</f>
        <v/>
      </c>
      <c r="M479" t="str" cm="1">
        <f t="array" ref="M479">_FV(DT_정보_2[[#This Row],[데이터 형식]],"DTBASE.m_fAtkHPRateFactorPVP",TRUE)</f>
        <v/>
      </c>
      <c r="N479" t="str" cm="1">
        <f t="array" ref="N479">_FV(DT_정보_2[[#This Row],[데이터 형식]],"m_Condition")</f>
        <v/>
      </c>
      <c r="O479" t="str" cm="1">
        <f t="array" ref="O479">_FV(DT_정보_2[[#This Row],[데이터 형식]],"DT.m_BackSpeedX",TRUE)</f>
        <v>-500</v>
      </c>
      <c r="P479" t="str" cm="1">
        <f t="array" ref="P479">_FV(DT_정보_2[[#This Row],[데이터 형식]],"DT.m_BackSpeedJumpY",TRUE)</f>
        <v>900</v>
      </c>
      <c r="Q479" t="str" cm="1">
        <f t="array" ref="Q479">_FV(DT_정보_2[[#This Row],[데이터 형식]],"m_bTrueDamage")</f>
        <v/>
      </c>
    </row>
    <row r="480" spans="1:17" x14ac:dyDescent="0.3">
      <c r="A480">
        <v>1073</v>
      </c>
      <c r="B480" s="1" t="s">
        <v>141</v>
      </c>
      <c r="C480" s="1" t="s">
        <v>5</v>
      </c>
      <c r="D480" t="e" vm="934">
        <v>#VALUE!</v>
      </c>
      <c r="E480" t="str" cm="1">
        <f t="array" ref="E480">_FV(DT_정보_2[[#This Row],[데이터 형식]],"m_bHitLand")</f>
        <v/>
      </c>
      <c r="F480" t="str" cm="1">
        <f t="array" ref="F480">_FV(DT_정보_2[[#This Row],[데이터 형식]],"m_bHitAir")</f>
        <v/>
      </c>
      <c r="G480" t="str" cm="1">
        <f t="array" ref="G480">_FV(DT_정보_2[[#This Row],[데이터 형식]],"m_AttackTargetUnit")</f>
        <v/>
      </c>
      <c r="H480" t="str" cm="1">
        <f t="array" ref="H480">_FV(DT_정보_2[[#This Row],[데이터 형식]],"m_AttackUnitCount")</f>
        <v>2</v>
      </c>
      <c r="I480" cm="1">
        <f t="array" ref="I480">_FV(DT_정보_2[[#This Row],[데이터 형식]],"DTBASE.m_fAtkFactor",TRUE)</f>
        <v>0</v>
      </c>
      <c r="J480" t="str" cm="1">
        <f t="array" ref="J480">_FV(DT_정보_2[[#This Row],[데이터 형식]],"DTBASE.연타수",TRUE)</f>
        <v/>
      </c>
      <c r="K480" t="str" cm="1">
        <f t="array" ref="K480">_FV(DT_정보_2[[#This Row],[데이터 형식]],"m_bTrueDamage")</f>
        <v/>
      </c>
      <c r="L480" t="str" cm="1">
        <f t="array" ref="L480">_FV(DT_정보_2[[#This Row],[데이터 형식]],"DTBASE.m_fAtkHPRateFactor",TRUE)</f>
        <v/>
      </c>
      <c r="M480" t="str" cm="1">
        <f t="array" ref="M480">_FV(DT_정보_2[[#This Row],[데이터 형식]],"DTBASE.m_fAtkHPRateFactorPVP",TRUE)</f>
        <v/>
      </c>
      <c r="N480" t="str" cm="1">
        <f t="array" ref="N480">_FV(DT_정보_2[[#This Row],[데이터 형식]],"m_Condition")</f>
        <v/>
      </c>
      <c r="O480" t="str" cm="1">
        <f t="array" ref="O480">_FV(DT_정보_2[[#This Row],[데이터 형식]],"DT.m_BackSpeedX",TRUE)</f>
        <v>-1750</v>
      </c>
      <c r="P480" t="str" cm="1">
        <f t="array" ref="P480">_FV(DT_정보_2[[#This Row],[데이터 형식]],"DT.m_BackSpeedJumpY",TRUE)</f>
        <v>900</v>
      </c>
      <c r="Q480" t="str" cm="1">
        <f t="array" ref="Q480">_FV(DT_정보_2[[#This Row],[데이터 형식]],"m_bTrueDamage")</f>
        <v/>
      </c>
    </row>
    <row r="481" spans="1:17" x14ac:dyDescent="0.3">
      <c r="A481">
        <v>1073</v>
      </c>
      <c r="B481" s="1" t="s">
        <v>141</v>
      </c>
      <c r="C481" s="1" t="s">
        <v>1</v>
      </c>
      <c r="D481" t="e" vm="935">
        <v>#VALUE!</v>
      </c>
      <c r="E481" t="str" cm="1">
        <f t="array" ref="E481">_FV(DT_정보_2[[#This Row],[데이터 형식]],"m_bHitLand")</f>
        <v/>
      </c>
      <c r="F481" t="str" cm="1">
        <f t="array" ref="F481">_FV(DT_정보_2[[#This Row],[데이터 형식]],"m_bHitAir")</f>
        <v>False</v>
      </c>
      <c r="G481" t="str" cm="1">
        <f t="array" ref="G481">_FV(DT_정보_2[[#This Row],[데이터 형식]],"m_AttackTargetUnit")</f>
        <v/>
      </c>
      <c r="H481" t="str" cm="1">
        <f t="array" ref="H481">_FV(DT_정보_2[[#This Row],[데이터 형식]],"m_AttackUnitCount")</f>
        <v>2</v>
      </c>
      <c r="I481" cm="1">
        <f t="array" ref="I481">_FV(DT_정보_2[[#This Row],[데이터 형식]],"DTBASE.m_fAtkFactor",TRUE)</f>
        <v>0.33300000000000002</v>
      </c>
      <c r="J481" cm="1">
        <f t="array" ref="J481">_FV(DT_정보_2[[#This Row],[데이터 형식]],"DTBASE.연타수",TRUE)</f>
        <v>3</v>
      </c>
      <c r="K481" t="str" cm="1">
        <f t="array" ref="K481">_FV(DT_정보_2[[#This Row],[데이터 형식]],"m_bTrueDamage")</f>
        <v/>
      </c>
      <c r="L481" t="str" cm="1">
        <f t="array" ref="L481">_FV(DT_정보_2[[#This Row],[데이터 형식]],"DTBASE.m_fAtkHPRateFactor",TRUE)</f>
        <v/>
      </c>
      <c r="M481" t="str" cm="1">
        <f t="array" ref="M481">_FV(DT_정보_2[[#This Row],[데이터 형식]],"DTBASE.m_fAtkHPRateFactorPVP",TRUE)</f>
        <v/>
      </c>
      <c r="N481" t="str" cm="1">
        <f t="array" ref="N481">_FV(DT_정보_2[[#This Row],[데이터 형식]],"m_Condition")</f>
        <v>{'m_NeedBuffStrID': 'BUFF_C_SIXWING_AMY_ATTACK1'}</v>
      </c>
      <c r="O481" t="str" cm="1">
        <f t="array" ref="O481">_FV(DT_정보_2[[#This Row],[데이터 형식]],"DT.m_BackSpeedX",TRUE)</f>
        <v>50</v>
      </c>
      <c r="P481" t="str" cm="1">
        <f t="array" ref="P481">_FV(DT_정보_2[[#This Row],[데이터 형식]],"DT.m_BackSpeedJumpY",TRUE)</f>
        <v/>
      </c>
      <c r="Q481" t="str" cm="1">
        <f t="array" ref="Q481">_FV(DT_정보_2[[#This Row],[데이터 형식]],"m_bTrueDamage")</f>
        <v/>
      </c>
    </row>
    <row r="482" spans="1:17" x14ac:dyDescent="0.3">
      <c r="A482">
        <v>1073</v>
      </c>
      <c r="B482" s="1" t="s">
        <v>141</v>
      </c>
      <c r="C482" s="1" t="s">
        <v>1</v>
      </c>
      <c r="D482" t="e" vm="936">
        <v>#VALUE!</v>
      </c>
      <c r="E482" t="str" cm="1">
        <f t="array" ref="E482">_FV(DT_정보_2[[#This Row],[데이터 형식]],"m_bHitLand")</f>
        <v/>
      </c>
      <c r="F482" t="str" cm="1">
        <f t="array" ref="F482">_FV(DT_정보_2[[#This Row],[데이터 형식]],"m_bHitAir")</f>
        <v>False</v>
      </c>
      <c r="G482" t="str" cm="1">
        <f t="array" ref="G482">_FV(DT_정보_2[[#This Row],[데이터 형식]],"m_AttackTargetUnit")</f>
        <v/>
      </c>
      <c r="H482" t="str" cm="1">
        <f t="array" ref="H482">_FV(DT_정보_2[[#This Row],[데이터 형식]],"m_AttackUnitCount")</f>
        <v>2</v>
      </c>
      <c r="I482" cm="1">
        <f t="array" ref="I482">_FV(DT_정보_2[[#This Row],[데이터 형식]],"DTBASE.m_fAtkFactor",TRUE)</f>
        <v>0.33300000000000002</v>
      </c>
      <c r="J482" cm="1">
        <f t="array" ref="J482">_FV(DT_정보_2[[#This Row],[데이터 형식]],"DTBASE.연타수",TRUE)</f>
        <v>3</v>
      </c>
      <c r="K482" t="str" cm="1">
        <f t="array" ref="K482">_FV(DT_정보_2[[#This Row],[데이터 형식]],"m_bTrueDamage")</f>
        <v/>
      </c>
      <c r="L482" t="str" cm="1">
        <f t="array" ref="L482">_FV(DT_정보_2[[#This Row],[데이터 형식]],"DTBASE.m_fAtkHPRateFactor",TRUE)</f>
        <v/>
      </c>
      <c r="M482" t="str" cm="1">
        <f t="array" ref="M482">_FV(DT_정보_2[[#This Row],[데이터 형식]],"DTBASE.m_fAtkHPRateFactorPVP",TRUE)</f>
        <v/>
      </c>
      <c r="N482" t="str" cm="1">
        <f t="array" ref="N482">_FV(DT_정보_2[[#This Row],[데이터 형식]],"m_Condition")</f>
        <v>{'m_NeedBuffStrID': 'BUFF_C_SIXWING_AMY_ATTACK1'}</v>
      </c>
      <c r="O482" t="str" cm="1">
        <f t="array" ref="O482">_FV(DT_정보_2[[#This Row],[데이터 형식]],"DT.m_BackSpeedX",TRUE)</f>
        <v>50</v>
      </c>
      <c r="P482" t="str" cm="1">
        <f t="array" ref="P482">_FV(DT_정보_2[[#This Row],[데이터 형식]],"DT.m_BackSpeedJumpY",TRUE)</f>
        <v/>
      </c>
      <c r="Q482" t="str" cm="1">
        <f t="array" ref="Q482">_FV(DT_정보_2[[#This Row],[데이터 형식]],"m_bTrueDamage")</f>
        <v/>
      </c>
    </row>
    <row r="483" spans="1:17" x14ac:dyDescent="0.3">
      <c r="A483">
        <v>1073</v>
      </c>
      <c r="B483" s="1" t="s">
        <v>141</v>
      </c>
      <c r="C483" s="1" t="s">
        <v>1</v>
      </c>
      <c r="D483" t="e" vm="937">
        <v>#VALUE!</v>
      </c>
      <c r="E483" t="str" cm="1">
        <f t="array" ref="E483">_FV(DT_정보_2[[#This Row],[데이터 형식]],"m_bHitLand")</f>
        <v/>
      </c>
      <c r="F483" t="str" cm="1">
        <f t="array" ref="F483">_FV(DT_정보_2[[#This Row],[데이터 형식]],"m_bHitAir")</f>
        <v>False</v>
      </c>
      <c r="G483" t="str" cm="1">
        <f t="array" ref="G483">_FV(DT_정보_2[[#This Row],[데이터 형식]],"m_AttackTargetUnit")</f>
        <v/>
      </c>
      <c r="H483" t="str" cm="1">
        <f t="array" ref="H483">_FV(DT_정보_2[[#This Row],[데이터 형식]],"m_AttackUnitCount")</f>
        <v>2</v>
      </c>
      <c r="I483" cm="1">
        <f t="array" ref="I483">_FV(DT_정보_2[[#This Row],[데이터 형식]],"DTBASE.m_fAtkFactor",TRUE)</f>
        <v>0.33300000000000002</v>
      </c>
      <c r="J483" cm="1">
        <f t="array" ref="J483">_FV(DT_정보_2[[#This Row],[데이터 형식]],"DTBASE.연타수",TRUE)</f>
        <v>3</v>
      </c>
      <c r="K483" t="str" cm="1">
        <f t="array" ref="K483">_FV(DT_정보_2[[#This Row],[데이터 형식]],"m_bTrueDamage")</f>
        <v/>
      </c>
      <c r="L483" t="str" cm="1">
        <f t="array" ref="L483">_FV(DT_정보_2[[#This Row],[데이터 형식]],"DTBASE.m_fAtkHPRateFactor",TRUE)</f>
        <v/>
      </c>
      <c r="M483" t="str" cm="1">
        <f t="array" ref="M483">_FV(DT_정보_2[[#This Row],[데이터 형식]],"DTBASE.m_fAtkHPRateFactorPVP",TRUE)</f>
        <v/>
      </c>
      <c r="N483" t="str" cm="1">
        <f t="array" ref="N483">_FV(DT_정보_2[[#This Row],[데이터 형식]],"m_Condition")</f>
        <v>{'m_NeedBuffStrID': 'BUFF_C_SIXWING_AMY_ATTACK1'}</v>
      </c>
      <c r="O483" t="str" cm="1">
        <f t="array" ref="O483">_FV(DT_정보_2[[#This Row],[데이터 형식]],"DT.m_BackSpeedX",TRUE)</f>
        <v>50</v>
      </c>
      <c r="P483" t="str" cm="1">
        <f t="array" ref="P483">_FV(DT_정보_2[[#This Row],[데이터 형식]],"DT.m_BackSpeedJumpY",TRUE)</f>
        <v/>
      </c>
      <c r="Q483" t="str" cm="1">
        <f t="array" ref="Q483">_FV(DT_정보_2[[#This Row],[데이터 형식]],"m_bTrueDamage")</f>
        <v/>
      </c>
    </row>
    <row r="484" spans="1:17" x14ac:dyDescent="0.3">
      <c r="A484">
        <v>1073</v>
      </c>
      <c r="B484" s="1" t="s">
        <v>141</v>
      </c>
      <c r="C484" s="1" t="s">
        <v>1</v>
      </c>
      <c r="D484" t="e" vm="938">
        <v>#VALUE!</v>
      </c>
      <c r="E484" t="str" cm="1">
        <f t="array" ref="E484">_FV(DT_정보_2[[#This Row],[데이터 형식]],"m_bHitLand")</f>
        <v/>
      </c>
      <c r="F484" t="str" cm="1">
        <f t="array" ref="F484">_FV(DT_정보_2[[#This Row],[데이터 형식]],"m_bHitAir")</f>
        <v>False</v>
      </c>
      <c r="G484" t="str" cm="1">
        <f t="array" ref="G484">_FV(DT_정보_2[[#This Row],[데이터 형식]],"m_AttackTargetUnit")</f>
        <v/>
      </c>
      <c r="H484" t="str" cm="1">
        <f t="array" ref="H484">_FV(DT_정보_2[[#This Row],[데이터 형식]],"m_AttackUnitCount")</f>
        <v>2</v>
      </c>
      <c r="I484" cm="1">
        <f t="array" ref="I484">_FV(DT_정보_2[[#This Row],[데이터 형식]],"DTBASE.m_fAtkFactor",TRUE)</f>
        <v>0.33300000000000002</v>
      </c>
      <c r="J484" cm="1">
        <f t="array" ref="J484">_FV(DT_정보_2[[#This Row],[데이터 형식]],"DTBASE.연타수",TRUE)</f>
        <v>3</v>
      </c>
      <c r="K484" t="str" cm="1">
        <f t="array" ref="K484">_FV(DT_정보_2[[#This Row],[데이터 형식]],"m_bTrueDamage")</f>
        <v/>
      </c>
      <c r="L484" t="str" cm="1">
        <f t="array" ref="L484">_FV(DT_정보_2[[#This Row],[데이터 형식]],"DTBASE.m_fAtkHPRateFactor",TRUE)</f>
        <v/>
      </c>
      <c r="M484" t="str" cm="1">
        <f t="array" ref="M484">_FV(DT_정보_2[[#This Row],[데이터 형식]],"DTBASE.m_fAtkHPRateFactorPVP",TRUE)</f>
        <v/>
      </c>
      <c r="N484" t="str" cm="1">
        <f t="array" ref="N484">_FV(DT_정보_2[[#This Row],[데이터 형식]],"m_Condition")</f>
        <v>{'m_IgnoreBuffStrID': 'BUFF_C_SIXWING_AMY_ATTACK1'}</v>
      </c>
      <c r="O484" t="str" cm="1">
        <f t="array" ref="O484">_FV(DT_정보_2[[#This Row],[데이터 형식]],"DT.m_BackSpeedX",TRUE)</f>
        <v>50</v>
      </c>
      <c r="P484" t="str" cm="1">
        <f t="array" ref="P484">_FV(DT_정보_2[[#This Row],[데이터 형식]],"DT.m_BackSpeedJumpY",TRUE)</f>
        <v/>
      </c>
      <c r="Q484" t="str" cm="1">
        <f t="array" ref="Q484">_FV(DT_정보_2[[#This Row],[데이터 형식]],"m_bTrueDamage")</f>
        <v/>
      </c>
    </row>
    <row r="485" spans="1:17" x14ac:dyDescent="0.3">
      <c r="A485">
        <v>1073</v>
      </c>
      <c r="B485" s="1" t="s">
        <v>141</v>
      </c>
      <c r="C485" s="1" t="s">
        <v>1</v>
      </c>
      <c r="D485" t="e" vm="939">
        <v>#VALUE!</v>
      </c>
      <c r="E485" t="str" cm="1">
        <f t="array" ref="E485">_FV(DT_정보_2[[#This Row],[데이터 형식]],"m_bHitLand")</f>
        <v/>
      </c>
      <c r="F485" t="str" cm="1">
        <f t="array" ref="F485">_FV(DT_정보_2[[#This Row],[데이터 형식]],"m_bHitAir")</f>
        <v>False</v>
      </c>
      <c r="G485" t="str" cm="1">
        <f t="array" ref="G485">_FV(DT_정보_2[[#This Row],[데이터 형식]],"m_AttackTargetUnit")</f>
        <v/>
      </c>
      <c r="H485" t="str" cm="1">
        <f t="array" ref="H485">_FV(DT_정보_2[[#This Row],[데이터 형식]],"m_AttackUnitCount")</f>
        <v>2</v>
      </c>
      <c r="I485" cm="1">
        <f t="array" ref="I485">_FV(DT_정보_2[[#This Row],[데이터 형식]],"DTBASE.m_fAtkFactor",TRUE)</f>
        <v>0.33300000000000002</v>
      </c>
      <c r="J485" cm="1">
        <f t="array" ref="J485">_FV(DT_정보_2[[#This Row],[데이터 형식]],"DTBASE.연타수",TRUE)</f>
        <v>3</v>
      </c>
      <c r="K485" t="str" cm="1">
        <f t="array" ref="K485">_FV(DT_정보_2[[#This Row],[데이터 형식]],"m_bTrueDamage")</f>
        <v/>
      </c>
      <c r="L485" t="str" cm="1">
        <f t="array" ref="L485">_FV(DT_정보_2[[#This Row],[데이터 형식]],"DTBASE.m_fAtkHPRateFactor",TRUE)</f>
        <v/>
      </c>
      <c r="M485" t="str" cm="1">
        <f t="array" ref="M485">_FV(DT_정보_2[[#This Row],[데이터 형식]],"DTBASE.m_fAtkHPRateFactorPVP",TRUE)</f>
        <v/>
      </c>
      <c r="N485" t="str" cm="1">
        <f t="array" ref="N485">_FV(DT_정보_2[[#This Row],[데이터 형식]],"m_Condition")</f>
        <v>{'m_IgnoreBuffStrID': 'BUFF_C_SIXWING_AMY_ATTACK1'}</v>
      </c>
      <c r="O485" t="str" cm="1">
        <f t="array" ref="O485">_FV(DT_정보_2[[#This Row],[데이터 형식]],"DT.m_BackSpeedX",TRUE)</f>
        <v>50</v>
      </c>
      <c r="P485" t="str" cm="1">
        <f t="array" ref="P485">_FV(DT_정보_2[[#This Row],[데이터 형식]],"DT.m_BackSpeedJumpY",TRUE)</f>
        <v/>
      </c>
      <c r="Q485" t="str" cm="1">
        <f t="array" ref="Q485">_FV(DT_정보_2[[#This Row],[데이터 형식]],"m_bTrueDamage")</f>
        <v/>
      </c>
    </row>
    <row r="486" spans="1:17" x14ac:dyDescent="0.3">
      <c r="A486">
        <v>1073</v>
      </c>
      <c r="B486" s="1" t="s">
        <v>141</v>
      </c>
      <c r="C486" s="1" t="s">
        <v>1</v>
      </c>
      <c r="D486" t="e" vm="940">
        <v>#VALUE!</v>
      </c>
      <c r="E486" t="str" cm="1">
        <f t="array" ref="E486">_FV(DT_정보_2[[#This Row],[데이터 형식]],"m_bHitLand")</f>
        <v/>
      </c>
      <c r="F486" t="str" cm="1">
        <f t="array" ref="F486">_FV(DT_정보_2[[#This Row],[데이터 형식]],"m_bHitAir")</f>
        <v>False</v>
      </c>
      <c r="G486" t="str" cm="1">
        <f t="array" ref="G486">_FV(DT_정보_2[[#This Row],[데이터 형식]],"m_AttackTargetUnit")</f>
        <v/>
      </c>
      <c r="H486" t="str" cm="1">
        <f t="array" ref="H486">_FV(DT_정보_2[[#This Row],[데이터 형식]],"m_AttackUnitCount")</f>
        <v>2</v>
      </c>
      <c r="I486" cm="1">
        <f t="array" ref="I486">_FV(DT_정보_2[[#This Row],[데이터 형식]],"DTBASE.m_fAtkFactor",TRUE)</f>
        <v>0.33300000000000002</v>
      </c>
      <c r="J486" cm="1">
        <f t="array" ref="J486">_FV(DT_정보_2[[#This Row],[데이터 형식]],"DTBASE.연타수",TRUE)</f>
        <v>3</v>
      </c>
      <c r="K486" t="str" cm="1">
        <f t="array" ref="K486">_FV(DT_정보_2[[#This Row],[데이터 형식]],"m_bTrueDamage")</f>
        <v/>
      </c>
      <c r="L486" t="str" cm="1">
        <f t="array" ref="L486">_FV(DT_정보_2[[#This Row],[데이터 형식]],"DTBASE.m_fAtkHPRateFactor",TRUE)</f>
        <v/>
      </c>
      <c r="M486" t="str" cm="1">
        <f t="array" ref="M486">_FV(DT_정보_2[[#This Row],[데이터 형식]],"DTBASE.m_fAtkHPRateFactorPVP",TRUE)</f>
        <v/>
      </c>
      <c r="N486" t="str" cm="1">
        <f t="array" ref="N486">_FV(DT_정보_2[[#This Row],[데이터 형식]],"m_Condition")</f>
        <v>{'m_IgnoreBuffStrID': 'BUFF_C_SIXWING_AMY_ATTACK1'}</v>
      </c>
      <c r="O486" t="str" cm="1">
        <f t="array" ref="O486">_FV(DT_정보_2[[#This Row],[데이터 형식]],"DT.m_BackSpeedX",TRUE)</f>
        <v>50</v>
      </c>
      <c r="P486" t="str" cm="1">
        <f t="array" ref="P486">_FV(DT_정보_2[[#This Row],[데이터 형식]],"DT.m_BackSpeedJumpY",TRUE)</f>
        <v/>
      </c>
      <c r="Q486" t="str" cm="1">
        <f t="array" ref="Q486">_FV(DT_정보_2[[#This Row],[데이터 형식]],"m_bTrueDamage")</f>
        <v/>
      </c>
    </row>
    <row r="487" spans="1:17" x14ac:dyDescent="0.3">
      <c r="A487">
        <v>1073</v>
      </c>
      <c r="B487" s="1" t="s">
        <v>141</v>
      </c>
      <c r="C487" s="1" t="s">
        <v>9</v>
      </c>
      <c r="D487" t="e" vm="941">
        <v>#VALUE!</v>
      </c>
      <c r="E487" t="str" cm="1">
        <f t="array" ref="E487">_FV(DT_정보_2[[#This Row],[데이터 형식]],"m_bHitLand")</f>
        <v>False</v>
      </c>
      <c r="F487" t="str" cm="1">
        <f t="array" ref="F487">_FV(DT_정보_2[[#This Row],[데이터 형식]],"m_bHitAir")</f>
        <v/>
      </c>
      <c r="G487" t="str" cm="1">
        <f t="array" ref="G487">_FV(DT_정보_2[[#This Row],[데이터 형식]],"m_AttackTargetUnit")</f>
        <v/>
      </c>
      <c r="H487" t="str" cm="1">
        <f t="array" ref="H487">_FV(DT_정보_2[[#This Row],[데이터 형식]],"m_AttackUnitCount")</f>
        <v>2</v>
      </c>
      <c r="I487" cm="1">
        <f t="array" ref="I487">_FV(DT_정보_2[[#This Row],[데이터 형식]],"DTBASE.m_fAtkFactor",TRUE)</f>
        <v>0.5</v>
      </c>
      <c r="J487" cm="1">
        <f t="array" ref="J487">_FV(DT_정보_2[[#This Row],[데이터 형식]],"DTBASE.연타수",TRUE)</f>
        <v>2</v>
      </c>
      <c r="K487" t="str" cm="1">
        <f t="array" ref="K487">_FV(DT_정보_2[[#This Row],[데이터 형식]],"m_bTrueDamage")</f>
        <v/>
      </c>
      <c r="L487" t="str" cm="1">
        <f t="array" ref="L487">_FV(DT_정보_2[[#This Row],[데이터 형식]],"DTBASE.m_fAtkHPRateFactor",TRUE)</f>
        <v/>
      </c>
      <c r="M487" t="str" cm="1">
        <f t="array" ref="M487">_FV(DT_정보_2[[#This Row],[데이터 형식]],"DTBASE.m_fAtkHPRateFactorPVP",TRUE)</f>
        <v/>
      </c>
      <c r="N487" t="str" cm="1">
        <f t="array" ref="N487">_FV(DT_정보_2[[#This Row],[데이터 형식]],"m_Condition")</f>
        <v>{'m_NeedBuffStrID': 'BUFF_C_SIXWING_AMY_ATTACK1'}</v>
      </c>
      <c r="O487" t="str" cm="1">
        <f t="array" ref="O487">_FV(DT_정보_2[[#This Row],[데이터 형식]],"DT.m_BackSpeedX",TRUE)</f>
        <v>50</v>
      </c>
      <c r="P487" t="str" cm="1">
        <f t="array" ref="P487">_FV(DT_정보_2[[#This Row],[데이터 형식]],"DT.m_BackSpeedJumpY",TRUE)</f>
        <v/>
      </c>
      <c r="Q487" t="str" cm="1">
        <f t="array" ref="Q487">_FV(DT_정보_2[[#This Row],[데이터 형식]],"m_bTrueDamage")</f>
        <v/>
      </c>
    </row>
    <row r="488" spans="1:17" x14ac:dyDescent="0.3">
      <c r="A488">
        <v>1073</v>
      </c>
      <c r="B488" s="1" t="s">
        <v>141</v>
      </c>
      <c r="C488" s="1" t="s">
        <v>9</v>
      </c>
      <c r="D488" t="e" vm="942">
        <v>#VALUE!</v>
      </c>
      <c r="E488" t="str" cm="1">
        <f t="array" ref="E488">_FV(DT_정보_2[[#This Row],[데이터 형식]],"m_bHitLand")</f>
        <v>False</v>
      </c>
      <c r="F488" t="str" cm="1">
        <f t="array" ref="F488">_FV(DT_정보_2[[#This Row],[데이터 형식]],"m_bHitAir")</f>
        <v/>
      </c>
      <c r="G488" t="str" cm="1">
        <f t="array" ref="G488">_FV(DT_정보_2[[#This Row],[데이터 형식]],"m_AttackTargetUnit")</f>
        <v/>
      </c>
      <c r="H488" t="str" cm="1">
        <f t="array" ref="H488">_FV(DT_정보_2[[#This Row],[데이터 형식]],"m_AttackUnitCount")</f>
        <v>2</v>
      </c>
      <c r="I488" cm="1">
        <f t="array" ref="I488">_FV(DT_정보_2[[#This Row],[데이터 형식]],"DTBASE.m_fAtkFactor",TRUE)</f>
        <v>0.5</v>
      </c>
      <c r="J488" cm="1">
        <f t="array" ref="J488">_FV(DT_정보_2[[#This Row],[데이터 형식]],"DTBASE.연타수",TRUE)</f>
        <v>2</v>
      </c>
      <c r="K488" t="str" cm="1">
        <f t="array" ref="K488">_FV(DT_정보_2[[#This Row],[데이터 형식]],"m_bTrueDamage")</f>
        <v/>
      </c>
      <c r="L488" t="str" cm="1">
        <f t="array" ref="L488">_FV(DT_정보_2[[#This Row],[데이터 형식]],"DTBASE.m_fAtkHPRateFactor",TRUE)</f>
        <v/>
      </c>
      <c r="M488" t="str" cm="1">
        <f t="array" ref="M488">_FV(DT_정보_2[[#This Row],[데이터 형식]],"DTBASE.m_fAtkHPRateFactorPVP",TRUE)</f>
        <v/>
      </c>
      <c r="N488" t="str" cm="1">
        <f t="array" ref="N488">_FV(DT_정보_2[[#This Row],[데이터 형식]],"m_Condition")</f>
        <v>{'m_NeedBuffStrID': 'BUFF_C_SIXWING_AMY_ATTACK1'}</v>
      </c>
      <c r="O488" t="str" cm="1">
        <f t="array" ref="O488">_FV(DT_정보_2[[#This Row],[데이터 형식]],"DT.m_BackSpeedX",TRUE)</f>
        <v>50</v>
      </c>
      <c r="P488" t="str" cm="1">
        <f t="array" ref="P488">_FV(DT_정보_2[[#This Row],[데이터 형식]],"DT.m_BackSpeedJumpY",TRUE)</f>
        <v/>
      </c>
      <c r="Q488" t="str" cm="1">
        <f t="array" ref="Q488">_FV(DT_정보_2[[#This Row],[데이터 형식]],"m_bTrueDamage")</f>
        <v/>
      </c>
    </row>
    <row r="489" spans="1:17" x14ac:dyDescent="0.3">
      <c r="A489">
        <v>1073</v>
      </c>
      <c r="B489" s="1" t="s">
        <v>141</v>
      </c>
      <c r="C489" s="1" t="s">
        <v>9</v>
      </c>
      <c r="D489" t="e" vm="943">
        <v>#VALUE!</v>
      </c>
      <c r="E489" t="str" cm="1">
        <f t="array" ref="E489">_FV(DT_정보_2[[#This Row],[데이터 형식]],"m_bHitLand")</f>
        <v>False</v>
      </c>
      <c r="F489" t="str" cm="1">
        <f t="array" ref="F489">_FV(DT_정보_2[[#This Row],[데이터 형식]],"m_bHitAir")</f>
        <v/>
      </c>
      <c r="G489" t="str" cm="1">
        <f t="array" ref="G489">_FV(DT_정보_2[[#This Row],[데이터 형식]],"m_AttackTargetUnit")</f>
        <v/>
      </c>
      <c r="H489" t="str" cm="1">
        <f t="array" ref="H489">_FV(DT_정보_2[[#This Row],[데이터 형식]],"m_AttackUnitCount")</f>
        <v>2</v>
      </c>
      <c r="I489" cm="1">
        <f t="array" ref="I489">_FV(DT_정보_2[[#This Row],[데이터 형식]],"DTBASE.m_fAtkFactor",TRUE)</f>
        <v>0.5</v>
      </c>
      <c r="J489" cm="1">
        <f t="array" ref="J489">_FV(DT_정보_2[[#This Row],[데이터 형식]],"DTBASE.연타수",TRUE)</f>
        <v>2</v>
      </c>
      <c r="K489" t="str" cm="1">
        <f t="array" ref="K489">_FV(DT_정보_2[[#This Row],[데이터 형식]],"m_bTrueDamage")</f>
        <v/>
      </c>
      <c r="L489" t="str" cm="1">
        <f t="array" ref="L489">_FV(DT_정보_2[[#This Row],[데이터 형식]],"DTBASE.m_fAtkHPRateFactor",TRUE)</f>
        <v/>
      </c>
      <c r="M489" t="str" cm="1">
        <f t="array" ref="M489">_FV(DT_정보_2[[#This Row],[데이터 형식]],"DTBASE.m_fAtkHPRateFactorPVP",TRUE)</f>
        <v/>
      </c>
      <c r="N489" t="str" cm="1">
        <f t="array" ref="N489">_FV(DT_정보_2[[#This Row],[데이터 형식]],"m_Condition")</f>
        <v>{'m_IgnoreBuffStrID': 'BUFF_C_SIXWING_AMY_ATTACK1'}</v>
      </c>
      <c r="O489" t="str" cm="1">
        <f t="array" ref="O489">_FV(DT_정보_2[[#This Row],[데이터 형식]],"DT.m_BackSpeedX",TRUE)</f>
        <v>50</v>
      </c>
      <c r="P489" t="str" cm="1">
        <f t="array" ref="P489">_FV(DT_정보_2[[#This Row],[데이터 형식]],"DT.m_BackSpeedJumpY",TRUE)</f>
        <v/>
      </c>
      <c r="Q489" t="str" cm="1">
        <f t="array" ref="Q489">_FV(DT_정보_2[[#This Row],[데이터 형식]],"m_bTrueDamage")</f>
        <v/>
      </c>
    </row>
    <row r="490" spans="1:17" x14ac:dyDescent="0.3">
      <c r="A490">
        <v>1073</v>
      </c>
      <c r="B490" s="1" t="s">
        <v>141</v>
      </c>
      <c r="C490" s="1" t="s">
        <v>9</v>
      </c>
      <c r="D490" t="e" vm="944">
        <v>#VALUE!</v>
      </c>
      <c r="E490" t="str" cm="1">
        <f t="array" ref="E490">_FV(DT_정보_2[[#This Row],[데이터 형식]],"m_bHitLand")</f>
        <v>False</v>
      </c>
      <c r="F490" t="str" cm="1">
        <f t="array" ref="F490">_FV(DT_정보_2[[#This Row],[데이터 형식]],"m_bHitAir")</f>
        <v/>
      </c>
      <c r="G490" t="str" cm="1">
        <f t="array" ref="G490">_FV(DT_정보_2[[#This Row],[데이터 형식]],"m_AttackTargetUnit")</f>
        <v/>
      </c>
      <c r="H490" t="str" cm="1">
        <f t="array" ref="H490">_FV(DT_정보_2[[#This Row],[데이터 형식]],"m_AttackUnitCount")</f>
        <v>2</v>
      </c>
      <c r="I490" cm="1">
        <f t="array" ref="I490">_FV(DT_정보_2[[#This Row],[데이터 형식]],"DTBASE.m_fAtkFactor",TRUE)</f>
        <v>0.5</v>
      </c>
      <c r="J490" cm="1">
        <f t="array" ref="J490">_FV(DT_정보_2[[#This Row],[데이터 형식]],"DTBASE.연타수",TRUE)</f>
        <v>2</v>
      </c>
      <c r="K490" t="str" cm="1">
        <f t="array" ref="K490">_FV(DT_정보_2[[#This Row],[데이터 형식]],"m_bTrueDamage")</f>
        <v/>
      </c>
      <c r="L490" t="str" cm="1">
        <f t="array" ref="L490">_FV(DT_정보_2[[#This Row],[데이터 형식]],"DTBASE.m_fAtkHPRateFactor",TRUE)</f>
        <v/>
      </c>
      <c r="M490" t="str" cm="1">
        <f t="array" ref="M490">_FV(DT_정보_2[[#This Row],[데이터 형식]],"DTBASE.m_fAtkHPRateFactorPVP",TRUE)</f>
        <v/>
      </c>
      <c r="N490" t="str" cm="1">
        <f t="array" ref="N490">_FV(DT_정보_2[[#This Row],[데이터 형식]],"m_Condition")</f>
        <v>{'m_IgnoreBuffStrID': 'BUFF_C_SIXWING_AMY_ATTACK1'}</v>
      </c>
      <c r="O490" t="str" cm="1">
        <f t="array" ref="O490">_FV(DT_정보_2[[#This Row],[데이터 형식]],"DT.m_BackSpeedX",TRUE)</f>
        <v>50</v>
      </c>
      <c r="P490" t="str" cm="1">
        <f t="array" ref="P490">_FV(DT_정보_2[[#This Row],[데이터 형식]],"DT.m_BackSpeedJumpY",TRUE)</f>
        <v/>
      </c>
      <c r="Q490" t="str" cm="1">
        <f t="array" ref="Q490">_FV(DT_정보_2[[#This Row],[데이터 형식]],"m_bTrueDamage")</f>
        <v/>
      </c>
    </row>
    <row r="491" spans="1:17" x14ac:dyDescent="0.3">
      <c r="A491">
        <v>1073</v>
      </c>
      <c r="B491" s="1" t="s">
        <v>141</v>
      </c>
      <c r="C491" s="1" t="s">
        <v>2</v>
      </c>
      <c r="D491" t="e" vm="945">
        <v>#VALUE!</v>
      </c>
      <c r="E491" t="str" cm="1">
        <f t="array" ref="E491">_FV(DT_정보_2[[#This Row],[데이터 형식]],"m_bHitLand")</f>
        <v/>
      </c>
      <c r="F491" t="str" cm="1">
        <f t="array" ref="F491">_FV(DT_정보_2[[#This Row],[데이터 형식]],"m_bHitAir")</f>
        <v/>
      </c>
      <c r="G491" t="str" cm="1">
        <f t="array" ref="G491">_FV(DT_정보_2[[#This Row],[데이터 형식]],"m_AttackTargetUnit")</f>
        <v>False</v>
      </c>
      <c r="H491" t="str" cm="1">
        <f t="array" ref="H491">_FV(DT_정보_2[[#This Row],[데이터 형식]],"m_AttackUnitCount")</f>
        <v>3</v>
      </c>
      <c r="I491" cm="1">
        <f t="array" ref="I491">_FV(DT_정보_2[[#This Row],[데이터 형식]],"DTBASE.m_fAtkFactor",TRUE)</f>
        <v>0.875</v>
      </c>
      <c r="J491" cm="1">
        <f t="array" ref="J491">_FV(DT_정보_2[[#This Row],[데이터 형식]],"DTBASE.연타수",TRUE)</f>
        <v>2</v>
      </c>
      <c r="K491" t="str" cm="1">
        <f t="array" ref="K491">_FV(DT_정보_2[[#This Row],[데이터 형식]],"m_bTrueDamage")</f>
        <v/>
      </c>
      <c r="L491" t="str" cm="1">
        <f t="array" ref="L491">_FV(DT_정보_2[[#This Row],[데이터 형식]],"DTBASE.m_fAtkHPRateFactor",TRUE)</f>
        <v/>
      </c>
      <c r="M491" t="str" cm="1">
        <f t="array" ref="M491">_FV(DT_정보_2[[#This Row],[데이터 형식]],"DTBASE.m_fAtkHPRateFactorPVP",TRUE)</f>
        <v/>
      </c>
      <c r="N491" t="str" cm="1">
        <f t="array" ref="N491">_FV(DT_정보_2[[#This Row],[데이터 형식]],"m_Condition")</f>
        <v/>
      </c>
      <c r="O491" t="str" cm="1">
        <f t="array" ref="O491">_FV(DT_정보_2[[#This Row],[데이터 형식]],"DT.m_BackSpeedX",TRUE)</f>
        <v>100</v>
      </c>
      <c r="P491" t="str" cm="1">
        <f t="array" ref="P491">_FV(DT_정보_2[[#This Row],[데이터 형식]],"DT.m_BackSpeedJumpY",TRUE)</f>
        <v/>
      </c>
      <c r="Q491" t="str" cm="1">
        <f t="array" ref="Q491">_FV(DT_정보_2[[#This Row],[데이터 형식]],"m_bTrueDamage")</f>
        <v/>
      </c>
    </row>
    <row r="492" spans="1:17" x14ac:dyDescent="0.3">
      <c r="A492">
        <v>1073</v>
      </c>
      <c r="B492" s="1" t="s">
        <v>141</v>
      </c>
      <c r="C492" s="1" t="s">
        <v>2</v>
      </c>
      <c r="D492" t="e" vm="946">
        <v>#VALUE!</v>
      </c>
      <c r="E492" t="str" cm="1">
        <f t="array" ref="E492">_FV(DT_정보_2[[#This Row],[데이터 형식]],"m_bHitLand")</f>
        <v/>
      </c>
      <c r="F492" t="str" cm="1">
        <f t="array" ref="F492">_FV(DT_정보_2[[#This Row],[데이터 형식]],"m_bHitAir")</f>
        <v/>
      </c>
      <c r="G492" t="str" cm="1">
        <f t="array" ref="G492">_FV(DT_정보_2[[#This Row],[데이터 형식]],"m_AttackTargetUnit")</f>
        <v>True</v>
      </c>
      <c r="H492" t="str" cm="1">
        <f t="array" ref="H492">_FV(DT_정보_2[[#This Row],[데이터 형식]],"m_AttackUnitCount")</f>
        <v>1</v>
      </c>
      <c r="I492" cm="1">
        <f t="array" ref="I492">_FV(DT_정보_2[[#This Row],[데이터 형식]],"DTBASE.m_fAtkFactor",TRUE)</f>
        <v>0</v>
      </c>
      <c r="J492" t="str" cm="1">
        <f t="array" ref="J492">_FV(DT_정보_2[[#This Row],[데이터 형식]],"DTBASE.연타수",TRUE)</f>
        <v/>
      </c>
      <c r="K492" t="str" cm="1">
        <f t="array" ref="K492">_FV(DT_정보_2[[#This Row],[데이터 형식]],"m_bTrueDamage")</f>
        <v/>
      </c>
      <c r="L492" t="str" cm="1">
        <f t="array" ref="L492">_FV(DT_정보_2[[#This Row],[데이터 형식]],"DTBASE.m_fAtkHPRateFactor",TRUE)</f>
        <v/>
      </c>
      <c r="M492" t="str" cm="1">
        <f t="array" ref="M492">_FV(DT_정보_2[[#This Row],[데이터 형식]],"DTBASE.m_fAtkHPRateFactorPVP",TRUE)</f>
        <v/>
      </c>
      <c r="N492" t="str" cm="1">
        <f t="array" ref="N492">_FV(DT_정보_2[[#This Row],[데이터 형식]],"m_Condition")</f>
        <v/>
      </c>
      <c r="O492" t="str" cm="1">
        <f t="array" ref="O492">_FV(DT_정보_2[[#This Row],[데이터 형식]],"DT.m_BackSpeedX",TRUE)</f>
        <v>-1250</v>
      </c>
      <c r="P492" t="str" cm="1">
        <f t="array" ref="P492">_FV(DT_정보_2[[#This Row],[데이터 형식]],"DT.m_BackSpeedJumpY",TRUE)</f>
        <v>750</v>
      </c>
      <c r="Q492" t="str" cm="1">
        <f t="array" ref="Q492">_FV(DT_정보_2[[#This Row],[데이터 형식]],"m_bTrueDamage")</f>
        <v/>
      </c>
    </row>
    <row r="493" spans="1:17" x14ac:dyDescent="0.3">
      <c r="A493">
        <v>1073</v>
      </c>
      <c r="B493" s="1" t="s">
        <v>141</v>
      </c>
      <c r="C493" s="1" t="s">
        <v>2</v>
      </c>
      <c r="D493" t="e" vm="947">
        <v>#VALUE!</v>
      </c>
      <c r="E493" t="str" cm="1">
        <f t="array" ref="E493">_FV(DT_정보_2[[#This Row],[데이터 형식]],"m_bHitLand")</f>
        <v/>
      </c>
      <c r="F493" t="str" cm="1">
        <f t="array" ref="F493">_FV(DT_정보_2[[#This Row],[데이터 형식]],"m_bHitAir")</f>
        <v/>
      </c>
      <c r="G493" t="str" cm="1">
        <f t="array" ref="G493">_FV(DT_정보_2[[#This Row],[데이터 형식]],"m_AttackTargetUnit")</f>
        <v>False</v>
      </c>
      <c r="H493" t="str" cm="1">
        <f t="array" ref="H493">_FV(DT_정보_2[[#This Row],[데이터 형식]],"m_AttackUnitCount")</f>
        <v>3</v>
      </c>
      <c r="I493" cm="1">
        <f t="array" ref="I493">_FV(DT_정보_2[[#This Row],[데이터 형식]],"DTBASE.m_fAtkFactor",TRUE)</f>
        <v>0.875</v>
      </c>
      <c r="J493" cm="1">
        <f t="array" ref="J493">_FV(DT_정보_2[[#This Row],[데이터 형식]],"DTBASE.연타수",TRUE)</f>
        <v>2</v>
      </c>
      <c r="K493" t="str" cm="1">
        <f t="array" ref="K493">_FV(DT_정보_2[[#This Row],[데이터 형식]],"m_bTrueDamage")</f>
        <v/>
      </c>
      <c r="L493" t="str" cm="1">
        <f t="array" ref="L493">_FV(DT_정보_2[[#This Row],[데이터 형식]],"DTBASE.m_fAtkHPRateFactor",TRUE)</f>
        <v/>
      </c>
      <c r="M493" t="str" cm="1">
        <f t="array" ref="M493">_FV(DT_정보_2[[#This Row],[데이터 형식]],"DTBASE.m_fAtkHPRateFactorPVP",TRUE)</f>
        <v/>
      </c>
      <c r="N493" t="str" cm="1">
        <f t="array" ref="N493">_FV(DT_정보_2[[#This Row],[데이터 형식]],"m_Condition")</f>
        <v/>
      </c>
      <c r="O493" t="str" cm="1">
        <f t="array" ref="O493">_FV(DT_정보_2[[#This Row],[데이터 형식]],"DT.m_BackSpeedX",TRUE)</f>
        <v>100</v>
      </c>
      <c r="P493" t="str" cm="1">
        <f t="array" ref="P493">_FV(DT_정보_2[[#This Row],[데이터 형식]],"DT.m_BackSpeedJumpY",TRUE)</f>
        <v/>
      </c>
      <c r="Q493" t="str" cm="1">
        <f t="array" ref="Q493">_FV(DT_정보_2[[#This Row],[데이터 형식]],"m_bTrueDamage")</f>
        <v/>
      </c>
    </row>
    <row r="494" spans="1:17" x14ac:dyDescent="0.3">
      <c r="A494">
        <v>1073</v>
      </c>
      <c r="B494" s="1" t="s">
        <v>141</v>
      </c>
      <c r="C494" s="1" t="s">
        <v>2</v>
      </c>
      <c r="D494" t="e" vm="948">
        <v>#VALUE!</v>
      </c>
      <c r="E494" t="str" cm="1">
        <f t="array" ref="E494">_FV(DT_정보_2[[#This Row],[데이터 형식]],"m_bHitLand")</f>
        <v/>
      </c>
      <c r="F494" t="str" cm="1">
        <f t="array" ref="F494">_FV(DT_정보_2[[#This Row],[데이터 형식]],"m_bHitAir")</f>
        <v/>
      </c>
      <c r="G494" t="str" cm="1">
        <f t="array" ref="G494">_FV(DT_정보_2[[#This Row],[데이터 형식]],"m_AttackTargetUnit")</f>
        <v>False</v>
      </c>
      <c r="H494" t="str" cm="1">
        <f t="array" ref="H494">_FV(DT_정보_2[[#This Row],[데이터 형식]],"m_AttackUnitCount")</f>
        <v>3</v>
      </c>
      <c r="I494" cm="1">
        <f t="array" ref="I494">_FV(DT_정보_2[[#This Row],[데이터 형식]],"DTBASE.m_fAtkFactor",TRUE)</f>
        <v>1</v>
      </c>
      <c r="J494" t="str" cm="1">
        <f t="array" ref="J494">_FV(DT_정보_2[[#This Row],[데이터 형식]],"DTBASE.연타수",TRUE)</f>
        <v/>
      </c>
      <c r="K494" t="str" cm="1">
        <f t="array" ref="K494">_FV(DT_정보_2[[#This Row],[데이터 형식]],"m_bTrueDamage")</f>
        <v/>
      </c>
      <c r="L494" t="str" cm="1">
        <f t="array" ref="L494">_FV(DT_정보_2[[#This Row],[데이터 형식]],"DTBASE.m_fAtkHPRateFactor",TRUE)</f>
        <v/>
      </c>
      <c r="M494" t="str" cm="1">
        <f t="array" ref="M494">_FV(DT_정보_2[[#This Row],[데이터 형식]],"DTBASE.m_fAtkHPRateFactorPVP",TRUE)</f>
        <v/>
      </c>
      <c r="N494" t="str" cm="1">
        <f t="array" ref="N494">_FV(DT_정보_2[[#This Row],[데이터 형식]],"m_Condition")</f>
        <v/>
      </c>
      <c r="O494" t="str" cm="1">
        <f t="array" ref="O494">_FV(DT_정보_2[[#This Row],[데이터 형식]],"DT.m_BackSpeedX",TRUE)</f>
        <v>-50</v>
      </c>
      <c r="P494" t="str" cm="1">
        <f t="array" ref="P494">_FV(DT_정보_2[[#This Row],[데이터 형식]],"DT.m_BackSpeedJumpY",TRUE)</f>
        <v>700</v>
      </c>
      <c r="Q494" t="str" cm="1">
        <f t="array" ref="Q494">_FV(DT_정보_2[[#This Row],[데이터 형식]],"m_bTrueDamage")</f>
        <v/>
      </c>
    </row>
    <row r="495" spans="1:17" x14ac:dyDescent="0.3">
      <c r="A495">
        <v>1073</v>
      </c>
      <c r="B495" s="1" t="s">
        <v>141</v>
      </c>
      <c r="C495" s="1" t="s">
        <v>3</v>
      </c>
      <c r="D495" t="e" vm="949">
        <v>#VALUE!</v>
      </c>
      <c r="E495" t="str" cm="1">
        <f t="array" ref="E495">_FV(DT_정보_2[[#This Row],[데이터 형식]],"m_bHitLand")</f>
        <v/>
      </c>
      <c r="F495" t="str" cm="1">
        <f t="array" ref="F495">_FV(DT_정보_2[[#This Row],[데이터 형식]],"m_bHitAir")</f>
        <v/>
      </c>
      <c r="G495" t="str" cm="1">
        <f t="array" ref="G495">_FV(DT_정보_2[[#This Row],[데이터 형식]],"m_AttackTargetUnit")</f>
        <v/>
      </c>
      <c r="H495" t="str" cm="1">
        <f t="array" ref="H495">_FV(DT_정보_2[[#This Row],[데이터 형식]],"m_AttackUnitCount")</f>
        <v>4</v>
      </c>
      <c r="I495" cm="1">
        <f t="array" ref="I495">_FV(DT_정보_2[[#This Row],[데이터 형식]],"DTBASE.m_fAtkFactor",TRUE)</f>
        <v>0.5</v>
      </c>
      <c r="J495" t="str" cm="1">
        <f t="array" ref="J495">_FV(DT_정보_2[[#This Row],[데이터 형식]],"DTBASE.연타수",TRUE)</f>
        <v/>
      </c>
      <c r="K495" t="str" cm="1">
        <f t="array" ref="K495">_FV(DT_정보_2[[#This Row],[데이터 형식]],"m_bTrueDamage")</f>
        <v/>
      </c>
      <c r="L495" t="str" cm="1">
        <f t="array" ref="L495">_FV(DT_정보_2[[#This Row],[데이터 형식]],"DTBASE.m_fAtkHPRateFactor",TRUE)</f>
        <v/>
      </c>
      <c r="M495" t="str" cm="1">
        <f t="array" ref="M495">_FV(DT_정보_2[[#This Row],[데이터 형식]],"DTBASE.m_fAtkHPRateFactorPVP",TRUE)</f>
        <v/>
      </c>
      <c r="N495" t="str" cm="1">
        <f t="array" ref="N495">_FV(DT_정보_2[[#This Row],[데이터 형식]],"m_Condition")</f>
        <v/>
      </c>
      <c r="O495" t="str" cm="1">
        <f t="array" ref="O495">_FV(DT_정보_2[[#This Row],[데이터 형식]],"DT.m_BackSpeedX",TRUE)</f>
        <v/>
      </c>
      <c r="P495" t="str" cm="1">
        <f t="array" ref="P495">_FV(DT_정보_2[[#This Row],[데이터 형식]],"DT.m_BackSpeedJumpY",TRUE)</f>
        <v>1000</v>
      </c>
      <c r="Q495" t="str" cm="1">
        <f t="array" ref="Q495">_FV(DT_정보_2[[#This Row],[데이터 형식]],"m_bTrueDamage")</f>
        <v/>
      </c>
    </row>
    <row r="496" spans="1:17" x14ac:dyDescent="0.3">
      <c r="A496">
        <v>1073</v>
      </c>
      <c r="B496" s="1" t="s">
        <v>141</v>
      </c>
      <c r="C496" s="1" t="s">
        <v>3</v>
      </c>
      <c r="D496" t="e" vm="950">
        <v>#VALUE!</v>
      </c>
      <c r="E496" t="str" cm="1">
        <f t="array" ref="E496">_FV(DT_정보_2[[#This Row],[데이터 형식]],"m_bHitLand")</f>
        <v/>
      </c>
      <c r="F496" t="str" cm="1">
        <f t="array" ref="F496">_FV(DT_정보_2[[#This Row],[데이터 형식]],"m_bHitAir")</f>
        <v/>
      </c>
      <c r="G496" t="str" cm="1">
        <f t="array" ref="G496">_FV(DT_정보_2[[#This Row],[데이터 형식]],"m_AttackTargetUnit")</f>
        <v>True</v>
      </c>
      <c r="H496" t="str" cm="1">
        <f t="array" ref="H496">_FV(DT_정보_2[[#This Row],[데이터 형식]],"m_AttackUnitCount")</f>
        <v>2</v>
      </c>
      <c r="I496" cm="1">
        <f t="array" ref="I496">_FV(DT_정보_2[[#This Row],[데이터 형식]],"DTBASE.m_fAtkFactor",TRUE)</f>
        <v>1</v>
      </c>
      <c r="J496" t="str" cm="1">
        <f t="array" ref="J496">_FV(DT_정보_2[[#This Row],[데이터 형식]],"DTBASE.연타수",TRUE)</f>
        <v/>
      </c>
      <c r="K496" t="str" cm="1">
        <f t="array" ref="K496">_FV(DT_정보_2[[#This Row],[데이터 형식]],"m_bTrueDamage")</f>
        <v/>
      </c>
      <c r="L496" t="str" cm="1">
        <f t="array" ref="L496">_FV(DT_정보_2[[#This Row],[데이터 형식]],"DTBASE.m_fAtkHPRateFactor",TRUE)</f>
        <v/>
      </c>
      <c r="M496" t="str" cm="1">
        <f t="array" ref="M496">_FV(DT_정보_2[[#This Row],[데이터 형식]],"DTBASE.m_fAtkHPRateFactorPVP",TRUE)</f>
        <v/>
      </c>
      <c r="N496" t="str" cm="1">
        <f t="array" ref="N496">_FV(DT_정보_2[[#This Row],[데이터 형식]],"m_Condition")</f>
        <v/>
      </c>
      <c r="O496" t="str" cm="1">
        <f t="array" ref="O496">_FV(DT_정보_2[[#This Row],[데이터 형식]],"DT.m_BackSpeedX",TRUE)</f>
        <v>-1000</v>
      </c>
      <c r="P496" t="str" cm="1">
        <f t="array" ref="P496">_FV(DT_정보_2[[#This Row],[데이터 형식]],"DT.m_BackSpeedJumpY",TRUE)</f>
        <v>600</v>
      </c>
      <c r="Q496" t="str" cm="1">
        <f t="array" ref="Q496">_FV(DT_정보_2[[#This Row],[데이터 형식]],"m_bTrueDamage")</f>
        <v/>
      </c>
    </row>
    <row r="497" spans="1:17" x14ac:dyDescent="0.3">
      <c r="A497">
        <v>1073</v>
      </c>
      <c r="B497" s="1" t="s">
        <v>141</v>
      </c>
      <c r="C497" s="1" t="s">
        <v>3</v>
      </c>
      <c r="D497" t="e" vm="951">
        <v>#VALUE!</v>
      </c>
      <c r="E497" t="str" cm="1">
        <f t="array" ref="E497">_FV(DT_정보_2[[#This Row],[데이터 형식]],"m_bHitLand")</f>
        <v/>
      </c>
      <c r="F497" t="str" cm="1">
        <f t="array" ref="F497">_FV(DT_정보_2[[#This Row],[데이터 형식]],"m_bHitAir")</f>
        <v/>
      </c>
      <c r="G497" t="str" cm="1">
        <f t="array" ref="G497">_FV(DT_정보_2[[#This Row],[데이터 형식]],"m_AttackTargetUnit")</f>
        <v/>
      </c>
      <c r="H497" t="str" cm="1">
        <f t="array" ref="H497">_FV(DT_정보_2[[#This Row],[데이터 형식]],"m_AttackUnitCount")</f>
        <v>4</v>
      </c>
      <c r="I497" cm="1">
        <f t="array" ref="I497">_FV(DT_정보_2[[#This Row],[데이터 형식]],"DTBASE.m_fAtkFactor",TRUE)</f>
        <v>2</v>
      </c>
      <c r="J497" t="str" cm="1">
        <f t="array" ref="J497">_FV(DT_정보_2[[#This Row],[데이터 형식]],"DTBASE.연타수",TRUE)</f>
        <v/>
      </c>
      <c r="K497" t="str" cm="1">
        <f t="array" ref="K497">_FV(DT_정보_2[[#This Row],[데이터 형식]],"m_bTrueDamage")</f>
        <v/>
      </c>
      <c r="L497" t="str" cm="1">
        <f t="array" ref="L497">_FV(DT_정보_2[[#This Row],[데이터 형식]],"DTBASE.m_fAtkHPRateFactor",TRUE)</f>
        <v/>
      </c>
      <c r="M497" t="str" cm="1">
        <f t="array" ref="M497">_FV(DT_정보_2[[#This Row],[데이터 형식]],"DTBASE.m_fAtkHPRateFactorPVP",TRUE)</f>
        <v/>
      </c>
      <c r="N497" t="str" cm="1">
        <f t="array" ref="N497">_FV(DT_정보_2[[#This Row],[데이터 형식]],"m_Condition")</f>
        <v/>
      </c>
      <c r="O497" t="str" cm="1">
        <f t="array" ref="O497">_FV(DT_정보_2[[#This Row],[데이터 형식]],"DT.m_BackSpeedX",TRUE)</f>
        <v/>
      </c>
      <c r="P497" t="str" cm="1">
        <f t="array" ref="P497">_FV(DT_정보_2[[#This Row],[데이터 형식]],"DT.m_BackSpeedJumpY",TRUE)</f>
        <v>1000</v>
      </c>
      <c r="Q497" t="str" cm="1">
        <f t="array" ref="Q497">_FV(DT_정보_2[[#This Row],[데이터 형식]],"m_bTrueDamage")</f>
        <v/>
      </c>
    </row>
    <row r="498" spans="1:17" x14ac:dyDescent="0.3">
      <c r="A498">
        <v>1073</v>
      </c>
      <c r="B498" s="1" t="s">
        <v>141</v>
      </c>
      <c r="C498" s="1" t="s">
        <v>3</v>
      </c>
      <c r="D498" t="e" vm="952">
        <v>#VALUE!</v>
      </c>
      <c r="E498" t="str" cm="1">
        <f t="array" ref="E498">_FV(DT_정보_2[[#This Row],[데이터 형식]],"m_bHitLand")</f>
        <v/>
      </c>
      <c r="F498" t="str" cm="1">
        <f t="array" ref="F498">_FV(DT_정보_2[[#This Row],[데이터 형식]],"m_bHitAir")</f>
        <v/>
      </c>
      <c r="G498" t="str" cm="1">
        <f t="array" ref="G498">_FV(DT_정보_2[[#This Row],[데이터 형식]],"m_AttackTargetUnit")</f>
        <v>True</v>
      </c>
      <c r="H498" t="str" cm="1">
        <f t="array" ref="H498">_FV(DT_정보_2[[#This Row],[데이터 형식]],"m_AttackUnitCount")</f>
        <v>2</v>
      </c>
      <c r="I498" cm="1">
        <f t="array" ref="I498">_FV(DT_정보_2[[#This Row],[데이터 형식]],"DTBASE.m_fAtkFactor",TRUE)</f>
        <v>0</v>
      </c>
      <c r="J498" t="str" cm="1">
        <f t="array" ref="J498">_FV(DT_정보_2[[#This Row],[데이터 형식]],"DTBASE.연타수",TRUE)</f>
        <v/>
      </c>
      <c r="K498" t="str" cm="1">
        <f t="array" ref="K498">_FV(DT_정보_2[[#This Row],[데이터 형식]],"m_bTrueDamage")</f>
        <v/>
      </c>
      <c r="L498" t="str" cm="1">
        <f t="array" ref="L498">_FV(DT_정보_2[[#This Row],[데이터 형식]],"DTBASE.m_fAtkHPRateFactor",TRUE)</f>
        <v/>
      </c>
      <c r="M498" t="str" cm="1">
        <f t="array" ref="M498">_FV(DT_정보_2[[#This Row],[데이터 형식]],"DTBASE.m_fAtkHPRateFactorPVP",TRUE)</f>
        <v/>
      </c>
      <c r="N498" t="str" cm="1">
        <f t="array" ref="N498">_FV(DT_정보_2[[#This Row],[데이터 형식]],"m_Condition")</f>
        <v/>
      </c>
      <c r="O498" t="str" cm="1">
        <f t="array" ref="O498">_FV(DT_정보_2[[#This Row],[데이터 형식]],"DT.m_BackSpeedX",TRUE)</f>
        <v/>
      </c>
      <c r="P498" t="str" cm="1">
        <f t="array" ref="P498">_FV(DT_정보_2[[#This Row],[데이터 형식]],"DT.m_BackSpeedJumpY",TRUE)</f>
        <v/>
      </c>
      <c r="Q498" t="str" cm="1">
        <f t="array" ref="Q498">_FV(DT_정보_2[[#This Row],[데이터 형식]],"m_bTrueDamage")</f>
        <v/>
      </c>
    </row>
    <row r="499" spans="1:17" x14ac:dyDescent="0.3">
      <c r="A499">
        <v>1077</v>
      </c>
      <c r="B499" s="1" t="s">
        <v>232</v>
      </c>
      <c r="C499" s="1" t="s">
        <v>1</v>
      </c>
      <c r="D499" t="e" vm="953">
        <v>#VALUE!</v>
      </c>
      <c r="E499" t="str" cm="1">
        <f t="array" ref="E499">_FV(DT_정보_2[[#This Row],[데이터 형식]],"m_bHitLand")</f>
        <v>True</v>
      </c>
      <c r="F499" t="str" cm="1">
        <f t="array" ref="F499">_FV(DT_정보_2[[#This Row],[데이터 형식]],"m_bHitAir")</f>
        <v>False</v>
      </c>
      <c r="G499" t="str" cm="1">
        <f t="array" ref="G499">_FV(DT_정보_2[[#This Row],[데이터 형식]],"m_AttackTargetUnit")</f>
        <v/>
      </c>
      <c r="H499" t="str" cm="1">
        <f t="array" ref="H499">_FV(DT_정보_2[[#This Row],[데이터 형식]],"m_AttackUnitCount")</f>
        <v>1</v>
      </c>
      <c r="I499" cm="1">
        <f t="array" ref="I499">_FV(DT_정보_2[[#This Row],[데이터 형식]],"DTBASE.m_fAtkFactor",TRUE)</f>
        <v>0.54</v>
      </c>
      <c r="J499" cm="1">
        <f t="array" ref="J499">_FV(DT_정보_2[[#This Row],[데이터 형식]],"DTBASE.연타수",TRUE)</f>
        <v>2</v>
      </c>
      <c r="K499" t="str" cm="1">
        <f t="array" ref="K499">_FV(DT_정보_2[[#This Row],[데이터 형식]],"m_bTrueDamage")</f>
        <v/>
      </c>
      <c r="L499" t="str" cm="1">
        <f t="array" ref="L499">_FV(DT_정보_2[[#This Row],[데이터 형식]],"DTBASE.m_fAtkHPRateFactor",TRUE)</f>
        <v/>
      </c>
      <c r="M499" t="str" cm="1">
        <f t="array" ref="M499">_FV(DT_정보_2[[#This Row],[데이터 형식]],"DTBASE.m_fAtkHPRateFactorPVP",TRUE)</f>
        <v/>
      </c>
      <c r="N499" t="str" cm="1">
        <f t="array" ref="N499">_FV(DT_정보_2[[#This Row],[데이터 형식]],"m_Condition")</f>
        <v/>
      </c>
      <c r="O499" t="str" cm="1">
        <f t="array" ref="O499">_FV(DT_정보_2[[#This Row],[데이터 형식]],"DT.m_BackSpeedX",TRUE)</f>
        <v/>
      </c>
      <c r="P499" t="str" cm="1">
        <f t="array" ref="P499">_FV(DT_정보_2[[#This Row],[데이터 형식]],"DT.m_BackSpeedJumpY",TRUE)</f>
        <v/>
      </c>
      <c r="Q499" t="str" cm="1">
        <f t="array" ref="Q499">_FV(DT_정보_2[[#This Row],[데이터 형식]],"m_bTrueDamage")</f>
        <v/>
      </c>
    </row>
    <row r="500" spans="1:17" x14ac:dyDescent="0.3">
      <c r="A500">
        <v>1077</v>
      </c>
      <c r="B500" s="1" t="s">
        <v>232</v>
      </c>
      <c r="C500" s="1" t="s">
        <v>1</v>
      </c>
      <c r="D500" t="e" vm="954">
        <v>#VALUE!</v>
      </c>
      <c r="E500" t="str" cm="1">
        <f t="array" ref="E500">_FV(DT_정보_2[[#This Row],[데이터 형식]],"m_bHitLand")</f>
        <v>True</v>
      </c>
      <c r="F500" t="str" cm="1">
        <f t="array" ref="F500">_FV(DT_정보_2[[#This Row],[데이터 형식]],"m_bHitAir")</f>
        <v>False</v>
      </c>
      <c r="G500" t="str" cm="1">
        <f t="array" ref="G500">_FV(DT_정보_2[[#This Row],[데이터 형식]],"m_AttackTargetUnit")</f>
        <v/>
      </c>
      <c r="H500" t="str" cm="1">
        <f t="array" ref="H500">_FV(DT_정보_2[[#This Row],[데이터 형식]],"m_AttackUnitCount")</f>
        <v>1</v>
      </c>
      <c r="I500" cm="1">
        <f t="array" ref="I500">_FV(DT_정보_2[[#This Row],[데이터 형식]],"DTBASE.m_fAtkFactor",TRUE)</f>
        <v>0.54</v>
      </c>
      <c r="J500" cm="1">
        <f t="array" ref="J500">_FV(DT_정보_2[[#This Row],[데이터 형식]],"DTBASE.연타수",TRUE)</f>
        <v>2</v>
      </c>
      <c r="K500" t="str" cm="1">
        <f t="array" ref="K500">_FV(DT_정보_2[[#This Row],[데이터 형식]],"m_bTrueDamage")</f>
        <v/>
      </c>
      <c r="L500" t="str" cm="1">
        <f t="array" ref="L500">_FV(DT_정보_2[[#This Row],[데이터 형식]],"DTBASE.m_fAtkHPRateFactor",TRUE)</f>
        <v/>
      </c>
      <c r="M500" t="str" cm="1">
        <f t="array" ref="M500">_FV(DT_정보_2[[#This Row],[데이터 형식]],"DTBASE.m_fAtkHPRateFactorPVP",TRUE)</f>
        <v/>
      </c>
      <c r="N500" t="str" cm="1">
        <f t="array" ref="N500">_FV(DT_정보_2[[#This Row],[데이터 형식]],"m_Condition")</f>
        <v/>
      </c>
      <c r="O500" t="str" cm="1">
        <f t="array" ref="O500">_FV(DT_정보_2[[#This Row],[데이터 형식]],"DT.m_BackSpeedX",TRUE)</f>
        <v/>
      </c>
      <c r="P500" t="str" cm="1">
        <f t="array" ref="P500">_FV(DT_정보_2[[#This Row],[데이터 형식]],"DT.m_BackSpeedJumpY",TRUE)</f>
        <v/>
      </c>
      <c r="Q500" t="str" cm="1">
        <f t="array" ref="Q500">_FV(DT_정보_2[[#This Row],[데이터 형식]],"m_bTrueDamage")</f>
        <v/>
      </c>
    </row>
    <row r="501" spans="1:17" x14ac:dyDescent="0.3">
      <c r="A501">
        <v>1077</v>
      </c>
      <c r="B501" s="1" t="s">
        <v>232</v>
      </c>
      <c r="C501" s="1" t="s">
        <v>9</v>
      </c>
      <c r="D501" t="e" vm="955">
        <v>#VALUE!</v>
      </c>
      <c r="E501" t="str" cm="1">
        <f t="array" ref="E501">_FV(DT_정보_2[[#This Row],[데이터 형식]],"m_bHitLand")</f>
        <v>False</v>
      </c>
      <c r="F501" t="str" cm="1">
        <f t="array" ref="F501">_FV(DT_정보_2[[#This Row],[데이터 형식]],"m_bHitAir")</f>
        <v>True</v>
      </c>
      <c r="G501" t="str" cm="1">
        <f t="array" ref="G501">_FV(DT_정보_2[[#This Row],[데이터 형식]],"m_AttackTargetUnit")</f>
        <v/>
      </c>
      <c r="H501" t="str" cm="1">
        <f t="array" ref="H501">_FV(DT_정보_2[[#This Row],[데이터 형식]],"m_AttackUnitCount")</f>
        <v>1</v>
      </c>
      <c r="I501" cm="1">
        <f t="array" ref="I501">_FV(DT_정보_2[[#This Row],[데이터 형식]],"DTBASE.m_fAtkFactor",TRUE)</f>
        <v>0.67500000000000004</v>
      </c>
      <c r="J501" t="str" cm="1">
        <f t="array" ref="J501">_FV(DT_정보_2[[#This Row],[데이터 형식]],"DTBASE.연타수",TRUE)</f>
        <v/>
      </c>
      <c r="K501" t="str" cm="1">
        <f t="array" ref="K501">_FV(DT_정보_2[[#This Row],[데이터 형식]],"m_bTrueDamage")</f>
        <v/>
      </c>
      <c r="L501" t="str" cm="1">
        <f t="array" ref="L501">_FV(DT_정보_2[[#This Row],[데이터 형식]],"DTBASE.m_fAtkHPRateFactor",TRUE)</f>
        <v/>
      </c>
      <c r="M501" t="str" cm="1">
        <f t="array" ref="M501">_FV(DT_정보_2[[#This Row],[데이터 형식]],"DTBASE.m_fAtkHPRateFactorPVP",TRUE)</f>
        <v/>
      </c>
      <c r="N501" t="str" cm="1">
        <f t="array" ref="N501">_FV(DT_정보_2[[#This Row],[데이터 형식]],"m_Condition")</f>
        <v/>
      </c>
      <c r="O501" t="str" cm="1">
        <f t="array" ref="O501">_FV(DT_정보_2[[#This Row],[데이터 형식]],"DT.m_BackSpeedX",TRUE)</f>
        <v>0</v>
      </c>
      <c r="P501" t="str" cm="1">
        <f t="array" ref="P501">_FV(DT_정보_2[[#This Row],[데이터 형식]],"DT.m_BackSpeedJumpY",TRUE)</f>
        <v/>
      </c>
      <c r="Q501" t="str" cm="1">
        <f t="array" ref="Q501">_FV(DT_정보_2[[#This Row],[데이터 형식]],"m_bTrueDamage")</f>
        <v/>
      </c>
    </row>
    <row r="502" spans="1:17" x14ac:dyDescent="0.3">
      <c r="A502">
        <v>1077</v>
      </c>
      <c r="B502" s="1" t="s">
        <v>232</v>
      </c>
      <c r="C502" s="1" t="s">
        <v>9</v>
      </c>
      <c r="D502" t="e" vm="956">
        <v>#VALUE!</v>
      </c>
      <c r="E502" t="str" cm="1">
        <f t="array" ref="E502">_FV(DT_정보_2[[#This Row],[데이터 형식]],"m_bHitLand")</f>
        <v>True</v>
      </c>
      <c r="F502" t="str" cm="1">
        <f t="array" ref="F502">_FV(DT_정보_2[[#This Row],[데이터 형식]],"m_bHitAir")</f>
        <v>False</v>
      </c>
      <c r="G502" t="str" cm="1">
        <f t="array" ref="G502">_FV(DT_정보_2[[#This Row],[데이터 형식]],"m_AttackTargetUnit")</f>
        <v/>
      </c>
      <c r="H502" t="str" cm="1">
        <f t="array" ref="H502">_FV(DT_정보_2[[#This Row],[데이터 형식]],"m_AttackUnitCount")</f>
        <v>1</v>
      </c>
      <c r="I502" cm="1">
        <f t="array" ref="I502">_FV(DT_정보_2[[#This Row],[데이터 형식]],"DTBASE.m_fAtkFactor",TRUE)</f>
        <v>0.54</v>
      </c>
      <c r="J502" cm="1">
        <f t="array" ref="J502">_FV(DT_정보_2[[#This Row],[데이터 형식]],"DTBASE.연타수",TRUE)</f>
        <v>2</v>
      </c>
      <c r="K502" t="str" cm="1">
        <f t="array" ref="K502">_FV(DT_정보_2[[#This Row],[데이터 형식]],"m_bTrueDamage")</f>
        <v/>
      </c>
      <c r="L502" t="str" cm="1">
        <f t="array" ref="L502">_FV(DT_정보_2[[#This Row],[데이터 형식]],"DTBASE.m_fAtkHPRateFactor",TRUE)</f>
        <v/>
      </c>
      <c r="M502" t="str" cm="1">
        <f t="array" ref="M502">_FV(DT_정보_2[[#This Row],[데이터 형식]],"DTBASE.m_fAtkHPRateFactorPVP",TRUE)</f>
        <v/>
      </c>
      <c r="N502" t="str" cm="1">
        <f t="array" ref="N502">_FV(DT_정보_2[[#This Row],[데이터 형식]],"m_Condition")</f>
        <v/>
      </c>
      <c r="O502" t="str" cm="1">
        <f t="array" ref="O502">_FV(DT_정보_2[[#This Row],[데이터 형식]],"DT.m_BackSpeedX",TRUE)</f>
        <v/>
      </c>
      <c r="P502" t="str" cm="1">
        <f t="array" ref="P502">_FV(DT_정보_2[[#This Row],[데이터 형식]],"DT.m_BackSpeedJumpY",TRUE)</f>
        <v/>
      </c>
      <c r="Q502" t="str" cm="1">
        <f t="array" ref="Q502">_FV(DT_정보_2[[#This Row],[데이터 형식]],"m_bTrueDamage")</f>
        <v/>
      </c>
    </row>
    <row r="503" spans="1:17" x14ac:dyDescent="0.3">
      <c r="A503">
        <v>1077</v>
      </c>
      <c r="B503" s="1" t="s">
        <v>232</v>
      </c>
      <c r="C503" s="1" t="s">
        <v>4</v>
      </c>
      <c r="D503" t="e" vm="957">
        <v>#VALUE!</v>
      </c>
      <c r="E503" t="str" cm="1">
        <f t="array" ref="E503">_FV(DT_정보_2[[#This Row],[데이터 형식]],"m_bHitLand")</f>
        <v>True</v>
      </c>
      <c r="F503" t="str" cm="1">
        <f t="array" ref="F503">_FV(DT_정보_2[[#This Row],[데이터 형식]],"m_bHitAir")</f>
        <v>False</v>
      </c>
      <c r="G503" t="str" cm="1">
        <f t="array" ref="G503">_FV(DT_정보_2[[#This Row],[데이터 형식]],"m_AttackTargetUnit")</f>
        <v>False</v>
      </c>
      <c r="H503" t="str" cm="1">
        <f t="array" ref="H503">_FV(DT_정보_2[[#This Row],[데이터 형식]],"m_AttackUnitCount")</f>
        <v>1</v>
      </c>
      <c r="I503" cm="1">
        <f t="array" ref="I503">_FV(DT_정보_2[[#This Row],[데이터 형식]],"DTBASE.m_fAtkFactor",TRUE)</f>
        <v>0</v>
      </c>
      <c r="J503" t="str" cm="1">
        <f t="array" ref="J503">_FV(DT_정보_2[[#This Row],[데이터 형식]],"DTBASE.연타수",TRUE)</f>
        <v/>
      </c>
      <c r="K503" t="str" cm="1">
        <f t="array" ref="K503">_FV(DT_정보_2[[#This Row],[데이터 형식]],"m_bTrueDamage")</f>
        <v/>
      </c>
      <c r="L503" t="str" cm="1">
        <f t="array" ref="L503">_FV(DT_정보_2[[#This Row],[데이터 형식]],"DTBASE.m_fAtkHPRateFactor",TRUE)</f>
        <v/>
      </c>
      <c r="M503" t="str" cm="1">
        <f t="array" ref="M503">_FV(DT_정보_2[[#This Row],[데이터 형식]],"DTBASE.m_fAtkHPRateFactorPVP",TRUE)</f>
        <v/>
      </c>
      <c r="N503" t="str" cm="1">
        <f t="array" ref="N503">_FV(DT_정보_2[[#This Row],[데이터 형식]],"m_Condition")</f>
        <v/>
      </c>
      <c r="O503" t="str" cm="1">
        <f t="array" ref="O503">_FV(DT_정보_2[[#This Row],[데이터 형식]],"DT.m_BackSpeedX",TRUE)</f>
        <v>0</v>
      </c>
      <c r="P503" t="str" cm="1">
        <f t="array" ref="P503">_FV(DT_정보_2[[#This Row],[데이터 형식]],"DT.m_BackSpeedJumpY",TRUE)</f>
        <v/>
      </c>
      <c r="Q503" t="str" cm="1">
        <f t="array" ref="Q503">_FV(DT_정보_2[[#This Row],[데이터 형식]],"m_bTrueDamage")</f>
        <v/>
      </c>
    </row>
    <row r="504" spans="1:17" x14ac:dyDescent="0.3">
      <c r="A504">
        <v>1077</v>
      </c>
      <c r="B504" s="1" t="s">
        <v>232</v>
      </c>
      <c r="C504" s="1" t="s">
        <v>4</v>
      </c>
      <c r="D504" t="e" vm="958">
        <v>#VALUE!</v>
      </c>
      <c r="E504" t="str" cm="1">
        <f t="array" ref="E504">_FV(DT_정보_2[[#This Row],[데이터 형식]],"m_bHitLand")</f>
        <v/>
      </c>
      <c r="F504" t="str" cm="1">
        <f t="array" ref="F504">_FV(DT_정보_2[[#This Row],[데이터 형식]],"m_bHitAir")</f>
        <v>False</v>
      </c>
      <c r="G504" t="str" cm="1">
        <f t="array" ref="G504">_FV(DT_정보_2[[#This Row],[데이터 형식]],"m_AttackTargetUnit")</f>
        <v>False</v>
      </c>
      <c r="H504" t="str" cm="1">
        <f t="array" ref="H504">_FV(DT_정보_2[[#This Row],[데이터 형식]],"m_AttackUnitCount")</f>
        <v>2</v>
      </c>
      <c r="I504" cm="1">
        <f t="array" ref="I504">_FV(DT_정보_2[[#This Row],[데이터 형식]],"DTBASE.m_fAtkFactor",TRUE)</f>
        <v>1.296</v>
      </c>
      <c r="J504" t="str" cm="1">
        <f t="array" ref="J504">_FV(DT_정보_2[[#This Row],[데이터 형식]],"DTBASE.연타수",TRUE)</f>
        <v/>
      </c>
      <c r="K504" t="str" cm="1">
        <f t="array" ref="K504">_FV(DT_정보_2[[#This Row],[데이터 형식]],"m_bTrueDamage")</f>
        <v/>
      </c>
      <c r="L504" t="str" cm="1">
        <f t="array" ref="L504">_FV(DT_정보_2[[#This Row],[데이터 형식]],"DTBASE.m_fAtkHPRateFactor",TRUE)</f>
        <v/>
      </c>
      <c r="M504" t="str" cm="1">
        <f t="array" ref="M504">_FV(DT_정보_2[[#This Row],[데이터 형식]],"DTBASE.m_fAtkHPRateFactorPVP",TRUE)</f>
        <v/>
      </c>
      <c r="N504" t="str" cm="1">
        <f t="array" ref="N504">_FV(DT_정보_2[[#This Row],[데이터 형식]],"m_Condition")</f>
        <v>{'m_SkillStrID': 'NKM_UNIT_S_STATE_RIFLE_PASSIVE', 'm_SkillLevel': [0, 4]}</v>
      </c>
      <c r="O504" t="str" cm="1">
        <f t="array" ref="O504">_FV(DT_정보_2[[#This Row],[데이터 형식]],"DT.m_BackSpeedX",TRUE)</f>
        <v>500</v>
      </c>
      <c r="P504" t="str" cm="1">
        <f t="array" ref="P504">_FV(DT_정보_2[[#This Row],[데이터 형식]],"DT.m_BackSpeedJumpY",TRUE)</f>
        <v/>
      </c>
      <c r="Q504" t="str" cm="1">
        <f t="array" ref="Q504">_FV(DT_정보_2[[#This Row],[데이터 형식]],"m_bTrueDamage")</f>
        <v/>
      </c>
    </row>
    <row r="505" spans="1:17" x14ac:dyDescent="0.3">
      <c r="A505">
        <v>1077</v>
      </c>
      <c r="B505" s="1" t="s">
        <v>232</v>
      </c>
      <c r="C505" s="1" t="s">
        <v>4</v>
      </c>
      <c r="D505" t="e" vm="959">
        <v>#VALUE!</v>
      </c>
      <c r="E505" t="str" cm="1">
        <f t="array" ref="E505">_FV(DT_정보_2[[#This Row],[데이터 형식]],"m_bHitLand")</f>
        <v/>
      </c>
      <c r="F505" t="str" cm="1">
        <f t="array" ref="F505">_FV(DT_정보_2[[#This Row],[데이터 형식]],"m_bHitAir")</f>
        <v>False</v>
      </c>
      <c r="G505" t="str" cm="1">
        <f t="array" ref="G505">_FV(DT_정보_2[[#This Row],[데이터 형식]],"m_AttackTargetUnit")</f>
        <v>False</v>
      </c>
      <c r="H505" t="str" cm="1">
        <f t="array" ref="H505">_FV(DT_정보_2[[#This Row],[데이터 형식]],"m_AttackUnitCount")</f>
        <v>3</v>
      </c>
      <c r="I505" cm="1">
        <f t="array" ref="I505">_FV(DT_정보_2[[#This Row],[데이터 형식]],"DTBASE.m_fAtkFactor",TRUE)</f>
        <v>1.296</v>
      </c>
      <c r="J505" t="str" cm="1">
        <f t="array" ref="J505">_FV(DT_정보_2[[#This Row],[데이터 형식]],"DTBASE.연타수",TRUE)</f>
        <v/>
      </c>
      <c r="K505" t="str" cm="1">
        <f t="array" ref="K505">_FV(DT_정보_2[[#This Row],[데이터 형식]],"m_bTrueDamage")</f>
        <v/>
      </c>
      <c r="L505" t="str" cm="1">
        <f t="array" ref="L505">_FV(DT_정보_2[[#This Row],[데이터 형식]],"DTBASE.m_fAtkHPRateFactor",TRUE)</f>
        <v/>
      </c>
      <c r="M505" t="str" cm="1">
        <f t="array" ref="M505">_FV(DT_정보_2[[#This Row],[데이터 형식]],"DTBASE.m_fAtkHPRateFactorPVP",TRUE)</f>
        <v/>
      </c>
      <c r="N505" t="str" cm="1">
        <f t="array" ref="N505">_FV(DT_정보_2[[#This Row],[데이터 형식]],"m_Condition")</f>
        <v>{'m_SkillStrID': 'NKM_UNIT_S_STATE_RIFLE_PASSIVE', 'm_SkillLevel': [5, 99]}</v>
      </c>
      <c r="O505" t="str" cm="1">
        <f t="array" ref="O505">_FV(DT_정보_2[[#This Row],[데이터 형식]],"DT.m_BackSpeedX",TRUE)</f>
        <v>500</v>
      </c>
      <c r="P505" t="str" cm="1">
        <f t="array" ref="P505">_FV(DT_정보_2[[#This Row],[데이터 형식]],"DT.m_BackSpeedJumpY",TRUE)</f>
        <v/>
      </c>
      <c r="Q505" t="str" cm="1">
        <f t="array" ref="Q505">_FV(DT_정보_2[[#This Row],[데이터 형식]],"m_bTrueDamage")</f>
        <v/>
      </c>
    </row>
    <row r="506" spans="1:17" x14ac:dyDescent="0.3">
      <c r="A506">
        <v>1077</v>
      </c>
      <c r="B506" s="1" t="s">
        <v>232</v>
      </c>
      <c r="C506" s="1" t="s">
        <v>34</v>
      </c>
      <c r="D506" t="e" vm="960">
        <v>#VALUE!</v>
      </c>
      <c r="E506" t="str" cm="1">
        <f t="array" ref="E506">_FV(DT_정보_2[[#This Row],[데이터 형식]],"m_bHitLand")</f>
        <v>False</v>
      </c>
      <c r="F506" t="str" cm="1">
        <f t="array" ref="F506">_FV(DT_정보_2[[#This Row],[데이터 형식]],"m_bHitAir")</f>
        <v>True</v>
      </c>
      <c r="G506" t="str" cm="1">
        <f t="array" ref="G506">_FV(DT_정보_2[[#This Row],[데이터 형식]],"m_AttackTargetUnit")</f>
        <v>False</v>
      </c>
      <c r="H506" t="str" cm="1">
        <f t="array" ref="H506">_FV(DT_정보_2[[#This Row],[데이터 형식]],"m_AttackUnitCount")</f>
        <v>1</v>
      </c>
      <c r="I506" cm="1">
        <f t="array" ref="I506">_FV(DT_정보_2[[#This Row],[데이터 형식]],"DTBASE.m_fAtkFactor",TRUE)</f>
        <v>0</v>
      </c>
      <c r="J506" t="str" cm="1">
        <f t="array" ref="J506">_FV(DT_정보_2[[#This Row],[데이터 형식]],"DTBASE.연타수",TRUE)</f>
        <v/>
      </c>
      <c r="K506" t="str" cm="1">
        <f t="array" ref="K506">_FV(DT_정보_2[[#This Row],[데이터 형식]],"m_bTrueDamage")</f>
        <v/>
      </c>
      <c r="L506" t="str" cm="1">
        <f t="array" ref="L506">_FV(DT_정보_2[[#This Row],[데이터 형식]],"DTBASE.m_fAtkHPRateFactor",TRUE)</f>
        <v/>
      </c>
      <c r="M506" t="str" cm="1">
        <f t="array" ref="M506">_FV(DT_정보_2[[#This Row],[데이터 형식]],"DTBASE.m_fAtkHPRateFactorPVP",TRUE)</f>
        <v/>
      </c>
      <c r="N506" t="str" cm="1">
        <f t="array" ref="N506">_FV(DT_정보_2[[#This Row],[데이터 형식]],"m_Condition")</f>
        <v/>
      </c>
      <c r="O506" t="str" cm="1">
        <f t="array" ref="O506">_FV(DT_정보_2[[#This Row],[데이터 형식]],"DT.m_BackSpeedX",TRUE)</f>
        <v>0</v>
      </c>
      <c r="P506" t="str" cm="1">
        <f t="array" ref="P506">_FV(DT_정보_2[[#This Row],[데이터 형식]],"DT.m_BackSpeedJumpY",TRUE)</f>
        <v/>
      </c>
      <c r="Q506" t="str" cm="1">
        <f t="array" ref="Q506">_FV(DT_정보_2[[#This Row],[데이터 형식]],"m_bTrueDamage")</f>
        <v/>
      </c>
    </row>
    <row r="507" spans="1:17" x14ac:dyDescent="0.3">
      <c r="A507">
        <v>1077</v>
      </c>
      <c r="B507" s="1" t="s">
        <v>232</v>
      </c>
      <c r="C507" s="1" t="s">
        <v>34</v>
      </c>
      <c r="D507" t="e" vm="961">
        <v>#VALUE!</v>
      </c>
      <c r="E507" t="str" cm="1">
        <f t="array" ref="E507">_FV(DT_정보_2[[#This Row],[데이터 형식]],"m_bHitLand")</f>
        <v>False</v>
      </c>
      <c r="F507" t="str" cm="1">
        <f t="array" ref="F507">_FV(DT_정보_2[[#This Row],[데이터 형식]],"m_bHitAir")</f>
        <v/>
      </c>
      <c r="G507" t="str" cm="1">
        <f t="array" ref="G507">_FV(DT_정보_2[[#This Row],[데이터 형식]],"m_AttackTargetUnit")</f>
        <v>False</v>
      </c>
      <c r="H507" t="str" cm="1">
        <f t="array" ref="H507">_FV(DT_정보_2[[#This Row],[데이터 형식]],"m_AttackUnitCount")</f>
        <v>2</v>
      </c>
      <c r="I507" cm="1">
        <f t="array" ref="I507">_FV(DT_정보_2[[#This Row],[데이터 형식]],"DTBASE.m_fAtkFactor",TRUE)</f>
        <v>1.296</v>
      </c>
      <c r="J507" t="str" cm="1">
        <f t="array" ref="J507">_FV(DT_정보_2[[#This Row],[데이터 형식]],"DTBASE.연타수",TRUE)</f>
        <v/>
      </c>
      <c r="K507" t="str" cm="1">
        <f t="array" ref="K507">_FV(DT_정보_2[[#This Row],[데이터 형식]],"m_bTrueDamage")</f>
        <v/>
      </c>
      <c r="L507" t="str" cm="1">
        <f t="array" ref="L507">_FV(DT_정보_2[[#This Row],[데이터 형식]],"DTBASE.m_fAtkHPRateFactor",TRUE)</f>
        <v/>
      </c>
      <c r="M507" t="str" cm="1">
        <f t="array" ref="M507">_FV(DT_정보_2[[#This Row],[데이터 형식]],"DTBASE.m_fAtkHPRateFactorPVP",TRUE)</f>
        <v/>
      </c>
      <c r="N507" t="str" cm="1">
        <f t="array" ref="N507">_FV(DT_정보_2[[#This Row],[데이터 형식]],"m_Condition")</f>
        <v>{'m_SkillStrID': 'NKM_UNIT_S_STATE_RIFLE_PASSIVE', 'm_SkillLevel': [0, 4]}</v>
      </c>
      <c r="O507" t="str" cm="1">
        <f t="array" ref="O507">_FV(DT_정보_2[[#This Row],[데이터 형식]],"DT.m_BackSpeedX",TRUE)</f>
        <v>500</v>
      </c>
      <c r="P507" t="str" cm="1">
        <f t="array" ref="P507">_FV(DT_정보_2[[#This Row],[데이터 형식]],"DT.m_BackSpeedJumpY",TRUE)</f>
        <v/>
      </c>
      <c r="Q507" t="str" cm="1">
        <f t="array" ref="Q507">_FV(DT_정보_2[[#This Row],[데이터 형식]],"m_bTrueDamage")</f>
        <v/>
      </c>
    </row>
    <row r="508" spans="1:17" x14ac:dyDescent="0.3">
      <c r="A508">
        <v>1077</v>
      </c>
      <c r="B508" s="1" t="s">
        <v>232</v>
      </c>
      <c r="C508" s="1" t="s">
        <v>34</v>
      </c>
      <c r="D508" t="e" vm="962">
        <v>#VALUE!</v>
      </c>
      <c r="E508" t="str" cm="1">
        <f t="array" ref="E508">_FV(DT_정보_2[[#This Row],[데이터 형식]],"m_bHitLand")</f>
        <v>False</v>
      </c>
      <c r="F508" t="str" cm="1">
        <f t="array" ref="F508">_FV(DT_정보_2[[#This Row],[데이터 형식]],"m_bHitAir")</f>
        <v/>
      </c>
      <c r="G508" t="str" cm="1">
        <f t="array" ref="G508">_FV(DT_정보_2[[#This Row],[데이터 형식]],"m_AttackTargetUnit")</f>
        <v>False</v>
      </c>
      <c r="H508" t="str" cm="1">
        <f t="array" ref="H508">_FV(DT_정보_2[[#This Row],[데이터 형식]],"m_AttackUnitCount")</f>
        <v>3</v>
      </c>
      <c r="I508" cm="1">
        <f t="array" ref="I508">_FV(DT_정보_2[[#This Row],[데이터 형식]],"DTBASE.m_fAtkFactor",TRUE)</f>
        <v>1.296</v>
      </c>
      <c r="J508" t="str" cm="1">
        <f t="array" ref="J508">_FV(DT_정보_2[[#This Row],[데이터 형식]],"DTBASE.연타수",TRUE)</f>
        <v/>
      </c>
      <c r="K508" t="str" cm="1">
        <f t="array" ref="K508">_FV(DT_정보_2[[#This Row],[데이터 형식]],"m_bTrueDamage")</f>
        <v/>
      </c>
      <c r="L508" t="str" cm="1">
        <f t="array" ref="L508">_FV(DT_정보_2[[#This Row],[데이터 형식]],"DTBASE.m_fAtkHPRateFactor",TRUE)</f>
        <v/>
      </c>
      <c r="M508" t="str" cm="1">
        <f t="array" ref="M508">_FV(DT_정보_2[[#This Row],[데이터 형식]],"DTBASE.m_fAtkHPRateFactorPVP",TRUE)</f>
        <v/>
      </c>
      <c r="N508" t="str" cm="1">
        <f t="array" ref="N508">_FV(DT_정보_2[[#This Row],[데이터 형식]],"m_Condition")</f>
        <v>{'m_SkillStrID': 'NKM_UNIT_S_STATE_RIFLE_PASSIVE', 'm_SkillLevel': [5, 99]}</v>
      </c>
      <c r="O508" t="str" cm="1">
        <f t="array" ref="O508">_FV(DT_정보_2[[#This Row],[데이터 형식]],"DT.m_BackSpeedX",TRUE)</f>
        <v>500</v>
      </c>
      <c r="P508" t="str" cm="1">
        <f t="array" ref="P508">_FV(DT_정보_2[[#This Row],[데이터 형식]],"DT.m_BackSpeedJumpY",TRUE)</f>
        <v/>
      </c>
      <c r="Q508" t="str" cm="1">
        <f t="array" ref="Q508">_FV(DT_정보_2[[#This Row],[데이터 형식]],"m_bTrueDamage")</f>
        <v/>
      </c>
    </row>
    <row r="509" spans="1:17" x14ac:dyDescent="0.3">
      <c r="A509">
        <v>1078</v>
      </c>
      <c r="B509" s="1" t="s">
        <v>230</v>
      </c>
      <c r="C509" s="1" t="s">
        <v>1</v>
      </c>
      <c r="D509" t="e" vm="963">
        <v>#VALUE!</v>
      </c>
      <c r="E509" t="str" cm="1">
        <f t="array" ref="E509">_FV(DT_정보_2[[#This Row],[데이터 형식]],"m_bHitLand")</f>
        <v>True</v>
      </c>
      <c r="F509" t="str" cm="1">
        <f t="array" ref="F509">_FV(DT_정보_2[[#This Row],[데이터 형식]],"m_bHitAir")</f>
        <v>False</v>
      </c>
      <c r="G509" t="str" cm="1">
        <f t="array" ref="G509">_FV(DT_정보_2[[#This Row],[데이터 형식]],"m_AttackTargetUnit")</f>
        <v/>
      </c>
      <c r="H509" t="str" cm="1">
        <f t="array" ref="H509">_FV(DT_정보_2[[#This Row],[데이터 형식]],"m_AttackUnitCount")</f>
        <v>1</v>
      </c>
      <c r="I509" cm="1">
        <f t="array" ref="I509">_FV(DT_정보_2[[#This Row],[데이터 형식]],"DTBASE.m_fAtkFactor",TRUE)</f>
        <v>0.5</v>
      </c>
      <c r="J509" t="str" cm="1">
        <f t="array" ref="J509">_FV(DT_정보_2[[#This Row],[데이터 형식]],"DTBASE.연타수",TRUE)</f>
        <v/>
      </c>
      <c r="K509" t="str" cm="1">
        <f t="array" ref="K509">_FV(DT_정보_2[[#This Row],[데이터 형식]],"m_bTrueDamage")</f>
        <v/>
      </c>
      <c r="L509" t="str" cm="1">
        <f t="array" ref="L509">_FV(DT_정보_2[[#This Row],[데이터 형식]],"DTBASE.m_fAtkHPRateFactor",TRUE)</f>
        <v/>
      </c>
      <c r="M509" t="str" cm="1">
        <f t="array" ref="M509">_FV(DT_정보_2[[#This Row],[데이터 형식]],"DTBASE.m_fAtkHPRateFactorPVP",TRUE)</f>
        <v/>
      </c>
      <c r="N509" t="str" cm="1">
        <f t="array" ref="N509">_FV(DT_정보_2[[#This Row],[데이터 형식]],"m_Condition")</f>
        <v/>
      </c>
      <c r="O509" t="str" cm="1">
        <f t="array" ref="O509">_FV(DT_정보_2[[#This Row],[데이터 형식]],"DT.m_BackSpeedX",TRUE)</f>
        <v/>
      </c>
      <c r="P509" t="str" cm="1">
        <f t="array" ref="P509">_FV(DT_정보_2[[#This Row],[데이터 형식]],"DT.m_BackSpeedJumpY",TRUE)</f>
        <v/>
      </c>
      <c r="Q509" t="str" cm="1">
        <f t="array" ref="Q509">_FV(DT_정보_2[[#This Row],[데이터 형식]],"m_bTrueDamage")</f>
        <v/>
      </c>
    </row>
    <row r="510" spans="1:17" x14ac:dyDescent="0.3">
      <c r="A510">
        <v>1078</v>
      </c>
      <c r="B510" s="1" t="s">
        <v>230</v>
      </c>
      <c r="C510" s="1" t="s">
        <v>1</v>
      </c>
      <c r="D510" t="e" vm="964">
        <v>#VALUE!</v>
      </c>
      <c r="E510" t="str" cm="1">
        <f t="array" ref="E510">_FV(DT_정보_2[[#This Row],[데이터 형식]],"m_bHitLand")</f>
        <v>True</v>
      </c>
      <c r="F510" t="str" cm="1">
        <f t="array" ref="F510">_FV(DT_정보_2[[#This Row],[데이터 형식]],"m_bHitAir")</f>
        <v>False</v>
      </c>
      <c r="G510" t="str" cm="1">
        <f t="array" ref="G510">_FV(DT_정보_2[[#This Row],[데이터 형식]],"m_AttackTargetUnit")</f>
        <v/>
      </c>
      <c r="H510" t="str" cm="1">
        <f t="array" ref="H510">_FV(DT_정보_2[[#This Row],[데이터 형식]],"m_AttackUnitCount")</f>
        <v>1</v>
      </c>
      <c r="I510" cm="1">
        <f t="array" ref="I510">_FV(DT_정보_2[[#This Row],[데이터 형식]],"DTBASE.m_fAtkFactor",TRUE)</f>
        <v>0.5</v>
      </c>
      <c r="J510" t="str" cm="1">
        <f t="array" ref="J510">_FV(DT_정보_2[[#This Row],[데이터 형식]],"DTBASE.연타수",TRUE)</f>
        <v/>
      </c>
      <c r="K510" t="str" cm="1">
        <f t="array" ref="K510">_FV(DT_정보_2[[#This Row],[데이터 형식]],"m_bTrueDamage")</f>
        <v/>
      </c>
      <c r="L510" t="str" cm="1">
        <f t="array" ref="L510">_FV(DT_정보_2[[#This Row],[데이터 형식]],"DTBASE.m_fAtkHPRateFactor",TRUE)</f>
        <v/>
      </c>
      <c r="M510" t="str" cm="1">
        <f t="array" ref="M510">_FV(DT_정보_2[[#This Row],[데이터 형식]],"DTBASE.m_fAtkHPRateFactorPVP",TRUE)</f>
        <v/>
      </c>
      <c r="N510" t="str" cm="1">
        <f t="array" ref="N510">_FV(DT_정보_2[[#This Row],[데이터 형식]],"m_Condition")</f>
        <v/>
      </c>
      <c r="O510" t="str" cm="1">
        <f t="array" ref="O510">_FV(DT_정보_2[[#This Row],[데이터 형식]],"DT.m_BackSpeedX",TRUE)</f>
        <v/>
      </c>
      <c r="P510" t="str" cm="1">
        <f t="array" ref="P510">_FV(DT_정보_2[[#This Row],[데이터 형식]],"DT.m_BackSpeedJumpY",TRUE)</f>
        <v/>
      </c>
      <c r="Q510" t="str" cm="1">
        <f t="array" ref="Q510">_FV(DT_정보_2[[#This Row],[데이터 형식]],"m_bTrueDamage")</f>
        <v/>
      </c>
    </row>
    <row r="511" spans="1:17" x14ac:dyDescent="0.3">
      <c r="A511">
        <v>1078</v>
      </c>
      <c r="B511" s="1" t="s">
        <v>230</v>
      </c>
      <c r="C511" s="1" t="s">
        <v>9</v>
      </c>
      <c r="D511" t="e" vm="965">
        <v>#VALUE!</v>
      </c>
      <c r="E511" t="str" cm="1">
        <f t="array" ref="E511">_FV(DT_정보_2[[#This Row],[데이터 형식]],"m_bHitLand")</f>
        <v>False</v>
      </c>
      <c r="F511" t="str" cm="1">
        <f t="array" ref="F511">_FV(DT_정보_2[[#This Row],[데이터 형식]],"m_bHitAir")</f>
        <v>True</v>
      </c>
      <c r="G511" t="str" cm="1">
        <f t="array" ref="G511">_FV(DT_정보_2[[#This Row],[데이터 형식]],"m_AttackTargetUnit")</f>
        <v/>
      </c>
      <c r="H511" t="str" cm="1">
        <f t="array" ref="H511">_FV(DT_정보_2[[#This Row],[데이터 형식]],"m_AttackUnitCount")</f>
        <v>1</v>
      </c>
      <c r="I511" cm="1">
        <f t="array" ref="I511">_FV(DT_정보_2[[#This Row],[데이터 형식]],"DTBASE.m_fAtkFactor",TRUE)</f>
        <v>0.5</v>
      </c>
      <c r="J511" t="str" cm="1">
        <f t="array" ref="J511">_FV(DT_정보_2[[#This Row],[데이터 형식]],"DTBASE.연타수",TRUE)</f>
        <v/>
      </c>
      <c r="K511" t="str" cm="1">
        <f t="array" ref="K511">_FV(DT_정보_2[[#This Row],[데이터 형식]],"m_bTrueDamage")</f>
        <v/>
      </c>
      <c r="L511" t="str" cm="1">
        <f t="array" ref="L511">_FV(DT_정보_2[[#This Row],[데이터 형식]],"DTBASE.m_fAtkHPRateFactor",TRUE)</f>
        <v/>
      </c>
      <c r="M511" t="str" cm="1">
        <f t="array" ref="M511">_FV(DT_정보_2[[#This Row],[데이터 형식]],"DTBASE.m_fAtkHPRateFactorPVP",TRUE)</f>
        <v/>
      </c>
      <c r="N511" t="str" cm="1">
        <f t="array" ref="N511">_FV(DT_정보_2[[#This Row],[데이터 형식]],"m_Condition")</f>
        <v/>
      </c>
      <c r="O511" t="str" cm="1">
        <f t="array" ref="O511">_FV(DT_정보_2[[#This Row],[데이터 형식]],"DT.m_BackSpeedX",TRUE)</f>
        <v/>
      </c>
      <c r="P511" t="str" cm="1">
        <f t="array" ref="P511">_FV(DT_정보_2[[#This Row],[데이터 형식]],"DT.m_BackSpeedJumpY",TRUE)</f>
        <v/>
      </c>
      <c r="Q511" t="str" cm="1">
        <f t="array" ref="Q511">_FV(DT_정보_2[[#This Row],[데이터 형식]],"m_bTrueDamage")</f>
        <v/>
      </c>
    </row>
    <row r="512" spans="1:17" x14ac:dyDescent="0.3">
      <c r="A512">
        <v>1078</v>
      </c>
      <c r="B512" s="1" t="s">
        <v>230</v>
      </c>
      <c r="C512" s="1" t="s">
        <v>9</v>
      </c>
      <c r="D512" t="e" vm="966">
        <v>#VALUE!</v>
      </c>
      <c r="E512" t="str" cm="1">
        <f t="array" ref="E512">_FV(DT_정보_2[[#This Row],[데이터 형식]],"m_bHitLand")</f>
        <v>False</v>
      </c>
      <c r="F512" t="str" cm="1">
        <f t="array" ref="F512">_FV(DT_정보_2[[#This Row],[데이터 형식]],"m_bHitAir")</f>
        <v>True</v>
      </c>
      <c r="G512" t="str" cm="1">
        <f t="array" ref="G512">_FV(DT_정보_2[[#This Row],[데이터 형식]],"m_AttackTargetUnit")</f>
        <v/>
      </c>
      <c r="H512" t="str" cm="1">
        <f t="array" ref="H512">_FV(DT_정보_2[[#This Row],[데이터 형식]],"m_AttackUnitCount")</f>
        <v>1</v>
      </c>
      <c r="I512" cm="1">
        <f t="array" ref="I512">_FV(DT_정보_2[[#This Row],[데이터 형식]],"DTBASE.m_fAtkFactor",TRUE)</f>
        <v>0.5</v>
      </c>
      <c r="J512" t="str" cm="1">
        <f t="array" ref="J512">_FV(DT_정보_2[[#This Row],[데이터 형식]],"DTBASE.연타수",TRUE)</f>
        <v/>
      </c>
      <c r="K512" t="str" cm="1">
        <f t="array" ref="K512">_FV(DT_정보_2[[#This Row],[데이터 형식]],"m_bTrueDamage")</f>
        <v/>
      </c>
      <c r="L512" t="str" cm="1">
        <f t="array" ref="L512">_FV(DT_정보_2[[#This Row],[데이터 형식]],"DTBASE.m_fAtkHPRateFactor",TRUE)</f>
        <v/>
      </c>
      <c r="M512" t="str" cm="1">
        <f t="array" ref="M512">_FV(DT_정보_2[[#This Row],[데이터 형식]],"DTBASE.m_fAtkHPRateFactorPVP",TRUE)</f>
        <v/>
      </c>
      <c r="N512" t="str" cm="1">
        <f t="array" ref="N512">_FV(DT_정보_2[[#This Row],[데이터 형식]],"m_Condition")</f>
        <v/>
      </c>
      <c r="O512" t="str" cm="1">
        <f t="array" ref="O512">_FV(DT_정보_2[[#This Row],[데이터 형식]],"DT.m_BackSpeedX",TRUE)</f>
        <v/>
      </c>
      <c r="P512" t="str" cm="1">
        <f t="array" ref="P512">_FV(DT_정보_2[[#This Row],[데이터 형식]],"DT.m_BackSpeedJumpY",TRUE)</f>
        <v/>
      </c>
      <c r="Q512" t="str" cm="1">
        <f t="array" ref="Q512">_FV(DT_정보_2[[#This Row],[데이터 형식]],"m_bTrueDamage")</f>
        <v/>
      </c>
    </row>
    <row r="513" spans="1:17" x14ac:dyDescent="0.3">
      <c r="A513">
        <v>1079</v>
      </c>
      <c r="B513" s="1" t="s">
        <v>231</v>
      </c>
      <c r="C513" s="1" t="s">
        <v>1</v>
      </c>
      <c r="D513" t="e" vm="967">
        <v>#VALUE!</v>
      </c>
      <c r="E513" t="str" cm="1">
        <f t="array" ref="E513">_FV(DT_정보_2[[#This Row],[데이터 형식]],"m_bHitLand")</f>
        <v/>
      </c>
      <c r="F513" t="str" cm="1">
        <f t="array" ref="F513">_FV(DT_정보_2[[#This Row],[데이터 형식]],"m_bHitAir")</f>
        <v/>
      </c>
      <c r="G513" t="str" cm="1">
        <f t="array" ref="G513">_FV(DT_정보_2[[#This Row],[데이터 형식]],"m_AttackTargetUnit")</f>
        <v/>
      </c>
      <c r="H513" t="str" cm="1">
        <f t="array" ref="H513">_FV(DT_정보_2[[#This Row],[데이터 형식]],"m_AttackUnitCount")</f>
        <v>1</v>
      </c>
      <c r="I513" cm="1">
        <f t="array" ref="I513">_FV(DT_정보_2[[#This Row],[데이터 형식]],"DTBASE.m_fAtkFactor",TRUE)</f>
        <v>1</v>
      </c>
      <c r="J513" t="str" cm="1">
        <f t="array" ref="J513">_FV(DT_정보_2[[#This Row],[데이터 형식]],"DTBASE.연타수",TRUE)</f>
        <v/>
      </c>
      <c r="K513" t="str" cm="1">
        <f t="array" ref="K513">_FV(DT_정보_2[[#This Row],[데이터 형식]],"m_bTrueDamage")</f>
        <v/>
      </c>
      <c r="L513" t="str" cm="1">
        <f t="array" ref="L513">_FV(DT_정보_2[[#This Row],[데이터 형식]],"DTBASE.m_fAtkHPRateFactor",TRUE)</f>
        <v/>
      </c>
      <c r="M513" t="str" cm="1">
        <f t="array" ref="M513">_FV(DT_정보_2[[#This Row],[데이터 형식]],"DTBASE.m_fAtkHPRateFactorPVP",TRUE)</f>
        <v/>
      </c>
      <c r="N513" t="str" cm="1">
        <f t="array" ref="N513">_FV(DT_정보_2[[#This Row],[데이터 형식]],"m_Condition")</f>
        <v/>
      </c>
      <c r="O513" t="str" cm="1">
        <f t="array" ref="O513">_FV(DT_정보_2[[#This Row],[데이터 형식]],"DT.m_BackSpeedX",TRUE)</f>
        <v/>
      </c>
      <c r="P513" t="str" cm="1">
        <f t="array" ref="P513">_FV(DT_정보_2[[#This Row],[데이터 형식]],"DT.m_BackSpeedJumpY",TRUE)</f>
        <v/>
      </c>
      <c r="Q513" t="str" cm="1">
        <f t="array" ref="Q513">_FV(DT_정보_2[[#This Row],[데이터 형식]],"m_bTrueDamage")</f>
        <v/>
      </c>
    </row>
    <row r="514" spans="1:17" x14ac:dyDescent="0.3">
      <c r="A514">
        <v>1079</v>
      </c>
      <c r="B514" s="1" t="s">
        <v>231</v>
      </c>
      <c r="C514" s="1" t="s">
        <v>9</v>
      </c>
      <c r="D514" t="e" vm="968">
        <v>#VALUE!</v>
      </c>
      <c r="E514" t="str" cm="1">
        <f t="array" ref="E514">_FV(DT_정보_2[[#This Row],[데이터 형식]],"m_bHitLand")</f>
        <v/>
      </c>
      <c r="F514" t="str" cm="1">
        <f t="array" ref="F514">_FV(DT_정보_2[[#This Row],[데이터 형식]],"m_bHitAir")</f>
        <v/>
      </c>
      <c r="G514" t="str" cm="1">
        <f t="array" ref="G514">_FV(DT_정보_2[[#This Row],[데이터 형식]],"m_AttackTargetUnit")</f>
        <v/>
      </c>
      <c r="H514" t="str" cm="1">
        <f t="array" ref="H514">_FV(DT_정보_2[[#This Row],[데이터 형식]],"m_AttackUnitCount")</f>
        <v>1</v>
      </c>
      <c r="I514" cm="1">
        <f t="array" ref="I514">_FV(DT_정보_2[[#This Row],[데이터 형식]],"DTBASE.m_fAtkFactor",TRUE)</f>
        <v>1</v>
      </c>
      <c r="J514" t="str" cm="1">
        <f t="array" ref="J514">_FV(DT_정보_2[[#This Row],[데이터 형식]],"DTBASE.연타수",TRUE)</f>
        <v/>
      </c>
      <c r="K514" t="str" cm="1">
        <f t="array" ref="K514">_FV(DT_정보_2[[#This Row],[데이터 형식]],"m_bTrueDamage")</f>
        <v/>
      </c>
      <c r="L514" t="str" cm="1">
        <f t="array" ref="L514">_FV(DT_정보_2[[#This Row],[데이터 형식]],"DTBASE.m_fAtkHPRateFactor",TRUE)</f>
        <v/>
      </c>
      <c r="M514" t="str" cm="1">
        <f t="array" ref="M514">_FV(DT_정보_2[[#This Row],[데이터 형식]],"DTBASE.m_fAtkHPRateFactorPVP",TRUE)</f>
        <v/>
      </c>
      <c r="N514" t="str" cm="1">
        <f t="array" ref="N514">_FV(DT_정보_2[[#This Row],[데이터 형식]],"m_Condition")</f>
        <v/>
      </c>
      <c r="O514" t="str" cm="1">
        <f t="array" ref="O514">_FV(DT_정보_2[[#This Row],[데이터 형식]],"DT.m_BackSpeedX",TRUE)</f>
        <v/>
      </c>
      <c r="P514" t="str" cm="1">
        <f t="array" ref="P514">_FV(DT_정보_2[[#This Row],[데이터 형식]],"DT.m_BackSpeedJumpY",TRUE)</f>
        <v/>
      </c>
      <c r="Q514" t="str" cm="1">
        <f t="array" ref="Q514">_FV(DT_정보_2[[#This Row],[데이터 형식]],"m_bTrueDamage")</f>
        <v/>
      </c>
    </row>
    <row r="515" spans="1:17" x14ac:dyDescent="0.3">
      <c r="A515">
        <v>1080</v>
      </c>
      <c r="B515" s="1" t="s">
        <v>188</v>
      </c>
      <c r="C515" s="1" t="s">
        <v>1</v>
      </c>
      <c r="D515" t="e" vm="969">
        <v>#VALUE!</v>
      </c>
      <c r="E515" t="str" cm="1">
        <f t="array" ref="E515">_FV(DT_정보_2[[#This Row],[데이터 형식]],"m_bHitLand")</f>
        <v>True</v>
      </c>
      <c r="F515" t="str" cm="1">
        <f t="array" ref="F515">_FV(DT_정보_2[[#This Row],[데이터 형식]],"m_bHitAir")</f>
        <v>False</v>
      </c>
      <c r="G515" t="str" cm="1">
        <f t="array" ref="G515">_FV(DT_정보_2[[#This Row],[데이터 형식]],"m_AttackTargetUnit")</f>
        <v>True</v>
      </c>
      <c r="H515" t="str" cm="1">
        <f t="array" ref="H515">_FV(DT_정보_2[[#This Row],[데이터 형식]],"m_AttackUnitCount")</f>
        <v>1</v>
      </c>
      <c r="I515" cm="1">
        <f t="array" ref="I515">_FV(DT_정보_2[[#This Row],[데이터 형식]],"DTBASE.m_fAtkFactor",TRUE)</f>
        <v>0.33</v>
      </c>
      <c r="J515" t="str" cm="1">
        <f t="array" ref="J515">_FV(DT_정보_2[[#This Row],[데이터 형식]],"DTBASE.연타수",TRUE)</f>
        <v/>
      </c>
      <c r="K515" t="str" cm="1">
        <f t="array" ref="K515">_FV(DT_정보_2[[#This Row],[데이터 형식]],"m_bTrueDamage")</f>
        <v/>
      </c>
      <c r="L515" t="str" cm="1">
        <f t="array" ref="L515">_FV(DT_정보_2[[#This Row],[데이터 형식]],"DTBASE.m_fAtkHPRateFactor",TRUE)</f>
        <v/>
      </c>
      <c r="M515" t="str" cm="1">
        <f t="array" ref="M515">_FV(DT_정보_2[[#This Row],[데이터 형식]],"DTBASE.m_fAtkHPRateFactorPVP",TRUE)</f>
        <v/>
      </c>
      <c r="N515" t="str" cm="1">
        <f t="array" ref="N515">_FV(DT_정보_2[[#This Row],[데이터 형식]],"m_Condition")</f>
        <v/>
      </c>
      <c r="O515" t="str" cm="1">
        <f t="array" ref="O515">_FV(DT_정보_2[[#This Row],[데이터 형식]],"DT.m_BackSpeedX",TRUE)</f>
        <v/>
      </c>
      <c r="P515" t="str" cm="1">
        <f t="array" ref="P515">_FV(DT_정보_2[[#This Row],[데이터 형식]],"DT.m_BackSpeedJumpY",TRUE)</f>
        <v/>
      </c>
      <c r="Q515" t="str" cm="1">
        <f t="array" ref="Q515">_FV(DT_정보_2[[#This Row],[데이터 형식]],"m_bTrueDamage")</f>
        <v/>
      </c>
    </row>
    <row r="516" spans="1:17" x14ac:dyDescent="0.3">
      <c r="A516">
        <v>1080</v>
      </c>
      <c r="B516" s="1" t="s">
        <v>188</v>
      </c>
      <c r="C516" s="1" t="s">
        <v>1</v>
      </c>
      <c r="D516" t="e" vm="970">
        <v>#VALUE!</v>
      </c>
      <c r="E516" t="str" cm="1">
        <f t="array" ref="E516">_FV(DT_정보_2[[#This Row],[데이터 형식]],"m_bHitLand")</f>
        <v>True</v>
      </c>
      <c r="F516" t="str" cm="1">
        <f t="array" ref="F516">_FV(DT_정보_2[[#This Row],[데이터 형식]],"m_bHitAir")</f>
        <v>False</v>
      </c>
      <c r="G516" t="str" cm="1">
        <f t="array" ref="G516">_FV(DT_정보_2[[#This Row],[데이터 형식]],"m_AttackTargetUnit")</f>
        <v>True</v>
      </c>
      <c r="H516" t="str" cm="1">
        <f t="array" ref="H516">_FV(DT_정보_2[[#This Row],[데이터 형식]],"m_AttackUnitCount")</f>
        <v>1</v>
      </c>
      <c r="I516" cm="1">
        <f t="array" ref="I516">_FV(DT_정보_2[[#This Row],[데이터 형식]],"DTBASE.m_fAtkFactor",TRUE)</f>
        <v>0.33</v>
      </c>
      <c r="J516" t="str" cm="1">
        <f t="array" ref="J516">_FV(DT_정보_2[[#This Row],[데이터 형식]],"DTBASE.연타수",TRUE)</f>
        <v/>
      </c>
      <c r="K516" t="str" cm="1">
        <f t="array" ref="K516">_FV(DT_정보_2[[#This Row],[데이터 형식]],"m_bTrueDamage")</f>
        <v/>
      </c>
      <c r="L516" t="str" cm="1">
        <f t="array" ref="L516">_FV(DT_정보_2[[#This Row],[데이터 형식]],"DTBASE.m_fAtkHPRateFactor",TRUE)</f>
        <v/>
      </c>
      <c r="M516" t="str" cm="1">
        <f t="array" ref="M516">_FV(DT_정보_2[[#This Row],[데이터 형식]],"DTBASE.m_fAtkHPRateFactorPVP",TRUE)</f>
        <v/>
      </c>
      <c r="N516" t="str" cm="1">
        <f t="array" ref="N516">_FV(DT_정보_2[[#This Row],[데이터 형식]],"m_Condition")</f>
        <v/>
      </c>
      <c r="O516" t="str" cm="1">
        <f t="array" ref="O516">_FV(DT_정보_2[[#This Row],[데이터 형식]],"DT.m_BackSpeedX",TRUE)</f>
        <v/>
      </c>
      <c r="P516" t="str" cm="1">
        <f t="array" ref="P516">_FV(DT_정보_2[[#This Row],[데이터 형식]],"DT.m_BackSpeedJumpY",TRUE)</f>
        <v/>
      </c>
      <c r="Q516" t="str" cm="1">
        <f t="array" ref="Q516">_FV(DT_정보_2[[#This Row],[데이터 형식]],"m_bTrueDamage")</f>
        <v/>
      </c>
    </row>
    <row r="517" spans="1:17" x14ac:dyDescent="0.3">
      <c r="A517">
        <v>1081</v>
      </c>
      <c r="B517" s="1" t="s">
        <v>191</v>
      </c>
      <c r="C517" s="1" t="s">
        <v>1</v>
      </c>
      <c r="D517" t="e" vm="971">
        <v>#VALUE!</v>
      </c>
      <c r="E517" t="str" cm="1">
        <f t="array" ref="E517">_FV(DT_정보_2[[#This Row],[데이터 형식]],"m_bHitLand")</f>
        <v>True</v>
      </c>
      <c r="F517" t="str" cm="1">
        <f t="array" ref="F517">_FV(DT_정보_2[[#This Row],[데이터 형식]],"m_bHitAir")</f>
        <v>False</v>
      </c>
      <c r="G517" t="str" cm="1">
        <f t="array" ref="G517">_FV(DT_정보_2[[#This Row],[데이터 형식]],"m_AttackTargetUnit")</f>
        <v/>
      </c>
      <c r="H517" t="str" cm="1">
        <f t="array" ref="H517">_FV(DT_정보_2[[#This Row],[데이터 형식]],"m_AttackUnitCount")</f>
        <v>2</v>
      </c>
      <c r="I517" cm="1">
        <f t="array" ref="I517">_FV(DT_정보_2[[#This Row],[데이터 형식]],"DTBASE.m_fAtkFactor",TRUE)</f>
        <v>1</v>
      </c>
      <c r="J517" t="str" cm="1">
        <f t="array" ref="J517">_FV(DT_정보_2[[#This Row],[데이터 형식]],"DTBASE.연타수",TRUE)</f>
        <v/>
      </c>
      <c r="K517" t="str" cm="1">
        <f t="array" ref="K517">_FV(DT_정보_2[[#This Row],[데이터 형식]],"m_bTrueDamage")</f>
        <v/>
      </c>
      <c r="L517" t="str" cm="1">
        <f t="array" ref="L517">_FV(DT_정보_2[[#This Row],[데이터 형식]],"DTBASE.m_fAtkHPRateFactor",TRUE)</f>
        <v/>
      </c>
      <c r="M517" t="str" cm="1">
        <f t="array" ref="M517">_FV(DT_정보_2[[#This Row],[데이터 형식]],"DTBASE.m_fAtkHPRateFactorPVP",TRUE)</f>
        <v/>
      </c>
      <c r="N517" t="str" cm="1">
        <f t="array" ref="N517">_FV(DT_정보_2[[#This Row],[데이터 형식]],"m_Condition")</f>
        <v/>
      </c>
      <c r="O517" t="str" cm="1">
        <f t="array" ref="O517">_FV(DT_정보_2[[#This Row],[데이터 형식]],"DT.m_BackSpeedX",TRUE)</f>
        <v>700</v>
      </c>
      <c r="P517" t="str" cm="1">
        <f t="array" ref="P517">_FV(DT_정보_2[[#This Row],[데이터 형식]],"DT.m_BackSpeedJumpY",TRUE)</f>
        <v/>
      </c>
      <c r="Q517" t="str" cm="1">
        <f t="array" ref="Q517">_FV(DT_정보_2[[#This Row],[데이터 형식]],"m_bTrueDamage")</f>
        <v/>
      </c>
    </row>
    <row r="518" spans="1:17" x14ac:dyDescent="0.3">
      <c r="A518">
        <v>1081</v>
      </c>
      <c r="B518" s="1" t="s">
        <v>191</v>
      </c>
      <c r="C518" s="1" t="s">
        <v>38</v>
      </c>
      <c r="D518" t="e" vm="972">
        <v>#VALUE!</v>
      </c>
      <c r="E518" t="str" cm="1">
        <f t="array" ref="E518">_FV(DT_정보_2[[#This Row],[데이터 형식]],"m_bHitLand")</f>
        <v>False</v>
      </c>
      <c r="F518" t="str" cm="1">
        <f t="array" ref="F518">_FV(DT_정보_2[[#This Row],[데이터 형식]],"m_bHitAir")</f>
        <v/>
      </c>
      <c r="G518" t="str" cm="1">
        <f t="array" ref="G518">_FV(DT_정보_2[[#This Row],[데이터 형식]],"m_AttackTargetUnit")</f>
        <v/>
      </c>
      <c r="H518" t="str" cm="1">
        <f t="array" ref="H518">_FV(DT_정보_2[[#This Row],[데이터 형식]],"m_AttackUnitCount")</f>
        <v>1</v>
      </c>
      <c r="I518" cm="1">
        <f t="array" ref="I518">_FV(DT_정보_2[[#This Row],[데이터 형식]],"DTBASE.m_fAtkFactor",TRUE)</f>
        <v>1</v>
      </c>
      <c r="J518" t="str" cm="1">
        <f t="array" ref="J518">_FV(DT_정보_2[[#This Row],[데이터 형식]],"DTBASE.연타수",TRUE)</f>
        <v/>
      </c>
      <c r="K518" t="str" cm="1">
        <f t="array" ref="K518">_FV(DT_정보_2[[#This Row],[데이터 형식]],"m_bTrueDamage")</f>
        <v/>
      </c>
      <c r="L518" t="str" cm="1">
        <f t="array" ref="L518">_FV(DT_정보_2[[#This Row],[데이터 형식]],"DTBASE.m_fAtkHPRateFactor",TRUE)</f>
        <v/>
      </c>
      <c r="M518" t="str" cm="1">
        <f t="array" ref="M518">_FV(DT_정보_2[[#This Row],[데이터 형식]],"DTBASE.m_fAtkHPRateFactorPVP",TRUE)</f>
        <v/>
      </c>
      <c r="N518" t="str" cm="1">
        <f t="array" ref="N518">_FV(DT_정보_2[[#This Row],[데이터 형식]],"m_Condition")</f>
        <v/>
      </c>
      <c r="O518" t="str" cm="1">
        <f t="array" ref="O518">_FV(DT_정보_2[[#This Row],[데이터 형식]],"DT.m_BackSpeedX",TRUE)</f>
        <v>50</v>
      </c>
      <c r="P518" t="str" cm="1">
        <f t="array" ref="P518">_FV(DT_정보_2[[#This Row],[데이터 형식]],"DT.m_BackSpeedJumpY",TRUE)</f>
        <v/>
      </c>
      <c r="Q518" t="str" cm="1">
        <f t="array" ref="Q518">_FV(DT_정보_2[[#This Row],[데이터 형식]],"m_bTrueDamage")</f>
        <v/>
      </c>
    </row>
    <row r="519" spans="1:17" x14ac:dyDescent="0.3">
      <c r="A519">
        <v>1081</v>
      </c>
      <c r="B519" s="1" t="s">
        <v>191</v>
      </c>
      <c r="C519" s="1" t="s">
        <v>2</v>
      </c>
      <c r="D519" t="e" vm="973">
        <v>#VALUE!</v>
      </c>
      <c r="E519" t="str" cm="1">
        <f t="array" ref="E519">_FV(DT_정보_2[[#This Row],[데이터 형식]],"m_bHitLand")</f>
        <v>True</v>
      </c>
      <c r="F519" t="str" cm="1">
        <f t="array" ref="F519">_FV(DT_정보_2[[#This Row],[데이터 형식]],"m_bHitAir")</f>
        <v>True</v>
      </c>
      <c r="G519" t="str" cm="1">
        <f t="array" ref="G519">_FV(DT_정보_2[[#This Row],[데이터 형식]],"m_AttackTargetUnit")</f>
        <v/>
      </c>
      <c r="H519" t="str" cm="1">
        <f t="array" ref="H519">_FV(DT_정보_2[[#This Row],[데이터 형식]],"m_AttackUnitCount")</f>
        <v>3</v>
      </c>
      <c r="I519" cm="1">
        <f t="array" ref="I519">_FV(DT_정보_2[[#This Row],[데이터 형식]],"DTBASE.m_fAtkFactor",TRUE)</f>
        <v>2.5499999999999998</v>
      </c>
      <c r="J519" t="str" cm="1">
        <f t="array" ref="J519">_FV(DT_정보_2[[#This Row],[데이터 형식]],"DTBASE.연타수",TRUE)</f>
        <v/>
      </c>
      <c r="K519" t="str" cm="1">
        <f t="array" ref="K519">_FV(DT_정보_2[[#This Row],[데이터 형식]],"m_bTrueDamage")</f>
        <v/>
      </c>
      <c r="L519" t="str" cm="1">
        <f t="array" ref="L519">_FV(DT_정보_2[[#This Row],[데이터 형식]],"DTBASE.m_fAtkHPRateFactor",TRUE)</f>
        <v/>
      </c>
      <c r="M519" t="str" cm="1">
        <f t="array" ref="M519">_FV(DT_정보_2[[#This Row],[데이터 형식]],"DTBASE.m_fAtkHPRateFactorPVP",TRUE)</f>
        <v/>
      </c>
      <c r="N519" t="str" cm="1">
        <f t="array" ref="N519">_FV(DT_정보_2[[#This Row],[데이터 형식]],"m_Condition")</f>
        <v/>
      </c>
      <c r="O519" t="str" cm="1">
        <f t="array" ref="O519">_FV(DT_정보_2[[#This Row],[데이터 형식]],"DT.m_BackSpeedX",TRUE)</f>
        <v>800</v>
      </c>
      <c r="P519" t="str" cm="1">
        <f t="array" ref="P519">_FV(DT_정보_2[[#This Row],[데이터 형식]],"DT.m_BackSpeedJumpY",TRUE)</f>
        <v/>
      </c>
      <c r="Q519" t="str" cm="1">
        <f t="array" ref="Q519">_FV(DT_정보_2[[#This Row],[데이터 형식]],"m_bTrueDamage")</f>
        <v/>
      </c>
    </row>
    <row r="520" spans="1:17" x14ac:dyDescent="0.3">
      <c r="A520">
        <v>1082</v>
      </c>
      <c r="B520" s="1" t="s">
        <v>187</v>
      </c>
      <c r="C520" s="1" t="s">
        <v>1</v>
      </c>
      <c r="D520" t="e" vm="974">
        <v>#VALUE!</v>
      </c>
      <c r="E520" t="str" cm="1">
        <f t="array" ref="E520">_FV(DT_정보_2[[#This Row],[데이터 형식]],"m_bHitLand")</f>
        <v>False</v>
      </c>
      <c r="F520" t="str" cm="1">
        <f t="array" ref="F520">_FV(DT_정보_2[[#This Row],[데이터 형식]],"m_bHitAir")</f>
        <v>True</v>
      </c>
      <c r="G520" t="str" cm="1">
        <f t="array" ref="G520">_FV(DT_정보_2[[#This Row],[데이터 형식]],"m_AttackTargetUnit")</f>
        <v>True</v>
      </c>
      <c r="H520" t="str" cm="1">
        <f t="array" ref="H520">_FV(DT_정보_2[[#This Row],[데이터 형식]],"m_AttackUnitCount")</f>
        <v>1</v>
      </c>
      <c r="I520" cm="1">
        <f t="array" ref="I520">_FV(DT_정보_2[[#This Row],[데이터 형식]],"DTBASE.m_fAtkFactor",TRUE)</f>
        <v>0</v>
      </c>
      <c r="J520" t="str" cm="1">
        <f t="array" ref="J520">_FV(DT_정보_2[[#This Row],[데이터 형식]],"DTBASE.연타수",TRUE)</f>
        <v/>
      </c>
      <c r="K520" t="str" cm="1">
        <f t="array" ref="K520">_FV(DT_정보_2[[#This Row],[데이터 형식]],"m_bTrueDamage")</f>
        <v/>
      </c>
      <c r="L520" t="str" cm="1">
        <f t="array" ref="L520">_FV(DT_정보_2[[#This Row],[데이터 형식]],"DTBASE.m_fAtkHPRateFactor",TRUE)</f>
        <v/>
      </c>
      <c r="M520" t="str" cm="1">
        <f t="array" ref="M520">_FV(DT_정보_2[[#This Row],[데이터 형식]],"DTBASE.m_fAtkHPRateFactorPVP",TRUE)</f>
        <v/>
      </c>
      <c r="N520" t="str" cm="1">
        <f t="array" ref="N520">_FV(DT_정보_2[[#This Row],[데이터 형식]],"m_Condition")</f>
        <v/>
      </c>
      <c r="O520" t="str" cm="1">
        <f t="array" ref="O520">_FV(DT_정보_2[[#This Row],[데이터 형식]],"DT.m_BackSpeedX",TRUE)</f>
        <v>0</v>
      </c>
      <c r="P520" t="str" cm="1">
        <f t="array" ref="P520">_FV(DT_정보_2[[#This Row],[데이터 형식]],"DT.m_BackSpeedJumpY",TRUE)</f>
        <v/>
      </c>
      <c r="Q520" t="str" cm="1">
        <f t="array" ref="Q520">_FV(DT_정보_2[[#This Row],[데이터 형식]],"m_bTrueDamage")</f>
        <v/>
      </c>
    </row>
    <row r="521" spans="1:17" x14ac:dyDescent="0.3">
      <c r="A521">
        <v>1082</v>
      </c>
      <c r="B521" s="1" t="s">
        <v>187</v>
      </c>
      <c r="C521" s="1" t="s">
        <v>1</v>
      </c>
      <c r="D521" t="e" vm="975">
        <v>#VALUE!</v>
      </c>
      <c r="E521" t="str" cm="1">
        <f t="array" ref="E521">_FV(DT_정보_2[[#This Row],[데이터 형식]],"m_bHitLand")</f>
        <v>False</v>
      </c>
      <c r="F521" t="str" cm="1">
        <f t="array" ref="F521">_FV(DT_정보_2[[#This Row],[데이터 형식]],"m_bHitAir")</f>
        <v>True</v>
      </c>
      <c r="G521" t="str" cm="1">
        <f t="array" ref="G521">_FV(DT_정보_2[[#This Row],[데이터 형식]],"m_AttackTargetUnit")</f>
        <v>True</v>
      </c>
      <c r="H521" t="str" cm="1">
        <f t="array" ref="H521">_FV(DT_정보_2[[#This Row],[데이터 형식]],"m_AttackUnitCount")</f>
        <v>2</v>
      </c>
      <c r="I521" cm="1">
        <f t="array" ref="I521">_FV(DT_정보_2[[#This Row],[데이터 형식]],"DTBASE.m_fAtkFactor",TRUE)</f>
        <v>0.6</v>
      </c>
      <c r="J521" t="str" cm="1">
        <f t="array" ref="J521">_FV(DT_정보_2[[#This Row],[데이터 형식]],"DTBASE.연타수",TRUE)</f>
        <v/>
      </c>
      <c r="K521" t="str" cm="1">
        <f t="array" ref="K521">_FV(DT_정보_2[[#This Row],[데이터 형식]],"m_bTrueDamage")</f>
        <v/>
      </c>
      <c r="L521" t="str" cm="1">
        <f t="array" ref="L521">_FV(DT_정보_2[[#This Row],[데이터 형식]],"DTBASE.m_fAtkHPRateFactor",TRUE)</f>
        <v/>
      </c>
      <c r="M521" t="str" cm="1">
        <f t="array" ref="M521">_FV(DT_정보_2[[#This Row],[데이터 형식]],"DTBASE.m_fAtkHPRateFactorPVP",TRUE)</f>
        <v/>
      </c>
      <c r="N521" t="str" cm="1">
        <f t="array" ref="N521">_FV(DT_정보_2[[#This Row],[데이터 형식]],"m_Condition")</f>
        <v/>
      </c>
      <c r="O521" t="str" cm="1">
        <f t="array" ref="O521">_FV(DT_정보_2[[#This Row],[데이터 형식]],"DT.m_BackSpeedX",TRUE)</f>
        <v>200</v>
      </c>
      <c r="P521" t="str" cm="1">
        <f t="array" ref="P521">_FV(DT_정보_2[[#This Row],[데이터 형식]],"DT.m_BackSpeedJumpY",TRUE)</f>
        <v/>
      </c>
      <c r="Q521" t="str" cm="1">
        <f t="array" ref="Q521">_FV(DT_정보_2[[#This Row],[데이터 형식]],"m_bTrueDamage")</f>
        <v/>
      </c>
    </row>
    <row r="522" spans="1:17" x14ac:dyDescent="0.3">
      <c r="A522">
        <v>1082</v>
      </c>
      <c r="B522" s="1" t="s">
        <v>187</v>
      </c>
      <c r="C522" s="1" t="s">
        <v>1</v>
      </c>
      <c r="D522" t="e" vm="976">
        <v>#VALUE!</v>
      </c>
      <c r="E522" t="str" cm="1">
        <f t="array" ref="E522">_FV(DT_정보_2[[#This Row],[데이터 형식]],"m_bHitLand")</f>
        <v>False</v>
      </c>
      <c r="F522" t="str" cm="1">
        <f t="array" ref="F522">_FV(DT_정보_2[[#This Row],[데이터 형식]],"m_bHitAir")</f>
        <v>True</v>
      </c>
      <c r="G522" t="str" cm="1">
        <f t="array" ref="G522">_FV(DT_정보_2[[#This Row],[데이터 형식]],"m_AttackTargetUnit")</f>
        <v>True</v>
      </c>
      <c r="H522" t="str" cm="1">
        <f t="array" ref="H522">_FV(DT_정보_2[[#This Row],[데이터 형식]],"m_AttackUnitCount")</f>
        <v>1</v>
      </c>
      <c r="I522" cm="1">
        <f t="array" ref="I522">_FV(DT_정보_2[[#This Row],[데이터 형식]],"DTBASE.m_fAtkFactor",TRUE)</f>
        <v>0</v>
      </c>
      <c r="J522" t="str" cm="1">
        <f t="array" ref="J522">_FV(DT_정보_2[[#This Row],[데이터 형식]],"DTBASE.연타수",TRUE)</f>
        <v/>
      </c>
      <c r="K522" t="str" cm="1">
        <f t="array" ref="K522">_FV(DT_정보_2[[#This Row],[데이터 형식]],"m_bTrueDamage")</f>
        <v/>
      </c>
      <c r="L522" t="str" cm="1">
        <f t="array" ref="L522">_FV(DT_정보_2[[#This Row],[데이터 형식]],"DTBASE.m_fAtkHPRateFactor",TRUE)</f>
        <v/>
      </c>
      <c r="M522" t="str" cm="1">
        <f t="array" ref="M522">_FV(DT_정보_2[[#This Row],[데이터 형식]],"DTBASE.m_fAtkHPRateFactorPVP",TRUE)</f>
        <v/>
      </c>
      <c r="N522" t="str" cm="1">
        <f t="array" ref="N522">_FV(DT_정보_2[[#This Row],[데이터 형식]],"m_Condition")</f>
        <v/>
      </c>
      <c r="O522" t="str" cm="1">
        <f t="array" ref="O522">_FV(DT_정보_2[[#This Row],[데이터 형식]],"DT.m_BackSpeedX",TRUE)</f>
        <v>0</v>
      </c>
      <c r="P522" t="str" cm="1">
        <f t="array" ref="P522">_FV(DT_정보_2[[#This Row],[데이터 형식]],"DT.m_BackSpeedJumpY",TRUE)</f>
        <v/>
      </c>
      <c r="Q522" t="str" cm="1">
        <f t="array" ref="Q522">_FV(DT_정보_2[[#This Row],[데이터 형식]],"m_bTrueDamage")</f>
        <v/>
      </c>
    </row>
    <row r="523" spans="1:17" x14ac:dyDescent="0.3">
      <c r="A523">
        <v>1082</v>
      </c>
      <c r="B523" s="1" t="s">
        <v>187</v>
      </c>
      <c r="C523" s="1" t="s">
        <v>1</v>
      </c>
      <c r="D523" t="e" vm="977">
        <v>#VALUE!</v>
      </c>
      <c r="E523" t="str" cm="1">
        <f t="array" ref="E523">_FV(DT_정보_2[[#This Row],[데이터 형식]],"m_bHitLand")</f>
        <v>False</v>
      </c>
      <c r="F523" t="str" cm="1">
        <f t="array" ref="F523">_FV(DT_정보_2[[#This Row],[데이터 형식]],"m_bHitAir")</f>
        <v>True</v>
      </c>
      <c r="G523" t="str" cm="1">
        <f t="array" ref="G523">_FV(DT_정보_2[[#This Row],[데이터 형식]],"m_AttackTargetUnit")</f>
        <v>True</v>
      </c>
      <c r="H523" t="str" cm="1">
        <f t="array" ref="H523">_FV(DT_정보_2[[#This Row],[데이터 형식]],"m_AttackUnitCount")</f>
        <v>2</v>
      </c>
      <c r="I523" cm="1">
        <f t="array" ref="I523">_FV(DT_정보_2[[#This Row],[데이터 형식]],"DTBASE.m_fAtkFactor",TRUE)</f>
        <v>0.6</v>
      </c>
      <c r="J523" t="str" cm="1">
        <f t="array" ref="J523">_FV(DT_정보_2[[#This Row],[데이터 형식]],"DTBASE.연타수",TRUE)</f>
        <v/>
      </c>
      <c r="K523" t="str" cm="1">
        <f t="array" ref="K523">_FV(DT_정보_2[[#This Row],[데이터 형식]],"m_bTrueDamage")</f>
        <v/>
      </c>
      <c r="L523" t="str" cm="1">
        <f t="array" ref="L523">_FV(DT_정보_2[[#This Row],[데이터 형식]],"DTBASE.m_fAtkHPRateFactor",TRUE)</f>
        <v/>
      </c>
      <c r="M523" t="str" cm="1">
        <f t="array" ref="M523">_FV(DT_정보_2[[#This Row],[데이터 형식]],"DTBASE.m_fAtkHPRateFactorPVP",TRUE)</f>
        <v/>
      </c>
      <c r="N523" t="str" cm="1">
        <f t="array" ref="N523">_FV(DT_정보_2[[#This Row],[데이터 형식]],"m_Condition")</f>
        <v/>
      </c>
      <c r="O523" t="str" cm="1">
        <f t="array" ref="O523">_FV(DT_정보_2[[#This Row],[데이터 형식]],"DT.m_BackSpeedX",TRUE)</f>
        <v>200</v>
      </c>
      <c r="P523" t="str" cm="1">
        <f t="array" ref="P523">_FV(DT_정보_2[[#This Row],[데이터 형식]],"DT.m_BackSpeedJumpY",TRUE)</f>
        <v/>
      </c>
      <c r="Q523" t="str" cm="1">
        <f t="array" ref="Q523">_FV(DT_정보_2[[#This Row],[데이터 형식]],"m_bTrueDamage")</f>
        <v/>
      </c>
    </row>
    <row r="524" spans="1:17" x14ac:dyDescent="0.3">
      <c r="A524">
        <v>1082</v>
      </c>
      <c r="B524" s="1" t="s">
        <v>187</v>
      </c>
      <c r="C524" s="1" t="s">
        <v>9</v>
      </c>
      <c r="D524" t="e" vm="978">
        <v>#VALUE!</v>
      </c>
      <c r="E524" t="str" cm="1">
        <f t="array" ref="E524">_FV(DT_정보_2[[#This Row],[데이터 형식]],"m_bHitLand")</f>
        <v>False</v>
      </c>
      <c r="F524" t="str" cm="1">
        <f t="array" ref="F524">_FV(DT_정보_2[[#This Row],[데이터 형식]],"m_bHitAir")</f>
        <v>True</v>
      </c>
      <c r="G524" t="str" cm="1">
        <f t="array" ref="G524">_FV(DT_정보_2[[#This Row],[데이터 형식]],"m_AttackTargetUnit")</f>
        <v>True</v>
      </c>
      <c r="H524" t="str" cm="1">
        <f t="array" ref="H524">_FV(DT_정보_2[[#This Row],[데이터 형식]],"m_AttackUnitCount")</f>
        <v>1</v>
      </c>
      <c r="I524" cm="1">
        <f t="array" ref="I524">_FV(DT_정보_2[[#This Row],[데이터 형식]],"DTBASE.m_fAtkFactor",TRUE)</f>
        <v>0</v>
      </c>
      <c r="J524" t="str" cm="1">
        <f t="array" ref="J524">_FV(DT_정보_2[[#This Row],[데이터 형식]],"DTBASE.연타수",TRUE)</f>
        <v/>
      </c>
      <c r="K524" t="str" cm="1">
        <f t="array" ref="K524">_FV(DT_정보_2[[#This Row],[데이터 형식]],"m_bTrueDamage")</f>
        <v/>
      </c>
      <c r="L524" t="str" cm="1">
        <f t="array" ref="L524">_FV(DT_정보_2[[#This Row],[데이터 형식]],"DTBASE.m_fAtkHPRateFactor",TRUE)</f>
        <v/>
      </c>
      <c r="M524" t="str" cm="1">
        <f t="array" ref="M524">_FV(DT_정보_2[[#This Row],[데이터 형식]],"DTBASE.m_fAtkHPRateFactorPVP",TRUE)</f>
        <v/>
      </c>
      <c r="N524" t="str" cm="1">
        <f t="array" ref="N524">_FV(DT_정보_2[[#This Row],[데이터 형식]],"m_Condition")</f>
        <v/>
      </c>
      <c r="O524" t="str" cm="1">
        <f t="array" ref="O524">_FV(DT_정보_2[[#This Row],[데이터 형식]],"DT.m_BackSpeedX",TRUE)</f>
        <v>0</v>
      </c>
      <c r="P524" t="str" cm="1">
        <f t="array" ref="P524">_FV(DT_정보_2[[#This Row],[데이터 형식]],"DT.m_BackSpeedJumpY",TRUE)</f>
        <v/>
      </c>
      <c r="Q524" t="str" cm="1">
        <f t="array" ref="Q524">_FV(DT_정보_2[[#This Row],[데이터 형식]],"m_bTrueDamage")</f>
        <v/>
      </c>
    </row>
    <row r="525" spans="1:17" x14ac:dyDescent="0.3">
      <c r="A525">
        <v>1082</v>
      </c>
      <c r="B525" s="1" t="s">
        <v>187</v>
      </c>
      <c r="C525" s="1" t="s">
        <v>9</v>
      </c>
      <c r="D525" t="e" vm="979">
        <v>#VALUE!</v>
      </c>
      <c r="E525" t="str" cm="1">
        <f t="array" ref="E525">_FV(DT_정보_2[[#This Row],[데이터 형식]],"m_bHitLand")</f>
        <v>False</v>
      </c>
      <c r="F525" t="str" cm="1">
        <f t="array" ref="F525">_FV(DT_정보_2[[#This Row],[데이터 형식]],"m_bHitAir")</f>
        <v>True</v>
      </c>
      <c r="G525" t="str" cm="1">
        <f t="array" ref="G525">_FV(DT_정보_2[[#This Row],[데이터 형식]],"m_AttackTargetUnit")</f>
        <v>True</v>
      </c>
      <c r="H525" t="str" cm="1">
        <f t="array" ref="H525">_FV(DT_정보_2[[#This Row],[데이터 형식]],"m_AttackUnitCount")</f>
        <v>2</v>
      </c>
      <c r="I525" cm="1">
        <f t="array" ref="I525">_FV(DT_정보_2[[#This Row],[데이터 형식]],"DTBASE.m_fAtkFactor",TRUE)</f>
        <v>0.6</v>
      </c>
      <c r="J525" t="str" cm="1">
        <f t="array" ref="J525">_FV(DT_정보_2[[#This Row],[데이터 형식]],"DTBASE.연타수",TRUE)</f>
        <v/>
      </c>
      <c r="K525" t="str" cm="1">
        <f t="array" ref="K525">_FV(DT_정보_2[[#This Row],[데이터 형식]],"m_bTrueDamage")</f>
        <v/>
      </c>
      <c r="L525" t="str" cm="1">
        <f t="array" ref="L525">_FV(DT_정보_2[[#This Row],[데이터 형식]],"DTBASE.m_fAtkHPRateFactor",TRUE)</f>
        <v/>
      </c>
      <c r="M525" t="str" cm="1">
        <f t="array" ref="M525">_FV(DT_정보_2[[#This Row],[데이터 형식]],"DTBASE.m_fAtkHPRateFactorPVP",TRUE)</f>
        <v/>
      </c>
      <c r="N525" t="str" cm="1">
        <f t="array" ref="N525">_FV(DT_정보_2[[#This Row],[데이터 형식]],"m_Condition")</f>
        <v/>
      </c>
      <c r="O525" t="str" cm="1">
        <f t="array" ref="O525">_FV(DT_정보_2[[#This Row],[데이터 형식]],"DT.m_BackSpeedX",TRUE)</f>
        <v>200</v>
      </c>
      <c r="P525" t="str" cm="1">
        <f t="array" ref="P525">_FV(DT_정보_2[[#This Row],[데이터 형식]],"DT.m_BackSpeedJumpY",TRUE)</f>
        <v/>
      </c>
      <c r="Q525" t="str" cm="1">
        <f t="array" ref="Q525">_FV(DT_정보_2[[#This Row],[데이터 형식]],"m_bTrueDamage")</f>
        <v/>
      </c>
    </row>
    <row r="526" spans="1:17" x14ac:dyDescent="0.3">
      <c r="A526">
        <v>1082</v>
      </c>
      <c r="B526" s="1" t="s">
        <v>187</v>
      </c>
      <c r="C526" s="1" t="s">
        <v>2</v>
      </c>
      <c r="D526" t="e" vm="980">
        <v>#VALUE!</v>
      </c>
      <c r="E526" t="str" cm="1">
        <f t="array" ref="E526">_FV(DT_정보_2[[#This Row],[데이터 형식]],"m_bHitLand")</f>
        <v>False</v>
      </c>
      <c r="F526" t="str" cm="1">
        <f t="array" ref="F526">_FV(DT_정보_2[[#This Row],[데이터 형식]],"m_bHitAir")</f>
        <v/>
      </c>
      <c r="G526" t="str" cm="1">
        <f t="array" ref="G526">_FV(DT_정보_2[[#This Row],[데이터 형식]],"m_AttackTargetUnit")</f>
        <v/>
      </c>
      <c r="H526" t="str" cm="1">
        <f t="array" ref="H526">_FV(DT_정보_2[[#This Row],[데이터 형식]],"m_AttackUnitCount")</f>
        <v>3</v>
      </c>
      <c r="I526" cm="1">
        <f t="array" ref="I526">_FV(DT_정보_2[[#This Row],[데이터 형식]],"DTBASE.m_fAtkFactor",TRUE)</f>
        <v>2</v>
      </c>
      <c r="J526" t="str" cm="1">
        <f t="array" ref="J526">_FV(DT_정보_2[[#This Row],[데이터 형식]],"DTBASE.연타수",TRUE)</f>
        <v/>
      </c>
      <c r="K526" t="str" cm="1">
        <f t="array" ref="K526">_FV(DT_정보_2[[#This Row],[데이터 형식]],"m_bTrueDamage")</f>
        <v/>
      </c>
      <c r="L526" t="str" cm="1">
        <f t="array" ref="L526">_FV(DT_정보_2[[#This Row],[데이터 형식]],"DTBASE.m_fAtkHPRateFactor",TRUE)</f>
        <v/>
      </c>
      <c r="M526" t="str" cm="1">
        <f t="array" ref="M526">_FV(DT_정보_2[[#This Row],[데이터 형식]],"DTBASE.m_fAtkHPRateFactorPVP",TRUE)</f>
        <v/>
      </c>
      <c r="N526" t="str" cm="1">
        <f t="array" ref="N526">_FV(DT_정보_2[[#This Row],[데이터 형식]],"m_Condition")</f>
        <v/>
      </c>
      <c r="O526" t="str" cm="1">
        <f t="array" ref="O526">_FV(DT_정보_2[[#This Row],[데이터 형식]],"DT.m_BackSpeedX",TRUE)</f>
        <v>300</v>
      </c>
      <c r="P526" t="str" cm="1">
        <f t="array" ref="P526">_FV(DT_정보_2[[#This Row],[데이터 형식]],"DT.m_BackSpeedJumpY",TRUE)</f>
        <v/>
      </c>
      <c r="Q526" t="str" cm="1">
        <f t="array" ref="Q526">_FV(DT_정보_2[[#This Row],[데이터 형식]],"m_bTrueDamage")</f>
        <v/>
      </c>
    </row>
    <row r="527" spans="1:17" x14ac:dyDescent="0.3">
      <c r="A527">
        <v>1083</v>
      </c>
      <c r="B527" s="1" t="s">
        <v>250</v>
      </c>
      <c r="C527" s="1" t="s">
        <v>5</v>
      </c>
      <c r="D527" t="e" vm="981">
        <v>#VALUE!</v>
      </c>
      <c r="E527" t="str" cm="1">
        <f t="array" ref="E527">_FV(DT_정보_2[[#This Row],[데이터 형식]],"m_bHitLand")</f>
        <v>True</v>
      </c>
      <c r="F527" t="str" cm="1">
        <f t="array" ref="F527">_FV(DT_정보_2[[#This Row],[데이터 형식]],"m_bHitAir")</f>
        <v>False</v>
      </c>
      <c r="G527" t="str" cm="1">
        <f t="array" ref="G527">_FV(DT_정보_2[[#This Row],[데이터 형식]],"m_AttackTargetUnit")</f>
        <v>False</v>
      </c>
      <c r="H527" t="str" cm="1">
        <f t="array" ref="H527">_FV(DT_정보_2[[#This Row],[데이터 형식]],"m_AttackUnitCount")</f>
        <v>3</v>
      </c>
      <c r="I527" cm="1">
        <f t="array" ref="I527">_FV(DT_정보_2[[#This Row],[데이터 형식]],"DTBASE.m_fAtkFactor",TRUE)</f>
        <v>1.5</v>
      </c>
      <c r="J527" t="str" cm="1">
        <f t="array" ref="J527">_FV(DT_정보_2[[#This Row],[데이터 형식]],"DTBASE.연타수",TRUE)</f>
        <v/>
      </c>
      <c r="K527" t="str" cm="1">
        <f t="array" ref="K527">_FV(DT_정보_2[[#This Row],[데이터 형식]],"m_bTrueDamage")</f>
        <v/>
      </c>
      <c r="L527" t="str" cm="1">
        <f t="array" ref="L527">_FV(DT_정보_2[[#This Row],[데이터 형식]],"DTBASE.m_fAtkHPRateFactor",TRUE)</f>
        <v/>
      </c>
      <c r="M527" t="str" cm="1">
        <f t="array" ref="M527">_FV(DT_정보_2[[#This Row],[데이터 형식]],"DTBASE.m_fAtkHPRateFactorPVP",TRUE)</f>
        <v/>
      </c>
      <c r="N527" t="str" cm="1">
        <f t="array" ref="N527">_FV(DT_정보_2[[#This Row],[데이터 형식]],"m_Condition")</f>
        <v/>
      </c>
      <c r="O527" t="str" cm="1">
        <f t="array" ref="O527">_FV(DT_정보_2[[#This Row],[데이터 형식]],"DT.m_BackSpeedX",TRUE)</f>
        <v/>
      </c>
      <c r="P527" t="str" cm="1">
        <f t="array" ref="P527">_FV(DT_정보_2[[#This Row],[데이터 형식]],"DT.m_BackSpeedJumpY",TRUE)</f>
        <v>0</v>
      </c>
      <c r="Q527" t="str" cm="1">
        <f t="array" ref="Q527">_FV(DT_정보_2[[#This Row],[데이터 형식]],"m_bTrueDamage")</f>
        <v/>
      </c>
    </row>
    <row r="528" spans="1:17" x14ac:dyDescent="0.3">
      <c r="A528">
        <v>1083</v>
      </c>
      <c r="B528" s="1" t="s">
        <v>250</v>
      </c>
      <c r="C528" s="1" t="s">
        <v>267</v>
      </c>
      <c r="D528" t="e" vm="982">
        <v>#VALUE!</v>
      </c>
      <c r="E528" t="str" cm="1">
        <f t="array" ref="E528">_FV(DT_정보_2[[#This Row],[데이터 형식]],"m_bHitLand")</f>
        <v>True</v>
      </c>
      <c r="F528" t="str" cm="1">
        <f t="array" ref="F528">_FV(DT_정보_2[[#This Row],[데이터 형식]],"m_bHitAir")</f>
        <v>False</v>
      </c>
      <c r="G528" t="str" cm="1">
        <f t="array" ref="G528">_FV(DT_정보_2[[#This Row],[데이터 형식]],"m_AttackTargetUnit")</f>
        <v>False</v>
      </c>
      <c r="H528" t="str" cm="1">
        <f t="array" ref="H528">_FV(DT_정보_2[[#This Row],[데이터 형식]],"m_AttackUnitCount")</f>
        <v>3</v>
      </c>
      <c r="I528" cm="1">
        <f t="array" ref="I528">_FV(DT_정보_2[[#This Row],[데이터 형식]],"DTBASE.m_fAtkFactor",TRUE)</f>
        <v>1.5</v>
      </c>
      <c r="J528" t="str" cm="1">
        <f t="array" ref="J528">_FV(DT_정보_2[[#This Row],[데이터 형식]],"DTBASE.연타수",TRUE)</f>
        <v/>
      </c>
      <c r="K528" t="str" cm="1">
        <f t="array" ref="K528">_FV(DT_정보_2[[#This Row],[데이터 형식]],"m_bTrueDamage")</f>
        <v/>
      </c>
      <c r="L528" t="str" cm="1">
        <f t="array" ref="L528">_FV(DT_정보_2[[#This Row],[데이터 형식]],"DTBASE.m_fAtkHPRateFactor",TRUE)</f>
        <v/>
      </c>
      <c r="M528" t="str" cm="1">
        <f t="array" ref="M528">_FV(DT_정보_2[[#This Row],[데이터 형식]],"DTBASE.m_fAtkHPRateFactorPVP",TRUE)</f>
        <v/>
      </c>
      <c r="N528" t="str" cm="1">
        <f t="array" ref="N528">_FV(DT_정보_2[[#This Row],[데이터 형식]],"m_Condition")</f>
        <v/>
      </c>
      <c r="O528" t="str" cm="1">
        <f t="array" ref="O528">_FV(DT_정보_2[[#This Row],[데이터 형식]],"DT.m_BackSpeedX",TRUE)</f>
        <v/>
      </c>
      <c r="P528" t="str" cm="1">
        <f t="array" ref="P528">_FV(DT_정보_2[[#This Row],[데이터 형식]],"DT.m_BackSpeedJumpY",TRUE)</f>
        <v>0</v>
      </c>
      <c r="Q528" t="str" cm="1">
        <f t="array" ref="Q528">_FV(DT_정보_2[[#This Row],[데이터 형식]],"m_bTrueDamage")</f>
        <v/>
      </c>
    </row>
    <row r="529" spans="1:17" x14ac:dyDescent="0.3">
      <c r="A529">
        <v>1083</v>
      </c>
      <c r="B529" s="1" t="s">
        <v>250</v>
      </c>
      <c r="C529" s="1" t="s">
        <v>267</v>
      </c>
      <c r="D529" t="e" vm="983">
        <v>#VALUE!</v>
      </c>
      <c r="E529" t="str" cm="1">
        <f t="array" ref="E529">_FV(DT_정보_2[[#This Row],[데이터 형식]],"m_bHitLand")</f>
        <v>True</v>
      </c>
      <c r="F529" t="str" cm="1">
        <f t="array" ref="F529">_FV(DT_정보_2[[#This Row],[데이터 형식]],"m_bHitAir")</f>
        <v>False</v>
      </c>
      <c r="G529" t="str" cm="1">
        <f t="array" ref="G529">_FV(DT_정보_2[[#This Row],[데이터 형식]],"m_AttackTargetUnit")</f>
        <v>False</v>
      </c>
      <c r="H529" t="str" cm="1">
        <f t="array" ref="H529">_FV(DT_정보_2[[#This Row],[데이터 형식]],"m_AttackUnitCount")</f>
        <v>3</v>
      </c>
      <c r="I529" cm="1">
        <f t="array" ref="I529">_FV(DT_정보_2[[#This Row],[데이터 형식]],"DTBASE.m_fAtkFactor",TRUE)</f>
        <v>1.5</v>
      </c>
      <c r="J529" t="str" cm="1">
        <f t="array" ref="J529">_FV(DT_정보_2[[#This Row],[데이터 형식]],"DTBASE.연타수",TRUE)</f>
        <v/>
      </c>
      <c r="K529" t="str" cm="1">
        <f t="array" ref="K529">_FV(DT_정보_2[[#This Row],[데이터 형식]],"m_bTrueDamage")</f>
        <v/>
      </c>
      <c r="L529" t="str" cm="1">
        <f t="array" ref="L529">_FV(DT_정보_2[[#This Row],[데이터 형식]],"DTBASE.m_fAtkHPRateFactor",TRUE)</f>
        <v/>
      </c>
      <c r="M529" t="str" cm="1">
        <f t="array" ref="M529">_FV(DT_정보_2[[#This Row],[데이터 형식]],"DTBASE.m_fAtkHPRateFactorPVP",TRUE)</f>
        <v/>
      </c>
      <c r="N529" t="str" cm="1">
        <f t="array" ref="N529">_FV(DT_정보_2[[#This Row],[데이터 형식]],"m_Condition")</f>
        <v/>
      </c>
      <c r="O529" t="str" cm="1">
        <f t="array" ref="O529">_FV(DT_정보_2[[#This Row],[데이터 형식]],"DT.m_BackSpeedX",TRUE)</f>
        <v/>
      </c>
      <c r="P529" t="str" cm="1">
        <f t="array" ref="P529">_FV(DT_정보_2[[#This Row],[데이터 형식]],"DT.m_BackSpeedJumpY",TRUE)</f>
        <v>0</v>
      </c>
      <c r="Q529" t="str" cm="1">
        <f t="array" ref="Q529">_FV(DT_정보_2[[#This Row],[데이터 형식]],"m_bTrueDamage")</f>
        <v/>
      </c>
    </row>
    <row r="530" spans="1:17" x14ac:dyDescent="0.3">
      <c r="A530">
        <v>1083</v>
      </c>
      <c r="B530" s="1" t="s">
        <v>250</v>
      </c>
      <c r="C530" s="1" t="s">
        <v>267</v>
      </c>
      <c r="D530" t="e" vm="984">
        <v>#VALUE!</v>
      </c>
      <c r="E530" t="str" cm="1">
        <f t="array" ref="E530">_FV(DT_정보_2[[#This Row],[데이터 형식]],"m_bHitLand")</f>
        <v>True</v>
      </c>
      <c r="F530" t="str" cm="1">
        <f t="array" ref="F530">_FV(DT_정보_2[[#This Row],[데이터 형식]],"m_bHitAir")</f>
        <v>False</v>
      </c>
      <c r="G530" t="str" cm="1">
        <f t="array" ref="G530">_FV(DT_정보_2[[#This Row],[데이터 형식]],"m_AttackTargetUnit")</f>
        <v>False</v>
      </c>
      <c r="H530" t="str" cm="1">
        <f t="array" ref="H530">_FV(DT_정보_2[[#This Row],[데이터 형식]],"m_AttackUnitCount")</f>
        <v>3</v>
      </c>
      <c r="I530" cm="1">
        <f t="array" ref="I530">_FV(DT_정보_2[[#This Row],[데이터 형식]],"DTBASE.m_fAtkFactor",TRUE)</f>
        <v>1.5</v>
      </c>
      <c r="J530" t="str" cm="1">
        <f t="array" ref="J530">_FV(DT_정보_2[[#This Row],[데이터 형식]],"DTBASE.연타수",TRUE)</f>
        <v/>
      </c>
      <c r="K530" t="str" cm="1">
        <f t="array" ref="K530">_FV(DT_정보_2[[#This Row],[데이터 형식]],"m_bTrueDamage")</f>
        <v/>
      </c>
      <c r="L530" t="str" cm="1">
        <f t="array" ref="L530">_FV(DT_정보_2[[#This Row],[데이터 형식]],"DTBASE.m_fAtkHPRateFactor",TRUE)</f>
        <v/>
      </c>
      <c r="M530" t="str" cm="1">
        <f t="array" ref="M530">_FV(DT_정보_2[[#This Row],[데이터 형식]],"DTBASE.m_fAtkHPRateFactorPVP",TRUE)</f>
        <v/>
      </c>
      <c r="N530" t="str" cm="1">
        <f t="array" ref="N530">_FV(DT_정보_2[[#This Row],[데이터 형식]],"m_Condition")</f>
        <v/>
      </c>
      <c r="O530" t="str" cm="1">
        <f t="array" ref="O530">_FV(DT_정보_2[[#This Row],[데이터 형식]],"DT.m_BackSpeedX",TRUE)</f>
        <v/>
      </c>
      <c r="P530" t="str" cm="1">
        <f t="array" ref="P530">_FV(DT_정보_2[[#This Row],[데이터 형식]],"DT.m_BackSpeedJumpY",TRUE)</f>
        <v>0</v>
      </c>
      <c r="Q530" t="str" cm="1">
        <f t="array" ref="Q530">_FV(DT_정보_2[[#This Row],[데이터 형식]],"m_bTrueDamage")</f>
        <v/>
      </c>
    </row>
    <row r="531" spans="1:17" x14ac:dyDescent="0.3">
      <c r="A531">
        <v>1083</v>
      </c>
      <c r="B531" s="1" t="s">
        <v>250</v>
      </c>
      <c r="C531" s="1" t="s">
        <v>1</v>
      </c>
      <c r="D531" t="e" vm="985">
        <v>#VALUE!</v>
      </c>
      <c r="E531" t="str" cm="1">
        <f t="array" ref="E531">_FV(DT_정보_2[[#This Row],[데이터 형식]],"m_bHitLand")</f>
        <v>True</v>
      </c>
      <c r="F531" t="str" cm="1">
        <f t="array" ref="F531">_FV(DT_정보_2[[#This Row],[데이터 형식]],"m_bHitAir")</f>
        <v>False</v>
      </c>
      <c r="G531" t="str" cm="1">
        <f t="array" ref="G531">_FV(DT_정보_2[[#This Row],[데이터 형식]],"m_AttackTargetUnit")</f>
        <v>False</v>
      </c>
      <c r="H531" t="str" cm="1">
        <f t="array" ref="H531">_FV(DT_정보_2[[#This Row],[데이터 형식]],"m_AttackUnitCount")</f>
        <v>3</v>
      </c>
      <c r="I531" cm="1">
        <f t="array" ref="I531">_FV(DT_정보_2[[#This Row],[데이터 형식]],"DTBASE.m_fAtkFactor",TRUE)</f>
        <v>1.5</v>
      </c>
      <c r="J531" t="str" cm="1">
        <f t="array" ref="J531">_FV(DT_정보_2[[#This Row],[데이터 형식]],"DTBASE.연타수",TRUE)</f>
        <v/>
      </c>
      <c r="K531" t="str" cm="1">
        <f t="array" ref="K531">_FV(DT_정보_2[[#This Row],[데이터 형식]],"m_bTrueDamage")</f>
        <v/>
      </c>
      <c r="L531" t="str" cm="1">
        <f t="array" ref="L531">_FV(DT_정보_2[[#This Row],[데이터 형식]],"DTBASE.m_fAtkHPRateFactor",TRUE)</f>
        <v/>
      </c>
      <c r="M531" t="str" cm="1">
        <f t="array" ref="M531">_FV(DT_정보_2[[#This Row],[데이터 형식]],"DTBASE.m_fAtkHPRateFactorPVP",TRUE)</f>
        <v/>
      </c>
      <c r="N531" t="str" cm="1">
        <f t="array" ref="N531">_FV(DT_정보_2[[#This Row],[데이터 형식]],"m_Condition")</f>
        <v/>
      </c>
      <c r="O531" t="str" cm="1">
        <f t="array" ref="O531">_FV(DT_정보_2[[#This Row],[데이터 형식]],"DT.m_BackSpeedX",TRUE)</f>
        <v/>
      </c>
      <c r="P531" t="str" cm="1">
        <f t="array" ref="P531">_FV(DT_정보_2[[#This Row],[데이터 형식]],"DT.m_BackSpeedJumpY",TRUE)</f>
        <v>0</v>
      </c>
      <c r="Q531" t="str" cm="1">
        <f t="array" ref="Q531">_FV(DT_정보_2[[#This Row],[데이터 형식]],"m_bTrueDamage")</f>
        <v/>
      </c>
    </row>
    <row r="532" spans="1:17" x14ac:dyDescent="0.3">
      <c r="A532">
        <v>1084</v>
      </c>
      <c r="B532" s="1" t="s">
        <v>251</v>
      </c>
      <c r="C532" s="1" t="s">
        <v>1</v>
      </c>
      <c r="D532" t="e" vm="986">
        <v>#VALUE!</v>
      </c>
      <c r="E532" t="str" cm="1">
        <f t="array" ref="E532">_FV(DT_정보_2[[#This Row],[데이터 형식]],"m_bHitLand")</f>
        <v>True</v>
      </c>
      <c r="F532" t="str" cm="1">
        <f t="array" ref="F532">_FV(DT_정보_2[[#This Row],[데이터 형식]],"m_bHitAir")</f>
        <v>False</v>
      </c>
      <c r="G532" t="str" cm="1">
        <f t="array" ref="G532">_FV(DT_정보_2[[#This Row],[데이터 형식]],"m_AttackTargetUnit")</f>
        <v/>
      </c>
      <c r="H532" t="str" cm="1">
        <f t="array" ref="H532">_FV(DT_정보_2[[#This Row],[데이터 형식]],"m_AttackUnitCount")</f>
        <v>3</v>
      </c>
      <c r="I532" cm="1">
        <f t="array" ref="I532">_FV(DT_정보_2[[#This Row],[데이터 형식]],"DTBASE.m_fAtkFactor",TRUE)</f>
        <v>0.6</v>
      </c>
      <c r="J532" t="str" cm="1">
        <f t="array" ref="J532">_FV(DT_정보_2[[#This Row],[데이터 형식]],"DTBASE.연타수",TRUE)</f>
        <v/>
      </c>
      <c r="K532" t="str" cm="1">
        <f t="array" ref="K532">_FV(DT_정보_2[[#This Row],[데이터 형식]],"m_bTrueDamage")</f>
        <v/>
      </c>
      <c r="L532" t="str" cm="1">
        <f t="array" ref="L532">_FV(DT_정보_2[[#This Row],[데이터 형식]],"DTBASE.m_fAtkHPRateFactor",TRUE)</f>
        <v/>
      </c>
      <c r="M532" t="str" cm="1">
        <f t="array" ref="M532">_FV(DT_정보_2[[#This Row],[데이터 형식]],"DTBASE.m_fAtkHPRateFactorPVP",TRUE)</f>
        <v/>
      </c>
      <c r="N532" t="str" cm="1">
        <f t="array" ref="N532">_FV(DT_정보_2[[#This Row],[데이터 형식]],"m_Condition")</f>
        <v/>
      </c>
      <c r="O532" t="str" cm="1">
        <f t="array" ref="O532">_FV(DT_정보_2[[#This Row],[데이터 형식]],"DT.m_BackSpeedX",TRUE)</f>
        <v>200</v>
      </c>
      <c r="P532" t="str" cm="1">
        <f t="array" ref="P532">_FV(DT_정보_2[[#This Row],[데이터 형식]],"DT.m_BackSpeedJumpY",TRUE)</f>
        <v/>
      </c>
      <c r="Q532" t="str" cm="1">
        <f t="array" ref="Q532">_FV(DT_정보_2[[#This Row],[데이터 형식]],"m_bTrueDamage")</f>
        <v/>
      </c>
    </row>
    <row r="533" spans="1:17" x14ac:dyDescent="0.3">
      <c r="A533">
        <v>1084</v>
      </c>
      <c r="B533" s="1" t="s">
        <v>251</v>
      </c>
      <c r="C533" s="1" t="s">
        <v>1</v>
      </c>
      <c r="D533" t="e" vm="987">
        <v>#VALUE!</v>
      </c>
      <c r="E533" t="str" cm="1">
        <f t="array" ref="E533">_FV(DT_정보_2[[#This Row],[데이터 형식]],"m_bHitLand")</f>
        <v>True</v>
      </c>
      <c r="F533" t="str" cm="1">
        <f t="array" ref="F533">_FV(DT_정보_2[[#This Row],[데이터 형식]],"m_bHitAir")</f>
        <v>False</v>
      </c>
      <c r="G533" t="str" cm="1">
        <f t="array" ref="G533">_FV(DT_정보_2[[#This Row],[데이터 형식]],"m_AttackTargetUnit")</f>
        <v/>
      </c>
      <c r="H533" t="str" cm="1">
        <f t="array" ref="H533">_FV(DT_정보_2[[#This Row],[데이터 형식]],"m_AttackUnitCount")</f>
        <v>3</v>
      </c>
      <c r="I533" cm="1">
        <f t="array" ref="I533">_FV(DT_정보_2[[#This Row],[데이터 형식]],"DTBASE.m_fAtkFactor",TRUE)</f>
        <v>0.6</v>
      </c>
      <c r="J533" t="str" cm="1">
        <f t="array" ref="J533">_FV(DT_정보_2[[#This Row],[데이터 형식]],"DTBASE.연타수",TRUE)</f>
        <v/>
      </c>
      <c r="K533" t="str" cm="1">
        <f t="array" ref="K533">_FV(DT_정보_2[[#This Row],[데이터 형식]],"m_bTrueDamage")</f>
        <v/>
      </c>
      <c r="L533" t="str" cm="1">
        <f t="array" ref="L533">_FV(DT_정보_2[[#This Row],[데이터 형식]],"DTBASE.m_fAtkHPRateFactor",TRUE)</f>
        <v/>
      </c>
      <c r="M533" t="str" cm="1">
        <f t="array" ref="M533">_FV(DT_정보_2[[#This Row],[데이터 형식]],"DTBASE.m_fAtkHPRateFactorPVP",TRUE)</f>
        <v/>
      </c>
      <c r="N533" t="str" cm="1">
        <f t="array" ref="N533">_FV(DT_정보_2[[#This Row],[데이터 형식]],"m_Condition")</f>
        <v/>
      </c>
      <c r="O533" t="str" cm="1">
        <f t="array" ref="O533">_FV(DT_정보_2[[#This Row],[데이터 형식]],"DT.m_BackSpeedX",TRUE)</f>
        <v>200</v>
      </c>
      <c r="P533" t="str" cm="1">
        <f t="array" ref="P533">_FV(DT_정보_2[[#This Row],[데이터 형식]],"DT.m_BackSpeedJumpY",TRUE)</f>
        <v/>
      </c>
      <c r="Q533" t="str" cm="1">
        <f t="array" ref="Q533">_FV(DT_정보_2[[#This Row],[데이터 형식]],"m_bTrueDamage")</f>
        <v/>
      </c>
    </row>
    <row r="534" spans="1:17" x14ac:dyDescent="0.3">
      <c r="A534">
        <v>1084</v>
      </c>
      <c r="B534" s="1" t="s">
        <v>251</v>
      </c>
      <c r="C534" s="1" t="s">
        <v>1</v>
      </c>
      <c r="D534" t="e" vm="988">
        <v>#VALUE!</v>
      </c>
      <c r="E534" t="str" cm="1">
        <f t="array" ref="E534">_FV(DT_정보_2[[#This Row],[데이터 형식]],"m_bHitLand")</f>
        <v>True</v>
      </c>
      <c r="F534" t="str" cm="1">
        <f t="array" ref="F534">_FV(DT_정보_2[[#This Row],[데이터 형식]],"m_bHitAir")</f>
        <v>False</v>
      </c>
      <c r="G534" t="str" cm="1">
        <f t="array" ref="G534">_FV(DT_정보_2[[#This Row],[데이터 형식]],"m_AttackTargetUnit")</f>
        <v/>
      </c>
      <c r="H534" t="str" cm="1">
        <f t="array" ref="H534">_FV(DT_정보_2[[#This Row],[데이터 형식]],"m_AttackUnitCount")</f>
        <v>3</v>
      </c>
      <c r="I534" cm="1">
        <f t="array" ref="I534">_FV(DT_정보_2[[#This Row],[데이터 형식]],"DTBASE.m_fAtkFactor",TRUE)</f>
        <v>1</v>
      </c>
      <c r="J534" t="str" cm="1">
        <f t="array" ref="J534">_FV(DT_정보_2[[#This Row],[데이터 형식]],"DTBASE.연타수",TRUE)</f>
        <v/>
      </c>
      <c r="K534" t="str" cm="1">
        <f t="array" ref="K534">_FV(DT_정보_2[[#This Row],[데이터 형식]],"m_bTrueDamage")</f>
        <v/>
      </c>
      <c r="L534" t="str" cm="1">
        <f t="array" ref="L534">_FV(DT_정보_2[[#This Row],[데이터 형식]],"DTBASE.m_fAtkHPRateFactor",TRUE)</f>
        <v/>
      </c>
      <c r="M534" t="str" cm="1">
        <f t="array" ref="M534">_FV(DT_정보_2[[#This Row],[데이터 형식]],"DTBASE.m_fAtkHPRateFactorPVP",TRUE)</f>
        <v/>
      </c>
      <c r="N534" t="str" cm="1">
        <f t="array" ref="N534">_FV(DT_정보_2[[#This Row],[데이터 형식]],"m_Condition")</f>
        <v/>
      </c>
      <c r="O534" t="str" cm="1">
        <f t="array" ref="O534">_FV(DT_정보_2[[#This Row],[데이터 형식]],"DT.m_BackSpeedX",TRUE)</f>
        <v>300</v>
      </c>
      <c r="P534" t="str" cm="1">
        <f t="array" ref="P534">_FV(DT_정보_2[[#This Row],[데이터 형식]],"DT.m_BackSpeedJumpY",TRUE)</f>
        <v/>
      </c>
      <c r="Q534" t="str" cm="1">
        <f t="array" ref="Q534">_FV(DT_정보_2[[#This Row],[데이터 형식]],"m_bTrueDamage")</f>
        <v/>
      </c>
    </row>
    <row r="535" spans="1:17" x14ac:dyDescent="0.3">
      <c r="A535">
        <v>1085</v>
      </c>
      <c r="B535" s="1" t="s">
        <v>153</v>
      </c>
      <c r="C535" s="1" t="s">
        <v>1</v>
      </c>
      <c r="D535" t="e" vm="989">
        <v>#VALUE!</v>
      </c>
      <c r="E535" t="str" cm="1">
        <f t="array" ref="E535">_FV(DT_정보_2[[#This Row],[데이터 형식]],"m_bHitLand")</f>
        <v/>
      </c>
      <c r="F535" t="str" cm="1">
        <f t="array" ref="F535">_FV(DT_정보_2[[#This Row],[데이터 형식]],"m_bHitAir")</f>
        <v>False</v>
      </c>
      <c r="G535" t="str" cm="1">
        <f t="array" ref="G535">_FV(DT_정보_2[[#This Row],[데이터 형식]],"m_AttackTargetUnit")</f>
        <v/>
      </c>
      <c r="H535" t="str" cm="1">
        <f t="array" ref="H535">_FV(DT_정보_2[[#This Row],[데이터 형식]],"m_AttackUnitCount")</f>
        <v>2</v>
      </c>
      <c r="I535" cm="1">
        <f t="array" ref="I535">_FV(DT_정보_2[[#This Row],[데이터 형식]],"DTBASE.m_fAtkFactor",TRUE)</f>
        <v>0.36699999999999999</v>
      </c>
      <c r="J535" cm="1">
        <f t="array" ref="J535">_FV(DT_정보_2[[#This Row],[데이터 형식]],"DTBASE.연타수",TRUE)</f>
        <v>3</v>
      </c>
      <c r="K535" t="str" cm="1">
        <f t="array" ref="K535">_FV(DT_정보_2[[#This Row],[데이터 형식]],"m_bTrueDamage")</f>
        <v/>
      </c>
      <c r="L535" t="str" cm="1">
        <f t="array" ref="L535">_FV(DT_정보_2[[#This Row],[데이터 형식]],"DTBASE.m_fAtkHPRateFactor",TRUE)</f>
        <v/>
      </c>
      <c r="M535" t="str" cm="1">
        <f t="array" ref="M535">_FV(DT_정보_2[[#This Row],[데이터 형식]],"DTBASE.m_fAtkHPRateFactorPVP",TRUE)</f>
        <v/>
      </c>
      <c r="N535" t="str" cm="1">
        <f t="array" ref="N535">_FV(DT_정보_2[[#This Row],[데이터 형식]],"m_Condition")</f>
        <v>{'m_IgnoreBuffStrID': 'BUFF_CHARLOTTE_PASSIVE'}</v>
      </c>
      <c r="O535" t="str" cm="1">
        <f t="array" ref="O535">_FV(DT_정보_2[[#This Row],[데이터 형식]],"DT.m_BackSpeedX",TRUE)</f>
        <v>300</v>
      </c>
      <c r="P535" t="str" cm="1">
        <f t="array" ref="P535">_FV(DT_정보_2[[#This Row],[데이터 형식]],"DT.m_BackSpeedJumpY",TRUE)</f>
        <v/>
      </c>
      <c r="Q535" t="str" cm="1">
        <f t="array" ref="Q535">_FV(DT_정보_2[[#This Row],[데이터 형식]],"m_bTrueDamage")</f>
        <v/>
      </c>
    </row>
    <row r="536" spans="1:17" x14ac:dyDescent="0.3">
      <c r="A536">
        <v>1085</v>
      </c>
      <c r="B536" s="1" t="s">
        <v>153</v>
      </c>
      <c r="C536" s="1" t="s">
        <v>1</v>
      </c>
      <c r="D536" t="e" vm="990">
        <v>#VALUE!</v>
      </c>
      <c r="E536" t="str" cm="1">
        <f t="array" ref="E536">_FV(DT_정보_2[[#This Row],[데이터 형식]],"m_bHitLand")</f>
        <v/>
      </c>
      <c r="F536" t="str" cm="1">
        <f t="array" ref="F536">_FV(DT_정보_2[[#This Row],[데이터 형식]],"m_bHitAir")</f>
        <v>False</v>
      </c>
      <c r="G536" t="str" cm="1">
        <f t="array" ref="G536">_FV(DT_정보_2[[#This Row],[데이터 형식]],"m_AttackTargetUnit")</f>
        <v/>
      </c>
      <c r="H536" t="str" cm="1">
        <f t="array" ref="H536">_FV(DT_정보_2[[#This Row],[데이터 형식]],"m_AttackUnitCount")</f>
        <v>2</v>
      </c>
      <c r="I536" cm="1">
        <f t="array" ref="I536">_FV(DT_정보_2[[#This Row],[데이터 형식]],"DTBASE.m_fAtkFactor",TRUE)</f>
        <v>0.36699999999999999</v>
      </c>
      <c r="J536" cm="1">
        <f t="array" ref="J536">_FV(DT_정보_2[[#This Row],[데이터 형식]],"DTBASE.연타수",TRUE)</f>
        <v>3</v>
      </c>
      <c r="K536" t="str" cm="1">
        <f t="array" ref="K536">_FV(DT_정보_2[[#This Row],[데이터 형식]],"m_bTrueDamage")</f>
        <v/>
      </c>
      <c r="L536" t="str" cm="1">
        <f t="array" ref="L536">_FV(DT_정보_2[[#This Row],[데이터 형식]],"DTBASE.m_fAtkHPRateFactor",TRUE)</f>
        <v/>
      </c>
      <c r="M536" t="str" cm="1">
        <f t="array" ref="M536">_FV(DT_정보_2[[#This Row],[데이터 형식]],"DTBASE.m_fAtkHPRateFactorPVP",TRUE)</f>
        <v/>
      </c>
      <c r="N536" t="str" cm="1">
        <f t="array" ref="N536">_FV(DT_정보_2[[#This Row],[데이터 형식]],"m_Condition")</f>
        <v>{'m_IgnoreBuffStrID': 'BUFF_CHARLOTTE_PASSIVE'}</v>
      </c>
      <c r="O536" t="str" cm="1">
        <f t="array" ref="O536">_FV(DT_정보_2[[#This Row],[데이터 형식]],"DT.m_BackSpeedX",TRUE)</f>
        <v>300</v>
      </c>
      <c r="P536" t="str" cm="1">
        <f t="array" ref="P536">_FV(DT_정보_2[[#This Row],[데이터 형식]],"DT.m_BackSpeedJumpY",TRUE)</f>
        <v/>
      </c>
      <c r="Q536" t="str" cm="1">
        <f t="array" ref="Q536">_FV(DT_정보_2[[#This Row],[데이터 형식]],"m_bTrueDamage")</f>
        <v/>
      </c>
    </row>
    <row r="537" spans="1:17" x14ac:dyDescent="0.3">
      <c r="A537">
        <v>1085</v>
      </c>
      <c r="B537" s="1" t="s">
        <v>153</v>
      </c>
      <c r="C537" s="1" t="s">
        <v>1</v>
      </c>
      <c r="D537" t="e" vm="991">
        <v>#VALUE!</v>
      </c>
      <c r="E537" t="str" cm="1">
        <f t="array" ref="E537">_FV(DT_정보_2[[#This Row],[데이터 형식]],"m_bHitLand")</f>
        <v/>
      </c>
      <c r="F537" t="str" cm="1">
        <f t="array" ref="F537">_FV(DT_정보_2[[#This Row],[데이터 형식]],"m_bHitAir")</f>
        <v>False</v>
      </c>
      <c r="G537" t="str" cm="1">
        <f t="array" ref="G537">_FV(DT_정보_2[[#This Row],[데이터 형식]],"m_AttackTargetUnit")</f>
        <v/>
      </c>
      <c r="H537" t="str" cm="1">
        <f t="array" ref="H537">_FV(DT_정보_2[[#This Row],[데이터 형식]],"m_AttackUnitCount")</f>
        <v>2</v>
      </c>
      <c r="I537" cm="1">
        <f t="array" ref="I537">_FV(DT_정보_2[[#This Row],[데이터 형식]],"DTBASE.m_fAtkFactor",TRUE)</f>
        <v>0.36699999999999999</v>
      </c>
      <c r="J537" cm="1">
        <f t="array" ref="J537">_FV(DT_정보_2[[#This Row],[데이터 형식]],"DTBASE.연타수",TRUE)</f>
        <v>3</v>
      </c>
      <c r="K537" t="str" cm="1">
        <f t="array" ref="K537">_FV(DT_정보_2[[#This Row],[데이터 형식]],"m_bTrueDamage")</f>
        <v/>
      </c>
      <c r="L537" t="str" cm="1">
        <f t="array" ref="L537">_FV(DT_정보_2[[#This Row],[데이터 형식]],"DTBASE.m_fAtkHPRateFactor",TRUE)</f>
        <v/>
      </c>
      <c r="M537" t="str" cm="1">
        <f t="array" ref="M537">_FV(DT_정보_2[[#This Row],[데이터 형식]],"DTBASE.m_fAtkHPRateFactorPVP",TRUE)</f>
        <v/>
      </c>
      <c r="N537" t="str" cm="1">
        <f t="array" ref="N537">_FV(DT_정보_2[[#This Row],[데이터 형식]],"m_Condition")</f>
        <v>{'m_IgnoreBuffStrID': 'BUFF_CHARLOTTE_PASSIVE'}</v>
      </c>
      <c r="O537" t="str" cm="1">
        <f t="array" ref="O537">_FV(DT_정보_2[[#This Row],[데이터 형식]],"DT.m_BackSpeedX",TRUE)</f>
        <v>300</v>
      </c>
      <c r="P537" t="str" cm="1">
        <f t="array" ref="P537">_FV(DT_정보_2[[#This Row],[데이터 형식]],"DT.m_BackSpeedJumpY",TRUE)</f>
        <v/>
      </c>
      <c r="Q537" t="str" cm="1">
        <f t="array" ref="Q537">_FV(DT_정보_2[[#This Row],[데이터 형식]],"m_bTrueDamage")</f>
        <v/>
      </c>
    </row>
    <row r="538" spans="1:17" x14ac:dyDescent="0.3">
      <c r="A538">
        <v>1085</v>
      </c>
      <c r="B538" s="1" t="s">
        <v>153</v>
      </c>
      <c r="C538" s="1" t="s">
        <v>1</v>
      </c>
      <c r="D538" t="e" vm="992">
        <v>#VALUE!</v>
      </c>
      <c r="E538" t="str" cm="1">
        <f t="array" ref="E538">_FV(DT_정보_2[[#This Row],[데이터 형식]],"m_bHitLand")</f>
        <v/>
      </c>
      <c r="F538" t="str" cm="1">
        <f t="array" ref="F538">_FV(DT_정보_2[[#This Row],[데이터 형식]],"m_bHitAir")</f>
        <v>False</v>
      </c>
      <c r="G538" t="str" cm="1">
        <f t="array" ref="G538">_FV(DT_정보_2[[#This Row],[데이터 형식]],"m_AttackTargetUnit")</f>
        <v/>
      </c>
      <c r="H538" t="str" cm="1">
        <f t="array" ref="H538">_FV(DT_정보_2[[#This Row],[데이터 형식]],"m_AttackUnitCount")</f>
        <v>2</v>
      </c>
      <c r="I538" cm="1">
        <f t="array" ref="I538">_FV(DT_정보_2[[#This Row],[데이터 형식]],"DTBASE.m_fAtkFactor",TRUE)</f>
        <v>0.36699999999999999</v>
      </c>
      <c r="J538" cm="1">
        <f t="array" ref="J538">_FV(DT_정보_2[[#This Row],[데이터 형식]],"DTBASE.연타수",TRUE)</f>
        <v>3</v>
      </c>
      <c r="K538" t="str" cm="1">
        <f t="array" ref="K538">_FV(DT_정보_2[[#This Row],[데이터 형식]],"m_bTrueDamage")</f>
        <v>True</v>
      </c>
      <c r="L538" t="str" cm="1">
        <f t="array" ref="L538">_FV(DT_정보_2[[#This Row],[데이터 형식]],"DTBASE.m_fAtkHPRateFactor",TRUE)</f>
        <v/>
      </c>
      <c r="M538" t="str" cm="1">
        <f t="array" ref="M538">_FV(DT_정보_2[[#This Row],[데이터 형식]],"DTBASE.m_fAtkHPRateFactorPVP",TRUE)</f>
        <v/>
      </c>
      <c r="N538" t="str" cm="1">
        <f t="array" ref="N538">_FV(DT_정보_2[[#This Row],[데이터 형식]],"m_Condition")</f>
        <v>{'m_NeedBuffStrID': 'BUFF_CHARLOTTE_PASSIVE'}</v>
      </c>
      <c r="O538" t="str" cm="1">
        <f t="array" ref="O538">_FV(DT_정보_2[[#This Row],[데이터 형식]],"DT.m_BackSpeedX",TRUE)</f>
        <v>300</v>
      </c>
      <c r="P538" t="str" cm="1">
        <f t="array" ref="P538">_FV(DT_정보_2[[#This Row],[데이터 형식]],"DT.m_BackSpeedJumpY",TRUE)</f>
        <v/>
      </c>
      <c r="Q538" t="str" cm="1">
        <f t="array" ref="Q538">_FV(DT_정보_2[[#This Row],[데이터 형식]],"m_bTrueDamage")</f>
        <v>True</v>
      </c>
    </row>
    <row r="539" spans="1:17" x14ac:dyDescent="0.3">
      <c r="A539">
        <v>1085</v>
      </c>
      <c r="B539" s="1" t="s">
        <v>153</v>
      </c>
      <c r="C539" s="1" t="s">
        <v>1</v>
      </c>
      <c r="D539" t="e" vm="993">
        <v>#VALUE!</v>
      </c>
      <c r="E539" t="str" cm="1">
        <f t="array" ref="E539">_FV(DT_정보_2[[#This Row],[데이터 형식]],"m_bHitLand")</f>
        <v/>
      </c>
      <c r="F539" t="str" cm="1">
        <f t="array" ref="F539">_FV(DT_정보_2[[#This Row],[데이터 형식]],"m_bHitAir")</f>
        <v>False</v>
      </c>
      <c r="G539" t="str" cm="1">
        <f t="array" ref="G539">_FV(DT_정보_2[[#This Row],[데이터 형식]],"m_AttackTargetUnit")</f>
        <v/>
      </c>
      <c r="H539" t="str" cm="1">
        <f t="array" ref="H539">_FV(DT_정보_2[[#This Row],[데이터 형식]],"m_AttackUnitCount")</f>
        <v>2</v>
      </c>
      <c r="I539" cm="1">
        <f t="array" ref="I539">_FV(DT_정보_2[[#This Row],[데이터 형식]],"DTBASE.m_fAtkFactor",TRUE)</f>
        <v>0.36699999999999999</v>
      </c>
      <c r="J539" cm="1">
        <f t="array" ref="J539">_FV(DT_정보_2[[#This Row],[데이터 형식]],"DTBASE.연타수",TRUE)</f>
        <v>3</v>
      </c>
      <c r="K539" t="str" cm="1">
        <f t="array" ref="K539">_FV(DT_정보_2[[#This Row],[데이터 형식]],"m_bTrueDamage")</f>
        <v>True</v>
      </c>
      <c r="L539" t="str" cm="1">
        <f t="array" ref="L539">_FV(DT_정보_2[[#This Row],[데이터 형식]],"DTBASE.m_fAtkHPRateFactor",TRUE)</f>
        <v/>
      </c>
      <c r="M539" t="str" cm="1">
        <f t="array" ref="M539">_FV(DT_정보_2[[#This Row],[데이터 형식]],"DTBASE.m_fAtkHPRateFactorPVP",TRUE)</f>
        <v/>
      </c>
      <c r="N539" t="str" cm="1">
        <f t="array" ref="N539">_FV(DT_정보_2[[#This Row],[데이터 형식]],"m_Condition")</f>
        <v>{'m_NeedBuffStrID': 'BUFF_CHARLOTTE_PASSIVE'}</v>
      </c>
      <c r="O539" t="str" cm="1">
        <f t="array" ref="O539">_FV(DT_정보_2[[#This Row],[데이터 형식]],"DT.m_BackSpeedX",TRUE)</f>
        <v>300</v>
      </c>
      <c r="P539" t="str" cm="1">
        <f t="array" ref="P539">_FV(DT_정보_2[[#This Row],[데이터 형식]],"DT.m_BackSpeedJumpY",TRUE)</f>
        <v/>
      </c>
      <c r="Q539" t="str" cm="1">
        <f t="array" ref="Q539">_FV(DT_정보_2[[#This Row],[데이터 형식]],"m_bTrueDamage")</f>
        <v>True</v>
      </c>
    </row>
    <row r="540" spans="1:17" x14ac:dyDescent="0.3">
      <c r="A540">
        <v>1085</v>
      </c>
      <c r="B540" s="1" t="s">
        <v>153</v>
      </c>
      <c r="C540" s="1" t="s">
        <v>1</v>
      </c>
      <c r="D540" t="e" vm="994">
        <v>#VALUE!</v>
      </c>
      <c r="E540" t="str" cm="1">
        <f t="array" ref="E540">_FV(DT_정보_2[[#This Row],[데이터 형식]],"m_bHitLand")</f>
        <v/>
      </c>
      <c r="F540" t="str" cm="1">
        <f t="array" ref="F540">_FV(DT_정보_2[[#This Row],[데이터 형식]],"m_bHitAir")</f>
        <v>False</v>
      </c>
      <c r="G540" t="str" cm="1">
        <f t="array" ref="G540">_FV(DT_정보_2[[#This Row],[데이터 형식]],"m_AttackTargetUnit")</f>
        <v/>
      </c>
      <c r="H540" t="str" cm="1">
        <f t="array" ref="H540">_FV(DT_정보_2[[#This Row],[데이터 형식]],"m_AttackUnitCount")</f>
        <v>2</v>
      </c>
      <c r="I540" cm="1">
        <f t="array" ref="I540">_FV(DT_정보_2[[#This Row],[데이터 형식]],"DTBASE.m_fAtkFactor",TRUE)</f>
        <v>0.36699999999999999</v>
      </c>
      <c r="J540" cm="1">
        <f t="array" ref="J540">_FV(DT_정보_2[[#This Row],[데이터 형식]],"DTBASE.연타수",TRUE)</f>
        <v>3</v>
      </c>
      <c r="K540" t="str" cm="1">
        <f t="array" ref="K540">_FV(DT_정보_2[[#This Row],[데이터 형식]],"m_bTrueDamage")</f>
        <v>True</v>
      </c>
      <c r="L540" t="str" cm="1">
        <f t="array" ref="L540">_FV(DT_정보_2[[#This Row],[데이터 형식]],"DTBASE.m_fAtkHPRateFactor",TRUE)</f>
        <v/>
      </c>
      <c r="M540" t="str" cm="1">
        <f t="array" ref="M540">_FV(DT_정보_2[[#This Row],[데이터 형식]],"DTBASE.m_fAtkHPRateFactorPVP",TRUE)</f>
        <v/>
      </c>
      <c r="N540" t="str" cm="1">
        <f t="array" ref="N540">_FV(DT_정보_2[[#This Row],[데이터 형식]],"m_Condition")</f>
        <v>{'m_NeedBuffStrID': 'BUFF_CHARLOTTE_PASSIVE'}</v>
      </c>
      <c r="O540" t="str" cm="1">
        <f t="array" ref="O540">_FV(DT_정보_2[[#This Row],[데이터 형식]],"DT.m_BackSpeedX",TRUE)</f>
        <v>300</v>
      </c>
      <c r="P540" t="str" cm="1">
        <f t="array" ref="P540">_FV(DT_정보_2[[#This Row],[데이터 형식]],"DT.m_BackSpeedJumpY",TRUE)</f>
        <v/>
      </c>
      <c r="Q540" t="str" cm="1">
        <f t="array" ref="Q540">_FV(DT_정보_2[[#This Row],[데이터 형식]],"m_bTrueDamage")</f>
        <v>True</v>
      </c>
    </row>
    <row r="541" spans="1:17" x14ac:dyDescent="0.3">
      <c r="A541">
        <v>1085</v>
      </c>
      <c r="B541" s="1" t="s">
        <v>153</v>
      </c>
      <c r="C541" s="1" t="s">
        <v>2</v>
      </c>
      <c r="D541" t="e" vm="995">
        <v>#VALUE!</v>
      </c>
      <c r="E541" t="str" cm="1">
        <f t="array" ref="E541">_FV(DT_정보_2[[#This Row],[데이터 형식]],"m_bHitLand")</f>
        <v/>
      </c>
      <c r="F541" t="str" cm="1">
        <f t="array" ref="F541">_FV(DT_정보_2[[#This Row],[데이터 형식]],"m_bHitAir")</f>
        <v>False</v>
      </c>
      <c r="G541" t="str" cm="1">
        <f t="array" ref="G541">_FV(DT_정보_2[[#This Row],[데이터 형식]],"m_AttackTargetUnit")</f>
        <v/>
      </c>
      <c r="H541" t="str" cm="1">
        <f t="array" ref="H541">_FV(DT_정보_2[[#This Row],[데이터 형식]],"m_AttackUnitCount")</f>
        <v>2</v>
      </c>
      <c r="I541" cm="1">
        <f t="array" ref="I541">_FV(DT_정보_2[[#This Row],[데이터 형식]],"DTBASE.m_fAtkFactor",TRUE)</f>
        <v>1.4</v>
      </c>
      <c r="J541" cm="1">
        <f t="array" ref="J541">_FV(DT_정보_2[[#This Row],[데이터 형식]],"DTBASE.연타수",TRUE)</f>
        <v>2</v>
      </c>
      <c r="K541" t="str" cm="1">
        <f t="array" ref="K541">_FV(DT_정보_2[[#This Row],[데이터 형식]],"m_bTrueDamage")</f>
        <v/>
      </c>
      <c r="L541" t="str" cm="1">
        <f t="array" ref="L541">_FV(DT_정보_2[[#This Row],[데이터 형식]],"DTBASE.m_fAtkHPRateFactor",TRUE)</f>
        <v/>
      </c>
      <c r="M541" t="str" cm="1">
        <f t="array" ref="M541">_FV(DT_정보_2[[#This Row],[데이터 형식]],"DTBASE.m_fAtkHPRateFactorPVP",TRUE)</f>
        <v/>
      </c>
      <c r="N541" t="str" cm="1">
        <f t="array" ref="N541">_FV(DT_정보_2[[#This Row],[데이터 형식]],"m_Condition")</f>
        <v>{'m_IgnoreBuffStrID': 'BUFF_CHARLOTTE_PASSIVE'}</v>
      </c>
      <c r="O541" t="str" cm="1">
        <f t="array" ref="O541">_FV(DT_정보_2[[#This Row],[데이터 형식]],"DT.m_BackSpeedX",TRUE)</f>
        <v>300</v>
      </c>
      <c r="P541" t="str" cm="1">
        <f t="array" ref="P541">_FV(DT_정보_2[[#This Row],[데이터 형식]],"DT.m_BackSpeedJumpY",TRUE)</f>
        <v/>
      </c>
      <c r="Q541" t="str" cm="1">
        <f t="array" ref="Q541">_FV(DT_정보_2[[#This Row],[데이터 형식]],"m_bTrueDamage")</f>
        <v/>
      </c>
    </row>
    <row r="542" spans="1:17" x14ac:dyDescent="0.3">
      <c r="A542">
        <v>1085</v>
      </c>
      <c r="B542" s="1" t="s">
        <v>153</v>
      </c>
      <c r="C542" s="1" t="s">
        <v>2</v>
      </c>
      <c r="D542" t="e" vm="996">
        <v>#VALUE!</v>
      </c>
      <c r="E542" t="str" cm="1">
        <f t="array" ref="E542">_FV(DT_정보_2[[#This Row],[데이터 형식]],"m_bHitLand")</f>
        <v/>
      </c>
      <c r="F542" t="str" cm="1">
        <f t="array" ref="F542">_FV(DT_정보_2[[#This Row],[데이터 형식]],"m_bHitAir")</f>
        <v>False</v>
      </c>
      <c r="G542" t="str" cm="1">
        <f t="array" ref="G542">_FV(DT_정보_2[[#This Row],[데이터 형식]],"m_AttackTargetUnit")</f>
        <v/>
      </c>
      <c r="H542" t="str" cm="1">
        <f t="array" ref="H542">_FV(DT_정보_2[[#This Row],[데이터 형식]],"m_AttackUnitCount")</f>
        <v>2</v>
      </c>
      <c r="I542" cm="1">
        <f t="array" ref="I542">_FV(DT_정보_2[[#This Row],[데이터 형식]],"DTBASE.m_fAtkFactor",TRUE)</f>
        <v>1.4</v>
      </c>
      <c r="J542" cm="1">
        <f t="array" ref="J542">_FV(DT_정보_2[[#This Row],[데이터 형식]],"DTBASE.연타수",TRUE)</f>
        <v>2</v>
      </c>
      <c r="K542" t="str" cm="1">
        <f t="array" ref="K542">_FV(DT_정보_2[[#This Row],[데이터 형식]],"m_bTrueDamage")</f>
        <v/>
      </c>
      <c r="L542" t="str" cm="1">
        <f t="array" ref="L542">_FV(DT_정보_2[[#This Row],[데이터 형식]],"DTBASE.m_fAtkHPRateFactor",TRUE)</f>
        <v/>
      </c>
      <c r="M542" t="str" cm="1">
        <f t="array" ref="M542">_FV(DT_정보_2[[#This Row],[데이터 형식]],"DTBASE.m_fAtkHPRateFactorPVP",TRUE)</f>
        <v/>
      </c>
      <c r="N542" t="str" cm="1">
        <f t="array" ref="N542">_FV(DT_정보_2[[#This Row],[데이터 형식]],"m_Condition")</f>
        <v>{'m_IgnoreBuffStrID': 'BUFF_CHARLOTTE_PASSIVE'}</v>
      </c>
      <c r="O542" t="str" cm="1">
        <f t="array" ref="O542">_FV(DT_정보_2[[#This Row],[데이터 형식]],"DT.m_BackSpeedX",TRUE)</f>
        <v>300</v>
      </c>
      <c r="P542" t="str" cm="1">
        <f t="array" ref="P542">_FV(DT_정보_2[[#This Row],[데이터 형식]],"DT.m_BackSpeedJumpY",TRUE)</f>
        <v/>
      </c>
      <c r="Q542" t="str" cm="1">
        <f t="array" ref="Q542">_FV(DT_정보_2[[#This Row],[데이터 형식]],"m_bTrueDamage")</f>
        <v/>
      </c>
    </row>
    <row r="543" spans="1:17" x14ac:dyDescent="0.3">
      <c r="A543">
        <v>1085</v>
      </c>
      <c r="B543" s="1" t="s">
        <v>153</v>
      </c>
      <c r="C543" s="1" t="s">
        <v>2</v>
      </c>
      <c r="D543" t="e" vm="997">
        <v>#VALUE!</v>
      </c>
      <c r="E543" t="str" cm="1">
        <f t="array" ref="E543">_FV(DT_정보_2[[#This Row],[데이터 형식]],"m_bHitLand")</f>
        <v/>
      </c>
      <c r="F543" t="str" cm="1">
        <f t="array" ref="F543">_FV(DT_정보_2[[#This Row],[데이터 형식]],"m_bHitAir")</f>
        <v>False</v>
      </c>
      <c r="G543" t="str" cm="1">
        <f t="array" ref="G543">_FV(DT_정보_2[[#This Row],[데이터 형식]],"m_AttackTargetUnit")</f>
        <v/>
      </c>
      <c r="H543" t="str" cm="1">
        <f t="array" ref="H543">_FV(DT_정보_2[[#This Row],[데이터 형식]],"m_AttackUnitCount")</f>
        <v>2</v>
      </c>
      <c r="I543" cm="1">
        <f t="array" ref="I543">_FV(DT_정보_2[[#This Row],[데이터 형식]],"DTBASE.m_fAtkFactor",TRUE)</f>
        <v>1.4</v>
      </c>
      <c r="J543" cm="1">
        <f t="array" ref="J543">_FV(DT_정보_2[[#This Row],[데이터 형식]],"DTBASE.연타수",TRUE)</f>
        <v>2</v>
      </c>
      <c r="K543" t="str" cm="1">
        <f t="array" ref="K543">_FV(DT_정보_2[[#This Row],[데이터 형식]],"m_bTrueDamage")</f>
        <v>True</v>
      </c>
      <c r="L543" t="str" cm="1">
        <f t="array" ref="L543">_FV(DT_정보_2[[#This Row],[데이터 형식]],"DTBASE.m_fAtkHPRateFactor",TRUE)</f>
        <v/>
      </c>
      <c r="M543" t="str" cm="1">
        <f t="array" ref="M543">_FV(DT_정보_2[[#This Row],[데이터 형식]],"DTBASE.m_fAtkHPRateFactorPVP",TRUE)</f>
        <v/>
      </c>
      <c r="N543" t="str" cm="1">
        <f t="array" ref="N543">_FV(DT_정보_2[[#This Row],[데이터 형식]],"m_Condition")</f>
        <v>{'m_NeedBuffStrID': 'BUFF_CHARLOTTE_PASSIVE'}</v>
      </c>
      <c r="O543" t="str" cm="1">
        <f t="array" ref="O543">_FV(DT_정보_2[[#This Row],[데이터 형식]],"DT.m_BackSpeedX",TRUE)</f>
        <v>300</v>
      </c>
      <c r="P543" t="str" cm="1">
        <f t="array" ref="P543">_FV(DT_정보_2[[#This Row],[데이터 형식]],"DT.m_BackSpeedJumpY",TRUE)</f>
        <v/>
      </c>
      <c r="Q543" t="str" cm="1">
        <f t="array" ref="Q543">_FV(DT_정보_2[[#This Row],[데이터 형식]],"m_bTrueDamage")</f>
        <v>True</v>
      </c>
    </row>
    <row r="544" spans="1:17" x14ac:dyDescent="0.3">
      <c r="A544">
        <v>1085</v>
      </c>
      <c r="B544" s="1" t="s">
        <v>153</v>
      </c>
      <c r="C544" s="1" t="s">
        <v>2</v>
      </c>
      <c r="D544" t="e" vm="998">
        <v>#VALUE!</v>
      </c>
      <c r="E544" t="str" cm="1">
        <f t="array" ref="E544">_FV(DT_정보_2[[#This Row],[데이터 형식]],"m_bHitLand")</f>
        <v/>
      </c>
      <c r="F544" t="str" cm="1">
        <f t="array" ref="F544">_FV(DT_정보_2[[#This Row],[데이터 형식]],"m_bHitAir")</f>
        <v>False</v>
      </c>
      <c r="G544" t="str" cm="1">
        <f t="array" ref="G544">_FV(DT_정보_2[[#This Row],[데이터 형식]],"m_AttackTargetUnit")</f>
        <v/>
      </c>
      <c r="H544" t="str" cm="1">
        <f t="array" ref="H544">_FV(DT_정보_2[[#This Row],[데이터 형식]],"m_AttackUnitCount")</f>
        <v>2</v>
      </c>
      <c r="I544" cm="1">
        <f t="array" ref="I544">_FV(DT_정보_2[[#This Row],[데이터 형식]],"DTBASE.m_fAtkFactor",TRUE)</f>
        <v>1.4</v>
      </c>
      <c r="J544" cm="1">
        <f t="array" ref="J544">_FV(DT_정보_2[[#This Row],[데이터 형식]],"DTBASE.연타수",TRUE)</f>
        <v>2</v>
      </c>
      <c r="K544" t="str" cm="1">
        <f t="array" ref="K544">_FV(DT_정보_2[[#This Row],[데이터 형식]],"m_bTrueDamage")</f>
        <v>True</v>
      </c>
      <c r="L544" t="str" cm="1">
        <f t="array" ref="L544">_FV(DT_정보_2[[#This Row],[데이터 형식]],"DTBASE.m_fAtkHPRateFactor",TRUE)</f>
        <v/>
      </c>
      <c r="M544" t="str" cm="1">
        <f t="array" ref="M544">_FV(DT_정보_2[[#This Row],[데이터 형식]],"DTBASE.m_fAtkHPRateFactorPVP",TRUE)</f>
        <v/>
      </c>
      <c r="N544" t="str" cm="1">
        <f t="array" ref="N544">_FV(DT_정보_2[[#This Row],[데이터 형식]],"m_Condition")</f>
        <v>{'m_NeedBuffStrID': 'BUFF_CHARLOTTE_PASSIVE'}</v>
      </c>
      <c r="O544" t="str" cm="1">
        <f t="array" ref="O544">_FV(DT_정보_2[[#This Row],[데이터 형식]],"DT.m_BackSpeedX",TRUE)</f>
        <v>300</v>
      </c>
      <c r="P544" t="str" cm="1">
        <f t="array" ref="P544">_FV(DT_정보_2[[#This Row],[데이터 형식]],"DT.m_BackSpeedJumpY",TRUE)</f>
        <v/>
      </c>
      <c r="Q544" t="str" cm="1">
        <f t="array" ref="Q544">_FV(DT_정보_2[[#This Row],[데이터 형식]],"m_bTrueDamage")</f>
        <v>True</v>
      </c>
    </row>
    <row r="545" spans="1:17" x14ac:dyDescent="0.3">
      <c r="A545">
        <v>1085</v>
      </c>
      <c r="B545" s="1" t="s">
        <v>153</v>
      </c>
      <c r="C545" s="1" t="s">
        <v>3</v>
      </c>
      <c r="D545" t="e" vm="999">
        <v>#VALUE!</v>
      </c>
      <c r="E545" t="str" cm="1">
        <f t="array" ref="E545">_FV(DT_정보_2[[#This Row],[데이터 형식]],"m_bHitLand")</f>
        <v/>
      </c>
      <c r="F545" t="str" cm="1">
        <f t="array" ref="F545">_FV(DT_정보_2[[#This Row],[데이터 형식]],"m_bHitAir")</f>
        <v>False</v>
      </c>
      <c r="G545" t="str" cm="1">
        <f t="array" ref="G545">_FV(DT_정보_2[[#This Row],[데이터 형식]],"m_AttackTargetUnit")</f>
        <v/>
      </c>
      <c r="H545" t="str" cm="1">
        <f t="array" ref="H545">_FV(DT_정보_2[[#This Row],[데이터 형식]],"m_AttackUnitCount")</f>
        <v>3</v>
      </c>
      <c r="I545" cm="1">
        <f t="array" ref="I545">_FV(DT_정보_2[[#This Row],[데이터 형식]],"DTBASE.m_fAtkFactor",TRUE)</f>
        <v>3.6</v>
      </c>
      <c r="J545" t="str" cm="1">
        <f t="array" ref="J545">_FV(DT_정보_2[[#This Row],[데이터 형식]],"DTBASE.연타수",TRUE)</f>
        <v/>
      </c>
      <c r="K545" t="str" cm="1">
        <f t="array" ref="K545">_FV(DT_정보_2[[#This Row],[데이터 형식]],"m_bTrueDamage")</f>
        <v/>
      </c>
      <c r="L545" t="str" cm="1">
        <f t="array" ref="L545">_FV(DT_정보_2[[#This Row],[데이터 형식]],"DTBASE.m_fAtkHPRateFactor",TRUE)</f>
        <v/>
      </c>
      <c r="M545" t="str" cm="1">
        <f t="array" ref="M545">_FV(DT_정보_2[[#This Row],[데이터 형식]],"DTBASE.m_fAtkHPRateFactorPVP",TRUE)</f>
        <v/>
      </c>
      <c r="N545" t="str" cm="1">
        <f t="array" ref="N545">_FV(DT_정보_2[[#This Row],[데이터 형식]],"m_Condition")</f>
        <v>{'m_IgnoreBuffStrID': 'BUFF_CHARLOTTE_PASSIVE'}</v>
      </c>
      <c r="O545" t="str" cm="1">
        <f t="array" ref="O545">_FV(DT_정보_2[[#This Row],[데이터 형식]],"DT.m_BackSpeedX",TRUE)</f>
        <v>800</v>
      </c>
      <c r="P545" t="str" cm="1">
        <f t="array" ref="P545">_FV(DT_정보_2[[#This Row],[데이터 형식]],"DT.m_BackSpeedJumpY",TRUE)</f>
        <v>700</v>
      </c>
      <c r="Q545" t="str" cm="1">
        <f t="array" ref="Q545">_FV(DT_정보_2[[#This Row],[데이터 형식]],"m_bTrueDamage")</f>
        <v/>
      </c>
    </row>
    <row r="546" spans="1:17" x14ac:dyDescent="0.3">
      <c r="A546">
        <v>1085</v>
      </c>
      <c r="B546" s="1" t="s">
        <v>153</v>
      </c>
      <c r="C546" s="1" t="s">
        <v>3</v>
      </c>
      <c r="D546" t="e" vm="1000">
        <v>#VALUE!</v>
      </c>
      <c r="E546" t="str" cm="1">
        <f t="array" ref="E546">_FV(DT_정보_2[[#This Row],[데이터 형식]],"m_bHitLand")</f>
        <v/>
      </c>
      <c r="F546" t="str" cm="1">
        <f t="array" ref="F546">_FV(DT_정보_2[[#This Row],[데이터 형식]],"m_bHitAir")</f>
        <v>False</v>
      </c>
      <c r="G546" t="str" cm="1">
        <f t="array" ref="G546">_FV(DT_정보_2[[#This Row],[데이터 형식]],"m_AttackTargetUnit")</f>
        <v/>
      </c>
      <c r="H546" t="str" cm="1">
        <f t="array" ref="H546">_FV(DT_정보_2[[#This Row],[데이터 형식]],"m_AttackUnitCount")</f>
        <v>3</v>
      </c>
      <c r="I546" cm="1">
        <f t="array" ref="I546">_FV(DT_정보_2[[#This Row],[데이터 형식]],"DTBASE.m_fAtkFactor",TRUE)</f>
        <v>3.6</v>
      </c>
      <c r="J546" t="str" cm="1">
        <f t="array" ref="J546">_FV(DT_정보_2[[#This Row],[데이터 형식]],"DTBASE.연타수",TRUE)</f>
        <v/>
      </c>
      <c r="K546" t="str" cm="1">
        <f t="array" ref="K546">_FV(DT_정보_2[[#This Row],[데이터 형식]],"m_bTrueDamage")</f>
        <v>True</v>
      </c>
      <c r="L546" t="str" cm="1">
        <f t="array" ref="L546">_FV(DT_정보_2[[#This Row],[데이터 형식]],"DTBASE.m_fAtkHPRateFactor",TRUE)</f>
        <v/>
      </c>
      <c r="M546" t="str" cm="1">
        <f t="array" ref="M546">_FV(DT_정보_2[[#This Row],[데이터 형식]],"DTBASE.m_fAtkHPRateFactorPVP",TRUE)</f>
        <v/>
      </c>
      <c r="N546" t="str" cm="1">
        <f t="array" ref="N546">_FV(DT_정보_2[[#This Row],[데이터 형식]],"m_Condition")</f>
        <v>{'m_NeedBuffStrID': 'BUFF_CHARLOTTE_PASSIVE'}</v>
      </c>
      <c r="O546" t="str" cm="1">
        <f t="array" ref="O546">_FV(DT_정보_2[[#This Row],[데이터 형식]],"DT.m_BackSpeedX",TRUE)</f>
        <v>800</v>
      </c>
      <c r="P546" t="str" cm="1">
        <f t="array" ref="P546">_FV(DT_정보_2[[#This Row],[데이터 형식]],"DT.m_BackSpeedJumpY",TRUE)</f>
        <v>700</v>
      </c>
      <c r="Q546" t="str" cm="1">
        <f t="array" ref="Q546">_FV(DT_정보_2[[#This Row],[데이터 형식]],"m_bTrueDamage")</f>
        <v>True</v>
      </c>
    </row>
    <row r="547" spans="1:17" x14ac:dyDescent="0.3">
      <c r="A547">
        <v>1086</v>
      </c>
      <c r="B547" s="1" t="s">
        <v>156</v>
      </c>
      <c r="C547" s="1" t="s">
        <v>1</v>
      </c>
      <c r="D547" t="e" vm="1001">
        <v>#VALUE!</v>
      </c>
      <c r="E547" t="str" cm="1">
        <f t="array" ref="E547">_FV(DT_정보_2[[#This Row],[데이터 형식]],"m_bHitLand")</f>
        <v>True</v>
      </c>
      <c r="F547" t="str" cm="1">
        <f t="array" ref="F547">_FV(DT_정보_2[[#This Row],[데이터 형식]],"m_bHitAir")</f>
        <v>True</v>
      </c>
      <c r="G547" t="str" cm="1">
        <f t="array" ref="G547">_FV(DT_정보_2[[#This Row],[데이터 형식]],"m_AttackTargetUnit")</f>
        <v>False</v>
      </c>
      <c r="H547" t="str" cm="1">
        <f t="array" ref="H547">_FV(DT_정보_2[[#This Row],[데이터 형식]],"m_AttackUnitCount")</f>
        <v>1</v>
      </c>
      <c r="I547" cm="1">
        <f t="array" ref="I547">_FV(DT_정보_2[[#This Row],[데이터 형식]],"DTBASE.m_fAtkFactor",TRUE)</f>
        <v>1</v>
      </c>
      <c r="J547" t="str" cm="1">
        <f t="array" ref="J547">_FV(DT_정보_2[[#This Row],[데이터 형식]],"DTBASE.연타수",TRUE)</f>
        <v/>
      </c>
      <c r="K547" t="str" cm="1">
        <f t="array" ref="K547">_FV(DT_정보_2[[#This Row],[데이터 형식]],"m_bTrueDamage")</f>
        <v/>
      </c>
      <c r="L547" t="str" cm="1">
        <f t="array" ref="L547">_FV(DT_정보_2[[#This Row],[데이터 형식]],"DTBASE.m_fAtkHPRateFactor",TRUE)</f>
        <v/>
      </c>
      <c r="M547" t="str" cm="1">
        <f t="array" ref="M547">_FV(DT_정보_2[[#This Row],[데이터 형식]],"DTBASE.m_fAtkHPRateFactorPVP",TRUE)</f>
        <v/>
      </c>
      <c r="N547" t="str" cm="1">
        <f t="array" ref="N547">_FV(DT_정보_2[[#This Row],[데이터 형식]],"m_Condition")</f>
        <v/>
      </c>
      <c r="O547" t="str" cm="1">
        <f t="array" ref="O547">_FV(DT_정보_2[[#This Row],[데이터 형식]],"DT.m_BackSpeedX",TRUE)</f>
        <v>100</v>
      </c>
      <c r="P547" t="str" cm="1">
        <f t="array" ref="P547">_FV(DT_정보_2[[#This Row],[데이터 형식]],"DT.m_BackSpeedJumpY",TRUE)</f>
        <v/>
      </c>
      <c r="Q547" t="str" cm="1">
        <f t="array" ref="Q547">_FV(DT_정보_2[[#This Row],[데이터 형식]],"m_bTrueDamage")</f>
        <v/>
      </c>
    </row>
    <row r="548" spans="1:17" x14ac:dyDescent="0.3">
      <c r="A548">
        <v>1086</v>
      </c>
      <c r="B548" s="1" t="s">
        <v>156</v>
      </c>
      <c r="C548" s="1" t="s">
        <v>9</v>
      </c>
      <c r="D548" t="e" vm="1002">
        <v>#VALUE!</v>
      </c>
      <c r="E548" t="str" cm="1">
        <f t="array" ref="E548">_FV(DT_정보_2[[#This Row],[데이터 형식]],"m_bHitLand")</f>
        <v>True</v>
      </c>
      <c r="F548" t="str" cm="1">
        <f t="array" ref="F548">_FV(DT_정보_2[[#This Row],[데이터 형식]],"m_bHitAir")</f>
        <v>True</v>
      </c>
      <c r="G548" t="str" cm="1">
        <f t="array" ref="G548">_FV(DT_정보_2[[#This Row],[데이터 형식]],"m_AttackTargetUnit")</f>
        <v>False</v>
      </c>
      <c r="H548" t="str" cm="1">
        <f t="array" ref="H548">_FV(DT_정보_2[[#This Row],[데이터 형식]],"m_AttackUnitCount")</f>
        <v>1</v>
      </c>
      <c r="I548" cm="1">
        <f t="array" ref="I548">_FV(DT_정보_2[[#This Row],[데이터 형식]],"DTBASE.m_fAtkFactor",TRUE)</f>
        <v>1</v>
      </c>
      <c r="J548" t="str" cm="1">
        <f t="array" ref="J548">_FV(DT_정보_2[[#This Row],[데이터 형식]],"DTBASE.연타수",TRUE)</f>
        <v/>
      </c>
      <c r="K548" t="str" cm="1">
        <f t="array" ref="K548">_FV(DT_정보_2[[#This Row],[데이터 형식]],"m_bTrueDamage")</f>
        <v/>
      </c>
      <c r="L548" t="str" cm="1">
        <f t="array" ref="L548">_FV(DT_정보_2[[#This Row],[데이터 형식]],"DTBASE.m_fAtkHPRateFactor",TRUE)</f>
        <v/>
      </c>
      <c r="M548" t="str" cm="1">
        <f t="array" ref="M548">_FV(DT_정보_2[[#This Row],[데이터 형식]],"DTBASE.m_fAtkHPRateFactorPVP",TRUE)</f>
        <v/>
      </c>
      <c r="N548" t="str" cm="1">
        <f t="array" ref="N548">_FV(DT_정보_2[[#This Row],[데이터 형식]],"m_Condition")</f>
        <v/>
      </c>
      <c r="O548" t="str" cm="1">
        <f t="array" ref="O548">_FV(DT_정보_2[[#This Row],[데이터 형식]],"DT.m_BackSpeedX",TRUE)</f>
        <v>100</v>
      </c>
      <c r="P548" t="str" cm="1">
        <f t="array" ref="P548">_FV(DT_정보_2[[#This Row],[데이터 형식]],"DT.m_BackSpeedJumpY",TRUE)</f>
        <v/>
      </c>
      <c r="Q548" t="str" cm="1">
        <f t="array" ref="Q548">_FV(DT_정보_2[[#This Row],[데이터 형식]],"m_bTrueDamage")</f>
        <v/>
      </c>
    </row>
    <row r="549" spans="1:17" x14ac:dyDescent="0.3">
      <c r="A549">
        <v>1086</v>
      </c>
      <c r="B549" s="1" t="s">
        <v>156</v>
      </c>
      <c r="C549" s="1" t="s">
        <v>4</v>
      </c>
      <c r="D549" t="e" vm="1003">
        <v>#VALUE!</v>
      </c>
      <c r="E549" t="str" cm="1">
        <f t="array" ref="E549">_FV(DT_정보_2[[#This Row],[데이터 형식]],"m_bHitLand")</f>
        <v>True</v>
      </c>
      <c r="F549" t="str" cm="1">
        <f t="array" ref="F549">_FV(DT_정보_2[[#This Row],[데이터 형식]],"m_bHitAir")</f>
        <v>True</v>
      </c>
      <c r="G549" t="str" cm="1">
        <f t="array" ref="G549">_FV(DT_정보_2[[#This Row],[데이터 형식]],"m_AttackTargetUnit")</f>
        <v>False</v>
      </c>
      <c r="H549" t="str" cm="1">
        <f t="array" ref="H549">_FV(DT_정보_2[[#This Row],[데이터 형식]],"m_AttackUnitCount")</f>
        <v>3</v>
      </c>
      <c r="I549" cm="1">
        <f t="array" ref="I549">_FV(DT_정보_2[[#This Row],[데이터 형식]],"DTBASE.m_fAtkFactor",TRUE)</f>
        <v>2.2000000000000002</v>
      </c>
      <c r="J549" t="str" cm="1">
        <f t="array" ref="J549">_FV(DT_정보_2[[#This Row],[데이터 형식]],"DTBASE.연타수",TRUE)</f>
        <v/>
      </c>
      <c r="K549" t="str" cm="1">
        <f t="array" ref="K549">_FV(DT_정보_2[[#This Row],[데이터 형식]],"m_bTrueDamage")</f>
        <v/>
      </c>
      <c r="L549" t="str" cm="1">
        <f t="array" ref="L549">_FV(DT_정보_2[[#This Row],[데이터 형식]],"DTBASE.m_fAtkHPRateFactor",TRUE)</f>
        <v/>
      </c>
      <c r="M549" t="str" cm="1">
        <f t="array" ref="M549">_FV(DT_정보_2[[#This Row],[데이터 형식]],"DTBASE.m_fAtkHPRateFactorPVP",TRUE)</f>
        <v/>
      </c>
      <c r="N549" t="str" cm="1">
        <f t="array" ref="N549">_FV(DT_정보_2[[#This Row],[데이터 형식]],"m_Condition")</f>
        <v/>
      </c>
      <c r="O549" t="str" cm="1">
        <f t="array" ref="O549">_FV(DT_정보_2[[#This Row],[데이터 형식]],"DT.m_BackSpeedX",TRUE)</f>
        <v>300</v>
      </c>
      <c r="P549" t="str" cm="1">
        <f t="array" ref="P549">_FV(DT_정보_2[[#This Row],[데이터 형식]],"DT.m_BackSpeedJumpY",TRUE)</f>
        <v/>
      </c>
      <c r="Q549" t="str" cm="1">
        <f t="array" ref="Q549">_FV(DT_정보_2[[#This Row],[데이터 형식]],"m_bTrueDamage")</f>
        <v/>
      </c>
    </row>
    <row r="550" spans="1:17" x14ac:dyDescent="0.3">
      <c r="A550">
        <v>1086</v>
      </c>
      <c r="B550" s="1" t="s">
        <v>156</v>
      </c>
      <c r="C550" s="1" t="s">
        <v>2</v>
      </c>
      <c r="D550" t="e" vm="1004">
        <v>#VALUE!</v>
      </c>
      <c r="E550" t="str" cm="1">
        <f t="array" ref="E550">_FV(DT_정보_2[[#This Row],[데이터 형식]],"m_bHitLand")</f>
        <v/>
      </c>
      <c r="F550" t="str" cm="1">
        <f t="array" ref="F550">_FV(DT_정보_2[[#This Row],[데이터 형식]],"m_bHitAir")</f>
        <v>False</v>
      </c>
      <c r="G550" t="str" cm="1">
        <f t="array" ref="G550">_FV(DT_정보_2[[#This Row],[데이터 형식]],"m_AttackTargetUnit")</f>
        <v/>
      </c>
      <c r="H550" t="str" cm="1">
        <f t="array" ref="H550">_FV(DT_정보_2[[#This Row],[데이터 형식]],"m_AttackUnitCount")</f>
        <v>2</v>
      </c>
      <c r="I550" cm="1">
        <f t="array" ref="I550">_FV(DT_정보_2[[#This Row],[데이터 형식]],"DTBASE.m_fAtkFactor",TRUE)</f>
        <v>1.8</v>
      </c>
      <c r="J550" t="str" cm="1">
        <f t="array" ref="J550">_FV(DT_정보_2[[#This Row],[데이터 형식]],"DTBASE.연타수",TRUE)</f>
        <v/>
      </c>
      <c r="K550" t="str" cm="1">
        <f t="array" ref="K550">_FV(DT_정보_2[[#This Row],[데이터 형식]],"m_bTrueDamage")</f>
        <v/>
      </c>
      <c r="L550" t="str" cm="1">
        <f t="array" ref="L550">_FV(DT_정보_2[[#This Row],[데이터 형식]],"DTBASE.m_fAtkHPRateFactor",TRUE)</f>
        <v/>
      </c>
      <c r="M550" t="str" cm="1">
        <f t="array" ref="M550">_FV(DT_정보_2[[#This Row],[데이터 형식]],"DTBASE.m_fAtkHPRateFactorPVP",TRUE)</f>
        <v/>
      </c>
      <c r="N550" t="str" cm="1">
        <f t="array" ref="N550">_FV(DT_정보_2[[#This Row],[데이터 형식]],"m_Condition")</f>
        <v/>
      </c>
      <c r="O550" t="str" cm="1">
        <f t="array" ref="O550">_FV(DT_정보_2[[#This Row],[데이터 형식]],"DT.m_BackSpeedX",TRUE)</f>
        <v>2000</v>
      </c>
      <c r="P550" t="str" cm="1">
        <f t="array" ref="P550">_FV(DT_정보_2[[#This Row],[데이터 형식]],"DT.m_BackSpeedJumpY",TRUE)</f>
        <v/>
      </c>
      <c r="Q550" t="str" cm="1">
        <f t="array" ref="Q550">_FV(DT_정보_2[[#This Row],[데이터 형식]],"m_bTrueDamage")</f>
        <v/>
      </c>
    </row>
    <row r="551" spans="1:17" x14ac:dyDescent="0.3">
      <c r="A551">
        <v>1086</v>
      </c>
      <c r="B551" s="1" t="s">
        <v>156</v>
      </c>
      <c r="C551" s="1" t="s">
        <v>3</v>
      </c>
      <c r="D551" t="e" vm="1005">
        <v>#VALUE!</v>
      </c>
      <c r="E551" t="str" cm="1">
        <f t="array" ref="E551">_FV(DT_정보_2[[#This Row],[데이터 형식]],"m_bHitLand")</f>
        <v/>
      </c>
      <c r="F551" t="str" cm="1">
        <f t="array" ref="F551">_FV(DT_정보_2[[#This Row],[데이터 형식]],"m_bHitAir")</f>
        <v/>
      </c>
      <c r="G551" t="str" cm="1">
        <f t="array" ref="G551">_FV(DT_정보_2[[#This Row],[데이터 형식]],"m_AttackTargetUnit")</f>
        <v/>
      </c>
      <c r="H551" t="str" cm="1">
        <f t="array" ref="H551">_FV(DT_정보_2[[#This Row],[데이터 형식]],"m_AttackUnitCount")</f>
        <v>4</v>
      </c>
      <c r="I551" cm="1">
        <f t="array" ref="I551">_FV(DT_정보_2[[#This Row],[데이터 형식]],"DTBASE.m_fAtkFactor",TRUE)</f>
        <v>3</v>
      </c>
      <c r="J551" t="str" cm="1">
        <f t="array" ref="J551">_FV(DT_정보_2[[#This Row],[데이터 형식]],"DTBASE.연타수",TRUE)</f>
        <v/>
      </c>
      <c r="K551" t="str" cm="1">
        <f t="array" ref="K551">_FV(DT_정보_2[[#This Row],[데이터 형식]],"m_bTrueDamage")</f>
        <v/>
      </c>
      <c r="L551" t="str" cm="1">
        <f t="array" ref="L551">_FV(DT_정보_2[[#This Row],[데이터 형식]],"DTBASE.m_fAtkHPRateFactor",TRUE)</f>
        <v/>
      </c>
      <c r="M551" t="str" cm="1">
        <f t="array" ref="M551">_FV(DT_정보_2[[#This Row],[데이터 형식]],"DTBASE.m_fAtkHPRateFactorPVP",TRUE)</f>
        <v/>
      </c>
      <c r="N551" t="str" cm="1">
        <f t="array" ref="N551">_FV(DT_정보_2[[#This Row],[데이터 형식]],"m_Condition")</f>
        <v>{'m_SkillStrID': 'NKM_UNIT_C_ZODIAC_YANG_HANSOL_PASSIVE', 'm_SkillLevel': [1, 4]}</v>
      </c>
      <c r="O551" t="str" cm="1">
        <f t="array" ref="O551">_FV(DT_정보_2[[#This Row],[데이터 형식]],"DT.m_BackSpeedX",TRUE)</f>
        <v/>
      </c>
      <c r="P551" t="str" cm="1">
        <f t="array" ref="P551">_FV(DT_정보_2[[#This Row],[데이터 형식]],"DT.m_BackSpeedJumpY",TRUE)</f>
        <v>1200</v>
      </c>
      <c r="Q551" t="str" cm="1">
        <f t="array" ref="Q551">_FV(DT_정보_2[[#This Row],[데이터 형식]],"m_bTrueDamage")</f>
        <v/>
      </c>
    </row>
    <row r="552" spans="1:17" x14ac:dyDescent="0.3">
      <c r="A552">
        <v>1086</v>
      </c>
      <c r="B552" s="1" t="s">
        <v>156</v>
      </c>
      <c r="C552" s="1" t="s">
        <v>3</v>
      </c>
      <c r="D552" t="e" vm="1006">
        <v>#VALUE!</v>
      </c>
      <c r="E552" t="str" cm="1">
        <f t="array" ref="E552">_FV(DT_정보_2[[#This Row],[데이터 형식]],"m_bHitLand")</f>
        <v/>
      </c>
      <c r="F552" t="str" cm="1">
        <f t="array" ref="F552">_FV(DT_정보_2[[#This Row],[데이터 형식]],"m_bHitAir")</f>
        <v/>
      </c>
      <c r="G552" t="str" cm="1">
        <f t="array" ref="G552">_FV(DT_정보_2[[#This Row],[데이터 형식]],"m_AttackTargetUnit")</f>
        <v/>
      </c>
      <c r="H552" t="str" cm="1">
        <f t="array" ref="H552">_FV(DT_정보_2[[#This Row],[데이터 형식]],"m_AttackUnitCount")</f>
        <v>4</v>
      </c>
      <c r="I552" cm="1">
        <f t="array" ref="I552">_FV(DT_정보_2[[#This Row],[데이터 형식]],"DTBASE.m_fAtkFactor",TRUE)</f>
        <v>3</v>
      </c>
      <c r="J552" t="str" cm="1">
        <f t="array" ref="J552">_FV(DT_정보_2[[#This Row],[데이터 형식]],"DTBASE.연타수",TRUE)</f>
        <v/>
      </c>
      <c r="K552" t="str" cm="1">
        <f t="array" ref="K552">_FV(DT_정보_2[[#This Row],[데이터 형식]],"m_bTrueDamage")</f>
        <v/>
      </c>
      <c r="L552" t="str" cm="1">
        <f t="array" ref="L552">_FV(DT_정보_2[[#This Row],[데이터 형식]],"DTBASE.m_fAtkHPRateFactor",TRUE)</f>
        <v/>
      </c>
      <c r="M552" t="str" cm="1">
        <f t="array" ref="M552">_FV(DT_정보_2[[#This Row],[데이터 형식]],"DTBASE.m_fAtkHPRateFactorPVP",TRUE)</f>
        <v/>
      </c>
      <c r="N552" t="str" cm="1">
        <f t="array" ref="N552">_FV(DT_정보_2[[#This Row],[데이터 형식]],"m_Condition")</f>
        <v>{'m_SkillStrID': 'NKM_UNIT_C_ZODIAC_YANG_HANSOL_PASSIVE', 'm_SkillLevel': [5, 99]}</v>
      </c>
      <c r="O552" t="str" cm="1">
        <f t="array" ref="O552">_FV(DT_정보_2[[#This Row],[데이터 형식]],"DT.m_BackSpeedX",TRUE)</f>
        <v/>
      </c>
      <c r="P552" t="str" cm="1">
        <f t="array" ref="P552">_FV(DT_정보_2[[#This Row],[데이터 형식]],"DT.m_BackSpeedJumpY",TRUE)</f>
        <v>1200</v>
      </c>
      <c r="Q552" t="str" cm="1">
        <f t="array" ref="Q552">_FV(DT_정보_2[[#This Row],[데이터 형식]],"m_bTrueDamage")</f>
        <v/>
      </c>
    </row>
    <row r="553" spans="1:17" x14ac:dyDescent="0.3">
      <c r="A553">
        <v>1087</v>
      </c>
      <c r="B553" s="1" t="s">
        <v>152</v>
      </c>
      <c r="C553" s="1" t="s">
        <v>1</v>
      </c>
      <c r="D553" t="e" vm="1007">
        <v>#VALUE!</v>
      </c>
      <c r="E553" t="str" cm="1">
        <f t="array" ref="E553">_FV(DT_정보_2[[#This Row],[데이터 형식]],"m_bHitLand")</f>
        <v/>
      </c>
      <c r="F553" t="str" cm="1">
        <f t="array" ref="F553">_FV(DT_정보_2[[#This Row],[데이터 형식]],"m_bHitAir")</f>
        <v/>
      </c>
      <c r="G553" t="str" cm="1">
        <f t="array" ref="G553">_FV(DT_정보_2[[#This Row],[데이터 형식]],"m_AttackTargetUnit")</f>
        <v/>
      </c>
      <c r="H553" t="str" cm="1">
        <f t="array" ref="H553">_FV(DT_정보_2[[#This Row],[데이터 형식]],"m_AttackUnitCount")</f>
        <v>1</v>
      </c>
      <c r="I553" cm="1">
        <f t="array" ref="I553">_FV(DT_정보_2[[#This Row],[데이터 형식]],"DTBASE.m_fAtkFactor",TRUE)</f>
        <v>1</v>
      </c>
      <c r="J553" t="str" cm="1">
        <f t="array" ref="J553">_FV(DT_정보_2[[#This Row],[데이터 형식]],"DTBASE.연타수",TRUE)</f>
        <v/>
      </c>
      <c r="K553" t="str" cm="1">
        <f t="array" ref="K553">_FV(DT_정보_2[[#This Row],[데이터 형식]],"m_bTrueDamage")</f>
        <v/>
      </c>
      <c r="L553" t="str" cm="1">
        <f t="array" ref="L553">_FV(DT_정보_2[[#This Row],[데이터 형식]],"DTBASE.m_fAtkHPRateFactor",TRUE)</f>
        <v/>
      </c>
      <c r="M553" t="str" cm="1">
        <f t="array" ref="M553">_FV(DT_정보_2[[#This Row],[데이터 형식]],"DTBASE.m_fAtkHPRateFactorPVP",TRUE)</f>
        <v/>
      </c>
      <c r="N553" t="str" cm="1">
        <f t="array" ref="N553">_FV(DT_정보_2[[#This Row],[데이터 형식]],"m_Condition")</f>
        <v/>
      </c>
      <c r="O553" t="str" cm="1">
        <f t="array" ref="O553">_FV(DT_정보_2[[#This Row],[데이터 형식]],"DT.m_BackSpeedX",TRUE)</f>
        <v>0</v>
      </c>
      <c r="P553" t="str" cm="1">
        <f t="array" ref="P553">_FV(DT_정보_2[[#This Row],[데이터 형식]],"DT.m_BackSpeedJumpY",TRUE)</f>
        <v/>
      </c>
      <c r="Q553" t="str" cm="1">
        <f t="array" ref="Q553">_FV(DT_정보_2[[#This Row],[데이터 형식]],"m_bTrueDamage")</f>
        <v/>
      </c>
    </row>
    <row r="554" spans="1:17" x14ac:dyDescent="0.3">
      <c r="A554">
        <v>1087</v>
      </c>
      <c r="B554" s="1" t="s">
        <v>152</v>
      </c>
      <c r="C554" s="1" t="s">
        <v>2</v>
      </c>
      <c r="D554" t="e" vm="1008">
        <v>#VALUE!</v>
      </c>
      <c r="E554" t="str" cm="1">
        <f t="array" ref="E554">_FV(DT_정보_2[[#This Row],[데이터 형식]],"m_bHitLand")</f>
        <v/>
      </c>
      <c r="F554" t="str" cm="1">
        <f t="array" ref="F554">_FV(DT_정보_2[[#This Row],[데이터 형식]],"m_bHitAir")</f>
        <v>False</v>
      </c>
      <c r="G554" t="str" cm="1">
        <f t="array" ref="G554">_FV(DT_정보_2[[#This Row],[데이터 형식]],"m_AttackTargetUnit")</f>
        <v/>
      </c>
      <c r="H554" t="str" cm="1">
        <f t="array" ref="H554">_FV(DT_정보_2[[#This Row],[데이터 형식]],"m_AttackUnitCount")</f>
        <v>99</v>
      </c>
      <c r="I554" cm="1">
        <f t="array" ref="I554">_FV(DT_정보_2[[#This Row],[데이터 형식]],"DTBASE.m_fAtkFactor",TRUE)</f>
        <v>0</v>
      </c>
      <c r="J554" t="str" cm="1">
        <f t="array" ref="J554">_FV(DT_정보_2[[#This Row],[데이터 형식]],"DTBASE.연타수",TRUE)</f>
        <v/>
      </c>
      <c r="K554" t="str" cm="1">
        <f t="array" ref="K554">_FV(DT_정보_2[[#This Row],[데이터 형식]],"m_bTrueDamage")</f>
        <v/>
      </c>
      <c r="L554" t="str" cm="1">
        <f t="array" ref="L554">_FV(DT_정보_2[[#This Row],[데이터 형식]],"DTBASE.m_fAtkHPRateFactor",TRUE)</f>
        <v/>
      </c>
      <c r="M554" t="str" cm="1">
        <f t="array" ref="M554">_FV(DT_정보_2[[#This Row],[데이터 형식]],"DTBASE.m_fAtkHPRateFactorPVP",TRUE)</f>
        <v/>
      </c>
      <c r="N554" t="str" cm="1">
        <f t="array" ref="N554">_FV(DT_정보_2[[#This Row],[데이터 형식]],"m_Condition")</f>
        <v/>
      </c>
      <c r="O554" t="str" cm="1">
        <f t="array" ref="O554">_FV(DT_정보_2[[#This Row],[데이터 형식]],"DT.m_BackSpeedX",TRUE)</f>
        <v>0</v>
      </c>
      <c r="P554" t="str" cm="1">
        <f t="array" ref="P554">_FV(DT_정보_2[[#This Row],[데이터 형식]],"DT.m_BackSpeedJumpY",TRUE)</f>
        <v/>
      </c>
      <c r="Q554" t="str" cm="1">
        <f t="array" ref="Q554">_FV(DT_정보_2[[#This Row],[데이터 형식]],"m_bTrueDamage")</f>
        <v/>
      </c>
    </row>
    <row r="555" spans="1:17" x14ac:dyDescent="0.3">
      <c r="A555">
        <v>1087</v>
      </c>
      <c r="B555" s="1" t="s">
        <v>152</v>
      </c>
      <c r="C555" s="1" t="s">
        <v>2</v>
      </c>
      <c r="D555" t="e" vm="1009">
        <v>#VALUE!</v>
      </c>
      <c r="E555" t="str" cm="1">
        <f t="array" ref="E555">_FV(DT_정보_2[[#This Row],[데이터 형식]],"m_bHitLand")</f>
        <v/>
      </c>
      <c r="F555" t="str" cm="1">
        <f t="array" ref="F555">_FV(DT_정보_2[[#This Row],[데이터 형식]],"m_bHitAir")</f>
        <v>False</v>
      </c>
      <c r="G555" t="str" cm="1">
        <f t="array" ref="G555">_FV(DT_정보_2[[#This Row],[데이터 형식]],"m_AttackTargetUnit")</f>
        <v/>
      </c>
      <c r="H555" t="str" cm="1">
        <f t="array" ref="H555">_FV(DT_정보_2[[#This Row],[데이터 형식]],"m_AttackUnitCount")</f>
        <v>3</v>
      </c>
      <c r="I555" cm="1">
        <f t="array" ref="I555">_FV(DT_정보_2[[#This Row],[데이터 형식]],"DTBASE.m_fAtkFactor",TRUE)</f>
        <v>1.8</v>
      </c>
      <c r="J555" t="str" cm="1">
        <f t="array" ref="J555">_FV(DT_정보_2[[#This Row],[데이터 형식]],"DTBASE.연타수",TRUE)</f>
        <v/>
      </c>
      <c r="K555" t="str" cm="1">
        <f t="array" ref="K555">_FV(DT_정보_2[[#This Row],[데이터 형식]],"m_bTrueDamage")</f>
        <v/>
      </c>
      <c r="L555" t="str" cm="1">
        <f t="array" ref="L555">_FV(DT_정보_2[[#This Row],[데이터 형식]],"DTBASE.m_fAtkHPRateFactor",TRUE)</f>
        <v/>
      </c>
      <c r="M555" t="str" cm="1">
        <f t="array" ref="M555">_FV(DT_정보_2[[#This Row],[데이터 형식]],"DTBASE.m_fAtkHPRateFactorPVP",TRUE)</f>
        <v/>
      </c>
      <c r="N555" t="str" cm="1">
        <f t="array" ref="N555">_FV(DT_정보_2[[#This Row],[데이터 형식]],"m_Condition")</f>
        <v/>
      </c>
      <c r="O555" t="str" cm="1">
        <f t="array" ref="O555">_FV(DT_정보_2[[#This Row],[데이터 형식]],"DT.m_BackSpeedX",TRUE)</f>
        <v>900</v>
      </c>
      <c r="P555" t="str" cm="1">
        <f t="array" ref="P555">_FV(DT_정보_2[[#This Row],[데이터 형식]],"DT.m_BackSpeedJumpY",TRUE)</f>
        <v/>
      </c>
      <c r="Q555" t="str" cm="1">
        <f t="array" ref="Q555">_FV(DT_정보_2[[#This Row],[데이터 형식]],"m_bTrueDamage")</f>
        <v/>
      </c>
    </row>
    <row r="556" spans="1:17" x14ac:dyDescent="0.3">
      <c r="A556">
        <v>1088</v>
      </c>
      <c r="B556" s="1" t="s">
        <v>155</v>
      </c>
      <c r="C556" s="1" t="s">
        <v>5</v>
      </c>
      <c r="D556" t="e" vm="1010">
        <v>#VALUE!</v>
      </c>
      <c r="E556" t="str" cm="1">
        <f t="array" ref="E556">_FV(DT_정보_2[[#This Row],[데이터 형식]],"m_bHitLand")</f>
        <v/>
      </c>
      <c r="F556" t="str" cm="1">
        <f t="array" ref="F556">_FV(DT_정보_2[[#This Row],[데이터 형식]],"m_bHitAir")</f>
        <v>False</v>
      </c>
      <c r="G556" t="str" cm="1">
        <f t="array" ref="G556">_FV(DT_정보_2[[#This Row],[데이터 형식]],"m_AttackTargetUnit")</f>
        <v/>
      </c>
      <c r="H556" t="str" cm="1">
        <f t="array" ref="H556">_FV(DT_정보_2[[#This Row],[데이터 형식]],"m_AttackUnitCount")</f>
        <v>2</v>
      </c>
      <c r="I556" cm="1">
        <f t="array" ref="I556">_FV(DT_정보_2[[#This Row],[데이터 형식]],"DTBASE.m_fAtkFactor",TRUE)</f>
        <v>0.3</v>
      </c>
      <c r="J556" t="str" cm="1">
        <f t="array" ref="J556">_FV(DT_정보_2[[#This Row],[데이터 형식]],"DTBASE.연타수",TRUE)</f>
        <v/>
      </c>
      <c r="K556" t="str" cm="1">
        <f t="array" ref="K556">_FV(DT_정보_2[[#This Row],[데이터 형식]],"m_bTrueDamage")</f>
        <v/>
      </c>
      <c r="L556" t="str" cm="1">
        <f t="array" ref="L556">_FV(DT_정보_2[[#This Row],[데이터 형식]],"DTBASE.m_fAtkHPRateFactor",TRUE)</f>
        <v/>
      </c>
      <c r="M556" t="str" cm="1">
        <f t="array" ref="M556">_FV(DT_정보_2[[#This Row],[데이터 형식]],"DTBASE.m_fAtkHPRateFactorPVP",TRUE)</f>
        <v/>
      </c>
      <c r="N556" t="str" cm="1">
        <f t="array" ref="N556">_FV(DT_정보_2[[#This Row],[데이터 형식]],"m_Condition")</f>
        <v/>
      </c>
      <c r="O556" t="str" cm="1">
        <f t="array" ref="O556">_FV(DT_정보_2[[#This Row],[데이터 형식]],"DT.m_BackSpeedX",TRUE)</f>
        <v>800</v>
      </c>
      <c r="P556" t="str" cm="1">
        <f t="array" ref="P556">_FV(DT_정보_2[[#This Row],[데이터 형식]],"DT.m_BackSpeedJumpY",TRUE)</f>
        <v/>
      </c>
      <c r="Q556" t="str" cm="1">
        <f t="array" ref="Q556">_FV(DT_정보_2[[#This Row],[데이터 형식]],"m_bTrueDamage")</f>
        <v/>
      </c>
    </row>
    <row r="557" spans="1:17" x14ac:dyDescent="0.3">
      <c r="A557">
        <v>1088</v>
      </c>
      <c r="B557" s="1" t="s">
        <v>155</v>
      </c>
      <c r="C557" s="1" t="s">
        <v>1</v>
      </c>
      <c r="D557" t="e" vm="1011">
        <v>#VALUE!</v>
      </c>
      <c r="E557" t="str" cm="1">
        <f t="array" ref="E557">_FV(DT_정보_2[[#This Row],[데이터 형식]],"m_bHitLand")</f>
        <v/>
      </c>
      <c r="F557" t="str" cm="1">
        <f t="array" ref="F557">_FV(DT_정보_2[[#This Row],[데이터 형식]],"m_bHitAir")</f>
        <v>False</v>
      </c>
      <c r="G557" t="str" cm="1">
        <f t="array" ref="G557">_FV(DT_정보_2[[#This Row],[데이터 형식]],"m_AttackTargetUnit")</f>
        <v/>
      </c>
      <c r="H557" t="str" cm="1">
        <f t="array" ref="H557">_FV(DT_정보_2[[#This Row],[데이터 형식]],"m_AttackUnitCount")</f>
        <v>3</v>
      </c>
      <c r="I557" cm="1">
        <f t="array" ref="I557">_FV(DT_정보_2[[#This Row],[데이터 형식]],"DTBASE.m_fAtkFactor",TRUE)</f>
        <v>0.5</v>
      </c>
      <c r="J557" t="str" cm="1">
        <f t="array" ref="J557">_FV(DT_정보_2[[#This Row],[데이터 형식]],"DTBASE.연타수",TRUE)</f>
        <v/>
      </c>
      <c r="K557" t="str" cm="1">
        <f t="array" ref="K557">_FV(DT_정보_2[[#This Row],[데이터 형식]],"m_bTrueDamage")</f>
        <v/>
      </c>
      <c r="L557" t="str" cm="1">
        <f t="array" ref="L557">_FV(DT_정보_2[[#This Row],[데이터 형식]],"DTBASE.m_fAtkHPRateFactor",TRUE)</f>
        <v/>
      </c>
      <c r="M557" t="str" cm="1">
        <f t="array" ref="M557">_FV(DT_정보_2[[#This Row],[데이터 형식]],"DTBASE.m_fAtkHPRateFactorPVP",TRUE)</f>
        <v/>
      </c>
      <c r="N557" t="str" cm="1">
        <f t="array" ref="N557">_FV(DT_정보_2[[#This Row],[데이터 형식]],"m_Condition")</f>
        <v/>
      </c>
      <c r="O557" t="str" cm="1">
        <f t="array" ref="O557">_FV(DT_정보_2[[#This Row],[데이터 형식]],"DT.m_BackSpeedX",TRUE)</f>
        <v>400</v>
      </c>
      <c r="P557" t="str" cm="1">
        <f t="array" ref="P557">_FV(DT_정보_2[[#This Row],[데이터 형식]],"DT.m_BackSpeedJumpY",TRUE)</f>
        <v/>
      </c>
      <c r="Q557" t="str" cm="1">
        <f t="array" ref="Q557">_FV(DT_정보_2[[#This Row],[데이터 형식]],"m_bTrueDamage")</f>
        <v/>
      </c>
    </row>
    <row r="558" spans="1:17" x14ac:dyDescent="0.3">
      <c r="A558">
        <v>1088</v>
      </c>
      <c r="B558" s="1" t="s">
        <v>155</v>
      </c>
      <c r="C558" s="1" t="s">
        <v>1</v>
      </c>
      <c r="D558" t="e" vm="1012">
        <v>#VALUE!</v>
      </c>
      <c r="E558" t="str" cm="1">
        <f t="array" ref="E558">_FV(DT_정보_2[[#This Row],[데이터 형식]],"m_bHitLand")</f>
        <v/>
      </c>
      <c r="F558" t="str" cm="1">
        <f t="array" ref="F558">_FV(DT_정보_2[[#This Row],[데이터 형식]],"m_bHitAir")</f>
        <v>False</v>
      </c>
      <c r="G558" t="str" cm="1">
        <f t="array" ref="G558">_FV(DT_정보_2[[#This Row],[데이터 형식]],"m_AttackTargetUnit")</f>
        <v/>
      </c>
      <c r="H558" t="str" cm="1">
        <f t="array" ref="H558">_FV(DT_정보_2[[#This Row],[데이터 형식]],"m_AttackUnitCount")</f>
        <v>3</v>
      </c>
      <c r="I558" cm="1">
        <f t="array" ref="I558">_FV(DT_정보_2[[#This Row],[데이터 형식]],"DTBASE.m_fAtkFactor",TRUE)</f>
        <v>0.5</v>
      </c>
      <c r="J558" t="str" cm="1">
        <f t="array" ref="J558">_FV(DT_정보_2[[#This Row],[데이터 형식]],"DTBASE.연타수",TRUE)</f>
        <v/>
      </c>
      <c r="K558" t="str" cm="1">
        <f t="array" ref="K558">_FV(DT_정보_2[[#This Row],[데이터 형식]],"m_bTrueDamage")</f>
        <v/>
      </c>
      <c r="L558" t="str" cm="1">
        <f t="array" ref="L558">_FV(DT_정보_2[[#This Row],[데이터 형식]],"DTBASE.m_fAtkHPRateFactor",TRUE)</f>
        <v/>
      </c>
      <c r="M558" t="str" cm="1">
        <f t="array" ref="M558">_FV(DT_정보_2[[#This Row],[데이터 형식]],"DTBASE.m_fAtkHPRateFactorPVP",TRUE)</f>
        <v/>
      </c>
      <c r="N558" t="str" cm="1">
        <f t="array" ref="N558">_FV(DT_정보_2[[#This Row],[데이터 형식]],"m_Condition")</f>
        <v/>
      </c>
      <c r="O558" t="str" cm="1">
        <f t="array" ref="O558">_FV(DT_정보_2[[#This Row],[데이터 형식]],"DT.m_BackSpeedX",TRUE)</f>
        <v>400</v>
      </c>
      <c r="P558" t="str" cm="1">
        <f t="array" ref="P558">_FV(DT_정보_2[[#This Row],[데이터 형식]],"DT.m_BackSpeedJumpY",TRUE)</f>
        <v/>
      </c>
      <c r="Q558" t="str" cm="1">
        <f t="array" ref="Q558">_FV(DT_정보_2[[#This Row],[데이터 형식]],"m_bTrueDamage")</f>
        <v/>
      </c>
    </row>
    <row r="559" spans="1:17" x14ac:dyDescent="0.3">
      <c r="A559">
        <v>1088</v>
      </c>
      <c r="B559" s="1" t="s">
        <v>155</v>
      </c>
      <c r="C559" s="1" t="s">
        <v>2</v>
      </c>
      <c r="D559" t="e" vm="1013">
        <v>#VALUE!</v>
      </c>
      <c r="E559" t="str" cm="1">
        <f t="array" ref="E559">_FV(DT_정보_2[[#This Row],[데이터 형식]],"m_bHitLand")</f>
        <v/>
      </c>
      <c r="F559" t="str" cm="1">
        <f t="array" ref="F559">_FV(DT_정보_2[[#This Row],[데이터 형식]],"m_bHitAir")</f>
        <v>False</v>
      </c>
      <c r="G559" t="str" cm="1">
        <f t="array" ref="G559">_FV(DT_정보_2[[#This Row],[데이터 형식]],"m_AttackTargetUnit")</f>
        <v/>
      </c>
      <c r="H559" t="str" cm="1">
        <f t="array" ref="H559">_FV(DT_정보_2[[#This Row],[데이터 형식]],"m_AttackUnitCount")</f>
        <v>2</v>
      </c>
      <c r="I559" cm="1">
        <f t="array" ref="I559">_FV(DT_정보_2[[#This Row],[데이터 형식]],"DTBASE.m_fAtkFactor",TRUE)</f>
        <v>1</v>
      </c>
      <c r="J559" t="str" cm="1">
        <f t="array" ref="J559">_FV(DT_정보_2[[#This Row],[데이터 형식]],"DTBASE.연타수",TRUE)</f>
        <v/>
      </c>
      <c r="K559" t="str" cm="1">
        <f t="array" ref="K559">_FV(DT_정보_2[[#This Row],[데이터 형식]],"m_bTrueDamage")</f>
        <v/>
      </c>
      <c r="L559" t="str" cm="1">
        <f t="array" ref="L559">_FV(DT_정보_2[[#This Row],[데이터 형식]],"DTBASE.m_fAtkHPRateFactor",TRUE)</f>
        <v/>
      </c>
      <c r="M559" t="str" cm="1">
        <f t="array" ref="M559">_FV(DT_정보_2[[#This Row],[데이터 형식]],"DTBASE.m_fAtkHPRateFactorPVP",TRUE)</f>
        <v/>
      </c>
      <c r="N559" t="str" cm="1">
        <f t="array" ref="N559">_FV(DT_정보_2[[#This Row],[데이터 형식]],"m_Condition")</f>
        <v/>
      </c>
      <c r="O559" t="str" cm="1">
        <f t="array" ref="O559">_FV(DT_정보_2[[#This Row],[데이터 형식]],"DT.m_BackSpeedX",TRUE)</f>
        <v>1200</v>
      </c>
      <c r="P559" t="str" cm="1">
        <f t="array" ref="P559">_FV(DT_정보_2[[#This Row],[데이터 형식]],"DT.m_BackSpeedJumpY",TRUE)</f>
        <v>1000</v>
      </c>
      <c r="Q559" t="str" cm="1">
        <f t="array" ref="Q559">_FV(DT_정보_2[[#This Row],[데이터 형식]],"m_bTrueDamage")</f>
        <v/>
      </c>
    </row>
    <row r="560" spans="1:17" x14ac:dyDescent="0.3">
      <c r="A560">
        <v>1088</v>
      </c>
      <c r="B560" s="1" t="s">
        <v>155</v>
      </c>
      <c r="C560" s="1" t="s">
        <v>12</v>
      </c>
      <c r="D560" t="e" vm="1014">
        <v>#VALUE!</v>
      </c>
      <c r="E560" t="str" cm="1">
        <f t="array" ref="E560">_FV(DT_정보_2[[#This Row],[데이터 형식]],"m_bHitLand")</f>
        <v/>
      </c>
      <c r="F560" t="str" cm="1">
        <f t="array" ref="F560">_FV(DT_정보_2[[#This Row],[데이터 형식]],"m_bHitAir")</f>
        <v>False</v>
      </c>
      <c r="G560" t="str" cm="1">
        <f t="array" ref="G560">_FV(DT_정보_2[[#This Row],[데이터 형식]],"m_AttackTargetUnit")</f>
        <v/>
      </c>
      <c r="H560" t="str" cm="1">
        <f t="array" ref="H560">_FV(DT_정보_2[[#This Row],[데이터 형식]],"m_AttackUnitCount")</f>
        <v>2</v>
      </c>
      <c r="I560" cm="1">
        <f t="array" ref="I560">_FV(DT_정보_2[[#This Row],[데이터 형식]],"DTBASE.m_fAtkFactor",TRUE)</f>
        <v>1</v>
      </c>
      <c r="J560" t="str" cm="1">
        <f t="array" ref="J560">_FV(DT_정보_2[[#This Row],[데이터 형식]],"DTBASE.연타수",TRUE)</f>
        <v/>
      </c>
      <c r="K560" t="str" cm="1">
        <f t="array" ref="K560">_FV(DT_정보_2[[#This Row],[데이터 형식]],"m_bTrueDamage")</f>
        <v/>
      </c>
      <c r="L560" t="str" cm="1">
        <f t="array" ref="L560">_FV(DT_정보_2[[#This Row],[데이터 형식]],"DTBASE.m_fAtkHPRateFactor",TRUE)</f>
        <v/>
      </c>
      <c r="M560" t="str" cm="1">
        <f t="array" ref="M560">_FV(DT_정보_2[[#This Row],[데이터 형식]],"DTBASE.m_fAtkHPRateFactorPVP",TRUE)</f>
        <v/>
      </c>
      <c r="N560" t="str" cm="1">
        <f t="array" ref="N560">_FV(DT_정보_2[[#This Row],[데이터 형식]],"m_Condition")</f>
        <v/>
      </c>
      <c r="O560" t="str" cm="1">
        <f t="array" ref="O560">_FV(DT_정보_2[[#This Row],[데이터 형식]],"DT.m_BackSpeedX",TRUE)</f>
        <v/>
      </c>
      <c r="P560" t="str" cm="1">
        <f t="array" ref="P560">_FV(DT_정보_2[[#This Row],[데이터 형식]],"DT.m_BackSpeedJumpY",TRUE)</f>
        <v>1300</v>
      </c>
      <c r="Q560" t="str" cm="1">
        <f t="array" ref="Q560">_FV(DT_정보_2[[#This Row],[데이터 형식]],"m_bTrueDamage")</f>
        <v/>
      </c>
    </row>
    <row r="561" spans="1:17" x14ac:dyDescent="0.3">
      <c r="A561">
        <v>1089</v>
      </c>
      <c r="B561" s="1" t="s">
        <v>154</v>
      </c>
      <c r="C561" s="1" t="s">
        <v>1</v>
      </c>
      <c r="D561" t="e" vm="1015">
        <v>#VALUE!</v>
      </c>
      <c r="E561" t="str" cm="1">
        <f t="array" ref="E561">_FV(DT_정보_2[[#This Row],[데이터 형식]],"m_bHitLand")</f>
        <v/>
      </c>
      <c r="F561" t="str" cm="1">
        <f t="array" ref="F561">_FV(DT_정보_2[[#This Row],[데이터 형식]],"m_bHitAir")</f>
        <v>False</v>
      </c>
      <c r="G561" t="str" cm="1">
        <f t="array" ref="G561">_FV(DT_정보_2[[#This Row],[데이터 형식]],"m_AttackTargetUnit")</f>
        <v/>
      </c>
      <c r="H561" t="str" cm="1">
        <f t="array" ref="H561">_FV(DT_정보_2[[#This Row],[데이터 형식]],"m_AttackUnitCount")</f>
        <v>3</v>
      </c>
      <c r="I561" cm="1">
        <f t="array" ref="I561">_FV(DT_정보_2[[#This Row],[데이터 형식]],"DTBASE.m_fAtkFactor",TRUE)</f>
        <v>0.33</v>
      </c>
      <c r="J561" t="str" cm="1">
        <f t="array" ref="J561">_FV(DT_정보_2[[#This Row],[데이터 형식]],"DTBASE.연타수",TRUE)</f>
        <v/>
      </c>
      <c r="K561" t="str" cm="1">
        <f t="array" ref="K561">_FV(DT_정보_2[[#This Row],[데이터 형식]],"m_bTrueDamage")</f>
        <v/>
      </c>
      <c r="L561" t="str" cm="1">
        <f t="array" ref="L561">_FV(DT_정보_2[[#This Row],[데이터 형식]],"DTBASE.m_fAtkHPRateFactor",TRUE)</f>
        <v/>
      </c>
      <c r="M561" t="str" cm="1">
        <f t="array" ref="M561">_FV(DT_정보_2[[#This Row],[데이터 형식]],"DTBASE.m_fAtkHPRateFactorPVP",TRUE)</f>
        <v/>
      </c>
      <c r="N561" t="str" cm="1">
        <f t="array" ref="N561">_FV(DT_정보_2[[#This Row],[데이터 형식]],"m_Condition")</f>
        <v/>
      </c>
      <c r="O561" t="str" cm="1">
        <f t="array" ref="O561">_FV(DT_정보_2[[#This Row],[데이터 형식]],"DT.m_BackSpeedX",TRUE)</f>
        <v>100</v>
      </c>
      <c r="P561" t="str" cm="1">
        <f t="array" ref="P561">_FV(DT_정보_2[[#This Row],[데이터 형식]],"DT.m_BackSpeedJumpY",TRUE)</f>
        <v/>
      </c>
      <c r="Q561" t="str" cm="1">
        <f t="array" ref="Q561">_FV(DT_정보_2[[#This Row],[데이터 형식]],"m_bTrueDamage")</f>
        <v/>
      </c>
    </row>
    <row r="562" spans="1:17" x14ac:dyDescent="0.3">
      <c r="A562">
        <v>1089</v>
      </c>
      <c r="B562" s="1" t="s">
        <v>154</v>
      </c>
      <c r="C562" s="1" t="s">
        <v>1</v>
      </c>
      <c r="D562" t="e" vm="1016">
        <v>#VALUE!</v>
      </c>
      <c r="E562" t="str" cm="1">
        <f t="array" ref="E562">_FV(DT_정보_2[[#This Row],[데이터 형식]],"m_bHitLand")</f>
        <v/>
      </c>
      <c r="F562" t="str" cm="1">
        <f t="array" ref="F562">_FV(DT_정보_2[[#This Row],[데이터 형식]],"m_bHitAir")</f>
        <v>False</v>
      </c>
      <c r="G562" t="str" cm="1">
        <f t="array" ref="G562">_FV(DT_정보_2[[#This Row],[데이터 형식]],"m_AttackTargetUnit")</f>
        <v/>
      </c>
      <c r="H562" t="str" cm="1">
        <f t="array" ref="H562">_FV(DT_정보_2[[#This Row],[데이터 형식]],"m_AttackUnitCount")</f>
        <v>3</v>
      </c>
      <c r="I562" cm="1">
        <f t="array" ref="I562">_FV(DT_정보_2[[#This Row],[데이터 형식]],"DTBASE.m_fAtkFactor",TRUE)</f>
        <v>0.33</v>
      </c>
      <c r="J562" t="str" cm="1">
        <f t="array" ref="J562">_FV(DT_정보_2[[#This Row],[데이터 형식]],"DTBASE.연타수",TRUE)</f>
        <v/>
      </c>
      <c r="K562" t="str" cm="1">
        <f t="array" ref="K562">_FV(DT_정보_2[[#This Row],[데이터 형식]],"m_bTrueDamage")</f>
        <v/>
      </c>
      <c r="L562" t="str" cm="1">
        <f t="array" ref="L562">_FV(DT_정보_2[[#This Row],[데이터 형식]],"DTBASE.m_fAtkHPRateFactor",TRUE)</f>
        <v/>
      </c>
      <c r="M562" t="str" cm="1">
        <f t="array" ref="M562">_FV(DT_정보_2[[#This Row],[데이터 형식]],"DTBASE.m_fAtkHPRateFactorPVP",TRUE)</f>
        <v/>
      </c>
      <c r="N562" t="str" cm="1">
        <f t="array" ref="N562">_FV(DT_정보_2[[#This Row],[데이터 형식]],"m_Condition")</f>
        <v/>
      </c>
      <c r="O562" t="str" cm="1">
        <f t="array" ref="O562">_FV(DT_정보_2[[#This Row],[데이터 형식]],"DT.m_BackSpeedX",TRUE)</f>
        <v>100</v>
      </c>
      <c r="P562" t="str" cm="1">
        <f t="array" ref="P562">_FV(DT_정보_2[[#This Row],[데이터 형식]],"DT.m_BackSpeedJumpY",TRUE)</f>
        <v/>
      </c>
      <c r="Q562" t="str" cm="1">
        <f t="array" ref="Q562">_FV(DT_정보_2[[#This Row],[데이터 형식]],"m_bTrueDamage")</f>
        <v/>
      </c>
    </row>
    <row r="563" spans="1:17" x14ac:dyDescent="0.3">
      <c r="A563">
        <v>1089</v>
      </c>
      <c r="B563" s="1" t="s">
        <v>154</v>
      </c>
      <c r="C563" s="1" t="s">
        <v>1</v>
      </c>
      <c r="D563" t="e" vm="1017">
        <v>#VALUE!</v>
      </c>
      <c r="E563" t="str" cm="1">
        <f t="array" ref="E563">_FV(DT_정보_2[[#This Row],[데이터 형식]],"m_bHitLand")</f>
        <v/>
      </c>
      <c r="F563" t="str" cm="1">
        <f t="array" ref="F563">_FV(DT_정보_2[[#This Row],[데이터 형식]],"m_bHitAir")</f>
        <v>False</v>
      </c>
      <c r="G563" t="str" cm="1">
        <f t="array" ref="G563">_FV(DT_정보_2[[#This Row],[데이터 형식]],"m_AttackTargetUnit")</f>
        <v/>
      </c>
      <c r="H563" t="str" cm="1">
        <f t="array" ref="H563">_FV(DT_정보_2[[#This Row],[데이터 형식]],"m_AttackUnitCount")</f>
        <v>3</v>
      </c>
      <c r="I563" cm="1">
        <f t="array" ref="I563">_FV(DT_정보_2[[#This Row],[데이터 형식]],"DTBASE.m_fAtkFactor",TRUE)</f>
        <v>0.33</v>
      </c>
      <c r="J563" t="str" cm="1">
        <f t="array" ref="J563">_FV(DT_정보_2[[#This Row],[데이터 형식]],"DTBASE.연타수",TRUE)</f>
        <v/>
      </c>
      <c r="K563" t="str" cm="1">
        <f t="array" ref="K563">_FV(DT_정보_2[[#This Row],[데이터 형식]],"m_bTrueDamage")</f>
        <v/>
      </c>
      <c r="L563" t="str" cm="1">
        <f t="array" ref="L563">_FV(DT_정보_2[[#This Row],[데이터 형식]],"DTBASE.m_fAtkHPRateFactor",TRUE)</f>
        <v/>
      </c>
      <c r="M563" t="str" cm="1">
        <f t="array" ref="M563">_FV(DT_정보_2[[#This Row],[데이터 형식]],"DTBASE.m_fAtkHPRateFactorPVP",TRUE)</f>
        <v/>
      </c>
      <c r="N563" t="str" cm="1">
        <f t="array" ref="N563">_FV(DT_정보_2[[#This Row],[데이터 형식]],"m_Condition")</f>
        <v/>
      </c>
      <c r="O563" t="str" cm="1">
        <f t="array" ref="O563">_FV(DT_정보_2[[#This Row],[데이터 형식]],"DT.m_BackSpeedX",TRUE)</f>
        <v>100</v>
      </c>
      <c r="P563" t="str" cm="1">
        <f t="array" ref="P563">_FV(DT_정보_2[[#This Row],[데이터 형식]],"DT.m_BackSpeedJumpY",TRUE)</f>
        <v/>
      </c>
      <c r="Q563" t="str" cm="1">
        <f t="array" ref="Q563">_FV(DT_정보_2[[#This Row],[데이터 형식]],"m_bTrueDamage")</f>
        <v/>
      </c>
    </row>
    <row r="564" spans="1:17" x14ac:dyDescent="0.3">
      <c r="A564">
        <v>1089</v>
      </c>
      <c r="B564" s="1" t="s">
        <v>154</v>
      </c>
      <c r="C564" s="1" t="s">
        <v>2</v>
      </c>
      <c r="D564" t="e" vm="1018">
        <v>#VALUE!</v>
      </c>
      <c r="E564" t="str" cm="1">
        <f t="array" ref="E564">_FV(DT_정보_2[[#This Row],[데이터 형식]],"m_bHitLand")</f>
        <v/>
      </c>
      <c r="F564" t="str" cm="1">
        <f t="array" ref="F564">_FV(DT_정보_2[[#This Row],[데이터 형식]],"m_bHitAir")</f>
        <v>False</v>
      </c>
      <c r="G564" t="str" cm="1">
        <f t="array" ref="G564">_FV(DT_정보_2[[#This Row],[데이터 형식]],"m_AttackTargetUnit")</f>
        <v/>
      </c>
      <c r="H564" t="str" cm="1">
        <f t="array" ref="H564">_FV(DT_정보_2[[#This Row],[데이터 형식]],"m_AttackUnitCount")</f>
        <v>2</v>
      </c>
      <c r="I564" cm="1">
        <f t="array" ref="I564">_FV(DT_정보_2[[#This Row],[데이터 형식]],"DTBASE.m_fAtkFactor",TRUE)</f>
        <v>0.4</v>
      </c>
      <c r="J564" t="str" cm="1">
        <f t="array" ref="J564">_FV(DT_정보_2[[#This Row],[데이터 형식]],"DTBASE.연타수",TRUE)</f>
        <v/>
      </c>
      <c r="K564" t="str" cm="1">
        <f t="array" ref="K564">_FV(DT_정보_2[[#This Row],[데이터 형식]],"m_bTrueDamage")</f>
        <v/>
      </c>
      <c r="L564" t="str" cm="1">
        <f t="array" ref="L564">_FV(DT_정보_2[[#This Row],[데이터 형식]],"DTBASE.m_fAtkHPRateFactor",TRUE)</f>
        <v/>
      </c>
      <c r="M564" t="str" cm="1">
        <f t="array" ref="M564">_FV(DT_정보_2[[#This Row],[데이터 형식]],"DTBASE.m_fAtkHPRateFactorPVP",TRUE)</f>
        <v/>
      </c>
      <c r="N564" t="str" cm="1">
        <f t="array" ref="N564">_FV(DT_정보_2[[#This Row],[데이터 형식]],"m_Condition")</f>
        <v/>
      </c>
      <c r="O564" t="str" cm="1">
        <f t="array" ref="O564">_FV(DT_정보_2[[#This Row],[데이터 형식]],"DT.m_BackSpeedX",TRUE)</f>
        <v>550</v>
      </c>
      <c r="P564" t="str" cm="1">
        <f t="array" ref="P564">_FV(DT_정보_2[[#This Row],[데이터 형식]],"DT.m_BackSpeedJumpY",TRUE)</f>
        <v/>
      </c>
      <c r="Q564" t="str" cm="1">
        <f t="array" ref="Q564">_FV(DT_정보_2[[#This Row],[데이터 형식]],"m_bTrueDamage")</f>
        <v/>
      </c>
    </row>
    <row r="565" spans="1:17" x14ac:dyDescent="0.3">
      <c r="A565">
        <v>1089</v>
      </c>
      <c r="B565" s="1" t="s">
        <v>154</v>
      </c>
      <c r="C565" s="1" t="s">
        <v>2</v>
      </c>
      <c r="D565" t="e" vm="1019">
        <v>#VALUE!</v>
      </c>
      <c r="E565" t="str" cm="1">
        <f t="array" ref="E565">_FV(DT_정보_2[[#This Row],[데이터 형식]],"m_bHitLand")</f>
        <v/>
      </c>
      <c r="F565" t="str" cm="1">
        <f t="array" ref="F565">_FV(DT_정보_2[[#This Row],[데이터 형식]],"m_bHitAir")</f>
        <v>False</v>
      </c>
      <c r="G565" t="str" cm="1">
        <f t="array" ref="G565">_FV(DT_정보_2[[#This Row],[데이터 형식]],"m_AttackTargetUnit")</f>
        <v/>
      </c>
      <c r="H565" t="str" cm="1">
        <f t="array" ref="H565">_FV(DT_정보_2[[#This Row],[데이터 형식]],"m_AttackUnitCount")</f>
        <v>2</v>
      </c>
      <c r="I565" cm="1">
        <f t="array" ref="I565">_FV(DT_정보_2[[#This Row],[데이터 형식]],"DTBASE.m_fAtkFactor",TRUE)</f>
        <v>0.4</v>
      </c>
      <c r="J565" t="str" cm="1">
        <f t="array" ref="J565">_FV(DT_정보_2[[#This Row],[데이터 형식]],"DTBASE.연타수",TRUE)</f>
        <v/>
      </c>
      <c r="K565" t="str" cm="1">
        <f t="array" ref="K565">_FV(DT_정보_2[[#This Row],[데이터 형식]],"m_bTrueDamage")</f>
        <v/>
      </c>
      <c r="L565" t="str" cm="1">
        <f t="array" ref="L565">_FV(DT_정보_2[[#This Row],[데이터 형식]],"DTBASE.m_fAtkHPRateFactor",TRUE)</f>
        <v/>
      </c>
      <c r="M565" t="str" cm="1">
        <f t="array" ref="M565">_FV(DT_정보_2[[#This Row],[데이터 형식]],"DTBASE.m_fAtkHPRateFactorPVP",TRUE)</f>
        <v/>
      </c>
      <c r="N565" t="str" cm="1">
        <f t="array" ref="N565">_FV(DT_정보_2[[#This Row],[데이터 형식]],"m_Condition")</f>
        <v/>
      </c>
      <c r="O565" t="str" cm="1">
        <f t="array" ref="O565">_FV(DT_정보_2[[#This Row],[데이터 형식]],"DT.m_BackSpeedX",TRUE)</f>
        <v>550</v>
      </c>
      <c r="P565" t="str" cm="1">
        <f t="array" ref="P565">_FV(DT_정보_2[[#This Row],[데이터 형식]],"DT.m_BackSpeedJumpY",TRUE)</f>
        <v/>
      </c>
      <c r="Q565" t="str" cm="1">
        <f t="array" ref="Q565">_FV(DT_정보_2[[#This Row],[데이터 형식]],"m_bTrueDamage")</f>
        <v/>
      </c>
    </row>
    <row r="566" spans="1:17" x14ac:dyDescent="0.3">
      <c r="A566">
        <v>1089</v>
      </c>
      <c r="B566" s="1" t="s">
        <v>154</v>
      </c>
      <c r="C566" s="1" t="s">
        <v>2</v>
      </c>
      <c r="D566" t="e" vm="1020">
        <v>#VALUE!</v>
      </c>
      <c r="E566" t="str" cm="1">
        <f t="array" ref="E566">_FV(DT_정보_2[[#This Row],[데이터 형식]],"m_bHitLand")</f>
        <v/>
      </c>
      <c r="F566" t="str" cm="1">
        <f t="array" ref="F566">_FV(DT_정보_2[[#This Row],[데이터 형식]],"m_bHitAir")</f>
        <v>False</v>
      </c>
      <c r="G566" t="str" cm="1">
        <f t="array" ref="G566">_FV(DT_정보_2[[#This Row],[데이터 형식]],"m_AttackTargetUnit")</f>
        <v/>
      </c>
      <c r="H566" t="str" cm="1">
        <f t="array" ref="H566">_FV(DT_정보_2[[#This Row],[데이터 형식]],"m_AttackUnitCount")</f>
        <v>2</v>
      </c>
      <c r="I566" cm="1">
        <f t="array" ref="I566">_FV(DT_정보_2[[#This Row],[데이터 형식]],"DTBASE.m_fAtkFactor",TRUE)</f>
        <v>0.4</v>
      </c>
      <c r="J566" t="str" cm="1">
        <f t="array" ref="J566">_FV(DT_정보_2[[#This Row],[데이터 형식]],"DTBASE.연타수",TRUE)</f>
        <v/>
      </c>
      <c r="K566" t="str" cm="1">
        <f t="array" ref="K566">_FV(DT_정보_2[[#This Row],[데이터 형식]],"m_bTrueDamage")</f>
        <v/>
      </c>
      <c r="L566" t="str" cm="1">
        <f t="array" ref="L566">_FV(DT_정보_2[[#This Row],[데이터 형식]],"DTBASE.m_fAtkHPRateFactor",TRUE)</f>
        <v/>
      </c>
      <c r="M566" t="str" cm="1">
        <f t="array" ref="M566">_FV(DT_정보_2[[#This Row],[데이터 형식]],"DTBASE.m_fAtkHPRateFactorPVP",TRUE)</f>
        <v/>
      </c>
      <c r="N566" t="str" cm="1">
        <f t="array" ref="N566">_FV(DT_정보_2[[#This Row],[데이터 형식]],"m_Condition")</f>
        <v/>
      </c>
      <c r="O566" t="str" cm="1">
        <f t="array" ref="O566">_FV(DT_정보_2[[#This Row],[데이터 형식]],"DT.m_BackSpeedX",TRUE)</f>
        <v>550</v>
      </c>
      <c r="P566" t="str" cm="1">
        <f t="array" ref="P566">_FV(DT_정보_2[[#This Row],[데이터 형식]],"DT.m_BackSpeedJumpY",TRUE)</f>
        <v/>
      </c>
      <c r="Q566" t="str" cm="1">
        <f t="array" ref="Q566">_FV(DT_정보_2[[#This Row],[데이터 형식]],"m_bTrueDamage")</f>
        <v/>
      </c>
    </row>
    <row r="567" spans="1:17" x14ac:dyDescent="0.3">
      <c r="A567">
        <v>1089</v>
      </c>
      <c r="B567" s="1" t="s">
        <v>154</v>
      </c>
      <c r="C567" s="1" t="s">
        <v>2</v>
      </c>
      <c r="D567" t="e" vm="1021">
        <v>#VALUE!</v>
      </c>
      <c r="E567" t="str" cm="1">
        <f t="array" ref="E567">_FV(DT_정보_2[[#This Row],[데이터 형식]],"m_bHitLand")</f>
        <v/>
      </c>
      <c r="F567" t="str" cm="1">
        <f t="array" ref="F567">_FV(DT_정보_2[[#This Row],[데이터 형식]],"m_bHitAir")</f>
        <v>False</v>
      </c>
      <c r="G567" t="str" cm="1">
        <f t="array" ref="G567">_FV(DT_정보_2[[#This Row],[데이터 형식]],"m_AttackTargetUnit")</f>
        <v/>
      </c>
      <c r="H567" t="str" cm="1">
        <f t="array" ref="H567">_FV(DT_정보_2[[#This Row],[데이터 형식]],"m_AttackUnitCount")</f>
        <v>2</v>
      </c>
      <c r="I567" cm="1">
        <f t="array" ref="I567">_FV(DT_정보_2[[#This Row],[데이터 형식]],"DTBASE.m_fAtkFactor",TRUE)</f>
        <v>0.4</v>
      </c>
      <c r="J567" t="str" cm="1">
        <f t="array" ref="J567">_FV(DT_정보_2[[#This Row],[데이터 형식]],"DTBASE.연타수",TRUE)</f>
        <v/>
      </c>
      <c r="K567" t="str" cm="1">
        <f t="array" ref="K567">_FV(DT_정보_2[[#This Row],[데이터 형식]],"m_bTrueDamage")</f>
        <v/>
      </c>
      <c r="L567" t="str" cm="1">
        <f t="array" ref="L567">_FV(DT_정보_2[[#This Row],[데이터 형식]],"DTBASE.m_fAtkHPRateFactor",TRUE)</f>
        <v/>
      </c>
      <c r="M567" t="str" cm="1">
        <f t="array" ref="M567">_FV(DT_정보_2[[#This Row],[데이터 형식]],"DTBASE.m_fAtkHPRateFactorPVP",TRUE)</f>
        <v/>
      </c>
      <c r="N567" t="str" cm="1">
        <f t="array" ref="N567">_FV(DT_정보_2[[#This Row],[데이터 형식]],"m_Condition")</f>
        <v/>
      </c>
      <c r="O567" t="str" cm="1">
        <f t="array" ref="O567">_FV(DT_정보_2[[#This Row],[데이터 형식]],"DT.m_BackSpeedX",TRUE)</f>
        <v>550</v>
      </c>
      <c r="P567" t="str" cm="1">
        <f t="array" ref="P567">_FV(DT_정보_2[[#This Row],[데이터 형식]],"DT.m_BackSpeedJumpY",TRUE)</f>
        <v/>
      </c>
      <c r="Q567" t="str" cm="1">
        <f t="array" ref="Q567">_FV(DT_정보_2[[#This Row],[데이터 형식]],"m_bTrueDamage")</f>
        <v/>
      </c>
    </row>
    <row r="568" spans="1:17" x14ac:dyDescent="0.3">
      <c r="A568">
        <v>1089</v>
      </c>
      <c r="B568" s="1" t="s">
        <v>154</v>
      </c>
      <c r="C568" s="1" t="s">
        <v>2</v>
      </c>
      <c r="D568" t="e" vm="1022">
        <v>#VALUE!</v>
      </c>
      <c r="E568" t="str" cm="1">
        <f t="array" ref="E568">_FV(DT_정보_2[[#This Row],[데이터 형식]],"m_bHitLand")</f>
        <v/>
      </c>
      <c r="F568" t="str" cm="1">
        <f t="array" ref="F568">_FV(DT_정보_2[[#This Row],[데이터 형식]],"m_bHitAir")</f>
        <v>False</v>
      </c>
      <c r="G568" t="str" cm="1">
        <f t="array" ref="G568">_FV(DT_정보_2[[#This Row],[데이터 형식]],"m_AttackTargetUnit")</f>
        <v/>
      </c>
      <c r="H568" t="str" cm="1">
        <f t="array" ref="H568">_FV(DT_정보_2[[#This Row],[데이터 형식]],"m_AttackUnitCount")</f>
        <v>2</v>
      </c>
      <c r="I568" cm="1">
        <f t="array" ref="I568">_FV(DT_정보_2[[#This Row],[데이터 형식]],"DTBASE.m_fAtkFactor",TRUE)</f>
        <v>0.4</v>
      </c>
      <c r="J568" t="str" cm="1">
        <f t="array" ref="J568">_FV(DT_정보_2[[#This Row],[데이터 형식]],"DTBASE.연타수",TRUE)</f>
        <v/>
      </c>
      <c r="K568" t="str" cm="1">
        <f t="array" ref="K568">_FV(DT_정보_2[[#This Row],[데이터 형식]],"m_bTrueDamage")</f>
        <v/>
      </c>
      <c r="L568" t="str" cm="1">
        <f t="array" ref="L568">_FV(DT_정보_2[[#This Row],[데이터 형식]],"DTBASE.m_fAtkHPRateFactor",TRUE)</f>
        <v/>
      </c>
      <c r="M568" t="str" cm="1">
        <f t="array" ref="M568">_FV(DT_정보_2[[#This Row],[데이터 형식]],"DTBASE.m_fAtkHPRateFactorPVP",TRUE)</f>
        <v/>
      </c>
      <c r="N568" t="str" cm="1">
        <f t="array" ref="N568">_FV(DT_정보_2[[#This Row],[데이터 형식]],"m_Condition")</f>
        <v/>
      </c>
      <c r="O568" t="str" cm="1">
        <f t="array" ref="O568">_FV(DT_정보_2[[#This Row],[데이터 형식]],"DT.m_BackSpeedX",TRUE)</f>
        <v>550</v>
      </c>
      <c r="P568" t="str" cm="1">
        <f t="array" ref="P568">_FV(DT_정보_2[[#This Row],[데이터 형식]],"DT.m_BackSpeedJumpY",TRUE)</f>
        <v/>
      </c>
      <c r="Q568" t="str" cm="1">
        <f t="array" ref="Q568">_FV(DT_정보_2[[#This Row],[데이터 형식]],"m_bTrueDamage")</f>
        <v/>
      </c>
    </row>
    <row r="569" spans="1:17" x14ac:dyDescent="0.3">
      <c r="A569">
        <v>1089</v>
      </c>
      <c r="B569" s="1" t="s">
        <v>154</v>
      </c>
      <c r="C569" s="1" t="s">
        <v>2</v>
      </c>
      <c r="D569" t="e" vm="1023">
        <v>#VALUE!</v>
      </c>
      <c r="E569" t="str" cm="1">
        <f t="array" ref="E569">_FV(DT_정보_2[[#This Row],[데이터 형식]],"m_bHitLand")</f>
        <v/>
      </c>
      <c r="F569" t="str" cm="1">
        <f t="array" ref="F569">_FV(DT_정보_2[[#This Row],[데이터 형식]],"m_bHitAir")</f>
        <v>False</v>
      </c>
      <c r="G569" t="str" cm="1">
        <f t="array" ref="G569">_FV(DT_정보_2[[#This Row],[데이터 형식]],"m_AttackTargetUnit")</f>
        <v/>
      </c>
      <c r="H569" t="str" cm="1">
        <f t="array" ref="H569">_FV(DT_정보_2[[#This Row],[데이터 형식]],"m_AttackUnitCount")</f>
        <v>2</v>
      </c>
      <c r="I569" cm="1">
        <f t="array" ref="I569">_FV(DT_정보_2[[#This Row],[데이터 형식]],"DTBASE.m_fAtkFactor",TRUE)</f>
        <v>0.4</v>
      </c>
      <c r="J569" t="str" cm="1">
        <f t="array" ref="J569">_FV(DT_정보_2[[#This Row],[데이터 형식]],"DTBASE.연타수",TRUE)</f>
        <v/>
      </c>
      <c r="K569" t="str" cm="1">
        <f t="array" ref="K569">_FV(DT_정보_2[[#This Row],[데이터 형식]],"m_bTrueDamage")</f>
        <v/>
      </c>
      <c r="L569" t="str" cm="1">
        <f t="array" ref="L569">_FV(DT_정보_2[[#This Row],[데이터 형식]],"DTBASE.m_fAtkHPRateFactor",TRUE)</f>
        <v/>
      </c>
      <c r="M569" t="str" cm="1">
        <f t="array" ref="M569">_FV(DT_정보_2[[#This Row],[데이터 형식]],"DTBASE.m_fAtkHPRateFactorPVP",TRUE)</f>
        <v/>
      </c>
      <c r="N569" t="str" cm="1">
        <f t="array" ref="N569">_FV(DT_정보_2[[#This Row],[데이터 형식]],"m_Condition")</f>
        <v/>
      </c>
      <c r="O569" t="str" cm="1">
        <f t="array" ref="O569">_FV(DT_정보_2[[#This Row],[데이터 형식]],"DT.m_BackSpeedX",TRUE)</f>
        <v>550</v>
      </c>
      <c r="P569" t="str" cm="1">
        <f t="array" ref="P569">_FV(DT_정보_2[[#This Row],[데이터 형식]],"DT.m_BackSpeedJumpY",TRUE)</f>
        <v/>
      </c>
      <c r="Q569" t="str" cm="1">
        <f t="array" ref="Q569">_FV(DT_정보_2[[#This Row],[데이터 형식]],"m_bTrueDamage")</f>
        <v/>
      </c>
    </row>
    <row r="570" spans="1:17" x14ac:dyDescent="0.3">
      <c r="A570">
        <v>1089</v>
      </c>
      <c r="B570" s="1" t="s">
        <v>154</v>
      </c>
      <c r="C570" s="1" t="s">
        <v>12</v>
      </c>
      <c r="D570" t="e" vm="1024">
        <v>#VALUE!</v>
      </c>
      <c r="E570" t="str" cm="1">
        <f t="array" ref="E570">_FV(DT_정보_2[[#This Row],[데이터 형식]],"m_bHitLand")</f>
        <v/>
      </c>
      <c r="F570" t="str" cm="1">
        <f t="array" ref="F570">_FV(DT_정보_2[[#This Row],[데이터 형식]],"m_bHitAir")</f>
        <v>False</v>
      </c>
      <c r="G570" t="str" cm="1">
        <f t="array" ref="G570">_FV(DT_정보_2[[#This Row],[데이터 형식]],"m_AttackTargetUnit")</f>
        <v/>
      </c>
      <c r="H570" t="str" cm="1">
        <f t="array" ref="H570">_FV(DT_정보_2[[#This Row],[데이터 형식]],"m_AttackUnitCount")</f>
        <v>3</v>
      </c>
      <c r="I570" cm="1">
        <f t="array" ref="I570">_FV(DT_정보_2[[#This Row],[데이터 형식]],"DTBASE.m_fAtkFactor",TRUE)</f>
        <v>4</v>
      </c>
      <c r="J570" t="str" cm="1">
        <f t="array" ref="J570">_FV(DT_정보_2[[#This Row],[데이터 형식]],"DTBASE.연타수",TRUE)</f>
        <v/>
      </c>
      <c r="K570" t="str" cm="1">
        <f t="array" ref="K570">_FV(DT_정보_2[[#This Row],[데이터 형식]],"m_bTrueDamage")</f>
        <v/>
      </c>
      <c r="L570" t="str" cm="1">
        <f t="array" ref="L570">_FV(DT_정보_2[[#This Row],[데이터 형식]],"DTBASE.m_fAtkHPRateFactor",TRUE)</f>
        <v/>
      </c>
      <c r="M570" t="str" cm="1">
        <f t="array" ref="M570">_FV(DT_정보_2[[#This Row],[데이터 형식]],"DTBASE.m_fAtkHPRateFactorPVP",TRUE)</f>
        <v/>
      </c>
      <c r="N570" t="str" cm="1">
        <f t="array" ref="N570">_FV(DT_정보_2[[#This Row],[데이터 형식]],"m_Condition")</f>
        <v/>
      </c>
      <c r="O570" t="str" cm="1">
        <f t="array" ref="O570">_FV(DT_정보_2[[#This Row],[데이터 형식]],"DT.m_BackSpeedX",TRUE)</f>
        <v/>
      </c>
      <c r="P570" t="str" cm="1">
        <f t="array" ref="P570">_FV(DT_정보_2[[#This Row],[데이터 형식]],"DT.m_BackSpeedJumpY",TRUE)</f>
        <v>1200</v>
      </c>
      <c r="Q570" t="str" cm="1">
        <f t="array" ref="Q570">_FV(DT_정보_2[[#This Row],[데이터 형식]],"m_bTrueDamage")</f>
        <v/>
      </c>
    </row>
    <row r="571" spans="1:17" x14ac:dyDescent="0.3">
      <c r="A571">
        <v>1090</v>
      </c>
      <c r="B571" s="1" t="s">
        <v>238</v>
      </c>
      <c r="C571" s="1" t="s">
        <v>1</v>
      </c>
      <c r="D571" t="e" vm="1025">
        <v>#VALUE!</v>
      </c>
      <c r="E571" t="str" cm="1">
        <f t="array" ref="E571">_FV(DT_정보_2[[#This Row],[데이터 형식]],"m_bHitLand")</f>
        <v>True</v>
      </c>
      <c r="F571" t="str" cm="1">
        <f t="array" ref="F571">_FV(DT_정보_2[[#This Row],[데이터 형식]],"m_bHitAir")</f>
        <v/>
      </c>
      <c r="G571" t="str" cm="1">
        <f t="array" ref="G571">_FV(DT_정보_2[[#This Row],[데이터 형식]],"m_AttackTargetUnit")</f>
        <v>True</v>
      </c>
      <c r="H571" t="str" cm="1">
        <f t="array" ref="H571">_FV(DT_정보_2[[#This Row],[데이터 형식]],"m_AttackUnitCount")</f>
        <v>1</v>
      </c>
      <c r="I571" cm="1">
        <f t="array" ref="I571">_FV(DT_정보_2[[#This Row],[데이터 형식]],"DTBASE.m_fAtkFactor",TRUE)</f>
        <v>0</v>
      </c>
      <c r="J571" t="str" cm="1">
        <f t="array" ref="J571">_FV(DT_정보_2[[#This Row],[데이터 형식]],"DTBASE.연타수",TRUE)</f>
        <v/>
      </c>
      <c r="K571" t="str" cm="1">
        <f t="array" ref="K571">_FV(DT_정보_2[[#This Row],[데이터 형식]],"m_bTrueDamage")</f>
        <v/>
      </c>
      <c r="L571" t="str" cm="1">
        <f t="array" ref="L571">_FV(DT_정보_2[[#This Row],[데이터 형식]],"DTBASE.m_fAtkHPRateFactor",TRUE)</f>
        <v/>
      </c>
      <c r="M571" t="str" cm="1">
        <f t="array" ref="M571">_FV(DT_정보_2[[#This Row],[데이터 형식]],"DTBASE.m_fAtkHPRateFactorPVP",TRUE)</f>
        <v/>
      </c>
      <c r="N571" t="str" cm="1">
        <f t="array" ref="N571">_FV(DT_정보_2[[#This Row],[데이터 형식]],"m_Condition")</f>
        <v/>
      </c>
      <c r="O571" t="str" cm="1">
        <f t="array" ref="O571">_FV(DT_정보_2[[#This Row],[데이터 형식]],"DT.m_BackSpeedX",TRUE)</f>
        <v>0</v>
      </c>
      <c r="P571" t="str" cm="1">
        <f t="array" ref="P571">_FV(DT_정보_2[[#This Row],[데이터 형식]],"DT.m_BackSpeedJumpY",TRUE)</f>
        <v/>
      </c>
      <c r="Q571" t="str" cm="1">
        <f t="array" ref="Q571">_FV(DT_정보_2[[#This Row],[데이터 형식]],"m_bTrueDamage")</f>
        <v/>
      </c>
    </row>
    <row r="572" spans="1:17" x14ac:dyDescent="0.3">
      <c r="A572">
        <v>1090</v>
      </c>
      <c r="B572" s="1" t="s">
        <v>238</v>
      </c>
      <c r="C572" s="1" t="s">
        <v>1</v>
      </c>
      <c r="D572" t="e" vm="1026">
        <v>#VALUE!</v>
      </c>
      <c r="E572" t="str" cm="1">
        <f t="array" ref="E572">_FV(DT_정보_2[[#This Row],[데이터 형식]],"m_bHitLand")</f>
        <v/>
      </c>
      <c r="F572" t="str" cm="1">
        <f t="array" ref="F572">_FV(DT_정보_2[[#This Row],[데이터 형식]],"m_bHitAir")</f>
        <v>False</v>
      </c>
      <c r="G572" t="str" cm="1">
        <f t="array" ref="G572">_FV(DT_정보_2[[#This Row],[데이터 형식]],"m_AttackTargetUnit")</f>
        <v>False</v>
      </c>
      <c r="H572" t="str" cm="1">
        <f t="array" ref="H572">_FV(DT_정보_2[[#This Row],[데이터 형식]],"m_AttackUnitCount")</f>
        <v>2</v>
      </c>
      <c r="I572" cm="1">
        <f t="array" ref="I572">_FV(DT_정보_2[[#This Row],[데이터 형식]],"DTBASE.m_fAtkFactor",TRUE)</f>
        <v>0.75</v>
      </c>
      <c r="J572" t="str" cm="1">
        <f t="array" ref="J572">_FV(DT_정보_2[[#This Row],[데이터 형식]],"DTBASE.연타수",TRUE)</f>
        <v/>
      </c>
      <c r="K572" t="str" cm="1">
        <f t="array" ref="K572">_FV(DT_정보_2[[#This Row],[데이터 형식]],"m_bTrueDamage")</f>
        <v/>
      </c>
      <c r="L572" t="str" cm="1">
        <f t="array" ref="L572">_FV(DT_정보_2[[#This Row],[데이터 형식]],"DTBASE.m_fAtkHPRateFactor",TRUE)</f>
        <v/>
      </c>
      <c r="M572" t="str" cm="1">
        <f t="array" ref="M572">_FV(DT_정보_2[[#This Row],[데이터 형식]],"DTBASE.m_fAtkHPRateFactorPVP",TRUE)</f>
        <v/>
      </c>
      <c r="N572" t="str" cm="1">
        <f t="array" ref="N572">_FV(DT_정보_2[[#This Row],[데이터 형식]],"m_Condition")</f>
        <v>{'m_SkillStrID': 'NKM_UNIT_C_STREGA_YOO_NA_PASSIVE', 'm_SkillLevel': [1, 4]}</v>
      </c>
      <c r="O572" t="str" cm="1">
        <f t="array" ref="O572">_FV(DT_정보_2[[#This Row],[데이터 형식]],"DT.m_BackSpeedX",TRUE)</f>
        <v>50</v>
      </c>
      <c r="P572" t="str" cm="1">
        <f t="array" ref="P572">_FV(DT_정보_2[[#This Row],[데이터 형식]],"DT.m_BackSpeedJumpY",TRUE)</f>
        <v/>
      </c>
      <c r="Q572" t="str" cm="1">
        <f t="array" ref="Q572">_FV(DT_정보_2[[#This Row],[데이터 형식]],"m_bTrueDamage")</f>
        <v/>
      </c>
    </row>
    <row r="573" spans="1:17" x14ac:dyDescent="0.3">
      <c r="A573">
        <v>1090</v>
      </c>
      <c r="B573" s="1" t="s">
        <v>238</v>
      </c>
      <c r="C573" s="1" t="s">
        <v>1</v>
      </c>
      <c r="D573" t="e" vm="1027">
        <v>#VALUE!</v>
      </c>
      <c r="E573" t="str" cm="1">
        <f t="array" ref="E573">_FV(DT_정보_2[[#This Row],[데이터 형식]],"m_bHitLand")</f>
        <v/>
      </c>
      <c r="F573" t="str" cm="1">
        <f t="array" ref="F573">_FV(DT_정보_2[[#This Row],[데이터 형식]],"m_bHitAir")</f>
        <v>False</v>
      </c>
      <c r="G573" t="str" cm="1">
        <f t="array" ref="G573">_FV(DT_정보_2[[#This Row],[데이터 형식]],"m_AttackTargetUnit")</f>
        <v>False</v>
      </c>
      <c r="H573" t="str" cm="1">
        <f t="array" ref="H573">_FV(DT_정보_2[[#This Row],[데이터 형식]],"m_AttackUnitCount")</f>
        <v>3</v>
      </c>
      <c r="I573" cm="1">
        <f t="array" ref="I573">_FV(DT_정보_2[[#This Row],[데이터 형식]],"DTBASE.m_fAtkFactor",TRUE)</f>
        <v>0.75</v>
      </c>
      <c r="J573" t="str" cm="1">
        <f t="array" ref="J573">_FV(DT_정보_2[[#This Row],[데이터 형식]],"DTBASE.연타수",TRUE)</f>
        <v/>
      </c>
      <c r="K573" t="str" cm="1">
        <f t="array" ref="K573">_FV(DT_정보_2[[#This Row],[데이터 형식]],"m_bTrueDamage")</f>
        <v/>
      </c>
      <c r="L573" t="str" cm="1">
        <f t="array" ref="L573">_FV(DT_정보_2[[#This Row],[데이터 형식]],"DTBASE.m_fAtkHPRateFactor",TRUE)</f>
        <v/>
      </c>
      <c r="M573" t="str" cm="1">
        <f t="array" ref="M573">_FV(DT_정보_2[[#This Row],[데이터 형식]],"DTBASE.m_fAtkHPRateFactorPVP",TRUE)</f>
        <v/>
      </c>
      <c r="N573" t="str" cm="1">
        <f t="array" ref="N573">_FV(DT_정보_2[[#This Row],[데이터 형식]],"m_Condition")</f>
        <v>{'m_SkillStrID': 'NKM_UNIT_C_STREGA_YOO_NA_PASSIVE', 'm_SkillLevel': [5, 99]}</v>
      </c>
      <c r="O573" t="str" cm="1">
        <f t="array" ref="O573">_FV(DT_정보_2[[#This Row],[데이터 형식]],"DT.m_BackSpeedX",TRUE)</f>
        <v>50</v>
      </c>
      <c r="P573" t="str" cm="1">
        <f t="array" ref="P573">_FV(DT_정보_2[[#This Row],[데이터 형식]],"DT.m_BackSpeedJumpY",TRUE)</f>
        <v/>
      </c>
      <c r="Q573" t="str" cm="1">
        <f t="array" ref="Q573">_FV(DT_정보_2[[#This Row],[데이터 형식]],"m_bTrueDamage")</f>
        <v/>
      </c>
    </row>
    <row r="574" spans="1:17" x14ac:dyDescent="0.3">
      <c r="A574">
        <v>1090</v>
      </c>
      <c r="B574" s="1" t="s">
        <v>238</v>
      </c>
      <c r="C574" s="1" t="s">
        <v>9</v>
      </c>
      <c r="D574" t="e" vm="1028">
        <v>#VALUE!</v>
      </c>
      <c r="E574" t="str" cm="1">
        <f t="array" ref="E574">_FV(DT_정보_2[[#This Row],[데이터 형식]],"m_bHitLand")</f>
        <v>False</v>
      </c>
      <c r="F574" t="str" cm="1">
        <f t="array" ref="F574">_FV(DT_정보_2[[#This Row],[데이터 형식]],"m_bHitAir")</f>
        <v/>
      </c>
      <c r="G574" t="str" cm="1">
        <f t="array" ref="G574">_FV(DT_정보_2[[#This Row],[데이터 형식]],"m_AttackTargetUnit")</f>
        <v>True</v>
      </c>
      <c r="H574" t="str" cm="1">
        <f t="array" ref="H574">_FV(DT_정보_2[[#This Row],[데이터 형식]],"m_AttackUnitCount")</f>
        <v>1</v>
      </c>
      <c r="I574" cm="1">
        <f t="array" ref="I574">_FV(DT_정보_2[[#This Row],[데이터 형식]],"DTBASE.m_fAtkFactor",TRUE)</f>
        <v>0</v>
      </c>
      <c r="J574" t="str" cm="1">
        <f t="array" ref="J574">_FV(DT_정보_2[[#This Row],[데이터 형식]],"DTBASE.연타수",TRUE)</f>
        <v/>
      </c>
      <c r="K574" t="str" cm="1">
        <f t="array" ref="K574">_FV(DT_정보_2[[#This Row],[데이터 형식]],"m_bTrueDamage")</f>
        <v/>
      </c>
      <c r="L574" t="str" cm="1">
        <f t="array" ref="L574">_FV(DT_정보_2[[#This Row],[데이터 형식]],"DTBASE.m_fAtkHPRateFactor",TRUE)</f>
        <v/>
      </c>
      <c r="M574" t="str" cm="1">
        <f t="array" ref="M574">_FV(DT_정보_2[[#This Row],[데이터 형식]],"DTBASE.m_fAtkHPRateFactorPVP",TRUE)</f>
        <v/>
      </c>
      <c r="N574" t="str" cm="1">
        <f t="array" ref="N574">_FV(DT_정보_2[[#This Row],[데이터 형식]],"m_Condition")</f>
        <v/>
      </c>
      <c r="O574" t="str" cm="1">
        <f t="array" ref="O574">_FV(DT_정보_2[[#This Row],[데이터 형식]],"DT.m_BackSpeedX",TRUE)</f>
        <v>0</v>
      </c>
      <c r="P574" t="str" cm="1">
        <f t="array" ref="P574">_FV(DT_정보_2[[#This Row],[데이터 형식]],"DT.m_BackSpeedJumpY",TRUE)</f>
        <v/>
      </c>
      <c r="Q574" t="str" cm="1">
        <f t="array" ref="Q574">_FV(DT_정보_2[[#This Row],[데이터 형식]],"m_bTrueDamage")</f>
        <v/>
      </c>
    </row>
    <row r="575" spans="1:17" x14ac:dyDescent="0.3">
      <c r="A575">
        <v>1090</v>
      </c>
      <c r="B575" s="1" t="s">
        <v>238</v>
      </c>
      <c r="C575" s="1" t="s">
        <v>9</v>
      </c>
      <c r="D575" t="e" vm="1029">
        <v>#VALUE!</v>
      </c>
      <c r="E575" t="str" cm="1">
        <f t="array" ref="E575">_FV(DT_정보_2[[#This Row],[데이터 형식]],"m_bHitLand")</f>
        <v>False</v>
      </c>
      <c r="F575" t="str" cm="1">
        <f t="array" ref="F575">_FV(DT_정보_2[[#This Row],[데이터 형식]],"m_bHitAir")</f>
        <v/>
      </c>
      <c r="G575" t="str" cm="1">
        <f t="array" ref="G575">_FV(DT_정보_2[[#This Row],[데이터 형식]],"m_AttackTargetUnit")</f>
        <v>False</v>
      </c>
      <c r="H575" t="str" cm="1">
        <f t="array" ref="H575">_FV(DT_정보_2[[#This Row],[데이터 형식]],"m_AttackUnitCount")</f>
        <v>2</v>
      </c>
      <c r="I575" cm="1">
        <f t="array" ref="I575">_FV(DT_정보_2[[#This Row],[데이터 형식]],"DTBASE.m_fAtkFactor",TRUE)</f>
        <v>0.75</v>
      </c>
      <c r="J575" t="str" cm="1">
        <f t="array" ref="J575">_FV(DT_정보_2[[#This Row],[데이터 형식]],"DTBASE.연타수",TRUE)</f>
        <v/>
      </c>
      <c r="K575" t="str" cm="1">
        <f t="array" ref="K575">_FV(DT_정보_2[[#This Row],[데이터 형식]],"m_bTrueDamage")</f>
        <v/>
      </c>
      <c r="L575" t="str" cm="1">
        <f t="array" ref="L575">_FV(DT_정보_2[[#This Row],[데이터 형식]],"DTBASE.m_fAtkHPRateFactor",TRUE)</f>
        <v/>
      </c>
      <c r="M575" t="str" cm="1">
        <f t="array" ref="M575">_FV(DT_정보_2[[#This Row],[데이터 형식]],"DTBASE.m_fAtkHPRateFactorPVP",TRUE)</f>
        <v/>
      </c>
      <c r="N575" t="str" cm="1">
        <f t="array" ref="N575">_FV(DT_정보_2[[#This Row],[데이터 형식]],"m_Condition")</f>
        <v>{'m_SkillStrID': 'NKM_UNIT_C_STREGA_YOO_NA_PASSIVE', 'm_SkillLevel': [1, 4]}</v>
      </c>
      <c r="O575" t="str" cm="1">
        <f t="array" ref="O575">_FV(DT_정보_2[[#This Row],[데이터 형식]],"DT.m_BackSpeedX",TRUE)</f>
        <v>50</v>
      </c>
      <c r="P575" t="str" cm="1">
        <f t="array" ref="P575">_FV(DT_정보_2[[#This Row],[데이터 형식]],"DT.m_BackSpeedJumpY",TRUE)</f>
        <v/>
      </c>
      <c r="Q575" t="str" cm="1">
        <f t="array" ref="Q575">_FV(DT_정보_2[[#This Row],[데이터 형식]],"m_bTrueDamage")</f>
        <v/>
      </c>
    </row>
    <row r="576" spans="1:17" x14ac:dyDescent="0.3">
      <c r="A576">
        <v>1090</v>
      </c>
      <c r="B576" s="1" t="s">
        <v>238</v>
      </c>
      <c r="C576" s="1" t="s">
        <v>9</v>
      </c>
      <c r="D576" t="e" vm="1030">
        <v>#VALUE!</v>
      </c>
      <c r="E576" t="str" cm="1">
        <f t="array" ref="E576">_FV(DT_정보_2[[#This Row],[데이터 형식]],"m_bHitLand")</f>
        <v>False</v>
      </c>
      <c r="F576" t="str" cm="1">
        <f t="array" ref="F576">_FV(DT_정보_2[[#This Row],[데이터 형식]],"m_bHitAir")</f>
        <v/>
      </c>
      <c r="G576" t="str" cm="1">
        <f t="array" ref="G576">_FV(DT_정보_2[[#This Row],[데이터 형식]],"m_AttackTargetUnit")</f>
        <v>False</v>
      </c>
      <c r="H576" t="str" cm="1">
        <f t="array" ref="H576">_FV(DT_정보_2[[#This Row],[데이터 형식]],"m_AttackUnitCount")</f>
        <v>3</v>
      </c>
      <c r="I576" cm="1">
        <f t="array" ref="I576">_FV(DT_정보_2[[#This Row],[데이터 형식]],"DTBASE.m_fAtkFactor",TRUE)</f>
        <v>0.75</v>
      </c>
      <c r="J576" t="str" cm="1">
        <f t="array" ref="J576">_FV(DT_정보_2[[#This Row],[데이터 형식]],"DTBASE.연타수",TRUE)</f>
        <v/>
      </c>
      <c r="K576" t="str" cm="1">
        <f t="array" ref="K576">_FV(DT_정보_2[[#This Row],[데이터 형식]],"m_bTrueDamage")</f>
        <v/>
      </c>
      <c r="L576" t="str" cm="1">
        <f t="array" ref="L576">_FV(DT_정보_2[[#This Row],[데이터 형식]],"DTBASE.m_fAtkHPRateFactor",TRUE)</f>
        <v/>
      </c>
      <c r="M576" t="str" cm="1">
        <f t="array" ref="M576">_FV(DT_정보_2[[#This Row],[데이터 형식]],"DTBASE.m_fAtkHPRateFactorPVP",TRUE)</f>
        <v/>
      </c>
      <c r="N576" t="str" cm="1">
        <f t="array" ref="N576">_FV(DT_정보_2[[#This Row],[데이터 형식]],"m_Condition")</f>
        <v>{'m_SkillStrID': 'NKM_UNIT_C_STREGA_YOO_NA_PASSIVE', 'm_SkillLevel': [5, 99]}</v>
      </c>
      <c r="O576" t="str" cm="1">
        <f t="array" ref="O576">_FV(DT_정보_2[[#This Row],[데이터 형식]],"DT.m_BackSpeedX",TRUE)</f>
        <v>50</v>
      </c>
      <c r="P576" t="str" cm="1">
        <f t="array" ref="P576">_FV(DT_정보_2[[#This Row],[데이터 형식]],"DT.m_BackSpeedJumpY",TRUE)</f>
        <v/>
      </c>
      <c r="Q576" t="str" cm="1">
        <f t="array" ref="Q576">_FV(DT_정보_2[[#This Row],[데이터 형식]],"m_bTrueDamage")</f>
        <v/>
      </c>
    </row>
    <row r="577" spans="1:17" x14ac:dyDescent="0.3">
      <c r="A577">
        <v>1090</v>
      </c>
      <c r="B577" s="1" t="s">
        <v>238</v>
      </c>
      <c r="C577" s="1" t="s">
        <v>2</v>
      </c>
      <c r="D577" t="e" vm="1031">
        <v>#VALUE!</v>
      </c>
      <c r="E577" t="str" cm="1">
        <f t="array" ref="E577">_FV(DT_정보_2[[#This Row],[데이터 형식]],"m_bHitLand")</f>
        <v/>
      </c>
      <c r="F577" t="str" cm="1">
        <f t="array" ref="F577">_FV(DT_정보_2[[#This Row],[데이터 형식]],"m_bHitAir")</f>
        <v/>
      </c>
      <c r="G577" t="str" cm="1">
        <f t="array" ref="G577">_FV(DT_정보_2[[#This Row],[데이터 형식]],"m_AttackTargetUnit")</f>
        <v>False</v>
      </c>
      <c r="H577" t="str" cm="1">
        <f t="array" ref="H577">_FV(DT_정보_2[[#This Row],[데이터 형식]],"m_AttackUnitCount")</f>
        <v>1</v>
      </c>
      <c r="I577" cm="1">
        <f t="array" ref="I577">_FV(DT_정보_2[[#This Row],[데이터 형식]],"DTBASE.m_fAtkFactor",TRUE)</f>
        <v>0</v>
      </c>
      <c r="J577" t="str" cm="1">
        <f t="array" ref="J577">_FV(DT_정보_2[[#This Row],[데이터 형식]],"DTBASE.연타수",TRUE)</f>
        <v/>
      </c>
      <c r="K577" t="str" cm="1">
        <f t="array" ref="K577">_FV(DT_정보_2[[#This Row],[데이터 형식]],"m_bTrueDamage")</f>
        <v/>
      </c>
      <c r="L577" t="str" cm="1">
        <f t="array" ref="L577">_FV(DT_정보_2[[#This Row],[데이터 형식]],"DTBASE.m_fAtkHPRateFactor",TRUE)</f>
        <v/>
      </c>
      <c r="M577" t="str" cm="1">
        <f t="array" ref="M577">_FV(DT_정보_2[[#This Row],[데이터 형식]],"DTBASE.m_fAtkHPRateFactorPVP",TRUE)</f>
        <v/>
      </c>
      <c r="N577" t="str" cm="1">
        <f t="array" ref="N577">_FV(DT_정보_2[[#This Row],[데이터 형식]],"m_Condition")</f>
        <v/>
      </c>
      <c r="O577" t="str" cm="1">
        <f t="array" ref="O577">_FV(DT_정보_2[[#This Row],[데이터 형식]],"DT.m_BackSpeedX",TRUE)</f>
        <v>0</v>
      </c>
      <c r="P577" t="str" cm="1">
        <f t="array" ref="P577">_FV(DT_정보_2[[#This Row],[데이터 형식]],"DT.m_BackSpeedJumpY",TRUE)</f>
        <v/>
      </c>
      <c r="Q577" t="str" cm="1">
        <f t="array" ref="Q577">_FV(DT_정보_2[[#This Row],[데이터 형식]],"m_bTrueDamage")</f>
        <v/>
      </c>
    </row>
    <row r="578" spans="1:17" x14ac:dyDescent="0.3">
      <c r="A578">
        <v>1090</v>
      </c>
      <c r="B578" s="1" t="s">
        <v>238</v>
      </c>
      <c r="C578" s="1" t="s">
        <v>2</v>
      </c>
      <c r="D578" t="e" vm="1032">
        <v>#VALUE!</v>
      </c>
      <c r="E578" t="str" cm="1">
        <f t="array" ref="E578">_FV(DT_정보_2[[#This Row],[데이터 형식]],"m_bHitLand")</f>
        <v/>
      </c>
      <c r="F578" t="str" cm="1">
        <f t="array" ref="F578">_FV(DT_정보_2[[#This Row],[데이터 형식]],"m_bHitAir")</f>
        <v/>
      </c>
      <c r="G578" t="str" cm="1">
        <f t="array" ref="G578">_FV(DT_정보_2[[#This Row],[데이터 형식]],"m_AttackTargetUnit")</f>
        <v/>
      </c>
      <c r="H578" t="str" cm="1">
        <f t="array" ref="H578">_FV(DT_정보_2[[#This Row],[데이터 형식]],"m_AttackUnitCount")</f>
        <v>2</v>
      </c>
      <c r="I578" cm="1">
        <f t="array" ref="I578">_FV(DT_정보_2[[#This Row],[데이터 형식]],"DTBASE.m_fAtkFactor",TRUE)</f>
        <v>0.5</v>
      </c>
      <c r="J578" t="str" cm="1">
        <f t="array" ref="J578">_FV(DT_정보_2[[#This Row],[데이터 형식]],"DTBASE.연타수",TRUE)</f>
        <v/>
      </c>
      <c r="K578" t="str" cm="1">
        <f t="array" ref="K578">_FV(DT_정보_2[[#This Row],[데이터 형식]],"m_bTrueDamage")</f>
        <v/>
      </c>
      <c r="L578" t="str" cm="1">
        <f t="array" ref="L578">_FV(DT_정보_2[[#This Row],[데이터 형식]],"DTBASE.m_fAtkHPRateFactor",TRUE)</f>
        <v/>
      </c>
      <c r="M578" t="str" cm="1">
        <f t="array" ref="M578">_FV(DT_정보_2[[#This Row],[데이터 형식]],"DTBASE.m_fAtkHPRateFactorPVP",TRUE)</f>
        <v/>
      </c>
      <c r="N578" t="str" cm="1">
        <f t="array" ref="N578">_FV(DT_정보_2[[#This Row],[데이터 형식]],"m_Condition")</f>
        <v/>
      </c>
      <c r="O578" t="str" cm="1">
        <f t="array" ref="O578">_FV(DT_정보_2[[#This Row],[데이터 형식]],"DT.m_BackSpeedX",TRUE)</f>
        <v>100</v>
      </c>
      <c r="P578" t="str" cm="1">
        <f t="array" ref="P578">_FV(DT_정보_2[[#This Row],[데이터 형식]],"DT.m_BackSpeedJumpY",TRUE)</f>
        <v/>
      </c>
      <c r="Q578" t="str" cm="1">
        <f t="array" ref="Q578">_FV(DT_정보_2[[#This Row],[데이터 형식]],"m_bTrueDamage")</f>
        <v/>
      </c>
    </row>
    <row r="579" spans="1:17" x14ac:dyDescent="0.3">
      <c r="A579">
        <v>1090</v>
      </c>
      <c r="B579" s="1" t="s">
        <v>238</v>
      </c>
      <c r="C579" s="1" t="s">
        <v>2</v>
      </c>
      <c r="D579" t="e" vm="1033">
        <v>#VALUE!</v>
      </c>
      <c r="E579" t="str" cm="1">
        <f t="array" ref="E579">_FV(DT_정보_2[[#This Row],[데이터 형식]],"m_bHitLand")</f>
        <v/>
      </c>
      <c r="F579" t="str" cm="1">
        <f t="array" ref="F579">_FV(DT_정보_2[[#This Row],[데이터 형식]],"m_bHitAir")</f>
        <v/>
      </c>
      <c r="G579" t="str" cm="1">
        <f t="array" ref="G579">_FV(DT_정보_2[[#This Row],[데이터 형식]],"m_AttackTargetUnit")</f>
        <v>False</v>
      </c>
      <c r="H579" t="str" cm="1">
        <f t="array" ref="H579">_FV(DT_정보_2[[#This Row],[데이터 형식]],"m_AttackUnitCount")</f>
        <v>1</v>
      </c>
      <c r="I579" cm="1">
        <f t="array" ref="I579">_FV(DT_정보_2[[#This Row],[데이터 형식]],"DTBASE.m_fAtkFactor",TRUE)</f>
        <v>0</v>
      </c>
      <c r="J579" t="str" cm="1">
        <f t="array" ref="J579">_FV(DT_정보_2[[#This Row],[데이터 형식]],"DTBASE.연타수",TRUE)</f>
        <v/>
      </c>
      <c r="K579" t="str" cm="1">
        <f t="array" ref="K579">_FV(DT_정보_2[[#This Row],[데이터 형식]],"m_bTrueDamage")</f>
        <v/>
      </c>
      <c r="L579" t="str" cm="1">
        <f t="array" ref="L579">_FV(DT_정보_2[[#This Row],[데이터 형식]],"DTBASE.m_fAtkHPRateFactor",TRUE)</f>
        <v/>
      </c>
      <c r="M579" t="str" cm="1">
        <f t="array" ref="M579">_FV(DT_정보_2[[#This Row],[데이터 형식]],"DTBASE.m_fAtkHPRateFactorPVP",TRUE)</f>
        <v/>
      </c>
      <c r="N579" t="str" cm="1">
        <f t="array" ref="N579">_FV(DT_정보_2[[#This Row],[데이터 형식]],"m_Condition")</f>
        <v/>
      </c>
      <c r="O579" t="str" cm="1">
        <f t="array" ref="O579">_FV(DT_정보_2[[#This Row],[데이터 형식]],"DT.m_BackSpeedX",TRUE)</f>
        <v>0</v>
      </c>
      <c r="P579" t="str" cm="1">
        <f t="array" ref="P579">_FV(DT_정보_2[[#This Row],[데이터 형식]],"DT.m_BackSpeedJumpY",TRUE)</f>
        <v/>
      </c>
      <c r="Q579" t="str" cm="1">
        <f t="array" ref="Q579">_FV(DT_정보_2[[#This Row],[데이터 형식]],"m_bTrueDamage")</f>
        <v/>
      </c>
    </row>
    <row r="580" spans="1:17" x14ac:dyDescent="0.3">
      <c r="A580">
        <v>1090</v>
      </c>
      <c r="B580" s="1" t="s">
        <v>238</v>
      </c>
      <c r="C580" s="1" t="s">
        <v>2</v>
      </c>
      <c r="D580" t="e" vm="1034">
        <v>#VALUE!</v>
      </c>
      <c r="E580" t="str" cm="1">
        <f t="array" ref="E580">_FV(DT_정보_2[[#This Row],[데이터 형식]],"m_bHitLand")</f>
        <v/>
      </c>
      <c r="F580" t="str" cm="1">
        <f t="array" ref="F580">_FV(DT_정보_2[[#This Row],[데이터 형식]],"m_bHitAir")</f>
        <v/>
      </c>
      <c r="G580" t="str" cm="1">
        <f t="array" ref="G580">_FV(DT_정보_2[[#This Row],[데이터 형식]],"m_AttackTargetUnit")</f>
        <v/>
      </c>
      <c r="H580" t="str" cm="1">
        <f t="array" ref="H580">_FV(DT_정보_2[[#This Row],[데이터 형식]],"m_AttackUnitCount")</f>
        <v>2</v>
      </c>
      <c r="I580" cm="1">
        <f t="array" ref="I580">_FV(DT_정보_2[[#This Row],[데이터 형식]],"DTBASE.m_fAtkFactor",TRUE)</f>
        <v>0.5</v>
      </c>
      <c r="J580" t="str" cm="1">
        <f t="array" ref="J580">_FV(DT_정보_2[[#This Row],[데이터 형식]],"DTBASE.연타수",TRUE)</f>
        <v/>
      </c>
      <c r="K580" t="str" cm="1">
        <f t="array" ref="K580">_FV(DT_정보_2[[#This Row],[데이터 형식]],"m_bTrueDamage")</f>
        <v/>
      </c>
      <c r="L580" t="str" cm="1">
        <f t="array" ref="L580">_FV(DT_정보_2[[#This Row],[데이터 형식]],"DTBASE.m_fAtkHPRateFactor",TRUE)</f>
        <v/>
      </c>
      <c r="M580" t="str" cm="1">
        <f t="array" ref="M580">_FV(DT_정보_2[[#This Row],[데이터 형식]],"DTBASE.m_fAtkHPRateFactorPVP",TRUE)</f>
        <v/>
      </c>
      <c r="N580" t="str" cm="1">
        <f t="array" ref="N580">_FV(DT_정보_2[[#This Row],[데이터 형식]],"m_Condition")</f>
        <v/>
      </c>
      <c r="O580" t="str" cm="1">
        <f t="array" ref="O580">_FV(DT_정보_2[[#This Row],[데이터 형식]],"DT.m_BackSpeedX",TRUE)</f>
        <v>100</v>
      </c>
      <c r="P580" t="str" cm="1">
        <f t="array" ref="P580">_FV(DT_정보_2[[#This Row],[데이터 형식]],"DT.m_BackSpeedJumpY",TRUE)</f>
        <v/>
      </c>
      <c r="Q580" t="str" cm="1">
        <f t="array" ref="Q580">_FV(DT_정보_2[[#This Row],[데이터 형식]],"m_bTrueDamage")</f>
        <v/>
      </c>
    </row>
    <row r="581" spans="1:17" x14ac:dyDescent="0.3">
      <c r="A581">
        <v>1090</v>
      </c>
      <c r="B581" s="1" t="s">
        <v>238</v>
      </c>
      <c r="C581" s="1" t="s">
        <v>12</v>
      </c>
      <c r="D581" t="e" vm="1035">
        <v>#VALUE!</v>
      </c>
      <c r="E581" t="str" cm="1">
        <f t="array" ref="E581">_FV(DT_정보_2[[#This Row],[데이터 형식]],"m_bHitLand")</f>
        <v/>
      </c>
      <c r="F581" t="str" cm="1">
        <f t="array" ref="F581">_FV(DT_정보_2[[#This Row],[데이터 형식]],"m_bHitAir")</f>
        <v/>
      </c>
      <c r="G581" t="str" cm="1">
        <f t="array" ref="G581">_FV(DT_정보_2[[#This Row],[데이터 형식]],"m_AttackTargetUnit")</f>
        <v>False</v>
      </c>
      <c r="H581" t="str" cm="1">
        <f t="array" ref="H581">_FV(DT_정보_2[[#This Row],[데이터 형식]],"m_AttackUnitCount")</f>
        <v>3</v>
      </c>
      <c r="I581" cm="1">
        <f t="array" ref="I581">_FV(DT_정보_2[[#This Row],[데이터 형식]],"DTBASE.m_fAtkFactor",TRUE)</f>
        <v>0.4</v>
      </c>
      <c r="J581" t="str" cm="1">
        <f t="array" ref="J581">_FV(DT_정보_2[[#This Row],[데이터 형식]],"DTBASE.연타수",TRUE)</f>
        <v/>
      </c>
      <c r="K581" t="str" cm="1">
        <f t="array" ref="K581">_FV(DT_정보_2[[#This Row],[데이터 형식]],"m_bTrueDamage")</f>
        <v/>
      </c>
      <c r="L581" t="str" cm="1">
        <f t="array" ref="L581">_FV(DT_정보_2[[#This Row],[데이터 형식]],"DTBASE.m_fAtkHPRateFactor",TRUE)</f>
        <v/>
      </c>
      <c r="M581" t="str" cm="1">
        <f t="array" ref="M581">_FV(DT_정보_2[[#This Row],[데이터 형식]],"DTBASE.m_fAtkHPRateFactorPVP",TRUE)</f>
        <v/>
      </c>
      <c r="N581" t="str" cm="1">
        <f t="array" ref="N581">_FV(DT_정보_2[[#This Row],[데이터 형식]],"m_Condition")</f>
        <v>{'m_SkillStrID': 'NKM_UNIT_C_STREGA_YOO_NA_HYPER', 'm_SkillLevel': [1, 4]}</v>
      </c>
      <c r="O581" t="str" cm="1">
        <f t="array" ref="O581">_FV(DT_정보_2[[#This Row],[데이터 형식]],"DT.m_BackSpeedX",TRUE)</f>
        <v>100</v>
      </c>
      <c r="P581" t="str" cm="1">
        <f t="array" ref="P581">_FV(DT_정보_2[[#This Row],[데이터 형식]],"DT.m_BackSpeedJumpY",TRUE)</f>
        <v/>
      </c>
      <c r="Q581" t="str" cm="1">
        <f t="array" ref="Q581">_FV(DT_정보_2[[#This Row],[데이터 형식]],"m_bTrueDamage")</f>
        <v/>
      </c>
    </row>
    <row r="582" spans="1:17" x14ac:dyDescent="0.3">
      <c r="A582">
        <v>1090</v>
      </c>
      <c r="B582" s="1" t="s">
        <v>238</v>
      </c>
      <c r="C582" s="1" t="s">
        <v>12</v>
      </c>
      <c r="D582" t="e" vm="1036">
        <v>#VALUE!</v>
      </c>
      <c r="E582" t="str" cm="1">
        <f t="array" ref="E582">_FV(DT_정보_2[[#This Row],[데이터 형식]],"m_bHitLand")</f>
        <v/>
      </c>
      <c r="F582" t="str" cm="1">
        <f t="array" ref="F582">_FV(DT_정보_2[[#This Row],[데이터 형식]],"m_bHitAir")</f>
        <v/>
      </c>
      <c r="G582" t="str" cm="1">
        <f t="array" ref="G582">_FV(DT_정보_2[[#This Row],[데이터 형식]],"m_AttackTargetUnit")</f>
        <v>False</v>
      </c>
      <c r="H582" t="str" cm="1">
        <f t="array" ref="H582">_FV(DT_정보_2[[#This Row],[데이터 형식]],"m_AttackUnitCount")</f>
        <v>3</v>
      </c>
      <c r="I582" cm="1">
        <f t="array" ref="I582">_FV(DT_정보_2[[#This Row],[데이터 형식]],"DTBASE.m_fAtkFactor",TRUE)</f>
        <v>0.4</v>
      </c>
      <c r="J582" t="str" cm="1">
        <f t="array" ref="J582">_FV(DT_정보_2[[#This Row],[데이터 형식]],"DTBASE.연타수",TRUE)</f>
        <v/>
      </c>
      <c r="K582" t="str" cm="1">
        <f t="array" ref="K582">_FV(DT_정보_2[[#This Row],[데이터 형식]],"m_bTrueDamage")</f>
        <v/>
      </c>
      <c r="L582" t="str" cm="1">
        <f t="array" ref="L582">_FV(DT_정보_2[[#This Row],[데이터 형식]],"DTBASE.m_fAtkHPRateFactor",TRUE)</f>
        <v/>
      </c>
      <c r="M582" t="str" cm="1">
        <f t="array" ref="M582">_FV(DT_정보_2[[#This Row],[데이터 형식]],"DTBASE.m_fAtkHPRateFactorPVP",TRUE)</f>
        <v/>
      </c>
      <c r="N582" t="str" cm="1">
        <f t="array" ref="N582">_FV(DT_정보_2[[#This Row],[데이터 형식]],"m_Condition")</f>
        <v>{'m_SkillStrID': 'NKM_UNIT_C_STREGA_YOO_NA_HYPER', 'm_SkillLevel': [1, 4]}</v>
      </c>
      <c r="O582" t="str" cm="1">
        <f t="array" ref="O582">_FV(DT_정보_2[[#This Row],[데이터 형식]],"DT.m_BackSpeedX",TRUE)</f>
        <v>100</v>
      </c>
      <c r="P582" t="str" cm="1">
        <f t="array" ref="P582">_FV(DT_정보_2[[#This Row],[데이터 형식]],"DT.m_BackSpeedJumpY",TRUE)</f>
        <v/>
      </c>
      <c r="Q582" t="str" cm="1">
        <f t="array" ref="Q582">_FV(DT_정보_2[[#This Row],[데이터 형식]],"m_bTrueDamage")</f>
        <v/>
      </c>
    </row>
    <row r="583" spans="1:17" x14ac:dyDescent="0.3">
      <c r="A583">
        <v>1090</v>
      </c>
      <c r="B583" s="1" t="s">
        <v>238</v>
      </c>
      <c r="C583" s="1" t="s">
        <v>12</v>
      </c>
      <c r="D583" t="e" vm="1037">
        <v>#VALUE!</v>
      </c>
      <c r="E583" t="str" cm="1">
        <f t="array" ref="E583">_FV(DT_정보_2[[#This Row],[데이터 형식]],"m_bHitLand")</f>
        <v/>
      </c>
      <c r="F583" t="str" cm="1">
        <f t="array" ref="F583">_FV(DT_정보_2[[#This Row],[데이터 형식]],"m_bHitAir")</f>
        <v/>
      </c>
      <c r="G583" t="str" cm="1">
        <f t="array" ref="G583">_FV(DT_정보_2[[#This Row],[데이터 형식]],"m_AttackTargetUnit")</f>
        <v>False</v>
      </c>
      <c r="H583" t="str" cm="1">
        <f t="array" ref="H583">_FV(DT_정보_2[[#This Row],[데이터 형식]],"m_AttackUnitCount")</f>
        <v>3</v>
      </c>
      <c r="I583" cm="1">
        <f t="array" ref="I583">_FV(DT_정보_2[[#This Row],[데이터 형식]],"DTBASE.m_fAtkFactor",TRUE)</f>
        <v>0.4</v>
      </c>
      <c r="J583" t="str" cm="1">
        <f t="array" ref="J583">_FV(DT_정보_2[[#This Row],[데이터 형식]],"DTBASE.연타수",TRUE)</f>
        <v/>
      </c>
      <c r="K583" t="str" cm="1">
        <f t="array" ref="K583">_FV(DT_정보_2[[#This Row],[데이터 형식]],"m_bTrueDamage")</f>
        <v/>
      </c>
      <c r="L583" t="str" cm="1">
        <f t="array" ref="L583">_FV(DT_정보_2[[#This Row],[데이터 형식]],"DTBASE.m_fAtkHPRateFactor",TRUE)</f>
        <v/>
      </c>
      <c r="M583" t="str" cm="1">
        <f t="array" ref="M583">_FV(DT_정보_2[[#This Row],[데이터 형식]],"DTBASE.m_fAtkHPRateFactorPVP",TRUE)</f>
        <v/>
      </c>
      <c r="N583" t="str" cm="1">
        <f t="array" ref="N583">_FV(DT_정보_2[[#This Row],[데이터 형식]],"m_Condition")</f>
        <v>{'m_SkillStrID': 'NKM_UNIT_C_STREGA_YOO_NA_HYPER', 'm_SkillLevel': [1, 4]}</v>
      </c>
      <c r="O583" t="str" cm="1">
        <f t="array" ref="O583">_FV(DT_정보_2[[#This Row],[데이터 형식]],"DT.m_BackSpeedX",TRUE)</f>
        <v>100</v>
      </c>
      <c r="P583" t="str" cm="1">
        <f t="array" ref="P583">_FV(DT_정보_2[[#This Row],[데이터 형식]],"DT.m_BackSpeedJumpY",TRUE)</f>
        <v/>
      </c>
      <c r="Q583" t="str" cm="1">
        <f t="array" ref="Q583">_FV(DT_정보_2[[#This Row],[데이터 형식]],"m_bTrueDamage")</f>
        <v/>
      </c>
    </row>
    <row r="584" spans="1:17" x14ac:dyDescent="0.3">
      <c r="A584">
        <v>1090</v>
      </c>
      <c r="B584" s="1" t="s">
        <v>238</v>
      </c>
      <c r="C584" s="1" t="s">
        <v>12</v>
      </c>
      <c r="D584" t="e" vm="1038">
        <v>#VALUE!</v>
      </c>
      <c r="E584" t="str" cm="1">
        <f t="array" ref="E584">_FV(DT_정보_2[[#This Row],[데이터 형식]],"m_bHitLand")</f>
        <v/>
      </c>
      <c r="F584" t="str" cm="1">
        <f t="array" ref="F584">_FV(DT_정보_2[[#This Row],[데이터 형식]],"m_bHitAir")</f>
        <v/>
      </c>
      <c r="G584" t="str" cm="1">
        <f t="array" ref="G584">_FV(DT_정보_2[[#This Row],[데이터 형식]],"m_AttackTargetUnit")</f>
        <v>False</v>
      </c>
      <c r="H584" t="str" cm="1">
        <f t="array" ref="H584">_FV(DT_정보_2[[#This Row],[데이터 형식]],"m_AttackUnitCount")</f>
        <v>3</v>
      </c>
      <c r="I584" cm="1">
        <f t="array" ref="I584">_FV(DT_정보_2[[#This Row],[데이터 형식]],"DTBASE.m_fAtkFactor",TRUE)</f>
        <v>0.4</v>
      </c>
      <c r="J584" t="str" cm="1">
        <f t="array" ref="J584">_FV(DT_정보_2[[#This Row],[데이터 형식]],"DTBASE.연타수",TRUE)</f>
        <v/>
      </c>
      <c r="K584" t="str" cm="1">
        <f t="array" ref="K584">_FV(DT_정보_2[[#This Row],[데이터 형식]],"m_bTrueDamage")</f>
        <v/>
      </c>
      <c r="L584" t="str" cm="1">
        <f t="array" ref="L584">_FV(DT_정보_2[[#This Row],[데이터 형식]],"DTBASE.m_fAtkHPRateFactor",TRUE)</f>
        <v/>
      </c>
      <c r="M584" t="str" cm="1">
        <f t="array" ref="M584">_FV(DT_정보_2[[#This Row],[데이터 형식]],"DTBASE.m_fAtkHPRateFactorPVP",TRUE)</f>
        <v/>
      </c>
      <c r="N584" t="str" cm="1">
        <f t="array" ref="N584">_FV(DT_정보_2[[#This Row],[데이터 형식]],"m_Condition")</f>
        <v>{'m_SkillStrID': 'NKM_UNIT_C_STREGA_YOO_NA_HYPER', 'm_SkillLevel': [5, 99]}</v>
      </c>
      <c r="O584" t="str" cm="1">
        <f t="array" ref="O584">_FV(DT_정보_2[[#This Row],[데이터 형식]],"DT.m_BackSpeedX",TRUE)</f>
        <v>100</v>
      </c>
      <c r="P584" t="str" cm="1">
        <f t="array" ref="P584">_FV(DT_정보_2[[#This Row],[데이터 형식]],"DT.m_BackSpeedJumpY",TRUE)</f>
        <v/>
      </c>
      <c r="Q584" t="str" cm="1">
        <f t="array" ref="Q584">_FV(DT_정보_2[[#This Row],[데이터 형식]],"m_bTrueDamage")</f>
        <v/>
      </c>
    </row>
    <row r="585" spans="1:17" x14ac:dyDescent="0.3">
      <c r="A585">
        <v>1090</v>
      </c>
      <c r="B585" s="1" t="s">
        <v>238</v>
      </c>
      <c r="C585" s="1" t="s">
        <v>12</v>
      </c>
      <c r="D585" t="e" vm="1039">
        <v>#VALUE!</v>
      </c>
      <c r="E585" t="str" cm="1">
        <f t="array" ref="E585">_FV(DT_정보_2[[#This Row],[데이터 형식]],"m_bHitLand")</f>
        <v>True</v>
      </c>
      <c r="F585" t="str" cm="1">
        <f t="array" ref="F585">_FV(DT_정보_2[[#This Row],[데이터 형식]],"m_bHitAir")</f>
        <v>False</v>
      </c>
      <c r="G585" t="str" cm="1">
        <f t="array" ref="G585">_FV(DT_정보_2[[#This Row],[데이터 형식]],"m_AttackTargetUnit")</f>
        <v>False</v>
      </c>
      <c r="H585" t="str" cm="1">
        <f t="array" ref="H585">_FV(DT_정보_2[[#This Row],[데이터 형식]],"m_AttackUnitCount")</f>
        <v>3</v>
      </c>
      <c r="I585" cm="1">
        <f t="array" ref="I585">_FV(DT_정보_2[[#This Row],[데이터 형식]],"DTBASE.m_fAtkFactor",TRUE)</f>
        <v>0.4</v>
      </c>
      <c r="J585" t="str" cm="1">
        <f t="array" ref="J585">_FV(DT_정보_2[[#This Row],[데이터 형식]],"DTBASE.연타수",TRUE)</f>
        <v/>
      </c>
      <c r="K585" t="str" cm="1">
        <f t="array" ref="K585">_FV(DT_정보_2[[#This Row],[데이터 형식]],"m_bTrueDamage")</f>
        <v/>
      </c>
      <c r="L585" t="str" cm="1">
        <f t="array" ref="L585">_FV(DT_정보_2[[#This Row],[데이터 형식]],"DTBASE.m_fAtkHPRateFactor",TRUE)</f>
        <v/>
      </c>
      <c r="M585" t="str" cm="1">
        <f t="array" ref="M585">_FV(DT_정보_2[[#This Row],[데이터 형식]],"DTBASE.m_fAtkHPRateFactorPVP",TRUE)</f>
        <v/>
      </c>
      <c r="N585" t="str" cm="1">
        <f t="array" ref="N585">_FV(DT_정보_2[[#This Row],[데이터 형식]],"m_Condition")</f>
        <v>{'m_SkillStrID': 'NKM_UNIT_C_STREGA_YOO_NA_HYPER', 'm_SkillLevel': [5, 99]}</v>
      </c>
      <c r="O585" t="str" cm="1">
        <f t="array" ref="O585">_FV(DT_정보_2[[#This Row],[데이터 형식]],"DT.m_BackSpeedX",TRUE)</f>
        <v>100</v>
      </c>
      <c r="P585" t="str" cm="1">
        <f t="array" ref="P585">_FV(DT_정보_2[[#This Row],[데이터 형식]],"DT.m_BackSpeedJumpY",TRUE)</f>
        <v/>
      </c>
      <c r="Q585" t="str" cm="1">
        <f t="array" ref="Q585">_FV(DT_정보_2[[#This Row],[데이터 형식]],"m_bTrueDamage")</f>
        <v/>
      </c>
    </row>
    <row r="586" spans="1:17" x14ac:dyDescent="0.3">
      <c r="A586">
        <v>1090</v>
      </c>
      <c r="B586" s="1" t="s">
        <v>238</v>
      </c>
      <c r="C586" s="1" t="s">
        <v>12</v>
      </c>
      <c r="D586" t="e" vm="1040">
        <v>#VALUE!</v>
      </c>
      <c r="E586" t="str" cm="1">
        <f t="array" ref="E586">_FV(DT_정보_2[[#This Row],[데이터 형식]],"m_bHitLand")</f>
        <v>True</v>
      </c>
      <c r="F586" t="str" cm="1">
        <f t="array" ref="F586">_FV(DT_정보_2[[#This Row],[데이터 형식]],"m_bHitAir")</f>
        <v>False</v>
      </c>
      <c r="G586" t="str" cm="1">
        <f t="array" ref="G586">_FV(DT_정보_2[[#This Row],[데이터 형식]],"m_AttackTargetUnit")</f>
        <v>False</v>
      </c>
      <c r="H586" t="str" cm="1">
        <f t="array" ref="H586">_FV(DT_정보_2[[#This Row],[데이터 형식]],"m_AttackUnitCount")</f>
        <v>3</v>
      </c>
      <c r="I586" cm="1">
        <f t="array" ref="I586">_FV(DT_정보_2[[#This Row],[데이터 형식]],"DTBASE.m_fAtkFactor",TRUE)</f>
        <v>0.4</v>
      </c>
      <c r="J586" t="str" cm="1">
        <f t="array" ref="J586">_FV(DT_정보_2[[#This Row],[데이터 형식]],"DTBASE.연타수",TRUE)</f>
        <v/>
      </c>
      <c r="K586" t="str" cm="1">
        <f t="array" ref="K586">_FV(DT_정보_2[[#This Row],[데이터 형식]],"m_bTrueDamage")</f>
        <v/>
      </c>
      <c r="L586" t="str" cm="1">
        <f t="array" ref="L586">_FV(DT_정보_2[[#This Row],[데이터 형식]],"DTBASE.m_fAtkHPRateFactor",TRUE)</f>
        <v/>
      </c>
      <c r="M586" t="str" cm="1">
        <f t="array" ref="M586">_FV(DT_정보_2[[#This Row],[데이터 형식]],"DTBASE.m_fAtkHPRateFactorPVP",TRUE)</f>
        <v/>
      </c>
      <c r="N586" t="str" cm="1">
        <f t="array" ref="N586">_FV(DT_정보_2[[#This Row],[데이터 형식]],"m_Condition")</f>
        <v>{'m_SkillStrID': 'NKM_UNIT_C_STREGA_YOO_NA_HYPER', 'm_SkillLevel': [5, 99]}</v>
      </c>
      <c r="O586" t="str" cm="1">
        <f t="array" ref="O586">_FV(DT_정보_2[[#This Row],[데이터 형식]],"DT.m_BackSpeedX",TRUE)</f>
        <v>100</v>
      </c>
      <c r="P586" t="str" cm="1">
        <f t="array" ref="P586">_FV(DT_정보_2[[#This Row],[데이터 형식]],"DT.m_BackSpeedJumpY",TRUE)</f>
        <v/>
      </c>
      <c r="Q586" t="str" cm="1">
        <f t="array" ref="Q586">_FV(DT_정보_2[[#This Row],[데이터 형식]],"m_bTrueDamage")</f>
        <v/>
      </c>
    </row>
    <row r="587" spans="1:17" x14ac:dyDescent="0.3">
      <c r="A587">
        <v>1091</v>
      </c>
      <c r="B587" s="1" t="s">
        <v>146</v>
      </c>
      <c r="C587" s="1" t="s">
        <v>1</v>
      </c>
      <c r="D587" t="e" vm="1041">
        <v>#VALUE!</v>
      </c>
      <c r="E587" t="str" cm="1">
        <f t="array" ref="E587">_FV(DT_정보_2[[#This Row],[데이터 형식]],"m_bHitLand")</f>
        <v>True</v>
      </c>
      <c r="F587" t="str" cm="1">
        <f t="array" ref="F587">_FV(DT_정보_2[[#This Row],[데이터 형식]],"m_bHitAir")</f>
        <v>True</v>
      </c>
      <c r="G587" t="str" cm="1">
        <f t="array" ref="G587">_FV(DT_정보_2[[#This Row],[데이터 형식]],"m_AttackTargetUnit")</f>
        <v>False</v>
      </c>
      <c r="H587" t="str" cm="1">
        <f t="array" ref="H587">_FV(DT_정보_2[[#This Row],[데이터 형식]],"m_AttackUnitCount")</f>
        <v>1</v>
      </c>
      <c r="I587" cm="1">
        <f t="array" ref="I587">_FV(DT_정보_2[[#This Row],[데이터 형식]],"DTBASE.m_fAtkFactor",TRUE)</f>
        <v>0.8</v>
      </c>
      <c r="J587" t="str" cm="1">
        <f t="array" ref="J587">_FV(DT_정보_2[[#This Row],[데이터 형식]],"DTBASE.연타수",TRUE)</f>
        <v/>
      </c>
      <c r="K587" t="str" cm="1">
        <f t="array" ref="K587">_FV(DT_정보_2[[#This Row],[데이터 형식]],"m_bTrueDamage")</f>
        <v/>
      </c>
      <c r="L587" t="str" cm="1">
        <f t="array" ref="L587">_FV(DT_정보_2[[#This Row],[데이터 형식]],"DTBASE.m_fAtkHPRateFactor",TRUE)</f>
        <v/>
      </c>
      <c r="M587" t="str" cm="1">
        <f t="array" ref="M587">_FV(DT_정보_2[[#This Row],[데이터 형식]],"DTBASE.m_fAtkHPRateFactorPVP",TRUE)</f>
        <v/>
      </c>
      <c r="N587" t="str" cm="1">
        <f t="array" ref="N587">_FV(DT_정보_2[[#This Row],[데이터 형식]],"m_Condition")</f>
        <v/>
      </c>
      <c r="O587" t="str" cm="1">
        <f t="array" ref="O587">_FV(DT_정보_2[[#This Row],[데이터 형식]],"DT.m_BackSpeedX",TRUE)</f>
        <v>0</v>
      </c>
      <c r="P587" t="str" cm="1">
        <f t="array" ref="P587">_FV(DT_정보_2[[#This Row],[데이터 형식]],"DT.m_BackSpeedJumpY",TRUE)</f>
        <v/>
      </c>
      <c r="Q587" t="str" cm="1">
        <f t="array" ref="Q587">_FV(DT_정보_2[[#This Row],[데이터 형식]],"m_bTrueDamage")</f>
        <v/>
      </c>
    </row>
    <row r="588" spans="1:17" x14ac:dyDescent="0.3">
      <c r="A588">
        <v>1091</v>
      </c>
      <c r="B588" s="1" t="s">
        <v>146</v>
      </c>
      <c r="C588" s="1" t="s">
        <v>9</v>
      </c>
      <c r="D588" t="e" vm="1042">
        <v>#VALUE!</v>
      </c>
      <c r="E588" t="str" cm="1">
        <f t="array" ref="E588">_FV(DT_정보_2[[#This Row],[데이터 형식]],"m_bHitLand")</f>
        <v>True</v>
      </c>
      <c r="F588" t="str" cm="1">
        <f t="array" ref="F588">_FV(DT_정보_2[[#This Row],[데이터 형식]],"m_bHitAir")</f>
        <v>True</v>
      </c>
      <c r="G588" t="str" cm="1">
        <f t="array" ref="G588">_FV(DT_정보_2[[#This Row],[데이터 형식]],"m_AttackTargetUnit")</f>
        <v>False</v>
      </c>
      <c r="H588" t="str" cm="1">
        <f t="array" ref="H588">_FV(DT_정보_2[[#This Row],[데이터 형식]],"m_AttackUnitCount")</f>
        <v>1</v>
      </c>
      <c r="I588" cm="1">
        <f t="array" ref="I588">_FV(DT_정보_2[[#This Row],[데이터 형식]],"DTBASE.m_fAtkFactor",TRUE)</f>
        <v>0.8</v>
      </c>
      <c r="J588" t="str" cm="1">
        <f t="array" ref="J588">_FV(DT_정보_2[[#This Row],[데이터 형식]],"DTBASE.연타수",TRUE)</f>
        <v/>
      </c>
      <c r="K588" t="str" cm="1">
        <f t="array" ref="K588">_FV(DT_정보_2[[#This Row],[데이터 형식]],"m_bTrueDamage")</f>
        <v/>
      </c>
      <c r="L588" t="str" cm="1">
        <f t="array" ref="L588">_FV(DT_정보_2[[#This Row],[데이터 형식]],"DTBASE.m_fAtkHPRateFactor",TRUE)</f>
        <v/>
      </c>
      <c r="M588" t="str" cm="1">
        <f t="array" ref="M588">_FV(DT_정보_2[[#This Row],[데이터 형식]],"DTBASE.m_fAtkHPRateFactorPVP",TRUE)</f>
        <v/>
      </c>
      <c r="N588" t="str" cm="1">
        <f t="array" ref="N588">_FV(DT_정보_2[[#This Row],[데이터 형식]],"m_Condition")</f>
        <v/>
      </c>
      <c r="O588" t="str" cm="1">
        <f t="array" ref="O588">_FV(DT_정보_2[[#This Row],[데이터 형식]],"DT.m_BackSpeedX",TRUE)</f>
        <v>0</v>
      </c>
      <c r="P588" t="str" cm="1">
        <f t="array" ref="P588">_FV(DT_정보_2[[#This Row],[데이터 형식]],"DT.m_BackSpeedJumpY",TRUE)</f>
        <v/>
      </c>
      <c r="Q588" t="str" cm="1">
        <f t="array" ref="Q588">_FV(DT_정보_2[[#This Row],[데이터 형식]],"m_bTrueDamage")</f>
        <v/>
      </c>
    </row>
    <row r="589" spans="1:17" x14ac:dyDescent="0.3">
      <c r="A589">
        <v>1091</v>
      </c>
      <c r="B589" s="1" t="s">
        <v>146</v>
      </c>
      <c r="C589" s="1" t="s">
        <v>2</v>
      </c>
      <c r="D589" t="e" vm="1043">
        <v>#VALUE!</v>
      </c>
      <c r="E589" t="str" cm="1">
        <f t="array" ref="E589">_FV(DT_정보_2[[#This Row],[데이터 형식]],"m_bHitLand")</f>
        <v/>
      </c>
      <c r="F589" t="str" cm="1">
        <f t="array" ref="F589">_FV(DT_정보_2[[#This Row],[데이터 형식]],"m_bHitAir")</f>
        <v/>
      </c>
      <c r="G589" t="str" cm="1">
        <f t="array" ref="G589">_FV(DT_정보_2[[#This Row],[데이터 형식]],"m_AttackTargetUnit")</f>
        <v/>
      </c>
      <c r="H589" t="str" cm="1">
        <f t="array" ref="H589">_FV(DT_정보_2[[#This Row],[데이터 형식]],"m_AttackUnitCount")</f>
        <v>2</v>
      </c>
      <c r="I589" cm="1">
        <f t="array" ref="I589">_FV(DT_정보_2[[#This Row],[데이터 형식]],"DTBASE.m_fAtkFactor",TRUE)</f>
        <v>2.04</v>
      </c>
      <c r="J589" t="str" cm="1">
        <f t="array" ref="J589">_FV(DT_정보_2[[#This Row],[데이터 형식]],"DTBASE.연타수",TRUE)</f>
        <v/>
      </c>
      <c r="K589" t="str" cm="1">
        <f t="array" ref="K589">_FV(DT_정보_2[[#This Row],[데이터 형식]],"m_bTrueDamage")</f>
        <v/>
      </c>
      <c r="L589" t="str" cm="1">
        <f t="array" ref="L589">_FV(DT_정보_2[[#This Row],[데이터 형식]],"DTBASE.m_fAtkHPRateFactor",TRUE)</f>
        <v/>
      </c>
      <c r="M589" t="str" cm="1">
        <f t="array" ref="M589">_FV(DT_정보_2[[#This Row],[데이터 형식]],"DTBASE.m_fAtkHPRateFactorPVP",TRUE)</f>
        <v/>
      </c>
      <c r="N589" t="str" cm="1">
        <f t="array" ref="N589">_FV(DT_정보_2[[#This Row],[데이터 형식]],"m_Condition")</f>
        <v>{'m_SkillStrID': 'NKM_UNIT_C_STREGA_LAURA_SKILL', 'm_SkillLevel': [1, 4]}</v>
      </c>
      <c r="O589" t="str" cm="1">
        <f t="array" ref="O589">_FV(DT_정보_2[[#This Row],[데이터 형식]],"DT.m_BackSpeedX",TRUE)</f>
        <v>800</v>
      </c>
      <c r="P589" t="str" cm="1">
        <f t="array" ref="P589">_FV(DT_정보_2[[#This Row],[데이터 형식]],"DT.m_BackSpeedJumpY",TRUE)</f>
        <v>0</v>
      </c>
      <c r="Q589" t="str" cm="1">
        <f t="array" ref="Q589">_FV(DT_정보_2[[#This Row],[데이터 형식]],"m_bTrueDamage")</f>
        <v/>
      </c>
    </row>
    <row r="590" spans="1:17" x14ac:dyDescent="0.3">
      <c r="A590">
        <v>1091</v>
      </c>
      <c r="B590" s="1" t="s">
        <v>146</v>
      </c>
      <c r="C590" s="1" t="s">
        <v>2</v>
      </c>
      <c r="D590" t="e" vm="1044">
        <v>#VALUE!</v>
      </c>
      <c r="E590" t="str" cm="1">
        <f t="array" ref="E590">_FV(DT_정보_2[[#This Row],[데이터 형식]],"m_bHitLand")</f>
        <v/>
      </c>
      <c r="F590" t="str" cm="1">
        <f t="array" ref="F590">_FV(DT_정보_2[[#This Row],[데이터 형식]],"m_bHitAir")</f>
        <v/>
      </c>
      <c r="G590" t="str" cm="1">
        <f t="array" ref="G590">_FV(DT_정보_2[[#This Row],[데이터 형식]],"m_AttackTargetUnit")</f>
        <v/>
      </c>
      <c r="H590" t="str" cm="1">
        <f t="array" ref="H590">_FV(DT_정보_2[[#This Row],[데이터 형식]],"m_AttackUnitCount")</f>
        <v>2</v>
      </c>
      <c r="I590" cm="1">
        <f t="array" ref="I590">_FV(DT_정보_2[[#This Row],[데이터 형식]],"DTBASE.m_fAtkFactor",TRUE)</f>
        <v>2.04</v>
      </c>
      <c r="J590" t="str" cm="1">
        <f t="array" ref="J590">_FV(DT_정보_2[[#This Row],[데이터 형식]],"DTBASE.연타수",TRUE)</f>
        <v/>
      </c>
      <c r="K590" t="str" cm="1">
        <f t="array" ref="K590">_FV(DT_정보_2[[#This Row],[데이터 형식]],"m_bTrueDamage")</f>
        <v/>
      </c>
      <c r="L590" t="str" cm="1">
        <f t="array" ref="L590">_FV(DT_정보_2[[#This Row],[데이터 형식]],"DTBASE.m_fAtkHPRateFactor",TRUE)</f>
        <v/>
      </c>
      <c r="M590" t="str" cm="1">
        <f t="array" ref="M590">_FV(DT_정보_2[[#This Row],[데이터 형식]],"DTBASE.m_fAtkHPRateFactorPVP",TRUE)</f>
        <v/>
      </c>
      <c r="N590" t="str" cm="1">
        <f t="array" ref="N590">_FV(DT_정보_2[[#This Row],[데이터 형식]],"m_Condition")</f>
        <v>{'m_SkillStrID': 'NKM_UNIT_C_STREGA_LAURA_SKILL', 'm_SkillLevel': [5, 99]}</v>
      </c>
      <c r="O590" t="str" cm="1">
        <f t="array" ref="O590">_FV(DT_정보_2[[#This Row],[데이터 형식]],"DT.m_BackSpeedX",TRUE)</f>
        <v>800</v>
      </c>
      <c r="P590" t="str" cm="1">
        <f t="array" ref="P590">_FV(DT_정보_2[[#This Row],[데이터 형식]],"DT.m_BackSpeedJumpY",TRUE)</f>
        <v>0</v>
      </c>
      <c r="Q590" t="str" cm="1">
        <f t="array" ref="Q590">_FV(DT_정보_2[[#This Row],[데이터 형식]],"m_bTrueDamage")</f>
        <v/>
      </c>
    </row>
    <row r="591" spans="1:17" x14ac:dyDescent="0.3">
      <c r="A591">
        <v>1091</v>
      </c>
      <c r="B591" s="1" t="s">
        <v>146</v>
      </c>
      <c r="C591" s="1" t="s">
        <v>2</v>
      </c>
      <c r="D591" t="e" vm="1045">
        <v>#VALUE!</v>
      </c>
      <c r="E591" t="str" cm="1">
        <f t="array" ref="E591">_FV(DT_정보_2[[#This Row],[데이터 형식]],"m_bHitLand")</f>
        <v/>
      </c>
      <c r="F591" t="str" cm="1">
        <f t="array" ref="F591">_FV(DT_정보_2[[#This Row],[데이터 형식]],"m_bHitAir")</f>
        <v/>
      </c>
      <c r="G591" t="str" cm="1">
        <f t="array" ref="G591">_FV(DT_정보_2[[#This Row],[데이터 형식]],"m_AttackTargetUnit")</f>
        <v/>
      </c>
      <c r="H591" t="str" cm="1">
        <f t="array" ref="H591">_FV(DT_정보_2[[#This Row],[데이터 형식]],"m_AttackUnitCount")</f>
        <v>1</v>
      </c>
      <c r="I591" cm="1">
        <f t="array" ref="I591">_FV(DT_정보_2[[#This Row],[데이터 형식]],"DTBASE.m_fAtkFactor",TRUE)</f>
        <v>0</v>
      </c>
      <c r="J591" t="str" cm="1">
        <f t="array" ref="J591">_FV(DT_정보_2[[#This Row],[데이터 형식]],"DTBASE.연타수",TRUE)</f>
        <v/>
      </c>
      <c r="K591" t="str" cm="1">
        <f t="array" ref="K591">_FV(DT_정보_2[[#This Row],[데이터 형식]],"m_bTrueDamage")</f>
        <v/>
      </c>
      <c r="L591" t="str" cm="1">
        <f t="array" ref="L591">_FV(DT_정보_2[[#This Row],[데이터 형식]],"DTBASE.m_fAtkHPRateFactor",TRUE)</f>
        <v/>
      </c>
      <c r="M591" t="str" cm="1">
        <f t="array" ref="M591">_FV(DT_정보_2[[#This Row],[데이터 형식]],"DTBASE.m_fAtkHPRateFactorPVP",TRUE)</f>
        <v/>
      </c>
      <c r="N591" t="str" cm="1">
        <f t="array" ref="N591">_FV(DT_정보_2[[#This Row],[데이터 형식]],"m_Condition")</f>
        <v/>
      </c>
      <c r="O591" t="str" cm="1">
        <f t="array" ref="O591">_FV(DT_정보_2[[#This Row],[데이터 형식]],"DT.m_BackSpeedX",TRUE)</f>
        <v/>
      </c>
      <c r="P591" t="str" cm="1">
        <f t="array" ref="P591">_FV(DT_정보_2[[#This Row],[데이터 형식]],"DT.m_BackSpeedJumpY",TRUE)</f>
        <v/>
      </c>
      <c r="Q591" t="str" cm="1">
        <f t="array" ref="Q591">_FV(DT_정보_2[[#This Row],[데이터 형식]],"m_bTrueDamage")</f>
        <v/>
      </c>
    </row>
    <row r="592" spans="1:17" x14ac:dyDescent="0.3">
      <c r="A592">
        <v>1091</v>
      </c>
      <c r="B592" s="1" t="s">
        <v>146</v>
      </c>
      <c r="C592" s="1" t="s">
        <v>3</v>
      </c>
      <c r="D592" t="e" vm="1046">
        <v>#VALUE!</v>
      </c>
      <c r="E592" t="str" cm="1">
        <f t="array" ref="E592">_FV(DT_정보_2[[#This Row],[데이터 형식]],"m_bHitLand")</f>
        <v/>
      </c>
      <c r="F592" t="str" cm="1">
        <f t="array" ref="F592">_FV(DT_정보_2[[#This Row],[데이터 형식]],"m_bHitAir")</f>
        <v/>
      </c>
      <c r="G592" t="str" cm="1">
        <f t="array" ref="G592">_FV(DT_정보_2[[#This Row],[데이터 형식]],"m_AttackTargetUnit")</f>
        <v/>
      </c>
      <c r="H592" t="str" cm="1">
        <f t="array" ref="H592">_FV(DT_정보_2[[#This Row],[데이터 형식]],"m_AttackUnitCount")</f>
        <v>3</v>
      </c>
      <c r="I592" cm="1">
        <f t="array" ref="I592">_FV(DT_정보_2[[#This Row],[데이터 형식]],"DTBASE.m_fAtkFactor",TRUE)</f>
        <v>0.8</v>
      </c>
      <c r="J592" t="str" cm="1">
        <f t="array" ref="J592">_FV(DT_정보_2[[#This Row],[데이터 형식]],"DTBASE.연타수",TRUE)</f>
        <v/>
      </c>
      <c r="K592" t="str" cm="1">
        <f t="array" ref="K592">_FV(DT_정보_2[[#This Row],[데이터 형식]],"m_bTrueDamage")</f>
        <v/>
      </c>
      <c r="L592" t="str" cm="1">
        <f t="array" ref="L592">_FV(DT_정보_2[[#This Row],[데이터 형식]],"DTBASE.m_fAtkHPRateFactor",TRUE)</f>
        <v/>
      </c>
      <c r="M592" t="str" cm="1">
        <f t="array" ref="M592">_FV(DT_정보_2[[#This Row],[데이터 형식]],"DTBASE.m_fAtkHPRateFactorPVP",TRUE)</f>
        <v/>
      </c>
      <c r="N592" t="str" cm="1">
        <f t="array" ref="N592">_FV(DT_정보_2[[#This Row],[데이터 형식]],"m_Condition")</f>
        <v/>
      </c>
      <c r="O592" t="str" cm="1">
        <f t="array" ref="O592">_FV(DT_정보_2[[#This Row],[데이터 형식]],"DT.m_BackSpeedX",TRUE)</f>
        <v>0</v>
      </c>
      <c r="P592" t="str" cm="1">
        <f t="array" ref="P592">_FV(DT_정보_2[[#This Row],[데이터 형식]],"DT.m_BackSpeedJumpY",TRUE)</f>
        <v/>
      </c>
      <c r="Q592" t="str" cm="1">
        <f t="array" ref="Q592">_FV(DT_정보_2[[#This Row],[데이터 형식]],"m_bTrueDamage")</f>
        <v/>
      </c>
    </row>
    <row r="593" spans="1:17" x14ac:dyDescent="0.3">
      <c r="A593">
        <v>1091</v>
      </c>
      <c r="B593" s="1" t="s">
        <v>146</v>
      </c>
      <c r="C593" s="1" t="s">
        <v>3</v>
      </c>
      <c r="D593" t="e" vm="1047">
        <v>#VALUE!</v>
      </c>
      <c r="E593" t="str" cm="1">
        <f t="array" ref="E593">_FV(DT_정보_2[[#This Row],[데이터 형식]],"m_bHitLand")</f>
        <v/>
      </c>
      <c r="F593" t="str" cm="1">
        <f t="array" ref="F593">_FV(DT_정보_2[[#This Row],[데이터 형식]],"m_bHitAir")</f>
        <v/>
      </c>
      <c r="G593" t="str" cm="1">
        <f t="array" ref="G593">_FV(DT_정보_2[[#This Row],[데이터 형식]],"m_AttackTargetUnit")</f>
        <v/>
      </c>
      <c r="H593" t="str" cm="1">
        <f t="array" ref="H593">_FV(DT_정보_2[[#This Row],[데이터 형식]],"m_AttackUnitCount")</f>
        <v>3</v>
      </c>
      <c r="I593" cm="1">
        <f t="array" ref="I593">_FV(DT_정보_2[[#This Row],[데이터 형식]],"DTBASE.m_fAtkFactor",TRUE)</f>
        <v>0.8</v>
      </c>
      <c r="J593" t="str" cm="1">
        <f t="array" ref="J593">_FV(DT_정보_2[[#This Row],[데이터 형식]],"DTBASE.연타수",TRUE)</f>
        <v/>
      </c>
      <c r="K593" t="str" cm="1">
        <f t="array" ref="K593">_FV(DT_정보_2[[#This Row],[데이터 형식]],"m_bTrueDamage")</f>
        <v/>
      </c>
      <c r="L593" t="str" cm="1">
        <f t="array" ref="L593">_FV(DT_정보_2[[#This Row],[데이터 형식]],"DTBASE.m_fAtkHPRateFactor",TRUE)</f>
        <v/>
      </c>
      <c r="M593" t="str" cm="1">
        <f t="array" ref="M593">_FV(DT_정보_2[[#This Row],[데이터 형식]],"DTBASE.m_fAtkHPRateFactorPVP",TRUE)</f>
        <v/>
      </c>
      <c r="N593" t="str" cm="1">
        <f t="array" ref="N593">_FV(DT_정보_2[[#This Row],[데이터 형식]],"m_Condition")</f>
        <v/>
      </c>
      <c r="O593" t="str" cm="1">
        <f t="array" ref="O593">_FV(DT_정보_2[[#This Row],[데이터 형식]],"DT.m_BackSpeedX",TRUE)</f>
        <v>0</v>
      </c>
      <c r="P593" t="str" cm="1">
        <f t="array" ref="P593">_FV(DT_정보_2[[#This Row],[데이터 형식]],"DT.m_BackSpeedJumpY",TRUE)</f>
        <v/>
      </c>
      <c r="Q593" t="str" cm="1">
        <f t="array" ref="Q593">_FV(DT_정보_2[[#This Row],[데이터 형식]],"m_bTrueDamage")</f>
        <v/>
      </c>
    </row>
    <row r="594" spans="1:17" x14ac:dyDescent="0.3">
      <c r="A594">
        <v>1091</v>
      </c>
      <c r="B594" s="1" t="s">
        <v>146</v>
      </c>
      <c r="C594" s="1" t="s">
        <v>3</v>
      </c>
      <c r="D594" t="e" vm="1048">
        <v>#VALUE!</v>
      </c>
      <c r="E594" t="str" cm="1">
        <f t="array" ref="E594">_FV(DT_정보_2[[#This Row],[데이터 형식]],"m_bHitLand")</f>
        <v/>
      </c>
      <c r="F594" t="str" cm="1">
        <f t="array" ref="F594">_FV(DT_정보_2[[#This Row],[데이터 형식]],"m_bHitAir")</f>
        <v/>
      </c>
      <c r="G594" t="str" cm="1">
        <f t="array" ref="G594">_FV(DT_정보_2[[#This Row],[데이터 형식]],"m_AttackTargetUnit")</f>
        <v/>
      </c>
      <c r="H594" t="str" cm="1">
        <f t="array" ref="H594">_FV(DT_정보_2[[#This Row],[데이터 형식]],"m_AttackUnitCount")</f>
        <v>3</v>
      </c>
      <c r="I594" cm="1">
        <f t="array" ref="I594">_FV(DT_정보_2[[#This Row],[데이터 형식]],"DTBASE.m_fAtkFactor",TRUE)</f>
        <v>0.8</v>
      </c>
      <c r="J594" t="str" cm="1">
        <f t="array" ref="J594">_FV(DT_정보_2[[#This Row],[데이터 형식]],"DTBASE.연타수",TRUE)</f>
        <v/>
      </c>
      <c r="K594" t="str" cm="1">
        <f t="array" ref="K594">_FV(DT_정보_2[[#This Row],[데이터 형식]],"m_bTrueDamage")</f>
        <v/>
      </c>
      <c r="L594" t="str" cm="1">
        <f t="array" ref="L594">_FV(DT_정보_2[[#This Row],[데이터 형식]],"DTBASE.m_fAtkHPRateFactor",TRUE)</f>
        <v/>
      </c>
      <c r="M594" t="str" cm="1">
        <f t="array" ref="M594">_FV(DT_정보_2[[#This Row],[데이터 형식]],"DTBASE.m_fAtkHPRateFactorPVP",TRUE)</f>
        <v/>
      </c>
      <c r="N594" t="str" cm="1">
        <f t="array" ref="N594">_FV(DT_정보_2[[#This Row],[데이터 형식]],"m_Condition")</f>
        <v/>
      </c>
      <c r="O594" t="str" cm="1">
        <f t="array" ref="O594">_FV(DT_정보_2[[#This Row],[데이터 형식]],"DT.m_BackSpeedX",TRUE)</f>
        <v>0</v>
      </c>
      <c r="P594" t="str" cm="1">
        <f t="array" ref="P594">_FV(DT_정보_2[[#This Row],[데이터 형식]],"DT.m_BackSpeedJumpY",TRUE)</f>
        <v/>
      </c>
      <c r="Q594" t="str" cm="1">
        <f t="array" ref="Q594">_FV(DT_정보_2[[#This Row],[데이터 형식]],"m_bTrueDamage")</f>
        <v/>
      </c>
    </row>
    <row r="595" spans="1:17" x14ac:dyDescent="0.3">
      <c r="A595">
        <v>1091</v>
      </c>
      <c r="B595" s="1" t="s">
        <v>146</v>
      </c>
      <c r="C595" s="1" t="s">
        <v>3</v>
      </c>
      <c r="D595" t="e" vm="1049">
        <v>#VALUE!</v>
      </c>
      <c r="E595" t="str" cm="1">
        <f t="array" ref="E595">_FV(DT_정보_2[[#This Row],[데이터 형식]],"m_bHitLand")</f>
        <v/>
      </c>
      <c r="F595" t="str" cm="1">
        <f t="array" ref="F595">_FV(DT_정보_2[[#This Row],[데이터 형식]],"m_bHitAir")</f>
        <v/>
      </c>
      <c r="G595" t="str" cm="1">
        <f t="array" ref="G595">_FV(DT_정보_2[[#This Row],[데이터 형식]],"m_AttackTargetUnit")</f>
        <v/>
      </c>
      <c r="H595" t="str" cm="1">
        <f t="array" ref="H595">_FV(DT_정보_2[[#This Row],[데이터 형식]],"m_AttackUnitCount")</f>
        <v>3</v>
      </c>
      <c r="I595" cm="1">
        <f t="array" ref="I595">_FV(DT_정보_2[[#This Row],[데이터 형식]],"DTBASE.m_fAtkFactor",TRUE)</f>
        <v>0.8</v>
      </c>
      <c r="J595" t="str" cm="1">
        <f t="array" ref="J595">_FV(DT_정보_2[[#This Row],[데이터 형식]],"DTBASE.연타수",TRUE)</f>
        <v/>
      </c>
      <c r="K595" t="str" cm="1">
        <f t="array" ref="K595">_FV(DT_정보_2[[#This Row],[데이터 형식]],"m_bTrueDamage")</f>
        <v/>
      </c>
      <c r="L595" t="str" cm="1">
        <f t="array" ref="L595">_FV(DT_정보_2[[#This Row],[데이터 형식]],"DTBASE.m_fAtkHPRateFactor",TRUE)</f>
        <v/>
      </c>
      <c r="M595" t="str" cm="1">
        <f t="array" ref="M595">_FV(DT_정보_2[[#This Row],[데이터 형식]],"DTBASE.m_fAtkHPRateFactorPVP",TRUE)</f>
        <v/>
      </c>
      <c r="N595" t="str" cm="1">
        <f t="array" ref="N595">_FV(DT_정보_2[[#This Row],[데이터 형식]],"m_Condition")</f>
        <v/>
      </c>
      <c r="O595" t="str" cm="1">
        <f t="array" ref="O595">_FV(DT_정보_2[[#This Row],[데이터 형식]],"DT.m_BackSpeedX",TRUE)</f>
        <v>0</v>
      </c>
      <c r="P595" t="str" cm="1">
        <f t="array" ref="P595">_FV(DT_정보_2[[#This Row],[데이터 형식]],"DT.m_BackSpeedJumpY",TRUE)</f>
        <v/>
      </c>
      <c r="Q595" t="str" cm="1">
        <f t="array" ref="Q595">_FV(DT_정보_2[[#This Row],[데이터 형식]],"m_bTrueDamage")</f>
        <v/>
      </c>
    </row>
    <row r="596" spans="1:17" x14ac:dyDescent="0.3">
      <c r="A596">
        <v>1091</v>
      </c>
      <c r="B596" s="1" t="s">
        <v>146</v>
      </c>
      <c r="C596" s="1" t="s">
        <v>3</v>
      </c>
      <c r="D596" t="e" vm="1050">
        <v>#VALUE!</v>
      </c>
      <c r="E596" t="str" cm="1">
        <f t="array" ref="E596">_FV(DT_정보_2[[#This Row],[데이터 형식]],"m_bHitLand")</f>
        <v/>
      </c>
      <c r="F596" t="str" cm="1">
        <f t="array" ref="F596">_FV(DT_정보_2[[#This Row],[데이터 형식]],"m_bHitAir")</f>
        <v/>
      </c>
      <c r="G596" t="str" cm="1">
        <f t="array" ref="G596">_FV(DT_정보_2[[#This Row],[데이터 형식]],"m_AttackTargetUnit")</f>
        <v/>
      </c>
      <c r="H596" t="str" cm="1">
        <f t="array" ref="H596">_FV(DT_정보_2[[#This Row],[데이터 형식]],"m_AttackUnitCount")</f>
        <v>3</v>
      </c>
      <c r="I596" cm="1">
        <f t="array" ref="I596">_FV(DT_정보_2[[#This Row],[데이터 형식]],"DTBASE.m_fAtkFactor",TRUE)</f>
        <v>0.8</v>
      </c>
      <c r="J596" t="str" cm="1">
        <f t="array" ref="J596">_FV(DT_정보_2[[#This Row],[데이터 형식]],"DTBASE.연타수",TRUE)</f>
        <v/>
      </c>
      <c r="K596" t="str" cm="1">
        <f t="array" ref="K596">_FV(DT_정보_2[[#This Row],[데이터 형식]],"m_bTrueDamage")</f>
        <v/>
      </c>
      <c r="L596" t="str" cm="1">
        <f t="array" ref="L596">_FV(DT_정보_2[[#This Row],[데이터 형식]],"DTBASE.m_fAtkHPRateFactor",TRUE)</f>
        <v/>
      </c>
      <c r="M596" t="str" cm="1">
        <f t="array" ref="M596">_FV(DT_정보_2[[#This Row],[데이터 형식]],"DTBASE.m_fAtkHPRateFactorPVP",TRUE)</f>
        <v/>
      </c>
      <c r="N596" t="str" cm="1">
        <f t="array" ref="N596">_FV(DT_정보_2[[#This Row],[데이터 형식]],"m_Condition")</f>
        <v/>
      </c>
      <c r="O596" t="str" cm="1">
        <f t="array" ref="O596">_FV(DT_정보_2[[#This Row],[데이터 형식]],"DT.m_BackSpeedX",TRUE)</f>
        <v>0</v>
      </c>
      <c r="P596" t="str" cm="1">
        <f t="array" ref="P596">_FV(DT_정보_2[[#This Row],[데이터 형식]],"DT.m_BackSpeedJumpY",TRUE)</f>
        <v/>
      </c>
      <c r="Q596" t="str" cm="1">
        <f t="array" ref="Q596">_FV(DT_정보_2[[#This Row],[데이터 형식]],"m_bTrueDamage")</f>
        <v/>
      </c>
    </row>
    <row r="597" spans="1:17" x14ac:dyDescent="0.3">
      <c r="A597">
        <v>1092</v>
      </c>
      <c r="B597" s="1" t="s">
        <v>145</v>
      </c>
      <c r="C597" s="1" t="s">
        <v>1</v>
      </c>
      <c r="D597" t="e" vm="1051">
        <v>#VALUE!</v>
      </c>
      <c r="E597" t="str" cm="1">
        <f t="array" ref="E597">_FV(DT_정보_2[[#This Row],[데이터 형식]],"m_bHitLand")</f>
        <v/>
      </c>
      <c r="F597" t="str" cm="1">
        <f t="array" ref="F597">_FV(DT_정보_2[[#This Row],[데이터 형식]],"m_bHitAir")</f>
        <v>False</v>
      </c>
      <c r="G597" t="str" cm="1">
        <f t="array" ref="G597">_FV(DT_정보_2[[#This Row],[데이터 형식]],"m_AttackTargetUnit")</f>
        <v/>
      </c>
      <c r="H597" t="str" cm="1">
        <f t="array" ref="H597">_FV(DT_정보_2[[#This Row],[데이터 형식]],"m_AttackUnitCount")</f>
        <v>2</v>
      </c>
      <c r="I597" cm="1">
        <f t="array" ref="I597">_FV(DT_정보_2[[#This Row],[데이터 형식]],"DTBASE.m_fAtkFactor",TRUE)</f>
        <v>0.5</v>
      </c>
      <c r="J597" t="str" cm="1">
        <f t="array" ref="J597">_FV(DT_정보_2[[#This Row],[데이터 형식]],"DTBASE.연타수",TRUE)</f>
        <v/>
      </c>
      <c r="K597" t="str" cm="1">
        <f t="array" ref="K597">_FV(DT_정보_2[[#This Row],[데이터 형식]],"m_bTrueDamage")</f>
        <v/>
      </c>
      <c r="L597" t="str" cm="1">
        <f t="array" ref="L597">_FV(DT_정보_2[[#This Row],[데이터 형식]],"DTBASE.m_fAtkHPRateFactor",TRUE)</f>
        <v/>
      </c>
      <c r="M597" t="str" cm="1">
        <f t="array" ref="M597">_FV(DT_정보_2[[#This Row],[데이터 형식]],"DTBASE.m_fAtkHPRateFactorPVP",TRUE)</f>
        <v/>
      </c>
      <c r="N597" t="str" cm="1">
        <f t="array" ref="N597">_FV(DT_정보_2[[#This Row],[데이터 형식]],"m_Condition")</f>
        <v/>
      </c>
      <c r="O597" t="str" cm="1">
        <f t="array" ref="O597">_FV(DT_정보_2[[#This Row],[데이터 형식]],"DT.m_BackSpeedX",TRUE)</f>
        <v>50</v>
      </c>
      <c r="P597" t="str" cm="1">
        <f t="array" ref="P597">_FV(DT_정보_2[[#This Row],[데이터 형식]],"DT.m_BackSpeedJumpY",TRUE)</f>
        <v/>
      </c>
      <c r="Q597" t="str" cm="1">
        <f t="array" ref="Q597">_FV(DT_정보_2[[#This Row],[데이터 형식]],"m_bTrueDamage")</f>
        <v/>
      </c>
    </row>
    <row r="598" spans="1:17" x14ac:dyDescent="0.3">
      <c r="A598">
        <v>1092</v>
      </c>
      <c r="B598" s="1" t="s">
        <v>145</v>
      </c>
      <c r="C598" s="1" t="s">
        <v>1</v>
      </c>
      <c r="D598" t="e" vm="1052">
        <v>#VALUE!</v>
      </c>
      <c r="E598" t="str" cm="1">
        <f t="array" ref="E598">_FV(DT_정보_2[[#This Row],[데이터 형식]],"m_bHitLand")</f>
        <v/>
      </c>
      <c r="F598" t="str" cm="1">
        <f t="array" ref="F598">_FV(DT_정보_2[[#This Row],[데이터 형식]],"m_bHitAir")</f>
        <v>False</v>
      </c>
      <c r="G598" t="str" cm="1">
        <f t="array" ref="G598">_FV(DT_정보_2[[#This Row],[데이터 형식]],"m_AttackTargetUnit")</f>
        <v/>
      </c>
      <c r="H598" t="str" cm="1">
        <f t="array" ref="H598">_FV(DT_정보_2[[#This Row],[데이터 형식]],"m_AttackUnitCount")</f>
        <v>2</v>
      </c>
      <c r="I598" cm="1">
        <f t="array" ref="I598">_FV(DT_정보_2[[#This Row],[데이터 형식]],"DTBASE.m_fAtkFactor",TRUE)</f>
        <v>0.16500000000000001</v>
      </c>
      <c r="J598" t="str" cm="1">
        <f t="array" ref="J598">_FV(DT_정보_2[[#This Row],[데이터 형식]],"DTBASE.연타수",TRUE)</f>
        <v/>
      </c>
      <c r="K598" t="str" cm="1">
        <f t="array" ref="K598">_FV(DT_정보_2[[#This Row],[데이터 형식]],"m_bTrueDamage")</f>
        <v/>
      </c>
      <c r="L598" t="str" cm="1">
        <f t="array" ref="L598">_FV(DT_정보_2[[#This Row],[데이터 형식]],"DTBASE.m_fAtkHPRateFactor",TRUE)</f>
        <v/>
      </c>
      <c r="M598" t="str" cm="1">
        <f t="array" ref="M598">_FV(DT_정보_2[[#This Row],[데이터 형식]],"DTBASE.m_fAtkHPRateFactorPVP",TRUE)</f>
        <v/>
      </c>
      <c r="N598" t="str" cm="1">
        <f t="array" ref="N598">_FV(DT_정보_2[[#This Row],[데이터 형식]],"m_Condition")</f>
        <v/>
      </c>
      <c r="O598" t="str" cm="1">
        <f t="array" ref="O598">_FV(DT_정보_2[[#This Row],[데이터 형식]],"DT.m_BackSpeedX",TRUE)</f>
        <v>50</v>
      </c>
      <c r="P598" t="str" cm="1">
        <f t="array" ref="P598">_FV(DT_정보_2[[#This Row],[데이터 형식]],"DT.m_BackSpeedJumpY",TRUE)</f>
        <v/>
      </c>
      <c r="Q598" t="str" cm="1">
        <f t="array" ref="Q598">_FV(DT_정보_2[[#This Row],[데이터 형식]],"m_bTrueDamage")</f>
        <v/>
      </c>
    </row>
    <row r="599" spans="1:17" x14ac:dyDescent="0.3">
      <c r="A599">
        <v>1092</v>
      </c>
      <c r="B599" s="1" t="s">
        <v>145</v>
      </c>
      <c r="C599" s="1" t="s">
        <v>1</v>
      </c>
      <c r="D599" t="e" vm="1053">
        <v>#VALUE!</v>
      </c>
      <c r="E599" t="str" cm="1">
        <f t="array" ref="E599">_FV(DT_정보_2[[#This Row],[데이터 형식]],"m_bHitLand")</f>
        <v/>
      </c>
      <c r="F599" t="str" cm="1">
        <f t="array" ref="F599">_FV(DT_정보_2[[#This Row],[데이터 형식]],"m_bHitAir")</f>
        <v>False</v>
      </c>
      <c r="G599" t="str" cm="1">
        <f t="array" ref="G599">_FV(DT_정보_2[[#This Row],[데이터 형식]],"m_AttackTargetUnit")</f>
        <v/>
      </c>
      <c r="H599" t="str" cm="1">
        <f t="array" ref="H599">_FV(DT_정보_2[[#This Row],[데이터 형식]],"m_AttackUnitCount")</f>
        <v>2</v>
      </c>
      <c r="I599" cm="1">
        <f t="array" ref="I599">_FV(DT_정보_2[[#This Row],[데이터 형식]],"DTBASE.m_fAtkFactor",TRUE)</f>
        <v>0.16500000000000001</v>
      </c>
      <c r="J599" t="str" cm="1">
        <f t="array" ref="J599">_FV(DT_정보_2[[#This Row],[데이터 형식]],"DTBASE.연타수",TRUE)</f>
        <v/>
      </c>
      <c r="K599" t="str" cm="1">
        <f t="array" ref="K599">_FV(DT_정보_2[[#This Row],[데이터 형식]],"m_bTrueDamage")</f>
        <v/>
      </c>
      <c r="L599" t="str" cm="1">
        <f t="array" ref="L599">_FV(DT_정보_2[[#This Row],[데이터 형식]],"DTBASE.m_fAtkHPRateFactor",TRUE)</f>
        <v/>
      </c>
      <c r="M599" t="str" cm="1">
        <f t="array" ref="M599">_FV(DT_정보_2[[#This Row],[데이터 형식]],"DTBASE.m_fAtkHPRateFactorPVP",TRUE)</f>
        <v/>
      </c>
      <c r="N599" t="str" cm="1">
        <f t="array" ref="N599">_FV(DT_정보_2[[#This Row],[데이터 형식]],"m_Condition")</f>
        <v/>
      </c>
      <c r="O599" t="str" cm="1">
        <f t="array" ref="O599">_FV(DT_정보_2[[#This Row],[데이터 형식]],"DT.m_BackSpeedX",TRUE)</f>
        <v>50</v>
      </c>
      <c r="P599" t="str" cm="1">
        <f t="array" ref="P599">_FV(DT_정보_2[[#This Row],[데이터 형식]],"DT.m_BackSpeedJumpY",TRUE)</f>
        <v/>
      </c>
      <c r="Q599" t="str" cm="1">
        <f t="array" ref="Q599">_FV(DT_정보_2[[#This Row],[데이터 형식]],"m_bTrueDamage")</f>
        <v/>
      </c>
    </row>
    <row r="600" spans="1:17" x14ac:dyDescent="0.3">
      <c r="A600">
        <v>1092</v>
      </c>
      <c r="B600" s="1" t="s">
        <v>145</v>
      </c>
      <c r="C600" s="1" t="s">
        <v>1</v>
      </c>
      <c r="D600" t="e" vm="1054">
        <v>#VALUE!</v>
      </c>
      <c r="E600" t="str" cm="1">
        <f t="array" ref="E600">_FV(DT_정보_2[[#This Row],[데이터 형식]],"m_bHitLand")</f>
        <v/>
      </c>
      <c r="F600" t="str" cm="1">
        <f t="array" ref="F600">_FV(DT_정보_2[[#This Row],[데이터 형식]],"m_bHitAir")</f>
        <v>False</v>
      </c>
      <c r="G600" t="str" cm="1">
        <f t="array" ref="G600">_FV(DT_정보_2[[#This Row],[데이터 형식]],"m_AttackTargetUnit")</f>
        <v/>
      </c>
      <c r="H600" t="str" cm="1">
        <f t="array" ref="H600">_FV(DT_정보_2[[#This Row],[데이터 형식]],"m_AttackUnitCount")</f>
        <v>2</v>
      </c>
      <c r="I600" cm="1">
        <f t="array" ref="I600">_FV(DT_정보_2[[#This Row],[데이터 형식]],"DTBASE.m_fAtkFactor",TRUE)</f>
        <v>0.16500000000000001</v>
      </c>
      <c r="J600" t="str" cm="1">
        <f t="array" ref="J600">_FV(DT_정보_2[[#This Row],[데이터 형식]],"DTBASE.연타수",TRUE)</f>
        <v/>
      </c>
      <c r="K600" t="str" cm="1">
        <f t="array" ref="K600">_FV(DT_정보_2[[#This Row],[데이터 형식]],"m_bTrueDamage")</f>
        <v/>
      </c>
      <c r="L600" t="str" cm="1">
        <f t="array" ref="L600">_FV(DT_정보_2[[#This Row],[데이터 형식]],"DTBASE.m_fAtkHPRateFactor",TRUE)</f>
        <v/>
      </c>
      <c r="M600" t="str" cm="1">
        <f t="array" ref="M600">_FV(DT_정보_2[[#This Row],[데이터 형식]],"DTBASE.m_fAtkHPRateFactorPVP",TRUE)</f>
        <v/>
      </c>
      <c r="N600" t="str" cm="1">
        <f t="array" ref="N600">_FV(DT_정보_2[[#This Row],[데이터 형식]],"m_Condition")</f>
        <v/>
      </c>
      <c r="O600" t="str" cm="1">
        <f t="array" ref="O600">_FV(DT_정보_2[[#This Row],[데이터 형식]],"DT.m_BackSpeedX",TRUE)</f>
        <v>50</v>
      </c>
      <c r="P600" t="str" cm="1">
        <f t="array" ref="P600">_FV(DT_정보_2[[#This Row],[데이터 형식]],"DT.m_BackSpeedJumpY",TRUE)</f>
        <v/>
      </c>
      <c r="Q600" t="str" cm="1">
        <f t="array" ref="Q600">_FV(DT_정보_2[[#This Row],[데이터 형식]],"m_bTrueDamage")</f>
        <v/>
      </c>
    </row>
    <row r="601" spans="1:17" x14ac:dyDescent="0.3">
      <c r="A601">
        <v>1092</v>
      </c>
      <c r="B601" s="1" t="s">
        <v>145</v>
      </c>
      <c r="C601" s="1" t="s">
        <v>4</v>
      </c>
      <c r="D601" t="e" vm="1055">
        <v>#VALUE!</v>
      </c>
      <c r="E601" t="str" cm="1">
        <f t="array" ref="E601">_FV(DT_정보_2[[#This Row],[데이터 형식]],"m_bHitLand")</f>
        <v/>
      </c>
      <c r="F601" t="str" cm="1">
        <f t="array" ref="F601">_FV(DT_정보_2[[#This Row],[데이터 형식]],"m_bHitAir")</f>
        <v>False</v>
      </c>
      <c r="G601" t="str" cm="1">
        <f t="array" ref="G601">_FV(DT_정보_2[[#This Row],[데이터 형식]],"m_AttackTargetUnit")</f>
        <v/>
      </c>
      <c r="H601" t="str" cm="1">
        <f t="array" ref="H601">_FV(DT_정보_2[[#This Row],[데이터 형식]],"m_AttackUnitCount")</f>
        <v>2</v>
      </c>
      <c r="I601" cm="1">
        <f t="array" ref="I601">_FV(DT_정보_2[[#This Row],[데이터 형식]],"DTBASE.m_fAtkFactor",TRUE)</f>
        <v>0.5</v>
      </c>
      <c r="J601" t="str" cm="1">
        <f t="array" ref="J601">_FV(DT_정보_2[[#This Row],[데이터 형식]],"DTBASE.연타수",TRUE)</f>
        <v/>
      </c>
      <c r="K601" t="str" cm="1">
        <f t="array" ref="K601">_FV(DT_정보_2[[#This Row],[데이터 형식]],"m_bTrueDamage")</f>
        <v/>
      </c>
      <c r="L601" t="str" cm="1">
        <f t="array" ref="L601">_FV(DT_정보_2[[#This Row],[데이터 형식]],"DTBASE.m_fAtkHPRateFactor",TRUE)</f>
        <v/>
      </c>
      <c r="M601" t="str" cm="1">
        <f t="array" ref="M601">_FV(DT_정보_2[[#This Row],[데이터 형식]],"DTBASE.m_fAtkHPRateFactorPVP",TRUE)</f>
        <v/>
      </c>
      <c r="N601" t="str" cm="1">
        <f t="array" ref="N601">_FV(DT_정보_2[[#This Row],[데이터 형식]],"m_Condition")</f>
        <v/>
      </c>
      <c r="O601" t="str" cm="1">
        <f t="array" ref="O601">_FV(DT_정보_2[[#This Row],[데이터 형식]],"DT.m_BackSpeedX",TRUE)</f>
        <v>50</v>
      </c>
      <c r="P601" t="str" cm="1">
        <f t="array" ref="P601">_FV(DT_정보_2[[#This Row],[데이터 형식]],"DT.m_BackSpeedJumpY",TRUE)</f>
        <v/>
      </c>
      <c r="Q601" t="str" cm="1">
        <f t="array" ref="Q601">_FV(DT_정보_2[[#This Row],[데이터 형식]],"m_bTrueDamage")</f>
        <v/>
      </c>
    </row>
    <row r="602" spans="1:17" x14ac:dyDescent="0.3">
      <c r="A602">
        <v>1092</v>
      </c>
      <c r="B602" s="1" t="s">
        <v>145</v>
      </c>
      <c r="C602" s="1" t="s">
        <v>4</v>
      </c>
      <c r="D602" t="e" vm="1056">
        <v>#VALUE!</v>
      </c>
      <c r="E602" t="str" cm="1">
        <f t="array" ref="E602">_FV(DT_정보_2[[#This Row],[데이터 형식]],"m_bHitLand")</f>
        <v/>
      </c>
      <c r="F602" t="str" cm="1">
        <f t="array" ref="F602">_FV(DT_정보_2[[#This Row],[데이터 형식]],"m_bHitAir")</f>
        <v>False</v>
      </c>
      <c r="G602" t="str" cm="1">
        <f t="array" ref="G602">_FV(DT_정보_2[[#This Row],[데이터 형식]],"m_AttackTargetUnit")</f>
        <v/>
      </c>
      <c r="H602" t="str" cm="1">
        <f t="array" ref="H602">_FV(DT_정보_2[[#This Row],[데이터 형식]],"m_AttackUnitCount")</f>
        <v>2</v>
      </c>
      <c r="I602" cm="1">
        <f t="array" ref="I602">_FV(DT_정보_2[[#This Row],[데이터 형식]],"DTBASE.m_fAtkFactor",TRUE)</f>
        <v>0.16500000000000001</v>
      </c>
      <c r="J602" t="str" cm="1">
        <f t="array" ref="J602">_FV(DT_정보_2[[#This Row],[데이터 형식]],"DTBASE.연타수",TRUE)</f>
        <v/>
      </c>
      <c r="K602" t="str" cm="1">
        <f t="array" ref="K602">_FV(DT_정보_2[[#This Row],[데이터 형식]],"m_bTrueDamage")</f>
        <v/>
      </c>
      <c r="L602" t="str" cm="1">
        <f t="array" ref="L602">_FV(DT_정보_2[[#This Row],[데이터 형식]],"DTBASE.m_fAtkHPRateFactor",TRUE)</f>
        <v/>
      </c>
      <c r="M602" t="str" cm="1">
        <f t="array" ref="M602">_FV(DT_정보_2[[#This Row],[데이터 형식]],"DTBASE.m_fAtkHPRateFactorPVP",TRUE)</f>
        <v/>
      </c>
      <c r="N602" t="str" cm="1">
        <f t="array" ref="N602">_FV(DT_정보_2[[#This Row],[데이터 형식]],"m_Condition")</f>
        <v/>
      </c>
      <c r="O602" t="str" cm="1">
        <f t="array" ref="O602">_FV(DT_정보_2[[#This Row],[데이터 형식]],"DT.m_BackSpeedX",TRUE)</f>
        <v>50</v>
      </c>
      <c r="P602" t="str" cm="1">
        <f t="array" ref="P602">_FV(DT_정보_2[[#This Row],[데이터 형식]],"DT.m_BackSpeedJumpY",TRUE)</f>
        <v/>
      </c>
      <c r="Q602" t="str" cm="1">
        <f t="array" ref="Q602">_FV(DT_정보_2[[#This Row],[데이터 형식]],"m_bTrueDamage")</f>
        <v/>
      </c>
    </row>
    <row r="603" spans="1:17" x14ac:dyDescent="0.3">
      <c r="A603">
        <v>1092</v>
      </c>
      <c r="B603" s="1" t="s">
        <v>145</v>
      </c>
      <c r="C603" s="1" t="s">
        <v>4</v>
      </c>
      <c r="D603" t="e" vm="1057">
        <v>#VALUE!</v>
      </c>
      <c r="E603" t="str" cm="1">
        <f t="array" ref="E603">_FV(DT_정보_2[[#This Row],[데이터 형식]],"m_bHitLand")</f>
        <v/>
      </c>
      <c r="F603" t="str" cm="1">
        <f t="array" ref="F603">_FV(DT_정보_2[[#This Row],[데이터 형식]],"m_bHitAir")</f>
        <v>False</v>
      </c>
      <c r="G603" t="str" cm="1">
        <f t="array" ref="G603">_FV(DT_정보_2[[#This Row],[데이터 형식]],"m_AttackTargetUnit")</f>
        <v/>
      </c>
      <c r="H603" t="str" cm="1">
        <f t="array" ref="H603">_FV(DT_정보_2[[#This Row],[데이터 형식]],"m_AttackUnitCount")</f>
        <v>2</v>
      </c>
      <c r="I603" cm="1">
        <f t="array" ref="I603">_FV(DT_정보_2[[#This Row],[데이터 형식]],"DTBASE.m_fAtkFactor",TRUE)</f>
        <v>0.16500000000000001</v>
      </c>
      <c r="J603" t="str" cm="1">
        <f t="array" ref="J603">_FV(DT_정보_2[[#This Row],[데이터 형식]],"DTBASE.연타수",TRUE)</f>
        <v/>
      </c>
      <c r="K603" t="str" cm="1">
        <f t="array" ref="K603">_FV(DT_정보_2[[#This Row],[데이터 형식]],"m_bTrueDamage")</f>
        <v/>
      </c>
      <c r="L603" t="str" cm="1">
        <f t="array" ref="L603">_FV(DT_정보_2[[#This Row],[데이터 형식]],"DTBASE.m_fAtkHPRateFactor",TRUE)</f>
        <v/>
      </c>
      <c r="M603" t="str" cm="1">
        <f t="array" ref="M603">_FV(DT_정보_2[[#This Row],[데이터 형식]],"DTBASE.m_fAtkHPRateFactorPVP",TRUE)</f>
        <v/>
      </c>
      <c r="N603" t="str" cm="1">
        <f t="array" ref="N603">_FV(DT_정보_2[[#This Row],[데이터 형식]],"m_Condition")</f>
        <v/>
      </c>
      <c r="O603" t="str" cm="1">
        <f t="array" ref="O603">_FV(DT_정보_2[[#This Row],[데이터 형식]],"DT.m_BackSpeedX",TRUE)</f>
        <v>50</v>
      </c>
      <c r="P603" t="str" cm="1">
        <f t="array" ref="P603">_FV(DT_정보_2[[#This Row],[데이터 형식]],"DT.m_BackSpeedJumpY",TRUE)</f>
        <v/>
      </c>
      <c r="Q603" t="str" cm="1">
        <f t="array" ref="Q603">_FV(DT_정보_2[[#This Row],[데이터 형식]],"m_bTrueDamage")</f>
        <v/>
      </c>
    </row>
    <row r="604" spans="1:17" x14ac:dyDescent="0.3">
      <c r="A604">
        <v>1092</v>
      </c>
      <c r="B604" s="1" t="s">
        <v>145</v>
      </c>
      <c r="C604" s="1" t="s">
        <v>4</v>
      </c>
      <c r="D604" t="e" vm="1058">
        <v>#VALUE!</v>
      </c>
      <c r="E604" t="str" cm="1">
        <f t="array" ref="E604">_FV(DT_정보_2[[#This Row],[데이터 형식]],"m_bHitLand")</f>
        <v/>
      </c>
      <c r="F604" t="str" cm="1">
        <f t="array" ref="F604">_FV(DT_정보_2[[#This Row],[데이터 형식]],"m_bHitAir")</f>
        <v>False</v>
      </c>
      <c r="G604" t="str" cm="1">
        <f t="array" ref="G604">_FV(DT_정보_2[[#This Row],[데이터 형식]],"m_AttackTargetUnit")</f>
        <v/>
      </c>
      <c r="H604" t="str" cm="1">
        <f t="array" ref="H604">_FV(DT_정보_2[[#This Row],[데이터 형식]],"m_AttackUnitCount")</f>
        <v>2</v>
      </c>
      <c r="I604" cm="1">
        <f t="array" ref="I604">_FV(DT_정보_2[[#This Row],[데이터 형식]],"DTBASE.m_fAtkFactor",TRUE)</f>
        <v>0.16500000000000001</v>
      </c>
      <c r="J604" t="str" cm="1">
        <f t="array" ref="J604">_FV(DT_정보_2[[#This Row],[데이터 형식]],"DTBASE.연타수",TRUE)</f>
        <v/>
      </c>
      <c r="K604" t="str" cm="1">
        <f t="array" ref="K604">_FV(DT_정보_2[[#This Row],[데이터 형식]],"m_bTrueDamage")</f>
        <v/>
      </c>
      <c r="L604" t="str" cm="1">
        <f t="array" ref="L604">_FV(DT_정보_2[[#This Row],[데이터 형식]],"DTBASE.m_fAtkHPRateFactor",TRUE)</f>
        <v/>
      </c>
      <c r="M604" t="str" cm="1">
        <f t="array" ref="M604">_FV(DT_정보_2[[#This Row],[데이터 형식]],"DTBASE.m_fAtkHPRateFactorPVP",TRUE)</f>
        <v/>
      </c>
      <c r="N604" t="str" cm="1">
        <f t="array" ref="N604">_FV(DT_정보_2[[#This Row],[데이터 형식]],"m_Condition")</f>
        <v/>
      </c>
      <c r="O604" t="str" cm="1">
        <f t="array" ref="O604">_FV(DT_정보_2[[#This Row],[데이터 형식]],"DT.m_BackSpeedX",TRUE)</f>
        <v>50</v>
      </c>
      <c r="P604" t="str" cm="1">
        <f t="array" ref="P604">_FV(DT_정보_2[[#This Row],[데이터 형식]],"DT.m_BackSpeedJumpY",TRUE)</f>
        <v/>
      </c>
      <c r="Q604" t="str" cm="1">
        <f t="array" ref="Q604">_FV(DT_정보_2[[#This Row],[데이터 형식]],"m_bTrueDamage")</f>
        <v/>
      </c>
    </row>
    <row r="605" spans="1:17" x14ac:dyDescent="0.3">
      <c r="A605">
        <v>1092</v>
      </c>
      <c r="B605" s="1" t="s">
        <v>145</v>
      </c>
      <c r="C605" s="1" t="s">
        <v>2</v>
      </c>
      <c r="D605" t="e" vm="1059">
        <v>#VALUE!</v>
      </c>
      <c r="E605" t="str" cm="1">
        <f t="array" ref="E605">_FV(DT_정보_2[[#This Row],[데이터 형식]],"m_bHitLand")</f>
        <v/>
      </c>
      <c r="F605" t="str" cm="1">
        <f t="array" ref="F605">_FV(DT_정보_2[[#This Row],[데이터 형식]],"m_bHitAir")</f>
        <v>False</v>
      </c>
      <c r="G605" t="str" cm="1">
        <f t="array" ref="G605">_FV(DT_정보_2[[#This Row],[데이터 형식]],"m_AttackTargetUnit")</f>
        <v/>
      </c>
      <c r="H605" t="str" cm="1">
        <f t="array" ref="H605">_FV(DT_정보_2[[#This Row],[데이터 형식]],"m_AttackUnitCount")</f>
        <v>2</v>
      </c>
      <c r="I605" cm="1">
        <f t="array" ref="I605">_FV(DT_정보_2[[#This Row],[데이터 형식]],"DTBASE.m_fAtkFactor",TRUE)</f>
        <v>1.5</v>
      </c>
      <c r="J605" t="str" cm="1">
        <f t="array" ref="J605">_FV(DT_정보_2[[#This Row],[데이터 형식]],"DTBASE.연타수",TRUE)</f>
        <v/>
      </c>
      <c r="K605" t="str" cm="1">
        <f t="array" ref="K605">_FV(DT_정보_2[[#This Row],[데이터 형식]],"m_bTrueDamage")</f>
        <v/>
      </c>
      <c r="L605" t="str" cm="1">
        <f t="array" ref="L605">_FV(DT_정보_2[[#This Row],[데이터 형식]],"DTBASE.m_fAtkHPRateFactor",TRUE)</f>
        <v/>
      </c>
      <c r="M605" t="str" cm="1">
        <f t="array" ref="M605">_FV(DT_정보_2[[#This Row],[데이터 형식]],"DTBASE.m_fAtkHPRateFactorPVP",TRUE)</f>
        <v/>
      </c>
      <c r="N605" t="str" cm="1">
        <f t="array" ref="N605">_FV(DT_정보_2[[#This Row],[데이터 형식]],"m_Condition")</f>
        <v>{'m_SkillStrID': 'NKM_UNIT_C_STREGA_INGRID_SKILL', 'm_SkillLevel': [1, 4]}</v>
      </c>
      <c r="O605" t="str" cm="1">
        <f t="array" ref="O605">_FV(DT_정보_2[[#This Row],[데이터 형식]],"DT.m_BackSpeedX",TRUE)</f>
        <v>-1300</v>
      </c>
      <c r="P605" t="str" cm="1">
        <f t="array" ref="P605">_FV(DT_정보_2[[#This Row],[데이터 형식]],"DT.m_BackSpeedJumpY",TRUE)</f>
        <v/>
      </c>
      <c r="Q605" t="str" cm="1">
        <f t="array" ref="Q605">_FV(DT_정보_2[[#This Row],[데이터 형식]],"m_bTrueDamage")</f>
        <v/>
      </c>
    </row>
    <row r="606" spans="1:17" x14ac:dyDescent="0.3">
      <c r="A606">
        <v>1092</v>
      </c>
      <c r="B606" s="1" t="s">
        <v>145</v>
      </c>
      <c r="C606" s="1" t="s">
        <v>2</v>
      </c>
      <c r="D606" t="e" vm="1060">
        <v>#VALUE!</v>
      </c>
      <c r="E606" t="str" cm="1">
        <f t="array" ref="E606">_FV(DT_정보_2[[#This Row],[데이터 형식]],"m_bHitLand")</f>
        <v/>
      </c>
      <c r="F606" t="str" cm="1">
        <f t="array" ref="F606">_FV(DT_정보_2[[#This Row],[데이터 형식]],"m_bHitAir")</f>
        <v>False</v>
      </c>
      <c r="G606" t="str" cm="1">
        <f t="array" ref="G606">_FV(DT_정보_2[[#This Row],[데이터 형식]],"m_AttackTargetUnit")</f>
        <v/>
      </c>
      <c r="H606" t="str" cm="1">
        <f t="array" ref="H606">_FV(DT_정보_2[[#This Row],[데이터 형식]],"m_AttackUnitCount")</f>
        <v>2</v>
      </c>
      <c r="I606" cm="1">
        <f t="array" ref="I606">_FV(DT_정보_2[[#This Row],[데이터 형식]],"DTBASE.m_fAtkFactor",TRUE)</f>
        <v>1.5</v>
      </c>
      <c r="J606" t="str" cm="1">
        <f t="array" ref="J606">_FV(DT_정보_2[[#This Row],[데이터 형식]],"DTBASE.연타수",TRUE)</f>
        <v/>
      </c>
      <c r="K606" t="str" cm="1">
        <f t="array" ref="K606">_FV(DT_정보_2[[#This Row],[데이터 형식]],"m_bTrueDamage")</f>
        <v/>
      </c>
      <c r="L606" t="str" cm="1">
        <f t="array" ref="L606">_FV(DT_정보_2[[#This Row],[데이터 형식]],"DTBASE.m_fAtkHPRateFactor",TRUE)</f>
        <v/>
      </c>
      <c r="M606" t="str" cm="1">
        <f t="array" ref="M606">_FV(DT_정보_2[[#This Row],[데이터 형식]],"DTBASE.m_fAtkHPRateFactorPVP",TRUE)</f>
        <v/>
      </c>
      <c r="N606" t="str" cm="1">
        <f t="array" ref="N606">_FV(DT_정보_2[[#This Row],[데이터 형식]],"m_Condition")</f>
        <v>{'m_SkillStrID': 'NKM_UNIT_C_STREGA_INGRID_SKILL', 'm_SkillLevel': [5, 99]}</v>
      </c>
      <c r="O606" t="str" cm="1">
        <f t="array" ref="O606">_FV(DT_정보_2[[#This Row],[데이터 형식]],"DT.m_BackSpeedX",TRUE)</f>
        <v>-1300</v>
      </c>
      <c r="P606" t="str" cm="1">
        <f t="array" ref="P606">_FV(DT_정보_2[[#This Row],[데이터 형식]],"DT.m_BackSpeedJumpY",TRUE)</f>
        <v/>
      </c>
      <c r="Q606" t="str" cm="1">
        <f t="array" ref="Q606">_FV(DT_정보_2[[#This Row],[데이터 형식]],"m_bTrueDamage")</f>
        <v/>
      </c>
    </row>
    <row r="607" spans="1:17" x14ac:dyDescent="0.3">
      <c r="A607">
        <v>1092</v>
      </c>
      <c r="B607" s="1" t="s">
        <v>145</v>
      </c>
      <c r="C607" s="1" t="s">
        <v>12</v>
      </c>
      <c r="D607" t="e" vm="1061">
        <v>#VALUE!</v>
      </c>
      <c r="E607" t="str" cm="1">
        <f t="array" ref="E607">_FV(DT_정보_2[[#This Row],[데이터 형식]],"m_bHitLand")</f>
        <v/>
      </c>
      <c r="F607" t="str" cm="1">
        <f t="array" ref="F607">_FV(DT_정보_2[[#This Row],[데이터 형식]],"m_bHitAir")</f>
        <v/>
      </c>
      <c r="G607" t="str" cm="1">
        <f t="array" ref="G607">_FV(DT_정보_2[[#This Row],[데이터 형식]],"m_AttackTargetUnit")</f>
        <v/>
      </c>
      <c r="H607" t="str" cm="1">
        <f t="array" ref="H607">_FV(DT_정보_2[[#This Row],[데이터 형식]],"m_AttackUnitCount")</f>
        <v>2</v>
      </c>
      <c r="I607" cm="1">
        <f t="array" ref="I607">_FV(DT_정보_2[[#This Row],[데이터 형식]],"DTBASE.m_fAtkFactor",TRUE)</f>
        <v>1</v>
      </c>
      <c r="J607" t="str" cm="1">
        <f t="array" ref="J607">_FV(DT_정보_2[[#This Row],[데이터 형식]],"DTBASE.연타수",TRUE)</f>
        <v/>
      </c>
      <c r="K607" t="str" cm="1">
        <f t="array" ref="K607">_FV(DT_정보_2[[#This Row],[데이터 형식]],"m_bTrueDamage")</f>
        <v/>
      </c>
      <c r="L607" t="str" cm="1">
        <f t="array" ref="L607">_FV(DT_정보_2[[#This Row],[데이터 형식]],"DTBASE.m_fAtkHPRateFactor",TRUE)</f>
        <v/>
      </c>
      <c r="M607" t="str" cm="1">
        <f t="array" ref="M607">_FV(DT_정보_2[[#This Row],[데이터 형식]],"DTBASE.m_fAtkHPRateFactorPVP",TRUE)</f>
        <v/>
      </c>
      <c r="N607" t="str" cm="1">
        <f t="array" ref="N607">_FV(DT_정보_2[[#This Row],[데이터 형식]],"m_Condition")</f>
        <v/>
      </c>
      <c r="O607" t="str" cm="1">
        <f t="array" ref="O607">_FV(DT_정보_2[[#This Row],[데이터 형식]],"DT.m_BackSpeedX",TRUE)</f>
        <v/>
      </c>
      <c r="P607" t="str" cm="1">
        <f t="array" ref="P607">_FV(DT_정보_2[[#This Row],[데이터 형식]],"DT.m_BackSpeedJumpY",TRUE)</f>
        <v>1300</v>
      </c>
      <c r="Q607" t="str" cm="1">
        <f t="array" ref="Q607">_FV(DT_정보_2[[#This Row],[데이터 형식]],"m_bTrueDamage")</f>
        <v/>
      </c>
    </row>
    <row r="608" spans="1:17" x14ac:dyDescent="0.3">
      <c r="A608">
        <v>1093</v>
      </c>
      <c r="B608" s="1" t="s">
        <v>144</v>
      </c>
      <c r="C608" s="1" t="s">
        <v>4</v>
      </c>
      <c r="D608" t="e" vm="1062">
        <v>#VALUE!</v>
      </c>
      <c r="E608" t="str" cm="1">
        <f t="array" ref="E608">_FV(DT_정보_2[[#This Row],[데이터 형식]],"m_bHitLand")</f>
        <v/>
      </c>
      <c r="F608" t="str" cm="1">
        <f t="array" ref="F608">_FV(DT_정보_2[[#This Row],[데이터 형식]],"m_bHitAir")</f>
        <v>False</v>
      </c>
      <c r="G608" t="str" cm="1">
        <f t="array" ref="G608">_FV(DT_정보_2[[#This Row],[데이터 형식]],"m_AttackTargetUnit")</f>
        <v/>
      </c>
      <c r="H608" t="str" cm="1">
        <f t="array" ref="H608">_FV(DT_정보_2[[#This Row],[데이터 형식]],"m_AttackUnitCount")</f>
        <v>1</v>
      </c>
      <c r="I608" cm="1">
        <f t="array" ref="I608">_FV(DT_정보_2[[#This Row],[데이터 형식]],"DTBASE.m_fAtkFactor",TRUE)</f>
        <v>0</v>
      </c>
      <c r="J608" t="str" cm="1">
        <f t="array" ref="J608">_FV(DT_정보_2[[#This Row],[데이터 형식]],"DTBASE.연타수",TRUE)</f>
        <v/>
      </c>
      <c r="K608" t="str" cm="1">
        <f t="array" ref="K608">_FV(DT_정보_2[[#This Row],[데이터 형식]],"m_bTrueDamage")</f>
        <v/>
      </c>
      <c r="L608" t="str" cm="1">
        <f t="array" ref="L608">_FV(DT_정보_2[[#This Row],[데이터 형식]],"DTBASE.m_fAtkHPRateFactor",TRUE)</f>
        <v/>
      </c>
      <c r="M608" t="str" cm="1">
        <f t="array" ref="M608">_FV(DT_정보_2[[#This Row],[데이터 형식]],"DTBASE.m_fAtkHPRateFactorPVP",TRUE)</f>
        <v/>
      </c>
      <c r="N608" t="str" cm="1">
        <f t="array" ref="N608">_FV(DT_정보_2[[#This Row],[데이터 형식]],"m_Condition")</f>
        <v/>
      </c>
      <c r="O608" t="str" cm="1">
        <f t="array" ref="O608">_FV(DT_정보_2[[#This Row],[데이터 형식]],"DT.m_BackSpeedX",TRUE)</f>
        <v>0</v>
      </c>
      <c r="P608" t="str" cm="1">
        <f t="array" ref="P608">_FV(DT_정보_2[[#This Row],[데이터 형식]],"DT.m_BackSpeedJumpY",TRUE)</f>
        <v/>
      </c>
      <c r="Q608" t="str" cm="1">
        <f t="array" ref="Q608">_FV(DT_정보_2[[#This Row],[데이터 형식]],"m_bTrueDamage")</f>
        <v/>
      </c>
    </row>
    <row r="609" spans="1:17" x14ac:dyDescent="0.3">
      <c r="A609">
        <v>1093</v>
      </c>
      <c r="B609" s="1" t="s">
        <v>144</v>
      </c>
      <c r="C609" s="1" t="s">
        <v>4</v>
      </c>
      <c r="D609" t="e" vm="1063">
        <v>#VALUE!</v>
      </c>
      <c r="E609" t="str" cm="1">
        <f t="array" ref="E609">_FV(DT_정보_2[[#This Row],[데이터 형식]],"m_bHitLand")</f>
        <v>True</v>
      </c>
      <c r="F609" t="str" cm="1">
        <f t="array" ref="F609">_FV(DT_정보_2[[#This Row],[데이터 형식]],"m_bHitAir")</f>
        <v>False</v>
      </c>
      <c r="G609" t="str" cm="1">
        <f t="array" ref="G609">_FV(DT_정보_2[[#This Row],[데이터 형식]],"m_AttackTargetUnit")</f>
        <v/>
      </c>
      <c r="H609" t="str" cm="1">
        <f t="array" ref="H609">_FV(DT_정보_2[[#This Row],[데이터 형식]],"m_AttackUnitCount")</f>
        <v>2</v>
      </c>
      <c r="I609" cm="1">
        <f t="array" ref="I609">_FV(DT_정보_2[[#This Row],[데이터 형식]],"DTBASE.m_fAtkFactor",TRUE)</f>
        <v>1</v>
      </c>
      <c r="J609" t="str" cm="1">
        <f t="array" ref="J609">_FV(DT_정보_2[[#This Row],[데이터 형식]],"DTBASE.연타수",TRUE)</f>
        <v/>
      </c>
      <c r="K609" t="str" cm="1">
        <f t="array" ref="K609">_FV(DT_정보_2[[#This Row],[데이터 형식]],"m_bTrueDamage")</f>
        <v/>
      </c>
      <c r="L609" t="str" cm="1">
        <f t="array" ref="L609">_FV(DT_정보_2[[#This Row],[데이터 형식]],"DTBASE.m_fAtkHPRateFactor",TRUE)</f>
        <v/>
      </c>
      <c r="M609" t="str" cm="1">
        <f t="array" ref="M609">_FV(DT_정보_2[[#This Row],[데이터 형식]],"DTBASE.m_fAtkHPRateFactorPVP",TRUE)</f>
        <v/>
      </c>
      <c r="N609" t="str" cm="1">
        <f t="array" ref="N609">_FV(DT_정보_2[[#This Row],[데이터 형식]],"m_Condition")</f>
        <v/>
      </c>
      <c r="O609" t="str" cm="1">
        <f t="array" ref="O609">_FV(DT_정보_2[[#This Row],[데이터 형식]],"DT.m_BackSpeedX",TRUE)</f>
        <v>0</v>
      </c>
      <c r="P609" t="str" cm="1">
        <f t="array" ref="P609">_FV(DT_정보_2[[#This Row],[데이터 형식]],"DT.m_BackSpeedJumpY",TRUE)</f>
        <v/>
      </c>
      <c r="Q609" t="str" cm="1">
        <f t="array" ref="Q609">_FV(DT_정보_2[[#This Row],[데이터 형식]],"m_bTrueDamage")</f>
        <v/>
      </c>
    </row>
    <row r="610" spans="1:17" x14ac:dyDescent="0.3">
      <c r="A610">
        <v>1093</v>
      </c>
      <c r="B610" s="1" t="s">
        <v>144</v>
      </c>
      <c r="C610" s="1" t="s">
        <v>1</v>
      </c>
      <c r="D610" t="e" vm="1064">
        <v>#VALUE!</v>
      </c>
      <c r="E610" t="str" cm="1">
        <f t="array" ref="E610">_FV(DT_정보_2[[#This Row],[데이터 형식]],"m_bHitLand")</f>
        <v/>
      </c>
      <c r="F610" t="str" cm="1">
        <f t="array" ref="F610">_FV(DT_정보_2[[#This Row],[데이터 형식]],"m_bHitAir")</f>
        <v>False</v>
      </c>
      <c r="G610" t="str" cm="1">
        <f t="array" ref="G610">_FV(DT_정보_2[[#This Row],[데이터 형식]],"m_AttackTargetUnit")</f>
        <v/>
      </c>
      <c r="H610" t="str" cm="1">
        <f t="array" ref="H610">_FV(DT_정보_2[[#This Row],[데이터 형식]],"m_AttackUnitCount")</f>
        <v>1</v>
      </c>
      <c r="I610" cm="1">
        <f t="array" ref="I610">_FV(DT_정보_2[[#This Row],[데이터 형식]],"DTBASE.m_fAtkFactor",TRUE)</f>
        <v>0</v>
      </c>
      <c r="J610" t="str" cm="1">
        <f t="array" ref="J610">_FV(DT_정보_2[[#This Row],[데이터 형식]],"DTBASE.연타수",TRUE)</f>
        <v/>
      </c>
      <c r="K610" t="str" cm="1">
        <f t="array" ref="K610">_FV(DT_정보_2[[#This Row],[데이터 형식]],"m_bTrueDamage")</f>
        <v/>
      </c>
      <c r="L610" t="str" cm="1">
        <f t="array" ref="L610">_FV(DT_정보_2[[#This Row],[데이터 형식]],"DTBASE.m_fAtkHPRateFactor",TRUE)</f>
        <v/>
      </c>
      <c r="M610" t="str" cm="1">
        <f t="array" ref="M610">_FV(DT_정보_2[[#This Row],[데이터 형식]],"DTBASE.m_fAtkHPRateFactorPVP",TRUE)</f>
        <v/>
      </c>
      <c r="N610" t="str" cm="1">
        <f t="array" ref="N610">_FV(DT_정보_2[[#This Row],[데이터 형식]],"m_Condition")</f>
        <v/>
      </c>
      <c r="O610" t="str" cm="1">
        <f t="array" ref="O610">_FV(DT_정보_2[[#This Row],[데이터 형식]],"DT.m_BackSpeedX",TRUE)</f>
        <v>0</v>
      </c>
      <c r="P610" t="str" cm="1">
        <f t="array" ref="P610">_FV(DT_정보_2[[#This Row],[데이터 형식]],"DT.m_BackSpeedJumpY",TRUE)</f>
        <v/>
      </c>
      <c r="Q610" t="str" cm="1">
        <f t="array" ref="Q610">_FV(DT_정보_2[[#This Row],[데이터 형식]],"m_bTrueDamage")</f>
        <v/>
      </c>
    </row>
    <row r="611" spans="1:17" x14ac:dyDescent="0.3">
      <c r="A611">
        <v>1093</v>
      </c>
      <c r="B611" s="1" t="s">
        <v>144</v>
      </c>
      <c r="C611" s="1" t="s">
        <v>1</v>
      </c>
      <c r="D611" t="e" vm="1065">
        <v>#VALUE!</v>
      </c>
      <c r="E611" t="str" cm="1">
        <f t="array" ref="E611">_FV(DT_정보_2[[#This Row],[데이터 형식]],"m_bHitLand")</f>
        <v>True</v>
      </c>
      <c r="F611" t="str" cm="1">
        <f t="array" ref="F611">_FV(DT_정보_2[[#This Row],[데이터 형식]],"m_bHitAir")</f>
        <v>False</v>
      </c>
      <c r="G611" t="str" cm="1">
        <f t="array" ref="G611">_FV(DT_정보_2[[#This Row],[데이터 형식]],"m_AttackTargetUnit")</f>
        <v/>
      </c>
      <c r="H611" t="str" cm="1">
        <f t="array" ref="H611">_FV(DT_정보_2[[#This Row],[데이터 형식]],"m_AttackUnitCount")</f>
        <v>2</v>
      </c>
      <c r="I611" cm="1">
        <f t="array" ref="I611">_FV(DT_정보_2[[#This Row],[데이터 형식]],"DTBASE.m_fAtkFactor",TRUE)</f>
        <v>1</v>
      </c>
      <c r="J611" t="str" cm="1">
        <f t="array" ref="J611">_FV(DT_정보_2[[#This Row],[데이터 형식]],"DTBASE.연타수",TRUE)</f>
        <v/>
      </c>
      <c r="K611" t="str" cm="1">
        <f t="array" ref="K611">_FV(DT_정보_2[[#This Row],[데이터 형식]],"m_bTrueDamage")</f>
        <v/>
      </c>
      <c r="L611" t="str" cm="1">
        <f t="array" ref="L611">_FV(DT_정보_2[[#This Row],[데이터 형식]],"DTBASE.m_fAtkHPRateFactor",TRUE)</f>
        <v/>
      </c>
      <c r="M611" t="str" cm="1">
        <f t="array" ref="M611">_FV(DT_정보_2[[#This Row],[데이터 형식]],"DTBASE.m_fAtkHPRateFactorPVP",TRUE)</f>
        <v/>
      </c>
      <c r="N611" t="str" cm="1">
        <f t="array" ref="N611">_FV(DT_정보_2[[#This Row],[데이터 형식]],"m_Condition")</f>
        <v/>
      </c>
      <c r="O611" t="str" cm="1">
        <f t="array" ref="O611">_FV(DT_정보_2[[#This Row],[데이터 형식]],"DT.m_BackSpeedX",TRUE)</f>
        <v>0</v>
      </c>
      <c r="P611" t="str" cm="1">
        <f t="array" ref="P611">_FV(DT_정보_2[[#This Row],[데이터 형식]],"DT.m_BackSpeedJumpY",TRUE)</f>
        <v/>
      </c>
      <c r="Q611" t="str" cm="1">
        <f t="array" ref="Q611">_FV(DT_정보_2[[#This Row],[데이터 형식]],"m_bTrueDamage")</f>
        <v/>
      </c>
    </row>
    <row r="612" spans="1:17" x14ac:dyDescent="0.3">
      <c r="A612">
        <v>1093</v>
      </c>
      <c r="B612" s="1" t="s">
        <v>144</v>
      </c>
      <c r="C612" s="1" t="s">
        <v>2</v>
      </c>
      <c r="D612" t="e" vm="1066">
        <v>#VALUE!</v>
      </c>
      <c r="E612" t="str" cm="1">
        <f t="array" ref="E612">_FV(DT_정보_2[[#This Row],[데이터 형식]],"m_bHitLand")</f>
        <v/>
      </c>
      <c r="F612" t="str" cm="1">
        <f t="array" ref="F612">_FV(DT_정보_2[[#This Row],[데이터 형식]],"m_bHitAir")</f>
        <v>False</v>
      </c>
      <c r="G612" t="str" cm="1">
        <f t="array" ref="G612">_FV(DT_정보_2[[#This Row],[데이터 형식]],"m_AttackTargetUnit")</f>
        <v/>
      </c>
      <c r="H612" t="str" cm="1">
        <f t="array" ref="H612">_FV(DT_정보_2[[#This Row],[데이터 형식]],"m_AttackUnitCount")</f>
        <v>1</v>
      </c>
      <c r="I612" cm="1">
        <f t="array" ref="I612">_FV(DT_정보_2[[#This Row],[데이터 형식]],"DTBASE.m_fAtkFactor",TRUE)</f>
        <v>0</v>
      </c>
      <c r="J612" t="str" cm="1">
        <f t="array" ref="J612">_FV(DT_정보_2[[#This Row],[데이터 형식]],"DTBASE.연타수",TRUE)</f>
        <v/>
      </c>
      <c r="K612" t="str" cm="1">
        <f t="array" ref="K612">_FV(DT_정보_2[[#This Row],[데이터 형식]],"m_bTrueDamage")</f>
        <v/>
      </c>
      <c r="L612" t="str" cm="1">
        <f t="array" ref="L612">_FV(DT_정보_2[[#This Row],[데이터 형식]],"DTBASE.m_fAtkHPRateFactor",TRUE)</f>
        <v/>
      </c>
      <c r="M612" t="str" cm="1">
        <f t="array" ref="M612">_FV(DT_정보_2[[#This Row],[데이터 형식]],"DTBASE.m_fAtkHPRateFactorPVP",TRUE)</f>
        <v/>
      </c>
      <c r="N612" t="str" cm="1">
        <f t="array" ref="N612">_FV(DT_정보_2[[#This Row],[데이터 형식]],"m_Condition")</f>
        <v/>
      </c>
      <c r="O612" t="str" cm="1">
        <f t="array" ref="O612">_FV(DT_정보_2[[#This Row],[데이터 형식]],"DT.m_BackSpeedX",TRUE)</f>
        <v>0</v>
      </c>
      <c r="P612" t="str" cm="1">
        <f t="array" ref="P612">_FV(DT_정보_2[[#This Row],[데이터 형식]],"DT.m_BackSpeedJumpY",TRUE)</f>
        <v/>
      </c>
      <c r="Q612" t="str" cm="1">
        <f t="array" ref="Q612">_FV(DT_정보_2[[#This Row],[데이터 형식]],"m_bTrueDamage")</f>
        <v/>
      </c>
    </row>
    <row r="613" spans="1:17" x14ac:dyDescent="0.3">
      <c r="A613">
        <v>1093</v>
      </c>
      <c r="B613" s="1" t="s">
        <v>144</v>
      </c>
      <c r="C613" s="1" t="s">
        <v>2</v>
      </c>
      <c r="D613" t="e" vm="1067">
        <v>#VALUE!</v>
      </c>
      <c r="E613" t="str" cm="1">
        <f t="array" ref="E613">_FV(DT_정보_2[[#This Row],[데이터 형식]],"m_bHitLand")</f>
        <v/>
      </c>
      <c r="F613" t="str" cm="1">
        <f t="array" ref="F613">_FV(DT_정보_2[[#This Row],[데이터 형식]],"m_bHitAir")</f>
        <v>False</v>
      </c>
      <c r="G613" t="str" cm="1">
        <f t="array" ref="G613">_FV(DT_정보_2[[#This Row],[데이터 형식]],"m_AttackTargetUnit")</f>
        <v/>
      </c>
      <c r="H613" t="str" cm="1">
        <f t="array" ref="H613">_FV(DT_정보_2[[#This Row],[데이터 형식]],"m_AttackUnitCount")</f>
        <v>2</v>
      </c>
      <c r="I613" cm="1">
        <f t="array" ref="I613">_FV(DT_정보_2[[#This Row],[데이터 형식]],"DTBASE.m_fAtkFactor",TRUE)</f>
        <v>1.75</v>
      </c>
      <c r="J613" t="str" cm="1">
        <f t="array" ref="J613">_FV(DT_정보_2[[#This Row],[데이터 형식]],"DTBASE.연타수",TRUE)</f>
        <v/>
      </c>
      <c r="K613" t="str" cm="1">
        <f t="array" ref="K613">_FV(DT_정보_2[[#This Row],[데이터 형식]],"m_bTrueDamage")</f>
        <v/>
      </c>
      <c r="L613" t="str" cm="1">
        <f t="array" ref="L613">_FV(DT_정보_2[[#This Row],[데이터 형식]],"DTBASE.m_fAtkHPRateFactor",TRUE)</f>
        <v/>
      </c>
      <c r="M613" t="str" cm="1">
        <f t="array" ref="M613">_FV(DT_정보_2[[#This Row],[데이터 형식]],"DTBASE.m_fAtkHPRateFactorPVP",TRUE)</f>
        <v/>
      </c>
      <c r="N613" t="str" cm="1">
        <f t="array" ref="N613">_FV(DT_정보_2[[#This Row],[데이터 형식]],"m_Condition")</f>
        <v/>
      </c>
      <c r="O613" t="str" cm="1">
        <f t="array" ref="O613">_FV(DT_정보_2[[#This Row],[데이터 형식]],"DT.m_BackSpeedX",TRUE)</f>
        <v>400</v>
      </c>
      <c r="P613" t="str" cm="1">
        <f t="array" ref="P613">_FV(DT_정보_2[[#This Row],[데이터 형식]],"DT.m_BackSpeedJumpY",TRUE)</f>
        <v>1000</v>
      </c>
      <c r="Q613" t="str" cm="1">
        <f t="array" ref="Q613">_FV(DT_정보_2[[#This Row],[데이터 형식]],"m_bTrueDamage")</f>
        <v/>
      </c>
    </row>
    <row r="614" spans="1:17" x14ac:dyDescent="0.3">
      <c r="A614">
        <v>1093</v>
      </c>
      <c r="B614" s="1" t="s">
        <v>144</v>
      </c>
      <c r="C614" s="1" t="s">
        <v>12</v>
      </c>
      <c r="D614" t="e" vm="1068">
        <v>#VALUE!</v>
      </c>
      <c r="E614" t="str" cm="1">
        <f t="array" ref="E614">_FV(DT_정보_2[[#This Row],[데이터 형식]],"m_bHitLand")</f>
        <v/>
      </c>
      <c r="F614" t="str" cm="1">
        <f t="array" ref="F614">_FV(DT_정보_2[[#This Row],[데이터 형식]],"m_bHitAir")</f>
        <v/>
      </c>
      <c r="G614" t="str" cm="1">
        <f t="array" ref="G614">_FV(DT_정보_2[[#This Row],[데이터 형식]],"m_AttackTargetUnit")</f>
        <v/>
      </c>
      <c r="H614" t="str" cm="1">
        <f t="array" ref="H614">_FV(DT_정보_2[[#This Row],[데이터 형식]],"m_AttackUnitCount")</f>
        <v>3</v>
      </c>
      <c r="I614" cm="1">
        <f t="array" ref="I614">_FV(DT_정보_2[[#This Row],[데이터 형식]],"DTBASE.m_fAtkFactor",TRUE)</f>
        <v>3</v>
      </c>
      <c r="J614" t="str" cm="1">
        <f t="array" ref="J614">_FV(DT_정보_2[[#This Row],[데이터 형식]],"DTBASE.연타수",TRUE)</f>
        <v/>
      </c>
      <c r="K614" t="str" cm="1">
        <f t="array" ref="K614">_FV(DT_정보_2[[#This Row],[데이터 형식]],"m_bTrueDamage")</f>
        <v/>
      </c>
      <c r="L614" t="str" cm="1">
        <f t="array" ref="L614">_FV(DT_정보_2[[#This Row],[데이터 형식]],"DTBASE.m_fAtkHPRateFactor",TRUE)</f>
        <v/>
      </c>
      <c r="M614" t="str" cm="1">
        <f t="array" ref="M614">_FV(DT_정보_2[[#This Row],[데이터 형식]],"DTBASE.m_fAtkHPRateFactorPVP",TRUE)</f>
        <v/>
      </c>
      <c r="N614" t="str" cm="1">
        <f t="array" ref="N614">_FV(DT_정보_2[[#This Row],[데이터 형식]],"m_Condition")</f>
        <v/>
      </c>
      <c r="O614" t="str" cm="1">
        <f t="array" ref="O614">_FV(DT_정보_2[[#This Row],[데이터 형식]],"DT.m_BackSpeedX",TRUE)</f>
        <v/>
      </c>
      <c r="P614" t="str" cm="1">
        <f t="array" ref="P614">_FV(DT_정보_2[[#This Row],[데이터 형식]],"DT.m_BackSpeedJumpY",TRUE)</f>
        <v>450</v>
      </c>
      <c r="Q614" t="str" cm="1">
        <f t="array" ref="Q614">_FV(DT_정보_2[[#This Row],[데이터 형식]],"m_bTrueDamage")</f>
        <v/>
      </c>
    </row>
    <row r="615" spans="1:17" x14ac:dyDescent="0.3">
      <c r="A615">
        <v>1096</v>
      </c>
      <c r="B615" s="1" t="s">
        <v>227</v>
      </c>
      <c r="C615" s="1" t="s">
        <v>1</v>
      </c>
      <c r="D615" t="e" vm="1069">
        <v>#VALUE!</v>
      </c>
      <c r="E615" t="str" cm="1">
        <f t="array" ref="E615">_FV(DT_정보_2[[#This Row],[데이터 형식]],"m_bHitLand")</f>
        <v/>
      </c>
      <c r="F615" t="str" cm="1">
        <f t="array" ref="F615">_FV(DT_정보_2[[#This Row],[데이터 형식]],"m_bHitAir")</f>
        <v/>
      </c>
      <c r="G615" t="str" cm="1">
        <f t="array" ref="G615">_FV(DT_정보_2[[#This Row],[데이터 형식]],"m_AttackTargetUnit")</f>
        <v/>
      </c>
      <c r="H615" t="str" cm="1">
        <f t="array" ref="H615">_FV(DT_정보_2[[#This Row],[데이터 형식]],"m_AttackUnitCount")</f>
        <v>1</v>
      </c>
      <c r="I615" cm="1">
        <f t="array" ref="I615">_FV(DT_정보_2[[#This Row],[데이터 형식]],"DTBASE.m_fAtkFactor",TRUE)</f>
        <v>0.5</v>
      </c>
      <c r="J615" t="str" cm="1">
        <f t="array" ref="J615">_FV(DT_정보_2[[#This Row],[데이터 형식]],"DTBASE.연타수",TRUE)</f>
        <v/>
      </c>
      <c r="K615" t="str" cm="1">
        <f t="array" ref="K615">_FV(DT_정보_2[[#This Row],[데이터 형식]],"m_bTrueDamage")</f>
        <v/>
      </c>
      <c r="L615" t="str" cm="1">
        <f t="array" ref="L615">_FV(DT_정보_2[[#This Row],[데이터 형식]],"DTBASE.m_fAtkHPRateFactor",TRUE)</f>
        <v/>
      </c>
      <c r="M615" t="str" cm="1">
        <f t="array" ref="M615">_FV(DT_정보_2[[#This Row],[데이터 형식]],"DTBASE.m_fAtkHPRateFactorPVP",TRUE)</f>
        <v/>
      </c>
      <c r="N615" t="str" cm="1">
        <f t="array" ref="N615">_FV(DT_정보_2[[#This Row],[데이터 형식]],"m_Condition")</f>
        <v/>
      </c>
      <c r="O615" t="str" cm="1">
        <f t="array" ref="O615">_FV(DT_정보_2[[#This Row],[데이터 형식]],"DT.m_BackSpeedX",TRUE)</f>
        <v>100</v>
      </c>
      <c r="P615" t="str" cm="1">
        <f t="array" ref="P615">_FV(DT_정보_2[[#This Row],[데이터 형식]],"DT.m_BackSpeedJumpY",TRUE)</f>
        <v/>
      </c>
      <c r="Q615" t="str" cm="1">
        <f t="array" ref="Q615">_FV(DT_정보_2[[#This Row],[데이터 형식]],"m_bTrueDamage")</f>
        <v/>
      </c>
    </row>
    <row r="616" spans="1:17" x14ac:dyDescent="0.3">
      <c r="A616">
        <v>1096</v>
      </c>
      <c r="B616" s="1" t="s">
        <v>227</v>
      </c>
      <c r="C616" s="1" t="s">
        <v>1</v>
      </c>
      <c r="D616" t="e" vm="1070">
        <v>#VALUE!</v>
      </c>
      <c r="E616" t="str" cm="1">
        <f t="array" ref="E616">_FV(DT_정보_2[[#This Row],[데이터 형식]],"m_bHitLand")</f>
        <v/>
      </c>
      <c r="F616" t="str" cm="1">
        <f t="array" ref="F616">_FV(DT_정보_2[[#This Row],[데이터 형식]],"m_bHitAir")</f>
        <v/>
      </c>
      <c r="G616" t="str" cm="1">
        <f t="array" ref="G616">_FV(DT_정보_2[[#This Row],[데이터 형식]],"m_AttackTargetUnit")</f>
        <v/>
      </c>
      <c r="H616" t="str" cm="1">
        <f t="array" ref="H616">_FV(DT_정보_2[[#This Row],[데이터 형식]],"m_AttackUnitCount")</f>
        <v>1</v>
      </c>
      <c r="I616" cm="1">
        <f t="array" ref="I616">_FV(DT_정보_2[[#This Row],[데이터 형식]],"DTBASE.m_fAtkFactor",TRUE)</f>
        <v>0.3</v>
      </c>
      <c r="J616" t="str" cm="1">
        <f t="array" ref="J616">_FV(DT_정보_2[[#This Row],[데이터 형식]],"DTBASE.연타수",TRUE)</f>
        <v/>
      </c>
      <c r="K616" t="str" cm="1">
        <f t="array" ref="K616">_FV(DT_정보_2[[#This Row],[데이터 형식]],"m_bTrueDamage")</f>
        <v/>
      </c>
      <c r="L616" t="str" cm="1">
        <f t="array" ref="L616">_FV(DT_정보_2[[#This Row],[데이터 형식]],"DTBASE.m_fAtkHPRateFactor",TRUE)</f>
        <v/>
      </c>
      <c r="M616" t="str" cm="1">
        <f t="array" ref="M616">_FV(DT_정보_2[[#This Row],[데이터 형식]],"DTBASE.m_fAtkHPRateFactorPVP",TRUE)</f>
        <v/>
      </c>
      <c r="N616" t="str" cm="1">
        <f t="array" ref="N616">_FV(DT_정보_2[[#This Row],[데이터 형식]],"m_Condition")</f>
        <v/>
      </c>
      <c r="O616" t="str" cm="1">
        <f t="array" ref="O616">_FV(DT_정보_2[[#This Row],[데이터 형식]],"DT.m_BackSpeedX",TRUE)</f>
        <v>50</v>
      </c>
      <c r="P616" t="str" cm="1">
        <f t="array" ref="P616">_FV(DT_정보_2[[#This Row],[데이터 형식]],"DT.m_BackSpeedJumpY",TRUE)</f>
        <v/>
      </c>
      <c r="Q616" t="str" cm="1">
        <f t="array" ref="Q616">_FV(DT_정보_2[[#This Row],[데이터 형식]],"m_bTrueDamage")</f>
        <v/>
      </c>
    </row>
    <row r="617" spans="1:17" x14ac:dyDescent="0.3">
      <c r="A617">
        <v>1096</v>
      </c>
      <c r="B617" s="1" t="s">
        <v>227</v>
      </c>
      <c r="C617" s="1" t="s">
        <v>1</v>
      </c>
      <c r="D617" t="e" vm="1071">
        <v>#VALUE!</v>
      </c>
      <c r="E617" t="str" cm="1">
        <f t="array" ref="E617">_FV(DT_정보_2[[#This Row],[데이터 형식]],"m_bHitLand")</f>
        <v/>
      </c>
      <c r="F617" t="str" cm="1">
        <f t="array" ref="F617">_FV(DT_정보_2[[#This Row],[데이터 형식]],"m_bHitAir")</f>
        <v/>
      </c>
      <c r="G617" t="str" cm="1">
        <f t="array" ref="G617">_FV(DT_정보_2[[#This Row],[데이터 형식]],"m_AttackTargetUnit")</f>
        <v/>
      </c>
      <c r="H617" t="str" cm="1">
        <f t="array" ref="H617">_FV(DT_정보_2[[#This Row],[데이터 형식]],"m_AttackUnitCount")</f>
        <v>1</v>
      </c>
      <c r="I617" cm="1">
        <f t="array" ref="I617">_FV(DT_정보_2[[#This Row],[데이터 형식]],"DTBASE.m_fAtkFactor",TRUE)</f>
        <v>0.3</v>
      </c>
      <c r="J617" t="str" cm="1">
        <f t="array" ref="J617">_FV(DT_정보_2[[#This Row],[데이터 형식]],"DTBASE.연타수",TRUE)</f>
        <v/>
      </c>
      <c r="K617" t="str" cm="1">
        <f t="array" ref="K617">_FV(DT_정보_2[[#This Row],[데이터 형식]],"m_bTrueDamage")</f>
        <v/>
      </c>
      <c r="L617" t="str" cm="1">
        <f t="array" ref="L617">_FV(DT_정보_2[[#This Row],[데이터 형식]],"DTBASE.m_fAtkHPRateFactor",TRUE)</f>
        <v/>
      </c>
      <c r="M617" t="str" cm="1">
        <f t="array" ref="M617">_FV(DT_정보_2[[#This Row],[데이터 형식]],"DTBASE.m_fAtkHPRateFactorPVP",TRUE)</f>
        <v/>
      </c>
      <c r="N617" t="str" cm="1">
        <f t="array" ref="N617">_FV(DT_정보_2[[#This Row],[데이터 형식]],"m_Condition")</f>
        <v/>
      </c>
      <c r="O617" t="str" cm="1">
        <f t="array" ref="O617">_FV(DT_정보_2[[#This Row],[데이터 형식]],"DT.m_BackSpeedX",TRUE)</f>
        <v>50</v>
      </c>
      <c r="P617" t="str" cm="1">
        <f t="array" ref="P617">_FV(DT_정보_2[[#This Row],[데이터 형식]],"DT.m_BackSpeedJumpY",TRUE)</f>
        <v/>
      </c>
      <c r="Q617" t="str" cm="1">
        <f t="array" ref="Q617">_FV(DT_정보_2[[#This Row],[데이터 형식]],"m_bTrueDamage")</f>
        <v/>
      </c>
    </row>
    <row r="618" spans="1:17" x14ac:dyDescent="0.3">
      <c r="A618">
        <v>1096</v>
      </c>
      <c r="B618" s="1" t="s">
        <v>227</v>
      </c>
      <c r="C618" s="1" t="s">
        <v>1</v>
      </c>
      <c r="D618" t="e" vm="1072">
        <v>#VALUE!</v>
      </c>
      <c r="E618" t="str" cm="1">
        <f t="array" ref="E618">_FV(DT_정보_2[[#This Row],[데이터 형식]],"m_bHitLand")</f>
        <v/>
      </c>
      <c r="F618" t="str" cm="1">
        <f t="array" ref="F618">_FV(DT_정보_2[[#This Row],[데이터 형식]],"m_bHitAir")</f>
        <v/>
      </c>
      <c r="G618" t="str" cm="1">
        <f t="array" ref="G618">_FV(DT_정보_2[[#This Row],[데이터 형식]],"m_AttackTargetUnit")</f>
        <v/>
      </c>
      <c r="H618" t="str" cm="1">
        <f t="array" ref="H618">_FV(DT_정보_2[[#This Row],[데이터 형식]],"m_AttackUnitCount")</f>
        <v>1</v>
      </c>
      <c r="I618" cm="1">
        <f t="array" ref="I618">_FV(DT_정보_2[[#This Row],[데이터 형식]],"DTBASE.m_fAtkFactor",TRUE)</f>
        <v>0.3</v>
      </c>
      <c r="J618" t="str" cm="1">
        <f t="array" ref="J618">_FV(DT_정보_2[[#This Row],[데이터 형식]],"DTBASE.연타수",TRUE)</f>
        <v/>
      </c>
      <c r="K618" t="str" cm="1">
        <f t="array" ref="K618">_FV(DT_정보_2[[#This Row],[데이터 형식]],"m_bTrueDamage")</f>
        <v/>
      </c>
      <c r="L618" t="str" cm="1">
        <f t="array" ref="L618">_FV(DT_정보_2[[#This Row],[데이터 형식]],"DTBASE.m_fAtkHPRateFactor",TRUE)</f>
        <v/>
      </c>
      <c r="M618" t="str" cm="1">
        <f t="array" ref="M618">_FV(DT_정보_2[[#This Row],[데이터 형식]],"DTBASE.m_fAtkHPRateFactorPVP",TRUE)</f>
        <v/>
      </c>
      <c r="N618" t="str" cm="1">
        <f t="array" ref="N618">_FV(DT_정보_2[[#This Row],[데이터 형식]],"m_Condition")</f>
        <v/>
      </c>
      <c r="O618" t="str" cm="1">
        <f t="array" ref="O618">_FV(DT_정보_2[[#This Row],[데이터 형식]],"DT.m_BackSpeedX",TRUE)</f>
        <v>50</v>
      </c>
      <c r="P618" t="str" cm="1">
        <f t="array" ref="P618">_FV(DT_정보_2[[#This Row],[데이터 형식]],"DT.m_BackSpeedJumpY",TRUE)</f>
        <v/>
      </c>
      <c r="Q618" t="str" cm="1">
        <f t="array" ref="Q618">_FV(DT_정보_2[[#This Row],[데이터 형식]],"m_bTrueDamage")</f>
        <v/>
      </c>
    </row>
    <row r="619" spans="1:17" x14ac:dyDescent="0.3">
      <c r="A619">
        <v>1096</v>
      </c>
      <c r="B619" s="1" t="s">
        <v>227</v>
      </c>
      <c r="C619" s="1" t="s">
        <v>9</v>
      </c>
      <c r="D619" t="e" vm="1073">
        <v>#VALUE!</v>
      </c>
      <c r="E619" t="str" cm="1">
        <f t="array" ref="E619">_FV(DT_정보_2[[#This Row],[데이터 형식]],"m_bHitLand")</f>
        <v/>
      </c>
      <c r="F619" t="str" cm="1">
        <f t="array" ref="F619">_FV(DT_정보_2[[#This Row],[데이터 형식]],"m_bHitAir")</f>
        <v/>
      </c>
      <c r="G619" t="str" cm="1">
        <f t="array" ref="G619">_FV(DT_정보_2[[#This Row],[데이터 형식]],"m_AttackTargetUnit")</f>
        <v/>
      </c>
      <c r="H619" t="str" cm="1">
        <f t="array" ref="H619">_FV(DT_정보_2[[#This Row],[데이터 형식]],"m_AttackUnitCount")</f>
        <v>1</v>
      </c>
      <c r="I619" cm="1">
        <f t="array" ref="I619">_FV(DT_정보_2[[#This Row],[데이터 형식]],"DTBASE.m_fAtkFactor",TRUE)</f>
        <v>0.5</v>
      </c>
      <c r="J619" t="str" cm="1">
        <f t="array" ref="J619">_FV(DT_정보_2[[#This Row],[데이터 형식]],"DTBASE.연타수",TRUE)</f>
        <v/>
      </c>
      <c r="K619" t="str" cm="1">
        <f t="array" ref="K619">_FV(DT_정보_2[[#This Row],[데이터 형식]],"m_bTrueDamage")</f>
        <v/>
      </c>
      <c r="L619" t="str" cm="1">
        <f t="array" ref="L619">_FV(DT_정보_2[[#This Row],[데이터 형식]],"DTBASE.m_fAtkHPRateFactor",TRUE)</f>
        <v/>
      </c>
      <c r="M619" t="str" cm="1">
        <f t="array" ref="M619">_FV(DT_정보_2[[#This Row],[데이터 형식]],"DTBASE.m_fAtkHPRateFactorPVP",TRUE)</f>
        <v/>
      </c>
      <c r="N619" t="str" cm="1">
        <f t="array" ref="N619">_FV(DT_정보_2[[#This Row],[데이터 형식]],"m_Condition")</f>
        <v/>
      </c>
      <c r="O619" t="str" cm="1">
        <f t="array" ref="O619">_FV(DT_정보_2[[#This Row],[데이터 형식]],"DT.m_BackSpeedX",TRUE)</f>
        <v>100</v>
      </c>
      <c r="P619" t="str" cm="1">
        <f t="array" ref="P619">_FV(DT_정보_2[[#This Row],[데이터 형식]],"DT.m_BackSpeedJumpY",TRUE)</f>
        <v/>
      </c>
      <c r="Q619" t="str" cm="1">
        <f t="array" ref="Q619">_FV(DT_정보_2[[#This Row],[데이터 형식]],"m_bTrueDamage")</f>
        <v/>
      </c>
    </row>
    <row r="620" spans="1:17" x14ac:dyDescent="0.3">
      <c r="A620">
        <v>1096</v>
      </c>
      <c r="B620" s="1" t="s">
        <v>227</v>
      </c>
      <c r="C620" s="1" t="s">
        <v>9</v>
      </c>
      <c r="D620" t="e" vm="1074">
        <v>#VALUE!</v>
      </c>
      <c r="E620" t="str" cm="1">
        <f t="array" ref="E620">_FV(DT_정보_2[[#This Row],[데이터 형식]],"m_bHitLand")</f>
        <v/>
      </c>
      <c r="F620" t="str" cm="1">
        <f t="array" ref="F620">_FV(DT_정보_2[[#This Row],[데이터 형식]],"m_bHitAir")</f>
        <v/>
      </c>
      <c r="G620" t="str" cm="1">
        <f t="array" ref="G620">_FV(DT_정보_2[[#This Row],[데이터 형식]],"m_AttackTargetUnit")</f>
        <v/>
      </c>
      <c r="H620" t="str" cm="1">
        <f t="array" ref="H620">_FV(DT_정보_2[[#This Row],[데이터 형식]],"m_AttackUnitCount")</f>
        <v>1</v>
      </c>
      <c r="I620" cm="1">
        <f t="array" ref="I620">_FV(DT_정보_2[[#This Row],[데이터 형식]],"DTBASE.m_fAtkFactor",TRUE)</f>
        <v>0.3</v>
      </c>
      <c r="J620" t="str" cm="1">
        <f t="array" ref="J620">_FV(DT_정보_2[[#This Row],[데이터 형식]],"DTBASE.연타수",TRUE)</f>
        <v/>
      </c>
      <c r="K620" t="str" cm="1">
        <f t="array" ref="K620">_FV(DT_정보_2[[#This Row],[데이터 형식]],"m_bTrueDamage")</f>
        <v/>
      </c>
      <c r="L620" t="str" cm="1">
        <f t="array" ref="L620">_FV(DT_정보_2[[#This Row],[데이터 형식]],"DTBASE.m_fAtkHPRateFactor",TRUE)</f>
        <v/>
      </c>
      <c r="M620" t="str" cm="1">
        <f t="array" ref="M620">_FV(DT_정보_2[[#This Row],[데이터 형식]],"DTBASE.m_fAtkHPRateFactorPVP",TRUE)</f>
        <v/>
      </c>
      <c r="N620" t="str" cm="1">
        <f t="array" ref="N620">_FV(DT_정보_2[[#This Row],[데이터 형식]],"m_Condition")</f>
        <v/>
      </c>
      <c r="O620" t="str" cm="1">
        <f t="array" ref="O620">_FV(DT_정보_2[[#This Row],[데이터 형식]],"DT.m_BackSpeedX",TRUE)</f>
        <v>50</v>
      </c>
      <c r="P620" t="str" cm="1">
        <f t="array" ref="P620">_FV(DT_정보_2[[#This Row],[데이터 형식]],"DT.m_BackSpeedJumpY",TRUE)</f>
        <v/>
      </c>
      <c r="Q620" t="str" cm="1">
        <f t="array" ref="Q620">_FV(DT_정보_2[[#This Row],[데이터 형식]],"m_bTrueDamage")</f>
        <v/>
      </c>
    </row>
    <row r="621" spans="1:17" x14ac:dyDescent="0.3">
      <c r="A621">
        <v>1096</v>
      </c>
      <c r="B621" s="1" t="s">
        <v>227</v>
      </c>
      <c r="C621" s="1" t="s">
        <v>9</v>
      </c>
      <c r="D621" t="e" vm="1075">
        <v>#VALUE!</v>
      </c>
      <c r="E621" t="str" cm="1">
        <f t="array" ref="E621">_FV(DT_정보_2[[#This Row],[데이터 형식]],"m_bHitLand")</f>
        <v/>
      </c>
      <c r="F621" t="str" cm="1">
        <f t="array" ref="F621">_FV(DT_정보_2[[#This Row],[데이터 형식]],"m_bHitAir")</f>
        <v/>
      </c>
      <c r="G621" t="str" cm="1">
        <f t="array" ref="G621">_FV(DT_정보_2[[#This Row],[데이터 형식]],"m_AttackTargetUnit")</f>
        <v/>
      </c>
      <c r="H621" t="str" cm="1">
        <f t="array" ref="H621">_FV(DT_정보_2[[#This Row],[데이터 형식]],"m_AttackUnitCount")</f>
        <v>1</v>
      </c>
      <c r="I621" cm="1">
        <f t="array" ref="I621">_FV(DT_정보_2[[#This Row],[데이터 형식]],"DTBASE.m_fAtkFactor",TRUE)</f>
        <v>0.3</v>
      </c>
      <c r="J621" t="str" cm="1">
        <f t="array" ref="J621">_FV(DT_정보_2[[#This Row],[데이터 형식]],"DTBASE.연타수",TRUE)</f>
        <v/>
      </c>
      <c r="K621" t="str" cm="1">
        <f t="array" ref="K621">_FV(DT_정보_2[[#This Row],[데이터 형식]],"m_bTrueDamage")</f>
        <v/>
      </c>
      <c r="L621" t="str" cm="1">
        <f t="array" ref="L621">_FV(DT_정보_2[[#This Row],[데이터 형식]],"DTBASE.m_fAtkHPRateFactor",TRUE)</f>
        <v/>
      </c>
      <c r="M621" t="str" cm="1">
        <f t="array" ref="M621">_FV(DT_정보_2[[#This Row],[데이터 형식]],"DTBASE.m_fAtkHPRateFactorPVP",TRUE)</f>
        <v/>
      </c>
      <c r="N621" t="str" cm="1">
        <f t="array" ref="N621">_FV(DT_정보_2[[#This Row],[데이터 형식]],"m_Condition")</f>
        <v/>
      </c>
      <c r="O621" t="str" cm="1">
        <f t="array" ref="O621">_FV(DT_정보_2[[#This Row],[데이터 형식]],"DT.m_BackSpeedX",TRUE)</f>
        <v>50</v>
      </c>
      <c r="P621" t="str" cm="1">
        <f t="array" ref="P621">_FV(DT_정보_2[[#This Row],[데이터 형식]],"DT.m_BackSpeedJumpY",TRUE)</f>
        <v/>
      </c>
      <c r="Q621" t="str" cm="1">
        <f t="array" ref="Q621">_FV(DT_정보_2[[#This Row],[데이터 형식]],"m_bTrueDamage")</f>
        <v/>
      </c>
    </row>
    <row r="622" spans="1:17" x14ac:dyDescent="0.3">
      <c r="A622">
        <v>1096</v>
      </c>
      <c r="B622" s="1" t="s">
        <v>227</v>
      </c>
      <c r="C622" s="1" t="s">
        <v>9</v>
      </c>
      <c r="D622" t="e" vm="1076">
        <v>#VALUE!</v>
      </c>
      <c r="E622" t="str" cm="1">
        <f t="array" ref="E622">_FV(DT_정보_2[[#This Row],[데이터 형식]],"m_bHitLand")</f>
        <v/>
      </c>
      <c r="F622" t="str" cm="1">
        <f t="array" ref="F622">_FV(DT_정보_2[[#This Row],[데이터 형식]],"m_bHitAir")</f>
        <v/>
      </c>
      <c r="G622" t="str" cm="1">
        <f t="array" ref="G622">_FV(DT_정보_2[[#This Row],[데이터 형식]],"m_AttackTargetUnit")</f>
        <v/>
      </c>
      <c r="H622" t="str" cm="1">
        <f t="array" ref="H622">_FV(DT_정보_2[[#This Row],[데이터 형식]],"m_AttackUnitCount")</f>
        <v>1</v>
      </c>
      <c r="I622" cm="1">
        <f t="array" ref="I622">_FV(DT_정보_2[[#This Row],[데이터 형식]],"DTBASE.m_fAtkFactor",TRUE)</f>
        <v>0.3</v>
      </c>
      <c r="J622" t="str" cm="1">
        <f t="array" ref="J622">_FV(DT_정보_2[[#This Row],[데이터 형식]],"DTBASE.연타수",TRUE)</f>
        <v/>
      </c>
      <c r="K622" t="str" cm="1">
        <f t="array" ref="K622">_FV(DT_정보_2[[#This Row],[데이터 형식]],"m_bTrueDamage")</f>
        <v/>
      </c>
      <c r="L622" t="str" cm="1">
        <f t="array" ref="L622">_FV(DT_정보_2[[#This Row],[데이터 형식]],"DTBASE.m_fAtkHPRateFactor",TRUE)</f>
        <v/>
      </c>
      <c r="M622" t="str" cm="1">
        <f t="array" ref="M622">_FV(DT_정보_2[[#This Row],[데이터 형식]],"DTBASE.m_fAtkHPRateFactorPVP",TRUE)</f>
        <v/>
      </c>
      <c r="N622" t="str" cm="1">
        <f t="array" ref="N622">_FV(DT_정보_2[[#This Row],[데이터 형식]],"m_Condition")</f>
        <v/>
      </c>
      <c r="O622" t="str" cm="1">
        <f t="array" ref="O622">_FV(DT_정보_2[[#This Row],[데이터 형식]],"DT.m_BackSpeedX",TRUE)</f>
        <v>50</v>
      </c>
      <c r="P622" t="str" cm="1">
        <f t="array" ref="P622">_FV(DT_정보_2[[#This Row],[데이터 형식]],"DT.m_BackSpeedJumpY",TRUE)</f>
        <v/>
      </c>
      <c r="Q622" t="str" cm="1">
        <f t="array" ref="Q622">_FV(DT_정보_2[[#This Row],[데이터 형식]],"m_bTrueDamage")</f>
        <v/>
      </c>
    </row>
    <row r="623" spans="1:17" x14ac:dyDescent="0.3">
      <c r="A623">
        <v>1096</v>
      </c>
      <c r="B623" s="1" t="s">
        <v>227</v>
      </c>
      <c r="C623" s="1" t="s">
        <v>2</v>
      </c>
      <c r="D623" t="e" vm="1077">
        <v>#VALUE!</v>
      </c>
      <c r="E623" t="str" cm="1">
        <f t="array" ref="E623">_FV(DT_정보_2[[#This Row],[데이터 형식]],"m_bHitLand")</f>
        <v/>
      </c>
      <c r="F623" t="str" cm="1">
        <f t="array" ref="F623">_FV(DT_정보_2[[#This Row],[데이터 형식]],"m_bHitAir")</f>
        <v/>
      </c>
      <c r="G623" t="str" cm="1">
        <f t="array" ref="G623">_FV(DT_정보_2[[#This Row],[데이터 형식]],"m_AttackTargetUnit")</f>
        <v>False</v>
      </c>
      <c r="H623" t="str" cm="1">
        <f t="array" ref="H623">_FV(DT_정보_2[[#This Row],[데이터 형식]],"m_AttackUnitCount")</f>
        <v>2</v>
      </c>
      <c r="I623" cm="1">
        <f t="array" ref="I623">_FV(DT_정보_2[[#This Row],[데이터 형식]],"DTBASE.m_fAtkFactor",TRUE)</f>
        <v>2</v>
      </c>
      <c r="J623" t="str" cm="1">
        <f t="array" ref="J623">_FV(DT_정보_2[[#This Row],[데이터 형식]],"DTBASE.연타수",TRUE)</f>
        <v/>
      </c>
      <c r="K623" t="str" cm="1">
        <f t="array" ref="K623">_FV(DT_정보_2[[#This Row],[데이터 형식]],"m_bTrueDamage")</f>
        <v/>
      </c>
      <c r="L623" t="str" cm="1">
        <f t="array" ref="L623">_FV(DT_정보_2[[#This Row],[데이터 형식]],"DTBASE.m_fAtkHPRateFactor",TRUE)</f>
        <v/>
      </c>
      <c r="M623" t="str" cm="1">
        <f t="array" ref="M623">_FV(DT_정보_2[[#This Row],[데이터 형식]],"DTBASE.m_fAtkHPRateFactorPVP",TRUE)</f>
        <v/>
      </c>
      <c r="N623" t="str" cm="1">
        <f t="array" ref="N623">_FV(DT_정보_2[[#This Row],[데이터 형식]],"m_Condition")</f>
        <v>{'m_SkillStrID': 'NKM_UNIT_S_SOF_JOHN_SKILL', 'm_SkillLevel': [1, 4]}</v>
      </c>
      <c r="O623" t="str" cm="1">
        <f t="array" ref="O623">_FV(DT_정보_2[[#This Row],[데이터 형식]],"DT.m_BackSpeedX",TRUE)</f>
        <v/>
      </c>
      <c r="P623" t="str" cm="1">
        <f t="array" ref="P623">_FV(DT_정보_2[[#This Row],[데이터 형식]],"DT.m_BackSpeedJumpY",TRUE)</f>
        <v/>
      </c>
      <c r="Q623" t="str" cm="1">
        <f t="array" ref="Q623">_FV(DT_정보_2[[#This Row],[데이터 형식]],"m_bTrueDamage")</f>
        <v/>
      </c>
    </row>
    <row r="624" spans="1:17" x14ac:dyDescent="0.3">
      <c r="A624">
        <v>1096</v>
      </c>
      <c r="B624" s="1" t="s">
        <v>227</v>
      </c>
      <c r="C624" s="1" t="s">
        <v>2</v>
      </c>
      <c r="D624" t="e" vm="1078">
        <v>#VALUE!</v>
      </c>
      <c r="E624" t="str" cm="1">
        <f t="array" ref="E624">_FV(DT_정보_2[[#This Row],[데이터 형식]],"m_bHitLand")</f>
        <v/>
      </c>
      <c r="F624" t="str" cm="1">
        <f t="array" ref="F624">_FV(DT_정보_2[[#This Row],[데이터 형식]],"m_bHitAir")</f>
        <v/>
      </c>
      <c r="G624" t="str" cm="1">
        <f t="array" ref="G624">_FV(DT_정보_2[[#This Row],[데이터 형식]],"m_AttackTargetUnit")</f>
        <v>False</v>
      </c>
      <c r="H624" t="str" cm="1">
        <f t="array" ref="H624">_FV(DT_정보_2[[#This Row],[데이터 형식]],"m_AttackUnitCount")</f>
        <v>2</v>
      </c>
      <c r="I624" cm="1">
        <f t="array" ref="I624">_FV(DT_정보_2[[#This Row],[데이터 형식]],"DTBASE.m_fAtkFactor",TRUE)</f>
        <v>2</v>
      </c>
      <c r="J624" t="str" cm="1">
        <f t="array" ref="J624">_FV(DT_정보_2[[#This Row],[데이터 형식]],"DTBASE.연타수",TRUE)</f>
        <v/>
      </c>
      <c r="K624" t="str" cm="1">
        <f t="array" ref="K624">_FV(DT_정보_2[[#This Row],[데이터 형식]],"m_bTrueDamage")</f>
        <v/>
      </c>
      <c r="L624" t="str" cm="1">
        <f t="array" ref="L624">_FV(DT_정보_2[[#This Row],[데이터 형식]],"DTBASE.m_fAtkHPRateFactor",TRUE)</f>
        <v/>
      </c>
      <c r="M624" t="str" cm="1">
        <f t="array" ref="M624">_FV(DT_정보_2[[#This Row],[데이터 형식]],"DTBASE.m_fAtkHPRateFactorPVP",TRUE)</f>
        <v/>
      </c>
      <c r="N624" t="str" cm="1">
        <f t="array" ref="N624">_FV(DT_정보_2[[#This Row],[데이터 형식]],"m_Condition")</f>
        <v>{'m_SkillStrID': 'NKM_UNIT_S_SOF_JOHN_SKILL', 'm_SkillLevel': [5, 99]}</v>
      </c>
      <c r="O624" t="str" cm="1">
        <f t="array" ref="O624">_FV(DT_정보_2[[#This Row],[데이터 형식]],"DT.m_BackSpeedX",TRUE)</f>
        <v/>
      </c>
      <c r="P624" t="str" cm="1">
        <f t="array" ref="P624">_FV(DT_정보_2[[#This Row],[데이터 형식]],"DT.m_BackSpeedJumpY",TRUE)</f>
        <v/>
      </c>
      <c r="Q624" t="str" cm="1">
        <f t="array" ref="Q624">_FV(DT_정보_2[[#This Row],[데이터 형식]],"m_bTrueDamage")</f>
        <v/>
      </c>
    </row>
    <row r="625" spans="1:17" x14ac:dyDescent="0.3">
      <c r="A625">
        <v>1097</v>
      </c>
      <c r="B625" s="1" t="s">
        <v>226</v>
      </c>
      <c r="C625" s="1" t="s">
        <v>1</v>
      </c>
      <c r="D625" t="e" vm="1079">
        <v>#VALUE!</v>
      </c>
      <c r="E625" t="str" cm="1">
        <f t="array" ref="E625">_FV(DT_정보_2[[#This Row],[데이터 형식]],"m_bHitLand")</f>
        <v/>
      </c>
      <c r="F625" t="str" cm="1">
        <f t="array" ref="F625">_FV(DT_정보_2[[#This Row],[데이터 형식]],"m_bHitAir")</f>
        <v>False</v>
      </c>
      <c r="G625" t="str" cm="1">
        <f t="array" ref="G625">_FV(DT_정보_2[[#This Row],[데이터 형식]],"m_AttackTargetUnit")</f>
        <v/>
      </c>
      <c r="H625" t="str" cm="1">
        <f t="array" ref="H625">_FV(DT_정보_2[[#This Row],[데이터 형식]],"m_AttackUnitCount")</f>
        <v>1</v>
      </c>
      <c r="I625" cm="1">
        <f t="array" ref="I625">_FV(DT_정보_2[[#This Row],[데이터 형식]],"DTBASE.m_fAtkFactor",TRUE)</f>
        <v>0.4</v>
      </c>
      <c r="J625" t="str" cm="1">
        <f t="array" ref="J625">_FV(DT_정보_2[[#This Row],[데이터 형식]],"DTBASE.연타수",TRUE)</f>
        <v/>
      </c>
      <c r="K625" t="str" cm="1">
        <f t="array" ref="K625">_FV(DT_정보_2[[#This Row],[데이터 형식]],"m_bTrueDamage")</f>
        <v/>
      </c>
      <c r="L625" t="str" cm="1">
        <f t="array" ref="L625">_FV(DT_정보_2[[#This Row],[데이터 형식]],"DTBASE.m_fAtkHPRateFactor",TRUE)</f>
        <v/>
      </c>
      <c r="M625" t="str" cm="1">
        <f t="array" ref="M625">_FV(DT_정보_2[[#This Row],[데이터 형식]],"DTBASE.m_fAtkHPRateFactorPVP",TRUE)</f>
        <v/>
      </c>
      <c r="N625" t="str" cm="1">
        <f t="array" ref="N625">_FV(DT_정보_2[[#This Row],[데이터 형식]],"m_Condition")</f>
        <v/>
      </c>
      <c r="O625" t="str" cm="1">
        <f t="array" ref="O625">_FV(DT_정보_2[[#This Row],[데이터 형식]],"DT.m_BackSpeedX",TRUE)</f>
        <v>60</v>
      </c>
      <c r="P625" t="str" cm="1">
        <f t="array" ref="P625">_FV(DT_정보_2[[#This Row],[데이터 형식]],"DT.m_BackSpeedJumpY",TRUE)</f>
        <v/>
      </c>
      <c r="Q625" t="str" cm="1">
        <f t="array" ref="Q625">_FV(DT_정보_2[[#This Row],[데이터 형식]],"m_bTrueDamage")</f>
        <v/>
      </c>
    </row>
    <row r="626" spans="1:17" x14ac:dyDescent="0.3">
      <c r="A626">
        <v>1097</v>
      </c>
      <c r="B626" s="1" t="s">
        <v>226</v>
      </c>
      <c r="C626" s="1" t="s">
        <v>1</v>
      </c>
      <c r="D626" t="e" vm="1080">
        <v>#VALUE!</v>
      </c>
      <c r="E626" t="str" cm="1">
        <f t="array" ref="E626">_FV(DT_정보_2[[#This Row],[데이터 형식]],"m_bHitLand")</f>
        <v/>
      </c>
      <c r="F626" t="str" cm="1">
        <f t="array" ref="F626">_FV(DT_정보_2[[#This Row],[데이터 형식]],"m_bHitAir")</f>
        <v>False</v>
      </c>
      <c r="G626" t="str" cm="1">
        <f t="array" ref="G626">_FV(DT_정보_2[[#This Row],[데이터 형식]],"m_AttackTargetUnit")</f>
        <v/>
      </c>
      <c r="H626" t="str" cm="1">
        <f t="array" ref="H626">_FV(DT_정보_2[[#This Row],[데이터 형식]],"m_AttackUnitCount")</f>
        <v>1</v>
      </c>
      <c r="I626" cm="1">
        <f t="array" ref="I626">_FV(DT_정보_2[[#This Row],[데이터 형식]],"DTBASE.m_fAtkFactor",TRUE)</f>
        <v>0.4</v>
      </c>
      <c r="J626" t="str" cm="1">
        <f t="array" ref="J626">_FV(DT_정보_2[[#This Row],[데이터 형식]],"DTBASE.연타수",TRUE)</f>
        <v/>
      </c>
      <c r="K626" t="str" cm="1">
        <f t="array" ref="K626">_FV(DT_정보_2[[#This Row],[데이터 형식]],"m_bTrueDamage")</f>
        <v/>
      </c>
      <c r="L626" t="str" cm="1">
        <f t="array" ref="L626">_FV(DT_정보_2[[#This Row],[데이터 형식]],"DTBASE.m_fAtkHPRateFactor",TRUE)</f>
        <v/>
      </c>
      <c r="M626" t="str" cm="1">
        <f t="array" ref="M626">_FV(DT_정보_2[[#This Row],[데이터 형식]],"DTBASE.m_fAtkHPRateFactorPVP",TRUE)</f>
        <v/>
      </c>
      <c r="N626" t="str" cm="1">
        <f t="array" ref="N626">_FV(DT_정보_2[[#This Row],[데이터 형식]],"m_Condition")</f>
        <v/>
      </c>
      <c r="O626" t="str" cm="1">
        <f t="array" ref="O626">_FV(DT_정보_2[[#This Row],[데이터 형식]],"DT.m_BackSpeedX",TRUE)</f>
        <v>60</v>
      </c>
      <c r="P626" t="str" cm="1">
        <f t="array" ref="P626">_FV(DT_정보_2[[#This Row],[데이터 형식]],"DT.m_BackSpeedJumpY",TRUE)</f>
        <v/>
      </c>
      <c r="Q626" t="str" cm="1">
        <f t="array" ref="Q626">_FV(DT_정보_2[[#This Row],[데이터 형식]],"m_bTrueDamage")</f>
        <v/>
      </c>
    </row>
    <row r="627" spans="1:17" x14ac:dyDescent="0.3">
      <c r="A627">
        <v>1097</v>
      </c>
      <c r="B627" s="1" t="s">
        <v>226</v>
      </c>
      <c r="C627" s="1" t="s">
        <v>1</v>
      </c>
      <c r="D627" t="e" vm="1081">
        <v>#VALUE!</v>
      </c>
      <c r="E627" t="str" cm="1">
        <f t="array" ref="E627">_FV(DT_정보_2[[#This Row],[데이터 형식]],"m_bHitLand")</f>
        <v/>
      </c>
      <c r="F627" t="str" cm="1">
        <f t="array" ref="F627">_FV(DT_정보_2[[#This Row],[데이터 형식]],"m_bHitAir")</f>
        <v>False</v>
      </c>
      <c r="G627" t="str" cm="1">
        <f t="array" ref="G627">_FV(DT_정보_2[[#This Row],[데이터 형식]],"m_AttackTargetUnit")</f>
        <v/>
      </c>
      <c r="H627" t="str" cm="1">
        <f t="array" ref="H627">_FV(DT_정보_2[[#This Row],[데이터 형식]],"m_AttackUnitCount")</f>
        <v>1</v>
      </c>
      <c r="I627" cm="1">
        <f t="array" ref="I627">_FV(DT_정보_2[[#This Row],[데이터 형식]],"DTBASE.m_fAtkFactor",TRUE)</f>
        <v>0.4</v>
      </c>
      <c r="J627" t="str" cm="1">
        <f t="array" ref="J627">_FV(DT_정보_2[[#This Row],[데이터 형식]],"DTBASE.연타수",TRUE)</f>
        <v/>
      </c>
      <c r="K627" t="str" cm="1">
        <f t="array" ref="K627">_FV(DT_정보_2[[#This Row],[데이터 형식]],"m_bTrueDamage")</f>
        <v/>
      </c>
      <c r="L627" t="str" cm="1">
        <f t="array" ref="L627">_FV(DT_정보_2[[#This Row],[데이터 형식]],"DTBASE.m_fAtkHPRateFactor",TRUE)</f>
        <v/>
      </c>
      <c r="M627" t="str" cm="1">
        <f t="array" ref="M627">_FV(DT_정보_2[[#This Row],[데이터 형식]],"DTBASE.m_fAtkHPRateFactorPVP",TRUE)</f>
        <v/>
      </c>
      <c r="N627" t="str" cm="1">
        <f t="array" ref="N627">_FV(DT_정보_2[[#This Row],[데이터 형식]],"m_Condition")</f>
        <v/>
      </c>
      <c r="O627" t="str" cm="1">
        <f t="array" ref="O627">_FV(DT_정보_2[[#This Row],[데이터 형식]],"DT.m_BackSpeedX",TRUE)</f>
        <v>60</v>
      </c>
      <c r="P627" t="str" cm="1">
        <f t="array" ref="P627">_FV(DT_정보_2[[#This Row],[데이터 형식]],"DT.m_BackSpeedJumpY",TRUE)</f>
        <v/>
      </c>
      <c r="Q627" t="str" cm="1">
        <f t="array" ref="Q627">_FV(DT_정보_2[[#This Row],[데이터 형식]],"m_bTrueDamage")</f>
        <v/>
      </c>
    </row>
    <row r="628" spans="1:17" x14ac:dyDescent="0.3">
      <c r="A628">
        <v>1097</v>
      </c>
      <c r="B628" s="1" t="s">
        <v>226</v>
      </c>
      <c r="C628" s="1" t="s">
        <v>45</v>
      </c>
      <c r="D628" t="e" vm="1082">
        <v>#VALUE!</v>
      </c>
      <c r="E628" t="str" cm="1">
        <f t="array" ref="E628">_FV(DT_정보_2[[#This Row],[데이터 형식]],"m_bHitLand")</f>
        <v/>
      </c>
      <c r="F628" t="str" cm="1">
        <f t="array" ref="F628">_FV(DT_정보_2[[#This Row],[데이터 형식]],"m_bHitAir")</f>
        <v>False</v>
      </c>
      <c r="G628" t="str" cm="1">
        <f t="array" ref="G628">_FV(DT_정보_2[[#This Row],[데이터 형식]],"m_AttackTargetUnit")</f>
        <v/>
      </c>
      <c r="H628" t="str" cm="1">
        <f t="array" ref="H628">_FV(DT_정보_2[[#This Row],[데이터 형식]],"m_AttackUnitCount")</f>
        <v>3</v>
      </c>
      <c r="I628" cm="1">
        <f t="array" ref="I628">_FV(DT_정보_2[[#This Row],[데이터 형식]],"DTBASE.m_fAtkFactor",TRUE)</f>
        <v>1.75</v>
      </c>
      <c r="J628" t="str" cm="1">
        <f t="array" ref="J628">_FV(DT_정보_2[[#This Row],[데이터 형식]],"DTBASE.연타수",TRUE)</f>
        <v/>
      </c>
      <c r="K628" t="str" cm="1">
        <f t="array" ref="K628">_FV(DT_정보_2[[#This Row],[데이터 형식]],"m_bTrueDamage")</f>
        <v/>
      </c>
      <c r="L628" t="str" cm="1">
        <f t="array" ref="L628">_FV(DT_정보_2[[#This Row],[데이터 형식]],"DTBASE.m_fAtkHPRateFactor",TRUE)</f>
        <v/>
      </c>
      <c r="M628" t="str" cm="1">
        <f t="array" ref="M628">_FV(DT_정보_2[[#This Row],[데이터 형식]],"DTBASE.m_fAtkHPRateFactorPVP",TRUE)</f>
        <v/>
      </c>
      <c r="N628" t="str" cm="1">
        <f t="array" ref="N628">_FV(DT_정보_2[[#This Row],[데이터 형식]],"m_Condition")</f>
        <v>{'m_SkillStrID': 'NKM_UNIT_S_SOF_JANE_PASSIVE2', 'm_SkillLevel': [1, 4]}</v>
      </c>
      <c r="O628" t="str" cm="1">
        <f t="array" ref="O628">_FV(DT_정보_2[[#This Row],[데이터 형식]],"DT.m_BackSpeedX",TRUE)</f>
        <v>0</v>
      </c>
      <c r="P628" t="str" cm="1">
        <f t="array" ref="P628">_FV(DT_정보_2[[#This Row],[데이터 형식]],"DT.m_BackSpeedJumpY",TRUE)</f>
        <v>800</v>
      </c>
      <c r="Q628" t="str" cm="1">
        <f t="array" ref="Q628">_FV(DT_정보_2[[#This Row],[데이터 형식]],"m_bTrueDamage")</f>
        <v/>
      </c>
    </row>
    <row r="629" spans="1:17" x14ac:dyDescent="0.3">
      <c r="A629">
        <v>1097</v>
      </c>
      <c r="B629" s="1" t="s">
        <v>226</v>
      </c>
      <c r="C629" s="1" t="s">
        <v>45</v>
      </c>
      <c r="D629" t="e" vm="1083">
        <v>#VALUE!</v>
      </c>
      <c r="E629" t="str" cm="1">
        <f t="array" ref="E629">_FV(DT_정보_2[[#This Row],[데이터 형식]],"m_bHitLand")</f>
        <v/>
      </c>
      <c r="F629" t="str" cm="1">
        <f t="array" ref="F629">_FV(DT_정보_2[[#This Row],[데이터 형식]],"m_bHitAir")</f>
        <v>False</v>
      </c>
      <c r="G629" t="str" cm="1">
        <f t="array" ref="G629">_FV(DT_정보_2[[#This Row],[데이터 형식]],"m_AttackTargetUnit")</f>
        <v/>
      </c>
      <c r="H629" t="str" cm="1">
        <f t="array" ref="H629">_FV(DT_정보_2[[#This Row],[데이터 형식]],"m_AttackUnitCount")</f>
        <v>3</v>
      </c>
      <c r="I629" cm="1">
        <f t="array" ref="I629">_FV(DT_정보_2[[#This Row],[데이터 형식]],"DTBASE.m_fAtkFactor",TRUE)</f>
        <v>1.75</v>
      </c>
      <c r="J629" t="str" cm="1">
        <f t="array" ref="J629">_FV(DT_정보_2[[#This Row],[데이터 형식]],"DTBASE.연타수",TRUE)</f>
        <v/>
      </c>
      <c r="K629" t="str" cm="1">
        <f t="array" ref="K629">_FV(DT_정보_2[[#This Row],[데이터 형식]],"m_bTrueDamage")</f>
        <v/>
      </c>
      <c r="L629" t="str" cm="1">
        <f t="array" ref="L629">_FV(DT_정보_2[[#This Row],[데이터 형식]],"DTBASE.m_fAtkHPRateFactor",TRUE)</f>
        <v/>
      </c>
      <c r="M629" t="str" cm="1">
        <f t="array" ref="M629">_FV(DT_정보_2[[#This Row],[데이터 형식]],"DTBASE.m_fAtkHPRateFactorPVP",TRUE)</f>
        <v/>
      </c>
      <c r="N629" t="str" cm="1">
        <f t="array" ref="N629">_FV(DT_정보_2[[#This Row],[데이터 형식]],"m_Condition")</f>
        <v>{'m_SkillStrID': 'NKM_UNIT_S_SOF_JANE_PASSIVE2', 'm_SkillLevel': [5, 99]}</v>
      </c>
      <c r="O629" t="str" cm="1">
        <f t="array" ref="O629">_FV(DT_정보_2[[#This Row],[데이터 형식]],"DT.m_BackSpeedX",TRUE)</f>
        <v>0</v>
      </c>
      <c r="P629" t="str" cm="1">
        <f t="array" ref="P629">_FV(DT_정보_2[[#This Row],[데이터 형식]],"DT.m_BackSpeedJumpY",TRUE)</f>
        <v>800</v>
      </c>
      <c r="Q629" t="str" cm="1">
        <f t="array" ref="Q629">_FV(DT_정보_2[[#This Row],[데이터 형식]],"m_bTrueDamage")</f>
        <v/>
      </c>
    </row>
    <row r="630" spans="1:17" x14ac:dyDescent="0.3">
      <c r="A630">
        <v>1097</v>
      </c>
      <c r="B630" s="1" t="s">
        <v>226</v>
      </c>
      <c r="C630" s="1" t="s">
        <v>2</v>
      </c>
      <c r="D630" t="e" vm="1084">
        <v>#VALUE!</v>
      </c>
      <c r="E630" t="str" cm="1">
        <f t="array" ref="E630">_FV(DT_정보_2[[#This Row],[데이터 형식]],"m_bHitLand")</f>
        <v/>
      </c>
      <c r="F630" t="str" cm="1">
        <f t="array" ref="F630">_FV(DT_정보_2[[#This Row],[데이터 형식]],"m_bHitAir")</f>
        <v>False</v>
      </c>
      <c r="G630" t="str" cm="1">
        <f t="array" ref="G630">_FV(DT_정보_2[[#This Row],[데이터 형식]],"m_AttackTargetUnit")</f>
        <v/>
      </c>
      <c r="H630" t="str" cm="1">
        <f t="array" ref="H630">_FV(DT_정보_2[[#This Row],[데이터 형식]],"m_AttackUnitCount")</f>
        <v>2</v>
      </c>
      <c r="I630" cm="1">
        <f t="array" ref="I630">_FV(DT_정보_2[[#This Row],[데이터 형식]],"DTBASE.m_fAtkFactor",TRUE)</f>
        <v>0.5</v>
      </c>
      <c r="J630" t="str" cm="1">
        <f t="array" ref="J630">_FV(DT_정보_2[[#This Row],[데이터 형식]],"DTBASE.연타수",TRUE)</f>
        <v/>
      </c>
      <c r="K630" t="str" cm="1">
        <f t="array" ref="K630">_FV(DT_정보_2[[#This Row],[데이터 형식]],"m_bTrueDamage")</f>
        <v/>
      </c>
      <c r="L630" t="str" cm="1">
        <f t="array" ref="L630">_FV(DT_정보_2[[#This Row],[데이터 형식]],"DTBASE.m_fAtkHPRateFactor",TRUE)</f>
        <v/>
      </c>
      <c r="M630" t="str" cm="1">
        <f t="array" ref="M630">_FV(DT_정보_2[[#This Row],[데이터 형식]],"DTBASE.m_fAtkHPRateFactorPVP",TRUE)</f>
        <v/>
      </c>
      <c r="N630" t="str" cm="1">
        <f t="array" ref="N630">_FV(DT_정보_2[[#This Row],[데이터 형식]],"m_Condition")</f>
        <v/>
      </c>
      <c r="O630" t="str" cm="1">
        <f t="array" ref="O630">_FV(DT_정보_2[[#This Row],[데이터 형식]],"DT.m_BackSpeedX",TRUE)</f>
        <v/>
      </c>
      <c r="P630" t="str" cm="1">
        <f t="array" ref="P630">_FV(DT_정보_2[[#This Row],[데이터 형식]],"DT.m_BackSpeedJumpY",TRUE)</f>
        <v/>
      </c>
      <c r="Q630" t="str" cm="1">
        <f t="array" ref="Q630">_FV(DT_정보_2[[#This Row],[데이터 형식]],"m_bTrueDamage")</f>
        <v/>
      </c>
    </row>
    <row r="631" spans="1:17" x14ac:dyDescent="0.3">
      <c r="A631">
        <v>1097</v>
      </c>
      <c r="B631" s="1" t="s">
        <v>226</v>
      </c>
      <c r="C631" s="1" t="s">
        <v>2</v>
      </c>
      <c r="D631" t="e" vm="1085">
        <v>#VALUE!</v>
      </c>
      <c r="E631" t="str" cm="1">
        <f t="array" ref="E631">_FV(DT_정보_2[[#This Row],[데이터 형식]],"m_bHitLand")</f>
        <v/>
      </c>
      <c r="F631" t="str" cm="1">
        <f t="array" ref="F631">_FV(DT_정보_2[[#This Row],[데이터 형식]],"m_bHitAir")</f>
        <v>False</v>
      </c>
      <c r="G631" t="str" cm="1">
        <f t="array" ref="G631">_FV(DT_정보_2[[#This Row],[데이터 형식]],"m_AttackTargetUnit")</f>
        <v/>
      </c>
      <c r="H631" t="str" cm="1">
        <f t="array" ref="H631">_FV(DT_정보_2[[#This Row],[데이터 형식]],"m_AttackUnitCount")</f>
        <v>2</v>
      </c>
      <c r="I631" cm="1">
        <f t="array" ref="I631">_FV(DT_정보_2[[#This Row],[데이터 형식]],"DTBASE.m_fAtkFactor",TRUE)</f>
        <v>0.5</v>
      </c>
      <c r="J631" t="str" cm="1">
        <f t="array" ref="J631">_FV(DT_정보_2[[#This Row],[데이터 형식]],"DTBASE.연타수",TRUE)</f>
        <v/>
      </c>
      <c r="K631" t="str" cm="1">
        <f t="array" ref="K631">_FV(DT_정보_2[[#This Row],[데이터 형식]],"m_bTrueDamage")</f>
        <v/>
      </c>
      <c r="L631" t="str" cm="1">
        <f t="array" ref="L631">_FV(DT_정보_2[[#This Row],[데이터 형식]],"DTBASE.m_fAtkHPRateFactor",TRUE)</f>
        <v/>
      </c>
      <c r="M631" t="str" cm="1">
        <f t="array" ref="M631">_FV(DT_정보_2[[#This Row],[데이터 형식]],"DTBASE.m_fAtkHPRateFactorPVP",TRUE)</f>
        <v/>
      </c>
      <c r="N631" t="str" cm="1">
        <f t="array" ref="N631">_FV(DT_정보_2[[#This Row],[데이터 형식]],"m_Condition")</f>
        <v/>
      </c>
      <c r="O631" t="str" cm="1">
        <f t="array" ref="O631">_FV(DT_정보_2[[#This Row],[데이터 형식]],"DT.m_BackSpeedX",TRUE)</f>
        <v/>
      </c>
      <c r="P631" t="str" cm="1">
        <f t="array" ref="P631">_FV(DT_정보_2[[#This Row],[데이터 형식]],"DT.m_BackSpeedJumpY",TRUE)</f>
        <v/>
      </c>
      <c r="Q631" t="str" cm="1">
        <f t="array" ref="Q631">_FV(DT_정보_2[[#This Row],[데이터 형식]],"m_bTrueDamage")</f>
        <v/>
      </c>
    </row>
    <row r="632" spans="1:17" x14ac:dyDescent="0.3">
      <c r="A632">
        <v>1097</v>
      </c>
      <c r="B632" s="1" t="s">
        <v>226</v>
      </c>
      <c r="C632" s="1" t="s">
        <v>2</v>
      </c>
      <c r="D632" t="e" vm="1086">
        <v>#VALUE!</v>
      </c>
      <c r="E632" t="str" cm="1">
        <f t="array" ref="E632">_FV(DT_정보_2[[#This Row],[데이터 형식]],"m_bHitLand")</f>
        <v/>
      </c>
      <c r="F632" t="str" cm="1">
        <f t="array" ref="F632">_FV(DT_정보_2[[#This Row],[데이터 형식]],"m_bHitAir")</f>
        <v>False</v>
      </c>
      <c r="G632" t="str" cm="1">
        <f t="array" ref="G632">_FV(DT_정보_2[[#This Row],[데이터 형식]],"m_AttackTargetUnit")</f>
        <v/>
      </c>
      <c r="H632" t="str" cm="1">
        <f t="array" ref="H632">_FV(DT_정보_2[[#This Row],[데이터 형식]],"m_AttackUnitCount")</f>
        <v>2</v>
      </c>
      <c r="I632" cm="1">
        <f t="array" ref="I632">_FV(DT_정보_2[[#This Row],[데이터 형식]],"DTBASE.m_fAtkFactor",TRUE)</f>
        <v>1</v>
      </c>
      <c r="J632" t="str" cm="1">
        <f t="array" ref="J632">_FV(DT_정보_2[[#This Row],[데이터 형식]],"DTBASE.연타수",TRUE)</f>
        <v/>
      </c>
      <c r="K632" t="str" cm="1">
        <f t="array" ref="K632">_FV(DT_정보_2[[#This Row],[데이터 형식]],"m_bTrueDamage")</f>
        <v/>
      </c>
      <c r="L632" t="str" cm="1">
        <f t="array" ref="L632">_FV(DT_정보_2[[#This Row],[데이터 형식]],"DTBASE.m_fAtkHPRateFactor",TRUE)</f>
        <v/>
      </c>
      <c r="M632" t="str" cm="1">
        <f t="array" ref="M632">_FV(DT_정보_2[[#This Row],[데이터 형식]],"DTBASE.m_fAtkHPRateFactorPVP",TRUE)</f>
        <v/>
      </c>
      <c r="N632" t="str" cm="1">
        <f t="array" ref="N632">_FV(DT_정보_2[[#This Row],[데이터 형식]],"m_Condition")</f>
        <v/>
      </c>
      <c r="O632" t="str" cm="1">
        <f t="array" ref="O632">_FV(DT_정보_2[[#This Row],[데이터 형식]],"DT.m_BackSpeedX",TRUE)</f>
        <v/>
      </c>
      <c r="P632" t="str" cm="1">
        <f t="array" ref="P632">_FV(DT_정보_2[[#This Row],[데이터 형식]],"DT.m_BackSpeedJumpY",TRUE)</f>
        <v>800</v>
      </c>
      <c r="Q632" t="str" cm="1">
        <f t="array" ref="Q632">_FV(DT_정보_2[[#This Row],[데이터 형식]],"m_bTrueDamage")</f>
        <v/>
      </c>
    </row>
    <row r="633" spans="1:17" x14ac:dyDescent="0.3">
      <c r="A633">
        <v>1098</v>
      </c>
      <c r="B633" s="1" t="s">
        <v>222</v>
      </c>
      <c r="C633" s="1" t="s">
        <v>5</v>
      </c>
      <c r="D633" t="e" vm="1087">
        <v>#VALUE!</v>
      </c>
      <c r="E633" t="str" cm="1">
        <f t="array" ref="E633">_FV(DT_정보_2[[#This Row],[데이터 형식]],"m_bHitLand")</f>
        <v>True</v>
      </c>
      <c r="F633" t="str" cm="1">
        <f t="array" ref="F633">_FV(DT_정보_2[[#This Row],[데이터 형식]],"m_bHitAir")</f>
        <v>False</v>
      </c>
      <c r="G633" t="str" cm="1">
        <f t="array" ref="G633">_FV(DT_정보_2[[#This Row],[데이터 형식]],"m_AttackTargetUnit")</f>
        <v>False</v>
      </c>
      <c r="H633" t="str" cm="1">
        <f t="array" ref="H633">_FV(DT_정보_2[[#This Row],[데이터 형식]],"m_AttackUnitCount")</f>
        <v>2</v>
      </c>
      <c r="I633" cm="1">
        <f t="array" ref="I633">_FV(DT_정보_2[[#This Row],[데이터 형식]],"DTBASE.m_fAtkFactor",TRUE)</f>
        <v>0.34</v>
      </c>
      <c r="J633" t="str" cm="1">
        <f t="array" ref="J633">_FV(DT_정보_2[[#This Row],[데이터 형식]],"DTBASE.연타수",TRUE)</f>
        <v/>
      </c>
      <c r="K633" t="str" cm="1">
        <f t="array" ref="K633">_FV(DT_정보_2[[#This Row],[데이터 형식]],"m_bTrueDamage")</f>
        <v/>
      </c>
      <c r="L633" t="str" cm="1">
        <f t="array" ref="L633">_FV(DT_정보_2[[#This Row],[데이터 형식]],"DTBASE.m_fAtkHPRateFactor",TRUE)</f>
        <v/>
      </c>
      <c r="M633" t="str" cm="1">
        <f t="array" ref="M633">_FV(DT_정보_2[[#This Row],[데이터 형식]],"DTBASE.m_fAtkHPRateFactorPVP",TRUE)</f>
        <v/>
      </c>
      <c r="N633" t="str" cm="1">
        <f t="array" ref="N633">_FV(DT_정보_2[[#This Row],[데이터 형식]],"m_Condition")</f>
        <v/>
      </c>
      <c r="O633" t="str" cm="1">
        <f t="array" ref="O633">_FV(DT_정보_2[[#This Row],[데이터 형식]],"DT.m_BackSpeedX",TRUE)</f>
        <v>1500</v>
      </c>
      <c r="P633" t="str" cm="1">
        <f t="array" ref="P633">_FV(DT_정보_2[[#This Row],[데이터 형식]],"DT.m_BackSpeedJumpY",TRUE)</f>
        <v/>
      </c>
      <c r="Q633" t="str" cm="1">
        <f t="array" ref="Q633">_FV(DT_정보_2[[#This Row],[데이터 형식]],"m_bTrueDamage")</f>
        <v/>
      </c>
    </row>
    <row r="634" spans="1:17" x14ac:dyDescent="0.3">
      <c r="A634">
        <v>1098</v>
      </c>
      <c r="B634" s="1" t="s">
        <v>222</v>
      </c>
      <c r="C634" s="1" t="s">
        <v>5</v>
      </c>
      <c r="D634" t="e" vm="1088">
        <v>#VALUE!</v>
      </c>
      <c r="E634" t="str" cm="1">
        <f t="array" ref="E634">_FV(DT_정보_2[[#This Row],[데이터 형식]],"m_bHitLand")</f>
        <v/>
      </c>
      <c r="F634" t="str" cm="1">
        <f t="array" ref="F634">_FV(DT_정보_2[[#This Row],[데이터 형식]],"m_bHitAir")</f>
        <v>False</v>
      </c>
      <c r="G634" t="str" cm="1">
        <f t="array" ref="G634">_FV(DT_정보_2[[#This Row],[데이터 형식]],"m_AttackTargetUnit")</f>
        <v>False</v>
      </c>
      <c r="H634" t="str" cm="1">
        <f t="array" ref="H634">_FV(DT_정보_2[[#This Row],[데이터 형식]],"m_AttackUnitCount")</f>
        <v>2</v>
      </c>
      <c r="I634" cm="1">
        <f t="array" ref="I634">_FV(DT_정보_2[[#This Row],[데이터 형식]],"DTBASE.m_fAtkFactor",TRUE)</f>
        <v>1.19</v>
      </c>
      <c r="J634" t="str" cm="1">
        <f t="array" ref="J634">_FV(DT_정보_2[[#This Row],[데이터 형식]],"DTBASE.연타수",TRUE)</f>
        <v/>
      </c>
      <c r="K634" t="str" cm="1">
        <f t="array" ref="K634">_FV(DT_정보_2[[#This Row],[데이터 형식]],"m_bTrueDamage")</f>
        <v/>
      </c>
      <c r="L634" t="str" cm="1">
        <f t="array" ref="L634">_FV(DT_정보_2[[#This Row],[데이터 형식]],"DTBASE.m_fAtkHPRateFactor",TRUE)</f>
        <v/>
      </c>
      <c r="M634" t="str" cm="1">
        <f t="array" ref="M634">_FV(DT_정보_2[[#This Row],[데이터 형식]],"DTBASE.m_fAtkHPRateFactorPVP",TRUE)</f>
        <v/>
      </c>
      <c r="N634" t="str" cm="1">
        <f t="array" ref="N634">_FV(DT_정보_2[[#This Row],[데이터 형식]],"m_Condition")</f>
        <v>{'m_SkillStrID': 'NKM_UNIT_S_POLICE_SOYEONG_PASSIVE', 'm_SkillLevel': [1, 4]}</v>
      </c>
      <c r="O634" t="str" cm="1">
        <f t="array" ref="O634">_FV(DT_정보_2[[#This Row],[데이터 형식]],"DT.m_BackSpeedX",TRUE)</f>
        <v/>
      </c>
      <c r="P634" t="str" cm="1">
        <f t="array" ref="P634">_FV(DT_정보_2[[#This Row],[데이터 형식]],"DT.m_BackSpeedJumpY",TRUE)</f>
        <v>1200</v>
      </c>
      <c r="Q634" t="str" cm="1">
        <f t="array" ref="Q634">_FV(DT_정보_2[[#This Row],[데이터 형식]],"m_bTrueDamage")</f>
        <v/>
      </c>
    </row>
    <row r="635" spans="1:17" x14ac:dyDescent="0.3">
      <c r="A635">
        <v>1098</v>
      </c>
      <c r="B635" s="1" t="s">
        <v>222</v>
      </c>
      <c r="C635" s="1" t="s">
        <v>5</v>
      </c>
      <c r="D635" t="e" vm="1089">
        <v>#VALUE!</v>
      </c>
      <c r="E635" t="str" cm="1">
        <f t="array" ref="E635">_FV(DT_정보_2[[#This Row],[데이터 형식]],"m_bHitLand")</f>
        <v/>
      </c>
      <c r="F635" t="str" cm="1">
        <f t="array" ref="F635">_FV(DT_정보_2[[#This Row],[데이터 형식]],"m_bHitAir")</f>
        <v>False</v>
      </c>
      <c r="G635" t="str" cm="1">
        <f t="array" ref="G635">_FV(DT_정보_2[[#This Row],[데이터 형식]],"m_AttackTargetUnit")</f>
        <v>False</v>
      </c>
      <c r="H635" t="str" cm="1">
        <f t="array" ref="H635">_FV(DT_정보_2[[#This Row],[데이터 형식]],"m_AttackUnitCount")</f>
        <v>2</v>
      </c>
      <c r="I635" cm="1">
        <f t="array" ref="I635">_FV(DT_정보_2[[#This Row],[데이터 형식]],"DTBASE.m_fAtkFactor",TRUE)</f>
        <v>1.7849999999999999</v>
      </c>
      <c r="J635" t="str" cm="1">
        <f t="array" ref="J635">_FV(DT_정보_2[[#This Row],[데이터 형식]],"DTBASE.연타수",TRUE)</f>
        <v/>
      </c>
      <c r="K635" t="str" cm="1">
        <f t="array" ref="K635">_FV(DT_정보_2[[#This Row],[데이터 형식]],"m_bTrueDamage")</f>
        <v/>
      </c>
      <c r="L635" t="str" cm="1">
        <f t="array" ref="L635">_FV(DT_정보_2[[#This Row],[데이터 형식]],"DTBASE.m_fAtkHPRateFactor",TRUE)</f>
        <v/>
      </c>
      <c r="M635" t="str" cm="1">
        <f t="array" ref="M635">_FV(DT_정보_2[[#This Row],[데이터 형식]],"DTBASE.m_fAtkHPRateFactorPVP",TRUE)</f>
        <v/>
      </c>
      <c r="N635" t="str" cm="1">
        <f t="array" ref="N635">_FV(DT_정보_2[[#This Row],[데이터 형식]],"m_Condition")</f>
        <v>{'m_SkillStrID': 'NKM_UNIT_S_POLICE_SOYEONG_PASSIVE', 'm_SkillLevel': [5, 99]}</v>
      </c>
      <c r="O635" t="str" cm="1">
        <f t="array" ref="O635">_FV(DT_정보_2[[#This Row],[데이터 형식]],"DT.m_BackSpeedX",TRUE)</f>
        <v/>
      </c>
      <c r="P635" t="str" cm="1">
        <f t="array" ref="P635">_FV(DT_정보_2[[#This Row],[데이터 형식]],"DT.m_BackSpeedJumpY",TRUE)</f>
        <v>1200</v>
      </c>
      <c r="Q635" t="str" cm="1">
        <f t="array" ref="Q635">_FV(DT_정보_2[[#This Row],[데이터 형식]],"m_bTrueDamage")</f>
        <v/>
      </c>
    </row>
    <row r="636" spans="1:17" x14ac:dyDescent="0.3">
      <c r="A636">
        <v>1098</v>
      </c>
      <c r="B636" s="1" t="s">
        <v>222</v>
      </c>
      <c r="C636" s="1" t="s">
        <v>1</v>
      </c>
      <c r="D636" t="e" vm="1090">
        <v>#VALUE!</v>
      </c>
      <c r="E636" t="str" cm="1">
        <f t="array" ref="E636">_FV(DT_정보_2[[#This Row],[데이터 형식]],"m_bHitLand")</f>
        <v/>
      </c>
      <c r="F636" t="str" cm="1">
        <f t="array" ref="F636">_FV(DT_정보_2[[#This Row],[데이터 형식]],"m_bHitAir")</f>
        <v/>
      </c>
      <c r="G636" t="str" cm="1">
        <f t="array" ref="G636">_FV(DT_정보_2[[#This Row],[데이터 형식]],"m_AttackTargetUnit")</f>
        <v/>
      </c>
      <c r="H636" t="str" cm="1">
        <f t="array" ref="H636">_FV(DT_정보_2[[#This Row],[데이터 형식]],"m_AttackUnitCount")</f>
        <v>1</v>
      </c>
      <c r="I636" cm="1">
        <f t="array" ref="I636">_FV(DT_정보_2[[#This Row],[데이터 형식]],"DTBASE.m_fAtkFactor",TRUE)</f>
        <v>0.5</v>
      </c>
      <c r="J636" cm="1">
        <f t="array" ref="J636">_FV(DT_정보_2[[#This Row],[데이터 형식]],"DTBASE.연타수",TRUE)</f>
        <v>2</v>
      </c>
      <c r="K636" t="str" cm="1">
        <f t="array" ref="K636">_FV(DT_정보_2[[#This Row],[데이터 형식]],"m_bTrueDamage")</f>
        <v/>
      </c>
      <c r="L636" t="str" cm="1">
        <f t="array" ref="L636">_FV(DT_정보_2[[#This Row],[데이터 형식]],"DTBASE.m_fAtkHPRateFactor",TRUE)</f>
        <v/>
      </c>
      <c r="M636" t="str" cm="1">
        <f t="array" ref="M636">_FV(DT_정보_2[[#This Row],[데이터 형식]],"DTBASE.m_fAtkHPRateFactorPVP",TRUE)</f>
        <v/>
      </c>
      <c r="N636" t="str" cm="1">
        <f t="array" ref="N636">_FV(DT_정보_2[[#This Row],[데이터 형식]],"m_Condition")</f>
        <v/>
      </c>
      <c r="O636" t="str" cm="1">
        <f t="array" ref="O636">_FV(DT_정보_2[[#This Row],[데이터 형식]],"DT.m_BackSpeedX",TRUE)</f>
        <v>50</v>
      </c>
      <c r="P636" t="str" cm="1">
        <f t="array" ref="P636">_FV(DT_정보_2[[#This Row],[데이터 형식]],"DT.m_BackSpeedJumpY",TRUE)</f>
        <v/>
      </c>
      <c r="Q636" t="str" cm="1">
        <f t="array" ref="Q636">_FV(DT_정보_2[[#This Row],[데이터 형식]],"m_bTrueDamage")</f>
        <v/>
      </c>
    </row>
    <row r="637" spans="1:17" x14ac:dyDescent="0.3">
      <c r="A637">
        <v>1098</v>
      </c>
      <c r="B637" s="1" t="s">
        <v>222</v>
      </c>
      <c r="C637" s="1" t="s">
        <v>1</v>
      </c>
      <c r="D637" t="e" vm="1091">
        <v>#VALUE!</v>
      </c>
      <c r="E637" t="str" cm="1">
        <f t="array" ref="E637">_FV(DT_정보_2[[#This Row],[데이터 형식]],"m_bHitLand")</f>
        <v/>
      </c>
      <c r="F637" t="str" cm="1">
        <f t="array" ref="F637">_FV(DT_정보_2[[#This Row],[데이터 형식]],"m_bHitAir")</f>
        <v/>
      </c>
      <c r="G637" t="str" cm="1">
        <f t="array" ref="G637">_FV(DT_정보_2[[#This Row],[데이터 형식]],"m_AttackTargetUnit")</f>
        <v/>
      </c>
      <c r="H637" t="str" cm="1">
        <f t="array" ref="H637">_FV(DT_정보_2[[#This Row],[데이터 형식]],"m_AttackUnitCount")</f>
        <v>1</v>
      </c>
      <c r="I637" cm="1">
        <f t="array" ref="I637">_FV(DT_정보_2[[#This Row],[데이터 형식]],"DTBASE.m_fAtkFactor",TRUE)</f>
        <v>0.5</v>
      </c>
      <c r="J637" cm="1">
        <f t="array" ref="J637">_FV(DT_정보_2[[#This Row],[데이터 형식]],"DTBASE.연타수",TRUE)</f>
        <v>2</v>
      </c>
      <c r="K637" t="str" cm="1">
        <f t="array" ref="K637">_FV(DT_정보_2[[#This Row],[데이터 형식]],"m_bTrueDamage")</f>
        <v/>
      </c>
      <c r="L637" t="str" cm="1">
        <f t="array" ref="L637">_FV(DT_정보_2[[#This Row],[데이터 형식]],"DTBASE.m_fAtkHPRateFactor",TRUE)</f>
        <v/>
      </c>
      <c r="M637" t="str" cm="1">
        <f t="array" ref="M637">_FV(DT_정보_2[[#This Row],[데이터 형식]],"DTBASE.m_fAtkHPRateFactorPVP",TRUE)</f>
        <v/>
      </c>
      <c r="N637" t="str" cm="1">
        <f t="array" ref="N637">_FV(DT_정보_2[[#This Row],[데이터 형식]],"m_Condition")</f>
        <v/>
      </c>
      <c r="O637" t="str" cm="1">
        <f t="array" ref="O637">_FV(DT_정보_2[[#This Row],[데이터 형식]],"DT.m_BackSpeedX",TRUE)</f>
        <v>50</v>
      </c>
      <c r="P637" t="str" cm="1">
        <f t="array" ref="P637">_FV(DT_정보_2[[#This Row],[데이터 형식]],"DT.m_BackSpeedJumpY",TRUE)</f>
        <v/>
      </c>
      <c r="Q637" t="str" cm="1">
        <f t="array" ref="Q637">_FV(DT_정보_2[[#This Row],[데이터 형식]],"m_bTrueDamage")</f>
        <v/>
      </c>
    </row>
    <row r="638" spans="1:17" x14ac:dyDescent="0.3">
      <c r="A638">
        <v>1098</v>
      </c>
      <c r="B638" s="1" t="s">
        <v>222</v>
      </c>
      <c r="C638" s="1" t="s">
        <v>9</v>
      </c>
      <c r="D638" t="e" vm="1092">
        <v>#VALUE!</v>
      </c>
      <c r="E638" t="str" cm="1">
        <f t="array" ref="E638">_FV(DT_정보_2[[#This Row],[데이터 형식]],"m_bHitLand")</f>
        <v/>
      </c>
      <c r="F638" t="str" cm="1">
        <f t="array" ref="F638">_FV(DT_정보_2[[#This Row],[데이터 형식]],"m_bHitAir")</f>
        <v/>
      </c>
      <c r="G638" t="str" cm="1">
        <f t="array" ref="G638">_FV(DT_정보_2[[#This Row],[데이터 형식]],"m_AttackTargetUnit")</f>
        <v/>
      </c>
      <c r="H638" t="str" cm="1">
        <f t="array" ref="H638">_FV(DT_정보_2[[#This Row],[데이터 형식]],"m_AttackUnitCount")</f>
        <v>1</v>
      </c>
      <c r="I638" cm="1">
        <f t="array" ref="I638">_FV(DT_정보_2[[#This Row],[데이터 형식]],"DTBASE.m_fAtkFactor",TRUE)</f>
        <v>0.5</v>
      </c>
      <c r="J638" cm="1">
        <f t="array" ref="J638">_FV(DT_정보_2[[#This Row],[데이터 형식]],"DTBASE.연타수",TRUE)</f>
        <v>2</v>
      </c>
      <c r="K638" t="str" cm="1">
        <f t="array" ref="K638">_FV(DT_정보_2[[#This Row],[데이터 형식]],"m_bTrueDamage")</f>
        <v/>
      </c>
      <c r="L638" t="str" cm="1">
        <f t="array" ref="L638">_FV(DT_정보_2[[#This Row],[데이터 형식]],"DTBASE.m_fAtkHPRateFactor",TRUE)</f>
        <v/>
      </c>
      <c r="M638" t="str" cm="1">
        <f t="array" ref="M638">_FV(DT_정보_2[[#This Row],[데이터 형식]],"DTBASE.m_fAtkHPRateFactorPVP",TRUE)</f>
        <v/>
      </c>
      <c r="N638" t="str" cm="1">
        <f t="array" ref="N638">_FV(DT_정보_2[[#This Row],[데이터 형식]],"m_Condition")</f>
        <v/>
      </c>
      <c r="O638" t="str" cm="1">
        <f t="array" ref="O638">_FV(DT_정보_2[[#This Row],[데이터 형식]],"DT.m_BackSpeedX",TRUE)</f>
        <v>50</v>
      </c>
      <c r="P638" t="str" cm="1">
        <f t="array" ref="P638">_FV(DT_정보_2[[#This Row],[데이터 형식]],"DT.m_BackSpeedJumpY",TRUE)</f>
        <v/>
      </c>
      <c r="Q638" t="str" cm="1">
        <f t="array" ref="Q638">_FV(DT_정보_2[[#This Row],[데이터 형식]],"m_bTrueDamage")</f>
        <v/>
      </c>
    </row>
    <row r="639" spans="1:17" x14ac:dyDescent="0.3">
      <c r="A639">
        <v>1098</v>
      </c>
      <c r="B639" s="1" t="s">
        <v>222</v>
      </c>
      <c r="C639" s="1" t="s">
        <v>9</v>
      </c>
      <c r="D639" t="e" vm="1093">
        <v>#VALUE!</v>
      </c>
      <c r="E639" t="str" cm="1">
        <f t="array" ref="E639">_FV(DT_정보_2[[#This Row],[데이터 형식]],"m_bHitLand")</f>
        <v/>
      </c>
      <c r="F639" t="str" cm="1">
        <f t="array" ref="F639">_FV(DT_정보_2[[#This Row],[데이터 형식]],"m_bHitAir")</f>
        <v/>
      </c>
      <c r="G639" t="str" cm="1">
        <f t="array" ref="G639">_FV(DT_정보_2[[#This Row],[데이터 형식]],"m_AttackTargetUnit")</f>
        <v/>
      </c>
      <c r="H639" t="str" cm="1">
        <f t="array" ref="H639">_FV(DT_정보_2[[#This Row],[데이터 형식]],"m_AttackUnitCount")</f>
        <v>1</v>
      </c>
      <c r="I639" cm="1">
        <f t="array" ref="I639">_FV(DT_정보_2[[#This Row],[데이터 형식]],"DTBASE.m_fAtkFactor",TRUE)</f>
        <v>0.5</v>
      </c>
      <c r="J639" cm="1">
        <f t="array" ref="J639">_FV(DT_정보_2[[#This Row],[데이터 형식]],"DTBASE.연타수",TRUE)</f>
        <v>2</v>
      </c>
      <c r="K639" t="str" cm="1">
        <f t="array" ref="K639">_FV(DT_정보_2[[#This Row],[데이터 형식]],"m_bTrueDamage")</f>
        <v/>
      </c>
      <c r="L639" t="str" cm="1">
        <f t="array" ref="L639">_FV(DT_정보_2[[#This Row],[데이터 형식]],"DTBASE.m_fAtkHPRateFactor",TRUE)</f>
        <v/>
      </c>
      <c r="M639" t="str" cm="1">
        <f t="array" ref="M639">_FV(DT_정보_2[[#This Row],[데이터 형식]],"DTBASE.m_fAtkHPRateFactorPVP",TRUE)</f>
        <v/>
      </c>
      <c r="N639" t="str" cm="1">
        <f t="array" ref="N639">_FV(DT_정보_2[[#This Row],[데이터 형식]],"m_Condition")</f>
        <v/>
      </c>
      <c r="O639" t="str" cm="1">
        <f t="array" ref="O639">_FV(DT_정보_2[[#This Row],[데이터 형식]],"DT.m_BackSpeedX",TRUE)</f>
        <v>50</v>
      </c>
      <c r="P639" t="str" cm="1">
        <f t="array" ref="P639">_FV(DT_정보_2[[#This Row],[데이터 형식]],"DT.m_BackSpeedJumpY",TRUE)</f>
        <v/>
      </c>
      <c r="Q639" t="str" cm="1">
        <f t="array" ref="Q639">_FV(DT_정보_2[[#This Row],[데이터 형식]],"m_bTrueDamage")</f>
        <v/>
      </c>
    </row>
    <row r="640" spans="1:17" x14ac:dyDescent="0.3">
      <c r="A640">
        <v>1099</v>
      </c>
      <c r="B640" s="1" t="s">
        <v>137</v>
      </c>
      <c r="C640" s="1" t="s">
        <v>1</v>
      </c>
      <c r="D640" t="e" vm="1094">
        <v>#VALUE!</v>
      </c>
      <c r="E640" t="str" cm="1">
        <f t="array" ref="E640">_FV(DT_정보_2[[#This Row],[데이터 형식]],"m_bHitLand")</f>
        <v/>
      </c>
      <c r="F640" t="str" cm="1">
        <f t="array" ref="F640">_FV(DT_정보_2[[#This Row],[데이터 형식]],"m_bHitAir")</f>
        <v>False</v>
      </c>
      <c r="G640" t="str" cm="1">
        <f t="array" ref="G640">_FV(DT_정보_2[[#This Row],[데이터 형식]],"m_AttackTargetUnit")</f>
        <v/>
      </c>
      <c r="H640" t="str" cm="1">
        <f t="array" ref="H640">_FV(DT_정보_2[[#This Row],[데이터 형식]],"m_AttackUnitCount")</f>
        <v>2</v>
      </c>
      <c r="I640" cm="1">
        <f t="array" ref="I640">_FV(DT_정보_2[[#This Row],[데이터 형식]],"DTBASE.m_fAtkFactor",TRUE)</f>
        <v>0.42499999999999999</v>
      </c>
      <c r="J640" cm="1">
        <f t="array" ref="J640">_FV(DT_정보_2[[#This Row],[데이터 형식]],"DTBASE.연타수",TRUE)</f>
        <v>2</v>
      </c>
      <c r="K640" t="str" cm="1">
        <f t="array" ref="K640">_FV(DT_정보_2[[#This Row],[데이터 형식]],"m_bTrueDamage")</f>
        <v/>
      </c>
      <c r="L640" t="str" cm="1">
        <f t="array" ref="L640">_FV(DT_정보_2[[#This Row],[데이터 형식]],"DTBASE.m_fAtkHPRateFactor",TRUE)</f>
        <v/>
      </c>
      <c r="M640" t="str" cm="1">
        <f t="array" ref="M640">_FV(DT_정보_2[[#This Row],[데이터 형식]],"DTBASE.m_fAtkHPRateFactorPVP",TRUE)</f>
        <v/>
      </c>
      <c r="N640" t="str" cm="1">
        <f t="array" ref="N640">_FV(DT_정보_2[[#This Row],[데이터 형식]],"m_Condition")</f>
        <v/>
      </c>
      <c r="O640" t="str" cm="1">
        <f t="array" ref="O640">_FV(DT_정보_2[[#This Row],[데이터 형식]],"DT.m_BackSpeedX",TRUE)</f>
        <v>200</v>
      </c>
      <c r="P640" t="str" cm="1">
        <f t="array" ref="P640">_FV(DT_정보_2[[#This Row],[데이터 형식]],"DT.m_BackSpeedJumpY",TRUE)</f>
        <v/>
      </c>
      <c r="Q640" t="str" cm="1">
        <f t="array" ref="Q640">_FV(DT_정보_2[[#This Row],[데이터 형식]],"m_bTrueDamage")</f>
        <v/>
      </c>
    </row>
    <row r="641" spans="1:17" x14ac:dyDescent="0.3">
      <c r="A641">
        <v>1099</v>
      </c>
      <c r="B641" s="1" t="s">
        <v>137</v>
      </c>
      <c r="C641" s="1" t="s">
        <v>1</v>
      </c>
      <c r="D641" t="e" vm="1095">
        <v>#VALUE!</v>
      </c>
      <c r="E641" t="str" cm="1">
        <f t="array" ref="E641">_FV(DT_정보_2[[#This Row],[데이터 형식]],"m_bHitLand")</f>
        <v/>
      </c>
      <c r="F641" t="str" cm="1">
        <f t="array" ref="F641">_FV(DT_정보_2[[#This Row],[데이터 형식]],"m_bHitAir")</f>
        <v>False</v>
      </c>
      <c r="G641" t="str" cm="1">
        <f t="array" ref="G641">_FV(DT_정보_2[[#This Row],[데이터 형식]],"m_AttackTargetUnit")</f>
        <v/>
      </c>
      <c r="H641" t="str" cm="1">
        <f t="array" ref="H641">_FV(DT_정보_2[[#This Row],[데이터 형식]],"m_AttackUnitCount")</f>
        <v>2</v>
      </c>
      <c r="I641" cm="1">
        <f t="array" ref="I641">_FV(DT_정보_2[[#This Row],[데이터 형식]],"DTBASE.m_fAtkFactor",TRUE)</f>
        <v>0.42499999999999999</v>
      </c>
      <c r="J641" cm="1">
        <f t="array" ref="J641">_FV(DT_정보_2[[#This Row],[데이터 형식]],"DTBASE.연타수",TRUE)</f>
        <v>2</v>
      </c>
      <c r="K641" t="str" cm="1">
        <f t="array" ref="K641">_FV(DT_정보_2[[#This Row],[데이터 형식]],"m_bTrueDamage")</f>
        <v/>
      </c>
      <c r="L641" t="str" cm="1">
        <f t="array" ref="L641">_FV(DT_정보_2[[#This Row],[데이터 형식]],"DTBASE.m_fAtkHPRateFactor",TRUE)</f>
        <v/>
      </c>
      <c r="M641" t="str" cm="1">
        <f t="array" ref="M641">_FV(DT_정보_2[[#This Row],[데이터 형식]],"DTBASE.m_fAtkHPRateFactorPVP",TRUE)</f>
        <v/>
      </c>
      <c r="N641" t="str" cm="1">
        <f t="array" ref="N641">_FV(DT_정보_2[[#This Row],[데이터 형식]],"m_Condition")</f>
        <v/>
      </c>
      <c r="O641" t="str" cm="1">
        <f t="array" ref="O641">_FV(DT_정보_2[[#This Row],[데이터 형식]],"DT.m_BackSpeedX",TRUE)</f>
        <v>200</v>
      </c>
      <c r="P641" t="str" cm="1">
        <f t="array" ref="P641">_FV(DT_정보_2[[#This Row],[데이터 형식]],"DT.m_BackSpeedJumpY",TRUE)</f>
        <v/>
      </c>
      <c r="Q641" t="str" cm="1">
        <f t="array" ref="Q641">_FV(DT_정보_2[[#This Row],[데이터 형식]],"m_bTrueDamage")</f>
        <v/>
      </c>
    </row>
    <row r="642" spans="1:17" x14ac:dyDescent="0.3">
      <c r="A642">
        <v>1099</v>
      </c>
      <c r="B642" s="1" t="s">
        <v>137</v>
      </c>
      <c r="C642" s="1" t="s">
        <v>2</v>
      </c>
      <c r="D642" t="e" vm="1096">
        <v>#VALUE!</v>
      </c>
      <c r="E642" t="str" cm="1">
        <f t="array" ref="E642">_FV(DT_정보_2[[#This Row],[데이터 형식]],"m_bHitLand")</f>
        <v/>
      </c>
      <c r="F642" t="str" cm="1">
        <f t="array" ref="F642">_FV(DT_정보_2[[#This Row],[데이터 형식]],"m_bHitAir")</f>
        <v>False</v>
      </c>
      <c r="G642" t="str" cm="1">
        <f t="array" ref="G642">_FV(DT_정보_2[[#This Row],[데이터 형식]],"m_AttackTargetUnit")</f>
        <v/>
      </c>
      <c r="H642" t="str" cm="1">
        <f t="array" ref="H642">_FV(DT_정보_2[[#This Row],[데이터 형식]],"m_AttackUnitCount")</f>
        <v>2</v>
      </c>
      <c r="I642" cm="1">
        <f t="array" ref="I642">_FV(DT_정보_2[[#This Row],[데이터 형식]],"DTBASE.m_fAtkFactor",TRUE)</f>
        <v>0.46750000000000003</v>
      </c>
      <c r="J642" cm="1">
        <f t="array" ref="J642">_FV(DT_정보_2[[#This Row],[데이터 형식]],"DTBASE.연타수",TRUE)</f>
        <v>2</v>
      </c>
      <c r="K642" t="str" cm="1">
        <f t="array" ref="K642">_FV(DT_정보_2[[#This Row],[데이터 형식]],"m_bTrueDamage")</f>
        <v/>
      </c>
      <c r="L642" t="str" cm="1">
        <f t="array" ref="L642">_FV(DT_정보_2[[#This Row],[데이터 형식]],"DTBASE.m_fAtkHPRateFactor",TRUE)</f>
        <v/>
      </c>
      <c r="M642" t="str" cm="1">
        <f t="array" ref="M642">_FV(DT_정보_2[[#This Row],[데이터 형식]],"DTBASE.m_fAtkHPRateFactorPVP",TRUE)</f>
        <v/>
      </c>
      <c r="N642" t="str" cm="1">
        <f t="array" ref="N642">_FV(DT_정보_2[[#This Row],[데이터 형식]],"m_Condition")</f>
        <v/>
      </c>
      <c r="O642" t="str" cm="1">
        <f t="array" ref="O642">_FV(DT_정보_2[[#This Row],[데이터 형식]],"DT.m_BackSpeedX",TRUE)</f>
        <v>200</v>
      </c>
      <c r="P642" t="str" cm="1">
        <f t="array" ref="P642">_FV(DT_정보_2[[#This Row],[데이터 형식]],"DT.m_BackSpeedJumpY",TRUE)</f>
        <v/>
      </c>
      <c r="Q642" t="str" cm="1">
        <f t="array" ref="Q642">_FV(DT_정보_2[[#This Row],[데이터 형식]],"m_bTrueDamage")</f>
        <v/>
      </c>
    </row>
    <row r="643" spans="1:17" x14ac:dyDescent="0.3">
      <c r="A643">
        <v>1099</v>
      </c>
      <c r="B643" s="1" t="s">
        <v>137</v>
      </c>
      <c r="C643" s="1" t="s">
        <v>2</v>
      </c>
      <c r="D643" t="e" vm="1097">
        <v>#VALUE!</v>
      </c>
      <c r="E643" t="str" cm="1">
        <f t="array" ref="E643">_FV(DT_정보_2[[#This Row],[데이터 형식]],"m_bHitLand")</f>
        <v/>
      </c>
      <c r="F643" t="str" cm="1">
        <f t="array" ref="F643">_FV(DT_정보_2[[#This Row],[데이터 형식]],"m_bHitAir")</f>
        <v>False</v>
      </c>
      <c r="G643" t="str" cm="1">
        <f t="array" ref="G643">_FV(DT_정보_2[[#This Row],[데이터 형식]],"m_AttackTargetUnit")</f>
        <v/>
      </c>
      <c r="H643" t="str" cm="1">
        <f t="array" ref="H643">_FV(DT_정보_2[[#This Row],[데이터 형식]],"m_AttackUnitCount")</f>
        <v>2</v>
      </c>
      <c r="I643" cm="1">
        <f t="array" ref="I643">_FV(DT_정보_2[[#This Row],[데이터 형식]],"DTBASE.m_fAtkFactor",TRUE)</f>
        <v>0.46750000000000003</v>
      </c>
      <c r="J643" cm="1">
        <f t="array" ref="J643">_FV(DT_정보_2[[#This Row],[데이터 형식]],"DTBASE.연타수",TRUE)</f>
        <v>2</v>
      </c>
      <c r="K643" t="str" cm="1">
        <f t="array" ref="K643">_FV(DT_정보_2[[#This Row],[데이터 형식]],"m_bTrueDamage")</f>
        <v/>
      </c>
      <c r="L643" t="str" cm="1">
        <f t="array" ref="L643">_FV(DT_정보_2[[#This Row],[데이터 형식]],"DTBASE.m_fAtkHPRateFactor",TRUE)</f>
        <v/>
      </c>
      <c r="M643" t="str" cm="1">
        <f t="array" ref="M643">_FV(DT_정보_2[[#This Row],[데이터 형식]],"DTBASE.m_fAtkHPRateFactorPVP",TRUE)</f>
        <v/>
      </c>
      <c r="N643" t="str" cm="1">
        <f t="array" ref="N643">_FV(DT_정보_2[[#This Row],[데이터 형식]],"m_Condition")</f>
        <v/>
      </c>
      <c r="O643" t="str" cm="1">
        <f t="array" ref="O643">_FV(DT_정보_2[[#This Row],[데이터 형식]],"DT.m_BackSpeedX",TRUE)</f>
        <v>200</v>
      </c>
      <c r="P643" t="str" cm="1">
        <f t="array" ref="P643">_FV(DT_정보_2[[#This Row],[데이터 형식]],"DT.m_BackSpeedJumpY",TRUE)</f>
        <v/>
      </c>
      <c r="Q643" t="str" cm="1">
        <f t="array" ref="Q643">_FV(DT_정보_2[[#This Row],[데이터 형식]],"m_bTrueDamage")</f>
        <v/>
      </c>
    </row>
    <row r="644" spans="1:17" x14ac:dyDescent="0.3">
      <c r="A644">
        <v>1099</v>
      </c>
      <c r="B644" s="1" t="s">
        <v>137</v>
      </c>
      <c r="C644" s="1" t="s">
        <v>2</v>
      </c>
      <c r="D644" t="e" vm="1098">
        <v>#VALUE!</v>
      </c>
      <c r="E644" t="str" cm="1">
        <f t="array" ref="E644">_FV(DT_정보_2[[#This Row],[데이터 형식]],"m_bHitLand")</f>
        <v/>
      </c>
      <c r="F644" t="str" cm="1">
        <f t="array" ref="F644">_FV(DT_정보_2[[#This Row],[데이터 형식]],"m_bHitAir")</f>
        <v>False</v>
      </c>
      <c r="G644" t="str" cm="1">
        <f t="array" ref="G644">_FV(DT_정보_2[[#This Row],[데이터 형식]],"m_AttackTargetUnit")</f>
        <v/>
      </c>
      <c r="H644" t="str" cm="1">
        <f t="array" ref="H644">_FV(DT_정보_2[[#This Row],[데이터 형식]],"m_AttackUnitCount")</f>
        <v>2</v>
      </c>
      <c r="I644" cm="1">
        <f t="array" ref="I644">_FV(DT_정보_2[[#This Row],[데이터 형식]],"DTBASE.m_fAtkFactor",TRUE)</f>
        <v>0.93500000000000005</v>
      </c>
      <c r="J644" t="str" cm="1">
        <f t="array" ref="J644">_FV(DT_정보_2[[#This Row],[데이터 형식]],"DTBASE.연타수",TRUE)</f>
        <v/>
      </c>
      <c r="K644" t="str" cm="1">
        <f t="array" ref="K644">_FV(DT_정보_2[[#This Row],[데이터 형식]],"m_bTrueDamage")</f>
        <v/>
      </c>
      <c r="L644" t="str" cm="1">
        <f t="array" ref="L644">_FV(DT_정보_2[[#This Row],[데이터 형식]],"DTBASE.m_fAtkHPRateFactor",TRUE)</f>
        <v/>
      </c>
      <c r="M644" t="str" cm="1">
        <f t="array" ref="M644">_FV(DT_정보_2[[#This Row],[데이터 형식]],"DTBASE.m_fAtkHPRateFactorPVP",TRUE)</f>
        <v/>
      </c>
      <c r="N644" t="str" cm="1">
        <f t="array" ref="N644">_FV(DT_정보_2[[#This Row],[데이터 형식]],"m_Condition")</f>
        <v>{'m_SkillStrID': 'NKM_UNIT_C_POLICE_LEE_YUMI_SKILL', 'm_SkillLevel': [1, 4]}</v>
      </c>
      <c r="O644" t="str" cm="1">
        <f t="array" ref="O644">_FV(DT_정보_2[[#This Row],[데이터 형식]],"DT.m_BackSpeedX",TRUE)</f>
        <v>500</v>
      </c>
      <c r="P644" t="str" cm="1">
        <f t="array" ref="P644">_FV(DT_정보_2[[#This Row],[데이터 형식]],"DT.m_BackSpeedJumpY",TRUE)</f>
        <v/>
      </c>
      <c r="Q644" t="str" cm="1">
        <f t="array" ref="Q644">_FV(DT_정보_2[[#This Row],[데이터 형식]],"m_bTrueDamage")</f>
        <v/>
      </c>
    </row>
    <row r="645" spans="1:17" x14ac:dyDescent="0.3">
      <c r="A645">
        <v>1099</v>
      </c>
      <c r="B645" s="1" t="s">
        <v>137</v>
      </c>
      <c r="C645" s="1" t="s">
        <v>2</v>
      </c>
      <c r="D645" t="e" vm="1099">
        <v>#VALUE!</v>
      </c>
      <c r="E645" t="str" cm="1">
        <f t="array" ref="E645">_FV(DT_정보_2[[#This Row],[데이터 형식]],"m_bHitLand")</f>
        <v/>
      </c>
      <c r="F645" t="str" cm="1">
        <f t="array" ref="F645">_FV(DT_정보_2[[#This Row],[데이터 형식]],"m_bHitAir")</f>
        <v>False</v>
      </c>
      <c r="G645" t="str" cm="1">
        <f t="array" ref="G645">_FV(DT_정보_2[[#This Row],[데이터 형식]],"m_AttackTargetUnit")</f>
        <v/>
      </c>
      <c r="H645" t="str" cm="1">
        <f t="array" ref="H645">_FV(DT_정보_2[[#This Row],[데이터 형식]],"m_AttackUnitCount")</f>
        <v>2</v>
      </c>
      <c r="I645" cm="1">
        <f t="array" ref="I645">_FV(DT_정보_2[[#This Row],[데이터 형식]],"DTBASE.m_fAtkFactor",TRUE)</f>
        <v>0.93500000000000005</v>
      </c>
      <c r="J645" t="str" cm="1">
        <f t="array" ref="J645">_FV(DT_정보_2[[#This Row],[데이터 형식]],"DTBASE.연타수",TRUE)</f>
        <v/>
      </c>
      <c r="K645" t="str" cm="1">
        <f t="array" ref="K645">_FV(DT_정보_2[[#This Row],[데이터 형식]],"m_bTrueDamage")</f>
        <v/>
      </c>
      <c r="L645" t="str" cm="1">
        <f t="array" ref="L645">_FV(DT_정보_2[[#This Row],[데이터 형식]],"DTBASE.m_fAtkHPRateFactor",TRUE)</f>
        <v/>
      </c>
      <c r="M645" t="str" cm="1">
        <f t="array" ref="M645">_FV(DT_정보_2[[#This Row],[데이터 형식]],"DTBASE.m_fAtkHPRateFactorPVP",TRUE)</f>
        <v/>
      </c>
      <c r="N645" t="str" cm="1">
        <f t="array" ref="N645">_FV(DT_정보_2[[#This Row],[데이터 형식]],"m_Condition")</f>
        <v>{'m_SkillStrID': 'NKM_UNIT_C_POLICE_LEE_YUMI_SKILL', 'm_SkillLevel': [5, 99]}</v>
      </c>
      <c r="O645" t="str" cm="1">
        <f t="array" ref="O645">_FV(DT_정보_2[[#This Row],[데이터 형식]],"DT.m_BackSpeedX",TRUE)</f>
        <v>500</v>
      </c>
      <c r="P645" t="str" cm="1">
        <f t="array" ref="P645">_FV(DT_정보_2[[#This Row],[데이터 형식]],"DT.m_BackSpeedJumpY",TRUE)</f>
        <v/>
      </c>
      <c r="Q645" t="str" cm="1">
        <f t="array" ref="Q645">_FV(DT_정보_2[[#This Row],[데이터 형식]],"m_bTrueDamage")</f>
        <v/>
      </c>
    </row>
    <row r="646" spans="1:17" x14ac:dyDescent="0.3">
      <c r="A646">
        <v>1099</v>
      </c>
      <c r="B646" s="1" t="s">
        <v>137</v>
      </c>
      <c r="C646" s="1" t="s">
        <v>17</v>
      </c>
      <c r="D646" t="e" vm="1100">
        <v>#VALUE!</v>
      </c>
      <c r="E646" t="str" cm="1">
        <f t="array" ref="E646">_FV(DT_정보_2[[#This Row],[데이터 형식]],"m_bHitLand")</f>
        <v/>
      </c>
      <c r="F646" t="str" cm="1">
        <f t="array" ref="F646">_FV(DT_정보_2[[#This Row],[데이터 형식]],"m_bHitAir")</f>
        <v>False</v>
      </c>
      <c r="G646" t="str" cm="1">
        <f t="array" ref="G646">_FV(DT_정보_2[[#This Row],[데이터 형식]],"m_AttackTargetUnit")</f>
        <v/>
      </c>
      <c r="H646" t="str" cm="1">
        <f t="array" ref="H646">_FV(DT_정보_2[[#This Row],[데이터 형식]],"m_AttackUnitCount")</f>
        <v>2</v>
      </c>
      <c r="I646" cm="1">
        <f t="array" ref="I646">_FV(DT_정보_2[[#This Row],[데이터 형식]],"DTBASE.m_fAtkFactor",TRUE)</f>
        <v>0.42499999999999999</v>
      </c>
      <c r="J646" cm="1">
        <f t="array" ref="J646">_FV(DT_정보_2[[#This Row],[데이터 형식]],"DTBASE.연타수",TRUE)</f>
        <v>4</v>
      </c>
      <c r="K646" t="str" cm="1">
        <f t="array" ref="K646">_FV(DT_정보_2[[#This Row],[데이터 형식]],"m_bTrueDamage")</f>
        <v/>
      </c>
      <c r="L646" t="str" cm="1">
        <f t="array" ref="L646">_FV(DT_정보_2[[#This Row],[데이터 형식]],"DTBASE.m_fAtkHPRateFactor",TRUE)</f>
        <v/>
      </c>
      <c r="M646" t="str" cm="1">
        <f t="array" ref="M646">_FV(DT_정보_2[[#This Row],[데이터 형식]],"DTBASE.m_fAtkHPRateFactorPVP",TRUE)</f>
        <v/>
      </c>
      <c r="N646" t="str" cm="1">
        <f t="array" ref="N646">_FV(DT_정보_2[[#This Row],[데이터 형식]],"m_Condition")</f>
        <v/>
      </c>
      <c r="O646" t="str" cm="1">
        <f t="array" ref="O646">_FV(DT_정보_2[[#This Row],[데이터 형식]],"DT.m_BackSpeedX",TRUE)</f>
        <v>0</v>
      </c>
      <c r="P646" t="str" cm="1">
        <f t="array" ref="P646">_FV(DT_정보_2[[#This Row],[데이터 형식]],"DT.m_BackSpeedJumpY",TRUE)</f>
        <v/>
      </c>
      <c r="Q646" t="str" cm="1">
        <f t="array" ref="Q646">_FV(DT_정보_2[[#This Row],[데이터 형식]],"m_bTrueDamage")</f>
        <v/>
      </c>
    </row>
    <row r="647" spans="1:17" x14ac:dyDescent="0.3">
      <c r="A647">
        <v>1099</v>
      </c>
      <c r="B647" s="1" t="s">
        <v>137</v>
      </c>
      <c r="C647" s="1" t="s">
        <v>17</v>
      </c>
      <c r="D647" t="e" vm="1101">
        <v>#VALUE!</v>
      </c>
      <c r="E647" t="str" cm="1">
        <f t="array" ref="E647">_FV(DT_정보_2[[#This Row],[데이터 형식]],"m_bHitLand")</f>
        <v/>
      </c>
      <c r="F647" t="str" cm="1">
        <f t="array" ref="F647">_FV(DT_정보_2[[#This Row],[데이터 형식]],"m_bHitAir")</f>
        <v>False</v>
      </c>
      <c r="G647" t="str" cm="1">
        <f t="array" ref="G647">_FV(DT_정보_2[[#This Row],[데이터 형식]],"m_AttackTargetUnit")</f>
        <v/>
      </c>
      <c r="H647" t="str" cm="1">
        <f t="array" ref="H647">_FV(DT_정보_2[[#This Row],[데이터 형식]],"m_AttackUnitCount")</f>
        <v>2</v>
      </c>
      <c r="I647" cm="1">
        <f t="array" ref="I647">_FV(DT_정보_2[[#This Row],[데이터 형식]],"DTBASE.m_fAtkFactor",TRUE)</f>
        <v>0.42499999999999999</v>
      </c>
      <c r="J647" cm="1">
        <f t="array" ref="J647">_FV(DT_정보_2[[#This Row],[데이터 형식]],"DTBASE.연타수",TRUE)</f>
        <v>4</v>
      </c>
      <c r="K647" t="str" cm="1">
        <f t="array" ref="K647">_FV(DT_정보_2[[#This Row],[데이터 형식]],"m_bTrueDamage")</f>
        <v/>
      </c>
      <c r="L647" t="str" cm="1">
        <f t="array" ref="L647">_FV(DT_정보_2[[#This Row],[데이터 형식]],"DTBASE.m_fAtkHPRateFactor",TRUE)</f>
        <v/>
      </c>
      <c r="M647" t="str" cm="1">
        <f t="array" ref="M647">_FV(DT_정보_2[[#This Row],[데이터 형식]],"DTBASE.m_fAtkHPRateFactorPVP",TRUE)</f>
        <v/>
      </c>
      <c r="N647" t="str" cm="1">
        <f t="array" ref="N647">_FV(DT_정보_2[[#This Row],[데이터 형식]],"m_Condition")</f>
        <v/>
      </c>
      <c r="O647" t="str" cm="1">
        <f t="array" ref="O647">_FV(DT_정보_2[[#This Row],[데이터 형식]],"DT.m_BackSpeedX",TRUE)</f>
        <v>0</v>
      </c>
      <c r="P647" t="str" cm="1">
        <f t="array" ref="P647">_FV(DT_정보_2[[#This Row],[데이터 형식]],"DT.m_BackSpeedJumpY",TRUE)</f>
        <v/>
      </c>
      <c r="Q647" t="str" cm="1">
        <f t="array" ref="Q647">_FV(DT_정보_2[[#This Row],[데이터 형식]],"m_bTrueDamage")</f>
        <v/>
      </c>
    </row>
    <row r="648" spans="1:17" x14ac:dyDescent="0.3">
      <c r="A648">
        <v>1099</v>
      </c>
      <c r="B648" s="1" t="s">
        <v>137</v>
      </c>
      <c r="C648" s="1" t="s">
        <v>18</v>
      </c>
      <c r="D648" t="e" vm="1102">
        <v>#VALUE!</v>
      </c>
      <c r="E648" t="str" cm="1">
        <f t="array" ref="E648">_FV(DT_정보_2[[#This Row],[데이터 형식]],"m_bHitLand")</f>
        <v/>
      </c>
      <c r="F648" t="str" cm="1">
        <f t="array" ref="F648">_FV(DT_정보_2[[#This Row],[데이터 형식]],"m_bHitAir")</f>
        <v>False</v>
      </c>
      <c r="G648" t="str" cm="1">
        <f t="array" ref="G648">_FV(DT_정보_2[[#This Row],[데이터 형식]],"m_AttackTargetUnit")</f>
        <v/>
      </c>
      <c r="H648" t="str" cm="1">
        <f t="array" ref="H648">_FV(DT_정보_2[[#This Row],[데이터 형식]],"m_AttackUnitCount")</f>
        <v>2</v>
      </c>
      <c r="I648" cm="1">
        <f t="array" ref="I648">_FV(DT_정보_2[[#This Row],[데이터 형식]],"DTBASE.m_fAtkFactor",TRUE)</f>
        <v>1.2749999999999999</v>
      </c>
      <c r="J648" t="str" cm="1">
        <f t="array" ref="J648">_FV(DT_정보_2[[#This Row],[데이터 형식]],"DTBASE.연타수",TRUE)</f>
        <v/>
      </c>
      <c r="K648" t="str" cm="1">
        <f t="array" ref="K648">_FV(DT_정보_2[[#This Row],[데이터 형식]],"m_bTrueDamage")</f>
        <v/>
      </c>
      <c r="L648" t="str" cm="1">
        <f t="array" ref="L648">_FV(DT_정보_2[[#This Row],[데이터 형식]],"DTBASE.m_fAtkHPRateFactor",TRUE)</f>
        <v/>
      </c>
      <c r="M648" t="str" cm="1">
        <f t="array" ref="M648">_FV(DT_정보_2[[#This Row],[데이터 형식]],"DTBASE.m_fAtkHPRateFactorPVP",TRUE)</f>
        <v/>
      </c>
      <c r="N648" t="str" cm="1">
        <f t="array" ref="N648">_FV(DT_정보_2[[#This Row],[데이터 형식]],"m_Condition")</f>
        <v/>
      </c>
      <c r="O648" t="str" cm="1">
        <f t="array" ref="O648">_FV(DT_정보_2[[#This Row],[데이터 형식]],"DT.m_BackSpeedX",TRUE)</f>
        <v>500</v>
      </c>
      <c r="P648" t="str" cm="1">
        <f t="array" ref="P648">_FV(DT_정보_2[[#This Row],[데이터 형식]],"DT.m_BackSpeedJumpY",TRUE)</f>
        <v/>
      </c>
      <c r="Q648" t="str" cm="1">
        <f t="array" ref="Q648">_FV(DT_정보_2[[#This Row],[데이터 형식]],"m_bTrueDamage")</f>
        <v/>
      </c>
    </row>
    <row r="649" spans="1:17" x14ac:dyDescent="0.3">
      <c r="A649">
        <v>1100</v>
      </c>
      <c r="B649" s="1" t="s">
        <v>166</v>
      </c>
      <c r="C649" s="1" t="s">
        <v>1</v>
      </c>
      <c r="D649" t="e" vm="1103">
        <v>#VALUE!</v>
      </c>
      <c r="E649" t="str" cm="1">
        <f t="array" ref="E649">_FV(DT_정보_2[[#This Row],[데이터 형식]],"m_bHitLand")</f>
        <v/>
      </c>
      <c r="F649" t="str" cm="1">
        <f t="array" ref="F649">_FV(DT_정보_2[[#This Row],[데이터 형식]],"m_bHitAir")</f>
        <v>False</v>
      </c>
      <c r="G649" t="str" cm="1">
        <f t="array" ref="G649">_FV(DT_정보_2[[#This Row],[데이터 형식]],"m_AttackTargetUnit")</f>
        <v>False</v>
      </c>
      <c r="H649" t="str" cm="1">
        <f t="array" ref="H649">_FV(DT_정보_2[[#This Row],[데이터 형식]],"m_AttackUnitCount")</f>
        <v>1</v>
      </c>
      <c r="I649" cm="1">
        <f t="array" ref="I649">_FV(DT_정보_2[[#This Row],[데이터 형식]],"DTBASE.m_fAtkFactor",TRUE)</f>
        <v>1</v>
      </c>
      <c r="J649" t="str" cm="1">
        <f t="array" ref="J649">_FV(DT_정보_2[[#This Row],[데이터 형식]],"DTBASE.연타수",TRUE)</f>
        <v/>
      </c>
      <c r="K649" t="str" cm="1">
        <f t="array" ref="K649">_FV(DT_정보_2[[#This Row],[데이터 형식]],"m_bTrueDamage")</f>
        <v/>
      </c>
      <c r="L649" t="str" cm="1">
        <f t="array" ref="L649">_FV(DT_정보_2[[#This Row],[데이터 형식]],"DTBASE.m_fAtkHPRateFactor",TRUE)</f>
        <v/>
      </c>
      <c r="M649" t="str" cm="1">
        <f t="array" ref="M649">_FV(DT_정보_2[[#This Row],[데이터 형식]],"DTBASE.m_fAtkHPRateFactorPVP",TRUE)</f>
        <v/>
      </c>
      <c r="N649" t="str" cm="1">
        <f t="array" ref="N649">_FV(DT_정보_2[[#This Row],[데이터 형식]],"m_Condition")</f>
        <v/>
      </c>
      <c r="O649" t="str" cm="1">
        <f t="array" ref="O649">_FV(DT_정보_2[[#This Row],[데이터 형식]],"DT.m_BackSpeedX",TRUE)</f>
        <v>200</v>
      </c>
      <c r="P649" t="str" cm="1">
        <f t="array" ref="P649">_FV(DT_정보_2[[#This Row],[데이터 형식]],"DT.m_BackSpeedJumpY",TRUE)</f>
        <v/>
      </c>
      <c r="Q649" t="str" cm="1">
        <f t="array" ref="Q649">_FV(DT_정보_2[[#This Row],[데이터 형식]],"m_bTrueDamage")</f>
        <v/>
      </c>
    </row>
    <row r="650" spans="1:17" x14ac:dyDescent="0.3">
      <c r="A650">
        <v>1100</v>
      </c>
      <c r="B650" s="1" t="s">
        <v>166</v>
      </c>
      <c r="C650" s="1" t="s">
        <v>9</v>
      </c>
      <c r="D650" t="e" vm="1104">
        <v>#VALUE!</v>
      </c>
      <c r="E650" t="str" cm="1">
        <f t="array" ref="E650">_FV(DT_정보_2[[#This Row],[데이터 형식]],"m_bHitLand")</f>
        <v>False</v>
      </c>
      <c r="F650" t="str" cm="1">
        <f t="array" ref="F650">_FV(DT_정보_2[[#This Row],[데이터 형식]],"m_bHitAir")</f>
        <v/>
      </c>
      <c r="G650" t="str" cm="1">
        <f t="array" ref="G650">_FV(DT_정보_2[[#This Row],[데이터 형식]],"m_AttackTargetUnit")</f>
        <v>False</v>
      </c>
      <c r="H650" t="str" cm="1">
        <f t="array" ref="H650">_FV(DT_정보_2[[#This Row],[데이터 형식]],"m_AttackUnitCount")</f>
        <v>1</v>
      </c>
      <c r="I650" cm="1">
        <f t="array" ref="I650">_FV(DT_정보_2[[#This Row],[데이터 형식]],"DTBASE.m_fAtkFactor",TRUE)</f>
        <v>1</v>
      </c>
      <c r="J650" t="str" cm="1">
        <f t="array" ref="J650">_FV(DT_정보_2[[#This Row],[데이터 형식]],"DTBASE.연타수",TRUE)</f>
        <v/>
      </c>
      <c r="K650" t="str" cm="1">
        <f t="array" ref="K650">_FV(DT_정보_2[[#This Row],[데이터 형식]],"m_bTrueDamage")</f>
        <v/>
      </c>
      <c r="L650" t="str" cm="1">
        <f t="array" ref="L650">_FV(DT_정보_2[[#This Row],[데이터 형식]],"DTBASE.m_fAtkHPRateFactor",TRUE)</f>
        <v/>
      </c>
      <c r="M650" t="str" cm="1">
        <f t="array" ref="M650">_FV(DT_정보_2[[#This Row],[데이터 형식]],"DTBASE.m_fAtkHPRateFactorPVP",TRUE)</f>
        <v/>
      </c>
      <c r="N650" t="str" cm="1">
        <f t="array" ref="N650">_FV(DT_정보_2[[#This Row],[데이터 형식]],"m_Condition")</f>
        <v/>
      </c>
      <c r="O650" t="str" cm="1">
        <f t="array" ref="O650">_FV(DT_정보_2[[#This Row],[데이터 형식]],"DT.m_BackSpeedX",TRUE)</f>
        <v>200</v>
      </c>
      <c r="P650" t="str" cm="1">
        <f t="array" ref="P650">_FV(DT_정보_2[[#This Row],[데이터 형식]],"DT.m_BackSpeedJumpY",TRUE)</f>
        <v/>
      </c>
      <c r="Q650" t="str" cm="1">
        <f t="array" ref="Q650">_FV(DT_정보_2[[#This Row],[데이터 형식]],"m_bTrueDamage")</f>
        <v/>
      </c>
    </row>
    <row r="651" spans="1:17" x14ac:dyDescent="0.3">
      <c r="A651">
        <v>1100</v>
      </c>
      <c r="B651" s="1" t="s">
        <v>166</v>
      </c>
      <c r="C651" s="1" t="s">
        <v>4</v>
      </c>
      <c r="D651" t="e" vm="1105">
        <v>#VALUE!</v>
      </c>
      <c r="E651" t="str" cm="1">
        <f t="array" ref="E651">_FV(DT_정보_2[[#This Row],[데이터 형식]],"m_bHitLand")</f>
        <v>True</v>
      </c>
      <c r="F651" t="str" cm="1">
        <f t="array" ref="F651">_FV(DT_정보_2[[#This Row],[데이터 형식]],"m_bHitAir")</f>
        <v>True</v>
      </c>
      <c r="G651" t="str" cm="1">
        <f t="array" ref="G651">_FV(DT_정보_2[[#This Row],[데이터 형식]],"m_AttackTargetUnit")</f>
        <v>False</v>
      </c>
      <c r="H651" t="str" cm="1">
        <f t="array" ref="H651">_FV(DT_정보_2[[#This Row],[데이터 형식]],"m_AttackUnitCount")</f>
        <v>2</v>
      </c>
      <c r="I651" cm="1">
        <f t="array" ref="I651">_FV(DT_정보_2[[#This Row],[데이터 형식]],"DTBASE.m_fAtkFactor",TRUE)</f>
        <v>0</v>
      </c>
      <c r="J651" t="str" cm="1">
        <f t="array" ref="J651">_FV(DT_정보_2[[#This Row],[데이터 형식]],"DTBASE.연타수",TRUE)</f>
        <v/>
      </c>
      <c r="K651" t="str" cm="1">
        <f t="array" ref="K651">_FV(DT_정보_2[[#This Row],[데이터 형식]],"m_bTrueDamage")</f>
        <v/>
      </c>
      <c r="L651" t="str" cm="1">
        <f t="array" ref="L651">_FV(DT_정보_2[[#This Row],[데이터 형식]],"DTBASE.m_fAtkHPRateFactor",TRUE)</f>
        <v/>
      </c>
      <c r="M651" t="str" cm="1">
        <f t="array" ref="M651">_FV(DT_정보_2[[#This Row],[데이터 형식]],"DTBASE.m_fAtkHPRateFactorPVP",TRUE)</f>
        <v/>
      </c>
      <c r="N651" t="str" cm="1">
        <f t="array" ref="N651">_FV(DT_정보_2[[#This Row],[데이터 형식]],"m_Condition")</f>
        <v/>
      </c>
      <c r="O651" t="str" cm="1">
        <f t="array" ref="O651">_FV(DT_정보_2[[#This Row],[데이터 형식]],"DT.m_BackSpeedX",TRUE)</f>
        <v/>
      </c>
      <c r="P651" t="str" cm="1">
        <f t="array" ref="P651">_FV(DT_정보_2[[#This Row],[데이터 형식]],"DT.m_BackSpeedJumpY",TRUE)</f>
        <v/>
      </c>
      <c r="Q651" t="str" cm="1">
        <f t="array" ref="Q651">_FV(DT_정보_2[[#This Row],[데이터 형식]],"m_bTrueDamage")</f>
        <v/>
      </c>
    </row>
    <row r="652" spans="1:17" x14ac:dyDescent="0.3">
      <c r="A652">
        <v>1100</v>
      </c>
      <c r="B652" s="1" t="s">
        <v>166</v>
      </c>
      <c r="C652" s="1" t="s">
        <v>4</v>
      </c>
      <c r="D652" t="e" vm="1106">
        <v>#VALUE!</v>
      </c>
      <c r="E652" t="str" cm="1">
        <f t="array" ref="E652">_FV(DT_정보_2[[#This Row],[데이터 형식]],"m_bHitLand")</f>
        <v/>
      </c>
      <c r="F652" t="str" cm="1">
        <f t="array" ref="F652">_FV(DT_정보_2[[#This Row],[데이터 형식]],"m_bHitAir")</f>
        <v/>
      </c>
      <c r="G652" t="str" cm="1">
        <f t="array" ref="G652">_FV(DT_정보_2[[#This Row],[데이터 형식]],"m_AttackTargetUnit")</f>
        <v>False</v>
      </c>
      <c r="H652" t="str" cm="1">
        <f t="array" ref="H652">_FV(DT_정보_2[[#This Row],[데이터 형식]],"m_AttackUnitCount")</f>
        <v>2</v>
      </c>
      <c r="I652" cm="1">
        <f t="array" ref="I652">_FV(DT_정보_2[[#This Row],[데이터 형식]],"DTBASE.m_fAtkFactor",TRUE)</f>
        <v>1</v>
      </c>
      <c r="J652" t="str" cm="1">
        <f t="array" ref="J652">_FV(DT_정보_2[[#This Row],[데이터 형식]],"DTBASE.연타수",TRUE)</f>
        <v/>
      </c>
      <c r="K652" t="str" cm="1">
        <f t="array" ref="K652">_FV(DT_정보_2[[#This Row],[데이터 형식]],"m_bTrueDamage")</f>
        <v/>
      </c>
      <c r="L652" t="str" cm="1">
        <f t="array" ref="L652">_FV(DT_정보_2[[#This Row],[데이터 형식]],"DTBASE.m_fAtkHPRateFactor",TRUE)</f>
        <v/>
      </c>
      <c r="M652" t="str" cm="1">
        <f t="array" ref="M652">_FV(DT_정보_2[[#This Row],[데이터 형식]],"DTBASE.m_fAtkHPRateFactorPVP",TRUE)</f>
        <v/>
      </c>
      <c r="N652" t="str" cm="1">
        <f t="array" ref="N652">_FV(DT_정보_2[[#This Row],[데이터 형식]],"m_Condition")</f>
        <v/>
      </c>
      <c r="O652" t="str" cm="1">
        <f t="array" ref="O652">_FV(DT_정보_2[[#This Row],[데이터 형식]],"DT.m_BackSpeedX",TRUE)</f>
        <v/>
      </c>
      <c r="P652" t="str" cm="1">
        <f t="array" ref="P652">_FV(DT_정보_2[[#This Row],[데이터 형식]],"DT.m_BackSpeedJumpY",TRUE)</f>
        <v/>
      </c>
      <c r="Q652" t="str" cm="1">
        <f t="array" ref="Q652">_FV(DT_정보_2[[#This Row],[데이터 형식]],"m_bTrueDamage")</f>
        <v/>
      </c>
    </row>
    <row r="653" spans="1:17" x14ac:dyDescent="0.3">
      <c r="A653">
        <v>1100</v>
      </c>
      <c r="B653" s="1" t="s">
        <v>166</v>
      </c>
      <c r="C653" s="1" t="s">
        <v>4</v>
      </c>
      <c r="D653" t="e" vm="1107">
        <v>#VALUE!</v>
      </c>
      <c r="E653" t="str" cm="1">
        <f t="array" ref="E653">_FV(DT_정보_2[[#This Row],[데이터 형식]],"m_bHitLand")</f>
        <v>True</v>
      </c>
      <c r="F653" t="str" cm="1">
        <f t="array" ref="F653">_FV(DT_정보_2[[#This Row],[데이터 형식]],"m_bHitAir")</f>
        <v>True</v>
      </c>
      <c r="G653" t="str" cm="1">
        <f t="array" ref="G653">_FV(DT_정보_2[[#This Row],[데이터 형식]],"m_AttackTargetUnit")</f>
        <v>False</v>
      </c>
      <c r="H653" t="str" cm="1">
        <f t="array" ref="H653">_FV(DT_정보_2[[#This Row],[데이터 형식]],"m_AttackUnitCount")</f>
        <v>2</v>
      </c>
      <c r="I653" cm="1">
        <f t="array" ref="I653">_FV(DT_정보_2[[#This Row],[데이터 형식]],"DTBASE.m_fAtkFactor",TRUE)</f>
        <v>0</v>
      </c>
      <c r="J653" t="str" cm="1">
        <f t="array" ref="J653">_FV(DT_정보_2[[#This Row],[데이터 형식]],"DTBASE.연타수",TRUE)</f>
        <v/>
      </c>
      <c r="K653" t="str" cm="1">
        <f t="array" ref="K653">_FV(DT_정보_2[[#This Row],[데이터 형식]],"m_bTrueDamage")</f>
        <v/>
      </c>
      <c r="L653" t="str" cm="1">
        <f t="array" ref="L653">_FV(DT_정보_2[[#This Row],[데이터 형식]],"DTBASE.m_fAtkHPRateFactor",TRUE)</f>
        <v/>
      </c>
      <c r="M653" t="str" cm="1">
        <f t="array" ref="M653">_FV(DT_정보_2[[#This Row],[데이터 형식]],"DTBASE.m_fAtkHPRateFactorPVP",TRUE)</f>
        <v/>
      </c>
      <c r="N653" t="str" cm="1">
        <f t="array" ref="N653">_FV(DT_정보_2[[#This Row],[데이터 형식]],"m_Condition")</f>
        <v>{'m_SkillStrID': 'NKM_UNIT_JUNIOR_C_RULER_PASSIVE', 'm_SkillLevel': [5, 99]}</v>
      </c>
      <c r="O653" t="str" cm="1">
        <f t="array" ref="O653">_FV(DT_정보_2[[#This Row],[데이터 형식]],"DT.m_BackSpeedX",TRUE)</f>
        <v/>
      </c>
      <c r="P653" t="str" cm="1">
        <f t="array" ref="P653">_FV(DT_정보_2[[#This Row],[데이터 형식]],"DT.m_BackSpeedJumpY",TRUE)</f>
        <v/>
      </c>
      <c r="Q653" t="str" cm="1">
        <f t="array" ref="Q653">_FV(DT_정보_2[[#This Row],[데이터 형식]],"m_bTrueDamage")</f>
        <v/>
      </c>
    </row>
    <row r="654" spans="1:17" x14ac:dyDescent="0.3">
      <c r="A654">
        <v>1100</v>
      </c>
      <c r="B654" s="1" t="s">
        <v>166</v>
      </c>
      <c r="C654" s="1" t="s">
        <v>2</v>
      </c>
      <c r="D654" t="e" vm="1108">
        <v>#VALUE!</v>
      </c>
      <c r="E654" t="str" cm="1">
        <f t="array" ref="E654">_FV(DT_정보_2[[#This Row],[데이터 형식]],"m_bHitLand")</f>
        <v/>
      </c>
      <c r="F654" t="str" cm="1">
        <f t="array" ref="F654">_FV(DT_정보_2[[#This Row],[데이터 형식]],"m_bHitAir")</f>
        <v/>
      </c>
      <c r="G654" t="str" cm="1">
        <f t="array" ref="G654">_FV(DT_정보_2[[#This Row],[데이터 형식]],"m_AttackTargetUnit")</f>
        <v>True</v>
      </c>
      <c r="H654" t="str" cm="1">
        <f t="array" ref="H654">_FV(DT_정보_2[[#This Row],[데이터 형식]],"m_AttackUnitCount")</f>
        <v>1</v>
      </c>
      <c r="I654" cm="1">
        <f t="array" ref="I654">_FV(DT_정보_2[[#This Row],[데이터 형식]],"DTBASE.m_fAtkFactor",TRUE)</f>
        <v>0</v>
      </c>
      <c r="J654" t="str" cm="1">
        <f t="array" ref="J654">_FV(DT_정보_2[[#This Row],[데이터 형식]],"DTBASE.연타수",TRUE)</f>
        <v/>
      </c>
      <c r="K654" t="str" cm="1">
        <f t="array" ref="K654">_FV(DT_정보_2[[#This Row],[데이터 형식]],"m_bTrueDamage")</f>
        <v/>
      </c>
      <c r="L654" t="str" cm="1">
        <f t="array" ref="L654">_FV(DT_정보_2[[#This Row],[데이터 형식]],"DTBASE.m_fAtkHPRateFactor",TRUE)</f>
        <v/>
      </c>
      <c r="M654" t="str" cm="1">
        <f t="array" ref="M654">_FV(DT_정보_2[[#This Row],[데이터 형식]],"DTBASE.m_fAtkHPRateFactorPVP",TRUE)</f>
        <v/>
      </c>
      <c r="N654" t="str" cm="1">
        <f t="array" ref="N654">_FV(DT_정보_2[[#This Row],[데이터 형식]],"m_Condition")</f>
        <v/>
      </c>
      <c r="O654" t="str" cm="1">
        <f t="array" ref="O654">_FV(DT_정보_2[[#This Row],[데이터 형식]],"DT.m_BackSpeedX",TRUE)</f>
        <v>0</v>
      </c>
      <c r="P654" t="str" cm="1">
        <f t="array" ref="P654">_FV(DT_정보_2[[#This Row],[데이터 형식]],"DT.m_BackSpeedJumpY",TRUE)</f>
        <v/>
      </c>
      <c r="Q654" t="str" cm="1">
        <f t="array" ref="Q654">_FV(DT_정보_2[[#This Row],[데이터 형식]],"m_bTrueDamage")</f>
        <v/>
      </c>
    </row>
    <row r="655" spans="1:17" x14ac:dyDescent="0.3">
      <c r="A655">
        <v>1100</v>
      </c>
      <c r="B655" s="1" t="s">
        <v>166</v>
      </c>
      <c r="C655" s="1" t="s">
        <v>2</v>
      </c>
      <c r="D655" t="e" vm="1109">
        <v>#VALUE!</v>
      </c>
      <c r="E655" t="str" cm="1">
        <f t="array" ref="E655">_FV(DT_정보_2[[#This Row],[데이터 형식]],"m_bHitLand")</f>
        <v/>
      </c>
      <c r="F655" t="str" cm="1">
        <f t="array" ref="F655">_FV(DT_정보_2[[#This Row],[데이터 형식]],"m_bHitAir")</f>
        <v/>
      </c>
      <c r="G655" t="str" cm="1">
        <f t="array" ref="G655">_FV(DT_정보_2[[#This Row],[데이터 형식]],"m_AttackTargetUnit")</f>
        <v>False</v>
      </c>
      <c r="H655" t="str" cm="1">
        <f t="array" ref="H655">_FV(DT_정보_2[[#This Row],[데이터 형식]],"m_AttackUnitCount")</f>
        <v>2</v>
      </c>
      <c r="I655" cm="1">
        <f t="array" ref="I655">_FV(DT_정보_2[[#This Row],[데이터 형식]],"DTBASE.m_fAtkFactor",TRUE)</f>
        <v>1</v>
      </c>
      <c r="J655" cm="1">
        <f t="array" ref="J655">_FV(DT_정보_2[[#This Row],[데이터 형식]],"DTBASE.연타수",TRUE)</f>
        <v>2</v>
      </c>
      <c r="K655" t="str" cm="1">
        <f t="array" ref="K655">_FV(DT_정보_2[[#This Row],[데이터 형식]],"m_bTrueDamage")</f>
        <v/>
      </c>
      <c r="L655" t="str" cm="1">
        <f t="array" ref="L655">_FV(DT_정보_2[[#This Row],[데이터 형식]],"DTBASE.m_fAtkHPRateFactor",TRUE)</f>
        <v/>
      </c>
      <c r="M655" t="str" cm="1">
        <f t="array" ref="M655">_FV(DT_정보_2[[#This Row],[데이터 형식]],"DTBASE.m_fAtkHPRateFactorPVP",TRUE)</f>
        <v/>
      </c>
      <c r="N655" t="str" cm="1">
        <f t="array" ref="N655">_FV(DT_정보_2[[#This Row],[데이터 형식]],"m_Condition")</f>
        <v>{'m_SkillStrID': 'NKM_UNIT_JUNIOR_C_RULER_SKILL', 'm_SkillLevel': [1, 4]}</v>
      </c>
      <c r="O655" t="str" cm="1">
        <f t="array" ref="O655">_FV(DT_정보_2[[#This Row],[데이터 형식]],"DT.m_BackSpeedX",TRUE)</f>
        <v>-500</v>
      </c>
      <c r="P655" t="str" cm="1">
        <f t="array" ref="P655">_FV(DT_정보_2[[#This Row],[데이터 형식]],"DT.m_BackSpeedJumpY",TRUE)</f>
        <v/>
      </c>
      <c r="Q655" t="str" cm="1">
        <f t="array" ref="Q655">_FV(DT_정보_2[[#This Row],[데이터 형식]],"m_bTrueDamage")</f>
        <v/>
      </c>
    </row>
    <row r="656" spans="1:17" x14ac:dyDescent="0.3">
      <c r="A656">
        <v>1100</v>
      </c>
      <c r="B656" s="1" t="s">
        <v>166</v>
      </c>
      <c r="C656" s="1" t="s">
        <v>2</v>
      </c>
      <c r="D656" t="e" vm="1110">
        <v>#VALUE!</v>
      </c>
      <c r="E656" t="str" cm="1">
        <f t="array" ref="E656">_FV(DT_정보_2[[#This Row],[데이터 형식]],"m_bHitLand")</f>
        <v/>
      </c>
      <c r="F656" t="str" cm="1">
        <f t="array" ref="F656">_FV(DT_정보_2[[#This Row],[데이터 형식]],"m_bHitAir")</f>
        <v/>
      </c>
      <c r="G656" t="str" cm="1">
        <f t="array" ref="G656">_FV(DT_정보_2[[#This Row],[데이터 형식]],"m_AttackTargetUnit")</f>
        <v>False</v>
      </c>
      <c r="H656" t="str" cm="1">
        <f t="array" ref="H656">_FV(DT_정보_2[[#This Row],[데이터 형식]],"m_AttackUnitCount")</f>
        <v>2</v>
      </c>
      <c r="I656" cm="1">
        <f t="array" ref="I656">_FV(DT_정보_2[[#This Row],[데이터 형식]],"DTBASE.m_fAtkFactor",TRUE)</f>
        <v>1</v>
      </c>
      <c r="J656" cm="1">
        <f t="array" ref="J656">_FV(DT_정보_2[[#This Row],[데이터 형식]],"DTBASE.연타수",TRUE)</f>
        <v>2</v>
      </c>
      <c r="K656" t="str" cm="1">
        <f t="array" ref="K656">_FV(DT_정보_2[[#This Row],[데이터 형식]],"m_bTrueDamage")</f>
        <v/>
      </c>
      <c r="L656" t="str" cm="1">
        <f t="array" ref="L656">_FV(DT_정보_2[[#This Row],[데이터 형식]],"DTBASE.m_fAtkHPRateFactor",TRUE)</f>
        <v/>
      </c>
      <c r="M656" t="str" cm="1">
        <f t="array" ref="M656">_FV(DT_정보_2[[#This Row],[데이터 형식]],"DTBASE.m_fAtkHPRateFactorPVP",TRUE)</f>
        <v/>
      </c>
      <c r="N656" t="str" cm="1">
        <f t="array" ref="N656">_FV(DT_정보_2[[#This Row],[데이터 형식]],"m_Condition")</f>
        <v>{'m_SkillStrID': 'NKM_UNIT_JUNIOR_C_RULER_SKILL', 'm_SkillLevel': [1, 4]}</v>
      </c>
      <c r="O656" t="str" cm="1">
        <f t="array" ref="O656">_FV(DT_정보_2[[#This Row],[데이터 형식]],"DT.m_BackSpeedX",TRUE)</f>
        <v>-500</v>
      </c>
      <c r="P656" t="str" cm="1">
        <f t="array" ref="P656">_FV(DT_정보_2[[#This Row],[데이터 형식]],"DT.m_BackSpeedJumpY",TRUE)</f>
        <v/>
      </c>
      <c r="Q656" t="str" cm="1">
        <f t="array" ref="Q656">_FV(DT_정보_2[[#This Row],[데이터 형식]],"m_bTrueDamage")</f>
        <v/>
      </c>
    </row>
    <row r="657" spans="1:17" x14ac:dyDescent="0.3">
      <c r="A657">
        <v>1100</v>
      </c>
      <c r="B657" s="1" t="s">
        <v>166</v>
      </c>
      <c r="C657" s="1" t="s">
        <v>2</v>
      </c>
      <c r="D657" t="e" vm="1111">
        <v>#VALUE!</v>
      </c>
      <c r="E657" t="str" cm="1">
        <f t="array" ref="E657">_FV(DT_정보_2[[#This Row],[데이터 형식]],"m_bHitLand")</f>
        <v/>
      </c>
      <c r="F657" t="str" cm="1">
        <f t="array" ref="F657">_FV(DT_정보_2[[#This Row],[데이터 형식]],"m_bHitAir")</f>
        <v/>
      </c>
      <c r="G657" t="str" cm="1">
        <f t="array" ref="G657">_FV(DT_정보_2[[#This Row],[데이터 형식]],"m_AttackTargetUnit")</f>
        <v>False</v>
      </c>
      <c r="H657" t="str" cm="1">
        <f t="array" ref="H657">_FV(DT_정보_2[[#This Row],[데이터 형식]],"m_AttackUnitCount")</f>
        <v>2</v>
      </c>
      <c r="I657" cm="1">
        <f t="array" ref="I657">_FV(DT_정보_2[[#This Row],[데이터 형식]],"DTBASE.m_fAtkFactor",TRUE)</f>
        <v>1</v>
      </c>
      <c r="J657" cm="1">
        <f t="array" ref="J657">_FV(DT_정보_2[[#This Row],[데이터 형식]],"DTBASE.연타수",TRUE)</f>
        <v>2</v>
      </c>
      <c r="K657" t="str" cm="1">
        <f t="array" ref="K657">_FV(DT_정보_2[[#This Row],[데이터 형식]],"m_bTrueDamage")</f>
        <v/>
      </c>
      <c r="L657" t="str" cm="1">
        <f t="array" ref="L657">_FV(DT_정보_2[[#This Row],[데이터 형식]],"DTBASE.m_fAtkHPRateFactor",TRUE)</f>
        <v/>
      </c>
      <c r="M657" t="str" cm="1">
        <f t="array" ref="M657">_FV(DT_정보_2[[#This Row],[데이터 형식]],"DTBASE.m_fAtkHPRateFactorPVP",TRUE)</f>
        <v/>
      </c>
      <c r="N657" t="str" cm="1">
        <f t="array" ref="N657">_FV(DT_정보_2[[#This Row],[데이터 형식]],"m_Condition")</f>
        <v>{'m_SkillStrID': 'NKM_UNIT_JUNIOR_C_RULER_SKILL', 'm_SkillLevel': [5, 99]}</v>
      </c>
      <c r="O657" t="str" cm="1">
        <f t="array" ref="O657">_FV(DT_정보_2[[#This Row],[데이터 형식]],"DT.m_BackSpeedX",TRUE)</f>
        <v>-500</v>
      </c>
      <c r="P657" t="str" cm="1">
        <f t="array" ref="P657">_FV(DT_정보_2[[#This Row],[데이터 형식]],"DT.m_BackSpeedJumpY",TRUE)</f>
        <v/>
      </c>
      <c r="Q657" t="str" cm="1">
        <f t="array" ref="Q657">_FV(DT_정보_2[[#This Row],[데이터 형식]],"m_bTrueDamage")</f>
        <v/>
      </c>
    </row>
    <row r="658" spans="1:17" x14ac:dyDescent="0.3">
      <c r="A658">
        <v>1100</v>
      </c>
      <c r="B658" s="1" t="s">
        <v>166</v>
      </c>
      <c r="C658" s="1" t="s">
        <v>2</v>
      </c>
      <c r="D658" t="e" vm="1112">
        <v>#VALUE!</v>
      </c>
      <c r="E658" t="str" cm="1">
        <f t="array" ref="E658">_FV(DT_정보_2[[#This Row],[데이터 형식]],"m_bHitLand")</f>
        <v/>
      </c>
      <c r="F658" t="str" cm="1">
        <f t="array" ref="F658">_FV(DT_정보_2[[#This Row],[데이터 형식]],"m_bHitAir")</f>
        <v/>
      </c>
      <c r="G658" t="str" cm="1">
        <f t="array" ref="G658">_FV(DT_정보_2[[#This Row],[데이터 형식]],"m_AttackTargetUnit")</f>
        <v>False</v>
      </c>
      <c r="H658" t="str" cm="1">
        <f t="array" ref="H658">_FV(DT_정보_2[[#This Row],[데이터 형식]],"m_AttackUnitCount")</f>
        <v>2</v>
      </c>
      <c r="I658" cm="1">
        <f t="array" ref="I658">_FV(DT_정보_2[[#This Row],[데이터 형식]],"DTBASE.m_fAtkFactor",TRUE)</f>
        <v>1</v>
      </c>
      <c r="J658" cm="1">
        <f t="array" ref="J658">_FV(DT_정보_2[[#This Row],[데이터 형식]],"DTBASE.연타수",TRUE)</f>
        <v>2</v>
      </c>
      <c r="K658" t="str" cm="1">
        <f t="array" ref="K658">_FV(DT_정보_2[[#This Row],[데이터 형식]],"m_bTrueDamage")</f>
        <v/>
      </c>
      <c r="L658" t="str" cm="1">
        <f t="array" ref="L658">_FV(DT_정보_2[[#This Row],[데이터 형식]],"DTBASE.m_fAtkHPRateFactor",TRUE)</f>
        <v/>
      </c>
      <c r="M658" t="str" cm="1">
        <f t="array" ref="M658">_FV(DT_정보_2[[#This Row],[데이터 형식]],"DTBASE.m_fAtkHPRateFactorPVP",TRUE)</f>
        <v/>
      </c>
      <c r="N658" t="str" cm="1">
        <f t="array" ref="N658">_FV(DT_정보_2[[#This Row],[데이터 형식]],"m_Condition")</f>
        <v>{'m_SkillStrID': 'NKM_UNIT_JUNIOR_C_RULER_SKILL', 'm_SkillLevel': [5, 99]}</v>
      </c>
      <c r="O658" t="str" cm="1">
        <f t="array" ref="O658">_FV(DT_정보_2[[#This Row],[데이터 형식]],"DT.m_BackSpeedX",TRUE)</f>
        <v>-500</v>
      </c>
      <c r="P658" t="str" cm="1">
        <f t="array" ref="P658">_FV(DT_정보_2[[#This Row],[데이터 형식]],"DT.m_BackSpeedJumpY",TRUE)</f>
        <v/>
      </c>
      <c r="Q658" t="str" cm="1">
        <f t="array" ref="Q658">_FV(DT_정보_2[[#This Row],[데이터 형식]],"m_bTrueDamage")</f>
        <v/>
      </c>
    </row>
    <row r="659" spans="1:17" x14ac:dyDescent="0.3">
      <c r="A659">
        <v>1100</v>
      </c>
      <c r="B659" s="1" t="s">
        <v>166</v>
      </c>
      <c r="C659" s="1" t="s">
        <v>3</v>
      </c>
      <c r="D659" t="e" vm="1113">
        <v>#VALUE!</v>
      </c>
      <c r="E659" t="str" cm="1">
        <f t="array" ref="E659">_FV(DT_정보_2[[#This Row],[데이터 형식]],"m_bHitLand")</f>
        <v/>
      </c>
      <c r="F659" t="str" cm="1">
        <f t="array" ref="F659">_FV(DT_정보_2[[#This Row],[데이터 형식]],"m_bHitAir")</f>
        <v/>
      </c>
      <c r="G659" t="str" cm="1">
        <f t="array" ref="G659">_FV(DT_정보_2[[#This Row],[데이터 형식]],"m_AttackTargetUnit")</f>
        <v>False</v>
      </c>
      <c r="H659" t="str" cm="1">
        <f t="array" ref="H659">_FV(DT_정보_2[[#This Row],[데이터 형식]],"m_AttackUnitCount")</f>
        <v>3</v>
      </c>
      <c r="I659" cm="1">
        <f t="array" ref="I659">_FV(DT_정보_2[[#This Row],[데이터 형식]],"DTBASE.m_fAtkFactor",TRUE)</f>
        <v>3.2</v>
      </c>
      <c r="J659" t="str" cm="1">
        <f t="array" ref="J659">_FV(DT_정보_2[[#This Row],[데이터 형식]],"DTBASE.연타수",TRUE)</f>
        <v/>
      </c>
      <c r="K659" t="str" cm="1">
        <f t="array" ref="K659">_FV(DT_정보_2[[#This Row],[데이터 형식]],"m_bTrueDamage")</f>
        <v/>
      </c>
      <c r="L659" t="str" cm="1">
        <f t="array" ref="L659">_FV(DT_정보_2[[#This Row],[데이터 형식]],"DTBASE.m_fAtkHPRateFactor",TRUE)</f>
        <v/>
      </c>
      <c r="M659" t="str" cm="1">
        <f t="array" ref="M659">_FV(DT_정보_2[[#This Row],[데이터 형식]],"DTBASE.m_fAtkHPRateFactorPVP",TRUE)</f>
        <v/>
      </c>
      <c r="N659" t="str" cm="1">
        <f t="array" ref="N659">_FV(DT_정보_2[[#This Row],[데이터 형식]],"m_Condition")</f>
        <v>{'m_SkillStrID': 'NKM_UNIT_JUNIOR_C_RULER_HYPER', 'm_SkillLevel': [1, 4]}</v>
      </c>
      <c r="O659" t="str" cm="1">
        <f t="array" ref="O659">_FV(DT_정보_2[[#This Row],[데이터 형식]],"DT.m_BackSpeedX",TRUE)</f>
        <v/>
      </c>
      <c r="P659" t="str" cm="1">
        <f t="array" ref="P659">_FV(DT_정보_2[[#This Row],[데이터 형식]],"DT.m_BackSpeedJumpY",TRUE)</f>
        <v/>
      </c>
      <c r="Q659" t="str" cm="1">
        <f t="array" ref="Q659">_FV(DT_정보_2[[#This Row],[데이터 형식]],"m_bTrueDamage")</f>
        <v/>
      </c>
    </row>
    <row r="660" spans="1:17" x14ac:dyDescent="0.3">
      <c r="A660">
        <v>1100</v>
      </c>
      <c r="B660" s="1" t="s">
        <v>166</v>
      </c>
      <c r="C660" s="1" t="s">
        <v>3</v>
      </c>
      <c r="D660" t="e" vm="1114">
        <v>#VALUE!</v>
      </c>
      <c r="E660" t="str" cm="1">
        <f t="array" ref="E660">_FV(DT_정보_2[[#This Row],[데이터 형식]],"m_bHitLand")</f>
        <v/>
      </c>
      <c r="F660" t="str" cm="1">
        <f t="array" ref="F660">_FV(DT_정보_2[[#This Row],[데이터 형식]],"m_bHitAir")</f>
        <v/>
      </c>
      <c r="G660" t="str" cm="1">
        <f t="array" ref="G660">_FV(DT_정보_2[[#This Row],[데이터 형식]],"m_AttackTargetUnit")</f>
        <v>False</v>
      </c>
      <c r="H660" t="str" cm="1">
        <f t="array" ref="H660">_FV(DT_정보_2[[#This Row],[데이터 형식]],"m_AttackUnitCount")</f>
        <v>3</v>
      </c>
      <c r="I660" cm="1">
        <f t="array" ref="I660">_FV(DT_정보_2[[#This Row],[데이터 형식]],"DTBASE.m_fAtkFactor",TRUE)</f>
        <v>3.2</v>
      </c>
      <c r="J660" t="str" cm="1">
        <f t="array" ref="J660">_FV(DT_정보_2[[#This Row],[데이터 형식]],"DTBASE.연타수",TRUE)</f>
        <v/>
      </c>
      <c r="K660" t="str" cm="1">
        <f t="array" ref="K660">_FV(DT_정보_2[[#This Row],[데이터 형식]],"m_bTrueDamage")</f>
        <v/>
      </c>
      <c r="L660" t="str" cm="1">
        <f t="array" ref="L660">_FV(DT_정보_2[[#This Row],[데이터 형식]],"DTBASE.m_fAtkHPRateFactor",TRUE)</f>
        <v/>
      </c>
      <c r="M660" t="str" cm="1">
        <f t="array" ref="M660">_FV(DT_정보_2[[#This Row],[데이터 형식]],"DTBASE.m_fAtkHPRateFactorPVP",TRUE)</f>
        <v/>
      </c>
      <c r="N660" t="str" cm="1">
        <f t="array" ref="N660">_FV(DT_정보_2[[#This Row],[데이터 형식]],"m_Condition")</f>
        <v>{'m_SkillStrID': 'NKM_UNIT_JUNIOR_C_RULER_HYPER', 'm_SkillLevel': [5, 99]}</v>
      </c>
      <c r="O660" t="str" cm="1">
        <f t="array" ref="O660">_FV(DT_정보_2[[#This Row],[데이터 형식]],"DT.m_BackSpeedX",TRUE)</f>
        <v/>
      </c>
      <c r="P660" t="str" cm="1">
        <f t="array" ref="P660">_FV(DT_정보_2[[#This Row],[데이터 형식]],"DT.m_BackSpeedJumpY",TRUE)</f>
        <v/>
      </c>
      <c r="Q660" t="str" cm="1">
        <f t="array" ref="Q660">_FV(DT_정보_2[[#This Row],[데이터 형식]],"m_bTrueDamage")</f>
        <v/>
      </c>
    </row>
    <row r="661" spans="1:17" x14ac:dyDescent="0.3">
      <c r="A661">
        <v>1101</v>
      </c>
      <c r="B661" s="1" t="s">
        <v>165</v>
      </c>
      <c r="C661" s="1" t="s">
        <v>5</v>
      </c>
      <c r="D661" t="e" vm="1115">
        <v>#VALUE!</v>
      </c>
      <c r="E661" t="str" cm="1">
        <f t="array" ref="E661">_FV(DT_정보_2[[#This Row],[데이터 형식]],"m_bHitLand")</f>
        <v>True</v>
      </c>
      <c r="F661" t="str" cm="1">
        <f t="array" ref="F661">_FV(DT_정보_2[[#This Row],[데이터 형식]],"m_bHitAir")</f>
        <v/>
      </c>
      <c r="G661" t="str" cm="1">
        <f t="array" ref="G661">_FV(DT_정보_2[[#This Row],[데이터 형식]],"m_AttackTargetUnit")</f>
        <v>False</v>
      </c>
      <c r="H661" t="str" cm="1">
        <f t="array" ref="H661">_FV(DT_정보_2[[#This Row],[데이터 형식]],"m_AttackUnitCount")</f>
        <v>2</v>
      </c>
      <c r="I661" cm="1">
        <f t="array" ref="I661">_FV(DT_정보_2[[#This Row],[데이터 형식]],"DTBASE.m_fAtkFactor",TRUE)</f>
        <v>1.75</v>
      </c>
      <c r="J661" t="str" cm="1">
        <f t="array" ref="J661">_FV(DT_정보_2[[#This Row],[데이터 형식]],"DTBASE.연타수",TRUE)</f>
        <v/>
      </c>
      <c r="K661" t="str" cm="1">
        <f t="array" ref="K661">_FV(DT_정보_2[[#This Row],[데이터 형식]],"m_bTrueDamage")</f>
        <v/>
      </c>
      <c r="L661" t="str" cm="1">
        <f t="array" ref="L661">_FV(DT_정보_2[[#This Row],[데이터 형식]],"DTBASE.m_fAtkHPRateFactor",TRUE)</f>
        <v/>
      </c>
      <c r="M661" t="str" cm="1">
        <f t="array" ref="M661">_FV(DT_정보_2[[#This Row],[데이터 형식]],"DTBASE.m_fAtkHPRateFactorPVP",TRUE)</f>
        <v/>
      </c>
      <c r="N661" t="str" cm="1">
        <f t="array" ref="N661">_FV(DT_정보_2[[#This Row],[데이터 형식]],"m_Condition")</f>
        <v/>
      </c>
      <c r="O661" t="str" cm="1">
        <f t="array" ref="O661">_FV(DT_정보_2[[#This Row],[데이터 형식]],"DT.m_BackSpeedX",TRUE)</f>
        <v>750</v>
      </c>
      <c r="P661" t="str" cm="1">
        <f t="array" ref="P661">_FV(DT_정보_2[[#This Row],[데이터 형식]],"DT.m_BackSpeedJumpY",TRUE)</f>
        <v/>
      </c>
      <c r="Q661" t="str" cm="1">
        <f t="array" ref="Q661">_FV(DT_정보_2[[#This Row],[데이터 형식]],"m_bTrueDamage")</f>
        <v/>
      </c>
    </row>
    <row r="662" spans="1:17" x14ac:dyDescent="0.3">
      <c r="A662">
        <v>1101</v>
      </c>
      <c r="B662" s="1" t="s">
        <v>165</v>
      </c>
      <c r="C662" s="1" t="s">
        <v>5</v>
      </c>
      <c r="D662" t="e" vm="1116">
        <v>#VALUE!</v>
      </c>
      <c r="E662" t="str" cm="1">
        <f t="array" ref="E662">_FV(DT_정보_2[[#This Row],[데이터 형식]],"m_bHitLand")</f>
        <v>True</v>
      </c>
      <c r="F662" t="str" cm="1">
        <f t="array" ref="F662">_FV(DT_정보_2[[#This Row],[데이터 형식]],"m_bHitAir")</f>
        <v/>
      </c>
      <c r="G662" t="str" cm="1">
        <f t="array" ref="G662">_FV(DT_정보_2[[#This Row],[데이터 형식]],"m_AttackTargetUnit")</f>
        <v>False</v>
      </c>
      <c r="H662" t="str" cm="1">
        <f t="array" ref="H662">_FV(DT_정보_2[[#This Row],[데이터 형식]],"m_AttackUnitCount")</f>
        <v>2</v>
      </c>
      <c r="I662" cm="1">
        <f t="array" ref="I662">_FV(DT_정보_2[[#This Row],[데이터 형식]],"DTBASE.m_fAtkFactor",TRUE)</f>
        <v>0</v>
      </c>
      <c r="J662" t="str" cm="1">
        <f t="array" ref="J662">_FV(DT_정보_2[[#This Row],[데이터 형식]],"DTBASE.연타수",TRUE)</f>
        <v/>
      </c>
      <c r="K662" t="str" cm="1">
        <f t="array" ref="K662">_FV(DT_정보_2[[#This Row],[데이터 형식]],"m_bTrueDamage")</f>
        <v/>
      </c>
      <c r="L662" t="str" cm="1">
        <f t="array" ref="L662">_FV(DT_정보_2[[#This Row],[데이터 형식]],"DTBASE.m_fAtkHPRateFactor",TRUE)</f>
        <v/>
      </c>
      <c r="M662" t="str" cm="1">
        <f t="array" ref="M662">_FV(DT_정보_2[[#This Row],[데이터 형식]],"DTBASE.m_fAtkHPRateFactorPVP",TRUE)</f>
        <v/>
      </c>
      <c r="N662" t="str" cm="1">
        <f t="array" ref="N662">_FV(DT_정보_2[[#This Row],[데이터 형식]],"m_Condition")</f>
        <v/>
      </c>
      <c r="O662" t="str" cm="1">
        <f t="array" ref="O662">_FV(DT_정보_2[[#This Row],[데이터 형식]],"DT.m_BackSpeedX",TRUE)</f>
        <v/>
      </c>
      <c r="P662" t="str" cm="1">
        <f t="array" ref="P662">_FV(DT_정보_2[[#This Row],[데이터 형식]],"DT.m_BackSpeedJumpY",TRUE)</f>
        <v/>
      </c>
      <c r="Q662" t="str" cm="1">
        <f t="array" ref="Q662">_FV(DT_정보_2[[#This Row],[데이터 형식]],"m_bTrueDamage")</f>
        <v/>
      </c>
    </row>
    <row r="663" spans="1:17" x14ac:dyDescent="0.3">
      <c r="A663">
        <v>1101</v>
      </c>
      <c r="B663" s="1" t="s">
        <v>165</v>
      </c>
      <c r="C663" s="1" t="s">
        <v>1</v>
      </c>
      <c r="D663" t="e" vm="1117">
        <v>#VALUE!</v>
      </c>
      <c r="E663" t="str" cm="1">
        <f t="array" ref="E663">_FV(DT_정보_2[[#This Row],[데이터 형식]],"m_bHitLand")</f>
        <v/>
      </c>
      <c r="F663" t="str" cm="1">
        <f t="array" ref="F663">_FV(DT_정보_2[[#This Row],[데이터 형식]],"m_bHitAir")</f>
        <v>False</v>
      </c>
      <c r="G663" t="str" cm="1">
        <f t="array" ref="G663">_FV(DT_정보_2[[#This Row],[데이터 형식]],"m_AttackTargetUnit")</f>
        <v/>
      </c>
      <c r="H663" t="str" cm="1">
        <f t="array" ref="H663">_FV(DT_정보_2[[#This Row],[데이터 형식]],"m_AttackUnitCount")</f>
        <v>2</v>
      </c>
      <c r="I663" cm="1">
        <f t="array" ref="I663">_FV(DT_정보_2[[#This Row],[데이터 형식]],"DTBASE.m_fAtkFactor",TRUE)</f>
        <v>0.33300000000000002</v>
      </c>
      <c r="J663" cm="1">
        <f t="array" ref="J663">_FV(DT_정보_2[[#This Row],[데이터 형식]],"DTBASE.연타수",TRUE)</f>
        <v>3</v>
      </c>
      <c r="K663" t="str" cm="1">
        <f t="array" ref="K663">_FV(DT_정보_2[[#This Row],[데이터 형식]],"m_bTrueDamage")</f>
        <v/>
      </c>
      <c r="L663" t="str" cm="1">
        <f t="array" ref="L663">_FV(DT_정보_2[[#This Row],[데이터 형식]],"DTBASE.m_fAtkHPRateFactor",TRUE)</f>
        <v/>
      </c>
      <c r="M663" t="str" cm="1">
        <f t="array" ref="M663">_FV(DT_정보_2[[#This Row],[데이터 형식]],"DTBASE.m_fAtkHPRateFactorPVP",TRUE)</f>
        <v/>
      </c>
      <c r="N663" t="str" cm="1">
        <f t="array" ref="N663">_FV(DT_정보_2[[#This Row],[데이터 형식]],"m_Condition")</f>
        <v/>
      </c>
      <c r="O663" t="str" cm="1">
        <f t="array" ref="O663">_FV(DT_정보_2[[#This Row],[데이터 형식]],"DT.m_BackSpeedX",TRUE)</f>
        <v>150</v>
      </c>
      <c r="P663" t="str" cm="1">
        <f t="array" ref="P663">_FV(DT_정보_2[[#This Row],[데이터 형식]],"DT.m_BackSpeedJumpY",TRUE)</f>
        <v/>
      </c>
      <c r="Q663" t="str" cm="1">
        <f t="array" ref="Q663">_FV(DT_정보_2[[#This Row],[데이터 형식]],"m_bTrueDamage")</f>
        <v/>
      </c>
    </row>
    <row r="664" spans="1:17" x14ac:dyDescent="0.3">
      <c r="A664">
        <v>1101</v>
      </c>
      <c r="B664" s="1" t="s">
        <v>165</v>
      </c>
      <c r="C664" s="1" t="s">
        <v>1</v>
      </c>
      <c r="D664" t="e" vm="1118">
        <v>#VALUE!</v>
      </c>
      <c r="E664" t="str" cm="1">
        <f t="array" ref="E664">_FV(DT_정보_2[[#This Row],[데이터 형식]],"m_bHitLand")</f>
        <v/>
      </c>
      <c r="F664" t="str" cm="1">
        <f t="array" ref="F664">_FV(DT_정보_2[[#This Row],[데이터 형식]],"m_bHitAir")</f>
        <v>False</v>
      </c>
      <c r="G664" t="str" cm="1">
        <f t="array" ref="G664">_FV(DT_정보_2[[#This Row],[데이터 형식]],"m_AttackTargetUnit")</f>
        <v/>
      </c>
      <c r="H664" t="str" cm="1">
        <f t="array" ref="H664">_FV(DT_정보_2[[#This Row],[데이터 형식]],"m_AttackUnitCount")</f>
        <v>2</v>
      </c>
      <c r="I664" cm="1">
        <f t="array" ref="I664">_FV(DT_정보_2[[#This Row],[데이터 형식]],"DTBASE.m_fAtkFactor",TRUE)</f>
        <v>0.33300000000000002</v>
      </c>
      <c r="J664" cm="1">
        <f t="array" ref="J664">_FV(DT_정보_2[[#This Row],[데이터 형식]],"DTBASE.연타수",TRUE)</f>
        <v>3</v>
      </c>
      <c r="K664" t="str" cm="1">
        <f t="array" ref="K664">_FV(DT_정보_2[[#This Row],[데이터 형식]],"m_bTrueDamage")</f>
        <v/>
      </c>
      <c r="L664" t="str" cm="1">
        <f t="array" ref="L664">_FV(DT_정보_2[[#This Row],[데이터 형식]],"DTBASE.m_fAtkHPRateFactor",TRUE)</f>
        <v/>
      </c>
      <c r="M664" t="str" cm="1">
        <f t="array" ref="M664">_FV(DT_정보_2[[#This Row],[데이터 형식]],"DTBASE.m_fAtkHPRateFactorPVP",TRUE)</f>
        <v/>
      </c>
      <c r="N664" t="str" cm="1">
        <f t="array" ref="N664">_FV(DT_정보_2[[#This Row],[데이터 형식]],"m_Condition")</f>
        <v/>
      </c>
      <c r="O664" t="str" cm="1">
        <f t="array" ref="O664">_FV(DT_정보_2[[#This Row],[데이터 형식]],"DT.m_BackSpeedX",TRUE)</f>
        <v>150</v>
      </c>
      <c r="P664" t="str" cm="1">
        <f t="array" ref="P664">_FV(DT_정보_2[[#This Row],[데이터 형식]],"DT.m_BackSpeedJumpY",TRUE)</f>
        <v/>
      </c>
      <c r="Q664" t="str" cm="1">
        <f t="array" ref="Q664">_FV(DT_정보_2[[#This Row],[데이터 형식]],"m_bTrueDamage")</f>
        <v/>
      </c>
    </row>
    <row r="665" spans="1:17" x14ac:dyDescent="0.3">
      <c r="A665">
        <v>1101</v>
      </c>
      <c r="B665" s="1" t="s">
        <v>165</v>
      </c>
      <c r="C665" s="1" t="s">
        <v>1</v>
      </c>
      <c r="D665" t="e" vm="1119">
        <v>#VALUE!</v>
      </c>
      <c r="E665" t="str" cm="1">
        <f t="array" ref="E665">_FV(DT_정보_2[[#This Row],[데이터 형식]],"m_bHitLand")</f>
        <v/>
      </c>
      <c r="F665" t="str" cm="1">
        <f t="array" ref="F665">_FV(DT_정보_2[[#This Row],[데이터 형식]],"m_bHitAir")</f>
        <v>False</v>
      </c>
      <c r="G665" t="str" cm="1">
        <f t="array" ref="G665">_FV(DT_정보_2[[#This Row],[데이터 형식]],"m_AttackTargetUnit")</f>
        <v/>
      </c>
      <c r="H665" t="str" cm="1">
        <f t="array" ref="H665">_FV(DT_정보_2[[#This Row],[데이터 형식]],"m_AttackUnitCount")</f>
        <v>2</v>
      </c>
      <c r="I665" cm="1">
        <f t="array" ref="I665">_FV(DT_정보_2[[#This Row],[데이터 형식]],"DTBASE.m_fAtkFactor",TRUE)</f>
        <v>0.33300000000000002</v>
      </c>
      <c r="J665" cm="1">
        <f t="array" ref="J665">_FV(DT_정보_2[[#This Row],[데이터 형식]],"DTBASE.연타수",TRUE)</f>
        <v>3</v>
      </c>
      <c r="K665" t="str" cm="1">
        <f t="array" ref="K665">_FV(DT_정보_2[[#This Row],[데이터 형식]],"m_bTrueDamage")</f>
        <v/>
      </c>
      <c r="L665" t="str" cm="1">
        <f t="array" ref="L665">_FV(DT_정보_2[[#This Row],[데이터 형식]],"DTBASE.m_fAtkHPRateFactor",TRUE)</f>
        <v/>
      </c>
      <c r="M665" t="str" cm="1">
        <f t="array" ref="M665">_FV(DT_정보_2[[#This Row],[데이터 형식]],"DTBASE.m_fAtkHPRateFactorPVP",TRUE)</f>
        <v/>
      </c>
      <c r="N665" t="str" cm="1">
        <f t="array" ref="N665">_FV(DT_정보_2[[#This Row],[데이터 형식]],"m_Condition")</f>
        <v/>
      </c>
      <c r="O665" t="str" cm="1">
        <f t="array" ref="O665">_FV(DT_정보_2[[#This Row],[데이터 형식]],"DT.m_BackSpeedX",TRUE)</f>
        <v>150</v>
      </c>
      <c r="P665" t="str" cm="1">
        <f t="array" ref="P665">_FV(DT_정보_2[[#This Row],[데이터 형식]],"DT.m_BackSpeedJumpY",TRUE)</f>
        <v/>
      </c>
      <c r="Q665" t="str" cm="1">
        <f t="array" ref="Q665">_FV(DT_정보_2[[#This Row],[데이터 형식]],"m_bTrueDamage")</f>
        <v/>
      </c>
    </row>
    <row r="666" spans="1:17" x14ac:dyDescent="0.3">
      <c r="A666">
        <v>1101</v>
      </c>
      <c r="B666" s="1" t="s">
        <v>165</v>
      </c>
      <c r="C666" s="1" t="s">
        <v>2</v>
      </c>
      <c r="D666" t="e" vm="1120">
        <v>#VALUE!</v>
      </c>
      <c r="E666" t="str" cm="1">
        <f t="array" ref="E666">_FV(DT_정보_2[[#This Row],[데이터 형식]],"m_bHitLand")</f>
        <v/>
      </c>
      <c r="F666" t="str" cm="1">
        <f t="array" ref="F666">_FV(DT_정보_2[[#This Row],[데이터 형식]],"m_bHitAir")</f>
        <v>False</v>
      </c>
      <c r="G666" t="str" cm="1">
        <f t="array" ref="G666">_FV(DT_정보_2[[#This Row],[데이터 형식]],"m_AttackTargetUnit")</f>
        <v/>
      </c>
      <c r="H666" t="str" cm="1">
        <f t="array" ref="H666">_FV(DT_정보_2[[#This Row],[데이터 형식]],"m_AttackUnitCount")</f>
        <v>2</v>
      </c>
      <c r="I666" cm="1">
        <f t="array" ref="I666">_FV(DT_정보_2[[#This Row],[데이터 형식]],"DTBASE.m_fAtkFactor",TRUE)</f>
        <v>0.5</v>
      </c>
      <c r="J666" cm="1">
        <f t="array" ref="J666">_FV(DT_정보_2[[#This Row],[데이터 형식]],"DTBASE.연타수",TRUE)</f>
        <v>2</v>
      </c>
      <c r="K666" t="str" cm="1">
        <f t="array" ref="K666">_FV(DT_정보_2[[#This Row],[데이터 형식]],"m_bTrueDamage")</f>
        <v/>
      </c>
      <c r="L666" t="str" cm="1">
        <f t="array" ref="L666">_FV(DT_정보_2[[#This Row],[데이터 형식]],"DTBASE.m_fAtkHPRateFactor",TRUE)</f>
        <v/>
      </c>
      <c r="M666" t="str" cm="1">
        <f t="array" ref="M666">_FV(DT_정보_2[[#This Row],[데이터 형식]],"DTBASE.m_fAtkHPRateFactorPVP",TRUE)</f>
        <v/>
      </c>
      <c r="N666" t="str" cm="1">
        <f t="array" ref="N666">_FV(DT_정보_2[[#This Row],[데이터 형식]],"m_Condition")</f>
        <v/>
      </c>
      <c r="O666" t="str" cm="1">
        <f t="array" ref="O666">_FV(DT_정보_2[[#This Row],[데이터 형식]],"DT.m_BackSpeedX",TRUE)</f>
        <v>300</v>
      </c>
      <c r="P666" t="str" cm="1">
        <f t="array" ref="P666">_FV(DT_정보_2[[#This Row],[데이터 형식]],"DT.m_BackSpeedJumpY",TRUE)</f>
        <v/>
      </c>
      <c r="Q666" t="str" cm="1">
        <f t="array" ref="Q666">_FV(DT_정보_2[[#This Row],[데이터 형식]],"m_bTrueDamage")</f>
        <v/>
      </c>
    </row>
    <row r="667" spans="1:17" x14ac:dyDescent="0.3">
      <c r="A667">
        <v>1101</v>
      </c>
      <c r="B667" s="1" t="s">
        <v>165</v>
      </c>
      <c r="C667" s="1" t="s">
        <v>2</v>
      </c>
      <c r="D667" t="e" vm="1121">
        <v>#VALUE!</v>
      </c>
      <c r="E667" t="str" cm="1">
        <f t="array" ref="E667">_FV(DT_정보_2[[#This Row],[데이터 형식]],"m_bHitLand")</f>
        <v/>
      </c>
      <c r="F667" t="str" cm="1">
        <f t="array" ref="F667">_FV(DT_정보_2[[#This Row],[데이터 형식]],"m_bHitAir")</f>
        <v>False</v>
      </c>
      <c r="G667" t="str" cm="1">
        <f t="array" ref="G667">_FV(DT_정보_2[[#This Row],[데이터 형식]],"m_AttackTargetUnit")</f>
        <v/>
      </c>
      <c r="H667" t="str" cm="1">
        <f t="array" ref="H667">_FV(DT_정보_2[[#This Row],[데이터 형식]],"m_AttackUnitCount")</f>
        <v>2</v>
      </c>
      <c r="I667" cm="1">
        <f t="array" ref="I667">_FV(DT_정보_2[[#This Row],[데이터 형식]],"DTBASE.m_fAtkFactor",TRUE)</f>
        <v>0.5</v>
      </c>
      <c r="J667" cm="1">
        <f t="array" ref="J667">_FV(DT_정보_2[[#This Row],[데이터 형식]],"DTBASE.연타수",TRUE)</f>
        <v>2</v>
      </c>
      <c r="K667" t="str" cm="1">
        <f t="array" ref="K667">_FV(DT_정보_2[[#This Row],[데이터 형식]],"m_bTrueDamage")</f>
        <v/>
      </c>
      <c r="L667" t="str" cm="1">
        <f t="array" ref="L667">_FV(DT_정보_2[[#This Row],[데이터 형식]],"DTBASE.m_fAtkHPRateFactor",TRUE)</f>
        <v/>
      </c>
      <c r="M667" t="str" cm="1">
        <f t="array" ref="M667">_FV(DT_정보_2[[#This Row],[데이터 형식]],"DTBASE.m_fAtkHPRateFactorPVP",TRUE)</f>
        <v/>
      </c>
      <c r="N667" t="str" cm="1">
        <f t="array" ref="N667">_FV(DT_정보_2[[#This Row],[데이터 형식]],"m_Condition")</f>
        <v/>
      </c>
      <c r="O667" t="str" cm="1">
        <f t="array" ref="O667">_FV(DT_정보_2[[#This Row],[데이터 형식]],"DT.m_BackSpeedX",TRUE)</f>
        <v>300</v>
      </c>
      <c r="P667" t="str" cm="1">
        <f t="array" ref="P667">_FV(DT_정보_2[[#This Row],[데이터 형식]],"DT.m_BackSpeedJumpY",TRUE)</f>
        <v/>
      </c>
      <c r="Q667" t="str" cm="1">
        <f t="array" ref="Q667">_FV(DT_정보_2[[#This Row],[데이터 형식]],"m_bTrueDamage")</f>
        <v/>
      </c>
    </row>
    <row r="668" spans="1:17" x14ac:dyDescent="0.3">
      <c r="A668">
        <v>1101</v>
      </c>
      <c r="B668" s="1" t="s">
        <v>165</v>
      </c>
      <c r="C668" s="1" t="s">
        <v>2</v>
      </c>
      <c r="D668" t="e" vm="1122">
        <v>#VALUE!</v>
      </c>
      <c r="E668" t="str" cm="1">
        <f t="array" ref="E668">_FV(DT_정보_2[[#This Row],[데이터 형식]],"m_bHitLand")</f>
        <v/>
      </c>
      <c r="F668" t="str" cm="1">
        <f t="array" ref="F668">_FV(DT_정보_2[[#This Row],[데이터 형식]],"m_bHitAir")</f>
        <v>False</v>
      </c>
      <c r="G668" t="str" cm="1">
        <f t="array" ref="G668">_FV(DT_정보_2[[#This Row],[데이터 형식]],"m_AttackTargetUnit")</f>
        <v/>
      </c>
      <c r="H668" t="str" cm="1">
        <f t="array" ref="H668">_FV(DT_정보_2[[#This Row],[데이터 형식]],"m_AttackUnitCount")</f>
        <v>2</v>
      </c>
      <c r="I668" cm="1">
        <f t="array" ref="I668">_FV(DT_정보_2[[#This Row],[데이터 형식]],"DTBASE.m_fAtkFactor",TRUE)</f>
        <v>1.2</v>
      </c>
      <c r="J668" cm="1">
        <f t="array" ref="J668">_FV(DT_정보_2[[#This Row],[데이터 형식]],"DTBASE.연타수",TRUE)</f>
        <v>1</v>
      </c>
      <c r="K668" t="str" cm="1">
        <f t="array" ref="K668">_FV(DT_정보_2[[#This Row],[데이터 형식]],"m_bTrueDamage")</f>
        <v/>
      </c>
      <c r="L668" t="str" cm="1">
        <f t="array" ref="L668">_FV(DT_정보_2[[#This Row],[데이터 형식]],"DTBASE.m_fAtkHPRateFactor",TRUE)</f>
        <v/>
      </c>
      <c r="M668" t="str" cm="1">
        <f t="array" ref="M668">_FV(DT_정보_2[[#This Row],[데이터 형식]],"DTBASE.m_fAtkHPRateFactorPVP",TRUE)</f>
        <v/>
      </c>
      <c r="N668" t="str" cm="1">
        <f t="array" ref="N668">_FV(DT_정보_2[[#This Row],[데이터 형식]],"m_Condition")</f>
        <v/>
      </c>
      <c r="O668" t="str" cm="1">
        <f t="array" ref="O668">_FV(DT_정보_2[[#This Row],[데이터 형식]],"DT.m_BackSpeedX",TRUE)</f>
        <v>300</v>
      </c>
      <c r="P668" t="str" cm="1">
        <f t="array" ref="P668">_FV(DT_정보_2[[#This Row],[데이터 형식]],"DT.m_BackSpeedJumpY",TRUE)</f>
        <v/>
      </c>
      <c r="Q668" t="str" cm="1">
        <f t="array" ref="Q668">_FV(DT_정보_2[[#This Row],[데이터 형식]],"m_bTrueDamage")</f>
        <v/>
      </c>
    </row>
    <row r="669" spans="1:17" x14ac:dyDescent="0.3">
      <c r="A669">
        <v>1101</v>
      </c>
      <c r="B669" s="1" t="s">
        <v>165</v>
      </c>
      <c r="C669" s="1" t="s">
        <v>3</v>
      </c>
      <c r="D669" t="e" vm="1123">
        <v>#VALUE!</v>
      </c>
      <c r="E669" t="str" cm="1">
        <f t="array" ref="E669">_FV(DT_정보_2[[#This Row],[데이터 형식]],"m_bHitLand")</f>
        <v/>
      </c>
      <c r="F669" t="str" cm="1">
        <f t="array" ref="F669">_FV(DT_정보_2[[#This Row],[데이터 형식]],"m_bHitAir")</f>
        <v>False</v>
      </c>
      <c r="G669" t="str" cm="1">
        <f t="array" ref="G669">_FV(DT_정보_2[[#This Row],[데이터 형식]],"m_AttackTargetUnit")</f>
        <v/>
      </c>
      <c r="H669" t="str" cm="1">
        <f t="array" ref="H669">_FV(DT_정보_2[[#This Row],[데이터 형식]],"m_AttackUnitCount")</f>
        <v>3</v>
      </c>
      <c r="I669" cm="1">
        <f t="array" ref="I669">_FV(DT_정보_2[[#This Row],[데이터 형식]],"DTBASE.m_fAtkFactor",TRUE)</f>
        <v>1</v>
      </c>
      <c r="J669" cm="1">
        <f t="array" ref="J669">_FV(DT_정보_2[[#This Row],[데이터 형식]],"DTBASE.연타수",TRUE)</f>
        <v>2</v>
      </c>
      <c r="K669" t="str" cm="1">
        <f t="array" ref="K669">_FV(DT_정보_2[[#This Row],[데이터 형식]],"m_bTrueDamage")</f>
        <v/>
      </c>
      <c r="L669" t="str" cm="1">
        <f t="array" ref="L669">_FV(DT_정보_2[[#This Row],[데이터 형식]],"DTBASE.m_fAtkHPRateFactor",TRUE)</f>
        <v/>
      </c>
      <c r="M669" t="str" cm="1">
        <f t="array" ref="M669">_FV(DT_정보_2[[#This Row],[데이터 형식]],"DTBASE.m_fAtkHPRateFactorPVP",TRUE)</f>
        <v/>
      </c>
      <c r="N669" t="str" cm="1">
        <f t="array" ref="N669">_FV(DT_정보_2[[#This Row],[데이터 형식]],"m_Condition")</f>
        <v/>
      </c>
      <c r="O669" t="str" cm="1">
        <f t="array" ref="O669">_FV(DT_정보_2[[#This Row],[데이터 형식]],"DT.m_BackSpeedX",TRUE)</f>
        <v>800</v>
      </c>
      <c r="P669" t="str" cm="1">
        <f t="array" ref="P669">_FV(DT_정보_2[[#This Row],[데이터 형식]],"DT.m_BackSpeedJumpY",TRUE)</f>
        <v/>
      </c>
      <c r="Q669" t="str" cm="1">
        <f t="array" ref="Q669">_FV(DT_정보_2[[#This Row],[데이터 형식]],"m_bTrueDamage")</f>
        <v/>
      </c>
    </row>
    <row r="670" spans="1:17" x14ac:dyDescent="0.3">
      <c r="A670">
        <v>1101</v>
      </c>
      <c r="B670" s="1" t="s">
        <v>165</v>
      </c>
      <c r="C670" s="1" t="s">
        <v>3</v>
      </c>
      <c r="D670" t="e" vm="1124">
        <v>#VALUE!</v>
      </c>
      <c r="E670" t="str" cm="1">
        <f t="array" ref="E670">_FV(DT_정보_2[[#This Row],[데이터 형식]],"m_bHitLand")</f>
        <v/>
      </c>
      <c r="F670" t="str" cm="1">
        <f t="array" ref="F670">_FV(DT_정보_2[[#This Row],[데이터 형식]],"m_bHitAir")</f>
        <v>False</v>
      </c>
      <c r="G670" t="str" cm="1">
        <f t="array" ref="G670">_FV(DT_정보_2[[#This Row],[데이터 형식]],"m_AttackTargetUnit")</f>
        <v/>
      </c>
      <c r="H670" t="str" cm="1">
        <f t="array" ref="H670">_FV(DT_정보_2[[#This Row],[데이터 형식]],"m_AttackUnitCount")</f>
        <v>3</v>
      </c>
      <c r="I670" cm="1">
        <f t="array" ref="I670">_FV(DT_정보_2[[#This Row],[데이터 형식]],"DTBASE.m_fAtkFactor",TRUE)</f>
        <v>1</v>
      </c>
      <c r="J670" cm="1">
        <f t="array" ref="J670">_FV(DT_정보_2[[#This Row],[데이터 형식]],"DTBASE.연타수",TRUE)</f>
        <v>2</v>
      </c>
      <c r="K670" t="str" cm="1">
        <f t="array" ref="K670">_FV(DT_정보_2[[#This Row],[데이터 형식]],"m_bTrueDamage")</f>
        <v/>
      </c>
      <c r="L670" t="str" cm="1">
        <f t="array" ref="L670">_FV(DT_정보_2[[#This Row],[데이터 형식]],"DTBASE.m_fAtkHPRateFactor",TRUE)</f>
        <v/>
      </c>
      <c r="M670" t="str" cm="1">
        <f t="array" ref="M670">_FV(DT_정보_2[[#This Row],[데이터 형식]],"DTBASE.m_fAtkHPRateFactorPVP",TRUE)</f>
        <v/>
      </c>
      <c r="N670" t="str" cm="1">
        <f t="array" ref="N670">_FV(DT_정보_2[[#This Row],[데이터 형식]],"m_Condition")</f>
        <v/>
      </c>
      <c r="O670" t="str" cm="1">
        <f t="array" ref="O670">_FV(DT_정보_2[[#This Row],[데이터 형식]],"DT.m_BackSpeedX",TRUE)</f>
        <v>800</v>
      </c>
      <c r="P670" t="str" cm="1">
        <f t="array" ref="P670">_FV(DT_정보_2[[#This Row],[데이터 형식]],"DT.m_BackSpeedJumpY",TRUE)</f>
        <v/>
      </c>
      <c r="Q670" t="str" cm="1">
        <f t="array" ref="Q670">_FV(DT_정보_2[[#This Row],[데이터 형식]],"m_bTrueDamage")</f>
        <v/>
      </c>
    </row>
    <row r="671" spans="1:17" x14ac:dyDescent="0.3">
      <c r="A671">
        <v>1101</v>
      </c>
      <c r="B671" s="1" t="s">
        <v>165</v>
      </c>
      <c r="C671" s="1" t="s">
        <v>3</v>
      </c>
      <c r="D671" t="e" vm="1125">
        <v>#VALUE!</v>
      </c>
      <c r="E671" t="str" cm="1">
        <f t="array" ref="E671">_FV(DT_정보_2[[#This Row],[데이터 형식]],"m_bHitLand")</f>
        <v/>
      </c>
      <c r="F671" t="str" cm="1">
        <f t="array" ref="F671">_FV(DT_정보_2[[#This Row],[데이터 형식]],"m_bHitAir")</f>
        <v>False</v>
      </c>
      <c r="G671" t="str" cm="1">
        <f t="array" ref="G671">_FV(DT_정보_2[[#This Row],[데이터 형식]],"m_AttackTargetUnit")</f>
        <v/>
      </c>
      <c r="H671" t="str" cm="1">
        <f t="array" ref="H671">_FV(DT_정보_2[[#This Row],[데이터 형식]],"m_AttackUnitCount")</f>
        <v>3</v>
      </c>
      <c r="I671" cm="1">
        <f t="array" ref="I671">_FV(DT_정보_2[[#This Row],[데이터 형식]],"DTBASE.m_fAtkFactor",TRUE)</f>
        <v>1.4</v>
      </c>
      <c r="J671" cm="1">
        <f t="array" ref="J671">_FV(DT_정보_2[[#This Row],[데이터 형식]],"DTBASE.연타수",TRUE)</f>
        <v>1</v>
      </c>
      <c r="K671" t="str" cm="1">
        <f t="array" ref="K671">_FV(DT_정보_2[[#This Row],[데이터 형식]],"m_bTrueDamage")</f>
        <v/>
      </c>
      <c r="L671" t="str" cm="1">
        <f t="array" ref="L671">_FV(DT_정보_2[[#This Row],[데이터 형식]],"DTBASE.m_fAtkHPRateFactor",TRUE)</f>
        <v/>
      </c>
      <c r="M671" t="str" cm="1">
        <f t="array" ref="M671">_FV(DT_정보_2[[#This Row],[데이터 형식]],"DTBASE.m_fAtkHPRateFactorPVP",TRUE)</f>
        <v/>
      </c>
      <c r="N671" t="str" cm="1">
        <f t="array" ref="N671">_FV(DT_정보_2[[#This Row],[데이터 형식]],"m_Condition")</f>
        <v/>
      </c>
      <c r="O671" t="str" cm="1">
        <f t="array" ref="O671">_FV(DT_정보_2[[#This Row],[데이터 형식]],"DT.m_BackSpeedX",TRUE)</f>
        <v>1200</v>
      </c>
      <c r="P671" t="str" cm="1">
        <f t="array" ref="P671">_FV(DT_정보_2[[#This Row],[데이터 형식]],"DT.m_BackSpeedJumpY",TRUE)</f>
        <v>800</v>
      </c>
      <c r="Q671" t="str" cm="1">
        <f t="array" ref="Q671">_FV(DT_정보_2[[#This Row],[데이터 형식]],"m_bTrueDamage")</f>
        <v/>
      </c>
    </row>
    <row r="672" spans="1:17" x14ac:dyDescent="0.3">
      <c r="A672">
        <v>1102</v>
      </c>
      <c r="B672" s="1" t="s">
        <v>239</v>
      </c>
      <c r="C672" s="1" t="s">
        <v>1</v>
      </c>
      <c r="D672" t="e" vm="1126">
        <v>#VALUE!</v>
      </c>
      <c r="E672" t="str" cm="1">
        <f t="array" ref="E672">_FV(DT_정보_2[[#This Row],[데이터 형식]],"m_bHitLand")</f>
        <v/>
      </c>
      <c r="F672" t="str" cm="1">
        <f t="array" ref="F672">_FV(DT_정보_2[[#This Row],[데이터 형식]],"m_bHitAir")</f>
        <v>False</v>
      </c>
      <c r="G672" t="str" cm="1">
        <f t="array" ref="G672">_FV(DT_정보_2[[#This Row],[데이터 형식]],"m_AttackTargetUnit")</f>
        <v>False</v>
      </c>
      <c r="H672" t="str" cm="1">
        <f t="array" ref="H672">_FV(DT_정보_2[[#This Row],[데이터 형식]],"m_AttackUnitCount")</f>
        <v>1</v>
      </c>
      <c r="I672" cm="1">
        <f t="array" ref="I672">_FV(DT_정보_2[[#This Row],[데이터 형식]],"DTBASE.m_fAtkFactor",TRUE)</f>
        <v>1</v>
      </c>
      <c r="J672" t="str" cm="1">
        <f t="array" ref="J672">_FV(DT_정보_2[[#This Row],[데이터 형식]],"DTBASE.연타수",TRUE)</f>
        <v/>
      </c>
      <c r="K672" t="str" cm="1">
        <f t="array" ref="K672">_FV(DT_정보_2[[#This Row],[데이터 형식]],"m_bTrueDamage")</f>
        <v/>
      </c>
      <c r="L672" t="str" cm="1">
        <f t="array" ref="L672">_FV(DT_정보_2[[#This Row],[데이터 형식]],"DTBASE.m_fAtkHPRateFactor",TRUE)</f>
        <v/>
      </c>
      <c r="M672" t="str" cm="1">
        <f t="array" ref="M672">_FV(DT_정보_2[[#This Row],[데이터 형식]],"DTBASE.m_fAtkHPRateFactorPVP",TRUE)</f>
        <v/>
      </c>
      <c r="N672" t="str" cm="1">
        <f t="array" ref="N672">_FV(DT_정보_2[[#This Row],[데이터 형식]],"m_Condition")</f>
        <v/>
      </c>
      <c r="O672" t="str" cm="1">
        <f t="array" ref="O672">_FV(DT_정보_2[[#This Row],[데이터 형식]],"DT.m_BackSpeedX",TRUE)</f>
        <v>-1</v>
      </c>
      <c r="P672" t="str" cm="1">
        <f t="array" ref="P672">_FV(DT_정보_2[[#This Row],[데이터 형식]],"DT.m_BackSpeedJumpY",TRUE)</f>
        <v>-1</v>
      </c>
      <c r="Q672" t="str" cm="1">
        <f t="array" ref="Q672">_FV(DT_정보_2[[#This Row],[데이터 형식]],"m_bTrueDamage")</f>
        <v/>
      </c>
    </row>
    <row r="673" spans="1:17" x14ac:dyDescent="0.3">
      <c r="A673">
        <v>1102</v>
      </c>
      <c r="B673" s="1" t="s">
        <v>239</v>
      </c>
      <c r="C673" s="1" t="s">
        <v>9</v>
      </c>
      <c r="D673" t="e" vm="1127">
        <v>#VALUE!</v>
      </c>
      <c r="E673" t="str" cm="1">
        <f t="array" ref="E673">_FV(DT_정보_2[[#This Row],[데이터 형식]],"m_bHitLand")</f>
        <v>False</v>
      </c>
      <c r="F673" t="str" cm="1">
        <f t="array" ref="F673">_FV(DT_정보_2[[#This Row],[데이터 형식]],"m_bHitAir")</f>
        <v/>
      </c>
      <c r="G673" t="str" cm="1">
        <f t="array" ref="G673">_FV(DT_정보_2[[#This Row],[데이터 형식]],"m_AttackTargetUnit")</f>
        <v>False</v>
      </c>
      <c r="H673" t="str" cm="1">
        <f t="array" ref="H673">_FV(DT_정보_2[[#This Row],[데이터 형식]],"m_AttackUnitCount")</f>
        <v>1</v>
      </c>
      <c r="I673" cm="1">
        <f t="array" ref="I673">_FV(DT_정보_2[[#This Row],[데이터 형식]],"DTBASE.m_fAtkFactor",TRUE)</f>
        <v>1</v>
      </c>
      <c r="J673" t="str" cm="1">
        <f t="array" ref="J673">_FV(DT_정보_2[[#This Row],[데이터 형식]],"DTBASE.연타수",TRUE)</f>
        <v/>
      </c>
      <c r="K673" t="str" cm="1">
        <f t="array" ref="K673">_FV(DT_정보_2[[#This Row],[데이터 형식]],"m_bTrueDamage")</f>
        <v/>
      </c>
      <c r="L673" t="str" cm="1">
        <f t="array" ref="L673">_FV(DT_정보_2[[#This Row],[데이터 형식]],"DTBASE.m_fAtkHPRateFactor",TRUE)</f>
        <v/>
      </c>
      <c r="M673" t="str" cm="1">
        <f t="array" ref="M673">_FV(DT_정보_2[[#This Row],[데이터 형식]],"DTBASE.m_fAtkHPRateFactorPVP",TRUE)</f>
        <v/>
      </c>
      <c r="N673" t="str" cm="1">
        <f t="array" ref="N673">_FV(DT_정보_2[[#This Row],[데이터 형식]],"m_Condition")</f>
        <v/>
      </c>
      <c r="O673" t="str" cm="1">
        <f t="array" ref="O673">_FV(DT_정보_2[[#This Row],[데이터 형식]],"DT.m_BackSpeedX",TRUE)</f>
        <v>200</v>
      </c>
      <c r="P673" t="str" cm="1">
        <f t="array" ref="P673">_FV(DT_정보_2[[#This Row],[데이터 형식]],"DT.m_BackSpeedJumpY",TRUE)</f>
        <v/>
      </c>
      <c r="Q673" t="str" cm="1">
        <f t="array" ref="Q673">_FV(DT_정보_2[[#This Row],[데이터 형식]],"m_bTrueDamage")</f>
        <v/>
      </c>
    </row>
    <row r="674" spans="1:17" x14ac:dyDescent="0.3">
      <c r="A674">
        <v>1102</v>
      </c>
      <c r="B674" s="1" t="s">
        <v>239</v>
      </c>
      <c r="C674" s="1" t="s">
        <v>2</v>
      </c>
      <c r="D674" t="e" vm="1128">
        <v>#VALUE!</v>
      </c>
      <c r="E674" t="str" cm="1">
        <f t="array" ref="E674">_FV(DT_정보_2[[#This Row],[데이터 형식]],"m_bHitLand")</f>
        <v/>
      </c>
      <c r="F674" t="str" cm="1">
        <f t="array" ref="F674">_FV(DT_정보_2[[#This Row],[데이터 형식]],"m_bHitAir")</f>
        <v/>
      </c>
      <c r="G674" t="str" cm="1">
        <f t="array" ref="G674">_FV(DT_정보_2[[#This Row],[데이터 형식]],"m_AttackTargetUnit")</f>
        <v>False</v>
      </c>
      <c r="H674" t="str" cm="1">
        <f t="array" ref="H674">_FV(DT_정보_2[[#This Row],[데이터 형식]],"m_AttackUnitCount")</f>
        <v>3</v>
      </c>
      <c r="I674" cm="1">
        <f t="array" ref="I674">_FV(DT_정보_2[[#This Row],[데이터 형식]],"DTBASE.m_fAtkFactor",TRUE)</f>
        <v>2.5</v>
      </c>
      <c r="J674" t="str" cm="1">
        <f t="array" ref="J674">_FV(DT_정보_2[[#This Row],[데이터 형식]],"DTBASE.연타수",TRUE)</f>
        <v/>
      </c>
      <c r="K674" t="str" cm="1">
        <f t="array" ref="K674">_FV(DT_정보_2[[#This Row],[데이터 형식]],"m_bTrueDamage")</f>
        <v/>
      </c>
      <c r="L674" t="str" cm="1">
        <f t="array" ref="L674">_FV(DT_정보_2[[#This Row],[데이터 형식]],"DTBASE.m_fAtkHPRateFactor",TRUE)</f>
        <v/>
      </c>
      <c r="M674" t="str" cm="1">
        <f t="array" ref="M674">_FV(DT_정보_2[[#This Row],[데이터 형식]],"DTBASE.m_fAtkHPRateFactorPVP",TRUE)</f>
        <v/>
      </c>
      <c r="N674" t="str" cm="1">
        <f t="array" ref="N674">_FV(DT_정보_2[[#This Row],[데이터 형식]],"m_Condition")</f>
        <v/>
      </c>
      <c r="O674" t="str" cm="1">
        <f t="array" ref="O674">_FV(DT_정보_2[[#This Row],[데이터 형식]],"DT.m_BackSpeedX",TRUE)</f>
        <v>-1</v>
      </c>
      <c r="P674" t="str" cm="1">
        <f t="array" ref="P674">_FV(DT_정보_2[[#This Row],[데이터 형식]],"DT.m_BackSpeedJumpY",TRUE)</f>
        <v>-1</v>
      </c>
      <c r="Q674" t="str" cm="1">
        <f t="array" ref="Q674">_FV(DT_정보_2[[#This Row],[데이터 형식]],"m_bTrueDamage")</f>
        <v/>
      </c>
    </row>
    <row r="675" spans="1:17" x14ac:dyDescent="0.3">
      <c r="A675">
        <v>1102</v>
      </c>
      <c r="B675" s="1" t="s">
        <v>239</v>
      </c>
      <c r="C675" s="1" t="s">
        <v>3</v>
      </c>
      <c r="D675" t="e" vm="1129">
        <v>#VALUE!</v>
      </c>
      <c r="E675" t="str" cm="1">
        <f t="array" ref="E675">_FV(DT_정보_2[[#This Row],[데이터 형식]],"m_bHitLand")</f>
        <v/>
      </c>
      <c r="F675" t="str" cm="1">
        <f t="array" ref="F675">_FV(DT_정보_2[[#This Row],[데이터 형식]],"m_bHitAir")</f>
        <v/>
      </c>
      <c r="G675" t="str" cm="1">
        <f t="array" ref="G675">_FV(DT_정보_2[[#This Row],[데이터 형식]],"m_AttackTargetUnit")</f>
        <v>False</v>
      </c>
      <c r="H675" t="str" cm="1">
        <f t="array" ref="H675">_FV(DT_정보_2[[#This Row],[데이터 형식]],"m_AttackUnitCount")</f>
        <v>3</v>
      </c>
      <c r="I675" cm="1">
        <f t="array" ref="I675">_FV(DT_정보_2[[#This Row],[데이터 형식]],"DTBASE.m_fAtkFactor",TRUE)</f>
        <v>0.25</v>
      </c>
      <c r="J675" cm="1">
        <f t="array" ref="J675">_FV(DT_정보_2[[#This Row],[데이터 형식]],"DTBASE.연타수",TRUE)</f>
        <v>6</v>
      </c>
      <c r="K675" t="str" cm="1">
        <f t="array" ref="K675">_FV(DT_정보_2[[#This Row],[데이터 형식]],"m_bTrueDamage")</f>
        <v/>
      </c>
      <c r="L675" t="str" cm="1">
        <f t="array" ref="L675">_FV(DT_정보_2[[#This Row],[데이터 형식]],"DTBASE.m_fAtkHPRateFactor",TRUE)</f>
        <v/>
      </c>
      <c r="M675" t="str" cm="1">
        <f t="array" ref="M675">_FV(DT_정보_2[[#This Row],[데이터 형식]],"DTBASE.m_fAtkHPRateFactorPVP",TRUE)</f>
        <v/>
      </c>
      <c r="N675" t="str" cm="1">
        <f t="array" ref="N675">_FV(DT_정보_2[[#This Row],[데이터 형식]],"m_Condition")</f>
        <v/>
      </c>
      <c r="O675" t="str" cm="1">
        <f t="array" ref="O675">_FV(DT_정보_2[[#This Row],[데이터 형식]],"DT.m_BackSpeedX",TRUE)</f>
        <v>250</v>
      </c>
      <c r="P675" t="str" cm="1">
        <f t="array" ref="P675">_FV(DT_정보_2[[#This Row],[데이터 형식]],"DT.m_BackSpeedJumpY",TRUE)</f>
        <v>-1</v>
      </c>
      <c r="Q675" t="str" cm="1">
        <f t="array" ref="Q675">_FV(DT_정보_2[[#This Row],[데이터 형식]],"m_bTrueDamage")</f>
        <v/>
      </c>
    </row>
    <row r="676" spans="1:17" x14ac:dyDescent="0.3">
      <c r="A676">
        <v>1102</v>
      </c>
      <c r="B676" s="1" t="s">
        <v>239</v>
      </c>
      <c r="C676" s="1" t="s">
        <v>3</v>
      </c>
      <c r="D676" t="e" vm="1130">
        <v>#VALUE!</v>
      </c>
      <c r="E676" t="str" cm="1">
        <f t="array" ref="E676">_FV(DT_정보_2[[#This Row],[데이터 형식]],"m_bHitLand")</f>
        <v/>
      </c>
      <c r="F676" t="str" cm="1">
        <f t="array" ref="F676">_FV(DT_정보_2[[#This Row],[데이터 형식]],"m_bHitAir")</f>
        <v/>
      </c>
      <c r="G676" t="str" cm="1">
        <f t="array" ref="G676">_FV(DT_정보_2[[#This Row],[데이터 형식]],"m_AttackTargetUnit")</f>
        <v>False</v>
      </c>
      <c r="H676" t="str" cm="1">
        <f t="array" ref="H676">_FV(DT_정보_2[[#This Row],[데이터 형식]],"m_AttackUnitCount")</f>
        <v>3</v>
      </c>
      <c r="I676" cm="1">
        <f t="array" ref="I676">_FV(DT_정보_2[[#This Row],[데이터 형식]],"DTBASE.m_fAtkFactor",TRUE)</f>
        <v>0.25</v>
      </c>
      <c r="J676" cm="1">
        <f t="array" ref="J676">_FV(DT_정보_2[[#This Row],[데이터 형식]],"DTBASE.연타수",TRUE)</f>
        <v>6</v>
      </c>
      <c r="K676" t="str" cm="1">
        <f t="array" ref="K676">_FV(DT_정보_2[[#This Row],[데이터 형식]],"m_bTrueDamage")</f>
        <v/>
      </c>
      <c r="L676" t="str" cm="1">
        <f t="array" ref="L676">_FV(DT_정보_2[[#This Row],[데이터 형식]],"DTBASE.m_fAtkHPRateFactor",TRUE)</f>
        <v/>
      </c>
      <c r="M676" t="str" cm="1">
        <f t="array" ref="M676">_FV(DT_정보_2[[#This Row],[데이터 형식]],"DTBASE.m_fAtkHPRateFactorPVP",TRUE)</f>
        <v/>
      </c>
      <c r="N676" t="str" cm="1">
        <f t="array" ref="N676">_FV(DT_정보_2[[#This Row],[데이터 형식]],"m_Condition")</f>
        <v/>
      </c>
      <c r="O676" t="str" cm="1">
        <f t="array" ref="O676">_FV(DT_정보_2[[#This Row],[데이터 형식]],"DT.m_BackSpeedX",TRUE)</f>
        <v>250</v>
      </c>
      <c r="P676" t="str" cm="1">
        <f t="array" ref="P676">_FV(DT_정보_2[[#This Row],[데이터 형식]],"DT.m_BackSpeedJumpY",TRUE)</f>
        <v>-1</v>
      </c>
      <c r="Q676" t="str" cm="1">
        <f t="array" ref="Q676">_FV(DT_정보_2[[#This Row],[데이터 형식]],"m_bTrueDamage")</f>
        <v/>
      </c>
    </row>
    <row r="677" spans="1:17" x14ac:dyDescent="0.3">
      <c r="A677">
        <v>1102</v>
      </c>
      <c r="B677" s="1" t="s">
        <v>239</v>
      </c>
      <c r="C677" s="1" t="s">
        <v>3</v>
      </c>
      <c r="D677" t="e" vm="1131">
        <v>#VALUE!</v>
      </c>
      <c r="E677" t="str" cm="1">
        <f t="array" ref="E677">_FV(DT_정보_2[[#This Row],[데이터 형식]],"m_bHitLand")</f>
        <v/>
      </c>
      <c r="F677" t="str" cm="1">
        <f t="array" ref="F677">_FV(DT_정보_2[[#This Row],[데이터 형식]],"m_bHitAir")</f>
        <v/>
      </c>
      <c r="G677" t="str" cm="1">
        <f t="array" ref="G677">_FV(DT_정보_2[[#This Row],[데이터 형식]],"m_AttackTargetUnit")</f>
        <v>False</v>
      </c>
      <c r="H677" t="str" cm="1">
        <f t="array" ref="H677">_FV(DT_정보_2[[#This Row],[데이터 형식]],"m_AttackUnitCount")</f>
        <v>3</v>
      </c>
      <c r="I677" cm="1">
        <f t="array" ref="I677">_FV(DT_정보_2[[#This Row],[데이터 형식]],"DTBASE.m_fAtkFactor",TRUE)</f>
        <v>0.25</v>
      </c>
      <c r="J677" cm="1">
        <f t="array" ref="J677">_FV(DT_정보_2[[#This Row],[데이터 형식]],"DTBASE.연타수",TRUE)</f>
        <v>6</v>
      </c>
      <c r="K677" t="str" cm="1">
        <f t="array" ref="K677">_FV(DT_정보_2[[#This Row],[데이터 형식]],"m_bTrueDamage")</f>
        <v/>
      </c>
      <c r="L677" t="str" cm="1">
        <f t="array" ref="L677">_FV(DT_정보_2[[#This Row],[데이터 형식]],"DTBASE.m_fAtkHPRateFactor",TRUE)</f>
        <v/>
      </c>
      <c r="M677" t="str" cm="1">
        <f t="array" ref="M677">_FV(DT_정보_2[[#This Row],[데이터 형식]],"DTBASE.m_fAtkHPRateFactorPVP",TRUE)</f>
        <v/>
      </c>
      <c r="N677" t="str" cm="1">
        <f t="array" ref="N677">_FV(DT_정보_2[[#This Row],[데이터 형식]],"m_Condition")</f>
        <v/>
      </c>
      <c r="O677" t="str" cm="1">
        <f t="array" ref="O677">_FV(DT_정보_2[[#This Row],[데이터 형식]],"DT.m_BackSpeedX",TRUE)</f>
        <v>250</v>
      </c>
      <c r="P677" t="str" cm="1">
        <f t="array" ref="P677">_FV(DT_정보_2[[#This Row],[데이터 형식]],"DT.m_BackSpeedJumpY",TRUE)</f>
        <v>-1</v>
      </c>
      <c r="Q677" t="str" cm="1">
        <f t="array" ref="Q677">_FV(DT_정보_2[[#This Row],[데이터 형식]],"m_bTrueDamage")</f>
        <v/>
      </c>
    </row>
    <row r="678" spans="1:17" x14ac:dyDescent="0.3">
      <c r="A678">
        <v>1102</v>
      </c>
      <c r="B678" s="1" t="s">
        <v>239</v>
      </c>
      <c r="C678" s="1" t="s">
        <v>3</v>
      </c>
      <c r="D678" t="e" vm="1132">
        <v>#VALUE!</v>
      </c>
      <c r="E678" t="str" cm="1">
        <f t="array" ref="E678">_FV(DT_정보_2[[#This Row],[데이터 형식]],"m_bHitLand")</f>
        <v/>
      </c>
      <c r="F678" t="str" cm="1">
        <f t="array" ref="F678">_FV(DT_정보_2[[#This Row],[데이터 형식]],"m_bHitAir")</f>
        <v/>
      </c>
      <c r="G678" t="str" cm="1">
        <f t="array" ref="G678">_FV(DT_정보_2[[#This Row],[데이터 형식]],"m_AttackTargetUnit")</f>
        <v>False</v>
      </c>
      <c r="H678" t="str" cm="1">
        <f t="array" ref="H678">_FV(DT_정보_2[[#This Row],[데이터 형식]],"m_AttackUnitCount")</f>
        <v>3</v>
      </c>
      <c r="I678" cm="1">
        <f t="array" ref="I678">_FV(DT_정보_2[[#This Row],[데이터 형식]],"DTBASE.m_fAtkFactor",TRUE)</f>
        <v>0.25</v>
      </c>
      <c r="J678" cm="1">
        <f t="array" ref="J678">_FV(DT_정보_2[[#This Row],[데이터 형식]],"DTBASE.연타수",TRUE)</f>
        <v>6</v>
      </c>
      <c r="K678" t="str" cm="1">
        <f t="array" ref="K678">_FV(DT_정보_2[[#This Row],[데이터 형식]],"m_bTrueDamage")</f>
        <v/>
      </c>
      <c r="L678" t="str" cm="1">
        <f t="array" ref="L678">_FV(DT_정보_2[[#This Row],[데이터 형식]],"DTBASE.m_fAtkHPRateFactor",TRUE)</f>
        <v/>
      </c>
      <c r="M678" t="str" cm="1">
        <f t="array" ref="M678">_FV(DT_정보_2[[#This Row],[데이터 형식]],"DTBASE.m_fAtkHPRateFactorPVP",TRUE)</f>
        <v/>
      </c>
      <c r="N678" t="str" cm="1">
        <f t="array" ref="N678">_FV(DT_정보_2[[#This Row],[데이터 형식]],"m_Condition")</f>
        <v/>
      </c>
      <c r="O678" t="str" cm="1">
        <f t="array" ref="O678">_FV(DT_정보_2[[#This Row],[데이터 형식]],"DT.m_BackSpeedX",TRUE)</f>
        <v>250</v>
      </c>
      <c r="P678" t="str" cm="1">
        <f t="array" ref="P678">_FV(DT_정보_2[[#This Row],[데이터 형식]],"DT.m_BackSpeedJumpY",TRUE)</f>
        <v>-1</v>
      </c>
      <c r="Q678" t="str" cm="1">
        <f t="array" ref="Q678">_FV(DT_정보_2[[#This Row],[데이터 형식]],"m_bTrueDamage")</f>
        <v/>
      </c>
    </row>
    <row r="679" spans="1:17" x14ac:dyDescent="0.3">
      <c r="A679">
        <v>1102</v>
      </c>
      <c r="B679" s="1" t="s">
        <v>239</v>
      </c>
      <c r="C679" s="1" t="s">
        <v>3</v>
      </c>
      <c r="D679" t="e" vm="1133">
        <v>#VALUE!</v>
      </c>
      <c r="E679" t="str" cm="1">
        <f t="array" ref="E679">_FV(DT_정보_2[[#This Row],[데이터 형식]],"m_bHitLand")</f>
        <v/>
      </c>
      <c r="F679" t="str" cm="1">
        <f t="array" ref="F679">_FV(DT_정보_2[[#This Row],[데이터 형식]],"m_bHitAir")</f>
        <v/>
      </c>
      <c r="G679" t="str" cm="1">
        <f t="array" ref="G679">_FV(DT_정보_2[[#This Row],[데이터 형식]],"m_AttackTargetUnit")</f>
        <v>False</v>
      </c>
      <c r="H679" t="str" cm="1">
        <f t="array" ref="H679">_FV(DT_정보_2[[#This Row],[데이터 형식]],"m_AttackUnitCount")</f>
        <v>3</v>
      </c>
      <c r="I679" cm="1">
        <f t="array" ref="I679">_FV(DT_정보_2[[#This Row],[데이터 형식]],"DTBASE.m_fAtkFactor",TRUE)</f>
        <v>0.25</v>
      </c>
      <c r="J679" cm="1">
        <f t="array" ref="J679">_FV(DT_정보_2[[#This Row],[데이터 형식]],"DTBASE.연타수",TRUE)</f>
        <v>6</v>
      </c>
      <c r="K679" t="str" cm="1">
        <f t="array" ref="K679">_FV(DT_정보_2[[#This Row],[데이터 형식]],"m_bTrueDamage")</f>
        <v/>
      </c>
      <c r="L679" t="str" cm="1">
        <f t="array" ref="L679">_FV(DT_정보_2[[#This Row],[데이터 형식]],"DTBASE.m_fAtkHPRateFactor",TRUE)</f>
        <v/>
      </c>
      <c r="M679" t="str" cm="1">
        <f t="array" ref="M679">_FV(DT_정보_2[[#This Row],[데이터 형식]],"DTBASE.m_fAtkHPRateFactorPVP",TRUE)</f>
        <v/>
      </c>
      <c r="N679" t="str" cm="1">
        <f t="array" ref="N679">_FV(DT_정보_2[[#This Row],[데이터 형식]],"m_Condition")</f>
        <v/>
      </c>
      <c r="O679" t="str" cm="1">
        <f t="array" ref="O679">_FV(DT_정보_2[[#This Row],[데이터 형식]],"DT.m_BackSpeedX",TRUE)</f>
        <v>250</v>
      </c>
      <c r="P679" t="str" cm="1">
        <f t="array" ref="P679">_FV(DT_정보_2[[#This Row],[데이터 형식]],"DT.m_BackSpeedJumpY",TRUE)</f>
        <v>-1</v>
      </c>
      <c r="Q679" t="str" cm="1">
        <f t="array" ref="Q679">_FV(DT_정보_2[[#This Row],[데이터 형식]],"m_bTrueDamage")</f>
        <v/>
      </c>
    </row>
    <row r="680" spans="1:17" x14ac:dyDescent="0.3">
      <c r="A680">
        <v>1102</v>
      </c>
      <c r="B680" s="1" t="s">
        <v>239</v>
      </c>
      <c r="C680" s="1" t="s">
        <v>3</v>
      </c>
      <c r="D680" t="e" vm="1134">
        <v>#VALUE!</v>
      </c>
      <c r="E680" t="str" cm="1">
        <f t="array" ref="E680">_FV(DT_정보_2[[#This Row],[데이터 형식]],"m_bHitLand")</f>
        <v/>
      </c>
      <c r="F680" t="str" cm="1">
        <f t="array" ref="F680">_FV(DT_정보_2[[#This Row],[데이터 형식]],"m_bHitAir")</f>
        <v/>
      </c>
      <c r="G680" t="str" cm="1">
        <f t="array" ref="G680">_FV(DT_정보_2[[#This Row],[데이터 형식]],"m_AttackTargetUnit")</f>
        <v>False</v>
      </c>
      <c r="H680" t="str" cm="1">
        <f t="array" ref="H680">_FV(DT_정보_2[[#This Row],[데이터 형식]],"m_AttackUnitCount")</f>
        <v>3</v>
      </c>
      <c r="I680" cm="1">
        <f t="array" ref="I680">_FV(DT_정보_2[[#This Row],[데이터 형식]],"DTBASE.m_fAtkFactor",TRUE)</f>
        <v>0.25</v>
      </c>
      <c r="J680" cm="1">
        <f t="array" ref="J680">_FV(DT_정보_2[[#This Row],[데이터 형식]],"DTBASE.연타수",TRUE)</f>
        <v>6</v>
      </c>
      <c r="K680" t="str" cm="1">
        <f t="array" ref="K680">_FV(DT_정보_2[[#This Row],[데이터 형식]],"m_bTrueDamage")</f>
        <v/>
      </c>
      <c r="L680" t="str" cm="1">
        <f t="array" ref="L680">_FV(DT_정보_2[[#This Row],[데이터 형식]],"DTBASE.m_fAtkHPRateFactor",TRUE)</f>
        <v/>
      </c>
      <c r="M680" t="str" cm="1">
        <f t="array" ref="M680">_FV(DT_정보_2[[#This Row],[데이터 형식]],"DTBASE.m_fAtkHPRateFactorPVP",TRUE)</f>
        <v/>
      </c>
      <c r="N680" t="str" cm="1">
        <f t="array" ref="N680">_FV(DT_정보_2[[#This Row],[데이터 형식]],"m_Condition")</f>
        <v/>
      </c>
      <c r="O680" t="str" cm="1">
        <f t="array" ref="O680">_FV(DT_정보_2[[#This Row],[데이터 형식]],"DT.m_BackSpeedX",TRUE)</f>
        <v>250</v>
      </c>
      <c r="P680" t="str" cm="1">
        <f t="array" ref="P680">_FV(DT_정보_2[[#This Row],[데이터 형식]],"DT.m_BackSpeedJumpY",TRUE)</f>
        <v>-1</v>
      </c>
      <c r="Q680" t="str" cm="1">
        <f t="array" ref="Q680">_FV(DT_정보_2[[#This Row],[데이터 형식]],"m_bTrueDamage")</f>
        <v/>
      </c>
    </row>
    <row r="681" spans="1:17" x14ac:dyDescent="0.3">
      <c r="A681">
        <v>1102</v>
      </c>
      <c r="B681" s="1" t="s">
        <v>239</v>
      </c>
      <c r="C681" s="1" t="s">
        <v>3</v>
      </c>
      <c r="D681" t="e" vm="1135">
        <v>#VALUE!</v>
      </c>
      <c r="E681" t="str" cm="1">
        <f t="array" ref="E681">_FV(DT_정보_2[[#This Row],[데이터 형식]],"m_bHitLand")</f>
        <v/>
      </c>
      <c r="F681" t="str" cm="1">
        <f t="array" ref="F681">_FV(DT_정보_2[[#This Row],[데이터 형식]],"m_bHitAir")</f>
        <v/>
      </c>
      <c r="G681" t="str" cm="1">
        <f t="array" ref="G681">_FV(DT_정보_2[[#This Row],[데이터 형식]],"m_AttackTargetUnit")</f>
        <v>False</v>
      </c>
      <c r="H681" t="str" cm="1">
        <f t="array" ref="H681">_FV(DT_정보_2[[#This Row],[데이터 형식]],"m_AttackUnitCount")</f>
        <v>3</v>
      </c>
      <c r="I681" cm="1">
        <f t="array" ref="I681">_FV(DT_정보_2[[#This Row],[데이터 형식]],"DTBASE.m_fAtkFactor",TRUE)</f>
        <v>2</v>
      </c>
      <c r="J681" t="str" cm="1">
        <f t="array" ref="J681">_FV(DT_정보_2[[#This Row],[데이터 형식]],"DTBASE.연타수",TRUE)</f>
        <v/>
      </c>
      <c r="K681" t="str" cm="1">
        <f t="array" ref="K681">_FV(DT_정보_2[[#This Row],[데이터 형식]],"m_bTrueDamage")</f>
        <v/>
      </c>
      <c r="L681" t="str" cm="1">
        <f t="array" ref="L681">_FV(DT_정보_2[[#This Row],[데이터 형식]],"DTBASE.m_fAtkHPRateFactor",TRUE)</f>
        <v/>
      </c>
      <c r="M681" t="str" cm="1">
        <f t="array" ref="M681">_FV(DT_정보_2[[#This Row],[데이터 형식]],"DTBASE.m_fAtkHPRateFactorPVP",TRUE)</f>
        <v/>
      </c>
      <c r="N681" t="str" cm="1">
        <f t="array" ref="N681">_FV(DT_정보_2[[#This Row],[데이터 형식]],"m_Condition")</f>
        <v/>
      </c>
      <c r="O681" t="str" cm="1">
        <f t="array" ref="O681">_FV(DT_정보_2[[#This Row],[데이터 형식]],"DT.m_BackSpeedX",TRUE)</f>
        <v>-1</v>
      </c>
      <c r="P681" t="str" cm="1">
        <f t="array" ref="P681">_FV(DT_정보_2[[#This Row],[데이터 형식]],"DT.m_BackSpeedJumpY",TRUE)</f>
        <v>-1</v>
      </c>
      <c r="Q681" t="str" cm="1">
        <f t="array" ref="Q681">_FV(DT_정보_2[[#This Row],[데이터 형식]],"m_bTrueDamage")</f>
        <v/>
      </c>
    </row>
    <row r="682" spans="1:17" x14ac:dyDescent="0.3">
      <c r="A682">
        <v>1103</v>
      </c>
      <c r="B682" s="1" t="s">
        <v>217</v>
      </c>
      <c r="C682" s="1" t="s">
        <v>1</v>
      </c>
      <c r="D682" t="e" vm="1136">
        <v>#VALUE!</v>
      </c>
      <c r="E682" t="str" cm="1">
        <f t="array" ref="E682">_FV(DT_정보_2[[#This Row],[데이터 형식]],"m_bHitLand")</f>
        <v/>
      </c>
      <c r="F682" t="str" cm="1">
        <f t="array" ref="F682">_FV(DT_정보_2[[#This Row],[데이터 형식]],"m_bHitAir")</f>
        <v>False</v>
      </c>
      <c r="G682" t="str" cm="1">
        <f t="array" ref="G682">_FV(DT_정보_2[[#This Row],[데이터 형식]],"m_AttackTargetUnit")</f>
        <v/>
      </c>
      <c r="H682" t="str" cm="1">
        <f t="array" ref="H682">_FV(DT_정보_2[[#This Row],[데이터 형식]],"m_AttackUnitCount")</f>
        <v>2</v>
      </c>
      <c r="I682" cm="1">
        <f t="array" ref="I682">_FV(DT_정보_2[[#This Row],[데이터 형식]],"DTBASE.m_fAtkFactor",TRUE)</f>
        <v>0.35</v>
      </c>
      <c r="J682" t="str" cm="1">
        <f t="array" ref="J682">_FV(DT_정보_2[[#This Row],[데이터 형식]],"DTBASE.연타수",TRUE)</f>
        <v/>
      </c>
      <c r="K682" t="str" cm="1">
        <f t="array" ref="K682">_FV(DT_정보_2[[#This Row],[데이터 형식]],"m_bTrueDamage")</f>
        <v/>
      </c>
      <c r="L682" t="str" cm="1">
        <f t="array" ref="L682">_FV(DT_정보_2[[#This Row],[데이터 형식]],"DTBASE.m_fAtkHPRateFactor",TRUE)</f>
        <v/>
      </c>
      <c r="M682" t="str" cm="1">
        <f t="array" ref="M682">_FV(DT_정보_2[[#This Row],[데이터 형식]],"DTBASE.m_fAtkHPRateFactorPVP",TRUE)</f>
        <v/>
      </c>
      <c r="N682" t="str" cm="1">
        <f t="array" ref="N682">_FV(DT_정보_2[[#This Row],[데이터 형식]],"m_Condition")</f>
        <v/>
      </c>
      <c r="O682" t="str" cm="1">
        <f t="array" ref="O682">_FV(DT_정보_2[[#This Row],[데이터 형식]],"DT.m_BackSpeedX",TRUE)</f>
        <v>0</v>
      </c>
      <c r="P682" t="str" cm="1">
        <f t="array" ref="P682">_FV(DT_정보_2[[#This Row],[데이터 형식]],"DT.m_BackSpeedJumpY",TRUE)</f>
        <v/>
      </c>
      <c r="Q682" t="str" cm="1">
        <f t="array" ref="Q682">_FV(DT_정보_2[[#This Row],[데이터 형식]],"m_bTrueDamage")</f>
        <v/>
      </c>
    </row>
    <row r="683" spans="1:17" x14ac:dyDescent="0.3">
      <c r="A683">
        <v>1103</v>
      </c>
      <c r="B683" s="1" t="s">
        <v>217</v>
      </c>
      <c r="C683" s="1" t="s">
        <v>1</v>
      </c>
      <c r="D683" t="e" vm="1137">
        <v>#VALUE!</v>
      </c>
      <c r="E683" t="str" cm="1">
        <f t="array" ref="E683">_FV(DT_정보_2[[#This Row],[데이터 형식]],"m_bHitLand")</f>
        <v/>
      </c>
      <c r="F683" t="str" cm="1">
        <f t="array" ref="F683">_FV(DT_정보_2[[#This Row],[데이터 형식]],"m_bHitAir")</f>
        <v>False</v>
      </c>
      <c r="G683" t="str" cm="1">
        <f t="array" ref="G683">_FV(DT_정보_2[[#This Row],[데이터 형식]],"m_AttackTargetUnit")</f>
        <v/>
      </c>
      <c r="H683" t="str" cm="1">
        <f t="array" ref="H683">_FV(DT_정보_2[[#This Row],[데이터 형식]],"m_AttackUnitCount")</f>
        <v>2</v>
      </c>
      <c r="I683" cm="1">
        <f t="array" ref="I683">_FV(DT_정보_2[[#This Row],[데이터 형식]],"DTBASE.m_fAtkFactor",TRUE)</f>
        <v>0.35</v>
      </c>
      <c r="J683" t="str" cm="1">
        <f t="array" ref="J683">_FV(DT_정보_2[[#This Row],[데이터 형식]],"DTBASE.연타수",TRUE)</f>
        <v/>
      </c>
      <c r="K683" t="str" cm="1">
        <f t="array" ref="K683">_FV(DT_정보_2[[#This Row],[데이터 형식]],"m_bTrueDamage")</f>
        <v/>
      </c>
      <c r="L683" t="str" cm="1">
        <f t="array" ref="L683">_FV(DT_정보_2[[#This Row],[데이터 형식]],"DTBASE.m_fAtkHPRateFactor",TRUE)</f>
        <v/>
      </c>
      <c r="M683" t="str" cm="1">
        <f t="array" ref="M683">_FV(DT_정보_2[[#This Row],[데이터 형식]],"DTBASE.m_fAtkHPRateFactorPVP",TRUE)</f>
        <v/>
      </c>
      <c r="N683" t="str" cm="1">
        <f t="array" ref="N683">_FV(DT_정보_2[[#This Row],[데이터 형식]],"m_Condition")</f>
        <v/>
      </c>
      <c r="O683" t="str" cm="1">
        <f t="array" ref="O683">_FV(DT_정보_2[[#This Row],[데이터 형식]],"DT.m_BackSpeedX",TRUE)</f>
        <v>0</v>
      </c>
      <c r="P683" t="str" cm="1">
        <f t="array" ref="P683">_FV(DT_정보_2[[#This Row],[데이터 형식]],"DT.m_BackSpeedJumpY",TRUE)</f>
        <v/>
      </c>
      <c r="Q683" t="str" cm="1">
        <f t="array" ref="Q683">_FV(DT_정보_2[[#This Row],[데이터 형식]],"m_bTrueDamage")</f>
        <v/>
      </c>
    </row>
    <row r="684" spans="1:17" x14ac:dyDescent="0.3">
      <c r="A684">
        <v>1103</v>
      </c>
      <c r="B684" s="1" t="s">
        <v>217</v>
      </c>
      <c r="C684" s="1" t="s">
        <v>1</v>
      </c>
      <c r="D684" t="e" vm="1138">
        <v>#VALUE!</v>
      </c>
      <c r="E684" t="str" cm="1">
        <f t="array" ref="E684">_FV(DT_정보_2[[#This Row],[데이터 형식]],"m_bHitLand")</f>
        <v/>
      </c>
      <c r="F684" t="str" cm="1">
        <f t="array" ref="F684">_FV(DT_정보_2[[#This Row],[데이터 형식]],"m_bHitAir")</f>
        <v>False</v>
      </c>
      <c r="G684" t="str" cm="1">
        <f t="array" ref="G684">_FV(DT_정보_2[[#This Row],[데이터 형식]],"m_AttackTargetUnit")</f>
        <v/>
      </c>
      <c r="H684" t="str" cm="1">
        <f t="array" ref="H684">_FV(DT_정보_2[[#This Row],[데이터 형식]],"m_AttackUnitCount")</f>
        <v>2</v>
      </c>
      <c r="I684" cm="1">
        <f t="array" ref="I684">_FV(DT_정보_2[[#This Row],[데이터 형식]],"DTBASE.m_fAtkFactor",TRUE)</f>
        <v>0.35</v>
      </c>
      <c r="J684" t="str" cm="1">
        <f t="array" ref="J684">_FV(DT_정보_2[[#This Row],[데이터 형식]],"DTBASE.연타수",TRUE)</f>
        <v/>
      </c>
      <c r="K684" t="str" cm="1">
        <f t="array" ref="K684">_FV(DT_정보_2[[#This Row],[데이터 형식]],"m_bTrueDamage")</f>
        <v/>
      </c>
      <c r="L684" t="str" cm="1">
        <f t="array" ref="L684">_FV(DT_정보_2[[#This Row],[데이터 형식]],"DTBASE.m_fAtkHPRateFactor",TRUE)</f>
        <v/>
      </c>
      <c r="M684" t="str" cm="1">
        <f t="array" ref="M684">_FV(DT_정보_2[[#This Row],[데이터 형식]],"DTBASE.m_fAtkHPRateFactorPVP",TRUE)</f>
        <v/>
      </c>
      <c r="N684" t="str" cm="1">
        <f t="array" ref="N684">_FV(DT_정보_2[[#This Row],[데이터 형식]],"m_Condition")</f>
        <v/>
      </c>
      <c r="O684" t="str" cm="1">
        <f t="array" ref="O684">_FV(DT_정보_2[[#This Row],[데이터 형식]],"DT.m_BackSpeedX",TRUE)</f>
        <v>900</v>
      </c>
      <c r="P684" t="str" cm="1">
        <f t="array" ref="P684">_FV(DT_정보_2[[#This Row],[데이터 형식]],"DT.m_BackSpeedJumpY",TRUE)</f>
        <v/>
      </c>
      <c r="Q684" t="str" cm="1">
        <f t="array" ref="Q684">_FV(DT_정보_2[[#This Row],[데이터 형식]],"m_bTrueDamage")</f>
        <v/>
      </c>
    </row>
    <row r="685" spans="1:17" x14ac:dyDescent="0.3">
      <c r="A685">
        <v>1103</v>
      </c>
      <c r="B685" s="1" t="s">
        <v>217</v>
      </c>
      <c r="C685" s="1" t="s">
        <v>2</v>
      </c>
      <c r="D685" t="e" vm="1139">
        <v>#VALUE!</v>
      </c>
      <c r="E685" t="str" cm="1">
        <f t="array" ref="E685">_FV(DT_정보_2[[#This Row],[데이터 형식]],"m_bHitLand")</f>
        <v/>
      </c>
      <c r="F685" t="str" cm="1">
        <f t="array" ref="F685">_FV(DT_정보_2[[#This Row],[데이터 형식]],"m_bHitAir")</f>
        <v>False</v>
      </c>
      <c r="G685" t="str" cm="1">
        <f t="array" ref="G685">_FV(DT_정보_2[[#This Row],[데이터 형식]],"m_AttackTargetUnit")</f>
        <v/>
      </c>
      <c r="H685" t="str" cm="1">
        <f t="array" ref="H685">_FV(DT_정보_2[[#This Row],[데이터 형식]],"m_AttackUnitCount")</f>
        <v>3</v>
      </c>
      <c r="I685" cm="1">
        <f t="array" ref="I685">_FV(DT_정보_2[[#This Row],[데이터 형식]],"DTBASE.m_fAtkFactor",TRUE)</f>
        <v>2.25</v>
      </c>
      <c r="J685" t="str" cm="1">
        <f t="array" ref="J685">_FV(DT_정보_2[[#This Row],[데이터 형식]],"DTBASE.연타수",TRUE)</f>
        <v/>
      </c>
      <c r="K685" t="str" cm="1">
        <f t="array" ref="K685">_FV(DT_정보_2[[#This Row],[데이터 형식]],"m_bTrueDamage")</f>
        <v/>
      </c>
      <c r="L685" t="str" cm="1">
        <f t="array" ref="L685">_FV(DT_정보_2[[#This Row],[데이터 형식]],"DTBASE.m_fAtkHPRateFactor",TRUE)</f>
        <v/>
      </c>
      <c r="M685" t="str" cm="1">
        <f t="array" ref="M685">_FV(DT_정보_2[[#This Row],[데이터 형식]],"DTBASE.m_fAtkHPRateFactorPVP",TRUE)</f>
        <v/>
      </c>
      <c r="N685" t="str" cm="1">
        <f t="array" ref="N685">_FV(DT_정보_2[[#This Row],[데이터 형식]],"m_Condition")</f>
        <v/>
      </c>
      <c r="O685" t="str" cm="1">
        <f t="array" ref="O685">_FV(DT_정보_2[[#This Row],[데이터 형식]],"DT.m_BackSpeedX",TRUE)</f>
        <v>1400</v>
      </c>
      <c r="P685" t="str" cm="1">
        <f t="array" ref="P685">_FV(DT_정보_2[[#This Row],[데이터 형식]],"DT.m_BackSpeedJumpY",TRUE)</f>
        <v/>
      </c>
      <c r="Q685" t="str" cm="1">
        <f t="array" ref="Q685">_FV(DT_정보_2[[#This Row],[데이터 형식]],"m_bTrueDamage")</f>
        <v/>
      </c>
    </row>
    <row r="686" spans="1:17" x14ac:dyDescent="0.3">
      <c r="A686">
        <v>1103</v>
      </c>
      <c r="B686" s="1" t="s">
        <v>217</v>
      </c>
      <c r="C686" s="1" t="s">
        <v>7</v>
      </c>
      <c r="D686" t="e" vm="1140">
        <v>#VALUE!</v>
      </c>
      <c r="E686" t="str" cm="1">
        <f t="array" ref="E686">_FV(DT_정보_2[[#This Row],[데이터 형식]],"m_bHitLand")</f>
        <v/>
      </c>
      <c r="F686" t="str" cm="1">
        <f t="array" ref="F686">_FV(DT_정보_2[[#This Row],[데이터 형식]],"m_bHitAir")</f>
        <v>False</v>
      </c>
      <c r="G686" t="str" cm="1">
        <f t="array" ref="G686">_FV(DT_정보_2[[#This Row],[데이터 형식]],"m_AttackTargetUnit")</f>
        <v/>
      </c>
      <c r="H686" t="str" cm="1">
        <f t="array" ref="H686">_FV(DT_정보_2[[#This Row],[데이터 형식]],"m_AttackUnitCount")</f>
        <v>3</v>
      </c>
      <c r="I686" cm="1">
        <f t="array" ref="I686">_FV(DT_정보_2[[#This Row],[데이터 형식]],"DTBASE.m_fAtkFactor",TRUE)</f>
        <v>2.25</v>
      </c>
      <c r="J686" t="str" cm="1">
        <f t="array" ref="J686">_FV(DT_정보_2[[#This Row],[데이터 형식]],"DTBASE.연타수",TRUE)</f>
        <v/>
      </c>
      <c r="K686" t="str" cm="1">
        <f t="array" ref="K686">_FV(DT_정보_2[[#This Row],[데이터 형식]],"m_bTrueDamage")</f>
        <v/>
      </c>
      <c r="L686" t="str" cm="1">
        <f t="array" ref="L686">_FV(DT_정보_2[[#This Row],[데이터 형식]],"DTBASE.m_fAtkHPRateFactor",TRUE)</f>
        <v/>
      </c>
      <c r="M686" t="str" cm="1">
        <f t="array" ref="M686">_FV(DT_정보_2[[#This Row],[데이터 형식]],"DTBASE.m_fAtkHPRateFactorPVP",TRUE)</f>
        <v/>
      </c>
      <c r="N686" t="str" cm="1">
        <f t="array" ref="N686">_FV(DT_정보_2[[#This Row],[데이터 형식]],"m_Condition")</f>
        <v/>
      </c>
      <c r="O686" t="str" cm="1">
        <f t="array" ref="O686">_FV(DT_정보_2[[#This Row],[데이터 형식]],"DT.m_BackSpeedX",TRUE)</f>
        <v>1400</v>
      </c>
      <c r="P686" t="str" cm="1">
        <f t="array" ref="P686">_FV(DT_정보_2[[#This Row],[데이터 형식]],"DT.m_BackSpeedJumpY",TRUE)</f>
        <v/>
      </c>
      <c r="Q686" t="str" cm="1">
        <f t="array" ref="Q686">_FV(DT_정보_2[[#This Row],[데이터 형식]],"m_bTrueDamage")</f>
        <v/>
      </c>
    </row>
    <row r="687" spans="1:17" x14ac:dyDescent="0.3">
      <c r="A687">
        <v>1104</v>
      </c>
      <c r="B687" s="1" t="s">
        <v>218</v>
      </c>
      <c r="C687" s="1" t="s">
        <v>1</v>
      </c>
      <c r="D687" t="e" vm="1141">
        <v>#VALUE!</v>
      </c>
      <c r="E687" t="str" cm="1">
        <f t="array" ref="E687">_FV(DT_정보_2[[#This Row],[데이터 형식]],"m_bHitLand")</f>
        <v/>
      </c>
      <c r="F687" t="str" cm="1">
        <f t="array" ref="F687">_FV(DT_정보_2[[#This Row],[데이터 형식]],"m_bHitAir")</f>
        <v/>
      </c>
      <c r="G687" t="str" cm="1">
        <f t="array" ref="G687">_FV(DT_정보_2[[#This Row],[데이터 형식]],"m_AttackTargetUnit")</f>
        <v/>
      </c>
      <c r="H687" t="str" cm="1">
        <f t="array" ref="H687">_FV(DT_정보_2[[#This Row],[데이터 형식]],"m_AttackUnitCount")</f>
        <v>1</v>
      </c>
      <c r="I687" cm="1">
        <f t="array" ref="I687">_FV(DT_정보_2[[#This Row],[데이터 형식]],"DTBASE.m_fAtkFactor",TRUE)</f>
        <v>1</v>
      </c>
      <c r="J687" t="str" cm="1">
        <f t="array" ref="J687">_FV(DT_정보_2[[#This Row],[데이터 형식]],"DTBASE.연타수",TRUE)</f>
        <v/>
      </c>
      <c r="K687" t="str" cm="1">
        <f t="array" ref="K687">_FV(DT_정보_2[[#This Row],[데이터 형식]],"m_bTrueDamage")</f>
        <v/>
      </c>
      <c r="L687" t="str" cm="1">
        <f t="array" ref="L687">_FV(DT_정보_2[[#This Row],[데이터 형식]],"DTBASE.m_fAtkHPRateFactor",TRUE)</f>
        <v/>
      </c>
      <c r="M687" t="str" cm="1">
        <f t="array" ref="M687">_FV(DT_정보_2[[#This Row],[데이터 형식]],"DTBASE.m_fAtkHPRateFactorPVP",TRUE)</f>
        <v/>
      </c>
      <c r="N687" t="str" cm="1">
        <f t="array" ref="N687">_FV(DT_정보_2[[#This Row],[데이터 형식]],"m_Condition")</f>
        <v/>
      </c>
      <c r="O687" t="str" cm="1">
        <f t="array" ref="O687">_FV(DT_정보_2[[#This Row],[데이터 형식]],"DT.m_BackSpeedX",TRUE)</f>
        <v/>
      </c>
      <c r="P687" t="str" cm="1">
        <f t="array" ref="P687">_FV(DT_정보_2[[#This Row],[데이터 형식]],"DT.m_BackSpeedJumpY",TRUE)</f>
        <v/>
      </c>
      <c r="Q687" t="str" cm="1">
        <f t="array" ref="Q687">_FV(DT_정보_2[[#This Row],[데이터 형식]],"m_bTrueDamage")</f>
        <v/>
      </c>
    </row>
    <row r="688" spans="1:17" x14ac:dyDescent="0.3">
      <c r="A688">
        <v>1104</v>
      </c>
      <c r="B688" s="1" t="s">
        <v>218</v>
      </c>
      <c r="C688" s="1" t="s">
        <v>9</v>
      </c>
      <c r="D688" t="e" vm="1142">
        <v>#VALUE!</v>
      </c>
      <c r="E688" t="str" cm="1">
        <f t="array" ref="E688">_FV(DT_정보_2[[#This Row],[데이터 형식]],"m_bHitLand")</f>
        <v/>
      </c>
      <c r="F688" t="str" cm="1">
        <f t="array" ref="F688">_FV(DT_정보_2[[#This Row],[데이터 형식]],"m_bHitAir")</f>
        <v/>
      </c>
      <c r="G688" t="str" cm="1">
        <f t="array" ref="G688">_FV(DT_정보_2[[#This Row],[데이터 형식]],"m_AttackTargetUnit")</f>
        <v/>
      </c>
      <c r="H688" t="str" cm="1">
        <f t="array" ref="H688">_FV(DT_정보_2[[#This Row],[데이터 형식]],"m_AttackUnitCount")</f>
        <v>1</v>
      </c>
      <c r="I688" cm="1">
        <f t="array" ref="I688">_FV(DT_정보_2[[#This Row],[데이터 형식]],"DTBASE.m_fAtkFactor",TRUE)</f>
        <v>1</v>
      </c>
      <c r="J688" t="str" cm="1">
        <f t="array" ref="J688">_FV(DT_정보_2[[#This Row],[데이터 형식]],"DTBASE.연타수",TRUE)</f>
        <v/>
      </c>
      <c r="K688" t="str" cm="1">
        <f t="array" ref="K688">_FV(DT_정보_2[[#This Row],[데이터 형식]],"m_bTrueDamage")</f>
        <v/>
      </c>
      <c r="L688" t="str" cm="1">
        <f t="array" ref="L688">_FV(DT_정보_2[[#This Row],[데이터 형식]],"DTBASE.m_fAtkHPRateFactor",TRUE)</f>
        <v/>
      </c>
      <c r="M688" t="str" cm="1">
        <f t="array" ref="M688">_FV(DT_정보_2[[#This Row],[데이터 형식]],"DTBASE.m_fAtkHPRateFactorPVP",TRUE)</f>
        <v/>
      </c>
      <c r="N688" t="str" cm="1">
        <f t="array" ref="N688">_FV(DT_정보_2[[#This Row],[데이터 형식]],"m_Condition")</f>
        <v/>
      </c>
      <c r="O688" t="str" cm="1">
        <f t="array" ref="O688">_FV(DT_정보_2[[#This Row],[데이터 형식]],"DT.m_BackSpeedX",TRUE)</f>
        <v/>
      </c>
      <c r="P688" t="str" cm="1">
        <f t="array" ref="P688">_FV(DT_정보_2[[#This Row],[데이터 형식]],"DT.m_BackSpeedJumpY",TRUE)</f>
        <v/>
      </c>
      <c r="Q688" t="str" cm="1">
        <f t="array" ref="Q688">_FV(DT_정보_2[[#This Row],[데이터 형식]],"m_bTrueDamage")</f>
        <v/>
      </c>
    </row>
    <row r="689" spans="1:17" x14ac:dyDescent="0.3">
      <c r="A689">
        <v>1104</v>
      </c>
      <c r="B689" s="1" t="s">
        <v>218</v>
      </c>
      <c r="C689" s="1" t="s">
        <v>2</v>
      </c>
      <c r="D689" t="e" vm="1143">
        <v>#VALUE!</v>
      </c>
      <c r="E689" t="str" cm="1">
        <f t="array" ref="E689">_FV(DT_정보_2[[#This Row],[데이터 형식]],"m_bHitLand")</f>
        <v/>
      </c>
      <c r="F689" t="str" cm="1">
        <f t="array" ref="F689">_FV(DT_정보_2[[#This Row],[데이터 형식]],"m_bHitAir")</f>
        <v/>
      </c>
      <c r="G689" t="str" cm="1">
        <f t="array" ref="G689">_FV(DT_정보_2[[#This Row],[데이터 형식]],"m_AttackTargetUnit")</f>
        <v/>
      </c>
      <c r="H689" t="str" cm="1">
        <f t="array" ref="H689">_FV(DT_정보_2[[#This Row],[데이터 형식]],"m_AttackUnitCount")</f>
        <v>1</v>
      </c>
      <c r="I689" cm="1">
        <f t="array" ref="I689">_FV(DT_정보_2[[#This Row],[데이터 형식]],"DTBASE.m_fAtkFactor",TRUE)</f>
        <v>0</v>
      </c>
      <c r="J689" t="str" cm="1">
        <f t="array" ref="J689">_FV(DT_정보_2[[#This Row],[데이터 형식]],"DTBASE.연타수",TRUE)</f>
        <v/>
      </c>
      <c r="K689" t="str" cm="1">
        <f t="array" ref="K689">_FV(DT_정보_2[[#This Row],[데이터 형식]],"m_bTrueDamage")</f>
        <v/>
      </c>
      <c r="L689" t="str" cm="1">
        <f t="array" ref="L689">_FV(DT_정보_2[[#This Row],[데이터 형식]],"DTBASE.m_fAtkHPRateFactor",TRUE)</f>
        <v/>
      </c>
      <c r="M689" t="str" cm="1">
        <f t="array" ref="M689">_FV(DT_정보_2[[#This Row],[데이터 형식]],"DTBASE.m_fAtkHPRateFactorPVP",TRUE)</f>
        <v/>
      </c>
      <c r="N689" t="str" cm="1">
        <f t="array" ref="N689">_FV(DT_정보_2[[#This Row],[데이터 형식]],"m_Condition")</f>
        <v/>
      </c>
      <c r="O689" t="str" cm="1">
        <f t="array" ref="O689">_FV(DT_정보_2[[#This Row],[데이터 형식]],"DT.m_BackSpeedX",TRUE)</f>
        <v>0</v>
      </c>
      <c r="P689" t="str" cm="1">
        <f t="array" ref="P689">_FV(DT_정보_2[[#This Row],[데이터 형식]],"DT.m_BackSpeedJumpY",TRUE)</f>
        <v/>
      </c>
      <c r="Q689" t="str" cm="1">
        <f t="array" ref="Q689">_FV(DT_정보_2[[#This Row],[데이터 형식]],"m_bTrueDamage")</f>
        <v/>
      </c>
    </row>
    <row r="690" spans="1:17" x14ac:dyDescent="0.3">
      <c r="A690">
        <v>1104</v>
      </c>
      <c r="B690" s="1" t="s">
        <v>218</v>
      </c>
      <c r="C690" s="1" t="s">
        <v>2</v>
      </c>
      <c r="D690" t="e" vm="1144">
        <v>#VALUE!</v>
      </c>
      <c r="E690" t="str" cm="1">
        <f t="array" ref="E690">_FV(DT_정보_2[[#This Row],[데이터 형식]],"m_bHitLand")</f>
        <v/>
      </c>
      <c r="F690" t="str" cm="1">
        <f t="array" ref="F690">_FV(DT_정보_2[[#This Row],[데이터 형식]],"m_bHitAir")</f>
        <v/>
      </c>
      <c r="G690" t="str" cm="1">
        <f t="array" ref="G690">_FV(DT_정보_2[[#This Row],[데이터 형식]],"m_AttackTargetUnit")</f>
        <v/>
      </c>
      <c r="H690" t="str" cm="1">
        <f t="array" ref="H690">_FV(DT_정보_2[[#This Row],[데이터 형식]],"m_AttackUnitCount")</f>
        <v>2</v>
      </c>
      <c r="I690" cm="1">
        <f t="array" ref="I690">_FV(DT_정보_2[[#This Row],[데이터 형식]],"DTBASE.m_fAtkFactor",TRUE)</f>
        <v>0.9</v>
      </c>
      <c r="J690" t="str" cm="1">
        <f t="array" ref="J690">_FV(DT_정보_2[[#This Row],[데이터 형식]],"DTBASE.연타수",TRUE)</f>
        <v/>
      </c>
      <c r="K690" t="str" cm="1">
        <f t="array" ref="K690">_FV(DT_정보_2[[#This Row],[데이터 형식]],"m_bTrueDamage")</f>
        <v/>
      </c>
      <c r="L690" t="str" cm="1">
        <f t="array" ref="L690">_FV(DT_정보_2[[#This Row],[데이터 형식]],"DTBASE.m_fAtkHPRateFactor",TRUE)</f>
        <v/>
      </c>
      <c r="M690" t="str" cm="1">
        <f t="array" ref="M690">_FV(DT_정보_2[[#This Row],[데이터 형식]],"DTBASE.m_fAtkHPRateFactorPVP",TRUE)</f>
        <v/>
      </c>
      <c r="N690" t="str" cm="1">
        <f t="array" ref="N690">_FV(DT_정보_2[[#This Row],[데이터 형식]],"m_Condition")</f>
        <v/>
      </c>
      <c r="O690" t="str" cm="1">
        <f t="array" ref="O690">_FV(DT_정보_2[[#This Row],[데이터 형식]],"DT.m_BackSpeedX",TRUE)</f>
        <v/>
      </c>
      <c r="P690" t="str" cm="1">
        <f t="array" ref="P690">_FV(DT_정보_2[[#This Row],[데이터 형식]],"DT.m_BackSpeedJumpY",TRUE)</f>
        <v/>
      </c>
      <c r="Q690" t="str" cm="1">
        <f t="array" ref="Q690">_FV(DT_정보_2[[#This Row],[데이터 형식]],"m_bTrueDamage")</f>
        <v/>
      </c>
    </row>
    <row r="691" spans="1:17" x14ac:dyDescent="0.3">
      <c r="A691">
        <v>1104</v>
      </c>
      <c r="B691" s="1" t="s">
        <v>218</v>
      </c>
      <c r="C691" s="1" t="s">
        <v>2</v>
      </c>
      <c r="D691" t="e" vm="1145">
        <v>#VALUE!</v>
      </c>
      <c r="E691" t="str" cm="1">
        <f t="array" ref="E691">_FV(DT_정보_2[[#This Row],[데이터 형식]],"m_bHitLand")</f>
        <v/>
      </c>
      <c r="F691" t="str" cm="1">
        <f t="array" ref="F691">_FV(DT_정보_2[[#This Row],[데이터 형식]],"m_bHitAir")</f>
        <v/>
      </c>
      <c r="G691" t="str" cm="1">
        <f t="array" ref="G691">_FV(DT_정보_2[[#This Row],[데이터 형식]],"m_AttackTargetUnit")</f>
        <v/>
      </c>
      <c r="H691" t="str" cm="1">
        <f t="array" ref="H691">_FV(DT_정보_2[[#This Row],[데이터 형식]],"m_AttackUnitCount")</f>
        <v>2</v>
      </c>
      <c r="I691" cm="1">
        <f t="array" ref="I691">_FV(DT_정보_2[[#This Row],[데이터 형식]],"DTBASE.m_fAtkFactor",TRUE)</f>
        <v>1.5</v>
      </c>
      <c r="J691" t="str" cm="1">
        <f t="array" ref="J691">_FV(DT_정보_2[[#This Row],[데이터 형식]],"DTBASE.연타수",TRUE)</f>
        <v/>
      </c>
      <c r="K691" t="str" cm="1">
        <f t="array" ref="K691">_FV(DT_정보_2[[#This Row],[데이터 형식]],"m_bTrueDamage")</f>
        <v/>
      </c>
      <c r="L691" t="str" cm="1">
        <f t="array" ref="L691">_FV(DT_정보_2[[#This Row],[데이터 형식]],"DTBASE.m_fAtkHPRateFactor",TRUE)</f>
        <v/>
      </c>
      <c r="M691" t="str" cm="1">
        <f t="array" ref="M691">_FV(DT_정보_2[[#This Row],[데이터 형식]],"DTBASE.m_fAtkHPRateFactorPVP",TRUE)</f>
        <v/>
      </c>
      <c r="N691" t="str" cm="1">
        <f t="array" ref="N691">_FV(DT_정보_2[[#This Row],[데이터 형식]],"m_Condition")</f>
        <v/>
      </c>
      <c r="O691" t="str" cm="1">
        <f t="array" ref="O691">_FV(DT_정보_2[[#This Row],[데이터 형식]],"DT.m_BackSpeedX",TRUE)</f>
        <v>1400</v>
      </c>
      <c r="P691" t="str" cm="1">
        <f t="array" ref="P691">_FV(DT_정보_2[[#This Row],[데이터 형식]],"DT.m_BackSpeedJumpY",TRUE)</f>
        <v>1200</v>
      </c>
      <c r="Q691" t="str" cm="1">
        <f t="array" ref="Q691">_FV(DT_정보_2[[#This Row],[데이터 형식]],"m_bTrueDamage")</f>
        <v/>
      </c>
    </row>
    <row r="692" spans="1:17" x14ac:dyDescent="0.3">
      <c r="A692">
        <v>1104</v>
      </c>
      <c r="B692" s="1" t="s">
        <v>218</v>
      </c>
      <c r="C692" s="1" t="s">
        <v>3</v>
      </c>
      <c r="D692" t="e" vm="1146">
        <v>#VALUE!</v>
      </c>
      <c r="E692" t="str" cm="1">
        <f t="array" ref="E692">_FV(DT_정보_2[[#This Row],[데이터 형식]],"m_bHitLand")</f>
        <v/>
      </c>
      <c r="F692" t="str" cm="1">
        <f t="array" ref="F692">_FV(DT_정보_2[[#This Row],[데이터 형식]],"m_bHitAir")</f>
        <v/>
      </c>
      <c r="G692" t="str" cm="1">
        <f t="array" ref="G692">_FV(DT_정보_2[[#This Row],[데이터 형식]],"m_AttackTargetUnit")</f>
        <v/>
      </c>
      <c r="H692" t="str" cm="1">
        <f t="array" ref="H692">_FV(DT_정보_2[[#This Row],[데이터 형식]],"m_AttackUnitCount")</f>
        <v>1</v>
      </c>
      <c r="I692" cm="1">
        <f t="array" ref="I692">_FV(DT_정보_2[[#This Row],[데이터 형식]],"DTBASE.m_fAtkFactor",TRUE)</f>
        <v>0</v>
      </c>
      <c r="J692" t="str" cm="1">
        <f t="array" ref="J692">_FV(DT_정보_2[[#This Row],[데이터 형식]],"DTBASE.연타수",TRUE)</f>
        <v/>
      </c>
      <c r="K692" t="str" cm="1">
        <f t="array" ref="K692">_FV(DT_정보_2[[#This Row],[데이터 형식]],"m_bTrueDamage")</f>
        <v/>
      </c>
      <c r="L692" t="str" cm="1">
        <f t="array" ref="L692">_FV(DT_정보_2[[#This Row],[데이터 형식]],"DTBASE.m_fAtkHPRateFactor",TRUE)</f>
        <v/>
      </c>
      <c r="M692" t="str" cm="1">
        <f t="array" ref="M692">_FV(DT_정보_2[[#This Row],[데이터 형식]],"DTBASE.m_fAtkHPRateFactorPVP",TRUE)</f>
        <v/>
      </c>
      <c r="N692" t="str" cm="1">
        <f t="array" ref="N692">_FV(DT_정보_2[[#This Row],[데이터 형식]],"m_Condition")</f>
        <v>{'m_SkillStrID': 'NKM_UNIT_S_MILITIA_YURI_HYPER', 'm_SkillLevel': [1, 4]}</v>
      </c>
      <c r="O692" t="str" cm="1">
        <f t="array" ref="O692">_FV(DT_정보_2[[#This Row],[데이터 형식]],"DT.m_BackSpeedX",TRUE)</f>
        <v/>
      </c>
      <c r="P692" t="str" cm="1">
        <f t="array" ref="P692">_FV(DT_정보_2[[#This Row],[데이터 형식]],"DT.m_BackSpeedJumpY",TRUE)</f>
        <v/>
      </c>
      <c r="Q692" t="str" cm="1">
        <f t="array" ref="Q692">_FV(DT_정보_2[[#This Row],[데이터 형식]],"m_bTrueDamage")</f>
        <v/>
      </c>
    </row>
    <row r="693" spans="1:17" x14ac:dyDescent="0.3">
      <c r="A693">
        <v>1104</v>
      </c>
      <c r="B693" s="1" t="s">
        <v>218</v>
      </c>
      <c r="C693" s="1" t="s">
        <v>3</v>
      </c>
      <c r="D693" t="e" vm="1147">
        <v>#VALUE!</v>
      </c>
      <c r="E693" t="str" cm="1">
        <f t="array" ref="E693">_FV(DT_정보_2[[#This Row],[데이터 형식]],"m_bHitLand")</f>
        <v/>
      </c>
      <c r="F693" t="str" cm="1">
        <f t="array" ref="F693">_FV(DT_정보_2[[#This Row],[데이터 형식]],"m_bHitAir")</f>
        <v/>
      </c>
      <c r="G693" t="str" cm="1">
        <f t="array" ref="G693">_FV(DT_정보_2[[#This Row],[데이터 형식]],"m_AttackTargetUnit")</f>
        <v/>
      </c>
      <c r="H693" t="str" cm="1">
        <f t="array" ref="H693">_FV(DT_정보_2[[#This Row],[데이터 형식]],"m_AttackUnitCount")</f>
        <v>2</v>
      </c>
      <c r="I693" cm="1">
        <f t="array" ref="I693">_FV(DT_정보_2[[#This Row],[데이터 형식]],"DTBASE.m_fAtkFactor",TRUE)</f>
        <v>0</v>
      </c>
      <c r="J693" t="str" cm="1">
        <f t="array" ref="J693">_FV(DT_정보_2[[#This Row],[데이터 형식]],"DTBASE.연타수",TRUE)</f>
        <v/>
      </c>
      <c r="K693" t="str" cm="1">
        <f t="array" ref="K693">_FV(DT_정보_2[[#This Row],[데이터 형식]],"m_bTrueDamage")</f>
        <v/>
      </c>
      <c r="L693" t="str" cm="1">
        <f t="array" ref="L693">_FV(DT_정보_2[[#This Row],[데이터 형식]],"DTBASE.m_fAtkHPRateFactor",TRUE)</f>
        <v/>
      </c>
      <c r="M693" t="str" cm="1">
        <f t="array" ref="M693">_FV(DT_정보_2[[#This Row],[데이터 형식]],"DTBASE.m_fAtkHPRateFactorPVP",TRUE)</f>
        <v/>
      </c>
      <c r="N693" t="str" cm="1">
        <f t="array" ref="N693">_FV(DT_정보_2[[#This Row],[데이터 형식]],"m_Condition")</f>
        <v>{'m_SkillStrID': 'NKM_UNIT_S_MILITIA_YURI_HYPER', 'm_SkillLevel': [5, 99]}</v>
      </c>
      <c r="O693" t="str" cm="1">
        <f t="array" ref="O693">_FV(DT_정보_2[[#This Row],[데이터 형식]],"DT.m_BackSpeedX",TRUE)</f>
        <v/>
      </c>
      <c r="P693" t="str" cm="1">
        <f t="array" ref="P693">_FV(DT_정보_2[[#This Row],[데이터 형식]],"DT.m_BackSpeedJumpY",TRUE)</f>
        <v/>
      </c>
      <c r="Q693" t="str" cm="1">
        <f t="array" ref="Q693">_FV(DT_정보_2[[#This Row],[데이터 형식]],"m_bTrueDamage")</f>
        <v/>
      </c>
    </row>
    <row r="694" spans="1:17" x14ac:dyDescent="0.3">
      <c r="A694">
        <v>1104</v>
      </c>
      <c r="B694" s="1" t="s">
        <v>218</v>
      </c>
      <c r="C694" s="1" t="s">
        <v>3</v>
      </c>
      <c r="D694" t="e" vm="1148">
        <v>#VALUE!</v>
      </c>
      <c r="E694" t="str" cm="1">
        <f t="array" ref="E694">_FV(DT_정보_2[[#This Row],[데이터 형식]],"m_bHitLand")</f>
        <v/>
      </c>
      <c r="F694" t="str" cm="1">
        <f t="array" ref="F694">_FV(DT_정보_2[[#This Row],[데이터 형식]],"m_bHitAir")</f>
        <v/>
      </c>
      <c r="G694" t="str" cm="1">
        <f t="array" ref="G694">_FV(DT_정보_2[[#This Row],[데이터 형식]],"m_AttackTargetUnit")</f>
        <v/>
      </c>
      <c r="H694" t="str" cm="1">
        <f t="array" ref="H694">_FV(DT_정보_2[[#This Row],[데이터 형식]],"m_AttackUnitCount")</f>
        <v>3</v>
      </c>
      <c r="I694" cm="1">
        <f t="array" ref="I694">_FV(DT_정보_2[[#This Row],[데이터 형식]],"DTBASE.m_fAtkFactor",TRUE)</f>
        <v>3.5</v>
      </c>
      <c r="J694" t="str" cm="1">
        <f t="array" ref="J694">_FV(DT_정보_2[[#This Row],[데이터 형식]],"DTBASE.연타수",TRUE)</f>
        <v/>
      </c>
      <c r="K694" t="str" cm="1">
        <f t="array" ref="K694">_FV(DT_정보_2[[#This Row],[데이터 형식]],"m_bTrueDamage")</f>
        <v/>
      </c>
      <c r="L694" t="str" cm="1">
        <f t="array" ref="L694">_FV(DT_정보_2[[#This Row],[데이터 형식]],"DTBASE.m_fAtkHPRateFactor",TRUE)</f>
        <v/>
      </c>
      <c r="M694" t="str" cm="1">
        <f t="array" ref="M694">_FV(DT_정보_2[[#This Row],[데이터 형식]],"DTBASE.m_fAtkHPRateFactorPVP",TRUE)</f>
        <v/>
      </c>
      <c r="N694" t="str" cm="1">
        <f t="array" ref="N694">_FV(DT_정보_2[[#This Row],[데이터 형식]],"m_Condition")</f>
        <v/>
      </c>
      <c r="O694" t="str" cm="1">
        <f t="array" ref="O694">_FV(DT_정보_2[[#This Row],[데이터 형식]],"DT.m_BackSpeedX",TRUE)</f>
        <v>300</v>
      </c>
      <c r="P694" t="str" cm="1">
        <f t="array" ref="P694">_FV(DT_정보_2[[#This Row],[데이터 형식]],"DT.m_BackSpeedJumpY",TRUE)</f>
        <v>800</v>
      </c>
      <c r="Q694" t="str" cm="1">
        <f t="array" ref="Q694">_FV(DT_정보_2[[#This Row],[데이터 형식]],"m_bTrueDamage")</f>
        <v/>
      </c>
    </row>
    <row r="695" spans="1:17" x14ac:dyDescent="0.3">
      <c r="A695">
        <v>1104</v>
      </c>
      <c r="B695" s="1" t="s">
        <v>218</v>
      </c>
      <c r="C695" s="1" t="s">
        <v>3</v>
      </c>
      <c r="D695" t="e" vm="1149">
        <v>#VALUE!</v>
      </c>
      <c r="E695" t="str" cm="1">
        <f t="array" ref="E695">_FV(DT_정보_2[[#This Row],[데이터 형식]],"m_bHitLand")</f>
        <v/>
      </c>
      <c r="F695" t="str" cm="1">
        <f t="array" ref="F695">_FV(DT_정보_2[[#This Row],[데이터 형식]],"m_bHitAir")</f>
        <v/>
      </c>
      <c r="G695" t="str" cm="1">
        <f t="array" ref="G695">_FV(DT_정보_2[[#This Row],[데이터 형식]],"m_AttackTargetUnit")</f>
        <v/>
      </c>
      <c r="H695" t="str" cm="1">
        <f t="array" ref="H695">_FV(DT_정보_2[[#This Row],[데이터 형식]],"m_AttackUnitCount")</f>
        <v>3</v>
      </c>
      <c r="I695" cm="1">
        <f t="array" ref="I695">_FV(DT_정보_2[[#This Row],[데이터 형식]],"DTBASE.m_fAtkFactor",TRUE)</f>
        <v>3.5</v>
      </c>
      <c r="J695" t="str" cm="1">
        <f t="array" ref="J695">_FV(DT_정보_2[[#This Row],[데이터 형식]],"DTBASE.연타수",TRUE)</f>
        <v/>
      </c>
      <c r="K695" t="str" cm="1">
        <f t="array" ref="K695">_FV(DT_정보_2[[#This Row],[데이터 형식]],"m_bTrueDamage")</f>
        <v/>
      </c>
      <c r="L695" t="str" cm="1">
        <f t="array" ref="L695">_FV(DT_정보_2[[#This Row],[데이터 형식]],"DTBASE.m_fAtkHPRateFactor",TRUE)</f>
        <v/>
      </c>
      <c r="M695" t="str" cm="1">
        <f t="array" ref="M695">_FV(DT_정보_2[[#This Row],[데이터 형식]],"DTBASE.m_fAtkHPRateFactorPVP",TRUE)</f>
        <v/>
      </c>
      <c r="N695" t="str" cm="1">
        <f t="array" ref="N695">_FV(DT_정보_2[[#This Row],[데이터 형식]],"m_Condition")</f>
        <v/>
      </c>
      <c r="O695" t="str" cm="1">
        <f t="array" ref="O695">_FV(DT_정보_2[[#This Row],[데이터 형식]],"DT.m_BackSpeedX",TRUE)</f>
        <v>300</v>
      </c>
      <c r="P695" t="str" cm="1">
        <f t="array" ref="P695">_FV(DT_정보_2[[#This Row],[데이터 형식]],"DT.m_BackSpeedJumpY",TRUE)</f>
        <v>800</v>
      </c>
      <c r="Q695" t="str" cm="1">
        <f t="array" ref="Q695">_FV(DT_정보_2[[#This Row],[데이터 형식]],"m_bTrueDamage")</f>
        <v/>
      </c>
    </row>
    <row r="696" spans="1:17" x14ac:dyDescent="0.3">
      <c r="A696">
        <v>1105</v>
      </c>
      <c r="B696" s="1" t="s">
        <v>241</v>
      </c>
      <c r="C696" s="1" t="s">
        <v>1</v>
      </c>
      <c r="D696" t="e" vm="1150">
        <v>#VALUE!</v>
      </c>
      <c r="E696" t="str" cm="1">
        <f t="array" ref="E696">_FV(DT_정보_2[[#This Row],[데이터 형식]],"m_bHitLand")</f>
        <v/>
      </c>
      <c r="F696" t="str" cm="1">
        <f t="array" ref="F696">_FV(DT_정보_2[[#This Row],[데이터 형식]],"m_bHitAir")</f>
        <v>False</v>
      </c>
      <c r="G696" t="str" cm="1">
        <f t="array" ref="G696">_FV(DT_정보_2[[#This Row],[데이터 형식]],"m_AttackTargetUnit")</f>
        <v/>
      </c>
      <c r="H696" t="str" cm="1">
        <f t="array" ref="H696">_FV(DT_정보_2[[#This Row],[데이터 형식]],"m_AttackUnitCount")</f>
        <v>1</v>
      </c>
      <c r="I696" cm="1">
        <f t="array" ref="I696">_FV(DT_정보_2[[#This Row],[데이터 형식]],"DTBASE.m_fAtkFactor",TRUE)</f>
        <v>1</v>
      </c>
      <c r="J696" t="str" cm="1">
        <f t="array" ref="J696">_FV(DT_정보_2[[#This Row],[데이터 형식]],"DTBASE.연타수",TRUE)</f>
        <v/>
      </c>
      <c r="K696" t="str" cm="1">
        <f t="array" ref="K696">_FV(DT_정보_2[[#This Row],[데이터 형식]],"m_bTrueDamage")</f>
        <v/>
      </c>
      <c r="L696" t="str" cm="1">
        <f t="array" ref="L696">_FV(DT_정보_2[[#This Row],[데이터 형식]],"DTBASE.m_fAtkHPRateFactor",TRUE)</f>
        <v/>
      </c>
      <c r="M696" t="str" cm="1">
        <f t="array" ref="M696">_FV(DT_정보_2[[#This Row],[데이터 형식]],"DTBASE.m_fAtkHPRateFactorPVP",TRUE)</f>
        <v/>
      </c>
      <c r="N696" t="str" cm="1">
        <f t="array" ref="N696">_FV(DT_정보_2[[#This Row],[데이터 형식]],"m_Condition")</f>
        <v>{'m_SkillStrID': 'NKM_UNIT_S_MILITIA_JIHUN_PASSIVE', 'm_SkillLevel': [1, 4]}</v>
      </c>
      <c r="O696" t="str" cm="1">
        <f t="array" ref="O696">_FV(DT_정보_2[[#This Row],[데이터 형식]],"DT.m_BackSpeedX",TRUE)</f>
        <v>0</v>
      </c>
      <c r="P696" t="str" cm="1">
        <f t="array" ref="P696">_FV(DT_정보_2[[#This Row],[데이터 형식]],"DT.m_BackSpeedJumpY",TRUE)</f>
        <v/>
      </c>
      <c r="Q696" t="str" cm="1">
        <f t="array" ref="Q696">_FV(DT_정보_2[[#This Row],[데이터 형식]],"m_bTrueDamage")</f>
        <v/>
      </c>
    </row>
    <row r="697" spans="1:17" x14ac:dyDescent="0.3">
      <c r="A697">
        <v>1105</v>
      </c>
      <c r="B697" s="1" t="s">
        <v>241</v>
      </c>
      <c r="C697" s="1" t="s">
        <v>1</v>
      </c>
      <c r="D697" t="e" vm="1151">
        <v>#VALUE!</v>
      </c>
      <c r="E697" t="str" cm="1">
        <f t="array" ref="E697">_FV(DT_정보_2[[#This Row],[데이터 형식]],"m_bHitLand")</f>
        <v/>
      </c>
      <c r="F697" t="str" cm="1">
        <f t="array" ref="F697">_FV(DT_정보_2[[#This Row],[데이터 형식]],"m_bHitAir")</f>
        <v>False</v>
      </c>
      <c r="G697" t="str" cm="1">
        <f t="array" ref="G697">_FV(DT_정보_2[[#This Row],[데이터 형식]],"m_AttackTargetUnit")</f>
        <v/>
      </c>
      <c r="H697" t="str" cm="1">
        <f t="array" ref="H697">_FV(DT_정보_2[[#This Row],[데이터 형식]],"m_AttackUnitCount")</f>
        <v>1</v>
      </c>
      <c r="I697" cm="1">
        <f t="array" ref="I697">_FV(DT_정보_2[[#This Row],[데이터 형식]],"DTBASE.m_fAtkFactor",TRUE)</f>
        <v>1</v>
      </c>
      <c r="J697" t="str" cm="1">
        <f t="array" ref="J697">_FV(DT_정보_2[[#This Row],[데이터 형식]],"DTBASE.연타수",TRUE)</f>
        <v/>
      </c>
      <c r="K697" t="str" cm="1">
        <f t="array" ref="K697">_FV(DT_정보_2[[#This Row],[데이터 형식]],"m_bTrueDamage")</f>
        <v/>
      </c>
      <c r="L697" t="str" cm="1">
        <f t="array" ref="L697">_FV(DT_정보_2[[#This Row],[데이터 형식]],"DTBASE.m_fAtkHPRateFactor",TRUE)</f>
        <v/>
      </c>
      <c r="M697" t="str" cm="1">
        <f t="array" ref="M697">_FV(DT_정보_2[[#This Row],[데이터 형식]],"DTBASE.m_fAtkHPRateFactorPVP",TRUE)</f>
        <v/>
      </c>
      <c r="N697" t="str" cm="1">
        <f t="array" ref="N697">_FV(DT_정보_2[[#This Row],[데이터 형식]],"m_Condition")</f>
        <v>{'m_SkillStrID': 'NKM_UNIT_S_MILITIA_JIHUN_PASSIVE', 'm_SkillLevel': [5, 99]}</v>
      </c>
      <c r="O697" t="str" cm="1">
        <f t="array" ref="O697">_FV(DT_정보_2[[#This Row],[데이터 형식]],"DT.m_BackSpeedX",TRUE)</f>
        <v>0</v>
      </c>
      <c r="P697" t="str" cm="1">
        <f t="array" ref="P697">_FV(DT_정보_2[[#This Row],[데이터 형식]],"DT.m_BackSpeedJumpY",TRUE)</f>
        <v/>
      </c>
      <c r="Q697" t="str" cm="1">
        <f t="array" ref="Q697">_FV(DT_정보_2[[#This Row],[데이터 형식]],"m_bTrueDamage")</f>
        <v/>
      </c>
    </row>
    <row r="698" spans="1:17" x14ac:dyDescent="0.3">
      <c r="A698">
        <v>1105</v>
      </c>
      <c r="B698" s="1" t="s">
        <v>241</v>
      </c>
      <c r="C698" s="1" t="s">
        <v>46</v>
      </c>
      <c r="D698" t="e" vm="1152">
        <v>#VALUE!</v>
      </c>
      <c r="E698" t="str" cm="1">
        <f t="array" ref="E698">_FV(DT_정보_2[[#This Row],[데이터 형식]],"m_bHitLand")</f>
        <v/>
      </c>
      <c r="F698" t="str" cm="1">
        <f t="array" ref="F698">_FV(DT_정보_2[[#This Row],[데이터 형식]],"m_bHitAir")</f>
        <v/>
      </c>
      <c r="G698" t="str" cm="1">
        <f t="array" ref="G698">_FV(DT_정보_2[[#This Row],[데이터 형식]],"m_AttackTargetUnit")</f>
        <v/>
      </c>
      <c r="H698" t="str" cm="1">
        <f t="array" ref="H698">_FV(DT_정보_2[[#This Row],[데이터 형식]],"m_AttackUnitCount")</f>
        <v>1</v>
      </c>
      <c r="I698" cm="1">
        <f t="array" ref="I698">_FV(DT_정보_2[[#This Row],[데이터 형식]],"DTBASE.m_fAtkFactor",TRUE)</f>
        <v>1</v>
      </c>
      <c r="J698" t="str" cm="1">
        <f t="array" ref="J698">_FV(DT_정보_2[[#This Row],[데이터 형식]],"DTBASE.연타수",TRUE)</f>
        <v/>
      </c>
      <c r="K698" t="str" cm="1">
        <f t="array" ref="K698">_FV(DT_정보_2[[#This Row],[데이터 형식]],"m_bTrueDamage")</f>
        <v/>
      </c>
      <c r="L698" t="str" cm="1">
        <f t="array" ref="L698">_FV(DT_정보_2[[#This Row],[데이터 형식]],"DTBASE.m_fAtkHPRateFactor",TRUE)</f>
        <v/>
      </c>
      <c r="M698" t="str" cm="1">
        <f t="array" ref="M698">_FV(DT_정보_2[[#This Row],[데이터 형식]],"DTBASE.m_fAtkHPRateFactorPVP",TRUE)</f>
        <v/>
      </c>
      <c r="N698" t="str" cm="1">
        <f t="array" ref="N698">_FV(DT_정보_2[[#This Row],[데이터 형식]],"m_Condition")</f>
        <v>{'m_SkillStrID': 'NKM_UNIT_S_MILITIA_JIHUN_PASSIVE3', 'm_SkillLevel': [1, 4]}</v>
      </c>
      <c r="O698" t="str" cm="1">
        <f t="array" ref="O698">_FV(DT_정보_2[[#This Row],[데이터 형식]],"DT.m_BackSpeedX",TRUE)</f>
        <v>0</v>
      </c>
      <c r="P698" t="str" cm="1">
        <f t="array" ref="P698">_FV(DT_정보_2[[#This Row],[데이터 형식]],"DT.m_BackSpeedJumpY",TRUE)</f>
        <v/>
      </c>
      <c r="Q698" t="str" cm="1">
        <f t="array" ref="Q698">_FV(DT_정보_2[[#This Row],[데이터 형식]],"m_bTrueDamage")</f>
        <v/>
      </c>
    </row>
    <row r="699" spans="1:17" x14ac:dyDescent="0.3">
      <c r="A699">
        <v>1105</v>
      </c>
      <c r="B699" s="1" t="s">
        <v>241</v>
      </c>
      <c r="C699" s="1" t="s">
        <v>46</v>
      </c>
      <c r="D699" t="e" vm="1153">
        <v>#VALUE!</v>
      </c>
      <c r="E699" t="str" cm="1">
        <f t="array" ref="E699">_FV(DT_정보_2[[#This Row],[데이터 형식]],"m_bHitLand")</f>
        <v/>
      </c>
      <c r="F699" t="str" cm="1">
        <f t="array" ref="F699">_FV(DT_정보_2[[#This Row],[데이터 형식]],"m_bHitAir")</f>
        <v/>
      </c>
      <c r="G699" t="str" cm="1">
        <f t="array" ref="G699">_FV(DT_정보_2[[#This Row],[데이터 형식]],"m_AttackTargetUnit")</f>
        <v/>
      </c>
      <c r="H699" t="str" cm="1">
        <f t="array" ref="H699">_FV(DT_정보_2[[#This Row],[데이터 형식]],"m_AttackUnitCount")</f>
        <v>1</v>
      </c>
      <c r="I699" cm="1">
        <f t="array" ref="I699">_FV(DT_정보_2[[#This Row],[데이터 형식]],"DTBASE.m_fAtkFactor",TRUE)</f>
        <v>1</v>
      </c>
      <c r="J699" t="str" cm="1">
        <f t="array" ref="J699">_FV(DT_정보_2[[#This Row],[데이터 형식]],"DTBASE.연타수",TRUE)</f>
        <v/>
      </c>
      <c r="K699" t="str" cm="1">
        <f t="array" ref="K699">_FV(DT_정보_2[[#This Row],[데이터 형식]],"m_bTrueDamage")</f>
        <v/>
      </c>
      <c r="L699" t="str" cm="1">
        <f t="array" ref="L699">_FV(DT_정보_2[[#This Row],[데이터 형식]],"DTBASE.m_fAtkHPRateFactor",TRUE)</f>
        <v/>
      </c>
      <c r="M699" t="str" cm="1">
        <f t="array" ref="M699">_FV(DT_정보_2[[#This Row],[데이터 형식]],"DTBASE.m_fAtkHPRateFactorPVP",TRUE)</f>
        <v/>
      </c>
      <c r="N699" t="str" cm="1">
        <f t="array" ref="N699">_FV(DT_정보_2[[#This Row],[데이터 형식]],"m_Condition")</f>
        <v>{'m_SkillStrID': 'NKM_UNIT_S_MILITIA_JIHUN_PASSIVE3', 'm_SkillLevel': [5, 99]}</v>
      </c>
      <c r="O699" t="str" cm="1">
        <f t="array" ref="O699">_FV(DT_정보_2[[#This Row],[데이터 형식]],"DT.m_BackSpeedX",TRUE)</f>
        <v>0</v>
      </c>
      <c r="P699" t="str" cm="1">
        <f t="array" ref="P699">_FV(DT_정보_2[[#This Row],[데이터 형식]],"DT.m_BackSpeedJumpY",TRUE)</f>
        <v/>
      </c>
      <c r="Q699" t="str" cm="1">
        <f t="array" ref="Q699">_FV(DT_정보_2[[#This Row],[데이터 형식]],"m_bTrueDamage")</f>
        <v/>
      </c>
    </row>
    <row r="700" spans="1:17" x14ac:dyDescent="0.3">
      <c r="A700">
        <v>1109</v>
      </c>
      <c r="B700" s="1" t="s">
        <v>112</v>
      </c>
      <c r="C700" s="1" t="s">
        <v>1</v>
      </c>
      <c r="D700" t="e" vm="1154">
        <v>#VALUE!</v>
      </c>
      <c r="E700" t="str" cm="1">
        <f t="array" ref="E700">_FV(DT_정보_2[[#This Row],[데이터 형식]],"m_bHitLand")</f>
        <v>True</v>
      </c>
      <c r="F700" t="str" cm="1">
        <f t="array" ref="F700">_FV(DT_정보_2[[#This Row],[데이터 형식]],"m_bHitAir")</f>
        <v>False</v>
      </c>
      <c r="G700" t="str" cm="1">
        <f t="array" ref="G700">_FV(DT_정보_2[[#This Row],[데이터 형식]],"m_AttackTargetUnit")</f>
        <v>False</v>
      </c>
      <c r="H700" t="str" cm="1">
        <f t="array" ref="H700">_FV(DT_정보_2[[#This Row],[데이터 형식]],"m_AttackUnitCount")</f>
        <v>1</v>
      </c>
      <c r="I700" cm="1">
        <f t="array" ref="I700">_FV(DT_정보_2[[#This Row],[데이터 형식]],"DTBASE.m_fAtkFactor",TRUE)</f>
        <v>0</v>
      </c>
      <c r="J700" t="str" cm="1">
        <f t="array" ref="J700">_FV(DT_정보_2[[#This Row],[데이터 형식]],"DTBASE.연타수",TRUE)</f>
        <v/>
      </c>
      <c r="K700" t="str" cm="1">
        <f t="array" ref="K700">_FV(DT_정보_2[[#This Row],[데이터 형식]],"m_bTrueDamage")</f>
        <v/>
      </c>
      <c r="L700" t="str" cm="1">
        <f t="array" ref="L700">_FV(DT_정보_2[[#This Row],[데이터 형식]],"DTBASE.m_fAtkHPRateFactor",TRUE)</f>
        <v/>
      </c>
      <c r="M700" t="str" cm="1">
        <f t="array" ref="M700">_FV(DT_정보_2[[#This Row],[데이터 형식]],"DTBASE.m_fAtkHPRateFactorPVP",TRUE)</f>
        <v/>
      </c>
      <c r="N700" t="str" cm="1">
        <f t="array" ref="N700">_FV(DT_정보_2[[#This Row],[데이터 형식]],"m_Condition")</f>
        <v/>
      </c>
      <c r="O700" t="str" cm="1">
        <f t="array" ref="O700">_FV(DT_정보_2[[#This Row],[데이터 형식]],"DT.m_BackSpeedX",TRUE)</f>
        <v>0</v>
      </c>
      <c r="P700" t="str" cm="1">
        <f t="array" ref="P700">_FV(DT_정보_2[[#This Row],[데이터 형식]],"DT.m_BackSpeedJumpY",TRUE)</f>
        <v/>
      </c>
      <c r="Q700" t="str" cm="1">
        <f t="array" ref="Q700">_FV(DT_정보_2[[#This Row],[데이터 형식]],"m_bTrueDamage")</f>
        <v/>
      </c>
    </row>
    <row r="701" spans="1:17" x14ac:dyDescent="0.3">
      <c r="A701">
        <v>1109</v>
      </c>
      <c r="B701" s="1" t="s">
        <v>112</v>
      </c>
      <c r="C701" s="1" t="s">
        <v>1</v>
      </c>
      <c r="D701" t="e" vm="1155">
        <v>#VALUE!</v>
      </c>
      <c r="E701" t="str" cm="1">
        <f t="array" ref="E701">_FV(DT_정보_2[[#This Row],[데이터 형식]],"m_bHitLand")</f>
        <v>True</v>
      </c>
      <c r="F701" t="str" cm="1">
        <f t="array" ref="F701">_FV(DT_정보_2[[#This Row],[데이터 형식]],"m_bHitAir")</f>
        <v>False</v>
      </c>
      <c r="G701" t="str" cm="1">
        <f t="array" ref="G701">_FV(DT_정보_2[[#This Row],[데이터 형식]],"m_AttackTargetUnit")</f>
        <v>False</v>
      </c>
      <c r="H701" t="str" cm="1">
        <f t="array" ref="H701">_FV(DT_정보_2[[#This Row],[데이터 형식]],"m_AttackUnitCount")</f>
        <v>1</v>
      </c>
      <c r="I701" cm="1">
        <f t="array" ref="I701">_FV(DT_정보_2[[#This Row],[데이터 형식]],"DTBASE.m_fAtkFactor",TRUE)</f>
        <v>1.1499999999999999</v>
      </c>
      <c r="J701" cm="1">
        <f t="array" ref="J701">_FV(DT_정보_2[[#This Row],[데이터 형식]],"DTBASE.연타수",TRUE)</f>
        <v>1</v>
      </c>
      <c r="K701" t="str" cm="1">
        <f t="array" ref="K701">_FV(DT_정보_2[[#This Row],[데이터 형식]],"m_bTrueDamage")</f>
        <v/>
      </c>
      <c r="L701" t="str" cm="1">
        <f t="array" ref="L701">_FV(DT_정보_2[[#This Row],[데이터 형식]],"DTBASE.m_fAtkHPRateFactor",TRUE)</f>
        <v/>
      </c>
      <c r="M701" t="str" cm="1">
        <f t="array" ref="M701">_FV(DT_정보_2[[#This Row],[데이터 형식]],"DTBASE.m_fAtkHPRateFactorPVP",TRUE)</f>
        <v/>
      </c>
      <c r="N701" t="str" cm="1">
        <f t="array" ref="N701">_FV(DT_정보_2[[#This Row],[데이터 형식]],"m_Condition")</f>
        <v/>
      </c>
      <c r="O701" t="str" cm="1">
        <f t="array" ref="O701">_FV(DT_정보_2[[#This Row],[데이터 형식]],"DT.m_BackSpeedX",TRUE)</f>
        <v>0</v>
      </c>
      <c r="P701" t="str" cm="1">
        <f t="array" ref="P701">_FV(DT_정보_2[[#This Row],[데이터 형식]],"DT.m_BackSpeedJumpY",TRUE)</f>
        <v>0</v>
      </c>
      <c r="Q701" t="str" cm="1">
        <f t="array" ref="Q701">_FV(DT_정보_2[[#This Row],[데이터 형식]],"m_bTrueDamage")</f>
        <v/>
      </c>
    </row>
    <row r="702" spans="1:17" x14ac:dyDescent="0.3">
      <c r="A702">
        <v>1109</v>
      </c>
      <c r="B702" s="1" t="s">
        <v>112</v>
      </c>
      <c r="C702" s="1" t="s">
        <v>9</v>
      </c>
      <c r="D702" t="e" vm="1156">
        <v>#VALUE!</v>
      </c>
      <c r="E702" t="str" cm="1">
        <f t="array" ref="E702">_FV(DT_정보_2[[#This Row],[데이터 형식]],"m_bHitLand")</f>
        <v>False</v>
      </c>
      <c r="F702" t="str" cm="1">
        <f t="array" ref="F702">_FV(DT_정보_2[[#This Row],[데이터 형식]],"m_bHitAir")</f>
        <v>True</v>
      </c>
      <c r="G702" t="str" cm="1">
        <f t="array" ref="G702">_FV(DT_정보_2[[#This Row],[데이터 형식]],"m_AttackTargetUnit")</f>
        <v>False</v>
      </c>
      <c r="H702" t="str" cm="1">
        <f t="array" ref="H702">_FV(DT_정보_2[[#This Row],[데이터 형식]],"m_AttackUnitCount")</f>
        <v>1</v>
      </c>
      <c r="I702" cm="1">
        <f t="array" ref="I702">_FV(DT_정보_2[[#This Row],[데이터 형식]],"DTBASE.m_fAtkFactor",TRUE)</f>
        <v>0</v>
      </c>
      <c r="J702" t="str" cm="1">
        <f t="array" ref="J702">_FV(DT_정보_2[[#This Row],[데이터 형식]],"DTBASE.연타수",TRUE)</f>
        <v/>
      </c>
      <c r="K702" t="str" cm="1">
        <f t="array" ref="K702">_FV(DT_정보_2[[#This Row],[데이터 형식]],"m_bTrueDamage")</f>
        <v/>
      </c>
      <c r="L702" t="str" cm="1">
        <f t="array" ref="L702">_FV(DT_정보_2[[#This Row],[데이터 형식]],"DTBASE.m_fAtkHPRateFactor",TRUE)</f>
        <v/>
      </c>
      <c r="M702" t="str" cm="1">
        <f t="array" ref="M702">_FV(DT_정보_2[[#This Row],[데이터 형식]],"DTBASE.m_fAtkHPRateFactorPVP",TRUE)</f>
        <v/>
      </c>
      <c r="N702" t="str" cm="1">
        <f t="array" ref="N702">_FV(DT_정보_2[[#This Row],[데이터 형식]],"m_Condition")</f>
        <v/>
      </c>
      <c r="O702" t="str" cm="1">
        <f t="array" ref="O702">_FV(DT_정보_2[[#This Row],[데이터 형식]],"DT.m_BackSpeedX",TRUE)</f>
        <v>0</v>
      </c>
      <c r="P702" t="str" cm="1">
        <f t="array" ref="P702">_FV(DT_정보_2[[#This Row],[데이터 형식]],"DT.m_BackSpeedJumpY",TRUE)</f>
        <v/>
      </c>
      <c r="Q702" t="str" cm="1">
        <f t="array" ref="Q702">_FV(DT_정보_2[[#This Row],[데이터 형식]],"m_bTrueDamage")</f>
        <v/>
      </c>
    </row>
    <row r="703" spans="1:17" x14ac:dyDescent="0.3">
      <c r="A703">
        <v>1109</v>
      </c>
      <c r="B703" s="1" t="s">
        <v>112</v>
      </c>
      <c r="C703" s="1" t="s">
        <v>9</v>
      </c>
      <c r="D703" t="e" vm="1157">
        <v>#VALUE!</v>
      </c>
      <c r="E703" t="str" cm="1">
        <f t="array" ref="E703">_FV(DT_정보_2[[#This Row],[데이터 형식]],"m_bHitLand")</f>
        <v>False</v>
      </c>
      <c r="F703" t="str" cm="1">
        <f t="array" ref="F703">_FV(DT_정보_2[[#This Row],[데이터 형식]],"m_bHitAir")</f>
        <v>True</v>
      </c>
      <c r="G703" t="str" cm="1">
        <f t="array" ref="G703">_FV(DT_정보_2[[#This Row],[데이터 형식]],"m_AttackTargetUnit")</f>
        <v>False</v>
      </c>
      <c r="H703" t="str" cm="1">
        <f t="array" ref="H703">_FV(DT_정보_2[[#This Row],[데이터 형식]],"m_AttackUnitCount")</f>
        <v>1</v>
      </c>
      <c r="I703" cm="1">
        <f t="array" ref="I703">_FV(DT_정보_2[[#This Row],[데이터 형식]],"DTBASE.m_fAtkFactor",TRUE)</f>
        <v>1.1499999999999999</v>
      </c>
      <c r="J703" cm="1">
        <f t="array" ref="J703">_FV(DT_정보_2[[#This Row],[데이터 형식]],"DTBASE.연타수",TRUE)</f>
        <v>1</v>
      </c>
      <c r="K703" t="str" cm="1">
        <f t="array" ref="K703">_FV(DT_정보_2[[#This Row],[데이터 형식]],"m_bTrueDamage")</f>
        <v/>
      </c>
      <c r="L703" t="str" cm="1">
        <f t="array" ref="L703">_FV(DT_정보_2[[#This Row],[데이터 형식]],"DTBASE.m_fAtkHPRateFactor",TRUE)</f>
        <v/>
      </c>
      <c r="M703" t="str" cm="1">
        <f t="array" ref="M703">_FV(DT_정보_2[[#This Row],[데이터 형식]],"DTBASE.m_fAtkHPRateFactorPVP",TRUE)</f>
        <v/>
      </c>
      <c r="N703" t="str" cm="1">
        <f t="array" ref="N703">_FV(DT_정보_2[[#This Row],[데이터 형식]],"m_Condition")</f>
        <v/>
      </c>
      <c r="O703" t="str" cm="1">
        <f t="array" ref="O703">_FV(DT_정보_2[[#This Row],[데이터 형식]],"DT.m_BackSpeedX",TRUE)</f>
        <v>0</v>
      </c>
      <c r="P703" t="str" cm="1">
        <f t="array" ref="P703">_FV(DT_정보_2[[#This Row],[데이터 형식]],"DT.m_BackSpeedJumpY",TRUE)</f>
        <v>0</v>
      </c>
      <c r="Q703" t="str" cm="1">
        <f t="array" ref="Q703">_FV(DT_정보_2[[#This Row],[데이터 형식]],"m_bTrueDamage")</f>
        <v/>
      </c>
    </row>
    <row r="704" spans="1:17" x14ac:dyDescent="0.3">
      <c r="A704">
        <v>1109</v>
      </c>
      <c r="B704" s="1" t="s">
        <v>112</v>
      </c>
      <c r="C704" s="1" t="s">
        <v>14</v>
      </c>
      <c r="D704" t="e" vm="1158">
        <v>#VALUE!</v>
      </c>
      <c r="E704" t="str" cm="1">
        <f t="array" ref="E704">_FV(DT_정보_2[[#This Row],[데이터 형식]],"m_bHitLand")</f>
        <v>False</v>
      </c>
      <c r="F704" t="str" cm="1">
        <f t="array" ref="F704">_FV(DT_정보_2[[#This Row],[데이터 형식]],"m_bHitAir")</f>
        <v>True</v>
      </c>
      <c r="G704" t="str" cm="1">
        <f t="array" ref="G704">_FV(DT_정보_2[[#This Row],[데이터 형식]],"m_AttackTargetUnit")</f>
        <v>False</v>
      </c>
      <c r="H704" t="str" cm="1">
        <f t="array" ref="H704">_FV(DT_정보_2[[#This Row],[데이터 형식]],"m_AttackUnitCount")</f>
        <v>2</v>
      </c>
      <c r="I704" cm="1">
        <f t="array" ref="I704">_FV(DT_정보_2[[#This Row],[데이터 형식]],"DTBASE.m_fAtkFactor",TRUE)</f>
        <v>0.85</v>
      </c>
      <c r="J704" cm="1">
        <f t="array" ref="J704">_FV(DT_정보_2[[#This Row],[데이터 형식]],"DTBASE.연타수",TRUE)</f>
        <v>1</v>
      </c>
      <c r="K704" t="str" cm="1">
        <f t="array" ref="K704">_FV(DT_정보_2[[#This Row],[데이터 형식]],"m_bTrueDamage")</f>
        <v/>
      </c>
      <c r="L704" t="str" cm="1">
        <f t="array" ref="L704">_FV(DT_정보_2[[#This Row],[데이터 형식]],"DTBASE.m_fAtkHPRateFactor",TRUE)</f>
        <v/>
      </c>
      <c r="M704" t="str" cm="1">
        <f t="array" ref="M704">_FV(DT_정보_2[[#This Row],[데이터 형식]],"DTBASE.m_fAtkHPRateFactorPVP",TRUE)</f>
        <v/>
      </c>
      <c r="N704" t="str" cm="1">
        <f t="array" ref="N704">_FV(DT_정보_2[[#This Row],[데이터 형식]],"m_Condition")</f>
        <v/>
      </c>
      <c r="O704" t="str" cm="1">
        <f t="array" ref="O704">_FV(DT_정보_2[[#This Row],[데이터 형식]],"DT.m_BackSpeedX",TRUE)</f>
        <v>1000</v>
      </c>
      <c r="P704" t="str" cm="1">
        <f t="array" ref="P704">_FV(DT_정보_2[[#This Row],[데이터 형식]],"DT.m_BackSpeedJumpY",TRUE)</f>
        <v/>
      </c>
      <c r="Q704" t="str" cm="1">
        <f t="array" ref="Q704">_FV(DT_정보_2[[#This Row],[데이터 형식]],"m_bTrueDamage")</f>
        <v/>
      </c>
    </row>
    <row r="705" spans="1:17" x14ac:dyDescent="0.3">
      <c r="A705">
        <v>1109</v>
      </c>
      <c r="B705" s="1" t="s">
        <v>112</v>
      </c>
      <c r="C705" s="1" t="s">
        <v>2</v>
      </c>
      <c r="D705" t="e" vm="1159">
        <v>#VALUE!</v>
      </c>
      <c r="E705" t="str" cm="1">
        <f t="array" ref="E705">_FV(DT_정보_2[[#This Row],[데이터 형식]],"m_bHitLand")</f>
        <v/>
      </c>
      <c r="F705" t="str" cm="1">
        <f t="array" ref="F705">_FV(DT_정보_2[[#This Row],[데이터 형식]],"m_bHitAir")</f>
        <v/>
      </c>
      <c r="G705" t="str" cm="1">
        <f t="array" ref="G705">_FV(DT_정보_2[[#This Row],[데이터 형식]],"m_AttackTargetUnit")</f>
        <v>False</v>
      </c>
      <c r="H705" t="str" cm="1">
        <f t="array" ref="H705">_FV(DT_정보_2[[#This Row],[데이터 형식]],"m_AttackUnitCount")</f>
        <v>3</v>
      </c>
      <c r="I705" cm="1">
        <f t="array" ref="I705">_FV(DT_정보_2[[#This Row],[데이터 형식]],"DTBASE.m_fAtkFactor",TRUE)</f>
        <v>2.8475000000000001</v>
      </c>
      <c r="J705" cm="1">
        <f t="array" ref="J705">_FV(DT_정보_2[[#This Row],[데이터 형식]],"DTBASE.연타수",TRUE)</f>
        <v>1</v>
      </c>
      <c r="K705" t="str" cm="1">
        <f t="array" ref="K705">_FV(DT_정보_2[[#This Row],[데이터 형식]],"m_bTrueDamage")</f>
        <v/>
      </c>
      <c r="L705" t="str" cm="1">
        <f t="array" ref="L705">_FV(DT_정보_2[[#This Row],[데이터 형식]],"DTBASE.m_fAtkHPRateFactor",TRUE)</f>
        <v/>
      </c>
      <c r="M705" t="str" cm="1">
        <f t="array" ref="M705">_FV(DT_정보_2[[#This Row],[데이터 형식]],"DTBASE.m_fAtkHPRateFactorPVP",TRUE)</f>
        <v/>
      </c>
      <c r="N705" t="str" cm="1">
        <f t="array" ref="N705">_FV(DT_정보_2[[#This Row],[데이터 형식]],"m_Condition")</f>
        <v>{'m_SkillStrID': 'NKM_UNIT_C_FALLEN_ROSARIA_SKILL', 'm_SkillLevel': [1, 4]}</v>
      </c>
      <c r="O705" t="str" cm="1">
        <f t="array" ref="O705">_FV(DT_정보_2[[#This Row],[데이터 형식]],"DT.m_BackSpeedX",TRUE)</f>
        <v>1200</v>
      </c>
      <c r="P705" t="str" cm="1">
        <f t="array" ref="P705">_FV(DT_정보_2[[#This Row],[데이터 형식]],"DT.m_BackSpeedJumpY",TRUE)</f>
        <v>1500</v>
      </c>
      <c r="Q705" t="str" cm="1">
        <f t="array" ref="Q705">_FV(DT_정보_2[[#This Row],[데이터 형식]],"m_bTrueDamage")</f>
        <v/>
      </c>
    </row>
    <row r="706" spans="1:17" x14ac:dyDescent="0.3">
      <c r="A706">
        <v>1109</v>
      </c>
      <c r="B706" s="1" t="s">
        <v>112</v>
      </c>
      <c r="C706" s="1" t="s">
        <v>2</v>
      </c>
      <c r="D706" t="e" vm="1160">
        <v>#VALUE!</v>
      </c>
      <c r="E706" t="str" cm="1">
        <f t="array" ref="E706">_FV(DT_정보_2[[#This Row],[데이터 형식]],"m_bHitLand")</f>
        <v/>
      </c>
      <c r="F706" t="str" cm="1">
        <f t="array" ref="F706">_FV(DT_정보_2[[#This Row],[데이터 형식]],"m_bHitAir")</f>
        <v/>
      </c>
      <c r="G706" t="str" cm="1">
        <f t="array" ref="G706">_FV(DT_정보_2[[#This Row],[데이터 형식]],"m_AttackTargetUnit")</f>
        <v>False</v>
      </c>
      <c r="H706" t="str" cm="1">
        <f t="array" ref="H706">_FV(DT_정보_2[[#This Row],[데이터 형식]],"m_AttackUnitCount")</f>
        <v>3</v>
      </c>
      <c r="I706" cm="1">
        <f t="array" ref="I706">_FV(DT_정보_2[[#This Row],[데이터 형식]],"DTBASE.m_fAtkFactor",TRUE)</f>
        <v>2.8475000000000001</v>
      </c>
      <c r="J706" cm="1">
        <f t="array" ref="J706">_FV(DT_정보_2[[#This Row],[데이터 형식]],"DTBASE.연타수",TRUE)</f>
        <v>1</v>
      </c>
      <c r="K706" t="str" cm="1">
        <f t="array" ref="K706">_FV(DT_정보_2[[#This Row],[데이터 형식]],"m_bTrueDamage")</f>
        <v/>
      </c>
      <c r="L706" t="str" cm="1">
        <f t="array" ref="L706">_FV(DT_정보_2[[#This Row],[데이터 형식]],"DTBASE.m_fAtkHPRateFactor",TRUE)</f>
        <v/>
      </c>
      <c r="M706" t="str" cm="1">
        <f t="array" ref="M706">_FV(DT_정보_2[[#This Row],[데이터 형식]],"DTBASE.m_fAtkHPRateFactorPVP",TRUE)</f>
        <v/>
      </c>
      <c r="N706" t="str" cm="1">
        <f t="array" ref="N706">_FV(DT_정보_2[[#This Row],[데이터 형식]],"m_Condition")</f>
        <v>{'m_SkillStrID': 'NKM_UNIT_C_FALLEN_ROSARIA_SKILL', 'm_SkillLevel': [5, 99]}</v>
      </c>
      <c r="O706" t="str" cm="1">
        <f t="array" ref="O706">_FV(DT_정보_2[[#This Row],[데이터 형식]],"DT.m_BackSpeedX",TRUE)</f>
        <v>1200</v>
      </c>
      <c r="P706" t="str" cm="1">
        <f t="array" ref="P706">_FV(DT_정보_2[[#This Row],[데이터 형식]],"DT.m_BackSpeedJumpY",TRUE)</f>
        <v>1500</v>
      </c>
      <c r="Q706" t="str" cm="1">
        <f t="array" ref="Q706">_FV(DT_정보_2[[#This Row],[데이터 형식]],"m_bTrueDamage")</f>
        <v/>
      </c>
    </row>
    <row r="707" spans="1:17" x14ac:dyDescent="0.3">
      <c r="A707">
        <v>1109</v>
      </c>
      <c r="B707" s="1" t="s">
        <v>112</v>
      </c>
      <c r="C707" s="1" t="s">
        <v>28</v>
      </c>
      <c r="D707" t="e" vm="1161">
        <v>#VALUE!</v>
      </c>
      <c r="E707" t="str" cm="1">
        <f t="array" ref="E707">_FV(DT_정보_2[[#This Row],[데이터 형식]],"m_bHitLand")</f>
        <v>False</v>
      </c>
      <c r="F707" t="str" cm="1">
        <f t="array" ref="F707">_FV(DT_정보_2[[#This Row],[데이터 형식]],"m_bHitAir")</f>
        <v>True</v>
      </c>
      <c r="G707" t="str" cm="1">
        <f t="array" ref="G707">_FV(DT_정보_2[[#This Row],[데이터 형식]],"m_AttackTargetUnit")</f>
        <v>False</v>
      </c>
      <c r="H707" t="str" cm="1">
        <f t="array" ref="H707">_FV(DT_정보_2[[#This Row],[데이터 형식]],"m_AttackUnitCount")</f>
        <v>3</v>
      </c>
      <c r="I707" cm="1">
        <f t="array" ref="I707">_FV(DT_정보_2[[#This Row],[데이터 형식]],"DTBASE.m_fAtkFactor",TRUE)</f>
        <v>2.8475000000000001</v>
      </c>
      <c r="J707" cm="1">
        <f t="array" ref="J707">_FV(DT_정보_2[[#This Row],[데이터 형식]],"DTBASE.연타수",TRUE)</f>
        <v>1</v>
      </c>
      <c r="K707" t="str" cm="1">
        <f t="array" ref="K707">_FV(DT_정보_2[[#This Row],[데이터 형식]],"m_bTrueDamage")</f>
        <v/>
      </c>
      <c r="L707" t="str" cm="1">
        <f t="array" ref="L707">_FV(DT_정보_2[[#This Row],[데이터 형식]],"DTBASE.m_fAtkHPRateFactor",TRUE)</f>
        <v/>
      </c>
      <c r="M707" t="str" cm="1">
        <f t="array" ref="M707">_FV(DT_정보_2[[#This Row],[데이터 형식]],"DTBASE.m_fAtkHPRateFactorPVP",TRUE)</f>
        <v/>
      </c>
      <c r="N707" t="str" cm="1">
        <f t="array" ref="N707">_FV(DT_정보_2[[#This Row],[데이터 형식]],"m_Condition")</f>
        <v/>
      </c>
      <c r="O707" t="str" cm="1">
        <f t="array" ref="O707">_FV(DT_정보_2[[#This Row],[데이터 형식]],"DT.m_BackSpeedX",TRUE)</f>
        <v>1200</v>
      </c>
      <c r="P707" t="str" cm="1">
        <f t="array" ref="P707">_FV(DT_정보_2[[#This Row],[데이터 형식]],"DT.m_BackSpeedJumpY",TRUE)</f>
        <v>1500</v>
      </c>
      <c r="Q707" t="str" cm="1">
        <f t="array" ref="Q707">_FV(DT_정보_2[[#This Row],[데이터 형식]],"m_bTrueDamage")</f>
        <v/>
      </c>
    </row>
    <row r="708" spans="1:17" x14ac:dyDescent="0.3">
      <c r="A708">
        <v>1109</v>
      </c>
      <c r="B708" s="1" t="s">
        <v>112</v>
      </c>
      <c r="C708" s="1" t="s">
        <v>12</v>
      </c>
      <c r="D708" t="e" vm="1162">
        <v>#VALUE!</v>
      </c>
      <c r="E708" t="str" cm="1">
        <f t="array" ref="E708">_FV(DT_정보_2[[#This Row],[데이터 형식]],"m_bHitLand")</f>
        <v/>
      </c>
      <c r="F708" t="str" cm="1">
        <f t="array" ref="F708">_FV(DT_정보_2[[#This Row],[데이터 형식]],"m_bHitAir")</f>
        <v/>
      </c>
      <c r="G708" t="str" cm="1">
        <f t="array" ref="G708">_FV(DT_정보_2[[#This Row],[데이터 형식]],"m_AttackTargetUnit")</f>
        <v>False</v>
      </c>
      <c r="H708" t="str" cm="1">
        <f t="array" ref="H708">_FV(DT_정보_2[[#This Row],[데이터 형식]],"m_AttackUnitCount")</f>
        <v>3</v>
      </c>
      <c r="I708" cm="1">
        <f t="array" ref="I708">_FV(DT_정보_2[[#This Row],[데이터 형식]],"DTBASE.m_fAtkFactor",TRUE)</f>
        <v>0.9750000000000002</v>
      </c>
      <c r="J708" cm="1">
        <f t="array" ref="J708">_FV(DT_정보_2[[#This Row],[데이터 형식]],"DTBASE.연타수",TRUE)</f>
        <v>1</v>
      </c>
      <c r="K708" t="str" cm="1">
        <f t="array" ref="K708">_FV(DT_정보_2[[#This Row],[데이터 형식]],"m_bTrueDamage")</f>
        <v/>
      </c>
      <c r="L708" t="str" cm="1">
        <f t="array" ref="L708">_FV(DT_정보_2[[#This Row],[데이터 형식]],"DTBASE.m_fAtkHPRateFactor",TRUE)</f>
        <v/>
      </c>
      <c r="M708" t="str" cm="1">
        <f t="array" ref="M708">_FV(DT_정보_2[[#This Row],[데이터 형식]],"DTBASE.m_fAtkHPRateFactorPVP",TRUE)</f>
        <v/>
      </c>
      <c r="N708" t="str" cm="1">
        <f t="array" ref="N708">_FV(DT_정보_2[[#This Row],[데이터 형식]],"m_Condition")</f>
        <v/>
      </c>
      <c r="O708" t="str" cm="1">
        <f t="array" ref="O708">_FV(DT_정보_2[[#This Row],[데이터 형식]],"DT.m_BackSpeedX",TRUE)</f>
        <v>300</v>
      </c>
      <c r="P708" t="str" cm="1">
        <f t="array" ref="P708">_FV(DT_정보_2[[#This Row],[데이터 형식]],"DT.m_BackSpeedJumpY",TRUE)</f>
        <v>1000</v>
      </c>
      <c r="Q708" t="str" cm="1">
        <f t="array" ref="Q708">_FV(DT_정보_2[[#This Row],[데이터 형식]],"m_bTrueDamage")</f>
        <v/>
      </c>
    </row>
    <row r="709" spans="1:17" x14ac:dyDescent="0.3">
      <c r="A709">
        <v>1109</v>
      </c>
      <c r="B709" s="1" t="s">
        <v>112</v>
      </c>
      <c r="C709" s="1" t="s">
        <v>12</v>
      </c>
      <c r="D709" t="e" vm="1163">
        <v>#VALUE!</v>
      </c>
      <c r="E709" t="str" cm="1">
        <f t="array" ref="E709">_FV(DT_정보_2[[#This Row],[데이터 형식]],"m_bHitLand")</f>
        <v/>
      </c>
      <c r="F709" t="str" cm="1">
        <f t="array" ref="F709">_FV(DT_정보_2[[#This Row],[데이터 형식]],"m_bHitAir")</f>
        <v/>
      </c>
      <c r="G709" t="str" cm="1">
        <f t="array" ref="G709">_FV(DT_정보_2[[#This Row],[데이터 형식]],"m_AttackTargetUnit")</f>
        <v>False</v>
      </c>
      <c r="H709" t="str" cm="1">
        <f t="array" ref="H709">_FV(DT_정보_2[[#This Row],[데이터 형식]],"m_AttackUnitCount")</f>
        <v>3</v>
      </c>
      <c r="I709" cm="1">
        <f t="array" ref="I709">_FV(DT_정보_2[[#This Row],[데이터 형식]],"DTBASE.m_fAtkFactor",TRUE)</f>
        <v>2.8499999999999996</v>
      </c>
      <c r="J709" cm="1">
        <f t="array" ref="J709">_FV(DT_정보_2[[#This Row],[데이터 형식]],"DTBASE.연타수",TRUE)</f>
        <v>1</v>
      </c>
      <c r="K709" t="str" cm="1">
        <f t="array" ref="K709">_FV(DT_정보_2[[#This Row],[데이터 형식]],"m_bTrueDamage")</f>
        <v/>
      </c>
      <c r="L709" t="str" cm="1">
        <f t="array" ref="L709">_FV(DT_정보_2[[#This Row],[데이터 형식]],"DTBASE.m_fAtkHPRateFactor",TRUE)</f>
        <v/>
      </c>
      <c r="M709" t="str" cm="1">
        <f t="array" ref="M709">_FV(DT_정보_2[[#This Row],[데이터 형식]],"DTBASE.m_fAtkHPRateFactorPVP",TRUE)</f>
        <v/>
      </c>
      <c r="N709" t="str" cm="1">
        <f t="array" ref="N709">_FV(DT_정보_2[[#This Row],[데이터 형식]],"m_Condition")</f>
        <v/>
      </c>
      <c r="O709" t="str" cm="1">
        <f t="array" ref="O709">_FV(DT_정보_2[[#This Row],[데이터 형식]],"DT.m_BackSpeedX",TRUE)</f>
        <v>400</v>
      </c>
      <c r="P709" t="str" cm="1">
        <f t="array" ref="P709">_FV(DT_정보_2[[#This Row],[데이터 형식]],"DT.m_BackSpeedJumpY",TRUE)</f>
        <v>1800</v>
      </c>
      <c r="Q709" t="str" cm="1">
        <f t="array" ref="Q709">_FV(DT_정보_2[[#This Row],[데이터 형식]],"m_bTrueDamage")</f>
        <v/>
      </c>
    </row>
    <row r="710" spans="1:17" x14ac:dyDescent="0.3">
      <c r="A710">
        <v>1110</v>
      </c>
      <c r="B710" s="1" t="s">
        <v>111</v>
      </c>
      <c r="C710" s="1" t="s">
        <v>1</v>
      </c>
      <c r="D710" t="e" vm="1164">
        <v>#VALUE!</v>
      </c>
      <c r="E710" t="str" cm="1">
        <f t="array" ref="E710">_FV(DT_정보_2[[#This Row],[데이터 형식]],"m_bHitLand")</f>
        <v/>
      </c>
      <c r="F710" t="str" cm="1">
        <f t="array" ref="F710">_FV(DT_정보_2[[#This Row],[데이터 형식]],"m_bHitAir")</f>
        <v>False</v>
      </c>
      <c r="G710" t="str" cm="1">
        <f t="array" ref="G710">_FV(DT_정보_2[[#This Row],[데이터 형식]],"m_AttackTargetUnit")</f>
        <v>True</v>
      </c>
      <c r="H710" t="str" cm="1">
        <f t="array" ref="H710">_FV(DT_정보_2[[#This Row],[데이터 형식]],"m_AttackUnitCount")</f>
        <v>1</v>
      </c>
      <c r="I710" cm="1">
        <f t="array" ref="I710">_FV(DT_정보_2[[#This Row],[데이터 형식]],"DTBASE.m_fAtkFactor",TRUE)</f>
        <v>0.36699999999999999</v>
      </c>
      <c r="J710" cm="1">
        <f t="array" ref="J710">_FV(DT_정보_2[[#This Row],[데이터 형식]],"DTBASE.연타수",TRUE)</f>
        <v>3</v>
      </c>
      <c r="K710" t="str" cm="1">
        <f t="array" ref="K710">_FV(DT_정보_2[[#This Row],[데이터 형식]],"m_bTrueDamage")</f>
        <v/>
      </c>
      <c r="L710" t="str" cm="1">
        <f t="array" ref="L710">_FV(DT_정보_2[[#This Row],[데이터 형식]],"DTBASE.m_fAtkHPRateFactor",TRUE)</f>
        <v/>
      </c>
      <c r="M710" t="str" cm="1">
        <f t="array" ref="M710">_FV(DT_정보_2[[#This Row],[데이터 형식]],"DTBASE.m_fAtkHPRateFactorPVP",TRUE)</f>
        <v/>
      </c>
      <c r="N710" t="str" cm="1">
        <f t="array" ref="N710">_FV(DT_정보_2[[#This Row],[데이터 형식]],"m_Condition")</f>
        <v/>
      </c>
      <c r="O710" t="str" cm="1">
        <f t="array" ref="O710">_FV(DT_정보_2[[#This Row],[데이터 형식]],"DT.m_BackSpeedX",TRUE)</f>
        <v>0</v>
      </c>
      <c r="P710" t="str" cm="1">
        <f t="array" ref="P710">_FV(DT_정보_2[[#This Row],[데이터 형식]],"DT.m_BackSpeedJumpY",TRUE)</f>
        <v>0</v>
      </c>
      <c r="Q710" t="str" cm="1">
        <f t="array" ref="Q710">_FV(DT_정보_2[[#This Row],[데이터 형식]],"m_bTrueDamage")</f>
        <v/>
      </c>
    </row>
    <row r="711" spans="1:17" x14ac:dyDescent="0.3">
      <c r="A711">
        <v>1110</v>
      </c>
      <c r="B711" s="1" t="s">
        <v>111</v>
      </c>
      <c r="C711" s="1" t="s">
        <v>1</v>
      </c>
      <c r="D711" t="e" vm="1165">
        <v>#VALUE!</v>
      </c>
      <c r="E711" t="str" cm="1">
        <f t="array" ref="E711">_FV(DT_정보_2[[#This Row],[데이터 형식]],"m_bHitLand")</f>
        <v/>
      </c>
      <c r="F711" t="str" cm="1">
        <f t="array" ref="F711">_FV(DT_정보_2[[#This Row],[데이터 형식]],"m_bHitAir")</f>
        <v>False</v>
      </c>
      <c r="G711" t="str" cm="1">
        <f t="array" ref="G711">_FV(DT_정보_2[[#This Row],[데이터 형식]],"m_AttackTargetUnit")</f>
        <v>True</v>
      </c>
      <c r="H711" t="str" cm="1">
        <f t="array" ref="H711">_FV(DT_정보_2[[#This Row],[데이터 형식]],"m_AttackUnitCount")</f>
        <v>1</v>
      </c>
      <c r="I711" cm="1">
        <f t="array" ref="I711">_FV(DT_정보_2[[#This Row],[데이터 형식]],"DTBASE.m_fAtkFactor",TRUE)</f>
        <v>0.36699999999999999</v>
      </c>
      <c r="J711" cm="1">
        <f t="array" ref="J711">_FV(DT_정보_2[[#This Row],[데이터 형식]],"DTBASE.연타수",TRUE)</f>
        <v>3</v>
      </c>
      <c r="K711" t="str" cm="1">
        <f t="array" ref="K711">_FV(DT_정보_2[[#This Row],[데이터 형식]],"m_bTrueDamage")</f>
        <v/>
      </c>
      <c r="L711" t="str" cm="1">
        <f t="array" ref="L711">_FV(DT_정보_2[[#This Row],[데이터 형식]],"DTBASE.m_fAtkHPRateFactor",TRUE)</f>
        <v/>
      </c>
      <c r="M711" t="str" cm="1">
        <f t="array" ref="M711">_FV(DT_정보_2[[#This Row],[데이터 형식]],"DTBASE.m_fAtkHPRateFactorPVP",TRUE)</f>
        <v/>
      </c>
      <c r="N711" t="str" cm="1">
        <f t="array" ref="N711">_FV(DT_정보_2[[#This Row],[데이터 형식]],"m_Condition")</f>
        <v/>
      </c>
      <c r="O711" t="str" cm="1">
        <f t="array" ref="O711">_FV(DT_정보_2[[#This Row],[데이터 형식]],"DT.m_BackSpeedX",TRUE)</f>
        <v>0</v>
      </c>
      <c r="P711" t="str" cm="1">
        <f t="array" ref="P711">_FV(DT_정보_2[[#This Row],[데이터 형식]],"DT.m_BackSpeedJumpY",TRUE)</f>
        <v>0</v>
      </c>
      <c r="Q711" t="str" cm="1">
        <f t="array" ref="Q711">_FV(DT_정보_2[[#This Row],[데이터 형식]],"m_bTrueDamage")</f>
        <v/>
      </c>
    </row>
    <row r="712" spans="1:17" x14ac:dyDescent="0.3">
      <c r="A712">
        <v>1110</v>
      </c>
      <c r="B712" s="1" t="s">
        <v>111</v>
      </c>
      <c r="C712" s="1" t="s">
        <v>1</v>
      </c>
      <c r="D712" t="e" vm="1166">
        <v>#VALUE!</v>
      </c>
      <c r="E712" t="str" cm="1">
        <f t="array" ref="E712">_FV(DT_정보_2[[#This Row],[데이터 형식]],"m_bHitLand")</f>
        <v/>
      </c>
      <c r="F712" t="str" cm="1">
        <f t="array" ref="F712">_FV(DT_정보_2[[#This Row],[데이터 형식]],"m_bHitAir")</f>
        <v>False</v>
      </c>
      <c r="G712" t="str" cm="1">
        <f t="array" ref="G712">_FV(DT_정보_2[[#This Row],[데이터 형식]],"m_AttackTargetUnit")</f>
        <v>True</v>
      </c>
      <c r="H712" t="str" cm="1">
        <f t="array" ref="H712">_FV(DT_정보_2[[#This Row],[데이터 형식]],"m_AttackUnitCount")</f>
        <v>1</v>
      </c>
      <c r="I712" cm="1">
        <f t="array" ref="I712">_FV(DT_정보_2[[#This Row],[데이터 형식]],"DTBASE.m_fAtkFactor",TRUE)</f>
        <v>0.36699999999999999</v>
      </c>
      <c r="J712" cm="1">
        <f t="array" ref="J712">_FV(DT_정보_2[[#This Row],[데이터 형식]],"DTBASE.연타수",TRUE)</f>
        <v>3</v>
      </c>
      <c r="K712" t="str" cm="1">
        <f t="array" ref="K712">_FV(DT_정보_2[[#This Row],[데이터 형식]],"m_bTrueDamage")</f>
        <v/>
      </c>
      <c r="L712" t="str" cm="1">
        <f t="array" ref="L712">_FV(DT_정보_2[[#This Row],[데이터 형식]],"DTBASE.m_fAtkHPRateFactor",TRUE)</f>
        <v/>
      </c>
      <c r="M712" t="str" cm="1">
        <f t="array" ref="M712">_FV(DT_정보_2[[#This Row],[데이터 형식]],"DTBASE.m_fAtkHPRateFactorPVP",TRUE)</f>
        <v/>
      </c>
      <c r="N712" t="str" cm="1">
        <f t="array" ref="N712">_FV(DT_정보_2[[#This Row],[데이터 형식]],"m_Condition")</f>
        <v/>
      </c>
      <c r="O712" t="str" cm="1">
        <f t="array" ref="O712">_FV(DT_정보_2[[#This Row],[데이터 형식]],"DT.m_BackSpeedX",TRUE)</f>
        <v>0</v>
      </c>
      <c r="P712" t="str" cm="1">
        <f t="array" ref="P712">_FV(DT_정보_2[[#This Row],[데이터 형식]],"DT.m_BackSpeedJumpY",TRUE)</f>
        <v>0</v>
      </c>
      <c r="Q712" t="str" cm="1">
        <f t="array" ref="Q712">_FV(DT_정보_2[[#This Row],[데이터 형식]],"m_bTrueDamage")</f>
        <v/>
      </c>
    </row>
    <row r="713" spans="1:17" x14ac:dyDescent="0.3">
      <c r="A713">
        <v>1110</v>
      </c>
      <c r="B713" s="1" t="s">
        <v>111</v>
      </c>
      <c r="C713" s="1" t="s">
        <v>9</v>
      </c>
      <c r="D713" t="e" vm="1167">
        <v>#VALUE!</v>
      </c>
      <c r="E713" t="str" cm="1">
        <f t="array" ref="E713">_FV(DT_정보_2[[#This Row],[데이터 형식]],"m_bHitLand")</f>
        <v>False</v>
      </c>
      <c r="F713" t="str" cm="1">
        <f t="array" ref="F713">_FV(DT_정보_2[[#This Row],[데이터 형식]],"m_bHitAir")</f>
        <v/>
      </c>
      <c r="G713" t="str" cm="1">
        <f t="array" ref="G713">_FV(DT_정보_2[[#This Row],[데이터 형식]],"m_AttackTargetUnit")</f>
        <v>True</v>
      </c>
      <c r="H713" t="str" cm="1">
        <f t="array" ref="H713">_FV(DT_정보_2[[#This Row],[데이터 형식]],"m_AttackUnitCount")</f>
        <v>1</v>
      </c>
      <c r="I713" cm="1">
        <f t="array" ref="I713">_FV(DT_정보_2[[#This Row],[데이터 형식]],"DTBASE.m_fAtkFactor",TRUE)</f>
        <v>0.36699999999999999</v>
      </c>
      <c r="J713" cm="1">
        <f t="array" ref="J713">_FV(DT_정보_2[[#This Row],[데이터 형식]],"DTBASE.연타수",TRUE)</f>
        <v>3</v>
      </c>
      <c r="K713" t="str" cm="1">
        <f t="array" ref="K713">_FV(DT_정보_2[[#This Row],[데이터 형식]],"m_bTrueDamage")</f>
        <v/>
      </c>
      <c r="L713" t="str" cm="1">
        <f t="array" ref="L713">_FV(DT_정보_2[[#This Row],[데이터 형식]],"DTBASE.m_fAtkHPRateFactor",TRUE)</f>
        <v/>
      </c>
      <c r="M713" t="str" cm="1">
        <f t="array" ref="M713">_FV(DT_정보_2[[#This Row],[데이터 형식]],"DTBASE.m_fAtkHPRateFactorPVP",TRUE)</f>
        <v/>
      </c>
      <c r="N713" t="str" cm="1">
        <f t="array" ref="N713">_FV(DT_정보_2[[#This Row],[데이터 형식]],"m_Condition")</f>
        <v/>
      </c>
      <c r="O713" t="str" cm="1">
        <f t="array" ref="O713">_FV(DT_정보_2[[#This Row],[데이터 형식]],"DT.m_BackSpeedX",TRUE)</f>
        <v>0</v>
      </c>
      <c r="P713" t="str" cm="1">
        <f t="array" ref="P713">_FV(DT_정보_2[[#This Row],[데이터 형식]],"DT.m_BackSpeedJumpY",TRUE)</f>
        <v>0</v>
      </c>
      <c r="Q713" t="str" cm="1">
        <f t="array" ref="Q713">_FV(DT_정보_2[[#This Row],[데이터 형식]],"m_bTrueDamage")</f>
        <v/>
      </c>
    </row>
    <row r="714" spans="1:17" x14ac:dyDescent="0.3">
      <c r="A714">
        <v>1110</v>
      </c>
      <c r="B714" s="1" t="s">
        <v>111</v>
      </c>
      <c r="C714" s="1" t="s">
        <v>9</v>
      </c>
      <c r="D714" t="e" vm="1168">
        <v>#VALUE!</v>
      </c>
      <c r="E714" t="str" cm="1">
        <f t="array" ref="E714">_FV(DT_정보_2[[#This Row],[데이터 형식]],"m_bHitLand")</f>
        <v>False</v>
      </c>
      <c r="F714" t="str" cm="1">
        <f t="array" ref="F714">_FV(DT_정보_2[[#This Row],[데이터 형식]],"m_bHitAir")</f>
        <v/>
      </c>
      <c r="G714" t="str" cm="1">
        <f t="array" ref="G714">_FV(DT_정보_2[[#This Row],[데이터 형식]],"m_AttackTargetUnit")</f>
        <v>True</v>
      </c>
      <c r="H714" t="str" cm="1">
        <f t="array" ref="H714">_FV(DT_정보_2[[#This Row],[데이터 형식]],"m_AttackUnitCount")</f>
        <v>1</v>
      </c>
      <c r="I714" cm="1">
        <f t="array" ref="I714">_FV(DT_정보_2[[#This Row],[데이터 형식]],"DTBASE.m_fAtkFactor",TRUE)</f>
        <v>0.36699999999999999</v>
      </c>
      <c r="J714" cm="1">
        <f t="array" ref="J714">_FV(DT_정보_2[[#This Row],[데이터 형식]],"DTBASE.연타수",TRUE)</f>
        <v>3</v>
      </c>
      <c r="K714" t="str" cm="1">
        <f t="array" ref="K714">_FV(DT_정보_2[[#This Row],[데이터 형식]],"m_bTrueDamage")</f>
        <v/>
      </c>
      <c r="L714" t="str" cm="1">
        <f t="array" ref="L714">_FV(DT_정보_2[[#This Row],[데이터 형식]],"DTBASE.m_fAtkHPRateFactor",TRUE)</f>
        <v/>
      </c>
      <c r="M714" t="str" cm="1">
        <f t="array" ref="M714">_FV(DT_정보_2[[#This Row],[데이터 형식]],"DTBASE.m_fAtkHPRateFactorPVP",TRUE)</f>
        <v/>
      </c>
      <c r="N714" t="str" cm="1">
        <f t="array" ref="N714">_FV(DT_정보_2[[#This Row],[데이터 형식]],"m_Condition")</f>
        <v/>
      </c>
      <c r="O714" t="str" cm="1">
        <f t="array" ref="O714">_FV(DT_정보_2[[#This Row],[데이터 형식]],"DT.m_BackSpeedX",TRUE)</f>
        <v>0</v>
      </c>
      <c r="P714" t="str" cm="1">
        <f t="array" ref="P714">_FV(DT_정보_2[[#This Row],[데이터 형식]],"DT.m_BackSpeedJumpY",TRUE)</f>
        <v>0</v>
      </c>
      <c r="Q714" t="str" cm="1">
        <f t="array" ref="Q714">_FV(DT_정보_2[[#This Row],[데이터 형식]],"m_bTrueDamage")</f>
        <v/>
      </c>
    </row>
    <row r="715" spans="1:17" x14ac:dyDescent="0.3">
      <c r="A715">
        <v>1110</v>
      </c>
      <c r="B715" s="1" t="s">
        <v>111</v>
      </c>
      <c r="C715" s="1" t="s">
        <v>9</v>
      </c>
      <c r="D715" t="e" vm="1169">
        <v>#VALUE!</v>
      </c>
      <c r="E715" t="str" cm="1">
        <f t="array" ref="E715">_FV(DT_정보_2[[#This Row],[데이터 형식]],"m_bHitLand")</f>
        <v>False</v>
      </c>
      <c r="F715" t="str" cm="1">
        <f t="array" ref="F715">_FV(DT_정보_2[[#This Row],[데이터 형식]],"m_bHitAir")</f>
        <v/>
      </c>
      <c r="G715" t="str" cm="1">
        <f t="array" ref="G715">_FV(DT_정보_2[[#This Row],[데이터 형식]],"m_AttackTargetUnit")</f>
        <v>True</v>
      </c>
      <c r="H715" t="str" cm="1">
        <f t="array" ref="H715">_FV(DT_정보_2[[#This Row],[데이터 형식]],"m_AttackUnitCount")</f>
        <v>1</v>
      </c>
      <c r="I715" cm="1">
        <f t="array" ref="I715">_FV(DT_정보_2[[#This Row],[데이터 형식]],"DTBASE.m_fAtkFactor",TRUE)</f>
        <v>0.36699999999999999</v>
      </c>
      <c r="J715" cm="1">
        <f t="array" ref="J715">_FV(DT_정보_2[[#This Row],[데이터 형식]],"DTBASE.연타수",TRUE)</f>
        <v>3</v>
      </c>
      <c r="K715" t="str" cm="1">
        <f t="array" ref="K715">_FV(DT_정보_2[[#This Row],[데이터 형식]],"m_bTrueDamage")</f>
        <v/>
      </c>
      <c r="L715" t="str" cm="1">
        <f t="array" ref="L715">_FV(DT_정보_2[[#This Row],[데이터 형식]],"DTBASE.m_fAtkHPRateFactor",TRUE)</f>
        <v/>
      </c>
      <c r="M715" t="str" cm="1">
        <f t="array" ref="M715">_FV(DT_정보_2[[#This Row],[데이터 형식]],"DTBASE.m_fAtkHPRateFactorPVP",TRUE)</f>
        <v/>
      </c>
      <c r="N715" t="str" cm="1">
        <f t="array" ref="N715">_FV(DT_정보_2[[#This Row],[데이터 형식]],"m_Condition")</f>
        <v/>
      </c>
      <c r="O715" t="str" cm="1">
        <f t="array" ref="O715">_FV(DT_정보_2[[#This Row],[데이터 형식]],"DT.m_BackSpeedX",TRUE)</f>
        <v>0</v>
      </c>
      <c r="P715" t="str" cm="1">
        <f t="array" ref="P715">_FV(DT_정보_2[[#This Row],[데이터 형식]],"DT.m_BackSpeedJumpY",TRUE)</f>
        <v>0</v>
      </c>
      <c r="Q715" t="str" cm="1">
        <f t="array" ref="Q715">_FV(DT_정보_2[[#This Row],[데이터 형식]],"m_bTrueDamage")</f>
        <v/>
      </c>
    </row>
    <row r="716" spans="1:17" x14ac:dyDescent="0.3">
      <c r="A716">
        <v>1110</v>
      </c>
      <c r="B716" s="1" t="s">
        <v>111</v>
      </c>
      <c r="C716" s="1" t="s">
        <v>2</v>
      </c>
      <c r="D716" t="e" vm="1170">
        <v>#VALUE!</v>
      </c>
      <c r="E716" t="str" cm="1">
        <f t="array" ref="E716">_FV(DT_정보_2[[#This Row],[데이터 형식]],"m_bHitLand")</f>
        <v>True</v>
      </c>
      <c r="F716" t="str" cm="1">
        <f t="array" ref="F716">_FV(DT_정보_2[[#This Row],[데이터 형식]],"m_bHitAir")</f>
        <v>False</v>
      </c>
      <c r="G716" t="str" cm="1">
        <f t="array" ref="G716">_FV(DT_정보_2[[#This Row],[데이터 형식]],"m_AttackTargetUnit")</f>
        <v>False</v>
      </c>
      <c r="H716" t="str" cm="1">
        <f t="array" ref="H716">_FV(DT_정보_2[[#This Row],[데이터 형식]],"m_AttackUnitCount")</f>
        <v>2</v>
      </c>
      <c r="I716" cm="1">
        <f t="array" ref="I716">_FV(DT_정보_2[[#This Row],[데이터 형식]],"DTBASE.m_fAtkFactor",TRUE)</f>
        <v>2.125</v>
      </c>
      <c r="J716" cm="1">
        <f t="array" ref="J716">_FV(DT_정보_2[[#This Row],[데이터 형식]],"DTBASE.연타수",TRUE)</f>
        <v>1</v>
      </c>
      <c r="K716" t="str" cm="1">
        <f t="array" ref="K716">_FV(DT_정보_2[[#This Row],[데이터 형식]],"m_bTrueDamage")</f>
        <v/>
      </c>
      <c r="L716" t="str" cm="1">
        <f t="array" ref="L716">_FV(DT_정보_2[[#This Row],[데이터 형식]],"DTBASE.m_fAtkHPRateFactor",TRUE)</f>
        <v/>
      </c>
      <c r="M716" t="str" cm="1">
        <f t="array" ref="M716">_FV(DT_정보_2[[#This Row],[데이터 형식]],"DTBASE.m_fAtkHPRateFactorPVP",TRUE)</f>
        <v/>
      </c>
      <c r="N716" t="str" cm="1">
        <f t="array" ref="N716">_FV(DT_정보_2[[#This Row],[데이터 형식]],"m_Condition")</f>
        <v/>
      </c>
      <c r="O716" t="str" cm="1">
        <f t="array" ref="O716">_FV(DT_정보_2[[#This Row],[데이터 형식]],"DT.m_BackSpeedX",TRUE)</f>
        <v>1000</v>
      </c>
      <c r="P716" t="str" cm="1">
        <f t="array" ref="P716">_FV(DT_정보_2[[#This Row],[데이터 형식]],"DT.m_BackSpeedJumpY",TRUE)</f>
        <v/>
      </c>
      <c r="Q716" t="str" cm="1">
        <f t="array" ref="Q716">_FV(DT_정보_2[[#This Row],[데이터 형식]],"m_bTrueDamage")</f>
        <v/>
      </c>
    </row>
    <row r="717" spans="1:17" x14ac:dyDescent="0.3">
      <c r="A717">
        <v>1110</v>
      </c>
      <c r="B717" s="1" t="s">
        <v>111</v>
      </c>
      <c r="C717" s="1" t="s">
        <v>28</v>
      </c>
      <c r="D717" t="e" vm="1171">
        <v>#VALUE!</v>
      </c>
      <c r="E717" t="str" cm="1">
        <f t="array" ref="E717">_FV(DT_정보_2[[#This Row],[데이터 형식]],"m_bHitLand")</f>
        <v>False</v>
      </c>
      <c r="F717" t="str" cm="1">
        <f t="array" ref="F717">_FV(DT_정보_2[[#This Row],[데이터 형식]],"m_bHitAir")</f>
        <v>True</v>
      </c>
      <c r="G717" t="str" cm="1">
        <f t="array" ref="G717">_FV(DT_정보_2[[#This Row],[데이터 형식]],"m_AttackTargetUnit")</f>
        <v>False</v>
      </c>
      <c r="H717" t="str" cm="1">
        <f t="array" ref="H717">_FV(DT_정보_2[[#This Row],[데이터 형식]],"m_AttackUnitCount")</f>
        <v>2</v>
      </c>
      <c r="I717" cm="1">
        <f t="array" ref="I717">_FV(DT_정보_2[[#This Row],[데이터 형식]],"DTBASE.m_fAtkFactor",TRUE)</f>
        <v>2.125</v>
      </c>
      <c r="J717" cm="1">
        <f t="array" ref="J717">_FV(DT_정보_2[[#This Row],[데이터 형식]],"DTBASE.연타수",TRUE)</f>
        <v>1</v>
      </c>
      <c r="K717" t="str" cm="1">
        <f t="array" ref="K717">_FV(DT_정보_2[[#This Row],[데이터 형식]],"m_bTrueDamage")</f>
        <v/>
      </c>
      <c r="L717" t="str" cm="1">
        <f t="array" ref="L717">_FV(DT_정보_2[[#This Row],[데이터 형식]],"DTBASE.m_fAtkHPRateFactor",TRUE)</f>
        <v/>
      </c>
      <c r="M717" t="str" cm="1">
        <f t="array" ref="M717">_FV(DT_정보_2[[#This Row],[데이터 형식]],"DTBASE.m_fAtkHPRateFactorPVP",TRUE)</f>
        <v/>
      </c>
      <c r="N717" t="str" cm="1">
        <f t="array" ref="N717">_FV(DT_정보_2[[#This Row],[데이터 형식]],"m_Condition")</f>
        <v/>
      </c>
      <c r="O717" t="str" cm="1">
        <f t="array" ref="O717">_FV(DT_정보_2[[#This Row],[데이터 형식]],"DT.m_BackSpeedX",TRUE)</f>
        <v>1000</v>
      </c>
      <c r="P717" t="str" cm="1">
        <f t="array" ref="P717">_FV(DT_정보_2[[#This Row],[데이터 형식]],"DT.m_BackSpeedJumpY",TRUE)</f>
        <v/>
      </c>
      <c r="Q717" t="str" cm="1">
        <f t="array" ref="Q717">_FV(DT_정보_2[[#This Row],[데이터 형식]],"m_bTrueDamage")</f>
        <v/>
      </c>
    </row>
    <row r="718" spans="1:17" x14ac:dyDescent="0.3">
      <c r="A718">
        <v>1110</v>
      </c>
      <c r="B718" s="1" t="s">
        <v>111</v>
      </c>
      <c r="C718" s="1" t="s">
        <v>12</v>
      </c>
      <c r="D718" t="e" vm="1172">
        <v>#VALUE!</v>
      </c>
      <c r="E718" t="str" cm="1">
        <f t="array" ref="E718">_FV(DT_정보_2[[#This Row],[데이터 형식]],"m_bHitLand")</f>
        <v/>
      </c>
      <c r="F718" t="str" cm="1">
        <f t="array" ref="F718">_FV(DT_정보_2[[#This Row],[데이터 형식]],"m_bHitAir")</f>
        <v/>
      </c>
      <c r="G718" t="str" cm="1">
        <f t="array" ref="G718">_FV(DT_정보_2[[#This Row],[데이터 형식]],"m_AttackTargetUnit")</f>
        <v>True</v>
      </c>
      <c r="H718" t="str" cm="1">
        <f t="array" ref="H718">_FV(DT_정보_2[[#This Row],[데이터 형식]],"m_AttackUnitCount")</f>
        <v>3</v>
      </c>
      <c r="I718" cm="1">
        <f t="array" ref="I718">_FV(DT_정보_2[[#This Row],[데이터 형식]],"DTBASE.m_fAtkFactor",TRUE)</f>
        <v>1.125</v>
      </c>
      <c r="J718" cm="1">
        <f t="array" ref="J718">_FV(DT_정보_2[[#This Row],[데이터 형식]],"DTBASE.연타수",TRUE)</f>
        <v>3</v>
      </c>
      <c r="K718" t="str" cm="1">
        <f t="array" ref="K718">_FV(DT_정보_2[[#This Row],[데이터 형식]],"m_bTrueDamage")</f>
        <v/>
      </c>
      <c r="L718" t="str" cm="1">
        <f t="array" ref="L718">_FV(DT_정보_2[[#This Row],[데이터 형식]],"DTBASE.m_fAtkHPRateFactor",TRUE)</f>
        <v/>
      </c>
      <c r="M718" t="str" cm="1">
        <f t="array" ref="M718">_FV(DT_정보_2[[#This Row],[데이터 형식]],"DTBASE.m_fAtkHPRateFactorPVP",TRUE)</f>
        <v/>
      </c>
      <c r="N718" t="str" cm="1">
        <f t="array" ref="N718">_FV(DT_정보_2[[#This Row],[데이터 형식]],"m_Condition")</f>
        <v/>
      </c>
      <c r="O718" t="str" cm="1">
        <f t="array" ref="O718">_FV(DT_정보_2[[#This Row],[데이터 형식]],"DT.m_BackSpeedX",TRUE)</f>
        <v>400</v>
      </c>
      <c r="P718" t="str" cm="1">
        <f t="array" ref="P718">_FV(DT_정보_2[[#This Row],[데이터 형식]],"DT.m_BackSpeedJumpY",TRUE)</f>
        <v/>
      </c>
      <c r="Q718" t="str" cm="1">
        <f t="array" ref="Q718">_FV(DT_정보_2[[#This Row],[데이터 형식]],"m_bTrueDamage")</f>
        <v/>
      </c>
    </row>
    <row r="719" spans="1:17" x14ac:dyDescent="0.3">
      <c r="A719">
        <v>1110</v>
      </c>
      <c r="B719" s="1" t="s">
        <v>111</v>
      </c>
      <c r="C719" s="1" t="s">
        <v>12</v>
      </c>
      <c r="D719" t="e" vm="1173">
        <v>#VALUE!</v>
      </c>
      <c r="E719" t="str" cm="1">
        <f t="array" ref="E719">_FV(DT_정보_2[[#This Row],[데이터 형식]],"m_bHitLand")</f>
        <v/>
      </c>
      <c r="F719" t="str" cm="1">
        <f t="array" ref="F719">_FV(DT_정보_2[[#This Row],[데이터 형식]],"m_bHitAir")</f>
        <v/>
      </c>
      <c r="G719" t="str" cm="1">
        <f t="array" ref="G719">_FV(DT_정보_2[[#This Row],[데이터 형식]],"m_AttackTargetUnit")</f>
        <v>True</v>
      </c>
      <c r="H719" t="str" cm="1">
        <f t="array" ref="H719">_FV(DT_정보_2[[#This Row],[데이터 형식]],"m_AttackUnitCount")</f>
        <v>3</v>
      </c>
      <c r="I719" cm="1">
        <f t="array" ref="I719">_FV(DT_정보_2[[#This Row],[데이터 형식]],"DTBASE.m_fAtkFactor",TRUE)</f>
        <v>1.125</v>
      </c>
      <c r="J719" cm="1">
        <f t="array" ref="J719">_FV(DT_정보_2[[#This Row],[데이터 형식]],"DTBASE.연타수",TRUE)</f>
        <v>3</v>
      </c>
      <c r="K719" t="str" cm="1">
        <f t="array" ref="K719">_FV(DT_정보_2[[#This Row],[데이터 형식]],"m_bTrueDamage")</f>
        <v/>
      </c>
      <c r="L719" t="str" cm="1">
        <f t="array" ref="L719">_FV(DT_정보_2[[#This Row],[데이터 형식]],"DTBASE.m_fAtkHPRateFactor",TRUE)</f>
        <v/>
      </c>
      <c r="M719" t="str" cm="1">
        <f t="array" ref="M719">_FV(DT_정보_2[[#This Row],[데이터 형식]],"DTBASE.m_fAtkHPRateFactorPVP",TRUE)</f>
        <v/>
      </c>
      <c r="N719" t="str" cm="1">
        <f t="array" ref="N719">_FV(DT_정보_2[[#This Row],[데이터 형식]],"m_Condition")</f>
        <v/>
      </c>
      <c r="O719" t="str" cm="1">
        <f t="array" ref="O719">_FV(DT_정보_2[[#This Row],[데이터 형식]],"DT.m_BackSpeedX",TRUE)</f>
        <v>400</v>
      </c>
      <c r="P719" t="str" cm="1">
        <f t="array" ref="P719">_FV(DT_정보_2[[#This Row],[데이터 형식]],"DT.m_BackSpeedJumpY",TRUE)</f>
        <v/>
      </c>
      <c r="Q719" t="str" cm="1">
        <f t="array" ref="Q719">_FV(DT_정보_2[[#This Row],[데이터 형식]],"m_bTrueDamage")</f>
        <v/>
      </c>
    </row>
    <row r="720" spans="1:17" x14ac:dyDescent="0.3">
      <c r="A720">
        <v>1110</v>
      </c>
      <c r="B720" s="1" t="s">
        <v>111</v>
      </c>
      <c r="C720" s="1" t="s">
        <v>12</v>
      </c>
      <c r="D720" t="e" vm="1174">
        <v>#VALUE!</v>
      </c>
      <c r="E720" t="str" cm="1">
        <f t="array" ref="E720">_FV(DT_정보_2[[#This Row],[데이터 형식]],"m_bHitLand")</f>
        <v/>
      </c>
      <c r="F720" t="str" cm="1">
        <f t="array" ref="F720">_FV(DT_정보_2[[#This Row],[데이터 형식]],"m_bHitAir")</f>
        <v/>
      </c>
      <c r="G720" t="str" cm="1">
        <f t="array" ref="G720">_FV(DT_정보_2[[#This Row],[데이터 형식]],"m_AttackTargetUnit")</f>
        <v>True</v>
      </c>
      <c r="H720" t="str" cm="1">
        <f t="array" ref="H720">_FV(DT_정보_2[[#This Row],[데이터 형식]],"m_AttackUnitCount")</f>
        <v>3</v>
      </c>
      <c r="I720" cm="1">
        <f t="array" ref="I720">_FV(DT_정보_2[[#This Row],[데이터 형식]],"DTBASE.m_fAtkFactor",TRUE)</f>
        <v>1.125</v>
      </c>
      <c r="J720" cm="1">
        <f t="array" ref="J720">_FV(DT_정보_2[[#This Row],[데이터 형식]],"DTBASE.연타수",TRUE)</f>
        <v>3</v>
      </c>
      <c r="K720" t="str" cm="1">
        <f t="array" ref="K720">_FV(DT_정보_2[[#This Row],[데이터 형식]],"m_bTrueDamage")</f>
        <v/>
      </c>
      <c r="L720" t="str" cm="1">
        <f t="array" ref="L720">_FV(DT_정보_2[[#This Row],[데이터 형식]],"DTBASE.m_fAtkHPRateFactor",TRUE)</f>
        <v/>
      </c>
      <c r="M720" t="str" cm="1">
        <f t="array" ref="M720">_FV(DT_정보_2[[#This Row],[데이터 형식]],"DTBASE.m_fAtkHPRateFactorPVP",TRUE)</f>
        <v/>
      </c>
      <c r="N720" t="str" cm="1">
        <f t="array" ref="N720">_FV(DT_정보_2[[#This Row],[데이터 형식]],"m_Condition")</f>
        <v/>
      </c>
      <c r="O720" t="str" cm="1">
        <f t="array" ref="O720">_FV(DT_정보_2[[#This Row],[데이터 형식]],"DT.m_BackSpeedX",TRUE)</f>
        <v>400</v>
      </c>
      <c r="P720" t="str" cm="1">
        <f t="array" ref="P720">_FV(DT_정보_2[[#This Row],[데이터 형식]],"DT.m_BackSpeedJumpY",TRUE)</f>
        <v/>
      </c>
      <c r="Q720" t="str" cm="1">
        <f t="array" ref="Q720">_FV(DT_정보_2[[#This Row],[데이터 형식]],"m_bTrueDamage")</f>
        <v/>
      </c>
    </row>
    <row r="721" spans="1:17" x14ac:dyDescent="0.3">
      <c r="A721">
        <v>1111</v>
      </c>
      <c r="B721" s="1" t="s">
        <v>113</v>
      </c>
      <c r="C721" s="1" t="s">
        <v>1</v>
      </c>
      <c r="D721" t="e" vm="1175">
        <v>#VALUE!</v>
      </c>
      <c r="E721" t="str" cm="1">
        <f t="array" ref="E721">_FV(DT_정보_2[[#This Row],[데이터 형식]],"m_bHitLand")</f>
        <v>True</v>
      </c>
      <c r="F721" t="str" cm="1">
        <f t="array" ref="F721">_FV(DT_정보_2[[#This Row],[데이터 형식]],"m_bHitAir")</f>
        <v>False</v>
      </c>
      <c r="G721" t="str" cm="1">
        <f t="array" ref="G721">_FV(DT_정보_2[[#This Row],[데이터 형식]],"m_AttackTargetUnit")</f>
        <v/>
      </c>
      <c r="H721" t="str" cm="1">
        <f t="array" ref="H721">_FV(DT_정보_2[[#This Row],[데이터 형식]],"m_AttackUnitCount")</f>
        <v>1</v>
      </c>
      <c r="I721" cm="1">
        <f t="array" ref="I721">_FV(DT_정보_2[[#This Row],[데이터 형식]],"DTBASE.m_fAtkFactor",TRUE)</f>
        <v>0.25</v>
      </c>
      <c r="J721" t="str" cm="1">
        <f t="array" ref="J721">_FV(DT_정보_2[[#This Row],[데이터 형식]],"DTBASE.연타수",TRUE)</f>
        <v/>
      </c>
      <c r="K721" t="str" cm="1">
        <f t="array" ref="K721">_FV(DT_정보_2[[#This Row],[데이터 형식]],"m_bTrueDamage")</f>
        <v/>
      </c>
      <c r="L721" t="str" cm="1">
        <f t="array" ref="L721">_FV(DT_정보_2[[#This Row],[데이터 형식]],"DTBASE.m_fAtkHPRateFactor",TRUE)</f>
        <v/>
      </c>
      <c r="M721" t="str" cm="1">
        <f t="array" ref="M721">_FV(DT_정보_2[[#This Row],[데이터 형식]],"DTBASE.m_fAtkHPRateFactorPVP",TRUE)</f>
        <v/>
      </c>
      <c r="N721" t="str" cm="1">
        <f t="array" ref="N721">_FV(DT_정보_2[[#This Row],[데이터 형식]],"m_Condition")</f>
        <v/>
      </c>
      <c r="O721" t="str" cm="1">
        <f t="array" ref="O721">_FV(DT_정보_2[[#This Row],[데이터 형식]],"DT.m_BackSpeedX",TRUE)</f>
        <v>0</v>
      </c>
      <c r="P721" t="str" cm="1">
        <f t="array" ref="P721">_FV(DT_정보_2[[#This Row],[데이터 형식]],"DT.m_BackSpeedJumpY",TRUE)</f>
        <v/>
      </c>
      <c r="Q721" t="str" cm="1">
        <f t="array" ref="Q721">_FV(DT_정보_2[[#This Row],[데이터 형식]],"m_bTrueDamage")</f>
        <v/>
      </c>
    </row>
    <row r="722" spans="1:17" x14ac:dyDescent="0.3">
      <c r="A722">
        <v>1111</v>
      </c>
      <c r="B722" s="1" t="s">
        <v>113</v>
      </c>
      <c r="C722" s="1" t="s">
        <v>1</v>
      </c>
      <c r="D722" t="e" vm="1176">
        <v>#VALUE!</v>
      </c>
      <c r="E722" t="str" cm="1">
        <f t="array" ref="E722">_FV(DT_정보_2[[#This Row],[데이터 형식]],"m_bHitLand")</f>
        <v>True</v>
      </c>
      <c r="F722" t="str" cm="1">
        <f t="array" ref="F722">_FV(DT_정보_2[[#This Row],[데이터 형식]],"m_bHitAir")</f>
        <v>False</v>
      </c>
      <c r="G722" t="str" cm="1">
        <f t="array" ref="G722">_FV(DT_정보_2[[#This Row],[데이터 형식]],"m_AttackTargetUnit")</f>
        <v/>
      </c>
      <c r="H722" t="str" cm="1">
        <f t="array" ref="H722">_FV(DT_정보_2[[#This Row],[데이터 형식]],"m_AttackUnitCount")</f>
        <v>1</v>
      </c>
      <c r="I722" cm="1">
        <f t="array" ref="I722">_FV(DT_정보_2[[#This Row],[데이터 형식]],"DTBASE.m_fAtkFactor",TRUE)</f>
        <v>0.25</v>
      </c>
      <c r="J722" t="str" cm="1">
        <f t="array" ref="J722">_FV(DT_정보_2[[#This Row],[데이터 형식]],"DTBASE.연타수",TRUE)</f>
        <v/>
      </c>
      <c r="K722" t="str" cm="1">
        <f t="array" ref="K722">_FV(DT_정보_2[[#This Row],[데이터 형식]],"m_bTrueDamage")</f>
        <v/>
      </c>
      <c r="L722" t="str" cm="1">
        <f t="array" ref="L722">_FV(DT_정보_2[[#This Row],[데이터 형식]],"DTBASE.m_fAtkHPRateFactor",TRUE)</f>
        <v/>
      </c>
      <c r="M722" t="str" cm="1">
        <f t="array" ref="M722">_FV(DT_정보_2[[#This Row],[데이터 형식]],"DTBASE.m_fAtkHPRateFactorPVP",TRUE)</f>
        <v/>
      </c>
      <c r="N722" t="str" cm="1">
        <f t="array" ref="N722">_FV(DT_정보_2[[#This Row],[데이터 형식]],"m_Condition")</f>
        <v/>
      </c>
      <c r="O722" t="str" cm="1">
        <f t="array" ref="O722">_FV(DT_정보_2[[#This Row],[데이터 형식]],"DT.m_BackSpeedX",TRUE)</f>
        <v>0</v>
      </c>
      <c r="P722" t="str" cm="1">
        <f t="array" ref="P722">_FV(DT_정보_2[[#This Row],[데이터 형식]],"DT.m_BackSpeedJumpY",TRUE)</f>
        <v/>
      </c>
      <c r="Q722" t="str" cm="1">
        <f t="array" ref="Q722">_FV(DT_정보_2[[#This Row],[데이터 형식]],"m_bTrueDamage")</f>
        <v/>
      </c>
    </row>
    <row r="723" spans="1:17" x14ac:dyDescent="0.3">
      <c r="A723">
        <v>1111</v>
      </c>
      <c r="B723" s="1" t="s">
        <v>113</v>
      </c>
      <c r="C723" s="1" t="s">
        <v>1</v>
      </c>
      <c r="D723" t="e" vm="1177">
        <v>#VALUE!</v>
      </c>
      <c r="E723" t="str" cm="1">
        <f t="array" ref="E723">_FV(DT_정보_2[[#This Row],[데이터 형식]],"m_bHitLand")</f>
        <v>True</v>
      </c>
      <c r="F723" t="str" cm="1">
        <f t="array" ref="F723">_FV(DT_정보_2[[#This Row],[데이터 형식]],"m_bHitAir")</f>
        <v>False</v>
      </c>
      <c r="G723" t="str" cm="1">
        <f t="array" ref="G723">_FV(DT_정보_2[[#This Row],[데이터 형식]],"m_AttackTargetUnit")</f>
        <v/>
      </c>
      <c r="H723" t="str" cm="1">
        <f t="array" ref="H723">_FV(DT_정보_2[[#This Row],[데이터 형식]],"m_AttackUnitCount")</f>
        <v>1</v>
      </c>
      <c r="I723" cm="1">
        <f t="array" ref="I723">_FV(DT_정보_2[[#This Row],[데이터 형식]],"DTBASE.m_fAtkFactor",TRUE)</f>
        <v>0.25</v>
      </c>
      <c r="J723" t="str" cm="1">
        <f t="array" ref="J723">_FV(DT_정보_2[[#This Row],[데이터 형식]],"DTBASE.연타수",TRUE)</f>
        <v/>
      </c>
      <c r="K723" t="str" cm="1">
        <f t="array" ref="K723">_FV(DT_정보_2[[#This Row],[데이터 형식]],"m_bTrueDamage")</f>
        <v/>
      </c>
      <c r="L723" t="str" cm="1">
        <f t="array" ref="L723">_FV(DT_정보_2[[#This Row],[데이터 형식]],"DTBASE.m_fAtkHPRateFactor",TRUE)</f>
        <v/>
      </c>
      <c r="M723" t="str" cm="1">
        <f t="array" ref="M723">_FV(DT_정보_2[[#This Row],[데이터 형식]],"DTBASE.m_fAtkHPRateFactorPVP",TRUE)</f>
        <v/>
      </c>
      <c r="N723" t="str" cm="1">
        <f t="array" ref="N723">_FV(DT_정보_2[[#This Row],[데이터 형식]],"m_Condition")</f>
        <v/>
      </c>
      <c r="O723" t="str" cm="1">
        <f t="array" ref="O723">_FV(DT_정보_2[[#This Row],[데이터 형식]],"DT.m_BackSpeedX",TRUE)</f>
        <v>0</v>
      </c>
      <c r="P723" t="str" cm="1">
        <f t="array" ref="P723">_FV(DT_정보_2[[#This Row],[데이터 형식]],"DT.m_BackSpeedJumpY",TRUE)</f>
        <v/>
      </c>
      <c r="Q723" t="str" cm="1">
        <f t="array" ref="Q723">_FV(DT_정보_2[[#This Row],[데이터 형식]],"m_bTrueDamage")</f>
        <v/>
      </c>
    </row>
    <row r="724" spans="1:17" x14ac:dyDescent="0.3">
      <c r="A724">
        <v>1111</v>
      </c>
      <c r="B724" s="1" t="s">
        <v>113</v>
      </c>
      <c r="C724" s="1" t="s">
        <v>1</v>
      </c>
      <c r="D724" t="e" vm="1178">
        <v>#VALUE!</v>
      </c>
      <c r="E724" t="str" cm="1">
        <f t="array" ref="E724">_FV(DT_정보_2[[#This Row],[데이터 형식]],"m_bHitLand")</f>
        <v>True</v>
      </c>
      <c r="F724" t="str" cm="1">
        <f t="array" ref="F724">_FV(DT_정보_2[[#This Row],[데이터 형식]],"m_bHitAir")</f>
        <v>False</v>
      </c>
      <c r="G724" t="str" cm="1">
        <f t="array" ref="G724">_FV(DT_정보_2[[#This Row],[데이터 형식]],"m_AttackTargetUnit")</f>
        <v/>
      </c>
      <c r="H724" t="str" cm="1">
        <f t="array" ref="H724">_FV(DT_정보_2[[#This Row],[데이터 형식]],"m_AttackUnitCount")</f>
        <v>1</v>
      </c>
      <c r="I724" cm="1">
        <f t="array" ref="I724">_FV(DT_정보_2[[#This Row],[데이터 형식]],"DTBASE.m_fAtkFactor",TRUE)</f>
        <v>0.45</v>
      </c>
      <c r="J724" t="str" cm="1">
        <f t="array" ref="J724">_FV(DT_정보_2[[#This Row],[데이터 형식]],"DTBASE.연타수",TRUE)</f>
        <v/>
      </c>
      <c r="K724" t="str" cm="1">
        <f t="array" ref="K724">_FV(DT_정보_2[[#This Row],[데이터 형식]],"m_bTrueDamage")</f>
        <v/>
      </c>
      <c r="L724" t="str" cm="1">
        <f t="array" ref="L724">_FV(DT_정보_2[[#This Row],[데이터 형식]],"DTBASE.m_fAtkHPRateFactor",TRUE)</f>
        <v/>
      </c>
      <c r="M724" t="str" cm="1">
        <f t="array" ref="M724">_FV(DT_정보_2[[#This Row],[데이터 형식]],"DTBASE.m_fAtkHPRateFactorPVP",TRUE)</f>
        <v/>
      </c>
      <c r="N724" t="str" cm="1">
        <f t="array" ref="N724">_FV(DT_정보_2[[#This Row],[데이터 형식]],"m_Condition")</f>
        <v/>
      </c>
      <c r="O724" t="str" cm="1">
        <f t="array" ref="O724">_FV(DT_정보_2[[#This Row],[데이터 형식]],"DT.m_BackSpeedX",TRUE)</f>
        <v>700</v>
      </c>
      <c r="P724" t="str" cm="1">
        <f t="array" ref="P724">_FV(DT_정보_2[[#This Row],[데이터 형식]],"DT.m_BackSpeedJumpY",TRUE)</f>
        <v/>
      </c>
      <c r="Q724" t="str" cm="1">
        <f t="array" ref="Q724">_FV(DT_정보_2[[#This Row],[데이터 형식]],"m_bTrueDamage")</f>
        <v/>
      </c>
    </row>
    <row r="725" spans="1:17" x14ac:dyDescent="0.3">
      <c r="A725">
        <v>1111</v>
      </c>
      <c r="B725" s="1" t="s">
        <v>113</v>
      </c>
      <c r="C725" s="1" t="s">
        <v>2</v>
      </c>
      <c r="D725" t="e" vm="1179">
        <v>#VALUE!</v>
      </c>
      <c r="E725" t="str" cm="1">
        <f t="array" ref="E725">_FV(DT_정보_2[[#This Row],[데이터 형식]],"m_bHitLand")</f>
        <v>True</v>
      </c>
      <c r="F725" t="str" cm="1">
        <f t="array" ref="F725">_FV(DT_정보_2[[#This Row],[데이터 형식]],"m_bHitAir")</f>
        <v>False</v>
      </c>
      <c r="G725" t="str" cm="1">
        <f t="array" ref="G725">_FV(DT_정보_2[[#This Row],[데이터 형식]],"m_AttackTargetUnit")</f>
        <v/>
      </c>
      <c r="H725" t="str" cm="1">
        <f t="array" ref="H725">_FV(DT_정보_2[[#This Row],[데이터 형식]],"m_AttackUnitCount")</f>
        <v>2</v>
      </c>
      <c r="I725" cm="1">
        <f t="array" ref="I725">_FV(DT_정보_2[[#This Row],[데이터 형식]],"DTBASE.m_fAtkFactor",TRUE)</f>
        <v>0.7</v>
      </c>
      <c r="J725" t="str" cm="1">
        <f t="array" ref="J725">_FV(DT_정보_2[[#This Row],[데이터 형식]],"DTBASE.연타수",TRUE)</f>
        <v/>
      </c>
      <c r="K725" t="str" cm="1">
        <f t="array" ref="K725">_FV(DT_정보_2[[#This Row],[데이터 형식]],"m_bTrueDamage")</f>
        <v/>
      </c>
      <c r="L725" t="str" cm="1">
        <f t="array" ref="L725">_FV(DT_정보_2[[#This Row],[데이터 형식]],"DTBASE.m_fAtkHPRateFactor",TRUE)</f>
        <v/>
      </c>
      <c r="M725" t="str" cm="1">
        <f t="array" ref="M725">_FV(DT_정보_2[[#This Row],[데이터 형식]],"DTBASE.m_fAtkHPRateFactorPVP",TRUE)</f>
        <v/>
      </c>
      <c r="N725" t="str" cm="1">
        <f t="array" ref="N725">_FV(DT_정보_2[[#This Row],[데이터 형식]],"m_Condition")</f>
        <v/>
      </c>
      <c r="O725" t="str" cm="1">
        <f t="array" ref="O725">_FV(DT_정보_2[[#This Row],[데이터 형식]],"DT.m_BackSpeedX",TRUE)</f>
        <v>400</v>
      </c>
      <c r="P725" t="str" cm="1">
        <f t="array" ref="P725">_FV(DT_정보_2[[#This Row],[데이터 형식]],"DT.m_BackSpeedJumpY",TRUE)</f>
        <v/>
      </c>
      <c r="Q725" t="str" cm="1">
        <f t="array" ref="Q725">_FV(DT_정보_2[[#This Row],[데이터 형식]],"m_bTrueDamage")</f>
        <v/>
      </c>
    </row>
    <row r="726" spans="1:17" x14ac:dyDescent="0.3">
      <c r="A726">
        <v>1111</v>
      </c>
      <c r="B726" s="1" t="s">
        <v>113</v>
      </c>
      <c r="C726" s="1" t="s">
        <v>2</v>
      </c>
      <c r="D726" t="e" vm="1180">
        <v>#VALUE!</v>
      </c>
      <c r="E726" t="str" cm="1">
        <f t="array" ref="E726">_FV(DT_정보_2[[#This Row],[데이터 형식]],"m_bHitLand")</f>
        <v>True</v>
      </c>
      <c r="F726" t="str" cm="1">
        <f t="array" ref="F726">_FV(DT_정보_2[[#This Row],[데이터 형식]],"m_bHitAir")</f>
        <v>False</v>
      </c>
      <c r="G726" t="str" cm="1">
        <f t="array" ref="G726">_FV(DT_정보_2[[#This Row],[데이터 형식]],"m_AttackTargetUnit")</f>
        <v/>
      </c>
      <c r="H726" t="str" cm="1">
        <f t="array" ref="H726">_FV(DT_정보_2[[#This Row],[데이터 형식]],"m_AttackUnitCount")</f>
        <v>2</v>
      </c>
      <c r="I726" cm="1">
        <f t="array" ref="I726">_FV(DT_정보_2[[#This Row],[데이터 형식]],"DTBASE.m_fAtkFactor",TRUE)</f>
        <v>1.6</v>
      </c>
      <c r="J726" t="str" cm="1">
        <f t="array" ref="J726">_FV(DT_정보_2[[#This Row],[데이터 형식]],"DTBASE.연타수",TRUE)</f>
        <v/>
      </c>
      <c r="K726" t="str" cm="1">
        <f t="array" ref="K726">_FV(DT_정보_2[[#This Row],[데이터 형식]],"m_bTrueDamage")</f>
        <v/>
      </c>
      <c r="L726" t="str" cm="1">
        <f t="array" ref="L726">_FV(DT_정보_2[[#This Row],[데이터 형식]],"DTBASE.m_fAtkHPRateFactor",TRUE)</f>
        <v/>
      </c>
      <c r="M726" t="str" cm="1">
        <f t="array" ref="M726">_FV(DT_정보_2[[#This Row],[데이터 형식]],"DTBASE.m_fAtkHPRateFactorPVP",TRUE)</f>
        <v/>
      </c>
      <c r="N726" t="str" cm="1">
        <f t="array" ref="N726">_FV(DT_정보_2[[#This Row],[데이터 형식]],"m_Condition")</f>
        <v/>
      </c>
      <c r="O726" t="str" cm="1">
        <f t="array" ref="O726">_FV(DT_정보_2[[#This Row],[데이터 형식]],"DT.m_BackSpeedX",TRUE)</f>
        <v>1200</v>
      </c>
      <c r="P726" t="str" cm="1">
        <f t="array" ref="P726">_FV(DT_정보_2[[#This Row],[데이터 형식]],"DT.m_BackSpeedJumpY",TRUE)</f>
        <v/>
      </c>
      <c r="Q726" t="str" cm="1">
        <f t="array" ref="Q726">_FV(DT_정보_2[[#This Row],[데이터 형식]],"m_bTrueDamage")</f>
        <v/>
      </c>
    </row>
    <row r="727" spans="1:17" x14ac:dyDescent="0.3">
      <c r="A727">
        <v>1111</v>
      </c>
      <c r="B727" s="1" t="s">
        <v>113</v>
      </c>
      <c r="C727" s="1" t="s">
        <v>3</v>
      </c>
      <c r="D727" t="e" vm="1181">
        <v>#VALUE!</v>
      </c>
      <c r="E727" t="str" cm="1">
        <f t="array" ref="E727">_FV(DT_정보_2[[#This Row],[데이터 형식]],"m_bHitLand")</f>
        <v>True</v>
      </c>
      <c r="F727" t="str" cm="1">
        <f t="array" ref="F727">_FV(DT_정보_2[[#This Row],[데이터 형식]],"m_bHitAir")</f>
        <v>False</v>
      </c>
      <c r="G727" t="str" cm="1">
        <f t="array" ref="G727">_FV(DT_정보_2[[#This Row],[데이터 형식]],"m_AttackTargetUnit")</f>
        <v/>
      </c>
      <c r="H727" t="str" cm="1">
        <f t="array" ref="H727">_FV(DT_정보_2[[#This Row],[데이터 형식]],"m_AttackUnitCount")</f>
        <v>2</v>
      </c>
      <c r="I727" cm="1">
        <f t="array" ref="I727">_FV(DT_정보_2[[#This Row],[데이터 형식]],"DTBASE.m_fAtkFactor",TRUE)</f>
        <v>0.85</v>
      </c>
      <c r="J727" t="str" cm="1">
        <f t="array" ref="J727">_FV(DT_정보_2[[#This Row],[데이터 형식]],"DTBASE.연타수",TRUE)</f>
        <v/>
      </c>
      <c r="K727" t="str" cm="1">
        <f t="array" ref="K727">_FV(DT_정보_2[[#This Row],[데이터 형식]],"m_bTrueDamage")</f>
        <v/>
      </c>
      <c r="L727" t="str" cm="1">
        <f t="array" ref="L727">_FV(DT_정보_2[[#This Row],[데이터 형식]],"DTBASE.m_fAtkHPRateFactor",TRUE)</f>
        <v/>
      </c>
      <c r="M727" t="str" cm="1">
        <f t="array" ref="M727">_FV(DT_정보_2[[#This Row],[데이터 형식]],"DTBASE.m_fAtkHPRateFactorPVP",TRUE)</f>
        <v/>
      </c>
      <c r="N727" t="str" cm="1">
        <f t="array" ref="N727">_FV(DT_정보_2[[#This Row],[데이터 형식]],"m_Condition")</f>
        <v/>
      </c>
      <c r="O727" t="str" cm="1">
        <f t="array" ref="O727">_FV(DT_정보_2[[#This Row],[데이터 형식]],"DT.m_BackSpeedX",TRUE)</f>
        <v/>
      </c>
      <c r="P727" t="str" cm="1">
        <f t="array" ref="P727">_FV(DT_정보_2[[#This Row],[데이터 형식]],"DT.m_BackSpeedJumpY",TRUE)</f>
        <v/>
      </c>
      <c r="Q727" t="str" cm="1">
        <f t="array" ref="Q727">_FV(DT_정보_2[[#This Row],[데이터 형식]],"m_bTrueDamage")</f>
        <v/>
      </c>
    </row>
    <row r="728" spans="1:17" x14ac:dyDescent="0.3">
      <c r="A728">
        <v>1111</v>
      </c>
      <c r="B728" s="1" t="s">
        <v>113</v>
      </c>
      <c r="C728" s="1" t="s">
        <v>3</v>
      </c>
      <c r="D728" t="e" vm="1182">
        <v>#VALUE!</v>
      </c>
      <c r="E728" t="str" cm="1">
        <f t="array" ref="E728">_FV(DT_정보_2[[#This Row],[데이터 형식]],"m_bHitLand")</f>
        <v>True</v>
      </c>
      <c r="F728" t="str" cm="1">
        <f t="array" ref="F728">_FV(DT_정보_2[[#This Row],[데이터 형식]],"m_bHitAir")</f>
        <v>False</v>
      </c>
      <c r="G728" t="str" cm="1">
        <f t="array" ref="G728">_FV(DT_정보_2[[#This Row],[데이터 형식]],"m_AttackTargetUnit")</f>
        <v/>
      </c>
      <c r="H728" t="str" cm="1">
        <f t="array" ref="H728">_FV(DT_정보_2[[#This Row],[데이터 형식]],"m_AttackUnitCount")</f>
        <v>2</v>
      </c>
      <c r="I728" cm="1">
        <f t="array" ref="I728">_FV(DT_정보_2[[#This Row],[데이터 형식]],"DTBASE.m_fAtkFactor",TRUE)</f>
        <v>0</v>
      </c>
      <c r="J728" t="str" cm="1">
        <f t="array" ref="J728">_FV(DT_정보_2[[#This Row],[데이터 형식]],"DTBASE.연타수",TRUE)</f>
        <v/>
      </c>
      <c r="K728" t="str" cm="1">
        <f t="array" ref="K728">_FV(DT_정보_2[[#This Row],[데이터 형식]],"m_bTrueDamage")</f>
        <v/>
      </c>
      <c r="L728" t="str" cm="1">
        <f t="array" ref="L728">_FV(DT_정보_2[[#This Row],[데이터 형식]],"DTBASE.m_fAtkHPRateFactor",TRUE)</f>
        <v/>
      </c>
      <c r="M728" t="str" cm="1">
        <f t="array" ref="M728">_FV(DT_정보_2[[#This Row],[데이터 형식]],"DTBASE.m_fAtkHPRateFactorPVP",TRUE)</f>
        <v/>
      </c>
      <c r="N728" t="str" cm="1">
        <f t="array" ref="N728">_FV(DT_정보_2[[#This Row],[데이터 형식]],"m_Condition")</f>
        <v/>
      </c>
      <c r="O728" t="str" cm="1">
        <f t="array" ref="O728">_FV(DT_정보_2[[#This Row],[데이터 형식]],"DT.m_BackSpeedX",TRUE)</f>
        <v/>
      </c>
      <c r="P728" t="str" cm="1">
        <f t="array" ref="P728">_FV(DT_정보_2[[#This Row],[데이터 형식]],"DT.m_BackSpeedJumpY",TRUE)</f>
        <v/>
      </c>
      <c r="Q728" t="str" cm="1">
        <f t="array" ref="Q728">_FV(DT_정보_2[[#This Row],[데이터 형식]],"m_bTrueDamage")</f>
        <v/>
      </c>
    </row>
    <row r="729" spans="1:17" x14ac:dyDescent="0.3">
      <c r="A729">
        <v>1111</v>
      </c>
      <c r="B729" s="1" t="s">
        <v>113</v>
      </c>
      <c r="C729" s="1" t="s">
        <v>3</v>
      </c>
      <c r="D729" t="e" vm="1183">
        <v>#VALUE!</v>
      </c>
      <c r="E729" t="str" cm="1">
        <f t="array" ref="E729">_FV(DT_정보_2[[#This Row],[데이터 형식]],"m_bHitLand")</f>
        <v>True</v>
      </c>
      <c r="F729" t="str" cm="1">
        <f t="array" ref="F729">_FV(DT_정보_2[[#This Row],[데이터 형식]],"m_bHitAir")</f>
        <v>False</v>
      </c>
      <c r="G729" t="str" cm="1">
        <f t="array" ref="G729">_FV(DT_정보_2[[#This Row],[데이터 형식]],"m_AttackTargetUnit")</f>
        <v/>
      </c>
      <c r="H729" t="str" cm="1">
        <f t="array" ref="H729">_FV(DT_정보_2[[#This Row],[데이터 형식]],"m_AttackUnitCount")</f>
        <v>2</v>
      </c>
      <c r="I729" cm="1">
        <f t="array" ref="I729">_FV(DT_정보_2[[#This Row],[데이터 형식]],"DTBASE.m_fAtkFactor",TRUE)</f>
        <v>0.85</v>
      </c>
      <c r="J729" t="str" cm="1">
        <f t="array" ref="J729">_FV(DT_정보_2[[#This Row],[데이터 형식]],"DTBASE.연타수",TRUE)</f>
        <v/>
      </c>
      <c r="K729" t="str" cm="1">
        <f t="array" ref="K729">_FV(DT_정보_2[[#This Row],[데이터 형식]],"m_bTrueDamage")</f>
        <v/>
      </c>
      <c r="L729" t="str" cm="1">
        <f t="array" ref="L729">_FV(DT_정보_2[[#This Row],[데이터 형식]],"DTBASE.m_fAtkHPRateFactor",TRUE)</f>
        <v/>
      </c>
      <c r="M729" t="str" cm="1">
        <f t="array" ref="M729">_FV(DT_정보_2[[#This Row],[데이터 형식]],"DTBASE.m_fAtkHPRateFactorPVP",TRUE)</f>
        <v/>
      </c>
      <c r="N729" t="str" cm="1">
        <f t="array" ref="N729">_FV(DT_정보_2[[#This Row],[데이터 형식]],"m_Condition")</f>
        <v/>
      </c>
      <c r="O729" t="str" cm="1">
        <f t="array" ref="O729">_FV(DT_정보_2[[#This Row],[데이터 형식]],"DT.m_BackSpeedX",TRUE)</f>
        <v/>
      </c>
      <c r="P729" t="str" cm="1">
        <f t="array" ref="P729">_FV(DT_정보_2[[#This Row],[데이터 형식]],"DT.m_BackSpeedJumpY",TRUE)</f>
        <v/>
      </c>
      <c r="Q729" t="str" cm="1">
        <f t="array" ref="Q729">_FV(DT_정보_2[[#This Row],[데이터 형식]],"m_bTrueDamage")</f>
        <v/>
      </c>
    </row>
    <row r="730" spans="1:17" x14ac:dyDescent="0.3">
      <c r="A730">
        <v>1111</v>
      </c>
      <c r="B730" s="1" t="s">
        <v>113</v>
      </c>
      <c r="C730" s="1" t="s">
        <v>3</v>
      </c>
      <c r="D730" t="e" vm="1184">
        <v>#VALUE!</v>
      </c>
      <c r="E730" t="str" cm="1">
        <f t="array" ref="E730">_FV(DT_정보_2[[#This Row],[데이터 형식]],"m_bHitLand")</f>
        <v>True</v>
      </c>
      <c r="F730" t="str" cm="1">
        <f t="array" ref="F730">_FV(DT_정보_2[[#This Row],[데이터 형식]],"m_bHitAir")</f>
        <v>False</v>
      </c>
      <c r="G730" t="str" cm="1">
        <f t="array" ref="G730">_FV(DT_정보_2[[#This Row],[데이터 형식]],"m_AttackTargetUnit")</f>
        <v/>
      </c>
      <c r="H730" t="str" cm="1">
        <f t="array" ref="H730">_FV(DT_정보_2[[#This Row],[데이터 형식]],"m_AttackUnitCount")</f>
        <v>2</v>
      </c>
      <c r="I730" cm="1">
        <f t="array" ref="I730">_FV(DT_정보_2[[#This Row],[데이터 형식]],"DTBASE.m_fAtkFactor",TRUE)</f>
        <v>0</v>
      </c>
      <c r="J730" t="str" cm="1">
        <f t="array" ref="J730">_FV(DT_정보_2[[#This Row],[데이터 형식]],"DTBASE.연타수",TRUE)</f>
        <v/>
      </c>
      <c r="K730" t="str" cm="1">
        <f t="array" ref="K730">_FV(DT_정보_2[[#This Row],[데이터 형식]],"m_bTrueDamage")</f>
        <v/>
      </c>
      <c r="L730" t="str" cm="1">
        <f t="array" ref="L730">_FV(DT_정보_2[[#This Row],[데이터 형식]],"DTBASE.m_fAtkHPRateFactor",TRUE)</f>
        <v/>
      </c>
      <c r="M730" t="str" cm="1">
        <f t="array" ref="M730">_FV(DT_정보_2[[#This Row],[데이터 형식]],"DTBASE.m_fAtkHPRateFactorPVP",TRUE)</f>
        <v/>
      </c>
      <c r="N730" t="str" cm="1">
        <f t="array" ref="N730">_FV(DT_정보_2[[#This Row],[데이터 형식]],"m_Condition")</f>
        <v/>
      </c>
      <c r="O730" t="str" cm="1">
        <f t="array" ref="O730">_FV(DT_정보_2[[#This Row],[데이터 형식]],"DT.m_BackSpeedX",TRUE)</f>
        <v/>
      </c>
      <c r="P730" t="str" cm="1">
        <f t="array" ref="P730">_FV(DT_정보_2[[#This Row],[데이터 형식]],"DT.m_BackSpeedJumpY",TRUE)</f>
        <v/>
      </c>
      <c r="Q730" t="str" cm="1">
        <f t="array" ref="Q730">_FV(DT_정보_2[[#This Row],[데이터 형식]],"m_bTrueDamage")</f>
        <v/>
      </c>
    </row>
    <row r="731" spans="1:17" x14ac:dyDescent="0.3">
      <c r="A731">
        <v>1111</v>
      </c>
      <c r="B731" s="1" t="s">
        <v>113</v>
      </c>
      <c r="C731" s="1" t="s">
        <v>3</v>
      </c>
      <c r="D731" t="e" vm="1185">
        <v>#VALUE!</v>
      </c>
      <c r="E731" t="str" cm="1">
        <f t="array" ref="E731">_FV(DT_정보_2[[#This Row],[데이터 형식]],"m_bHitLand")</f>
        <v>True</v>
      </c>
      <c r="F731" t="str" cm="1">
        <f t="array" ref="F731">_FV(DT_정보_2[[#This Row],[데이터 형식]],"m_bHitAir")</f>
        <v>False</v>
      </c>
      <c r="G731" t="str" cm="1">
        <f t="array" ref="G731">_FV(DT_정보_2[[#This Row],[데이터 형식]],"m_AttackTargetUnit")</f>
        <v/>
      </c>
      <c r="H731" t="str" cm="1">
        <f t="array" ref="H731">_FV(DT_정보_2[[#This Row],[데이터 형식]],"m_AttackUnitCount")</f>
        <v>2</v>
      </c>
      <c r="I731" cm="1">
        <f t="array" ref="I731">_FV(DT_정보_2[[#This Row],[데이터 형식]],"DTBASE.m_fAtkFactor",TRUE)</f>
        <v>1.7</v>
      </c>
      <c r="J731" t="str" cm="1">
        <f t="array" ref="J731">_FV(DT_정보_2[[#This Row],[데이터 형식]],"DTBASE.연타수",TRUE)</f>
        <v/>
      </c>
      <c r="K731" t="str" cm="1">
        <f t="array" ref="K731">_FV(DT_정보_2[[#This Row],[데이터 형식]],"m_bTrueDamage")</f>
        <v/>
      </c>
      <c r="L731" t="str" cm="1">
        <f t="array" ref="L731">_FV(DT_정보_2[[#This Row],[데이터 형식]],"DTBASE.m_fAtkHPRateFactor",TRUE)</f>
        <v/>
      </c>
      <c r="M731" t="str" cm="1">
        <f t="array" ref="M731">_FV(DT_정보_2[[#This Row],[데이터 형식]],"DTBASE.m_fAtkHPRateFactorPVP",TRUE)</f>
        <v/>
      </c>
      <c r="N731" t="str" cm="1">
        <f t="array" ref="N731">_FV(DT_정보_2[[#This Row],[데이터 형식]],"m_Condition")</f>
        <v/>
      </c>
      <c r="O731" t="str" cm="1">
        <f t="array" ref="O731">_FV(DT_정보_2[[#This Row],[데이터 형식]],"DT.m_BackSpeedX",TRUE)</f>
        <v/>
      </c>
      <c r="P731" t="str" cm="1">
        <f t="array" ref="P731">_FV(DT_정보_2[[#This Row],[데이터 형식]],"DT.m_BackSpeedJumpY",TRUE)</f>
        <v>1600</v>
      </c>
      <c r="Q731" t="str" cm="1">
        <f t="array" ref="Q731">_FV(DT_정보_2[[#This Row],[데이터 형식]],"m_bTrueDamage")</f>
        <v/>
      </c>
    </row>
    <row r="732" spans="1:17" x14ac:dyDescent="0.3">
      <c r="A732">
        <v>1112</v>
      </c>
      <c r="B732" s="1" t="s">
        <v>132</v>
      </c>
      <c r="C732" s="1" t="s">
        <v>1</v>
      </c>
      <c r="D732" t="e" vm="1186">
        <v>#VALUE!</v>
      </c>
      <c r="E732" t="str" cm="1">
        <f t="array" ref="E732">_FV(DT_정보_2[[#This Row],[데이터 형식]],"m_bHitLand")</f>
        <v/>
      </c>
      <c r="F732" t="str" cm="1">
        <f t="array" ref="F732">_FV(DT_정보_2[[#This Row],[데이터 형식]],"m_bHitAir")</f>
        <v/>
      </c>
      <c r="G732" t="str" cm="1">
        <f t="array" ref="G732">_FV(DT_정보_2[[#This Row],[데이터 형식]],"m_AttackTargetUnit")</f>
        <v/>
      </c>
      <c r="H732" t="str" cm="1">
        <f t="array" ref="H732">_FV(DT_정보_2[[#This Row],[데이터 형식]],"m_AttackUnitCount")</f>
        <v>1</v>
      </c>
      <c r="I732" cm="1">
        <f t="array" ref="I732">_FV(DT_정보_2[[#This Row],[데이터 형식]],"DTBASE.m_fAtkFactor",TRUE)</f>
        <v>0.85</v>
      </c>
      <c r="J732" t="str" cm="1">
        <f t="array" ref="J732">_FV(DT_정보_2[[#This Row],[데이터 형식]],"DTBASE.연타수",TRUE)</f>
        <v/>
      </c>
      <c r="K732" t="str" cm="1">
        <f t="array" ref="K732">_FV(DT_정보_2[[#This Row],[데이터 형식]],"m_bTrueDamage")</f>
        <v/>
      </c>
      <c r="L732" t="str" cm="1">
        <f t="array" ref="L732">_FV(DT_정보_2[[#This Row],[데이터 형식]],"DTBASE.m_fAtkHPRateFactor",TRUE)</f>
        <v/>
      </c>
      <c r="M732" t="str" cm="1">
        <f t="array" ref="M732">_FV(DT_정보_2[[#This Row],[데이터 형식]],"DTBASE.m_fAtkHPRateFactorPVP",TRUE)</f>
        <v/>
      </c>
      <c r="N732" t="str" cm="1">
        <f t="array" ref="N732">_FV(DT_정보_2[[#This Row],[데이터 형식]],"m_Condition")</f>
        <v/>
      </c>
      <c r="O732" t="str" cm="1">
        <f t="array" ref="O732">_FV(DT_정보_2[[#This Row],[데이터 형식]],"DT.m_BackSpeedX",TRUE)</f>
        <v>0</v>
      </c>
      <c r="P732" t="str" cm="1">
        <f t="array" ref="P732">_FV(DT_정보_2[[#This Row],[데이터 형식]],"DT.m_BackSpeedJumpY",TRUE)</f>
        <v/>
      </c>
      <c r="Q732" t="str" cm="1">
        <f t="array" ref="Q732">_FV(DT_정보_2[[#This Row],[데이터 형식]],"m_bTrueDamage")</f>
        <v/>
      </c>
    </row>
    <row r="733" spans="1:17" x14ac:dyDescent="0.3">
      <c r="A733">
        <v>1112</v>
      </c>
      <c r="B733" s="1" t="s">
        <v>132</v>
      </c>
      <c r="C733" s="1" t="s">
        <v>2</v>
      </c>
      <c r="D733" t="e" vm="1187">
        <v>#VALUE!</v>
      </c>
      <c r="E733" t="str" cm="1">
        <f t="array" ref="E733">_FV(DT_정보_2[[#This Row],[데이터 형식]],"m_bHitLand")</f>
        <v/>
      </c>
      <c r="F733" t="str" cm="1">
        <f t="array" ref="F733">_FV(DT_정보_2[[#This Row],[데이터 형식]],"m_bHitAir")</f>
        <v/>
      </c>
      <c r="G733" t="str" cm="1">
        <f t="array" ref="G733">_FV(DT_정보_2[[#This Row],[데이터 형식]],"m_AttackTargetUnit")</f>
        <v>True</v>
      </c>
      <c r="H733" t="str" cm="1">
        <f t="array" ref="H733">_FV(DT_정보_2[[#This Row],[데이터 형식]],"m_AttackUnitCount")</f>
        <v>3</v>
      </c>
      <c r="I733" cm="1">
        <f t="array" ref="I733">_FV(DT_정보_2[[#This Row],[데이터 형식]],"DTBASE.m_fAtkFactor",TRUE)</f>
        <v>1.8</v>
      </c>
      <c r="J733" t="str" cm="1">
        <f t="array" ref="J733">_FV(DT_정보_2[[#This Row],[데이터 형식]],"DTBASE.연타수",TRUE)</f>
        <v/>
      </c>
      <c r="K733" t="str" cm="1">
        <f t="array" ref="K733">_FV(DT_정보_2[[#This Row],[데이터 형식]],"m_bTrueDamage")</f>
        <v/>
      </c>
      <c r="L733" t="str" cm="1">
        <f t="array" ref="L733">_FV(DT_정보_2[[#This Row],[데이터 형식]],"DTBASE.m_fAtkHPRateFactor",TRUE)</f>
        <v/>
      </c>
      <c r="M733" t="str" cm="1">
        <f t="array" ref="M733">_FV(DT_정보_2[[#This Row],[데이터 형식]],"DTBASE.m_fAtkHPRateFactorPVP",TRUE)</f>
        <v/>
      </c>
      <c r="N733" t="str" cm="1">
        <f t="array" ref="N733">_FV(DT_정보_2[[#This Row],[데이터 형식]],"m_Condition")</f>
        <v/>
      </c>
      <c r="O733" t="str" cm="1">
        <f t="array" ref="O733">_FV(DT_정보_2[[#This Row],[데이터 형식]],"DT.m_BackSpeedX",TRUE)</f>
        <v>600</v>
      </c>
      <c r="P733" t="str" cm="1">
        <f t="array" ref="P733">_FV(DT_정보_2[[#This Row],[데이터 형식]],"DT.m_BackSpeedJumpY",TRUE)</f>
        <v>600</v>
      </c>
      <c r="Q733" t="str" cm="1">
        <f t="array" ref="Q733">_FV(DT_정보_2[[#This Row],[데이터 형식]],"m_bTrueDamage")</f>
        <v/>
      </c>
    </row>
    <row r="734" spans="1:17" x14ac:dyDescent="0.3">
      <c r="A734">
        <v>1112</v>
      </c>
      <c r="B734" s="1" t="s">
        <v>132</v>
      </c>
      <c r="C734" s="1" t="s">
        <v>2</v>
      </c>
      <c r="D734" t="e" vm="1188">
        <v>#VALUE!</v>
      </c>
      <c r="E734" t="str" cm="1">
        <f t="array" ref="E734">_FV(DT_정보_2[[#This Row],[데이터 형식]],"m_bHitLand")</f>
        <v/>
      </c>
      <c r="F734" t="str" cm="1">
        <f t="array" ref="F734">_FV(DT_정보_2[[#This Row],[데이터 형식]],"m_bHitAir")</f>
        <v/>
      </c>
      <c r="G734" t="str" cm="1">
        <f t="array" ref="G734">_FV(DT_정보_2[[#This Row],[데이터 형식]],"m_AttackTargetUnit")</f>
        <v>True</v>
      </c>
      <c r="H734" t="str" cm="1">
        <f t="array" ref="H734">_FV(DT_정보_2[[#This Row],[데이터 형식]],"m_AttackUnitCount")</f>
        <v>99</v>
      </c>
      <c r="I734" cm="1">
        <f t="array" ref="I734">_FV(DT_정보_2[[#This Row],[데이터 형식]],"DTBASE.m_fAtkFactor",TRUE)</f>
        <v>0</v>
      </c>
      <c r="J734" t="str" cm="1">
        <f t="array" ref="J734">_FV(DT_정보_2[[#This Row],[데이터 형식]],"DTBASE.연타수",TRUE)</f>
        <v/>
      </c>
      <c r="K734" t="str" cm="1">
        <f t="array" ref="K734">_FV(DT_정보_2[[#This Row],[데이터 형식]],"m_bTrueDamage")</f>
        <v/>
      </c>
      <c r="L734" t="str" cm="1">
        <f t="array" ref="L734">_FV(DT_정보_2[[#This Row],[데이터 형식]],"DTBASE.m_fAtkHPRateFactor",TRUE)</f>
        <v/>
      </c>
      <c r="M734" t="str" cm="1">
        <f t="array" ref="M734">_FV(DT_정보_2[[#This Row],[데이터 형식]],"DTBASE.m_fAtkHPRateFactorPVP",TRUE)</f>
        <v/>
      </c>
      <c r="N734" t="str" cm="1">
        <f t="array" ref="N734">_FV(DT_정보_2[[#This Row],[데이터 형식]],"m_Condition")</f>
        <v>{'m_SkillStrID': 'NKM_UNIT_C_JAPAN_SETSUNA_SKILL', 'm_SkillLevel': [5, 99]}</v>
      </c>
      <c r="O734" t="str" cm="1">
        <f t="array" ref="O734">_FV(DT_정보_2[[#This Row],[데이터 형식]],"DT.m_BackSpeedX",TRUE)</f>
        <v/>
      </c>
      <c r="P734" t="str" cm="1">
        <f t="array" ref="P734">_FV(DT_정보_2[[#This Row],[데이터 형식]],"DT.m_BackSpeedJumpY",TRUE)</f>
        <v/>
      </c>
      <c r="Q734" t="str" cm="1">
        <f t="array" ref="Q734">_FV(DT_정보_2[[#This Row],[데이터 형식]],"m_bTrueDamage")</f>
        <v/>
      </c>
    </row>
    <row r="735" spans="1:17" x14ac:dyDescent="0.3">
      <c r="A735">
        <v>1112</v>
      </c>
      <c r="B735" s="1" t="s">
        <v>132</v>
      </c>
      <c r="C735" s="1" t="s">
        <v>3</v>
      </c>
      <c r="D735" t="e" vm="1189">
        <v>#VALUE!</v>
      </c>
      <c r="E735" t="str" cm="1">
        <f t="array" ref="E735">_FV(DT_정보_2[[#This Row],[데이터 형식]],"m_bHitLand")</f>
        <v/>
      </c>
      <c r="F735" t="str" cm="1">
        <f t="array" ref="F735">_FV(DT_정보_2[[#This Row],[데이터 형식]],"m_bHitAir")</f>
        <v/>
      </c>
      <c r="G735" t="str" cm="1">
        <f t="array" ref="G735">_FV(DT_정보_2[[#This Row],[데이터 형식]],"m_AttackTargetUnit")</f>
        <v>True</v>
      </c>
      <c r="H735" t="str" cm="1">
        <f t="array" ref="H735">_FV(DT_정보_2[[#This Row],[데이터 형식]],"m_AttackUnitCount")</f>
        <v>4</v>
      </c>
      <c r="I735" cm="1">
        <f t="array" ref="I735">_FV(DT_정보_2[[#This Row],[데이터 형식]],"DTBASE.m_fAtkFactor",TRUE)</f>
        <v>2.9750000000000001</v>
      </c>
      <c r="J735" t="str" cm="1">
        <f t="array" ref="J735">_FV(DT_정보_2[[#This Row],[데이터 형식]],"DTBASE.연타수",TRUE)</f>
        <v/>
      </c>
      <c r="K735" t="str" cm="1">
        <f t="array" ref="K735">_FV(DT_정보_2[[#This Row],[데이터 형식]],"m_bTrueDamage")</f>
        <v/>
      </c>
      <c r="L735" t="str" cm="1">
        <f t="array" ref="L735">_FV(DT_정보_2[[#This Row],[데이터 형식]],"DTBASE.m_fAtkHPRateFactor",TRUE)</f>
        <v/>
      </c>
      <c r="M735" t="str" cm="1">
        <f t="array" ref="M735">_FV(DT_정보_2[[#This Row],[데이터 형식]],"DTBASE.m_fAtkHPRateFactorPVP",TRUE)</f>
        <v/>
      </c>
      <c r="N735" t="str" cm="1">
        <f t="array" ref="N735">_FV(DT_정보_2[[#This Row],[데이터 형식]],"m_Condition")</f>
        <v/>
      </c>
      <c r="O735" t="str" cm="1">
        <f t="array" ref="O735">_FV(DT_정보_2[[#This Row],[데이터 형식]],"DT.m_BackSpeedX",TRUE)</f>
        <v>0</v>
      </c>
      <c r="P735" t="str" cm="1">
        <f t="array" ref="P735">_FV(DT_정보_2[[#This Row],[데이터 형식]],"DT.m_BackSpeedJumpY",TRUE)</f>
        <v>800</v>
      </c>
      <c r="Q735" t="str" cm="1">
        <f t="array" ref="Q735">_FV(DT_정보_2[[#This Row],[데이터 형식]],"m_bTrueDamage")</f>
        <v/>
      </c>
    </row>
    <row r="736" spans="1:17" x14ac:dyDescent="0.3">
      <c r="A736">
        <v>1113</v>
      </c>
      <c r="B736" s="1" t="s">
        <v>131</v>
      </c>
      <c r="C736" s="1" t="s">
        <v>4</v>
      </c>
      <c r="D736" t="e" vm="1190">
        <v>#VALUE!</v>
      </c>
      <c r="E736" t="str" cm="1">
        <f t="array" ref="E736">_FV(DT_정보_2[[#This Row],[데이터 형식]],"m_bHitLand")</f>
        <v/>
      </c>
      <c r="F736" t="str" cm="1">
        <f t="array" ref="F736">_FV(DT_정보_2[[#This Row],[데이터 형식]],"m_bHitAir")</f>
        <v>False</v>
      </c>
      <c r="G736" t="str" cm="1">
        <f t="array" ref="G736">_FV(DT_정보_2[[#This Row],[데이터 형식]],"m_AttackTargetUnit")</f>
        <v/>
      </c>
      <c r="H736" t="str" cm="1">
        <f t="array" ref="H736">_FV(DT_정보_2[[#This Row],[데이터 형식]],"m_AttackUnitCount")</f>
        <v>2</v>
      </c>
      <c r="I736" cm="1">
        <f t="array" ref="I736">_FV(DT_정보_2[[#This Row],[데이터 형식]],"DTBASE.m_fAtkFactor",TRUE)</f>
        <v>0.34</v>
      </c>
      <c r="J736" cm="1">
        <f t="array" ref="J736">_FV(DT_정보_2[[#This Row],[데이터 형식]],"DTBASE.연타수",TRUE)</f>
        <v>3</v>
      </c>
      <c r="K736" t="str" cm="1">
        <f t="array" ref="K736">_FV(DT_정보_2[[#This Row],[데이터 형식]],"m_bTrueDamage")</f>
        <v/>
      </c>
      <c r="L736" t="str" cm="1">
        <f t="array" ref="L736">_FV(DT_정보_2[[#This Row],[데이터 형식]],"DTBASE.m_fAtkHPRateFactor",TRUE)</f>
        <v/>
      </c>
      <c r="M736" t="str" cm="1">
        <f t="array" ref="M736">_FV(DT_정보_2[[#This Row],[데이터 형식]],"DTBASE.m_fAtkHPRateFactorPVP",TRUE)</f>
        <v/>
      </c>
      <c r="N736" t="str" cm="1">
        <f t="array" ref="N736">_FV(DT_정보_2[[#This Row],[데이터 형식]],"m_Condition")</f>
        <v>{'m_SkillStrID': 'NKM_UNIT_C_JAPAN_SENHIME_PASSIVE', 'm_SkillLevel': [1, 4]}</v>
      </c>
      <c r="O736" t="str" cm="1">
        <f t="array" ref="O736">_FV(DT_정보_2[[#This Row],[데이터 형식]],"DT.m_BackSpeedX",TRUE)</f>
        <v>100</v>
      </c>
      <c r="P736" t="str" cm="1">
        <f t="array" ref="P736">_FV(DT_정보_2[[#This Row],[데이터 형식]],"DT.m_BackSpeedJumpY",TRUE)</f>
        <v/>
      </c>
      <c r="Q736" t="str" cm="1">
        <f t="array" ref="Q736">_FV(DT_정보_2[[#This Row],[데이터 형식]],"m_bTrueDamage")</f>
        <v/>
      </c>
    </row>
    <row r="737" spans="1:17" x14ac:dyDescent="0.3">
      <c r="A737">
        <v>1113</v>
      </c>
      <c r="B737" s="1" t="s">
        <v>131</v>
      </c>
      <c r="C737" s="1" t="s">
        <v>4</v>
      </c>
      <c r="D737" t="e" vm="1191">
        <v>#VALUE!</v>
      </c>
      <c r="E737" t="str" cm="1">
        <f t="array" ref="E737">_FV(DT_정보_2[[#This Row],[데이터 형식]],"m_bHitLand")</f>
        <v/>
      </c>
      <c r="F737" t="str" cm="1">
        <f t="array" ref="F737">_FV(DT_정보_2[[#This Row],[데이터 형식]],"m_bHitAir")</f>
        <v>False</v>
      </c>
      <c r="G737" t="str" cm="1">
        <f t="array" ref="G737">_FV(DT_정보_2[[#This Row],[데이터 형식]],"m_AttackTargetUnit")</f>
        <v/>
      </c>
      <c r="H737" t="str" cm="1">
        <f t="array" ref="H737">_FV(DT_정보_2[[#This Row],[데이터 형식]],"m_AttackUnitCount")</f>
        <v>2</v>
      </c>
      <c r="I737" cm="1">
        <f t="array" ref="I737">_FV(DT_정보_2[[#This Row],[데이터 형식]],"DTBASE.m_fAtkFactor",TRUE)</f>
        <v>0.34</v>
      </c>
      <c r="J737" cm="1">
        <f t="array" ref="J737">_FV(DT_정보_2[[#This Row],[데이터 형식]],"DTBASE.연타수",TRUE)</f>
        <v>3</v>
      </c>
      <c r="K737" t="str" cm="1">
        <f t="array" ref="K737">_FV(DT_정보_2[[#This Row],[데이터 형식]],"m_bTrueDamage")</f>
        <v/>
      </c>
      <c r="L737" t="str" cm="1">
        <f t="array" ref="L737">_FV(DT_정보_2[[#This Row],[데이터 형식]],"DTBASE.m_fAtkHPRateFactor",TRUE)</f>
        <v/>
      </c>
      <c r="M737" t="str" cm="1">
        <f t="array" ref="M737">_FV(DT_정보_2[[#This Row],[데이터 형식]],"DTBASE.m_fAtkHPRateFactorPVP",TRUE)</f>
        <v/>
      </c>
      <c r="N737" t="str" cm="1">
        <f t="array" ref="N737">_FV(DT_정보_2[[#This Row],[데이터 형식]],"m_Condition")</f>
        <v>{'m_SkillStrID': 'NKM_UNIT_C_JAPAN_SENHIME_PASSIVE', 'm_SkillLevel': [1, 4]}</v>
      </c>
      <c r="O737" t="str" cm="1">
        <f t="array" ref="O737">_FV(DT_정보_2[[#This Row],[데이터 형식]],"DT.m_BackSpeedX",TRUE)</f>
        <v>100</v>
      </c>
      <c r="P737" t="str" cm="1">
        <f t="array" ref="P737">_FV(DT_정보_2[[#This Row],[데이터 형식]],"DT.m_BackSpeedJumpY",TRUE)</f>
        <v/>
      </c>
      <c r="Q737" t="str" cm="1">
        <f t="array" ref="Q737">_FV(DT_정보_2[[#This Row],[데이터 형식]],"m_bTrueDamage")</f>
        <v/>
      </c>
    </row>
    <row r="738" spans="1:17" x14ac:dyDescent="0.3">
      <c r="A738">
        <v>1113</v>
      </c>
      <c r="B738" s="1" t="s">
        <v>131</v>
      </c>
      <c r="C738" s="1" t="s">
        <v>4</v>
      </c>
      <c r="D738" t="e" vm="1192">
        <v>#VALUE!</v>
      </c>
      <c r="E738" t="str" cm="1">
        <f t="array" ref="E738">_FV(DT_정보_2[[#This Row],[데이터 형식]],"m_bHitLand")</f>
        <v/>
      </c>
      <c r="F738" t="str" cm="1">
        <f t="array" ref="F738">_FV(DT_정보_2[[#This Row],[데이터 형식]],"m_bHitAir")</f>
        <v>False</v>
      </c>
      <c r="G738" t="str" cm="1">
        <f t="array" ref="G738">_FV(DT_정보_2[[#This Row],[데이터 형식]],"m_AttackTargetUnit")</f>
        <v/>
      </c>
      <c r="H738" t="str" cm="1">
        <f t="array" ref="H738">_FV(DT_정보_2[[#This Row],[데이터 형식]],"m_AttackUnitCount")</f>
        <v>2</v>
      </c>
      <c r="I738" cm="1">
        <f t="array" ref="I738">_FV(DT_정보_2[[#This Row],[데이터 형식]],"DTBASE.m_fAtkFactor",TRUE)</f>
        <v>0.34</v>
      </c>
      <c r="J738" cm="1">
        <f t="array" ref="J738">_FV(DT_정보_2[[#This Row],[데이터 형식]],"DTBASE.연타수",TRUE)</f>
        <v>3</v>
      </c>
      <c r="K738" t="str" cm="1">
        <f t="array" ref="K738">_FV(DT_정보_2[[#This Row],[데이터 형식]],"m_bTrueDamage")</f>
        <v/>
      </c>
      <c r="L738" t="str" cm="1">
        <f t="array" ref="L738">_FV(DT_정보_2[[#This Row],[데이터 형식]],"DTBASE.m_fAtkHPRateFactor",TRUE)</f>
        <v/>
      </c>
      <c r="M738" t="str" cm="1">
        <f t="array" ref="M738">_FV(DT_정보_2[[#This Row],[데이터 형식]],"DTBASE.m_fAtkHPRateFactorPVP",TRUE)</f>
        <v/>
      </c>
      <c r="N738" t="str" cm="1">
        <f t="array" ref="N738">_FV(DT_정보_2[[#This Row],[데이터 형식]],"m_Condition")</f>
        <v>{'m_SkillStrID': 'NKM_UNIT_C_JAPAN_SENHIME_PASSIVE', 'm_SkillLevel': [1, 4]}</v>
      </c>
      <c r="O738" t="str" cm="1">
        <f t="array" ref="O738">_FV(DT_정보_2[[#This Row],[데이터 형식]],"DT.m_BackSpeedX",TRUE)</f>
        <v>100</v>
      </c>
      <c r="P738" t="str" cm="1">
        <f t="array" ref="P738">_FV(DT_정보_2[[#This Row],[데이터 형식]],"DT.m_BackSpeedJumpY",TRUE)</f>
        <v/>
      </c>
      <c r="Q738" t="str" cm="1">
        <f t="array" ref="Q738">_FV(DT_정보_2[[#This Row],[데이터 형식]],"m_bTrueDamage")</f>
        <v/>
      </c>
    </row>
    <row r="739" spans="1:17" x14ac:dyDescent="0.3">
      <c r="A739">
        <v>1113</v>
      </c>
      <c r="B739" s="1" t="s">
        <v>131</v>
      </c>
      <c r="C739" s="1" t="s">
        <v>4</v>
      </c>
      <c r="D739" t="e" vm="1193">
        <v>#VALUE!</v>
      </c>
      <c r="E739" t="str" cm="1">
        <f t="array" ref="E739">_FV(DT_정보_2[[#This Row],[데이터 형식]],"m_bHitLand")</f>
        <v/>
      </c>
      <c r="F739" t="str" cm="1">
        <f t="array" ref="F739">_FV(DT_정보_2[[#This Row],[데이터 형식]],"m_bHitAir")</f>
        <v>False</v>
      </c>
      <c r="G739" t="str" cm="1">
        <f t="array" ref="G739">_FV(DT_정보_2[[#This Row],[데이터 형식]],"m_AttackTargetUnit")</f>
        <v/>
      </c>
      <c r="H739" t="str" cm="1">
        <f t="array" ref="H739">_FV(DT_정보_2[[#This Row],[데이터 형식]],"m_AttackUnitCount")</f>
        <v>2</v>
      </c>
      <c r="I739" cm="1">
        <f t="array" ref="I739">_FV(DT_정보_2[[#This Row],[데이터 형식]],"DTBASE.m_fAtkFactor",TRUE)</f>
        <v>0.34</v>
      </c>
      <c r="J739" cm="1">
        <f t="array" ref="J739">_FV(DT_정보_2[[#This Row],[데이터 형식]],"DTBASE.연타수",TRUE)</f>
        <v>3</v>
      </c>
      <c r="K739" t="str" cm="1">
        <f t="array" ref="K739">_FV(DT_정보_2[[#This Row],[데이터 형식]],"m_bTrueDamage")</f>
        <v/>
      </c>
      <c r="L739" t="str" cm="1">
        <f t="array" ref="L739">_FV(DT_정보_2[[#This Row],[데이터 형식]],"DTBASE.m_fAtkHPRateFactor",TRUE)</f>
        <v/>
      </c>
      <c r="M739" t="str" cm="1">
        <f t="array" ref="M739">_FV(DT_정보_2[[#This Row],[데이터 형식]],"DTBASE.m_fAtkHPRateFactorPVP",TRUE)</f>
        <v/>
      </c>
      <c r="N739" t="str" cm="1">
        <f t="array" ref="N739">_FV(DT_정보_2[[#This Row],[데이터 형식]],"m_Condition")</f>
        <v>{'m_SkillStrID': 'NKM_UNIT_C_JAPAN_SENHIME_PASSIVE', 'm_SkillLevel': [5, 99]}</v>
      </c>
      <c r="O739" t="str" cm="1">
        <f t="array" ref="O739">_FV(DT_정보_2[[#This Row],[데이터 형식]],"DT.m_BackSpeedX",TRUE)</f>
        <v>100</v>
      </c>
      <c r="P739" t="str" cm="1">
        <f t="array" ref="P739">_FV(DT_정보_2[[#This Row],[데이터 형식]],"DT.m_BackSpeedJumpY",TRUE)</f>
        <v/>
      </c>
      <c r="Q739" t="str" cm="1">
        <f t="array" ref="Q739">_FV(DT_정보_2[[#This Row],[데이터 형식]],"m_bTrueDamage")</f>
        <v/>
      </c>
    </row>
    <row r="740" spans="1:17" x14ac:dyDescent="0.3">
      <c r="A740">
        <v>1113</v>
      </c>
      <c r="B740" s="1" t="s">
        <v>131</v>
      </c>
      <c r="C740" s="1" t="s">
        <v>4</v>
      </c>
      <c r="D740" t="e" vm="1194">
        <v>#VALUE!</v>
      </c>
      <c r="E740" t="str" cm="1">
        <f t="array" ref="E740">_FV(DT_정보_2[[#This Row],[데이터 형식]],"m_bHitLand")</f>
        <v/>
      </c>
      <c r="F740" t="str" cm="1">
        <f t="array" ref="F740">_FV(DT_정보_2[[#This Row],[데이터 형식]],"m_bHitAir")</f>
        <v>False</v>
      </c>
      <c r="G740" t="str" cm="1">
        <f t="array" ref="G740">_FV(DT_정보_2[[#This Row],[데이터 형식]],"m_AttackTargetUnit")</f>
        <v/>
      </c>
      <c r="H740" t="str" cm="1">
        <f t="array" ref="H740">_FV(DT_정보_2[[#This Row],[데이터 형식]],"m_AttackUnitCount")</f>
        <v>2</v>
      </c>
      <c r="I740" cm="1">
        <f t="array" ref="I740">_FV(DT_정보_2[[#This Row],[데이터 형식]],"DTBASE.m_fAtkFactor",TRUE)</f>
        <v>0.34</v>
      </c>
      <c r="J740" cm="1">
        <f t="array" ref="J740">_FV(DT_정보_2[[#This Row],[데이터 형식]],"DTBASE.연타수",TRUE)</f>
        <v>3</v>
      </c>
      <c r="K740" t="str" cm="1">
        <f t="array" ref="K740">_FV(DT_정보_2[[#This Row],[데이터 형식]],"m_bTrueDamage")</f>
        <v/>
      </c>
      <c r="L740" t="str" cm="1">
        <f t="array" ref="L740">_FV(DT_정보_2[[#This Row],[데이터 형식]],"DTBASE.m_fAtkHPRateFactor",TRUE)</f>
        <v/>
      </c>
      <c r="M740" t="str" cm="1">
        <f t="array" ref="M740">_FV(DT_정보_2[[#This Row],[데이터 형식]],"DTBASE.m_fAtkHPRateFactorPVP",TRUE)</f>
        <v/>
      </c>
      <c r="N740" t="str" cm="1">
        <f t="array" ref="N740">_FV(DT_정보_2[[#This Row],[데이터 형식]],"m_Condition")</f>
        <v>{'m_SkillStrID': 'NKM_UNIT_C_JAPAN_SENHIME_PASSIVE', 'm_SkillLevel': [5, 99]}</v>
      </c>
      <c r="O740" t="str" cm="1">
        <f t="array" ref="O740">_FV(DT_정보_2[[#This Row],[데이터 형식]],"DT.m_BackSpeedX",TRUE)</f>
        <v>100</v>
      </c>
      <c r="P740" t="str" cm="1">
        <f t="array" ref="P740">_FV(DT_정보_2[[#This Row],[데이터 형식]],"DT.m_BackSpeedJumpY",TRUE)</f>
        <v/>
      </c>
      <c r="Q740" t="str" cm="1">
        <f t="array" ref="Q740">_FV(DT_정보_2[[#This Row],[데이터 형식]],"m_bTrueDamage")</f>
        <v/>
      </c>
    </row>
    <row r="741" spans="1:17" x14ac:dyDescent="0.3">
      <c r="A741">
        <v>1113</v>
      </c>
      <c r="B741" s="1" t="s">
        <v>131</v>
      </c>
      <c r="C741" s="1" t="s">
        <v>4</v>
      </c>
      <c r="D741" t="e" vm="1195">
        <v>#VALUE!</v>
      </c>
      <c r="E741" t="str" cm="1">
        <f t="array" ref="E741">_FV(DT_정보_2[[#This Row],[데이터 형식]],"m_bHitLand")</f>
        <v/>
      </c>
      <c r="F741" t="str" cm="1">
        <f t="array" ref="F741">_FV(DT_정보_2[[#This Row],[데이터 형식]],"m_bHitAir")</f>
        <v>False</v>
      </c>
      <c r="G741" t="str" cm="1">
        <f t="array" ref="G741">_FV(DT_정보_2[[#This Row],[데이터 형식]],"m_AttackTargetUnit")</f>
        <v/>
      </c>
      <c r="H741" t="str" cm="1">
        <f t="array" ref="H741">_FV(DT_정보_2[[#This Row],[데이터 형식]],"m_AttackUnitCount")</f>
        <v>2</v>
      </c>
      <c r="I741" cm="1">
        <f t="array" ref="I741">_FV(DT_정보_2[[#This Row],[데이터 형식]],"DTBASE.m_fAtkFactor",TRUE)</f>
        <v>0.34</v>
      </c>
      <c r="J741" cm="1">
        <f t="array" ref="J741">_FV(DT_정보_2[[#This Row],[데이터 형식]],"DTBASE.연타수",TRUE)</f>
        <v>3</v>
      </c>
      <c r="K741" t="str" cm="1">
        <f t="array" ref="K741">_FV(DT_정보_2[[#This Row],[데이터 형식]],"m_bTrueDamage")</f>
        <v/>
      </c>
      <c r="L741" t="str" cm="1">
        <f t="array" ref="L741">_FV(DT_정보_2[[#This Row],[데이터 형식]],"DTBASE.m_fAtkHPRateFactor",TRUE)</f>
        <v/>
      </c>
      <c r="M741" t="str" cm="1">
        <f t="array" ref="M741">_FV(DT_정보_2[[#This Row],[데이터 형식]],"DTBASE.m_fAtkHPRateFactorPVP",TRUE)</f>
        <v/>
      </c>
      <c r="N741" t="str" cm="1">
        <f t="array" ref="N741">_FV(DT_정보_2[[#This Row],[데이터 형식]],"m_Condition")</f>
        <v>{'m_SkillStrID': 'NKM_UNIT_C_JAPAN_SENHIME_PASSIVE', 'm_SkillLevel': [5, 99]}</v>
      </c>
      <c r="O741" t="str" cm="1">
        <f t="array" ref="O741">_FV(DT_정보_2[[#This Row],[데이터 형식]],"DT.m_BackSpeedX",TRUE)</f>
        <v>100</v>
      </c>
      <c r="P741" t="str" cm="1">
        <f t="array" ref="P741">_FV(DT_정보_2[[#This Row],[데이터 형식]],"DT.m_BackSpeedJumpY",TRUE)</f>
        <v/>
      </c>
      <c r="Q741" t="str" cm="1">
        <f t="array" ref="Q741">_FV(DT_정보_2[[#This Row],[데이터 형식]],"m_bTrueDamage")</f>
        <v/>
      </c>
    </row>
    <row r="742" spans="1:17" x14ac:dyDescent="0.3">
      <c r="A742">
        <v>1113</v>
      </c>
      <c r="B742" s="1" t="s">
        <v>131</v>
      </c>
      <c r="C742" s="1" t="s">
        <v>4</v>
      </c>
      <c r="D742" t="e" vm="1196">
        <v>#VALUE!</v>
      </c>
      <c r="E742" t="str" cm="1">
        <f t="array" ref="E742">_FV(DT_정보_2[[#This Row],[데이터 형식]],"m_bHitLand")</f>
        <v/>
      </c>
      <c r="F742" t="str" cm="1">
        <f t="array" ref="F742">_FV(DT_정보_2[[#This Row],[데이터 형식]],"m_bHitAir")</f>
        <v>False</v>
      </c>
      <c r="G742" t="str" cm="1">
        <f t="array" ref="G742">_FV(DT_정보_2[[#This Row],[데이터 형식]],"m_AttackTargetUnit")</f>
        <v>False</v>
      </c>
      <c r="H742" t="str" cm="1">
        <f t="array" ref="H742">_FV(DT_정보_2[[#This Row],[데이터 형식]],"m_AttackUnitCount")</f>
        <v>1</v>
      </c>
      <c r="I742" cm="1">
        <f t="array" ref="I742">_FV(DT_정보_2[[#This Row],[데이터 형식]],"DTBASE.m_fAtkFactor",TRUE)</f>
        <v>0.68</v>
      </c>
      <c r="J742" t="str" cm="1">
        <f t="array" ref="J742">_FV(DT_정보_2[[#This Row],[데이터 형식]],"DTBASE.연타수",TRUE)</f>
        <v/>
      </c>
      <c r="K742" t="str" cm="1">
        <f t="array" ref="K742">_FV(DT_정보_2[[#This Row],[데이터 형식]],"m_bTrueDamage")</f>
        <v/>
      </c>
      <c r="L742" t="str" cm="1">
        <f t="array" ref="L742">_FV(DT_정보_2[[#This Row],[데이터 형식]],"DTBASE.m_fAtkHPRateFactor",TRUE)</f>
        <v/>
      </c>
      <c r="M742" t="str" cm="1">
        <f t="array" ref="M742">_FV(DT_정보_2[[#This Row],[데이터 형식]],"DTBASE.m_fAtkHPRateFactorPVP",TRUE)</f>
        <v/>
      </c>
      <c r="N742" t="str" cm="1">
        <f t="array" ref="N742">_FV(DT_정보_2[[#This Row],[데이터 형식]],"m_Condition")</f>
        <v/>
      </c>
      <c r="O742" t="str" cm="1">
        <f t="array" ref="O742">_FV(DT_정보_2[[#This Row],[데이터 형식]],"DT.m_BackSpeedX",TRUE)</f>
        <v/>
      </c>
      <c r="P742" t="str" cm="1">
        <f t="array" ref="P742">_FV(DT_정보_2[[#This Row],[데이터 형식]],"DT.m_BackSpeedJumpY",TRUE)</f>
        <v/>
      </c>
      <c r="Q742" t="str" cm="1">
        <f t="array" ref="Q742">_FV(DT_정보_2[[#This Row],[데이터 형식]],"m_bTrueDamage")</f>
        <v/>
      </c>
    </row>
    <row r="743" spans="1:17" x14ac:dyDescent="0.3">
      <c r="A743">
        <v>1113</v>
      </c>
      <c r="B743" s="1" t="s">
        <v>131</v>
      </c>
      <c r="C743" s="1" t="s">
        <v>1</v>
      </c>
      <c r="D743" t="e" vm="1197">
        <v>#VALUE!</v>
      </c>
      <c r="E743" t="str" cm="1">
        <f t="array" ref="E743">_FV(DT_정보_2[[#This Row],[데이터 형식]],"m_bHitLand")</f>
        <v/>
      </c>
      <c r="F743" t="str" cm="1">
        <f t="array" ref="F743">_FV(DT_정보_2[[#This Row],[데이터 형식]],"m_bHitAir")</f>
        <v>False</v>
      </c>
      <c r="G743" t="str" cm="1">
        <f t="array" ref="G743">_FV(DT_정보_2[[#This Row],[데이터 형식]],"m_AttackTargetUnit")</f>
        <v/>
      </c>
      <c r="H743" t="str" cm="1">
        <f t="array" ref="H743">_FV(DT_정보_2[[#This Row],[데이터 형식]],"m_AttackUnitCount")</f>
        <v>2</v>
      </c>
      <c r="I743" cm="1">
        <f t="array" ref="I743">_FV(DT_정보_2[[#This Row],[데이터 형식]],"DTBASE.m_fAtkFactor",TRUE)</f>
        <v>0.34</v>
      </c>
      <c r="J743" cm="1">
        <f t="array" ref="J743">_FV(DT_정보_2[[#This Row],[데이터 형식]],"DTBASE.연타수",TRUE)</f>
        <v>3</v>
      </c>
      <c r="K743" t="str" cm="1">
        <f t="array" ref="K743">_FV(DT_정보_2[[#This Row],[데이터 형식]],"m_bTrueDamage")</f>
        <v/>
      </c>
      <c r="L743" t="str" cm="1">
        <f t="array" ref="L743">_FV(DT_정보_2[[#This Row],[데이터 형식]],"DTBASE.m_fAtkHPRateFactor",TRUE)</f>
        <v/>
      </c>
      <c r="M743" t="str" cm="1">
        <f t="array" ref="M743">_FV(DT_정보_2[[#This Row],[데이터 형식]],"DTBASE.m_fAtkHPRateFactorPVP",TRUE)</f>
        <v/>
      </c>
      <c r="N743" t="str" cm="1">
        <f t="array" ref="N743">_FV(DT_정보_2[[#This Row],[데이터 형식]],"m_Condition")</f>
        <v/>
      </c>
      <c r="O743" t="str" cm="1">
        <f t="array" ref="O743">_FV(DT_정보_2[[#This Row],[데이터 형식]],"DT.m_BackSpeedX",TRUE)</f>
        <v>100</v>
      </c>
      <c r="P743" t="str" cm="1">
        <f t="array" ref="P743">_FV(DT_정보_2[[#This Row],[데이터 형식]],"DT.m_BackSpeedJumpY",TRUE)</f>
        <v/>
      </c>
      <c r="Q743" t="str" cm="1">
        <f t="array" ref="Q743">_FV(DT_정보_2[[#This Row],[데이터 형식]],"m_bTrueDamage")</f>
        <v/>
      </c>
    </row>
    <row r="744" spans="1:17" x14ac:dyDescent="0.3">
      <c r="A744">
        <v>1113</v>
      </c>
      <c r="B744" s="1" t="s">
        <v>131</v>
      </c>
      <c r="C744" s="1" t="s">
        <v>1</v>
      </c>
      <c r="D744" t="e" vm="1198">
        <v>#VALUE!</v>
      </c>
      <c r="E744" t="str" cm="1">
        <f t="array" ref="E744">_FV(DT_정보_2[[#This Row],[데이터 형식]],"m_bHitLand")</f>
        <v/>
      </c>
      <c r="F744" t="str" cm="1">
        <f t="array" ref="F744">_FV(DT_정보_2[[#This Row],[데이터 형식]],"m_bHitAir")</f>
        <v>False</v>
      </c>
      <c r="G744" t="str" cm="1">
        <f t="array" ref="G744">_FV(DT_정보_2[[#This Row],[데이터 형식]],"m_AttackTargetUnit")</f>
        <v/>
      </c>
      <c r="H744" t="str" cm="1">
        <f t="array" ref="H744">_FV(DT_정보_2[[#This Row],[데이터 형식]],"m_AttackUnitCount")</f>
        <v>2</v>
      </c>
      <c r="I744" cm="1">
        <f t="array" ref="I744">_FV(DT_정보_2[[#This Row],[데이터 형식]],"DTBASE.m_fAtkFactor",TRUE)</f>
        <v>0.34</v>
      </c>
      <c r="J744" cm="1">
        <f t="array" ref="J744">_FV(DT_정보_2[[#This Row],[데이터 형식]],"DTBASE.연타수",TRUE)</f>
        <v>3</v>
      </c>
      <c r="K744" t="str" cm="1">
        <f t="array" ref="K744">_FV(DT_정보_2[[#This Row],[데이터 형식]],"m_bTrueDamage")</f>
        <v/>
      </c>
      <c r="L744" t="str" cm="1">
        <f t="array" ref="L744">_FV(DT_정보_2[[#This Row],[데이터 형식]],"DTBASE.m_fAtkHPRateFactor",TRUE)</f>
        <v/>
      </c>
      <c r="M744" t="str" cm="1">
        <f t="array" ref="M744">_FV(DT_정보_2[[#This Row],[데이터 형식]],"DTBASE.m_fAtkHPRateFactorPVP",TRUE)</f>
        <v/>
      </c>
      <c r="N744" t="str" cm="1">
        <f t="array" ref="N744">_FV(DT_정보_2[[#This Row],[데이터 형식]],"m_Condition")</f>
        <v/>
      </c>
      <c r="O744" t="str" cm="1">
        <f t="array" ref="O744">_FV(DT_정보_2[[#This Row],[데이터 형식]],"DT.m_BackSpeedX",TRUE)</f>
        <v>100</v>
      </c>
      <c r="P744" t="str" cm="1">
        <f t="array" ref="P744">_FV(DT_정보_2[[#This Row],[데이터 형식]],"DT.m_BackSpeedJumpY",TRUE)</f>
        <v/>
      </c>
      <c r="Q744" t="str" cm="1">
        <f t="array" ref="Q744">_FV(DT_정보_2[[#This Row],[데이터 형식]],"m_bTrueDamage")</f>
        <v/>
      </c>
    </row>
    <row r="745" spans="1:17" x14ac:dyDescent="0.3">
      <c r="A745">
        <v>1113</v>
      </c>
      <c r="B745" s="1" t="s">
        <v>131</v>
      </c>
      <c r="C745" s="1" t="s">
        <v>1</v>
      </c>
      <c r="D745" t="e" vm="1199">
        <v>#VALUE!</v>
      </c>
      <c r="E745" t="str" cm="1">
        <f t="array" ref="E745">_FV(DT_정보_2[[#This Row],[데이터 형식]],"m_bHitLand")</f>
        <v/>
      </c>
      <c r="F745" t="str" cm="1">
        <f t="array" ref="F745">_FV(DT_정보_2[[#This Row],[데이터 형식]],"m_bHitAir")</f>
        <v>False</v>
      </c>
      <c r="G745" t="str" cm="1">
        <f t="array" ref="G745">_FV(DT_정보_2[[#This Row],[데이터 형식]],"m_AttackTargetUnit")</f>
        <v/>
      </c>
      <c r="H745" t="str" cm="1">
        <f t="array" ref="H745">_FV(DT_정보_2[[#This Row],[데이터 형식]],"m_AttackUnitCount")</f>
        <v>2</v>
      </c>
      <c r="I745" cm="1">
        <f t="array" ref="I745">_FV(DT_정보_2[[#This Row],[데이터 형식]],"DTBASE.m_fAtkFactor",TRUE)</f>
        <v>0.34</v>
      </c>
      <c r="J745" cm="1">
        <f t="array" ref="J745">_FV(DT_정보_2[[#This Row],[데이터 형식]],"DTBASE.연타수",TRUE)</f>
        <v>3</v>
      </c>
      <c r="K745" t="str" cm="1">
        <f t="array" ref="K745">_FV(DT_정보_2[[#This Row],[데이터 형식]],"m_bTrueDamage")</f>
        <v/>
      </c>
      <c r="L745" t="str" cm="1">
        <f t="array" ref="L745">_FV(DT_정보_2[[#This Row],[데이터 형식]],"DTBASE.m_fAtkHPRateFactor",TRUE)</f>
        <v/>
      </c>
      <c r="M745" t="str" cm="1">
        <f t="array" ref="M745">_FV(DT_정보_2[[#This Row],[데이터 형식]],"DTBASE.m_fAtkHPRateFactorPVP",TRUE)</f>
        <v/>
      </c>
      <c r="N745" t="str" cm="1">
        <f t="array" ref="N745">_FV(DT_정보_2[[#This Row],[데이터 형식]],"m_Condition")</f>
        <v/>
      </c>
      <c r="O745" t="str" cm="1">
        <f t="array" ref="O745">_FV(DT_정보_2[[#This Row],[데이터 형식]],"DT.m_BackSpeedX",TRUE)</f>
        <v>100</v>
      </c>
      <c r="P745" t="str" cm="1">
        <f t="array" ref="P745">_FV(DT_정보_2[[#This Row],[데이터 형식]],"DT.m_BackSpeedJumpY",TRUE)</f>
        <v/>
      </c>
      <c r="Q745" t="str" cm="1">
        <f t="array" ref="Q745">_FV(DT_정보_2[[#This Row],[데이터 형식]],"m_bTrueDamage")</f>
        <v/>
      </c>
    </row>
    <row r="746" spans="1:17" x14ac:dyDescent="0.3">
      <c r="A746">
        <v>1113</v>
      </c>
      <c r="B746" s="1" t="s">
        <v>131</v>
      </c>
      <c r="C746" s="1" t="s">
        <v>2</v>
      </c>
      <c r="D746" t="e" vm="1200">
        <v>#VALUE!</v>
      </c>
      <c r="E746" t="str" cm="1">
        <f t="array" ref="E746">_FV(DT_정보_2[[#This Row],[데이터 형식]],"m_bHitLand")</f>
        <v/>
      </c>
      <c r="F746" t="str" cm="1">
        <f t="array" ref="F746">_FV(DT_정보_2[[#This Row],[데이터 형식]],"m_bHitAir")</f>
        <v>False</v>
      </c>
      <c r="G746" t="str" cm="1">
        <f t="array" ref="G746">_FV(DT_정보_2[[#This Row],[데이터 형식]],"m_AttackTargetUnit")</f>
        <v/>
      </c>
      <c r="H746" t="str" cm="1">
        <f t="array" ref="H746">_FV(DT_정보_2[[#This Row],[데이터 형식]],"m_AttackUnitCount")</f>
        <v>3</v>
      </c>
      <c r="I746" cm="1">
        <f t="array" ref="I746">_FV(DT_정보_2[[#This Row],[데이터 형식]],"DTBASE.m_fAtkFactor",TRUE)</f>
        <v>2.6349999999999998</v>
      </c>
      <c r="J746" t="str" cm="1">
        <f t="array" ref="J746">_FV(DT_정보_2[[#This Row],[데이터 형식]],"DTBASE.연타수",TRUE)</f>
        <v/>
      </c>
      <c r="K746" t="str" cm="1">
        <f t="array" ref="K746">_FV(DT_정보_2[[#This Row],[데이터 형식]],"m_bTrueDamage")</f>
        <v/>
      </c>
      <c r="L746" t="str" cm="1">
        <f t="array" ref="L746">_FV(DT_정보_2[[#This Row],[데이터 형식]],"DTBASE.m_fAtkHPRateFactor",TRUE)</f>
        <v/>
      </c>
      <c r="M746" t="str" cm="1">
        <f t="array" ref="M746">_FV(DT_정보_2[[#This Row],[데이터 형식]],"DTBASE.m_fAtkHPRateFactorPVP",TRUE)</f>
        <v/>
      </c>
      <c r="N746" t="str" cm="1">
        <f t="array" ref="N746">_FV(DT_정보_2[[#This Row],[데이터 형식]],"m_Condition")</f>
        <v>{'m_SkillStrID': 'NKM_UNIT_C_JAPAN_SENHIME_SKILL', 'm_SkillLevel': [1, 4]}</v>
      </c>
      <c r="O746" t="str" cm="1">
        <f t="array" ref="O746">_FV(DT_정보_2[[#This Row],[데이터 형식]],"DT.m_BackSpeedX",TRUE)</f>
        <v>800</v>
      </c>
      <c r="P746" t="str" cm="1">
        <f t="array" ref="P746">_FV(DT_정보_2[[#This Row],[데이터 형식]],"DT.m_BackSpeedJumpY",TRUE)</f>
        <v/>
      </c>
      <c r="Q746" t="str" cm="1">
        <f t="array" ref="Q746">_FV(DT_정보_2[[#This Row],[데이터 형식]],"m_bTrueDamage")</f>
        <v/>
      </c>
    </row>
    <row r="747" spans="1:17" x14ac:dyDescent="0.3">
      <c r="A747">
        <v>1113</v>
      </c>
      <c r="B747" s="1" t="s">
        <v>131</v>
      </c>
      <c r="C747" s="1" t="s">
        <v>2</v>
      </c>
      <c r="D747" t="e" vm="1201">
        <v>#VALUE!</v>
      </c>
      <c r="E747" t="str" cm="1">
        <f t="array" ref="E747">_FV(DT_정보_2[[#This Row],[데이터 형식]],"m_bHitLand")</f>
        <v/>
      </c>
      <c r="F747" t="str" cm="1">
        <f t="array" ref="F747">_FV(DT_정보_2[[#This Row],[데이터 형식]],"m_bHitAir")</f>
        <v>False</v>
      </c>
      <c r="G747" t="str" cm="1">
        <f t="array" ref="G747">_FV(DT_정보_2[[#This Row],[데이터 형식]],"m_AttackTargetUnit")</f>
        <v/>
      </c>
      <c r="H747" t="str" cm="1">
        <f t="array" ref="H747">_FV(DT_정보_2[[#This Row],[데이터 형식]],"m_AttackUnitCount")</f>
        <v>3</v>
      </c>
      <c r="I747" cm="1">
        <f t="array" ref="I747">_FV(DT_정보_2[[#This Row],[데이터 형식]],"DTBASE.m_fAtkFactor",TRUE)</f>
        <v>2.6349999999999998</v>
      </c>
      <c r="J747" t="str" cm="1">
        <f t="array" ref="J747">_FV(DT_정보_2[[#This Row],[데이터 형식]],"DTBASE.연타수",TRUE)</f>
        <v/>
      </c>
      <c r="K747" t="str" cm="1">
        <f t="array" ref="K747">_FV(DT_정보_2[[#This Row],[데이터 형식]],"m_bTrueDamage")</f>
        <v/>
      </c>
      <c r="L747" t="str" cm="1">
        <f t="array" ref="L747">_FV(DT_정보_2[[#This Row],[데이터 형식]],"DTBASE.m_fAtkHPRateFactor",TRUE)</f>
        <v/>
      </c>
      <c r="M747" t="str" cm="1">
        <f t="array" ref="M747">_FV(DT_정보_2[[#This Row],[데이터 형식]],"DTBASE.m_fAtkHPRateFactorPVP",TRUE)</f>
        <v/>
      </c>
      <c r="N747" t="str" cm="1">
        <f t="array" ref="N747">_FV(DT_정보_2[[#This Row],[데이터 형식]],"m_Condition")</f>
        <v>{'m_SkillStrID': 'NKM_UNIT_C_JAPAN_SENHIME_SKILL', 'm_SkillLevel': [5, 99]}</v>
      </c>
      <c r="O747" t="str" cm="1">
        <f t="array" ref="O747">_FV(DT_정보_2[[#This Row],[데이터 형식]],"DT.m_BackSpeedX",TRUE)</f>
        <v>800</v>
      </c>
      <c r="P747" t="str" cm="1">
        <f t="array" ref="P747">_FV(DT_정보_2[[#This Row],[데이터 형식]],"DT.m_BackSpeedJumpY",TRUE)</f>
        <v/>
      </c>
      <c r="Q747" t="str" cm="1">
        <f t="array" ref="Q747">_FV(DT_정보_2[[#This Row],[데이터 형식]],"m_bTrueDamage")</f>
        <v/>
      </c>
    </row>
    <row r="748" spans="1:17" x14ac:dyDescent="0.3">
      <c r="A748">
        <v>1113</v>
      </c>
      <c r="B748" s="1" t="s">
        <v>131</v>
      </c>
      <c r="C748" s="1" t="s">
        <v>3</v>
      </c>
      <c r="D748" t="e" vm="1202">
        <v>#VALUE!</v>
      </c>
      <c r="E748" t="str" cm="1">
        <f t="array" ref="E748">_FV(DT_정보_2[[#This Row],[데이터 형식]],"m_bHitLand")</f>
        <v/>
      </c>
      <c r="F748" t="str" cm="1">
        <f t="array" ref="F748">_FV(DT_정보_2[[#This Row],[데이터 형식]],"m_bHitAir")</f>
        <v/>
      </c>
      <c r="G748" t="str" cm="1">
        <f t="array" ref="G748">_FV(DT_정보_2[[#This Row],[데이터 형식]],"m_AttackTargetUnit")</f>
        <v/>
      </c>
      <c r="H748" t="str" cm="1">
        <f t="array" ref="H748">_FV(DT_정보_2[[#This Row],[데이터 형식]],"m_AttackUnitCount")</f>
        <v>3</v>
      </c>
      <c r="I748" cm="1">
        <f t="array" ref="I748">_FV(DT_정보_2[[#This Row],[데이터 형식]],"DTBASE.m_fAtkFactor",TRUE)</f>
        <v>0.51</v>
      </c>
      <c r="J748" t="str" cm="1">
        <f t="array" ref="J748">_FV(DT_정보_2[[#This Row],[데이터 형식]],"DTBASE.연타수",TRUE)</f>
        <v/>
      </c>
      <c r="K748" t="str" cm="1">
        <f t="array" ref="K748">_FV(DT_정보_2[[#This Row],[데이터 형식]],"m_bTrueDamage")</f>
        <v/>
      </c>
      <c r="L748" t="str" cm="1">
        <f t="array" ref="L748">_FV(DT_정보_2[[#This Row],[데이터 형식]],"DTBASE.m_fAtkHPRateFactor",TRUE)</f>
        <v/>
      </c>
      <c r="M748" t="str" cm="1">
        <f t="array" ref="M748">_FV(DT_정보_2[[#This Row],[데이터 형식]],"DTBASE.m_fAtkHPRateFactorPVP",TRUE)</f>
        <v/>
      </c>
      <c r="N748" t="str" cm="1">
        <f t="array" ref="N748">_FV(DT_정보_2[[#This Row],[데이터 형식]],"m_Condition")</f>
        <v/>
      </c>
      <c r="O748" t="str" cm="1">
        <f t="array" ref="O748">_FV(DT_정보_2[[#This Row],[데이터 형식]],"DT.m_BackSpeedX",TRUE)</f>
        <v>400</v>
      </c>
      <c r="P748" t="str" cm="1">
        <f t="array" ref="P748">_FV(DT_정보_2[[#This Row],[데이터 형식]],"DT.m_BackSpeedJumpY",TRUE)</f>
        <v>1000</v>
      </c>
      <c r="Q748" t="str" cm="1">
        <f t="array" ref="Q748">_FV(DT_정보_2[[#This Row],[데이터 형식]],"m_bTrueDamage")</f>
        <v/>
      </c>
    </row>
    <row r="749" spans="1:17" x14ac:dyDescent="0.3">
      <c r="A749">
        <v>1113</v>
      </c>
      <c r="B749" s="1" t="s">
        <v>131</v>
      </c>
      <c r="C749" s="1" t="s">
        <v>3</v>
      </c>
      <c r="D749" t="e" vm="1203">
        <v>#VALUE!</v>
      </c>
      <c r="E749" t="str" cm="1">
        <f t="array" ref="E749">_FV(DT_정보_2[[#This Row],[데이터 형식]],"m_bHitLand")</f>
        <v/>
      </c>
      <c r="F749" t="str" cm="1">
        <f t="array" ref="F749">_FV(DT_정보_2[[#This Row],[데이터 형식]],"m_bHitAir")</f>
        <v/>
      </c>
      <c r="G749" t="str" cm="1">
        <f t="array" ref="G749">_FV(DT_정보_2[[#This Row],[데이터 형식]],"m_AttackTargetUnit")</f>
        <v/>
      </c>
      <c r="H749" t="str" cm="1">
        <f t="array" ref="H749">_FV(DT_정보_2[[#This Row],[데이터 형식]],"m_AttackUnitCount")</f>
        <v>3</v>
      </c>
      <c r="I749" cm="1">
        <f t="array" ref="I749">_FV(DT_정보_2[[#This Row],[데이터 형식]],"DTBASE.m_fAtkFactor",TRUE)</f>
        <v>0.59499999999999997</v>
      </c>
      <c r="J749" cm="1">
        <f t="array" ref="J749">_FV(DT_정보_2[[#This Row],[데이터 형식]],"DTBASE.연타수",TRUE)</f>
        <v>2</v>
      </c>
      <c r="K749" t="str" cm="1">
        <f t="array" ref="K749">_FV(DT_정보_2[[#This Row],[데이터 형식]],"m_bTrueDamage")</f>
        <v/>
      </c>
      <c r="L749" t="str" cm="1">
        <f t="array" ref="L749">_FV(DT_정보_2[[#This Row],[데이터 형식]],"DTBASE.m_fAtkHPRateFactor",TRUE)</f>
        <v/>
      </c>
      <c r="M749" t="str" cm="1">
        <f t="array" ref="M749">_FV(DT_정보_2[[#This Row],[데이터 형식]],"DTBASE.m_fAtkHPRateFactorPVP",TRUE)</f>
        <v/>
      </c>
      <c r="N749" t="str" cm="1">
        <f t="array" ref="N749">_FV(DT_정보_2[[#This Row],[데이터 형식]],"m_Condition")</f>
        <v/>
      </c>
      <c r="O749" t="str" cm="1">
        <f t="array" ref="O749">_FV(DT_정보_2[[#This Row],[데이터 형식]],"DT.m_BackSpeedX",TRUE)</f>
        <v>200</v>
      </c>
      <c r="P749" t="str" cm="1">
        <f t="array" ref="P749">_FV(DT_정보_2[[#This Row],[데이터 형식]],"DT.m_BackSpeedJumpY",TRUE)</f>
        <v>300</v>
      </c>
      <c r="Q749" t="str" cm="1">
        <f t="array" ref="Q749">_FV(DT_정보_2[[#This Row],[데이터 형식]],"m_bTrueDamage")</f>
        <v/>
      </c>
    </row>
    <row r="750" spans="1:17" x14ac:dyDescent="0.3">
      <c r="A750">
        <v>1113</v>
      </c>
      <c r="B750" s="1" t="s">
        <v>131</v>
      </c>
      <c r="C750" s="1" t="s">
        <v>3</v>
      </c>
      <c r="D750" t="e" vm="1204">
        <v>#VALUE!</v>
      </c>
      <c r="E750" t="str" cm="1">
        <f t="array" ref="E750">_FV(DT_정보_2[[#This Row],[데이터 형식]],"m_bHitLand")</f>
        <v/>
      </c>
      <c r="F750" t="str" cm="1">
        <f t="array" ref="F750">_FV(DT_정보_2[[#This Row],[데이터 형식]],"m_bHitAir")</f>
        <v/>
      </c>
      <c r="G750" t="str" cm="1">
        <f t="array" ref="G750">_FV(DT_정보_2[[#This Row],[데이터 형식]],"m_AttackTargetUnit")</f>
        <v/>
      </c>
      <c r="H750" t="str" cm="1">
        <f t="array" ref="H750">_FV(DT_정보_2[[#This Row],[데이터 형식]],"m_AttackUnitCount")</f>
        <v>3</v>
      </c>
      <c r="I750" cm="1">
        <f t="array" ref="I750">_FV(DT_정보_2[[#This Row],[데이터 형식]],"DTBASE.m_fAtkFactor",TRUE)</f>
        <v>0.59499999999999997</v>
      </c>
      <c r="J750" cm="1">
        <f t="array" ref="J750">_FV(DT_정보_2[[#This Row],[데이터 형식]],"DTBASE.연타수",TRUE)</f>
        <v>2</v>
      </c>
      <c r="K750" t="str" cm="1">
        <f t="array" ref="K750">_FV(DT_정보_2[[#This Row],[데이터 형식]],"m_bTrueDamage")</f>
        <v/>
      </c>
      <c r="L750" t="str" cm="1">
        <f t="array" ref="L750">_FV(DT_정보_2[[#This Row],[데이터 형식]],"DTBASE.m_fAtkHPRateFactor",TRUE)</f>
        <v/>
      </c>
      <c r="M750" t="str" cm="1">
        <f t="array" ref="M750">_FV(DT_정보_2[[#This Row],[데이터 형식]],"DTBASE.m_fAtkHPRateFactorPVP",TRUE)</f>
        <v/>
      </c>
      <c r="N750" t="str" cm="1">
        <f t="array" ref="N750">_FV(DT_정보_2[[#This Row],[데이터 형식]],"m_Condition")</f>
        <v/>
      </c>
      <c r="O750" t="str" cm="1">
        <f t="array" ref="O750">_FV(DT_정보_2[[#This Row],[데이터 형식]],"DT.m_BackSpeedX",TRUE)</f>
        <v>200</v>
      </c>
      <c r="P750" t="str" cm="1">
        <f t="array" ref="P750">_FV(DT_정보_2[[#This Row],[데이터 형식]],"DT.m_BackSpeedJumpY",TRUE)</f>
        <v>300</v>
      </c>
      <c r="Q750" t="str" cm="1">
        <f t="array" ref="Q750">_FV(DT_정보_2[[#This Row],[데이터 형식]],"m_bTrueDamage")</f>
        <v/>
      </c>
    </row>
    <row r="751" spans="1:17" x14ac:dyDescent="0.3">
      <c r="A751">
        <v>1113</v>
      </c>
      <c r="B751" s="1" t="s">
        <v>131</v>
      </c>
      <c r="C751" s="1" t="s">
        <v>3</v>
      </c>
      <c r="D751" t="e" vm="1205">
        <v>#VALUE!</v>
      </c>
      <c r="E751" t="str" cm="1">
        <f t="array" ref="E751">_FV(DT_정보_2[[#This Row],[데이터 형식]],"m_bHitLand")</f>
        <v/>
      </c>
      <c r="F751" t="str" cm="1">
        <f t="array" ref="F751">_FV(DT_정보_2[[#This Row],[데이터 형식]],"m_bHitAir")</f>
        <v/>
      </c>
      <c r="G751" t="str" cm="1">
        <f t="array" ref="G751">_FV(DT_정보_2[[#This Row],[데이터 형식]],"m_AttackTargetUnit")</f>
        <v/>
      </c>
      <c r="H751" t="str" cm="1">
        <f t="array" ref="H751">_FV(DT_정보_2[[#This Row],[데이터 형식]],"m_AttackUnitCount")</f>
        <v>3</v>
      </c>
      <c r="I751" cm="1">
        <f t="array" ref="I751">_FV(DT_정보_2[[#This Row],[데이터 형식]],"DTBASE.m_fAtkFactor",TRUE)</f>
        <v>2.125</v>
      </c>
      <c r="J751" t="str" cm="1">
        <f t="array" ref="J751">_FV(DT_정보_2[[#This Row],[데이터 형식]],"DTBASE.연타수",TRUE)</f>
        <v/>
      </c>
      <c r="K751" t="str" cm="1">
        <f t="array" ref="K751">_FV(DT_정보_2[[#This Row],[데이터 형식]],"m_bTrueDamage")</f>
        <v/>
      </c>
      <c r="L751" t="str" cm="1">
        <f t="array" ref="L751">_FV(DT_정보_2[[#This Row],[데이터 형식]],"DTBASE.m_fAtkHPRateFactor",TRUE)</f>
        <v/>
      </c>
      <c r="M751" t="str" cm="1">
        <f t="array" ref="M751">_FV(DT_정보_2[[#This Row],[데이터 형식]],"DTBASE.m_fAtkHPRateFactorPVP",TRUE)</f>
        <v/>
      </c>
      <c r="N751" t="str" cm="1">
        <f t="array" ref="N751">_FV(DT_정보_2[[#This Row],[데이터 형식]],"m_Condition")</f>
        <v/>
      </c>
      <c r="O751" t="str" cm="1">
        <f t="array" ref="O751">_FV(DT_정보_2[[#This Row],[데이터 형식]],"DT.m_BackSpeedX",TRUE)</f>
        <v>1200</v>
      </c>
      <c r="P751" t="str" cm="1">
        <f t="array" ref="P751">_FV(DT_정보_2[[#This Row],[데이터 형식]],"DT.m_BackSpeedJumpY",TRUE)</f>
        <v>-3000</v>
      </c>
      <c r="Q751" t="str" cm="1">
        <f t="array" ref="Q751">_FV(DT_정보_2[[#This Row],[데이터 형식]],"m_bTrueDamage")</f>
        <v/>
      </c>
    </row>
    <row r="752" spans="1:17" x14ac:dyDescent="0.3">
      <c r="A752">
        <v>1114</v>
      </c>
      <c r="B752" s="1" t="s">
        <v>244</v>
      </c>
      <c r="C752" s="1" t="s">
        <v>1</v>
      </c>
      <c r="D752" t="e" vm="1206">
        <v>#VALUE!</v>
      </c>
      <c r="E752" t="str" cm="1">
        <f t="array" ref="E752">_FV(DT_정보_2[[#This Row],[데이터 형식]],"m_bHitLand")</f>
        <v>True</v>
      </c>
      <c r="F752" t="str" cm="1">
        <f t="array" ref="F752">_FV(DT_정보_2[[#This Row],[데이터 형식]],"m_bHitAir")</f>
        <v>False</v>
      </c>
      <c r="G752" t="str" cm="1">
        <f t="array" ref="G752">_FV(DT_정보_2[[#This Row],[데이터 형식]],"m_AttackTargetUnit")</f>
        <v>False</v>
      </c>
      <c r="H752" t="str" cm="1">
        <f t="array" ref="H752">_FV(DT_정보_2[[#This Row],[데이터 형식]],"m_AttackUnitCount")</f>
        <v>1</v>
      </c>
      <c r="I752" cm="1">
        <f t="array" ref="I752">_FV(DT_정보_2[[#This Row],[데이터 형식]],"DTBASE.m_fAtkFactor",TRUE)</f>
        <v>1</v>
      </c>
      <c r="J752" t="str" cm="1">
        <f t="array" ref="J752">_FV(DT_정보_2[[#This Row],[데이터 형식]],"DTBASE.연타수",TRUE)</f>
        <v/>
      </c>
      <c r="K752" t="str" cm="1">
        <f t="array" ref="K752">_FV(DT_정보_2[[#This Row],[데이터 형식]],"m_bTrueDamage")</f>
        <v/>
      </c>
      <c r="L752" t="str" cm="1">
        <f t="array" ref="L752">_FV(DT_정보_2[[#This Row],[데이터 형식]],"DTBASE.m_fAtkHPRateFactor",TRUE)</f>
        <v/>
      </c>
      <c r="M752" t="str" cm="1">
        <f t="array" ref="M752">_FV(DT_정보_2[[#This Row],[데이터 형식]],"DTBASE.m_fAtkHPRateFactorPVP",TRUE)</f>
        <v/>
      </c>
      <c r="N752" t="str" cm="1">
        <f t="array" ref="N752">_FV(DT_정보_2[[#This Row],[데이터 형식]],"m_Condition")</f>
        <v/>
      </c>
      <c r="O752" t="str" cm="1">
        <f t="array" ref="O752">_FV(DT_정보_2[[#This Row],[데이터 형식]],"DT.m_BackSpeedX",TRUE)</f>
        <v/>
      </c>
      <c r="P752" t="str" cm="1">
        <f t="array" ref="P752">_FV(DT_정보_2[[#This Row],[데이터 형식]],"DT.m_BackSpeedJumpY",TRUE)</f>
        <v/>
      </c>
      <c r="Q752" t="str" cm="1">
        <f t="array" ref="Q752">_FV(DT_정보_2[[#This Row],[데이터 형식]],"m_bTrueDamage")</f>
        <v/>
      </c>
    </row>
    <row r="753" spans="1:17" x14ac:dyDescent="0.3">
      <c r="A753">
        <v>1114</v>
      </c>
      <c r="B753" s="1" t="s">
        <v>244</v>
      </c>
      <c r="C753" s="1" t="s">
        <v>1</v>
      </c>
      <c r="D753" t="e" vm="1207">
        <v>#VALUE!</v>
      </c>
      <c r="E753" t="str" cm="1">
        <f t="array" ref="E753">_FV(DT_정보_2[[#This Row],[데이터 형식]],"m_bHitLand")</f>
        <v>True</v>
      </c>
      <c r="F753" t="str" cm="1">
        <f t="array" ref="F753">_FV(DT_정보_2[[#This Row],[데이터 형식]],"m_bHitAir")</f>
        <v>False</v>
      </c>
      <c r="G753" t="str" cm="1">
        <f t="array" ref="G753">_FV(DT_정보_2[[#This Row],[데이터 형식]],"m_AttackTargetUnit")</f>
        <v>False</v>
      </c>
      <c r="H753" t="str" cm="1">
        <f t="array" ref="H753">_FV(DT_정보_2[[#This Row],[데이터 형식]],"m_AttackUnitCount")</f>
        <v>1</v>
      </c>
      <c r="I753" cm="1">
        <f t="array" ref="I753">_FV(DT_정보_2[[#This Row],[데이터 형식]],"DTBASE.m_fAtkFactor",TRUE)</f>
        <v>1.1499999999999999</v>
      </c>
      <c r="J753" t="str" cm="1">
        <f t="array" ref="J753">_FV(DT_정보_2[[#This Row],[데이터 형식]],"DTBASE.연타수",TRUE)</f>
        <v/>
      </c>
      <c r="K753" t="str" cm="1">
        <f t="array" ref="K753">_FV(DT_정보_2[[#This Row],[데이터 형식]],"m_bTrueDamage")</f>
        <v/>
      </c>
      <c r="L753" t="str" cm="1">
        <f t="array" ref="L753">_FV(DT_정보_2[[#This Row],[데이터 형식]],"DTBASE.m_fAtkHPRateFactor",TRUE)</f>
        <v/>
      </c>
      <c r="M753" t="str" cm="1">
        <f t="array" ref="M753">_FV(DT_정보_2[[#This Row],[데이터 형식]],"DTBASE.m_fAtkHPRateFactorPVP",TRUE)</f>
        <v/>
      </c>
      <c r="N753" t="str" cm="1">
        <f t="array" ref="N753">_FV(DT_정보_2[[#This Row],[데이터 형식]],"m_Condition")</f>
        <v>{'m_SkillStrID': 'NKM_UNIT_C_JAPAN_RYOHEI_PASSIVE', 'm_SkillLevel': [1, 4]}</v>
      </c>
      <c r="O753" t="str" cm="1">
        <f t="array" ref="O753">_FV(DT_정보_2[[#This Row],[데이터 형식]],"DT.m_BackSpeedX",TRUE)</f>
        <v/>
      </c>
      <c r="P753" t="str" cm="1">
        <f t="array" ref="P753">_FV(DT_정보_2[[#This Row],[데이터 형식]],"DT.m_BackSpeedJumpY",TRUE)</f>
        <v/>
      </c>
      <c r="Q753" t="str" cm="1">
        <f t="array" ref="Q753">_FV(DT_정보_2[[#This Row],[데이터 형식]],"m_bTrueDamage")</f>
        <v/>
      </c>
    </row>
    <row r="754" spans="1:17" x14ac:dyDescent="0.3">
      <c r="A754">
        <v>1114</v>
      </c>
      <c r="B754" s="1" t="s">
        <v>244</v>
      </c>
      <c r="C754" s="1" t="s">
        <v>1</v>
      </c>
      <c r="D754" t="e" vm="1208">
        <v>#VALUE!</v>
      </c>
      <c r="E754" t="str" cm="1">
        <f t="array" ref="E754">_FV(DT_정보_2[[#This Row],[데이터 형식]],"m_bHitLand")</f>
        <v>True</v>
      </c>
      <c r="F754" t="str" cm="1">
        <f t="array" ref="F754">_FV(DT_정보_2[[#This Row],[데이터 형식]],"m_bHitAir")</f>
        <v>False</v>
      </c>
      <c r="G754" t="str" cm="1">
        <f t="array" ref="G754">_FV(DT_정보_2[[#This Row],[데이터 형식]],"m_AttackTargetUnit")</f>
        <v>False</v>
      </c>
      <c r="H754" t="str" cm="1">
        <f t="array" ref="H754">_FV(DT_정보_2[[#This Row],[데이터 형식]],"m_AttackUnitCount")</f>
        <v>1</v>
      </c>
      <c r="I754" cm="1">
        <f t="array" ref="I754">_FV(DT_정보_2[[#This Row],[데이터 형식]],"DTBASE.m_fAtkFactor",TRUE)</f>
        <v>1.1499999999999999</v>
      </c>
      <c r="J754" t="str" cm="1">
        <f t="array" ref="J754">_FV(DT_정보_2[[#This Row],[데이터 형식]],"DTBASE.연타수",TRUE)</f>
        <v/>
      </c>
      <c r="K754" t="str" cm="1">
        <f t="array" ref="K754">_FV(DT_정보_2[[#This Row],[데이터 형식]],"m_bTrueDamage")</f>
        <v/>
      </c>
      <c r="L754" t="str" cm="1">
        <f t="array" ref="L754">_FV(DT_정보_2[[#This Row],[데이터 형식]],"DTBASE.m_fAtkHPRateFactor",TRUE)</f>
        <v/>
      </c>
      <c r="M754" t="str" cm="1">
        <f t="array" ref="M754">_FV(DT_정보_2[[#This Row],[데이터 형식]],"DTBASE.m_fAtkHPRateFactorPVP",TRUE)</f>
        <v/>
      </c>
      <c r="N754" t="str" cm="1">
        <f t="array" ref="N754">_FV(DT_정보_2[[#This Row],[데이터 형식]],"m_Condition")</f>
        <v>{'m_SkillStrID': 'NKM_UNIT_C_JAPAN_RYOHEI_PASSIVE', 'm_SkillLevel': [5, 99]}</v>
      </c>
      <c r="O754" t="str" cm="1">
        <f t="array" ref="O754">_FV(DT_정보_2[[#This Row],[데이터 형식]],"DT.m_BackSpeedX",TRUE)</f>
        <v/>
      </c>
      <c r="P754" t="str" cm="1">
        <f t="array" ref="P754">_FV(DT_정보_2[[#This Row],[데이터 형식]],"DT.m_BackSpeedJumpY",TRUE)</f>
        <v/>
      </c>
      <c r="Q754" t="str" cm="1">
        <f t="array" ref="Q754">_FV(DT_정보_2[[#This Row],[데이터 형식]],"m_bTrueDamage")</f>
        <v/>
      </c>
    </row>
    <row r="755" spans="1:17" x14ac:dyDescent="0.3">
      <c r="A755">
        <v>1114</v>
      </c>
      <c r="B755" s="1" t="s">
        <v>244</v>
      </c>
      <c r="C755" s="1" t="s">
        <v>9</v>
      </c>
      <c r="D755" t="e" vm="1209">
        <v>#VALUE!</v>
      </c>
      <c r="E755" t="str" cm="1">
        <f t="array" ref="E755">_FV(DT_정보_2[[#This Row],[데이터 형식]],"m_bHitLand")</f>
        <v>False</v>
      </c>
      <c r="F755" t="str" cm="1">
        <f t="array" ref="F755">_FV(DT_정보_2[[#This Row],[데이터 형식]],"m_bHitAir")</f>
        <v>True</v>
      </c>
      <c r="G755" t="str" cm="1">
        <f t="array" ref="G755">_FV(DT_정보_2[[#This Row],[데이터 형식]],"m_AttackTargetUnit")</f>
        <v>False</v>
      </c>
      <c r="H755" t="str" cm="1">
        <f t="array" ref="H755">_FV(DT_정보_2[[#This Row],[데이터 형식]],"m_AttackUnitCount")</f>
        <v>1</v>
      </c>
      <c r="I755" cm="1">
        <f t="array" ref="I755">_FV(DT_정보_2[[#This Row],[데이터 형식]],"DTBASE.m_fAtkFactor",TRUE)</f>
        <v>1</v>
      </c>
      <c r="J755" t="str" cm="1">
        <f t="array" ref="J755">_FV(DT_정보_2[[#This Row],[데이터 형식]],"DTBASE.연타수",TRUE)</f>
        <v/>
      </c>
      <c r="K755" t="str" cm="1">
        <f t="array" ref="K755">_FV(DT_정보_2[[#This Row],[데이터 형식]],"m_bTrueDamage")</f>
        <v/>
      </c>
      <c r="L755" t="str" cm="1">
        <f t="array" ref="L755">_FV(DT_정보_2[[#This Row],[데이터 형식]],"DTBASE.m_fAtkHPRateFactor",TRUE)</f>
        <v/>
      </c>
      <c r="M755" t="str" cm="1">
        <f t="array" ref="M755">_FV(DT_정보_2[[#This Row],[데이터 형식]],"DTBASE.m_fAtkHPRateFactorPVP",TRUE)</f>
        <v/>
      </c>
      <c r="N755" t="str" cm="1">
        <f t="array" ref="N755">_FV(DT_정보_2[[#This Row],[데이터 형식]],"m_Condition")</f>
        <v/>
      </c>
      <c r="O755" t="str" cm="1">
        <f t="array" ref="O755">_FV(DT_정보_2[[#This Row],[데이터 형식]],"DT.m_BackSpeedX",TRUE)</f>
        <v/>
      </c>
      <c r="P755" t="str" cm="1">
        <f t="array" ref="P755">_FV(DT_정보_2[[#This Row],[데이터 형식]],"DT.m_BackSpeedJumpY",TRUE)</f>
        <v/>
      </c>
      <c r="Q755" t="str" cm="1">
        <f t="array" ref="Q755">_FV(DT_정보_2[[#This Row],[데이터 형식]],"m_bTrueDamage")</f>
        <v/>
      </c>
    </row>
    <row r="756" spans="1:17" x14ac:dyDescent="0.3">
      <c r="A756">
        <v>1114</v>
      </c>
      <c r="B756" s="1" t="s">
        <v>244</v>
      </c>
      <c r="C756" s="1" t="s">
        <v>9</v>
      </c>
      <c r="D756" t="e" vm="1210">
        <v>#VALUE!</v>
      </c>
      <c r="E756" t="str" cm="1">
        <f t="array" ref="E756">_FV(DT_정보_2[[#This Row],[데이터 형식]],"m_bHitLand")</f>
        <v>False</v>
      </c>
      <c r="F756" t="str" cm="1">
        <f t="array" ref="F756">_FV(DT_정보_2[[#This Row],[데이터 형식]],"m_bHitAir")</f>
        <v>True</v>
      </c>
      <c r="G756" t="str" cm="1">
        <f t="array" ref="G756">_FV(DT_정보_2[[#This Row],[데이터 형식]],"m_AttackTargetUnit")</f>
        <v>False</v>
      </c>
      <c r="H756" t="str" cm="1">
        <f t="array" ref="H756">_FV(DT_정보_2[[#This Row],[데이터 형식]],"m_AttackUnitCount")</f>
        <v>1</v>
      </c>
      <c r="I756" cm="1">
        <f t="array" ref="I756">_FV(DT_정보_2[[#This Row],[데이터 형식]],"DTBASE.m_fAtkFactor",TRUE)</f>
        <v>1.1499999999999999</v>
      </c>
      <c r="J756" t="str" cm="1">
        <f t="array" ref="J756">_FV(DT_정보_2[[#This Row],[데이터 형식]],"DTBASE.연타수",TRUE)</f>
        <v/>
      </c>
      <c r="K756" t="str" cm="1">
        <f t="array" ref="K756">_FV(DT_정보_2[[#This Row],[데이터 형식]],"m_bTrueDamage")</f>
        <v/>
      </c>
      <c r="L756" t="str" cm="1">
        <f t="array" ref="L756">_FV(DT_정보_2[[#This Row],[데이터 형식]],"DTBASE.m_fAtkHPRateFactor",TRUE)</f>
        <v/>
      </c>
      <c r="M756" t="str" cm="1">
        <f t="array" ref="M756">_FV(DT_정보_2[[#This Row],[데이터 형식]],"DTBASE.m_fAtkHPRateFactorPVP",TRUE)</f>
        <v/>
      </c>
      <c r="N756" t="str" cm="1">
        <f t="array" ref="N756">_FV(DT_정보_2[[#This Row],[데이터 형식]],"m_Condition")</f>
        <v>{'m_SkillStrID': 'NKM_UNIT_C_JAPAN_RYOHEI_PASSIVE', 'm_SkillLevel': [1, 4]}</v>
      </c>
      <c r="O756" t="str" cm="1">
        <f t="array" ref="O756">_FV(DT_정보_2[[#This Row],[데이터 형식]],"DT.m_BackSpeedX",TRUE)</f>
        <v/>
      </c>
      <c r="P756" t="str" cm="1">
        <f t="array" ref="P756">_FV(DT_정보_2[[#This Row],[데이터 형식]],"DT.m_BackSpeedJumpY",TRUE)</f>
        <v/>
      </c>
      <c r="Q756" t="str" cm="1">
        <f t="array" ref="Q756">_FV(DT_정보_2[[#This Row],[데이터 형식]],"m_bTrueDamage")</f>
        <v/>
      </c>
    </row>
    <row r="757" spans="1:17" x14ac:dyDescent="0.3">
      <c r="A757">
        <v>1114</v>
      </c>
      <c r="B757" s="1" t="s">
        <v>244</v>
      </c>
      <c r="C757" s="1" t="s">
        <v>9</v>
      </c>
      <c r="D757" t="e" vm="1211">
        <v>#VALUE!</v>
      </c>
      <c r="E757" t="str" cm="1">
        <f t="array" ref="E757">_FV(DT_정보_2[[#This Row],[데이터 형식]],"m_bHitLand")</f>
        <v>False</v>
      </c>
      <c r="F757" t="str" cm="1">
        <f t="array" ref="F757">_FV(DT_정보_2[[#This Row],[데이터 형식]],"m_bHitAir")</f>
        <v>True</v>
      </c>
      <c r="G757" t="str" cm="1">
        <f t="array" ref="G757">_FV(DT_정보_2[[#This Row],[데이터 형식]],"m_AttackTargetUnit")</f>
        <v>False</v>
      </c>
      <c r="H757" t="str" cm="1">
        <f t="array" ref="H757">_FV(DT_정보_2[[#This Row],[데이터 형식]],"m_AttackUnitCount")</f>
        <v>1</v>
      </c>
      <c r="I757" cm="1">
        <f t="array" ref="I757">_FV(DT_정보_2[[#This Row],[데이터 형식]],"DTBASE.m_fAtkFactor",TRUE)</f>
        <v>1.1499999999999999</v>
      </c>
      <c r="J757" t="str" cm="1">
        <f t="array" ref="J757">_FV(DT_정보_2[[#This Row],[데이터 형식]],"DTBASE.연타수",TRUE)</f>
        <v/>
      </c>
      <c r="K757" t="str" cm="1">
        <f t="array" ref="K757">_FV(DT_정보_2[[#This Row],[데이터 형식]],"m_bTrueDamage")</f>
        <v/>
      </c>
      <c r="L757" t="str" cm="1">
        <f t="array" ref="L757">_FV(DT_정보_2[[#This Row],[데이터 형식]],"DTBASE.m_fAtkHPRateFactor",TRUE)</f>
        <v/>
      </c>
      <c r="M757" t="str" cm="1">
        <f t="array" ref="M757">_FV(DT_정보_2[[#This Row],[데이터 형식]],"DTBASE.m_fAtkHPRateFactorPVP",TRUE)</f>
        <v/>
      </c>
      <c r="N757" t="str" cm="1">
        <f t="array" ref="N757">_FV(DT_정보_2[[#This Row],[데이터 형식]],"m_Condition")</f>
        <v>{'m_SkillStrID': 'NKM_UNIT_C_JAPAN_RYOHEI_PASSIVE', 'm_SkillLevel': [5, 99]}</v>
      </c>
      <c r="O757" t="str" cm="1">
        <f t="array" ref="O757">_FV(DT_정보_2[[#This Row],[데이터 형식]],"DT.m_BackSpeedX",TRUE)</f>
        <v/>
      </c>
      <c r="P757" t="str" cm="1">
        <f t="array" ref="P757">_FV(DT_정보_2[[#This Row],[데이터 형식]],"DT.m_BackSpeedJumpY",TRUE)</f>
        <v/>
      </c>
      <c r="Q757" t="str" cm="1">
        <f t="array" ref="Q757">_FV(DT_정보_2[[#This Row],[데이터 형식]],"m_bTrueDamage")</f>
        <v/>
      </c>
    </row>
    <row r="758" spans="1:17" x14ac:dyDescent="0.3">
      <c r="A758">
        <v>1114</v>
      </c>
      <c r="B758" s="1" t="s">
        <v>244</v>
      </c>
      <c r="C758" s="1" t="s">
        <v>2</v>
      </c>
      <c r="D758" t="e" vm="1212">
        <v>#VALUE!</v>
      </c>
      <c r="E758" t="str" cm="1">
        <f t="array" ref="E758">_FV(DT_정보_2[[#This Row],[데이터 형식]],"m_bHitLand")</f>
        <v>True</v>
      </c>
      <c r="F758" t="str" cm="1">
        <f t="array" ref="F758">_FV(DT_정보_2[[#This Row],[데이터 형식]],"m_bHitAir")</f>
        <v>True</v>
      </c>
      <c r="G758" t="str" cm="1">
        <f t="array" ref="G758">_FV(DT_정보_2[[#This Row],[데이터 형식]],"m_AttackTargetUnit")</f>
        <v>False</v>
      </c>
      <c r="H758" t="str" cm="1">
        <f t="array" ref="H758">_FV(DT_정보_2[[#This Row],[데이터 형식]],"m_AttackUnitCount")</f>
        <v>1</v>
      </c>
      <c r="I758" cm="1">
        <f t="array" ref="I758">_FV(DT_정보_2[[#This Row],[데이터 형식]],"DTBASE.m_fAtkFactor",TRUE)</f>
        <v>0</v>
      </c>
      <c r="J758" t="str" cm="1">
        <f t="array" ref="J758">_FV(DT_정보_2[[#This Row],[데이터 형식]],"DTBASE.연타수",TRUE)</f>
        <v/>
      </c>
      <c r="K758" t="str" cm="1">
        <f t="array" ref="K758">_FV(DT_정보_2[[#This Row],[데이터 형식]],"m_bTrueDamage")</f>
        <v/>
      </c>
      <c r="L758" t="str" cm="1">
        <f t="array" ref="L758">_FV(DT_정보_2[[#This Row],[데이터 형식]],"DTBASE.m_fAtkHPRateFactor",TRUE)</f>
        <v/>
      </c>
      <c r="M758" t="str" cm="1">
        <f t="array" ref="M758">_FV(DT_정보_2[[#This Row],[데이터 형식]],"DTBASE.m_fAtkHPRateFactorPVP",TRUE)</f>
        <v/>
      </c>
      <c r="N758" t="str" cm="1">
        <f t="array" ref="N758">_FV(DT_정보_2[[#This Row],[데이터 형식]],"m_Condition")</f>
        <v/>
      </c>
      <c r="O758" t="str" cm="1">
        <f t="array" ref="O758">_FV(DT_정보_2[[#This Row],[데이터 형식]],"DT.m_BackSpeedX",TRUE)</f>
        <v>0</v>
      </c>
      <c r="P758" t="str" cm="1">
        <f t="array" ref="P758">_FV(DT_정보_2[[#This Row],[데이터 형식]],"DT.m_BackSpeedJumpY",TRUE)</f>
        <v/>
      </c>
      <c r="Q758" t="str" cm="1">
        <f t="array" ref="Q758">_FV(DT_정보_2[[#This Row],[데이터 형식]],"m_bTrueDamage")</f>
        <v/>
      </c>
    </row>
    <row r="759" spans="1:17" x14ac:dyDescent="0.3">
      <c r="A759">
        <v>1114</v>
      </c>
      <c r="B759" s="1" t="s">
        <v>244</v>
      </c>
      <c r="C759" s="1" t="s">
        <v>2</v>
      </c>
      <c r="D759" t="e" vm="1213">
        <v>#VALUE!</v>
      </c>
      <c r="E759" t="str" cm="1">
        <f t="array" ref="E759">_FV(DT_정보_2[[#This Row],[데이터 형식]],"m_bHitLand")</f>
        <v>True</v>
      </c>
      <c r="F759" t="str" cm="1">
        <f t="array" ref="F759">_FV(DT_정보_2[[#This Row],[데이터 형식]],"m_bHitAir")</f>
        <v>True</v>
      </c>
      <c r="G759" t="str" cm="1">
        <f t="array" ref="G759">_FV(DT_정보_2[[#This Row],[데이터 형식]],"m_AttackTargetUnit")</f>
        <v>False</v>
      </c>
      <c r="H759" t="str" cm="1">
        <f t="array" ref="H759">_FV(DT_정보_2[[#This Row],[데이터 형식]],"m_AttackUnitCount")</f>
        <v>2</v>
      </c>
      <c r="I759" cm="1">
        <f t="array" ref="I759">_FV(DT_정보_2[[#This Row],[데이터 형식]],"DTBASE.m_fAtkFactor",TRUE)</f>
        <v>2.4649999999999999</v>
      </c>
      <c r="J759" t="str" cm="1">
        <f t="array" ref="J759">_FV(DT_정보_2[[#This Row],[데이터 형식]],"DTBASE.연타수",TRUE)</f>
        <v/>
      </c>
      <c r="K759" t="str" cm="1">
        <f t="array" ref="K759">_FV(DT_정보_2[[#This Row],[데이터 형식]],"m_bTrueDamage")</f>
        <v/>
      </c>
      <c r="L759" t="str" cm="1">
        <f t="array" ref="L759">_FV(DT_정보_2[[#This Row],[데이터 형식]],"DTBASE.m_fAtkHPRateFactor",TRUE)</f>
        <v/>
      </c>
      <c r="M759" t="str" cm="1">
        <f t="array" ref="M759">_FV(DT_정보_2[[#This Row],[데이터 형식]],"DTBASE.m_fAtkHPRateFactorPVP",TRUE)</f>
        <v/>
      </c>
      <c r="N759" t="str" cm="1">
        <f t="array" ref="N759">_FV(DT_정보_2[[#This Row],[데이터 형식]],"m_Condition")</f>
        <v>{'m_SkillStrID': 'NKM_UNIT_C_JAPAN_RYOHEI_SKILL', 'm_SkillLevel': [1, 4]}</v>
      </c>
      <c r="O759" t="str" cm="1">
        <f t="array" ref="O759">_FV(DT_정보_2[[#This Row],[데이터 형식]],"DT.m_BackSpeedX",TRUE)</f>
        <v>500</v>
      </c>
      <c r="P759" t="str" cm="1">
        <f t="array" ref="P759">_FV(DT_정보_2[[#This Row],[데이터 형식]],"DT.m_BackSpeedJumpY",TRUE)</f>
        <v/>
      </c>
      <c r="Q759" t="str" cm="1">
        <f t="array" ref="Q759">_FV(DT_정보_2[[#This Row],[데이터 형식]],"m_bTrueDamage")</f>
        <v/>
      </c>
    </row>
    <row r="760" spans="1:17" x14ac:dyDescent="0.3">
      <c r="A760">
        <v>1114</v>
      </c>
      <c r="B760" s="1" t="s">
        <v>244</v>
      </c>
      <c r="C760" s="1" t="s">
        <v>2</v>
      </c>
      <c r="D760" t="e" vm="1214">
        <v>#VALUE!</v>
      </c>
      <c r="E760" t="str" cm="1">
        <f t="array" ref="E760">_FV(DT_정보_2[[#This Row],[데이터 형식]],"m_bHitLand")</f>
        <v>True</v>
      </c>
      <c r="F760" t="str" cm="1">
        <f t="array" ref="F760">_FV(DT_정보_2[[#This Row],[데이터 형식]],"m_bHitAir")</f>
        <v>True</v>
      </c>
      <c r="G760" t="str" cm="1">
        <f t="array" ref="G760">_FV(DT_정보_2[[#This Row],[데이터 형식]],"m_AttackTargetUnit")</f>
        <v>False</v>
      </c>
      <c r="H760" t="str" cm="1">
        <f t="array" ref="H760">_FV(DT_정보_2[[#This Row],[데이터 형식]],"m_AttackUnitCount")</f>
        <v>3</v>
      </c>
      <c r="I760" cm="1">
        <f t="array" ref="I760">_FV(DT_정보_2[[#This Row],[데이터 형식]],"DTBASE.m_fAtkFactor",TRUE)</f>
        <v>2.4649999999999999</v>
      </c>
      <c r="J760" t="str" cm="1">
        <f t="array" ref="J760">_FV(DT_정보_2[[#This Row],[데이터 형식]],"DTBASE.연타수",TRUE)</f>
        <v/>
      </c>
      <c r="K760" t="str" cm="1">
        <f t="array" ref="K760">_FV(DT_정보_2[[#This Row],[데이터 형식]],"m_bTrueDamage")</f>
        <v/>
      </c>
      <c r="L760" t="str" cm="1">
        <f t="array" ref="L760">_FV(DT_정보_2[[#This Row],[데이터 형식]],"DTBASE.m_fAtkHPRateFactor",TRUE)</f>
        <v/>
      </c>
      <c r="M760" t="str" cm="1">
        <f t="array" ref="M760">_FV(DT_정보_2[[#This Row],[데이터 형식]],"DTBASE.m_fAtkHPRateFactorPVP",TRUE)</f>
        <v/>
      </c>
      <c r="N760" t="str" cm="1">
        <f t="array" ref="N760">_FV(DT_정보_2[[#This Row],[데이터 형식]],"m_Condition")</f>
        <v>{'m_SkillStrID': 'NKM_UNIT_C_JAPAN_RYOHEI_SKILL', 'm_SkillLevel': [5, 99]}</v>
      </c>
      <c r="O760" t="str" cm="1">
        <f t="array" ref="O760">_FV(DT_정보_2[[#This Row],[데이터 형식]],"DT.m_BackSpeedX",TRUE)</f>
        <v>500</v>
      </c>
      <c r="P760" t="str" cm="1">
        <f t="array" ref="P760">_FV(DT_정보_2[[#This Row],[데이터 형식]],"DT.m_BackSpeedJumpY",TRUE)</f>
        <v/>
      </c>
      <c r="Q760" t="str" cm="1">
        <f t="array" ref="Q760">_FV(DT_정보_2[[#This Row],[데이터 형식]],"m_bTrueDamage")</f>
        <v/>
      </c>
    </row>
    <row r="761" spans="1:17" x14ac:dyDescent="0.3">
      <c r="A761">
        <v>1114</v>
      </c>
      <c r="B761" s="1" t="s">
        <v>244</v>
      </c>
      <c r="C761" s="1" t="s">
        <v>3</v>
      </c>
      <c r="D761" t="e" vm="1215">
        <v>#VALUE!</v>
      </c>
      <c r="E761" t="str" cm="1">
        <f t="array" ref="E761">_FV(DT_정보_2[[#This Row],[데이터 형식]],"m_bHitLand")</f>
        <v>True</v>
      </c>
      <c r="F761" t="str" cm="1">
        <f t="array" ref="F761">_FV(DT_정보_2[[#This Row],[데이터 형식]],"m_bHitAir")</f>
        <v>True</v>
      </c>
      <c r="G761" t="str" cm="1">
        <f t="array" ref="G761">_FV(DT_정보_2[[#This Row],[데이터 형식]],"m_AttackTargetUnit")</f>
        <v>True</v>
      </c>
      <c r="H761" t="str" cm="1">
        <f t="array" ref="H761">_FV(DT_정보_2[[#This Row],[데이터 형식]],"m_AttackUnitCount")</f>
        <v>4</v>
      </c>
      <c r="I761" cm="1">
        <f t="array" ref="I761">_FV(DT_정보_2[[#This Row],[데이터 형식]],"DTBASE.m_fAtkFactor",TRUE)</f>
        <v>0.85</v>
      </c>
      <c r="J761" t="str" cm="1">
        <f t="array" ref="J761">_FV(DT_정보_2[[#This Row],[데이터 형식]],"DTBASE.연타수",TRUE)</f>
        <v/>
      </c>
      <c r="K761" t="str" cm="1">
        <f t="array" ref="K761">_FV(DT_정보_2[[#This Row],[데이터 형식]],"m_bTrueDamage")</f>
        <v/>
      </c>
      <c r="L761" t="str" cm="1">
        <f t="array" ref="L761">_FV(DT_정보_2[[#This Row],[데이터 형식]],"DTBASE.m_fAtkHPRateFactor",TRUE)</f>
        <v/>
      </c>
      <c r="M761" t="str" cm="1">
        <f t="array" ref="M761">_FV(DT_정보_2[[#This Row],[데이터 형식]],"DTBASE.m_fAtkHPRateFactorPVP",TRUE)</f>
        <v/>
      </c>
      <c r="N761" t="str" cm="1">
        <f t="array" ref="N761">_FV(DT_정보_2[[#This Row],[데이터 형식]],"m_Condition")</f>
        <v/>
      </c>
      <c r="O761" t="str" cm="1">
        <f t="array" ref="O761">_FV(DT_정보_2[[#This Row],[데이터 형식]],"DT.m_BackSpeedX",TRUE)</f>
        <v/>
      </c>
      <c r="P761" t="str" cm="1">
        <f t="array" ref="P761">_FV(DT_정보_2[[#This Row],[데이터 형식]],"DT.m_BackSpeedJumpY",TRUE)</f>
        <v/>
      </c>
      <c r="Q761" t="str" cm="1">
        <f t="array" ref="Q761">_FV(DT_정보_2[[#This Row],[데이터 형식]],"m_bTrueDamage")</f>
        <v/>
      </c>
    </row>
    <row r="762" spans="1:17" x14ac:dyDescent="0.3">
      <c r="A762">
        <v>1114</v>
      </c>
      <c r="B762" s="1" t="s">
        <v>244</v>
      </c>
      <c r="C762" s="1" t="s">
        <v>3</v>
      </c>
      <c r="D762" t="e" vm="1216">
        <v>#VALUE!</v>
      </c>
      <c r="E762" t="str" cm="1">
        <f t="array" ref="E762">_FV(DT_정보_2[[#This Row],[데이터 형식]],"m_bHitLand")</f>
        <v>True</v>
      </c>
      <c r="F762" t="str" cm="1">
        <f t="array" ref="F762">_FV(DT_정보_2[[#This Row],[데이터 형식]],"m_bHitAir")</f>
        <v>True</v>
      </c>
      <c r="G762" t="str" cm="1">
        <f t="array" ref="G762">_FV(DT_정보_2[[#This Row],[데이터 형식]],"m_AttackTargetUnit")</f>
        <v>True</v>
      </c>
      <c r="H762" t="str" cm="1">
        <f t="array" ref="H762">_FV(DT_정보_2[[#This Row],[데이터 형식]],"m_AttackUnitCount")</f>
        <v>4</v>
      </c>
      <c r="I762" cm="1">
        <f t="array" ref="I762">_FV(DT_정보_2[[#This Row],[데이터 형식]],"DTBASE.m_fAtkFactor",TRUE)</f>
        <v>0.85</v>
      </c>
      <c r="J762" t="str" cm="1">
        <f t="array" ref="J762">_FV(DT_정보_2[[#This Row],[데이터 형식]],"DTBASE.연타수",TRUE)</f>
        <v/>
      </c>
      <c r="K762" t="str" cm="1">
        <f t="array" ref="K762">_FV(DT_정보_2[[#This Row],[데이터 형식]],"m_bTrueDamage")</f>
        <v/>
      </c>
      <c r="L762" t="str" cm="1">
        <f t="array" ref="L762">_FV(DT_정보_2[[#This Row],[데이터 형식]],"DTBASE.m_fAtkHPRateFactor",TRUE)</f>
        <v/>
      </c>
      <c r="M762" t="str" cm="1">
        <f t="array" ref="M762">_FV(DT_정보_2[[#This Row],[데이터 형식]],"DTBASE.m_fAtkHPRateFactorPVP",TRUE)</f>
        <v/>
      </c>
      <c r="N762" t="str" cm="1">
        <f t="array" ref="N762">_FV(DT_정보_2[[#This Row],[데이터 형식]],"m_Condition")</f>
        <v/>
      </c>
      <c r="O762" t="str" cm="1">
        <f t="array" ref="O762">_FV(DT_정보_2[[#This Row],[데이터 형식]],"DT.m_BackSpeedX",TRUE)</f>
        <v/>
      </c>
      <c r="P762" t="str" cm="1">
        <f t="array" ref="P762">_FV(DT_정보_2[[#This Row],[데이터 형식]],"DT.m_BackSpeedJumpY",TRUE)</f>
        <v/>
      </c>
      <c r="Q762" t="str" cm="1">
        <f t="array" ref="Q762">_FV(DT_정보_2[[#This Row],[데이터 형식]],"m_bTrueDamage")</f>
        <v/>
      </c>
    </row>
    <row r="763" spans="1:17" x14ac:dyDescent="0.3">
      <c r="A763">
        <v>1114</v>
      </c>
      <c r="B763" s="1" t="s">
        <v>244</v>
      </c>
      <c r="C763" s="1" t="s">
        <v>3</v>
      </c>
      <c r="D763" t="e" vm="1217">
        <v>#VALUE!</v>
      </c>
      <c r="E763" t="str" cm="1">
        <f t="array" ref="E763">_FV(DT_정보_2[[#This Row],[데이터 형식]],"m_bHitLand")</f>
        <v>True</v>
      </c>
      <c r="F763" t="str" cm="1">
        <f t="array" ref="F763">_FV(DT_정보_2[[#This Row],[데이터 형식]],"m_bHitAir")</f>
        <v>True</v>
      </c>
      <c r="G763" t="str" cm="1">
        <f t="array" ref="G763">_FV(DT_정보_2[[#This Row],[데이터 형식]],"m_AttackTargetUnit")</f>
        <v>True</v>
      </c>
      <c r="H763" t="str" cm="1">
        <f t="array" ref="H763">_FV(DT_정보_2[[#This Row],[데이터 형식]],"m_AttackUnitCount")</f>
        <v>4</v>
      </c>
      <c r="I763" cm="1">
        <f t="array" ref="I763">_FV(DT_정보_2[[#This Row],[데이터 형식]],"DTBASE.m_fAtkFactor",TRUE)</f>
        <v>0.85</v>
      </c>
      <c r="J763" t="str" cm="1">
        <f t="array" ref="J763">_FV(DT_정보_2[[#This Row],[데이터 형식]],"DTBASE.연타수",TRUE)</f>
        <v/>
      </c>
      <c r="K763" t="str" cm="1">
        <f t="array" ref="K763">_FV(DT_정보_2[[#This Row],[데이터 형식]],"m_bTrueDamage")</f>
        <v/>
      </c>
      <c r="L763" t="str" cm="1">
        <f t="array" ref="L763">_FV(DT_정보_2[[#This Row],[데이터 형식]],"DTBASE.m_fAtkHPRateFactor",TRUE)</f>
        <v/>
      </c>
      <c r="M763" t="str" cm="1">
        <f t="array" ref="M763">_FV(DT_정보_2[[#This Row],[데이터 형식]],"DTBASE.m_fAtkHPRateFactorPVP",TRUE)</f>
        <v/>
      </c>
      <c r="N763" t="str" cm="1">
        <f t="array" ref="N763">_FV(DT_정보_2[[#This Row],[데이터 형식]],"m_Condition")</f>
        <v/>
      </c>
      <c r="O763" t="str" cm="1">
        <f t="array" ref="O763">_FV(DT_정보_2[[#This Row],[데이터 형식]],"DT.m_BackSpeedX",TRUE)</f>
        <v/>
      </c>
      <c r="P763" t="str" cm="1">
        <f t="array" ref="P763">_FV(DT_정보_2[[#This Row],[데이터 형식]],"DT.m_BackSpeedJumpY",TRUE)</f>
        <v/>
      </c>
      <c r="Q763" t="str" cm="1">
        <f t="array" ref="Q763">_FV(DT_정보_2[[#This Row],[데이터 형식]],"m_bTrueDamage")</f>
        <v/>
      </c>
    </row>
    <row r="764" spans="1:17" x14ac:dyDescent="0.3">
      <c r="A764">
        <v>1114</v>
      </c>
      <c r="B764" s="1" t="s">
        <v>244</v>
      </c>
      <c r="C764" s="1" t="s">
        <v>3</v>
      </c>
      <c r="D764" t="e" vm="1218">
        <v>#VALUE!</v>
      </c>
      <c r="E764" t="str" cm="1">
        <f t="array" ref="E764">_FV(DT_정보_2[[#This Row],[데이터 형식]],"m_bHitLand")</f>
        <v>True</v>
      </c>
      <c r="F764" t="str" cm="1">
        <f t="array" ref="F764">_FV(DT_정보_2[[#This Row],[데이터 형식]],"m_bHitAir")</f>
        <v>True</v>
      </c>
      <c r="G764" t="str" cm="1">
        <f t="array" ref="G764">_FV(DT_정보_2[[#This Row],[데이터 형식]],"m_AttackTargetUnit")</f>
        <v>True</v>
      </c>
      <c r="H764" t="str" cm="1">
        <f t="array" ref="H764">_FV(DT_정보_2[[#This Row],[데이터 형식]],"m_AttackUnitCount")</f>
        <v>4</v>
      </c>
      <c r="I764" cm="1">
        <f t="array" ref="I764">_FV(DT_정보_2[[#This Row],[데이터 형식]],"DTBASE.m_fAtkFactor",TRUE)</f>
        <v>0.85</v>
      </c>
      <c r="J764" t="str" cm="1">
        <f t="array" ref="J764">_FV(DT_정보_2[[#This Row],[데이터 형식]],"DTBASE.연타수",TRUE)</f>
        <v/>
      </c>
      <c r="K764" t="str" cm="1">
        <f t="array" ref="K764">_FV(DT_정보_2[[#This Row],[데이터 형식]],"m_bTrueDamage")</f>
        <v/>
      </c>
      <c r="L764" t="str" cm="1">
        <f t="array" ref="L764">_FV(DT_정보_2[[#This Row],[데이터 형식]],"DTBASE.m_fAtkHPRateFactor",TRUE)</f>
        <v/>
      </c>
      <c r="M764" t="str" cm="1">
        <f t="array" ref="M764">_FV(DT_정보_2[[#This Row],[데이터 형식]],"DTBASE.m_fAtkHPRateFactorPVP",TRUE)</f>
        <v/>
      </c>
      <c r="N764" t="str" cm="1">
        <f t="array" ref="N764">_FV(DT_정보_2[[#This Row],[데이터 형식]],"m_Condition")</f>
        <v/>
      </c>
      <c r="O764" t="str" cm="1">
        <f t="array" ref="O764">_FV(DT_정보_2[[#This Row],[데이터 형식]],"DT.m_BackSpeedX",TRUE)</f>
        <v/>
      </c>
      <c r="P764" t="str" cm="1">
        <f t="array" ref="P764">_FV(DT_정보_2[[#This Row],[데이터 형식]],"DT.m_BackSpeedJumpY",TRUE)</f>
        <v/>
      </c>
      <c r="Q764" t="str" cm="1">
        <f t="array" ref="Q764">_FV(DT_정보_2[[#This Row],[데이터 형식]],"m_bTrueDamage")</f>
        <v/>
      </c>
    </row>
    <row r="765" spans="1:17" x14ac:dyDescent="0.3">
      <c r="A765">
        <v>1114</v>
      </c>
      <c r="B765" s="1" t="s">
        <v>244</v>
      </c>
      <c r="C765" s="1" t="s">
        <v>3</v>
      </c>
      <c r="D765" t="e" vm="1219">
        <v>#VALUE!</v>
      </c>
      <c r="E765" t="str" cm="1">
        <f t="array" ref="E765">_FV(DT_정보_2[[#This Row],[데이터 형식]],"m_bHitLand")</f>
        <v>True</v>
      </c>
      <c r="F765" t="str" cm="1">
        <f t="array" ref="F765">_FV(DT_정보_2[[#This Row],[데이터 형식]],"m_bHitAir")</f>
        <v>True</v>
      </c>
      <c r="G765" t="str" cm="1">
        <f t="array" ref="G765">_FV(DT_정보_2[[#This Row],[데이터 형식]],"m_AttackTargetUnit")</f>
        <v>True</v>
      </c>
      <c r="H765" t="str" cm="1">
        <f t="array" ref="H765">_FV(DT_정보_2[[#This Row],[데이터 형식]],"m_AttackUnitCount")</f>
        <v>4</v>
      </c>
      <c r="I765" cm="1">
        <f t="array" ref="I765">_FV(DT_정보_2[[#This Row],[데이터 형식]],"DTBASE.m_fAtkFactor",TRUE)</f>
        <v>0.85</v>
      </c>
      <c r="J765" t="str" cm="1">
        <f t="array" ref="J765">_FV(DT_정보_2[[#This Row],[데이터 형식]],"DTBASE.연타수",TRUE)</f>
        <v/>
      </c>
      <c r="K765" t="str" cm="1">
        <f t="array" ref="K765">_FV(DT_정보_2[[#This Row],[데이터 형식]],"m_bTrueDamage")</f>
        <v/>
      </c>
      <c r="L765" t="str" cm="1">
        <f t="array" ref="L765">_FV(DT_정보_2[[#This Row],[데이터 형식]],"DTBASE.m_fAtkHPRateFactor",TRUE)</f>
        <v/>
      </c>
      <c r="M765" t="str" cm="1">
        <f t="array" ref="M765">_FV(DT_정보_2[[#This Row],[데이터 형식]],"DTBASE.m_fAtkHPRateFactorPVP",TRUE)</f>
        <v/>
      </c>
      <c r="N765" t="str" cm="1">
        <f t="array" ref="N765">_FV(DT_정보_2[[#This Row],[데이터 형식]],"m_Condition")</f>
        <v/>
      </c>
      <c r="O765" t="str" cm="1">
        <f t="array" ref="O765">_FV(DT_정보_2[[#This Row],[데이터 형식]],"DT.m_BackSpeedX",TRUE)</f>
        <v/>
      </c>
      <c r="P765" t="str" cm="1">
        <f t="array" ref="P765">_FV(DT_정보_2[[#This Row],[데이터 형식]],"DT.m_BackSpeedJumpY",TRUE)</f>
        <v/>
      </c>
      <c r="Q765" t="str" cm="1">
        <f t="array" ref="Q765">_FV(DT_정보_2[[#This Row],[데이터 형식]],"m_bTrueDamage")</f>
        <v/>
      </c>
    </row>
    <row r="766" spans="1:17" x14ac:dyDescent="0.3">
      <c r="A766">
        <v>1114</v>
      </c>
      <c r="B766" s="1" t="s">
        <v>244</v>
      </c>
      <c r="C766" s="1" t="s">
        <v>3</v>
      </c>
      <c r="D766" t="e" vm="1220">
        <v>#VALUE!</v>
      </c>
      <c r="E766" t="str" cm="1">
        <f t="array" ref="E766">_FV(DT_정보_2[[#This Row],[데이터 형식]],"m_bHitLand")</f>
        <v>True</v>
      </c>
      <c r="F766" t="str" cm="1">
        <f t="array" ref="F766">_FV(DT_정보_2[[#This Row],[데이터 형식]],"m_bHitAir")</f>
        <v>True</v>
      </c>
      <c r="G766" t="str" cm="1">
        <f t="array" ref="G766">_FV(DT_정보_2[[#This Row],[데이터 형식]],"m_AttackTargetUnit")</f>
        <v>True</v>
      </c>
      <c r="H766" t="str" cm="1">
        <f t="array" ref="H766">_FV(DT_정보_2[[#This Row],[데이터 형식]],"m_AttackUnitCount")</f>
        <v>4</v>
      </c>
      <c r="I766" cm="1">
        <f t="array" ref="I766">_FV(DT_정보_2[[#This Row],[데이터 형식]],"DTBASE.m_fAtkFactor",TRUE)</f>
        <v>2.5499999999999998</v>
      </c>
      <c r="J766" t="str" cm="1">
        <f t="array" ref="J766">_FV(DT_정보_2[[#This Row],[데이터 형식]],"DTBASE.연타수",TRUE)</f>
        <v/>
      </c>
      <c r="K766" t="str" cm="1">
        <f t="array" ref="K766">_FV(DT_정보_2[[#This Row],[데이터 형식]],"m_bTrueDamage")</f>
        <v/>
      </c>
      <c r="L766" t="str" cm="1">
        <f t="array" ref="L766">_FV(DT_정보_2[[#This Row],[데이터 형식]],"DTBASE.m_fAtkHPRateFactor",TRUE)</f>
        <v/>
      </c>
      <c r="M766" t="str" cm="1">
        <f t="array" ref="M766">_FV(DT_정보_2[[#This Row],[데이터 형식]],"DTBASE.m_fAtkHPRateFactorPVP",TRUE)</f>
        <v/>
      </c>
      <c r="N766" t="str" cm="1">
        <f t="array" ref="N766">_FV(DT_정보_2[[#This Row],[데이터 형식]],"m_Condition")</f>
        <v/>
      </c>
      <c r="O766" t="str" cm="1">
        <f t="array" ref="O766">_FV(DT_정보_2[[#This Row],[데이터 형식]],"DT.m_BackSpeedX",TRUE)</f>
        <v/>
      </c>
      <c r="P766" t="str" cm="1">
        <f t="array" ref="P766">_FV(DT_정보_2[[#This Row],[데이터 형식]],"DT.m_BackSpeedJumpY",TRUE)</f>
        <v>900</v>
      </c>
      <c r="Q766" t="str" cm="1">
        <f t="array" ref="Q766">_FV(DT_정보_2[[#This Row],[데이터 형식]],"m_bTrueDamage")</f>
        <v/>
      </c>
    </row>
    <row r="767" spans="1:17" x14ac:dyDescent="0.3">
      <c r="A767">
        <v>1115</v>
      </c>
      <c r="B767" s="1" t="s">
        <v>130</v>
      </c>
      <c r="C767" s="1" t="s">
        <v>1</v>
      </c>
      <c r="D767" t="e" vm="1221">
        <v>#VALUE!</v>
      </c>
      <c r="E767" t="str" cm="1">
        <f t="array" ref="E767">_FV(DT_정보_2[[#This Row],[데이터 형식]],"m_bHitLand")</f>
        <v>True</v>
      </c>
      <c r="F767" t="str" cm="1">
        <f t="array" ref="F767">_FV(DT_정보_2[[#This Row],[데이터 형식]],"m_bHitAir")</f>
        <v>False</v>
      </c>
      <c r="G767" t="str" cm="1">
        <f t="array" ref="G767">_FV(DT_정보_2[[#This Row],[데이터 형식]],"m_AttackTargetUnit")</f>
        <v>False</v>
      </c>
      <c r="H767" t="str" cm="1">
        <f t="array" ref="H767">_FV(DT_정보_2[[#This Row],[데이터 형식]],"m_AttackUnitCount")</f>
        <v>1</v>
      </c>
      <c r="I767" cm="1">
        <f t="array" ref="I767">_FV(DT_정보_2[[#This Row],[데이터 형식]],"DTBASE.m_fAtkFactor",TRUE)</f>
        <v>0</v>
      </c>
      <c r="J767" t="str" cm="1">
        <f t="array" ref="J767">_FV(DT_정보_2[[#This Row],[데이터 형식]],"DTBASE.연타수",TRUE)</f>
        <v/>
      </c>
      <c r="K767" t="str" cm="1">
        <f t="array" ref="K767">_FV(DT_정보_2[[#This Row],[데이터 형식]],"m_bTrueDamage")</f>
        <v/>
      </c>
      <c r="L767" t="str" cm="1">
        <f t="array" ref="L767">_FV(DT_정보_2[[#This Row],[데이터 형식]],"DTBASE.m_fAtkHPRateFactor",TRUE)</f>
        <v/>
      </c>
      <c r="M767" t="str" cm="1">
        <f t="array" ref="M767">_FV(DT_정보_2[[#This Row],[데이터 형식]],"DTBASE.m_fAtkHPRateFactorPVP",TRUE)</f>
        <v/>
      </c>
      <c r="N767" t="str" cm="1">
        <f t="array" ref="N767">_FV(DT_정보_2[[#This Row],[데이터 형식]],"m_Condition")</f>
        <v/>
      </c>
      <c r="O767" t="str" cm="1">
        <f t="array" ref="O767">_FV(DT_정보_2[[#This Row],[데이터 형식]],"DT.m_BackSpeedX",TRUE)</f>
        <v>0</v>
      </c>
      <c r="P767" t="str" cm="1">
        <f t="array" ref="P767">_FV(DT_정보_2[[#This Row],[데이터 형식]],"DT.m_BackSpeedJumpY",TRUE)</f>
        <v/>
      </c>
      <c r="Q767" t="str" cm="1">
        <f t="array" ref="Q767">_FV(DT_정보_2[[#This Row],[데이터 형식]],"m_bTrueDamage")</f>
        <v/>
      </c>
    </row>
    <row r="768" spans="1:17" x14ac:dyDescent="0.3">
      <c r="A768">
        <v>1115</v>
      </c>
      <c r="B768" s="1" t="s">
        <v>130</v>
      </c>
      <c r="C768" s="1" t="s">
        <v>1</v>
      </c>
      <c r="D768" t="e" vm="1222">
        <v>#VALUE!</v>
      </c>
      <c r="E768" t="str" cm="1">
        <f t="array" ref="E768">_FV(DT_정보_2[[#This Row],[데이터 형식]],"m_bHitLand")</f>
        <v>True</v>
      </c>
      <c r="F768" t="str" cm="1">
        <f t="array" ref="F768">_FV(DT_정보_2[[#This Row],[데이터 형식]],"m_bHitAir")</f>
        <v>False</v>
      </c>
      <c r="G768" t="str" cm="1">
        <f t="array" ref="G768">_FV(DT_정보_2[[#This Row],[데이터 형식]],"m_AttackTargetUnit")</f>
        <v>False</v>
      </c>
      <c r="H768" t="str" cm="1">
        <f t="array" ref="H768">_FV(DT_정보_2[[#This Row],[데이터 형식]],"m_AttackUnitCount")</f>
        <v>2</v>
      </c>
      <c r="I768" cm="1">
        <f t="array" ref="I768">_FV(DT_정보_2[[#This Row],[데이터 형식]],"DTBASE.m_fAtkFactor",TRUE)</f>
        <v>0.93500000000000005</v>
      </c>
      <c r="J768" t="str" cm="1">
        <f t="array" ref="J768">_FV(DT_정보_2[[#This Row],[데이터 형식]],"DTBASE.연타수",TRUE)</f>
        <v/>
      </c>
      <c r="K768" t="str" cm="1">
        <f t="array" ref="K768">_FV(DT_정보_2[[#This Row],[데이터 형식]],"m_bTrueDamage")</f>
        <v/>
      </c>
      <c r="L768" t="str" cm="1">
        <f t="array" ref="L768">_FV(DT_정보_2[[#This Row],[데이터 형식]],"DTBASE.m_fAtkHPRateFactor",TRUE)</f>
        <v/>
      </c>
      <c r="M768" t="str" cm="1">
        <f t="array" ref="M768">_FV(DT_정보_2[[#This Row],[데이터 형식]],"DTBASE.m_fAtkHPRateFactorPVP",TRUE)</f>
        <v/>
      </c>
      <c r="N768" t="str" cm="1">
        <f t="array" ref="N768">_FV(DT_정보_2[[#This Row],[데이터 형식]],"m_Condition")</f>
        <v/>
      </c>
      <c r="O768" t="str" cm="1">
        <f t="array" ref="O768">_FV(DT_정보_2[[#This Row],[데이터 형식]],"DT.m_BackSpeedX",TRUE)</f>
        <v>100</v>
      </c>
      <c r="P768" t="str" cm="1">
        <f t="array" ref="P768">_FV(DT_정보_2[[#This Row],[데이터 형식]],"DT.m_BackSpeedJumpY",TRUE)</f>
        <v/>
      </c>
      <c r="Q768" t="str" cm="1">
        <f t="array" ref="Q768">_FV(DT_정보_2[[#This Row],[데이터 형식]],"m_bTrueDamage")</f>
        <v/>
      </c>
    </row>
    <row r="769" spans="1:17" x14ac:dyDescent="0.3">
      <c r="A769">
        <v>1115</v>
      </c>
      <c r="B769" s="1" t="s">
        <v>130</v>
      </c>
      <c r="C769" s="1" t="s">
        <v>2</v>
      </c>
      <c r="D769" t="e" vm="1223">
        <v>#VALUE!</v>
      </c>
      <c r="E769" t="str" cm="1">
        <f t="array" ref="E769">_FV(DT_정보_2[[#This Row],[데이터 형식]],"m_bHitLand")</f>
        <v/>
      </c>
      <c r="F769" t="str" cm="1">
        <f t="array" ref="F769">_FV(DT_정보_2[[#This Row],[데이터 형식]],"m_bHitAir")</f>
        <v>False</v>
      </c>
      <c r="G769" t="str" cm="1">
        <f t="array" ref="G769">_FV(DT_정보_2[[#This Row],[데이터 형식]],"m_AttackTargetUnit")</f>
        <v>False</v>
      </c>
      <c r="H769" t="str" cm="1">
        <f t="array" ref="H769">_FV(DT_정보_2[[#This Row],[데이터 형식]],"m_AttackUnitCount")</f>
        <v>3</v>
      </c>
      <c r="I769" cm="1">
        <f t="array" ref="I769">_FV(DT_정보_2[[#This Row],[데이터 형식]],"DTBASE.m_fAtkFactor",TRUE)</f>
        <v>0.79305000000000003</v>
      </c>
      <c r="J769" cm="1">
        <f t="array" ref="J769">_FV(DT_정보_2[[#This Row],[데이터 형식]],"DTBASE.연타수",TRUE)</f>
        <v>3</v>
      </c>
      <c r="K769" t="str" cm="1">
        <f t="array" ref="K769">_FV(DT_정보_2[[#This Row],[데이터 형식]],"m_bTrueDamage")</f>
        <v/>
      </c>
      <c r="L769" t="str" cm="1">
        <f t="array" ref="L769">_FV(DT_정보_2[[#This Row],[데이터 형식]],"DTBASE.m_fAtkHPRateFactor",TRUE)</f>
        <v/>
      </c>
      <c r="M769" t="str" cm="1">
        <f t="array" ref="M769">_FV(DT_정보_2[[#This Row],[데이터 형식]],"DTBASE.m_fAtkHPRateFactorPVP",TRUE)</f>
        <v/>
      </c>
      <c r="N769" t="str" cm="1">
        <f t="array" ref="N769">_FV(DT_정보_2[[#This Row],[데이터 형식]],"m_Condition")</f>
        <v/>
      </c>
      <c r="O769" t="str" cm="1">
        <f t="array" ref="O769">_FV(DT_정보_2[[#This Row],[데이터 형식]],"DT.m_BackSpeedX",TRUE)</f>
        <v>0</v>
      </c>
      <c r="P769" t="str" cm="1">
        <f t="array" ref="P769">_FV(DT_정보_2[[#This Row],[데이터 형식]],"DT.m_BackSpeedJumpY",TRUE)</f>
        <v/>
      </c>
      <c r="Q769" t="str" cm="1">
        <f t="array" ref="Q769">_FV(DT_정보_2[[#This Row],[데이터 형식]],"m_bTrueDamage")</f>
        <v/>
      </c>
    </row>
    <row r="770" spans="1:17" x14ac:dyDescent="0.3">
      <c r="A770">
        <v>1115</v>
      </c>
      <c r="B770" s="1" t="s">
        <v>130</v>
      </c>
      <c r="C770" s="1" t="s">
        <v>2</v>
      </c>
      <c r="D770" t="e" vm="1224">
        <v>#VALUE!</v>
      </c>
      <c r="E770" t="str" cm="1">
        <f t="array" ref="E770">_FV(DT_정보_2[[#This Row],[데이터 형식]],"m_bHitLand")</f>
        <v/>
      </c>
      <c r="F770" t="str" cm="1">
        <f t="array" ref="F770">_FV(DT_정보_2[[#This Row],[데이터 형식]],"m_bHitAir")</f>
        <v>False</v>
      </c>
      <c r="G770" t="str" cm="1">
        <f t="array" ref="G770">_FV(DT_정보_2[[#This Row],[데이터 형식]],"m_AttackTargetUnit")</f>
        <v>False</v>
      </c>
      <c r="H770" t="str" cm="1">
        <f t="array" ref="H770">_FV(DT_정보_2[[#This Row],[데이터 형식]],"m_AttackUnitCount")</f>
        <v>3</v>
      </c>
      <c r="I770" cm="1">
        <f t="array" ref="I770">_FV(DT_정보_2[[#This Row],[데이터 형식]],"DTBASE.m_fAtkFactor",TRUE)</f>
        <v>0.79305000000000003</v>
      </c>
      <c r="J770" cm="1">
        <f t="array" ref="J770">_FV(DT_정보_2[[#This Row],[데이터 형식]],"DTBASE.연타수",TRUE)</f>
        <v>3</v>
      </c>
      <c r="K770" t="str" cm="1">
        <f t="array" ref="K770">_FV(DT_정보_2[[#This Row],[데이터 형식]],"m_bTrueDamage")</f>
        <v/>
      </c>
      <c r="L770" t="str" cm="1">
        <f t="array" ref="L770">_FV(DT_정보_2[[#This Row],[데이터 형식]],"DTBASE.m_fAtkHPRateFactor",TRUE)</f>
        <v/>
      </c>
      <c r="M770" t="str" cm="1">
        <f t="array" ref="M770">_FV(DT_정보_2[[#This Row],[데이터 형식]],"DTBASE.m_fAtkHPRateFactorPVP",TRUE)</f>
        <v/>
      </c>
      <c r="N770" t="str" cm="1">
        <f t="array" ref="N770">_FV(DT_정보_2[[#This Row],[데이터 형식]],"m_Condition")</f>
        <v/>
      </c>
      <c r="O770" t="str" cm="1">
        <f t="array" ref="O770">_FV(DT_정보_2[[#This Row],[데이터 형식]],"DT.m_BackSpeedX",TRUE)</f>
        <v>0</v>
      </c>
      <c r="P770" t="str" cm="1">
        <f t="array" ref="P770">_FV(DT_정보_2[[#This Row],[데이터 형식]],"DT.m_BackSpeedJumpY",TRUE)</f>
        <v/>
      </c>
      <c r="Q770" t="str" cm="1">
        <f t="array" ref="Q770">_FV(DT_정보_2[[#This Row],[데이터 형식]],"m_bTrueDamage")</f>
        <v/>
      </c>
    </row>
    <row r="771" spans="1:17" x14ac:dyDescent="0.3">
      <c r="A771">
        <v>1115</v>
      </c>
      <c r="B771" s="1" t="s">
        <v>130</v>
      </c>
      <c r="C771" s="1" t="s">
        <v>2</v>
      </c>
      <c r="D771" t="e" vm="1225">
        <v>#VALUE!</v>
      </c>
      <c r="E771" t="str" cm="1">
        <f t="array" ref="E771">_FV(DT_정보_2[[#This Row],[데이터 형식]],"m_bHitLand")</f>
        <v/>
      </c>
      <c r="F771" t="str" cm="1">
        <f t="array" ref="F771">_FV(DT_정보_2[[#This Row],[데이터 형식]],"m_bHitAir")</f>
        <v>False</v>
      </c>
      <c r="G771" t="str" cm="1">
        <f t="array" ref="G771">_FV(DT_정보_2[[#This Row],[데이터 형식]],"m_AttackTargetUnit")</f>
        <v>False</v>
      </c>
      <c r="H771" t="str" cm="1">
        <f t="array" ref="H771">_FV(DT_정보_2[[#This Row],[데이터 형식]],"m_AttackUnitCount")</f>
        <v>3</v>
      </c>
      <c r="I771" cm="1">
        <f t="array" ref="I771">_FV(DT_정보_2[[#This Row],[데이터 형식]],"DTBASE.m_fAtkFactor",TRUE)</f>
        <v>0.79305000000000003</v>
      </c>
      <c r="J771" cm="1">
        <f t="array" ref="J771">_FV(DT_정보_2[[#This Row],[데이터 형식]],"DTBASE.연타수",TRUE)</f>
        <v>3</v>
      </c>
      <c r="K771" t="str" cm="1">
        <f t="array" ref="K771">_FV(DT_정보_2[[#This Row],[데이터 형식]],"m_bTrueDamage")</f>
        <v/>
      </c>
      <c r="L771" t="str" cm="1">
        <f t="array" ref="L771">_FV(DT_정보_2[[#This Row],[데이터 형식]],"DTBASE.m_fAtkHPRateFactor",TRUE)</f>
        <v/>
      </c>
      <c r="M771" t="str" cm="1">
        <f t="array" ref="M771">_FV(DT_정보_2[[#This Row],[데이터 형식]],"DTBASE.m_fAtkHPRateFactorPVP",TRUE)</f>
        <v/>
      </c>
      <c r="N771" t="str" cm="1">
        <f t="array" ref="N771">_FV(DT_정보_2[[#This Row],[데이터 형식]],"m_Condition")</f>
        <v/>
      </c>
      <c r="O771" t="str" cm="1">
        <f t="array" ref="O771">_FV(DT_정보_2[[#This Row],[데이터 형식]],"DT.m_BackSpeedX",TRUE)</f>
        <v>0</v>
      </c>
      <c r="P771" t="str" cm="1">
        <f t="array" ref="P771">_FV(DT_정보_2[[#This Row],[데이터 형식]],"DT.m_BackSpeedJumpY",TRUE)</f>
        <v/>
      </c>
      <c r="Q771" t="str" cm="1">
        <f t="array" ref="Q771">_FV(DT_정보_2[[#This Row],[데이터 형식]],"m_bTrueDamage")</f>
        <v/>
      </c>
    </row>
    <row r="772" spans="1:17" x14ac:dyDescent="0.3">
      <c r="A772">
        <v>1115</v>
      </c>
      <c r="B772" s="1" t="s">
        <v>130</v>
      </c>
      <c r="C772" s="1" t="s">
        <v>2</v>
      </c>
      <c r="D772" t="e" vm="1226">
        <v>#VALUE!</v>
      </c>
      <c r="E772" t="str" cm="1">
        <f t="array" ref="E772">_FV(DT_정보_2[[#This Row],[데이터 형식]],"m_bHitLand")</f>
        <v/>
      </c>
      <c r="F772" t="str" cm="1">
        <f t="array" ref="F772">_FV(DT_정보_2[[#This Row],[데이터 형식]],"m_bHitAir")</f>
        <v>False</v>
      </c>
      <c r="G772" t="str" cm="1">
        <f t="array" ref="G772">_FV(DT_정보_2[[#This Row],[데이터 형식]],"m_AttackTargetUnit")</f>
        <v>False</v>
      </c>
      <c r="H772" t="str" cm="1">
        <f t="array" ref="H772">_FV(DT_정보_2[[#This Row],[데이터 형식]],"m_AttackUnitCount")</f>
        <v>3</v>
      </c>
      <c r="I772" cm="1">
        <f t="array" ref="I772">_FV(DT_정보_2[[#This Row],[데이터 형식]],"DTBASE.m_fAtkFactor",TRUE)</f>
        <v>0</v>
      </c>
      <c r="J772" t="str" cm="1">
        <f t="array" ref="J772">_FV(DT_정보_2[[#This Row],[데이터 형식]],"DTBASE.연타수",TRUE)</f>
        <v/>
      </c>
      <c r="K772" t="str" cm="1">
        <f t="array" ref="K772">_FV(DT_정보_2[[#This Row],[데이터 형식]],"m_bTrueDamage")</f>
        <v/>
      </c>
      <c r="L772" t="str" cm="1">
        <f t="array" ref="L772">_FV(DT_정보_2[[#This Row],[데이터 형식]],"DTBASE.m_fAtkHPRateFactor",TRUE)</f>
        <v/>
      </c>
      <c r="M772" t="str" cm="1">
        <f t="array" ref="M772">_FV(DT_정보_2[[#This Row],[데이터 형식]],"DTBASE.m_fAtkHPRateFactorPVP",TRUE)</f>
        <v/>
      </c>
      <c r="N772" t="str" cm="1">
        <f t="array" ref="N772">_FV(DT_정보_2[[#This Row],[데이터 형식]],"m_Condition")</f>
        <v/>
      </c>
      <c r="O772" t="str" cm="1">
        <f t="array" ref="O772">_FV(DT_정보_2[[#This Row],[데이터 형식]],"DT.m_BackSpeedX",TRUE)</f>
        <v>2500</v>
      </c>
      <c r="P772" t="str" cm="1">
        <f t="array" ref="P772">_FV(DT_정보_2[[#This Row],[데이터 형식]],"DT.m_BackSpeedJumpY",TRUE)</f>
        <v/>
      </c>
      <c r="Q772" t="str" cm="1">
        <f t="array" ref="Q772">_FV(DT_정보_2[[#This Row],[데이터 형식]],"m_bTrueDamage")</f>
        <v/>
      </c>
    </row>
    <row r="773" spans="1:17" x14ac:dyDescent="0.3">
      <c r="A773">
        <v>1115</v>
      </c>
      <c r="B773" s="1" t="s">
        <v>130</v>
      </c>
      <c r="C773" s="1" t="s">
        <v>2</v>
      </c>
      <c r="D773" t="e" vm="1227">
        <v>#VALUE!</v>
      </c>
      <c r="E773" t="str" cm="1">
        <f t="array" ref="E773">_FV(DT_정보_2[[#This Row],[데이터 형식]],"m_bHitLand")</f>
        <v/>
      </c>
      <c r="F773" t="str" cm="1">
        <f t="array" ref="F773">_FV(DT_정보_2[[#This Row],[데이터 형식]],"m_bHitAir")</f>
        <v>False</v>
      </c>
      <c r="G773" t="str" cm="1">
        <f t="array" ref="G773">_FV(DT_정보_2[[#This Row],[데이터 형식]],"m_AttackTargetUnit")</f>
        <v>False</v>
      </c>
      <c r="H773" t="str" cm="1">
        <f t="array" ref="H773">_FV(DT_정보_2[[#This Row],[데이터 형식]],"m_AttackUnitCount")</f>
        <v>3</v>
      </c>
      <c r="I773" cm="1">
        <f t="array" ref="I773">_FV(DT_정보_2[[#This Row],[데이터 형식]],"DTBASE.m_fAtkFactor",TRUE)</f>
        <v>0</v>
      </c>
      <c r="J773" t="str" cm="1">
        <f t="array" ref="J773">_FV(DT_정보_2[[#This Row],[데이터 형식]],"DTBASE.연타수",TRUE)</f>
        <v/>
      </c>
      <c r="K773" t="str" cm="1">
        <f t="array" ref="K773">_FV(DT_정보_2[[#This Row],[데이터 형식]],"m_bTrueDamage")</f>
        <v/>
      </c>
      <c r="L773" t="str" cm="1">
        <f t="array" ref="L773">_FV(DT_정보_2[[#This Row],[데이터 형식]],"DTBASE.m_fAtkHPRateFactor",TRUE)</f>
        <v/>
      </c>
      <c r="M773" t="str" cm="1">
        <f t="array" ref="M773">_FV(DT_정보_2[[#This Row],[데이터 형식]],"DTBASE.m_fAtkHPRateFactorPVP",TRUE)</f>
        <v/>
      </c>
      <c r="N773" t="str" cm="1">
        <f t="array" ref="N773">_FV(DT_정보_2[[#This Row],[데이터 형식]],"m_Condition")</f>
        <v/>
      </c>
      <c r="O773" t="str" cm="1">
        <f t="array" ref="O773">_FV(DT_정보_2[[#This Row],[데이터 형식]],"DT.m_BackSpeedX",TRUE)</f>
        <v>1800</v>
      </c>
      <c r="P773" t="str" cm="1">
        <f t="array" ref="P773">_FV(DT_정보_2[[#This Row],[데이터 형식]],"DT.m_BackSpeedJumpY",TRUE)</f>
        <v/>
      </c>
      <c r="Q773" t="str" cm="1">
        <f t="array" ref="Q773">_FV(DT_정보_2[[#This Row],[데이터 형식]],"m_bTrueDamage")</f>
        <v/>
      </c>
    </row>
    <row r="774" spans="1:17" x14ac:dyDescent="0.3">
      <c r="A774">
        <v>1115</v>
      </c>
      <c r="B774" s="1" t="s">
        <v>130</v>
      </c>
      <c r="C774" s="1" t="s">
        <v>2</v>
      </c>
      <c r="D774" t="e" vm="1228">
        <v>#VALUE!</v>
      </c>
      <c r="E774" t="str" cm="1">
        <f t="array" ref="E774">_FV(DT_정보_2[[#This Row],[데이터 형식]],"m_bHitLand")</f>
        <v/>
      </c>
      <c r="F774" t="str" cm="1">
        <f t="array" ref="F774">_FV(DT_정보_2[[#This Row],[데이터 형식]],"m_bHitAir")</f>
        <v>False</v>
      </c>
      <c r="G774" t="str" cm="1">
        <f t="array" ref="G774">_FV(DT_정보_2[[#This Row],[데이터 형식]],"m_AttackTargetUnit")</f>
        <v>False</v>
      </c>
      <c r="H774" t="str" cm="1">
        <f t="array" ref="H774">_FV(DT_정보_2[[#This Row],[데이터 형식]],"m_AttackUnitCount")</f>
        <v>3</v>
      </c>
      <c r="I774" cm="1">
        <f t="array" ref="I774">_FV(DT_정보_2[[#This Row],[데이터 형식]],"DTBASE.m_fAtkFactor",TRUE)</f>
        <v>0</v>
      </c>
      <c r="J774" t="str" cm="1">
        <f t="array" ref="J774">_FV(DT_정보_2[[#This Row],[데이터 형식]],"DTBASE.연타수",TRUE)</f>
        <v/>
      </c>
      <c r="K774" t="str" cm="1">
        <f t="array" ref="K774">_FV(DT_정보_2[[#This Row],[데이터 형식]],"m_bTrueDamage")</f>
        <v/>
      </c>
      <c r="L774" t="str" cm="1">
        <f t="array" ref="L774">_FV(DT_정보_2[[#This Row],[데이터 형식]],"DTBASE.m_fAtkHPRateFactor",TRUE)</f>
        <v/>
      </c>
      <c r="M774" t="str" cm="1">
        <f t="array" ref="M774">_FV(DT_정보_2[[#This Row],[데이터 형식]],"DTBASE.m_fAtkHPRateFactorPVP",TRUE)</f>
        <v/>
      </c>
      <c r="N774" t="str" cm="1">
        <f t="array" ref="N774">_FV(DT_정보_2[[#This Row],[데이터 형식]],"m_Condition")</f>
        <v/>
      </c>
      <c r="O774" t="str" cm="1">
        <f t="array" ref="O774">_FV(DT_정보_2[[#This Row],[데이터 형식]],"DT.m_BackSpeedX",TRUE)</f>
        <v>1000</v>
      </c>
      <c r="P774" t="str" cm="1">
        <f t="array" ref="P774">_FV(DT_정보_2[[#This Row],[데이터 형식]],"DT.m_BackSpeedJumpY",TRUE)</f>
        <v/>
      </c>
      <c r="Q774" t="str" cm="1">
        <f t="array" ref="Q774">_FV(DT_정보_2[[#This Row],[데이터 형식]],"m_bTrueDamage")</f>
        <v/>
      </c>
    </row>
    <row r="775" spans="1:17" x14ac:dyDescent="0.3">
      <c r="A775">
        <v>1115</v>
      </c>
      <c r="B775" s="1" t="s">
        <v>130</v>
      </c>
      <c r="C775" s="1" t="s">
        <v>3</v>
      </c>
      <c r="D775" t="e" vm="1229">
        <v>#VALUE!</v>
      </c>
      <c r="E775" t="str" cm="1">
        <f t="array" ref="E775">_FV(DT_정보_2[[#This Row],[데이터 형식]],"m_bHitLand")</f>
        <v>True</v>
      </c>
      <c r="F775" t="str" cm="1">
        <f t="array" ref="F775">_FV(DT_정보_2[[#This Row],[데이터 형식]],"m_bHitAir")</f>
        <v>False</v>
      </c>
      <c r="G775" t="str" cm="1">
        <f t="array" ref="G775">_FV(DT_정보_2[[#This Row],[데이터 형식]],"m_AttackTargetUnit")</f>
        <v>False</v>
      </c>
      <c r="H775" t="str" cm="1">
        <f t="array" ref="H775">_FV(DT_정보_2[[#This Row],[데이터 형식]],"m_AttackUnitCount")</f>
        <v>4</v>
      </c>
      <c r="I775" cm="1">
        <f t="array" ref="I775">_FV(DT_정보_2[[#This Row],[데이터 형식]],"DTBASE.m_fAtkFactor",TRUE)</f>
        <v>3.4</v>
      </c>
      <c r="J775" t="str" cm="1">
        <f t="array" ref="J775">_FV(DT_정보_2[[#This Row],[데이터 형식]],"DTBASE.연타수",TRUE)</f>
        <v/>
      </c>
      <c r="K775" t="str" cm="1">
        <f t="array" ref="K775">_FV(DT_정보_2[[#This Row],[데이터 형식]],"m_bTrueDamage")</f>
        <v/>
      </c>
      <c r="L775" t="str" cm="1">
        <f t="array" ref="L775">_FV(DT_정보_2[[#This Row],[데이터 형식]],"DTBASE.m_fAtkHPRateFactor",TRUE)</f>
        <v/>
      </c>
      <c r="M775" t="str" cm="1">
        <f t="array" ref="M775">_FV(DT_정보_2[[#This Row],[데이터 형식]],"DTBASE.m_fAtkHPRateFactorPVP",TRUE)</f>
        <v/>
      </c>
      <c r="N775" t="str" cm="1">
        <f t="array" ref="N775">_FV(DT_정보_2[[#This Row],[데이터 형식]],"m_Condition")</f>
        <v/>
      </c>
      <c r="O775" t="str" cm="1">
        <f t="array" ref="O775">_FV(DT_정보_2[[#This Row],[데이터 형식]],"DT.m_BackSpeedX",TRUE)</f>
        <v/>
      </c>
      <c r="P775" t="str" cm="1">
        <f t="array" ref="P775">_FV(DT_정보_2[[#This Row],[데이터 형식]],"DT.m_BackSpeedJumpY",TRUE)</f>
        <v>600</v>
      </c>
      <c r="Q775" t="str" cm="1">
        <f t="array" ref="Q775">_FV(DT_정보_2[[#This Row],[데이터 형식]],"m_bTrueDamage")</f>
        <v/>
      </c>
    </row>
    <row r="776" spans="1:17" x14ac:dyDescent="0.3">
      <c r="A776">
        <v>1116</v>
      </c>
      <c r="B776" s="1" t="s">
        <v>133</v>
      </c>
      <c r="C776" s="1" t="s">
        <v>4</v>
      </c>
      <c r="D776" t="e" vm="1230">
        <v>#VALUE!</v>
      </c>
      <c r="E776" t="str" cm="1">
        <f t="array" ref="E776">_FV(DT_정보_2[[#This Row],[데이터 형식]],"m_bHitLand")</f>
        <v/>
      </c>
      <c r="F776" t="str" cm="1">
        <f t="array" ref="F776">_FV(DT_정보_2[[#This Row],[데이터 형식]],"m_bHitAir")</f>
        <v>False</v>
      </c>
      <c r="G776" t="str" cm="1">
        <f t="array" ref="G776">_FV(DT_정보_2[[#This Row],[데이터 형식]],"m_AttackTargetUnit")</f>
        <v/>
      </c>
      <c r="H776" t="str" cm="1">
        <f t="array" ref="H776">_FV(DT_정보_2[[#This Row],[데이터 형식]],"m_AttackUnitCount")</f>
        <v>2</v>
      </c>
      <c r="I776" cm="1">
        <f t="array" ref="I776">_FV(DT_정보_2[[#This Row],[데이터 형식]],"DTBASE.m_fAtkFactor",TRUE)</f>
        <v>2.15</v>
      </c>
      <c r="J776" t="str" cm="1">
        <f t="array" ref="J776">_FV(DT_정보_2[[#This Row],[데이터 형식]],"DTBASE.연타수",TRUE)</f>
        <v/>
      </c>
      <c r="K776" t="str" cm="1">
        <f t="array" ref="K776">_FV(DT_정보_2[[#This Row],[데이터 형식]],"m_bTrueDamage")</f>
        <v/>
      </c>
      <c r="L776" t="str" cm="1">
        <f t="array" ref="L776">_FV(DT_정보_2[[#This Row],[데이터 형식]],"DTBASE.m_fAtkHPRateFactor",TRUE)</f>
        <v/>
      </c>
      <c r="M776" t="str" cm="1">
        <f t="array" ref="M776">_FV(DT_정보_2[[#This Row],[데이터 형식]],"DTBASE.m_fAtkHPRateFactorPVP",TRUE)</f>
        <v/>
      </c>
      <c r="N776" t="str" cm="1">
        <f t="array" ref="N776">_FV(DT_정보_2[[#This Row],[데이터 형식]],"m_Condition")</f>
        <v>{'m_SkillStrID': 'NKM_UNIT_C_JAPAN_ZENJIROU_PASSIVE', 'm_SkillLevel': [0, 4]}</v>
      </c>
      <c r="O776" t="str" cm="1">
        <f t="array" ref="O776">_FV(DT_정보_2[[#This Row],[데이터 형식]],"DT.m_BackSpeedX",TRUE)</f>
        <v/>
      </c>
      <c r="P776" t="str" cm="1">
        <f t="array" ref="P776">_FV(DT_정보_2[[#This Row],[데이터 형식]],"DT.m_BackSpeedJumpY",TRUE)</f>
        <v/>
      </c>
      <c r="Q776" t="str" cm="1">
        <f t="array" ref="Q776">_FV(DT_정보_2[[#This Row],[데이터 형식]],"m_bTrueDamage")</f>
        <v/>
      </c>
    </row>
    <row r="777" spans="1:17" x14ac:dyDescent="0.3">
      <c r="A777">
        <v>1116</v>
      </c>
      <c r="B777" s="1" t="s">
        <v>133</v>
      </c>
      <c r="C777" s="1" t="s">
        <v>4</v>
      </c>
      <c r="D777" t="e" vm="1231">
        <v>#VALUE!</v>
      </c>
      <c r="E777" t="str" cm="1">
        <f t="array" ref="E777">_FV(DT_정보_2[[#This Row],[데이터 형식]],"m_bHitLand")</f>
        <v/>
      </c>
      <c r="F777" t="str" cm="1">
        <f t="array" ref="F777">_FV(DT_정보_2[[#This Row],[데이터 형식]],"m_bHitAir")</f>
        <v>False</v>
      </c>
      <c r="G777" t="str" cm="1">
        <f t="array" ref="G777">_FV(DT_정보_2[[#This Row],[데이터 형식]],"m_AttackTargetUnit")</f>
        <v/>
      </c>
      <c r="H777" t="str" cm="1">
        <f t="array" ref="H777">_FV(DT_정보_2[[#This Row],[데이터 형식]],"m_AttackUnitCount")</f>
        <v>2</v>
      </c>
      <c r="I777" cm="1">
        <f t="array" ref="I777">_FV(DT_정보_2[[#This Row],[데이터 형식]],"DTBASE.m_fAtkFactor",TRUE)</f>
        <v>2</v>
      </c>
      <c r="J777" t="str" cm="1">
        <f t="array" ref="J777">_FV(DT_정보_2[[#This Row],[데이터 형식]],"DTBASE.연타수",TRUE)</f>
        <v/>
      </c>
      <c r="K777" t="str" cm="1">
        <f t="array" ref="K777">_FV(DT_정보_2[[#This Row],[데이터 형식]],"m_bTrueDamage")</f>
        <v/>
      </c>
      <c r="L777" cm="1">
        <f t="array" ref="L777">_FV(DT_정보_2[[#This Row],[데이터 형식]],"DTBASE.m_fAtkHPRateFactor",TRUE)</f>
        <v>0.15</v>
      </c>
      <c r="M777" cm="1">
        <f t="array" ref="M777">_FV(DT_정보_2[[#This Row],[데이터 형식]],"DTBASE.m_fAtkHPRateFactorPVP",TRUE)</f>
        <v>0.15</v>
      </c>
      <c r="N777" t="str" cm="1">
        <f t="array" ref="N777">_FV(DT_정보_2[[#This Row],[데이터 형식]],"m_Condition")</f>
        <v>{'m_SkillStrID': 'NKM_UNIT_C_JAPAN_ZENJIROU_PASSIVE', 'm_SkillLevel': [5, 99]}</v>
      </c>
      <c r="O777" t="str" cm="1">
        <f t="array" ref="O777">_FV(DT_정보_2[[#This Row],[데이터 형식]],"DT.m_BackSpeedX",TRUE)</f>
        <v/>
      </c>
      <c r="P777" t="str" cm="1">
        <f t="array" ref="P777">_FV(DT_정보_2[[#This Row],[데이터 형식]],"DT.m_BackSpeedJumpY",TRUE)</f>
        <v/>
      </c>
      <c r="Q777" t="str" cm="1">
        <f t="array" ref="Q777">_FV(DT_정보_2[[#This Row],[데이터 형식]],"m_bTrueDamage")</f>
        <v/>
      </c>
    </row>
    <row r="778" spans="1:17" x14ac:dyDescent="0.3">
      <c r="A778">
        <v>1116</v>
      </c>
      <c r="B778" s="1" t="s">
        <v>133</v>
      </c>
      <c r="C778" s="1" t="s">
        <v>1</v>
      </c>
      <c r="D778" t="e" vm="1232">
        <v>#VALUE!</v>
      </c>
      <c r="E778" t="str" cm="1">
        <f t="array" ref="E778">_FV(DT_정보_2[[#This Row],[데이터 형식]],"m_bHitLand")</f>
        <v/>
      </c>
      <c r="F778" t="str" cm="1">
        <f t="array" ref="F778">_FV(DT_정보_2[[#This Row],[데이터 형식]],"m_bHitAir")</f>
        <v>False</v>
      </c>
      <c r="G778" t="str" cm="1">
        <f t="array" ref="G778">_FV(DT_정보_2[[#This Row],[데이터 형식]],"m_AttackTargetUnit")</f>
        <v/>
      </c>
      <c r="H778" t="str" cm="1">
        <f t="array" ref="H778">_FV(DT_정보_2[[#This Row],[데이터 형식]],"m_AttackUnitCount")</f>
        <v>1</v>
      </c>
      <c r="I778" cm="1">
        <f t="array" ref="I778">_FV(DT_정보_2[[#This Row],[데이터 형식]],"DTBASE.m_fAtkFactor",TRUE)</f>
        <v>0.25</v>
      </c>
      <c r="J778" t="str" cm="1">
        <f t="array" ref="J778">_FV(DT_정보_2[[#This Row],[데이터 형식]],"DTBASE.연타수",TRUE)</f>
        <v/>
      </c>
      <c r="K778" t="str" cm="1">
        <f t="array" ref="K778">_FV(DT_정보_2[[#This Row],[데이터 형식]],"m_bTrueDamage")</f>
        <v/>
      </c>
      <c r="L778" t="str" cm="1">
        <f t="array" ref="L778">_FV(DT_정보_2[[#This Row],[데이터 형식]],"DTBASE.m_fAtkHPRateFactor",TRUE)</f>
        <v/>
      </c>
      <c r="M778" t="str" cm="1">
        <f t="array" ref="M778">_FV(DT_정보_2[[#This Row],[데이터 형식]],"DTBASE.m_fAtkHPRateFactorPVP",TRUE)</f>
        <v/>
      </c>
      <c r="N778" t="str" cm="1">
        <f t="array" ref="N778">_FV(DT_정보_2[[#This Row],[데이터 형식]],"m_Condition")</f>
        <v/>
      </c>
      <c r="O778" t="str" cm="1">
        <f t="array" ref="O778">_FV(DT_정보_2[[#This Row],[데이터 형식]],"DT.m_BackSpeedX",TRUE)</f>
        <v>300</v>
      </c>
      <c r="P778" t="str" cm="1">
        <f t="array" ref="P778">_FV(DT_정보_2[[#This Row],[데이터 형식]],"DT.m_BackSpeedJumpY",TRUE)</f>
        <v/>
      </c>
      <c r="Q778" t="str" cm="1">
        <f t="array" ref="Q778">_FV(DT_정보_2[[#This Row],[데이터 형식]],"m_bTrueDamage")</f>
        <v/>
      </c>
    </row>
    <row r="779" spans="1:17" x14ac:dyDescent="0.3">
      <c r="A779">
        <v>1116</v>
      </c>
      <c r="B779" s="1" t="s">
        <v>133</v>
      </c>
      <c r="C779" s="1" t="s">
        <v>1</v>
      </c>
      <c r="D779" t="e" vm="1233">
        <v>#VALUE!</v>
      </c>
      <c r="E779" t="str" cm="1">
        <f t="array" ref="E779">_FV(DT_정보_2[[#This Row],[데이터 형식]],"m_bHitLand")</f>
        <v/>
      </c>
      <c r="F779" t="str" cm="1">
        <f t="array" ref="F779">_FV(DT_정보_2[[#This Row],[데이터 형식]],"m_bHitAir")</f>
        <v>False</v>
      </c>
      <c r="G779" t="str" cm="1">
        <f t="array" ref="G779">_FV(DT_정보_2[[#This Row],[데이터 형식]],"m_AttackTargetUnit")</f>
        <v/>
      </c>
      <c r="H779" t="str" cm="1">
        <f t="array" ref="H779">_FV(DT_정보_2[[#This Row],[데이터 형식]],"m_AttackUnitCount")</f>
        <v>1</v>
      </c>
      <c r="I779" cm="1">
        <f t="array" ref="I779">_FV(DT_정보_2[[#This Row],[데이터 형식]],"DTBASE.m_fAtkFactor",TRUE)</f>
        <v>0.3</v>
      </c>
      <c r="J779" t="str" cm="1">
        <f t="array" ref="J779">_FV(DT_정보_2[[#This Row],[데이터 형식]],"DTBASE.연타수",TRUE)</f>
        <v/>
      </c>
      <c r="K779" t="str" cm="1">
        <f t="array" ref="K779">_FV(DT_정보_2[[#This Row],[데이터 형식]],"m_bTrueDamage")</f>
        <v/>
      </c>
      <c r="L779" t="str" cm="1">
        <f t="array" ref="L779">_FV(DT_정보_2[[#This Row],[데이터 형식]],"DTBASE.m_fAtkHPRateFactor",TRUE)</f>
        <v/>
      </c>
      <c r="M779" t="str" cm="1">
        <f t="array" ref="M779">_FV(DT_정보_2[[#This Row],[데이터 형식]],"DTBASE.m_fAtkHPRateFactorPVP",TRUE)</f>
        <v/>
      </c>
      <c r="N779" t="str" cm="1">
        <f t="array" ref="N779">_FV(DT_정보_2[[#This Row],[데이터 형식]],"m_Condition")</f>
        <v/>
      </c>
      <c r="O779" t="str" cm="1">
        <f t="array" ref="O779">_FV(DT_정보_2[[#This Row],[데이터 형식]],"DT.m_BackSpeedX",TRUE)</f>
        <v>300</v>
      </c>
      <c r="P779" t="str" cm="1">
        <f t="array" ref="P779">_FV(DT_정보_2[[#This Row],[데이터 형식]],"DT.m_BackSpeedJumpY",TRUE)</f>
        <v/>
      </c>
      <c r="Q779" t="str" cm="1">
        <f t="array" ref="Q779">_FV(DT_정보_2[[#This Row],[데이터 형식]],"m_bTrueDamage")</f>
        <v/>
      </c>
    </row>
    <row r="780" spans="1:17" x14ac:dyDescent="0.3">
      <c r="A780">
        <v>1116</v>
      </c>
      <c r="B780" s="1" t="s">
        <v>133</v>
      </c>
      <c r="C780" s="1" t="s">
        <v>1</v>
      </c>
      <c r="D780" t="e" vm="1234">
        <v>#VALUE!</v>
      </c>
      <c r="E780" t="str" cm="1">
        <f t="array" ref="E780">_FV(DT_정보_2[[#This Row],[데이터 형식]],"m_bHitLand")</f>
        <v/>
      </c>
      <c r="F780" t="str" cm="1">
        <f t="array" ref="F780">_FV(DT_정보_2[[#This Row],[데이터 형식]],"m_bHitAir")</f>
        <v>False</v>
      </c>
      <c r="G780" t="str" cm="1">
        <f t="array" ref="G780">_FV(DT_정보_2[[#This Row],[데이터 형식]],"m_AttackTargetUnit")</f>
        <v/>
      </c>
      <c r="H780" t="str" cm="1">
        <f t="array" ref="H780">_FV(DT_정보_2[[#This Row],[데이터 형식]],"m_AttackUnitCount")</f>
        <v>1</v>
      </c>
      <c r="I780" cm="1">
        <f t="array" ref="I780">_FV(DT_정보_2[[#This Row],[데이터 형식]],"DTBASE.m_fAtkFactor",TRUE)</f>
        <v>0.45</v>
      </c>
      <c r="J780" t="str" cm="1">
        <f t="array" ref="J780">_FV(DT_정보_2[[#This Row],[데이터 형식]],"DTBASE.연타수",TRUE)</f>
        <v/>
      </c>
      <c r="K780" t="str" cm="1">
        <f t="array" ref="K780">_FV(DT_정보_2[[#This Row],[데이터 형식]],"m_bTrueDamage")</f>
        <v/>
      </c>
      <c r="L780" t="str" cm="1">
        <f t="array" ref="L780">_FV(DT_정보_2[[#This Row],[데이터 형식]],"DTBASE.m_fAtkHPRateFactor",TRUE)</f>
        <v/>
      </c>
      <c r="M780" t="str" cm="1">
        <f t="array" ref="M780">_FV(DT_정보_2[[#This Row],[데이터 형식]],"DTBASE.m_fAtkHPRateFactorPVP",TRUE)</f>
        <v/>
      </c>
      <c r="N780" t="str" cm="1">
        <f t="array" ref="N780">_FV(DT_정보_2[[#This Row],[데이터 형식]],"m_Condition")</f>
        <v/>
      </c>
      <c r="O780" t="str" cm="1">
        <f t="array" ref="O780">_FV(DT_정보_2[[#This Row],[데이터 형식]],"DT.m_BackSpeedX",TRUE)</f>
        <v>500</v>
      </c>
      <c r="P780" t="str" cm="1">
        <f t="array" ref="P780">_FV(DT_정보_2[[#This Row],[데이터 형식]],"DT.m_BackSpeedJumpY",TRUE)</f>
        <v/>
      </c>
      <c r="Q780" t="str" cm="1">
        <f t="array" ref="Q780">_FV(DT_정보_2[[#This Row],[데이터 형식]],"m_bTrueDamage")</f>
        <v/>
      </c>
    </row>
    <row r="781" spans="1:17" x14ac:dyDescent="0.3">
      <c r="A781">
        <v>1116</v>
      </c>
      <c r="B781" s="1" t="s">
        <v>133</v>
      </c>
      <c r="C781" s="1" t="s">
        <v>2</v>
      </c>
      <c r="D781" t="e" vm="1235">
        <v>#VALUE!</v>
      </c>
      <c r="E781" t="str" cm="1">
        <f t="array" ref="E781">_FV(DT_정보_2[[#This Row],[데이터 형식]],"m_bHitLand")</f>
        <v/>
      </c>
      <c r="F781" t="str" cm="1">
        <f t="array" ref="F781">_FV(DT_정보_2[[#This Row],[데이터 형식]],"m_bHitAir")</f>
        <v/>
      </c>
      <c r="G781" t="str" cm="1">
        <f t="array" ref="G781">_FV(DT_정보_2[[#This Row],[데이터 형식]],"m_AttackTargetUnit")</f>
        <v/>
      </c>
      <c r="H781" t="str" cm="1">
        <f t="array" ref="H781">_FV(DT_정보_2[[#This Row],[데이터 형식]],"m_AttackUnitCount")</f>
        <v>2</v>
      </c>
      <c r="I781" cm="1">
        <f t="array" ref="I781">_FV(DT_정보_2[[#This Row],[데이터 형식]],"DTBASE.m_fAtkFactor",TRUE)</f>
        <v>0.68</v>
      </c>
      <c r="J781" t="str" cm="1">
        <f t="array" ref="J781">_FV(DT_정보_2[[#This Row],[데이터 형식]],"DTBASE.연타수",TRUE)</f>
        <v/>
      </c>
      <c r="K781" t="str" cm="1">
        <f t="array" ref="K781">_FV(DT_정보_2[[#This Row],[데이터 형식]],"m_bTrueDamage")</f>
        <v>True</v>
      </c>
      <c r="L781" t="str" cm="1">
        <f t="array" ref="L781">_FV(DT_정보_2[[#This Row],[데이터 형식]],"DTBASE.m_fAtkHPRateFactor",TRUE)</f>
        <v/>
      </c>
      <c r="M781" t="str" cm="1">
        <f t="array" ref="M781">_FV(DT_정보_2[[#This Row],[데이터 형식]],"DTBASE.m_fAtkHPRateFactorPVP",TRUE)</f>
        <v/>
      </c>
      <c r="N781" t="str" cm="1">
        <f t="array" ref="N781">_FV(DT_정보_2[[#This Row],[데이터 형식]],"m_Condition")</f>
        <v/>
      </c>
      <c r="O781" t="str" cm="1">
        <f t="array" ref="O781">_FV(DT_정보_2[[#This Row],[데이터 형식]],"DT.m_BackSpeedX",TRUE)</f>
        <v>900</v>
      </c>
      <c r="P781" t="str" cm="1">
        <f t="array" ref="P781">_FV(DT_정보_2[[#This Row],[데이터 형식]],"DT.m_BackSpeedJumpY",TRUE)</f>
        <v/>
      </c>
      <c r="Q781" t="str" cm="1">
        <f t="array" ref="Q781">_FV(DT_정보_2[[#This Row],[데이터 형식]],"m_bTrueDamage")</f>
        <v>True</v>
      </c>
    </row>
    <row r="782" spans="1:17" x14ac:dyDescent="0.3">
      <c r="A782">
        <v>1116</v>
      </c>
      <c r="B782" s="1" t="s">
        <v>133</v>
      </c>
      <c r="C782" s="1" t="s">
        <v>2</v>
      </c>
      <c r="D782" t="e" vm="1236">
        <v>#VALUE!</v>
      </c>
      <c r="E782" t="str" cm="1">
        <f t="array" ref="E782">_FV(DT_정보_2[[#This Row],[데이터 형식]],"m_bHitLand")</f>
        <v/>
      </c>
      <c r="F782" t="str" cm="1">
        <f t="array" ref="F782">_FV(DT_정보_2[[#This Row],[데이터 형식]],"m_bHitAir")</f>
        <v/>
      </c>
      <c r="G782" t="str" cm="1">
        <f t="array" ref="G782">_FV(DT_정보_2[[#This Row],[데이터 형식]],"m_AttackTargetUnit")</f>
        <v/>
      </c>
      <c r="H782" t="str" cm="1">
        <f t="array" ref="H782">_FV(DT_정보_2[[#This Row],[데이터 형식]],"m_AttackUnitCount")</f>
        <v>2</v>
      </c>
      <c r="I782" cm="1">
        <f t="array" ref="I782">_FV(DT_정보_2[[#This Row],[데이터 형식]],"DTBASE.m_fAtkFactor",TRUE)</f>
        <v>1.4875</v>
      </c>
      <c r="J782" t="str" cm="1">
        <f t="array" ref="J782">_FV(DT_정보_2[[#This Row],[데이터 형식]],"DTBASE.연타수",TRUE)</f>
        <v/>
      </c>
      <c r="K782" t="str" cm="1">
        <f t="array" ref="K782">_FV(DT_정보_2[[#This Row],[데이터 형식]],"m_bTrueDamage")</f>
        <v>True</v>
      </c>
      <c r="L782" t="str" cm="1">
        <f t="array" ref="L782">_FV(DT_정보_2[[#This Row],[데이터 형식]],"DTBASE.m_fAtkHPRateFactor",TRUE)</f>
        <v/>
      </c>
      <c r="M782" t="str" cm="1">
        <f t="array" ref="M782">_FV(DT_정보_2[[#This Row],[데이터 형식]],"DTBASE.m_fAtkHPRateFactorPVP",TRUE)</f>
        <v/>
      </c>
      <c r="N782" t="str" cm="1">
        <f t="array" ref="N782">_FV(DT_정보_2[[#This Row],[데이터 형식]],"m_Condition")</f>
        <v/>
      </c>
      <c r="O782" t="str" cm="1">
        <f t="array" ref="O782">_FV(DT_정보_2[[#This Row],[데이터 형식]],"DT.m_BackSpeedX",TRUE)</f>
        <v>1200</v>
      </c>
      <c r="P782" t="str" cm="1">
        <f t="array" ref="P782">_FV(DT_정보_2[[#This Row],[데이터 형식]],"DT.m_BackSpeedJumpY",TRUE)</f>
        <v>1200</v>
      </c>
      <c r="Q782" t="str" cm="1">
        <f t="array" ref="Q782">_FV(DT_정보_2[[#This Row],[데이터 형식]],"m_bTrueDamage")</f>
        <v>True</v>
      </c>
    </row>
    <row r="783" spans="1:17" x14ac:dyDescent="0.3">
      <c r="A783">
        <v>1116</v>
      </c>
      <c r="B783" s="1" t="s">
        <v>133</v>
      </c>
      <c r="C783" s="1" t="s">
        <v>17</v>
      </c>
      <c r="D783" t="e" vm="1237">
        <v>#VALUE!</v>
      </c>
      <c r="E783" t="str" cm="1">
        <f t="array" ref="E783">_FV(DT_정보_2[[#This Row],[데이터 형식]],"m_bHitLand")</f>
        <v/>
      </c>
      <c r="F783" t="str" cm="1">
        <f t="array" ref="F783">_FV(DT_정보_2[[#This Row],[데이터 형식]],"m_bHitAir")</f>
        <v/>
      </c>
      <c r="G783" t="str" cm="1">
        <f t="array" ref="G783">_FV(DT_정보_2[[#This Row],[데이터 형식]],"m_AttackTargetUnit")</f>
        <v/>
      </c>
      <c r="H783" t="str" cm="1">
        <f t="array" ref="H783">_FV(DT_정보_2[[#This Row],[데이터 형식]],"m_AttackUnitCount")</f>
        <v>3</v>
      </c>
      <c r="I783" cm="1">
        <f t="array" ref="I783">_FV(DT_정보_2[[#This Row],[데이터 형식]],"DTBASE.m_fAtkFactor",TRUE)</f>
        <v>0.53125</v>
      </c>
      <c r="J783" cm="1">
        <f t="array" ref="J783">_FV(DT_정보_2[[#This Row],[데이터 형식]],"DTBASE.연타수",TRUE)</f>
        <v>4</v>
      </c>
      <c r="K783" t="str" cm="1">
        <f t="array" ref="K783">_FV(DT_정보_2[[#This Row],[데이터 형식]],"m_bTrueDamage")</f>
        <v/>
      </c>
      <c r="L783" t="str" cm="1">
        <f t="array" ref="L783">_FV(DT_정보_2[[#This Row],[데이터 형식]],"DTBASE.m_fAtkHPRateFactor",TRUE)</f>
        <v/>
      </c>
      <c r="M783" t="str" cm="1">
        <f t="array" ref="M783">_FV(DT_정보_2[[#This Row],[데이터 형식]],"DTBASE.m_fAtkHPRateFactorPVP",TRUE)</f>
        <v/>
      </c>
      <c r="N783" t="str" cm="1">
        <f t="array" ref="N783">_FV(DT_정보_2[[#This Row],[데이터 형식]],"m_Condition")</f>
        <v/>
      </c>
      <c r="O783" t="str" cm="1">
        <f t="array" ref="O783">_FV(DT_정보_2[[#This Row],[데이터 형식]],"DT.m_BackSpeedX",TRUE)</f>
        <v>0</v>
      </c>
      <c r="P783" t="str" cm="1">
        <f t="array" ref="P783">_FV(DT_정보_2[[#This Row],[데이터 형식]],"DT.m_BackSpeedJumpY",TRUE)</f>
        <v/>
      </c>
      <c r="Q783" t="str" cm="1">
        <f t="array" ref="Q783">_FV(DT_정보_2[[#This Row],[데이터 형식]],"m_bTrueDamage")</f>
        <v/>
      </c>
    </row>
    <row r="784" spans="1:17" x14ac:dyDescent="0.3">
      <c r="A784">
        <v>1116</v>
      </c>
      <c r="B784" s="1" t="s">
        <v>133</v>
      </c>
      <c r="C784" s="1" t="s">
        <v>17</v>
      </c>
      <c r="D784" t="e" vm="1238">
        <v>#VALUE!</v>
      </c>
      <c r="E784" t="str" cm="1">
        <f t="array" ref="E784">_FV(DT_정보_2[[#This Row],[데이터 형식]],"m_bHitLand")</f>
        <v/>
      </c>
      <c r="F784" t="str" cm="1">
        <f t="array" ref="F784">_FV(DT_정보_2[[#This Row],[데이터 형식]],"m_bHitAir")</f>
        <v/>
      </c>
      <c r="G784" t="str" cm="1">
        <f t="array" ref="G784">_FV(DT_정보_2[[#This Row],[데이터 형식]],"m_AttackTargetUnit")</f>
        <v/>
      </c>
      <c r="H784" t="str" cm="1">
        <f t="array" ref="H784">_FV(DT_정보_2[[#This Row],[데이터 형식]],"m_AttackUnitCount")</f>
        <v>3</v>
      </c>
      <c r="I784" cm="1">
        <f t="array" ref="I784">_FV(DT_정보_2[[#This Row],[데이터 형식]],"DTBASE.m_fAtkFactor",TRUE)</f>
        <v>0.53125</v>
      </c>
      <c r="J784" cm="1">
        <f t="array" ref="J784">_FV(DT_정보_2[[#This Row],[데이터 형식]],"DTBASE.연타수",TRUE)</f>
        <v>4</v>
      </c>
      <c r="K784" t="str" cm="1">
        <f t="array" ref="K784">_FV(DT_정보_2[[#This Row],[데이터 형식]],"m_bTrueDamage")</f>
        <v/>
      </c>
      <c r="L784" t="str" cm="1">
        <f t="array" ref="L784">_FV(DT_정보_2[[#This Row],[데이터 형식]],"DTBASE.m_fAtkHPRateFactor",TRUE)</f>
        <v/>
      </c>
      <c r="M784" t="str" cm="1">
        <f t="array" ref="M784">_FV(DT_정보_2[[#This Row],[데이터 형식]],"DTBASE.m_fAtkHPRateFactorPVP",TRUE)</f>
        <v/>
      </c>
      <c r="N784" t="str" cm="1">
        <f t="array" ref="N784">_FV(DT_정보_2[[#This Row],[데이터 형식]],"m_Condition")</f>
        <v/>
      </c>
      <c r="O784" t="str" cm="1">
        <f t="array" ref="O784">_FV(DT_정보_2[[#This Row],[데이터 형식]],"DT.m_BackSpeedX",TRUE)</f>
        <v>0</v>
      </c>
      <c r="P784" t="str" cm="1">
        <f t="array" ref="P784">_FV(DT_정보_2[[#This Row],[데이터 형식]],"DT.m_BackSpeedJumpY",TRUE)</f>
        <v/>
      </c>
      <c r="Q784" t="str" cm="1">
        <f t="array" ref="Q784">_FV(DT_정보_2[[#This Row],[데이터 형식]],"m_bTrueDamage")</f>
        <v/>
      </c>
    </row>
    <row r="785" spans="1:17" x14ac:dyDescent="0.3">
      <c r="A785">
        <v>1116</v>
      </c>
      <c r="B785" s="1" t="s">
        <v>133</v>
      </c>
      <c r="C785" s="1" t="s">
        <v>18</v>
      </c>
      <c r="D785" t="e" vm="1239">
        <v>#VALUE!</v>
      </c>
      <c r="E785" t="str" cm="1">
        <f t="array" ref="E785">_FV(DT_정보_2[[#This Row],[데이터 형식]],"m_bHitLand")</f>
        <v/>
      </c>
      <c r="F785" t="str" cm="1">
        <f t="array" ref="F785">_FV(DT_정보_2[[#This Row],[데이터 형식]],"m_bHitAir")</f>
        <v/>
      </c>
      <c r="G785" t="str" cm="1">
        <f t="array" ref="G785">_FV(DT_정보_2[[#This Row],[데이터 형식]],"m_AttackTargetUnit")</f>
        <v/>
      </c>
      <c r="H785" t="str" cm="1">
        <f t="array" ref="H785">_FV(DT_정보_2[[#This Row],[데이터 형식]],"m_AttackUnitCount")</f>
        <v>3</v>
      </c>
      <c r="I785" cm="1">
        <f t="array" ref="I785">_FV(DT_정보_2[[#This Row],[데이터 형식]],"DTBASE.m_fAtkFactor",TRUE)</f>
        <v>1.0625</v>
      </c>
      <c r="J785" t="str" cm="1">
        <f t="array" ref="J785">_FV(DT_정보_2[[#This Row],[데이터 형식]],"DTBASE.연타수",TRUE)</f>
        <v/>
      </c>
      <c r="K785" t="str" cm="1">
        <f t="array" ref="K785">_FV(DT_정보_2[[#This Row],[데이터 형식]],"m_bTrueDamage")</f>
        <v/>
      </c>
      <c r="L785" t="str" cm="1">
        <f t="array" ref="L785">_FV(DT_정보_2[[#This Row],[데이터 형식]],"DTBASE.m_fAtkHPRateFactor",TRUE)</f>
        <v/>
      </c>
      <c r="M785" t="str" cm="1">
        <f t="array" ref="M785">_FV(DT_정보_2[[#This Row],[데이터 형식]],"DTBASE.m_fAtkHPRateFactorPVP",TRUE)</f>
        <v/>
      </c>
      <c r="N785" t="str" cm="1">
        <f t="array" ref="N785">_FV(DT_정보_2[[#This Row],[데이터 형식]],"m_Condition")</f>
        <v/>
      </c>
      <c r="O785" t="str" cm="1">
        <f t="array" ref="O785">_FV(DT_정보_2[[#This Row],[데이터 형식]],"DT.m_BackSpeedX",TRUE)</f>
        <v/>
      </c>
      <c r="P785" t="str" cm="1">
        <f t="array" ref="P785">_FV(DT_정보_2[[#This Row],[데이터 형식]],"DT.m_BackSpeedJumpY",TRUE)</f>
        <v>900</v>
      </c>
      <c r="Q785" t="str" cm="1">
        <f t="array" ref="Q785">_FV(DT_정보_2[[#This Row],[데이터 형식]],"m_bTrueDamage")</f>
        <v/>
      </c>
    </row>
    <row r="786" spans="1:17" x14ac:dyDescent="0.3">
      <c r="A786">
        <v>1117</v>
      </c>
      <c r="B786" s="1" t="s">
        <v>93</v>
      </c>
      <c r="C786" s="1" t="s">
        <v>1</v>
      </c>
      <c r="D786" t="e" vm="1240">
        <v>#VALUE!</v>
      </c>
      <c r="E786" t="str" cm="1">
        <f t="array" ref="E786">_FV(DT_정보_2[[#This Row],[데이터 형식]],"m_bHitLand")</f>
        <v/>
      </c>
      <c r="F786" t="str" cm="1">
        <f t="array" ref="F786">_FV(DT_정보_2[[#This Row],[데이터 형식]],"m_bHitAir")</f>
        <v>False</v>
      </c>
      <c r="G786" t="str" cm="1">
        <f t="array" ref="G786">_FV(DT_정보_2[[#This Row],[데이터 형식]],"m_AttackTargetUnit")</f>
        <v/>
      </c>
      <c r="H786" t="str" cm="1">
        <f t="array" ref="H786">_FV(DT_정보_2[[#This Row],[데이터 형식]],"m_AttackUnitCount")</f>
        <v>2</v>
      </c>
      <c r="I786" cm="1">
        <f t="array" ref="I786">_FV(DT_정보_2[[#This Row],[데이터 형식]],"DTBASE.m_fAtkFactor",TRUE)</f>
        <v>0.3</v>
      </c>
      <c r="J786" t="str" cm="1">
        <f t="array" ref="J786">_FV(DT_정보_2[[#This Row],[데이터 형식]],"DTBASE.연타수",TRUE)</f>
        <v/>
      </c>
      <c r="K786" t="str" cm="1">
        <f t="array" ref="K786">_FV(DT_정보_2[[#This Row],[데이터 형식]],"m_bTrueDamage")</f>
        <v/>
      </c>
      <c r="L786" t="str" cm="1">
        <f t="array" ref="L786">_FV(DT_정보_2[[#This Row],[데이터 형식]],"DTBASE.m_fAtkHPRateFactor",TRUE)</f>
        <v/>
      </c>
      <c r="M786" t="str" cm="1">
        <f t="array" ref="M786">_FV(DT_정보_2[[#This Row],[데이터 형식]],"DTBASE.m_fAtkHPRateFactorPVP",TRUE)</f>
        <v/>
      </c>
      <c r="N786" t="str" cm="1">
        <f t="array" ref="N786">_FV(DT_정보_2[[#This Row],[데이터 형식]],"m_Condition")</f>
        <v>{'m_SkillStrID': 'NKM_UNIT_C_BD_ROI_PASSIVE', 'm_SkillLevel': [1, 4]}</v>
      </c>
      <c r="O786" t="str" cm="1">
        <f t="array" ref="O786">_FV(DT_정보_2[[#This Row],[데이터 형식]],"DT.m_BackSpeedX",TRUE)</f>
        <v>200</v>
      </c>
      <c r="P786" t="str" cm="1">
        <f t="array" ref="P786">_FV(DT_정보_2[[#This Row],[데이터 형식]],"DT.m_BackSpeedJumpY",TRUE)</f>
        <v/>
      </c>
      <c r="Q786" t="str" cm="1">
        <f t="array" ref="Q786">_FV(DT_정보_2[[#This Row],[데이터 형식]],"m_bTrueDamage")</f>
        <v/>
      </c>
    </row>
    <row r="787" spans="1:17" x14ac:dyDescent="0.3">
      <c r="A787">
        <v>1117</v>
      </c>
      <c r="B787" s="1" t="s">
        <v>93</v>
      </c>
      <c r="C787" s="1" t="s">
        <v>1</v>
      </c>
      <c r="D787" t="e" vm="1241">
        <v>#VALUE!</v>
      </c>
      <c r="E787" t="str" cm="1">
        <f t="array" ref="E787">_FV(DT_정보_2[[#This Row],[데이터 형식]],"m_bHitLand")</f>
        <v/>
      </c>
      <c r="F787" t="str" cm="1">
        <f t="array" ref="F787">_FV(DT_정보_2[[#This Row],[데이터 형식]],"m_bHitAir")</f>
        <v>False</v>
      </c>
      <c r="G787" t="str" cm="1">
        <f t="array" ref="G787">_FV(DT_정보_2[[#This Row],[데이터 형식]],"m_AttackTargetUnit")</f>
        <v/>
      </c>
      <c r="H787" t="str" cm="1">
        <f t="array" ref="H787">_FV(DT_정보_2[[#This Row],[데이터 형식]],"m_AttackUnitCount")</f>
        <v>2</v>
      </c>
      <c r="I787" cm="1">
        <f t="array" ref="I787">_FV(DT_정보_2[[#This Row],[데이터 형식]],"DTBASE.m_fAtkFactor",TRUE)</f>
        <v>0.3</v>
      </c>
      <c r="J787" t="str" cm="1">
        <f t="array" ref="J787">_FV(DT_정보_2[[#This Row],[데이터 형식]],"DTBASE.연타수",TRUE)</f>
        <v/>
      </c>
      <c r="K787" t="str" cm="1">
        <f t="array" ref="K787">_FV(DT_정보_2[[#This Row],[데이터 형식]],"m_bTrueDamage")</f>
        <v/>
      </c>
      <c r="L787" t="str" cm="1">
        <f t="array" ref="L787">_FV(DT_정보_2[[#This Row],[데이터 형식]],"DTBASE.m_fAtkHPRateFactor",TRUE)</f>
        <v/>
      </c>
      <c r="M787" t="str" cm="1">
        <f t="array" ref="M787">_FV(DT_정보_2[[#This Row],[데이터 형식]],"DTBASE.m_fAtkHPRateFactorPVP",TRUE)</f>
        <v/>
      </c>
      <c r="N787" t="str" cm="1">
        <f t="array" ref="N787">_FV(DT_정보_2[[#This Row],[데이터 형식]],"m_Condition")</f>
        <v>{'m_SkillStrID': 'NKM_UNIT_C_BD_ROI_PASSIVE', 'm_SkillLevel': [1, 4]}</v>
      </c>
      <c r="O787" t="str" cm="1">
        <f t="array" ref="O787">_FV(DT_정보_2[[#This Row],[데이터 형식]],"DT.m_BackSpeedX",TRUE)</f>
        <v>200</v>
      </c>
      <c r="P787" t="str" cm="1">
        <f t="array" ref="P787">_FV(DT_정보_2[[#This Row],[데이터 형식]],"DT.m_BackSpeedJumpY",TRUE)</f>
        <v/>
      </c>
      <c r="Q787" t="str" cm="1">
        <f t="array" ref="Q787">_FV(DT_정보_2[[#This Row],[데이터 형식]],"m_bTrueDamage")</f>
        <v/>
      </c>
    </row>
    <row r="788" spans="1:17" x14ac:dyDescent="0.3">
      <c r="A788">
        <v>1117</v>
      </c>
      <c r="B788" s="1" t="s">
        <v>93</v>
      </c>
      <c r="C788" s="1" t="s">
        <v>1</v>
      </c>
      <c r="D788" t="e" vm="1242">
        <v>#VALUE!</v>
      </c>
      <c r="E788" t="str" cm="1">
        <f t="array" ref="E788">_FV(DT_정보_2[[#This Row],[데이터 형식]],"m_bHitLand")</f>
        <v/>
      </c>
      <c r="F788" t="str" cm="1">
        <f t="array" ref="F788">_FV(DT_정보_2[[#This Row],[데이터 형식]],"m_bHitAir")</f>
        <v>False</v>
      </c>
      <c r="G788" t="str" cm="1">
        <f t="array" ref="G788">_FV(DT_정보_2[[#This Row],[데이터 형식]],"m_AttackTargetUnit")</f>
        <v/>
      </c>
      <c r="H788" t="str" cm="1">
        <f t="array" ref="H788">_FV(DT_정보_2[[#This Row],[데이터 형식]],"m_AttackUnitCount")</f>
        <v>2</v>
      </c>
      <c r="I788" cm="1">
        <f t="array" ref="I788">_FV(DT_정보_2[[#This Row],[데이터 형식]],"DTBASE.m_fAtkFactor",TRUE)</f>
        <v>0.3</v>
      </c>
      <c r="J788" t="str" cm="1">
        <f t="array" ref="J788">_FV(DT_정보_2[[#This Row],[데이터 형식]],"DTBASE.연타수",TRUE)</f>
        <v/>
      </c>
      <c r="K788" t="str" cm="1">
        <f t="array" ref="K788">_FV(DT_정보_2[[#This Row],[데이터 형식]],"m_bTrueDamage")</f>
        <v/>
      </c>
      <c r="L788" t="str" cm="1">
        <f t="array" ref="L788">_FV(DT_정보_2[[#This Row],[데이터 형식]],"DTBASE.m_fAtkHPRateFactor",TRUE)</f>
        <v/>
      </c>
      <c r="M788" t="str" cm="1">
        <f t="array" ref="M788">_FV(DT_정보_2[[#This Row],[데이터 형식]],"DTBASE.m_fAtkHPRateFactorPVP",TRUE)</f>
        <v/>
      </c>
      <c r="N788" t="str" cm="1">
        <f t="array" ref="N788">_FV(DT_정보_2[[#This Row],[데이터 형식]],"m_Condition")</f>
        <v>{'m_SkillStrID': 'NKM_UNIT_C_BD_ROI_PASSIVE', 'm_SkillLevel': [1, 4]}</v>
      </c>
      <c r="O788" t="str" cm="1">
        <f t="array" ref="O788">_FV(DT_정보_2[[#This Row],[데이터 형식]],"DT.m_BackSpeedX",TRUE)</f>
        <v>200</v>
      </c>
      <c r="P788" t="str" cm="1">
        <f t="array" ref="P788">_FV(DT_정보_2[[#This Row],[데이터 형식]],"DT.m_BackSpeedJumpY",TRUE)</f>
        <v/>
      </c>
      <c r="Q788" t="str" cm="1">
        <f t="array" ref="Q788">_FV(DT_정보_2[[#This Row],[데이터 형식]],"m_bTrueDamage")</f>
        <v/>
      </c>
    </row>
    <row r="789" spans="1:17" x14ac:dyDescent="0.3">
      <c r="A789">
        <v>1117</v>
      </c>
      <c r="B789" s="1" t="s">
        <v>93</v>
      </c>
      <c r="C789" s="1" t="s">
        <v>1</v>
      </c>
      <c r="D789" t="e" vm="1243">
        <v>#VALUE!</v>
      </c>
      <c r="E789" t="str" cm="1">
        <f t="array" ref="E789">_FV(DT_정보_2[[#This Row],[데이터 형식]],"m_bHitLand")</f>
        <v/>
      </c>
      <c r="F789" t="str" cm="1">
        <f t="array" ref="F789">_FV(DT_정보_2[[#This Row],[데이터 형식]],"m_bHitAir")</f>
        <v>False</v>
      </c>
      <c r="G789" t="str" cm="1">
        <f t="array" ref="G789">_FV(DT_정보_2[[#This Row],[데이터 형식]],"m_AttackTargetUnit")</f>
        <v/>
      </c>
      <c r="H789" t="str" cm="1">
        <f t="array" ref="H789">_FV(DT_정보_2[[#This Row],[데이터 형식]],"m_AttackUnitCount")</f>
        <v>2</v>
      </c>
      <c r="I789" cm="1">
        <f t="array" ref="I789">_FV(DT_정보_2[[#This Row],[데이터 형식]],"DTBASE.m_fAtkFactor",TRUE)</f>
        <v>0.3</v>
      </c>
      <c r="J789" t="str" cm="1">
        <f t="array" ref="J789">_FV(DT_정보_2[[#This Row],[데이터 형식]],"DTBASE.연타수",TRUE)</f>
        <v/>
      </c>
      <c r="K789" t="str" cm="1">
        <f t="array" ref="K789">_FV(DT_정보_2[[#This Row],[데이터 형식]],"m_bTrueDamage")</f>
        <v/>
      </c>
      <c r="L789" t="str" cm="1">
        <f t="array" ref="L789">_FV(DT_정보_2[[#This Row],[데이터 형식]],"DTBASE.m_fAtkHPRateFactor",TRUE)</f>
        <v/>
      </c>
      <c r="M789" t="str" cm="1">
        <f t="array" ref="M789">_FV(DT_정보_2[[#This Row],[데이터 형식]],"DTBASE.m_fAtkHPRateFactorPVP",TRUE)</f>
        <v/>
      </c>
      <c r="N789" t="str" cm="1">
        <f t="array" ref="N789">_FV(DT_정보_2[[#This Row],[데이터 형식]],"m_Condition")</f>
        <v>{'m_SkillStrID': 'NKM_UNIT_C_BD_ROI_PASSIVE', 'm_SkillLevel': [5, 99]}</v>
      </c>
      <c r="O789" t="str" cm="1">
        <f t="array" ref="O789">_FV(DT_정보_2[[#This Row],[데이터 형식]],"DT.m_BackSpeedX",TRUE)</f>
        <v>200</v>
      </c>
      <c r="P789" t="str" cm="1">
        <f t="array" ref="P789">_FV(DT_정보_2[[#This Row],[데이터 형식]],"DT.m_BackSpeedJumpY",TRUE)</f>
        <v/>
      </c>
      <c r="Q789" t="str" cm="1">
        <f t="array" ref="Q789">_FV(DT_정보_2[[#This Row],[데이터 형식]],"m_bTrueDamage")</f>
        <v/>
      </c>
    </row>
    <row r="790" spans="1:17" x14ac:dyDescent="0.3">
      <c r="A790">
        <v>1117</v>
      </c>
      <c r="B790" s="1" t="s">
        <v>93</v>
      </c>
      <c r="C790" s="1" t="s">
        <v>1</v>
      </c>
      <c r="D790" t="e" vm="1244">
        <v>#VALUE!</v>
      </c>
      <c r="E790" t="str" cm="1">
        <f t="array" ref="E790">_FV(DT_정보_2[[#This Row],[데이터 형식]],"m_bHitLand")</f>
        <v/>
      </c>
      <c r="F790" t="str" cm="1">
        <f t="array" ref="F790">_FV(DT_정보_2[[#This Row],[데이터 형식]],"m_bHitAir")</f>
        <v>False</v>
      </c>
      <c r="G790" t="str" cm="1">
        <f t="array" ref="G790">_FV(DT_정보_2[[#This Row],[데이터 형식]],"m_AttackTargetUnit")</f>
        <v/>
      </c>
      <c r="H790" t="str" cm="1">
        <f t="array" ref="H790">_FV(DT_정보_2[[#This Row],[데이터 형식]],"m_AttackUnitCount")</f>
        <v>2</v>
      </c>
      <c r="I790" cm="1">
        <f t="array" ref="I790">_FV(DT_정보_2[[#This Row],[데이터 형식]],"DTBASE.m_fAtkFactor",TRUE)</f>
        <v>0.3</v>
      </c>
      <c r="J790" t="str" cm="1">
        <f t="array" ref="J790">_FV(DT_정보_2[[#This Row],[데이터 형식]],"DTBASE.연타수",TRUE)</f>
        <v/>
      </c>
      <c r="K790" t="str" cm="1">
        <f t="array" ref="K790">_FV(DT_정보_2[[#This Row],[데이터 형식]],"m_bTrueDamage")</f>
        <v/>
      </c>
      <c r="L790" t="str" cm="1">
        <f t="array" ref="L790">_FV(DT_정보_2[[#This Row],[데이터 형식]],"DTBASE.m_fAtkHPRateFactor",TRUE)</f>
        <v/>
      </c>
      <c r="M790" t="str" cm="1">
        <f t="array" ref="M790">_FV(DT_정보_2[[#This Row],[데이터 형식]],"DTBASE.m_fAtkHPRateFactorPVP",TRUE)</f>
        <v/>
      </c>
      <c r="N790" t="str" cm="1">
        <f t="array" ref="N790">_FV(DT_정보_2[[#This Row],[데이터 형식]],"m_Condition")</f>
        <v>{'m_SkillStrID': 'NKM_UNIT_C_BD_ROI_PASSIVE', 'm_SkillLevel': [5, 99]}</v>
      </c>
      <c r="O790" t="str" cm="1">
        <f t="array" ref="O790">_FV(DT_정보_2[[#This Row],[데이터 형식]],"DT.m_BackSpeedX",TRUE)</f>
        <v>200</v>
      </c>
      <c r="P790" t="str" cm="1">
        <f t="array" ref="P790">_FV(DT_정보_2[[#This Row],[데이터 형식]],"DT.m_BackSpeedJumpY",TRUE)</f>
        <v/>
      </c>
      <c r="Q790" t="str" cm="1">
        <f t="array" ref="Q790">_FV(DT_정보_2[[#This Row],[데이터 형식]],"m_bTrueDamage")</f>
        <v/>
      </c>
    </row>
    <row r="791" spans="1:17" x14ac:dyDescent="0.3">
      <c r="A791">
        <v>1117</v>
      </c>
      <c r="B791" s="1" t="s">
        <v>93</v>
      </c>
      <c r="C791" s="1" t="s">
        <v>1</v>
      </c>
      <c r="D791" t="e" vm="1245">
        <v>#VALUE!</v>
      </c>
      <c r="E791" t="str" cm="1">
        <f t="array" ref="E791">_FV(DT_정보_2[[#This Row],[데이터 형식]],"m_bHitLand")</f>
        <v/>
      </c>
      <c r="F791" t="str" cm="1">
        <f t="array" ref="F791">_FV(DT_정보_2[[#This Row],[데이터 형식]],"m_bHitAir")</f>
        <v>False</v>
      </c>
      <c r="G791" t="str" cm="1">
        <f t="array" ref="G791">_FV(DT_정보_2[[#This Row],[데이터 형식]],"m_AttackTargetUnit")</f>
        <v/>
      </c>
      <c r="H791" t="str" cm="1">
        <f t="array" ref="H791">_FV(DT_정보_2[[#This Row],[데이터 형식]],"m_AttackUnitCount")</f>
        <v>2</v>
      </c>
      <c r="I791" cm="1">
        <f t="array" ref="I791">_FV(DT_정보_2[[#This Row],[데이터 형식]],"DTBASE.m_fAtkFactor",TRUE)</f>
        <v>0.3</v>
      </c>
      <c r="J791" t="str" cm="1">
        <f t="array" ref="J791">_FV(DT_정보_2[[#This Row],[데이터 형식]],"DTBASE.연타수",TRUE)</f>
        <v/>
      </c>
      <c r="K791" t="str" cm="1">
        <f t="array" ref="K791">_FV(DT_정보_2[[#This Row],[데이터 형식]],"m_bTrueDamage")</f>
        <v/>
      </c>
      <c r="L791" t="str" cm="1">
        <f t="array" ref="L791">_FV(DT_정보_2[[#This Row],[데이터 형식]],"DTBASE.m_fAtkHPRateFactor",TRUE)</f>
        <v/>
      </c>
      <c r="M791" t="str" cm="1">
        <f t="array" ref="M791">_FV(DT_정보_2[[#This Row],[데이터 형식]],"DTBASE.m_fAtkHPRateFactorPVP",TRUE)</f>
        <v/>
      </c>
      <c r="N791" t="str" cm="1">
        <f t="array" ref="N791">_FV(DT_정보_2[[#This Row],[데이터 형식]],"m_Condition")</f>
        <v>{'m_SkillStrID': 'NKM_UNIT_C_BD_ROI_PASSIVE', 'm_SkillLevel': [5, 99]}</v>
      </c>
      <c r="O791" t="str" cm="1">
        <f t="array" ref="O791">_FV(DT_정보_2[[#This Row],[데이터 형식]],"DT.m_BackSpeedX",TRUE)</f>
        <v>200</v>
      </c>
      <c r="P791" t="str" cm="1">
        <f t="array" ref="P791">_FV(DT_정보_2[[#This Row],[데이터 형식]],"DT.m_BackSpeedJumpY",TRUE)</f>
        <v/>
      </c>
      <c r="Q791" t="str" cm="1">
        <f t="array" ref="Q791">_FV(DT_정보_2[[#This Row],[데이터 형식]],"m_bTrueDamage")</f>
        <v/>
      </c>
    </row>
    <row r="792" spans="1:17" x14ac:dyDescent="0.3">
      <c r="A792">
        <v>1117</v>
      </c>
      <c r="B792" s="1" t="s">
        <v>93</v>
      </c>
      <c r="C792" s="1" t="s">
        <v>2</v>
      </c>
      <c r="D792" t="e" vm="1246">
        <v>#VALUE!</v>
      </c>
      <c r="E792" t="str" cm="1">
        <f t="array" ref="E792">_FV(DT_정보_2[[#This Row],[데이터 형식]],"m_bHitLand")</f>
        <v/>
      </c>
      <c r="F792" t="str" cm="1">
        <f t="array" ref="F792">_FV(DT_정보_2[[#This Row],[데이터 형식]],"m_bHitAir")</f>
        <v>False</v>
      </c>
      <c r="G792" t="str" cm="1">
        <f t="array" ref="G792">_FV(DT_정보_2[[#This Row],[데이터 형식]],"m_AttackTargetUnit")</f>
        <v/>
      </c>
      <c r="H792" t="str" cm="1">
        <f t="array" ref="H792">_FV(DT_정보_2[[#This Row],[데이터 형식]],"m_AttackUnitCount")</f>
        <v>2</v>
      </c>
      <c r="I792" cm="1">
        <f t="array" ref="I792">_FV(DT_정보_2[[#This Row],[데이터 형식]],"DTBASE.m_fAtkFactor",TRUE)</f>
        <v>0.5</v>
      </c>
      <c r="J792" t="str" cm="1">
        <f t="array" ref="J792">_FV(DT_정보_2[[#This Row],[데이터 형식]],"DTBASE.연타수",TRUE)</f>
        <v/>
      </c>
      <c r="K792" t="str" cm="1">
        <f t="array" ref="K792">_FV(DT_정보_2[[#This Row],[데이터 형식]],"m_bTrueDamage")</f>
        <v/>
      </c>
      <c r="L792" t="str" cm="1">
        <f t="array" ref="L792">_FV(DT_정보_2[[#This Row],[데이터 형식]],"DTBASE.m_fAtkHPRateFactor",TRUE)</f>
        <v/>
      </c>
      <c r="M792" t="str" cm="1">
        <f t="array" ref="M792">_FV(DT_정보_2[[#This Row],[데이터 형식]],"DTBASE.m_fAtkHPRateFactorPVP",TRUE)</f>
        <v/>
      </c>
      <c r="N792" t="str" cm="1">
        <f t="array" ref="N792">_FV(DT_정보_2[[#This Row],[데이터 형식]],"m_Condition")</f>
        <v/>
      </c>
      <c r="O792" t="str" cm="1">
        <f t="array" ref="O792">_FV(DT_정보_2[[#This Row],[데이터 형식]],"DT.m_BackSpeedX",TRUE)</f>
        <v>500</v>
      </c>
      <c r="P792" t="str" cm="1">
        <f t="array" ref="P792">_FV(DT_정보_2[[#This Row],[데이터 형식]],"DT.m_BackSpeedJumpY",TRUE)</f>
        <v/>
      </c>
      <c r="Q792" t="str" cm="1">
        <f t="array" ref="Q792">_FV(DT_정보_2[[#This Row],[데이터 형식]],"m_bTrueDamage")</f>
        <v/>
      </c>
    </row>
    <row r="793" spans="1:17" x14ac:dyDescent="0.3">
      <c r="A793">
        <v>1117</v>
      </c>
      <c r="B793" s="1" t="s">
        <v>93</v>
      </c>
      <c r="C793" s="1" t="s">
        <v>6</v>
      </c>
      <c r="D793" t="e" vm="1247">
        <v>#VALUE!</v>
      </c>
      <c r="E793" t="str" cm="1">
        <f t="array" ref="E793">_FV(DT_정보_2[[#This Row],[데이터 형식]],"m_bHitLand")</f>
        <v/>
      </c>
      <c r="F793" t="str" cm="1">
        <f t="array" ref="F793">_FV(DT_정보_2[[#This Row],[데이터 형식]],"m_bHitAir")</f>
        <v>False</v>
      </c>
      <c r="G793" t="str" cm="1">
        <f t="array" ref="G793">_FV(DT_정보_2[[#This Row],[데이터 형식]],"m_AttackTargetUnit")</f>
        <v/>
      </c>
      <c r="H793" t="str" cm="1">
        <f t="array" ref="H793">_FV(DT_정보_2[[#This Row],[데이터 형식]],"m_AttackUnitCount")</f>
        <v>2</v>
      </c>
      <c r="I793" cm="1">
        <f t="array" ref="I793">_FV(DT_정보_2[[#This Row],[데이터 형식]],"DTBASE.m_fAtkFactor",TRUE)</f>
        <v>1</v>
      </c>
      <c r="J793" t="str" cm="1">
        <f t="array" ref="J793">_FV(DT_정보_2[[#This Row],[데이터 형식]],"DTBASE.연타수",TRUE)</f>
        <v/>
      </c>
      <c r="K793" t="str" cm="1">
        <f t="array" ref="K793">_FV(DT_정보_2[[#This Row],[데이터 형식]],"m_bTrueDamage")</f>
        <v/>
      </c>
      <c r="L793" t="str" cm="1">
        <f t="array" ref="L793">_FV(DT_정보_2[[#This Row],[데이터 형식]],"DTBASE.m_fAtkHPRateFactor",TRUE)</f>
        <v/>
      </c>
      <c r="M793" t="str" cm="1">
        <f t="array" ref="M793">_FV(DT_정보_2[[#This Row],[데이터 형식]],"DTBASE.m_fAtkHPRateFactorPVP",TRUE)</f>
        <v/>
      </c>
      <c r="N793" t="str" cm="1">
        <f t="array" ref="N793">_FV(DT_정보_2[[#This Row],[데이터 형식]],"m_Condition")</f>
        <v/>
      </c>
      <c r="O793" t="str" cm="1">
        <f t="array" ref="O793">_FV(DT_정보_2[[#This Row],[데이터 형식]],"DT.m_BackSpeedX",TRUE)</f>
        <v>-600</v>
      </c>
      <c r="P793" t="str" cm="1">
        <f t="array" ref="P793">_FV(DT_정보_2[[#This Row],[데이터 형식]],"DT.m_BackSpeedJumpY",TRUE)</f>
        <v>1400</v>
      </c>
      <c r="Q793" t="str" cm="1">
        <f t="array" ref="Q793">_FV(DT_정보_2[[#This Row],[데이터 형식]],"m_bTrueDamage")</f>
        <v/>
      </c>
    </row>
    <row r="794" spans="1:17" x14ac:dyDescent="0.3">
      <c r="A794">
        <v>1117</v>
      </c>
      <c r="B794" s="1" t="s">
        <v>93</v>
      </c>
      <c r="C794" s="1" t="s">
        <v>3</v>
      </c>
      <c r="D794" t="e" vm="1248">
        <v>#VALUE!</v>
      </c>
      <c r="E794" t="str" cm="1">
        <f t="array" ref="E794">_FV(DT_정보_2[[#This Row],[데이터 형식]],"m_bHitLand")</f>
        <v/>
      </c>
      <c r="F794" t="str" cm="1">
        <f t="array" ref="F794">_FV(DT_정보_2[[#This Row],[데이터 형식]],"m_bHitAir")</f>
        <v>False</v>
      </c>
      <c r="G794" t="str" cm="1">
        <f t="array" ref="G794">_FV(DT_정보_2[[#This Row],[데이터 형식]],"m_AttackTargetUnit")</f>
        <v/>
      </c>
      <c r="H794" t="str" cm="1">
        <f t="array" ref="H794">_FV(DT_정보_2[[#This Row],[데이터 형식]],"m_AttackUnitCount")</f>
        <v>3</v>
      </c>
      <c r="I794" cm="1">
        <f t="array" ref="I794">_FV(DT_정보_2[[#This Row],[데이터 형식]],"DTBASE.m_fAtkFactor",TRUE)</f>
        <v>2.5</v>
      </c>
      <c r="J794" t="str" cm="1">
        <f t="array" ref="J794">_FV(DT_정보_2[[#This Row],[데이터 형식]],"DTBASE.연타수",TRUE)</f>
        <v/>
      </c>
      <c r="K794" t="str" cm="1">
        <f t="array" ref="K794">_FV(DT_정보_2[[#This Row],[데이터 형식]],"m_bTrueDamage")</f>
        <v/>
      </c>
      <c r="L794" t="str" cm="1">
        <f t="array" ref="L794">_FV(DT_정보_2[[#This Row],[데이터 형식]],"DTBASE.m_fAtkHPRateFactor",TRUE)</f>
        <v/>
      </c>
      <c r="M794" t="str" cm="1">
        <f t="array" ref="M794">_FV(DT_정보_2[[#This Row],[데이터 형식]],"DTBASE.m_fAtkHPRateFactorPVP",TRUE)</f>
        <v/>
      </c>
      <c r="N794" t="str" cm="1">
        <f t="array" ref="N794">_FV(DT_정보_2[[#This Row],[데이터 형식]],"m_Condition")</f>
        <v>{'m_SkillStrID': 'NKM_UNIT_C_BD_ROI_HYPER', 'm_SkillLevel': [1, 4]}</v>
      </c>
      <c r="O794" t="str" cm="1">
        <f t="array" ref="O794">_FV(DT_정보_2[[#This Row],[데이터 형식]],"DT.m_BackSpeedX",TRUE)</f>
        <v/>
      </c>
      <c r="P794" t="str" cm="1">
        <f t="array" ref="P794">_FV(DT_정보_2[[#This Row],[데이터 형식]],"DT.m_BackSpeedJumpY",TRUE)</f>
        <v>800</v>
      </c>
      <c r="Q794" t="str" cm="1">
        <f t="array" ref="Q794">_FV(DT_정보_2[[#This Row],[데이터 형식]],"m_bTrueDamage")</f>
        <v/>
      </c>
    </row>
    <row r="795" spans="1:17" x14ac:dyDescent="0.3">
      <c r="A795">
        <v>1117</v>
      </c>
      <c r="B795" s="1" t="s">
        <v>93</v>
      </c>
      <c r="C795" s="1" t="s">
        <v>3</v>
      </c>
      <c r="D795" t="e" vm="1249">
        <v>#VALUE!</v>
      </c>
      <c r="E795" t="str" cm="1">
        <f t="array" ref="E795">_FV(DT_정보_2[[#This Row],[데이터 형식]],"m_bHitLand")</f>
        <v/>
      </c>
      <c r="F795" t="str" cm="1">
        <f t="array" ref="F795">_FV(DT_정보_2[[#This Row],[데이터 형식]],"m_bHitAir")</f>
        <v>False</v>
      </c>
      <c r="G795" t="str" cm="1">
        <f t="array" ref="G795">_FV(DT_정보_2[[#This Row],[데이터 형식]],"m_AttackTargetUnit")</f>
        <v/>
      </c>
      <c r="H795" t="str" cm="1">
        <f t="array" ref="H795">_FV(DT_정보_2[[#This Row],[데이터 형식]],"m_AttackUnitCount")</f>
        <v>5</v>
      </c>
      <c r="I795" cm="1">
        <f t="array" ref="I795">_FV(DT_정보_2[[#This Row],[데이터 형식]],"DTBASE.m_fAtkFactor",TRUE)</f>
        <v>2.5</v>
      </c>
      <c r="J795" t="str" cm="1">
        <f t="array" ref="J795">_FV(DT_정보_2[[#This Row],[데이터 형식]],"DTBASE.연타수",TRUE)</f>
        <v/>
      </c>
      <c r="K795" t="str" cm="1">
        <f t="array" ref="K795">_FV(DT_정보_2[[#This Row],[데이터 형식]],"m_bTrueDamage")</f>
        <v/>
      </c>
      <c r="L795" t="str" cm="1">
        <f t="array" ref="L795">_FV(DT_정보_2[[#This Row],[데이터 형식]],"DTBASE.m_fAtkHPRateFactor",TRUE)</f>
        <v/>
      </c>
      <c r="M795" t="str" cm="1">
        <f t="array" ref="M795">_FV(DT_정보_2[[#This Row],[데이터 형식]],"DTBASE.m_fAtkHPRateFactorPVP",TRUE)</f>
        <v/>
      </c>
      <c r="N795" t="str" cm="1">
        <f t="array" ref="N795">_FV(DT_정보_2[[#This Row],[데이터 형식]],"m_Condition")</f>
        <v>{'m_SkillStrID': 'NKM_UNIT_C_BD_ROI_HYPER', 'm_SkillLevel': [5, 99]}</v>
      </c>
      <c r="O795" t="str" cm="1">
        <f t="array" ref="O795">_FV(DT_정보_2[[#This Row],[데이터 형식]],"DT.m_BackSpeedX",TRUE)</f>
        <v/>
      </c>
      <c r="P795" t="str" cm="1">
        <f t="array" ref="P795">_FV(DT_정보_2[[#This Row],[데이터 형식]],"DT.m_BackSpeedJumpY",TRUE)</f>
        <v>800</v>
      </c>
      <c r="Q795" t="str" cm="1">
        <f t="array" ref="Q795">_FV(DT_정보_2[[#This Row],[데이터 형식]],"m_bTrueDamage")</f>
        <v/>
      </c>
    </row>
    <row r="796" spans="1:17" x14ac:dyDescent="0.3">
      <c r="A796">
        <v>1118</v>
      </c>
      <c r="B796" s="1" t="s">
        <v>92</v>
      </c>
      <c r="C796" s="1" t="s">
        <v>5</v>
      </c>
      <c r="D796" t="e" vm="1250">
        <v>#VALUE!</v>
      </c>
      <c r="E796" t="str" cm="1">
        <f t="array" ref="E796">_FV(DT_정보_2[[#This Row],[데이터 형식]],"m_bHitLand")</f>
        <v/>
      </c>
      <c r="F796" t="str" cm="1">
        <f t="array" ref="F796">_FV(DT_정보_2[[#This Row],[데이터 형식]],"m_bHitAir")</f>
        <v/>
      </c>
      <c r="G796" t="str" cm="1">
        <f t="array" ref="G796">_FV(DT_정보_2[[#This Row],[데이터 형식]],"m_AttackTargetUnit")</f>
        <v/>
      </c>
      <c r="H796" t="str" cm="1">
        <f t="array" ref="H796">_FV(DT_정보_2[[#This Row],[데이터 형식]],"m_AttackUnitCount")</f>
        <v>2</v>
      </c>
      <c r="I796" cm="1">
        <f t="array" ref="I796">_FV(DT_정보_2[[#This Row],[데이터 형식]],"DTBASE.m_fAtkFactor",TRUE)</f>
        <v>1.5</v>
      </c>
      <c r="J796" t="str" cm="1">
        <f t="array" ref="J796">_FV(DT_정보_2[[#This Row],[데이터 형식]],"DTBASE.연타수",TRUE)</f>
        <v/>
      </c>
      <c r="K796" t="str" cm="1">
        <f t="array" ref="K796">_FV(DT_정보_2[[#This Row],[데이터 형식]],"m_bTrueDamage")</f>
        <v/>
      </c>
      <c r="L796" t="str" cm="1">
        <f t="array" ref="L796">_FV(DT_정보_2[[#This Row],[데이터 형식]],"DTBASE.m_fAtkHPRateFactor",TRUE)</f>
        <v/>
      </c>
      <c r="M796" t="str" cm="1">
        <f t="array" ref="M796">_FV(DT_정보_2[[#This Row],[데이터 형식]],"DTBASE.m_fAtkHPRateFactorPVP",TRUE)</f>
        <v/>
      </c>
      <c r="N796" t="str" cm="1">
        <f t="array" ref="N796">_FV(DT_정보_2[[#This Row],[데이터 형식]],"m_Condition")</f>
        <v>{'m_SkillStrID': 'NKM_UNIT_C_BD_ELIZABETH_PASSIVE', 'm_SkillLevel': [1, 4]}</v>
      </c>
      <c r="O796" t="str" cm="1">
        <f t="array" ref="O796">_FV(DT_정보_2[[#This Row],[데이터 형식]],"DT.m_BackSpeedX",TRUE)</f>
        <v>150</v>
      </c>
      <c r="P796" t="str" cm="1">
        <f t="array" ref="P796">_FV(DT_정보_2[[#This Row],[데이터 형식]],"DT.m_BackSpeedJumpY",TRUE)</f>
        <v/>
      </c>
      <c r="Q796" t="str" cm="1">
        <f t="array" ref="Q796">_FV(DT_정보_2[[#This Row],[데이터 형식]],"m_bTrueDamage")</f>
        <v/>
      </c>
    </row>
    <row r="797" spans="1:17" x14ac:dyDescent="0.3">
      <c r="A797">
        <v>1118</v>
      </c>
      <c r="B797" s="1" t="s">
        <v>92</v>
      </c>
      <c r="C797" s="1" t="s">
        <v>5</v>
      </c>
      <c r="D797" t="e" vm="1251">
        <v>#VALUE!</v>
      </c>
      <c r="E797" t="str" cm="1">
        <f t="array" ref="E797">_FV(DT_정보_2[[#This Row],[데이터 형식]],"m_bHitLand")</f>
        <v/>
      </c>
      <c r="F797" t="str" cm="1">
        <f t="array" ref="F797">_FV(DT_정보_2[[#This Row],[데이터 형식]],"m_bHitAir")</f>
        <v/>
      </c>
      <c r="G797" t="str" cm="1">
        <f t="array" ref="G797">_FV(DT_정보_2[[#This Row],[데이터 형식]],"m_AttackTargetUnit")</f>
        <v/>
      </c>
      <c r="H797" t="str" cm="1">
        <f t="array" ref="H797">_FV(DT_정보_2[[#This Row],[데이터 형식]],"m_AttackUnitCount")</f>
        <v>2</v>
      </c>
      <c r="I797" cm="1">
        <f t="array" ref="I797">_FV(DT_정보_2[[#This Row],[데이터 형식]],"DTBASE.m_fAtkFactor",TRUE)</f>
        <v>2.25</v>
      </c>
      <c r="J797" t="str" cm="1">
        <f t="array" ref="J797">_FV(DT_정보_2[[#This Row],[데이터 형식]],"DTBASE.연타수",TRUE)</f>
        <v/>
      </c>
      <c r="K797" t="str" cm="1">
        <f t="array" ref="K797">_FV(DT_정보_2[[#This Row],[데이터 형식]],"m_bTrueDamage")</f>
        <v/>
      </c>
      <c r="L797" t="str" cm="1">
        <f t="array" ref="L797">_FV(DT_정보_2[[#This Row],[데이터 형식]],"DTBASE.m_fAtkHPRateFactor",TRUE)</f>
        <v/>
      </c>
      <c r="M797" t="str" cm="1">
        <f t="array" ref="M797">_FV(DT_정보_2[[#This Row],[데이터 형식]],"DTBASE.m_fAtkHPRateFactorPVP",TRUE)</f>
        <v/>
      </c>
      <c r="N797" t="str" cm="1">
        <f t="array" ref="N797">_FV(DT_정보_2[[#This Row],[데이터 형식]],"m_Condition")</f>
        <v>{'m_SkillStrID': 'NKM_UNIT_C_BD_ELIZABETH_PASSIVE', 'm_SkillLevel': [5, 99]}</v>
      </c>
      <c r="O797" t="str" cm="1">
        <f t="array" ref="O797">_FV(DT_정보_2[[#This Row],[데이터 형식]],"DT.m_BackSpeedX",TRUE)</f>
        <v>150</v>
      </c>
      <c r="P797" t="str" cm="1">
        <f t="array" ref="P797">_FV(DT_정보_2[[#This Row],[데이터 형식]],"DT.m_BackSpeedJumpY",TRUE)</f>
        <v/>
      </c>
      <c r="Q797" t="str" cm="1">
        <f t="array" ref="Q797">_FV(DT_정보_2[[#This Row],[데이터 형식]],"m_bTrueDamage")</f>
        <v/>
      </c>
    </row>
    <row r="798" spans="1:17" x14ac:dyDescent="0.3">
      <c r="A798">
        <v>1118</v>
      </c>
      <c r="B798" s="1" t="s">
        <v>92</v>
      </c>
      <c r="C798" s="1" t="s">
        <v>1</v>
      </c>
      <c r="D798" t="e" vm="1252">
        <v>#VALUE!</v>
      </c>
      <c r="E798" t="str" cm="1">
        <f t="array" ref="E798">_FV(DT_정보_2[[#This Row],[데이터 형식]],"m_bHitLand")</f>
        <v/>
      </c>
      <c r="F798" t="str" cm="1">
        <f t="array" ref="F798">_FV(DT_정보_2[[#This Row],[데이터 형식]],"m_bHitAir")</f>
        <v>False</v>
      </c>
      <c r="G798" t="str" cm="1">
        <f t="array" ref="G798">_FV(DT_정보_2[[#This Row],[데이터 형식]],"m_AttackTargetUnit")</f>
        <v/>
      </c>
      <c r="H798" t="str" cm="1">
        <f t="array" ref="H798">_FV(DT_정보_2[[#This Row],[데이터 형식]],"m_AttackUnitCount")</f>
        <v>1</v>
      </c>
      <c r="I798" cm="1">
        <f t="array" ref="I798">_FV(DT_정보_2[[#This Row],[데이터 형식]],"DTBASE.m_fAtkFactor",TRUE)</f>
        <v>1</v>
      </c>
      <c r="J798" t="str" cm="1">
        <f t="array" ref="J798">_FV(DT_정보_2[[#This Row],[데이터 형식]],"DTBASE.연타수",TRUE)</f>
        <v/>
      </c>
      <c r="K798" t="str" cm="1">
        <f t="array" ref="K798">_FV(DT_정보_2[[#This Row],[데이터 형식]],"m_bTrueDamage")</f>
        <v/>
      </c>
      <c r="L798" t="str" cm="1">
        <f t="array" ref="L798">_FV(DT_정보_2[[#This Row],[데이터 형식]],"DTBASE.m_fAtkHPRateFactor",TRUE)</f>
        <v/>
      </c>
      <c r="M798" t="str" cm="1">
        <f t="array" ref="M798">_FV(DT_정보_2[[#This Row],[데이터 형식]],"DTBASE.m_fAtkHPRateFactorPVP",TRUE)</f>
        <v/>
      </c>
      <c r="N798" t="str" cm="1">
        <f t="array" ref="N798">_FV(DT_정보_2[[#This Row],[데이터 형식]],"m_Condition")</f>
        <v/>
      </c>
      <c r="O798" t="str" cm="1">
        <f t="array" ref="O798">_FV(DT_정보_2[[#This Row],[데이터 형식]],"DT.m_BackSpeedX",TRUE)</f>
        <v>100</v>
      </c>
      <c r="P798" t="str" cm="1">
        <f t="array" ref="P798">_FV(DT_정보_2[[#This Row],[데이터 형식]],"DT.m_BackSpeedJumpY",TRUE)</f>
        <v/>
      </c>
      <c r="Q798" t="str" cm="1">
        <f t="array" ref="Q798">_FV(DT_정보_2[[#This Row],[데이터 형식]],"m_bTrueDamage")</f>
        <v/>
      </c>
    </row>
    <row r="799" spans="1:17" x14ac:dyDescent="0.3">
      <c r="A799">
        <v>1118</v>
      </c>
      <c r="B799" s="1" t="s">
        <v>92</v>
      </c>
      <c r="C799" s="1" t="s">
        <v>9</v>
      </c>
      <c r="D799" t="e" vm="1253">
        <v>#VALUE!</v>
      </c>
      <c r="E799" t="str" cm="1">
        <f t="array" ref="E799">_FV(DT_정보_2[[#This Row],[데이터 형식]],"m_bHitLand")</f>
        <v>False</v>
      </c>
      <c r="F799" t="str" cm="1">
        <f t="array" ref="F799">_FV(DT_정보_2[[#This Row],[데이터 형식]],"m_bHitAir")</f>
        <v/>
      </c>
      <c r="G799" t="str" cm="1">
        <f t="array" ref="G799">_FV(DT_정보_2[[#This Row],[데이터 형식]],"m_AttackTargetUnit")</f>
        <v/>
      </c>
      <c r="H799" t="str" cm="1">
        <f t="array" ref="H799">_FV(DT_정보_2[[#This Row],[데이터 형식]],"m_AttackUnitCount")</f>
        <v>1</v>
      </c>
      <c r="I799" cm="1">
        <f t="array" ref="I799">_FV(DT_정보_2[[#This Row],[데이터 형식]],"DTBASE.m_fAtkFactor",TRUE)</f>
        <v>1</v>
      </c>
      <c r="J799" t="str" cm="1">
        <f t="array" ref="J799">_FV(DT_정보_2[[#This Row],[데이터 형식]],"DTBASE.연타수",TRUE)</f>
        <v/>
      </c>
      <c r="K799" t="str" cm="1">
        <f t="array" ref="K799">_FV(DT_정보_2[[#This Row],[데이터 형식]],"m_bTrueDamage")</f>
        <v/>
      </c>
      <c r="L799" t="str" cm="1">
        <f t="array" ref="L799">_FV(DT_정보_2[[#This Row],[데이터 형식]],"DTBASE.m_fAtkHPRateFactor",TRUE)</f>
        <v/>
      </c>
      <c r="M799" t="str" cm="1">
        <f t="array" ref="M799">_FV(DT_정보_2[[#This Row],[데이터 형식]],"DTBASE.m_fAtkHPRateFactorPVP",TRUE)</f>
        <v/>
      </c>
      <c r="N799" t="str" cm="1">
        <f t="array" ref="N799">_FV(DT_정보_2[[#This Row],[데이터 형식]],"m_Condition")</f>
        <v/>
      </c>
      <c r="O799" t="str" cm="1">
        <f t="array" ref="O799">_FV(DT_정보_2[[#This Row],[데이터 형식]],"DT.m_BackSpeedX",TRUE)</f>
        <v>100</v>
      </c>
      <c r="P799" t="str" cm="1">
        <f t="array" ref="P799">_FV(DT_정보_2[[#This Row],[데이터 형식]],"DT.m_BackSpeedJumpY",TRUE)</f>
        <v/>
      </c>
      <c r="Q799" t="str" cm="1">
        <f t="array" ref="Q799">_FV(DT_정보_2[[#This Row],[데이터 형식]],"m_bTrueDamage")</f>
        <v/>
      </c>
    </row>
    <row r="800" spans="1:17" x14ac:dyDescent="0.3">
      <c r="A800">
        <v>1118</v>
      </c>
      <c r="B800" s="1" t="s">
        <v>92</v>
      </c>
      <c r="C800" s="1" t="s">
        <v>27</v>
      </c>
      <c r="D800" t="e" vm="1254">
        <v>#VALUE!</v>
      </c>
      <c r="E800" t="str" cm="1">
        <f t="array" ref="E800">_FV(DT_정보_2[[#This Row],[데이터 형식]],"m_bHitLand")</f>
        <v/>
      </c>
      <c r="F800" t="str" cm="1">
        <f t="array" ref="F800">_FV(DT_정보_2[[#This Row],[데이터 형식]],"m_bHitAir")</f>
        <v/>
      </c>
      <c r="G800" t="str" cm="1">
        <f t="array" ref="G800">_FV(DT_정보_2[[#This Row],[데이터 형식]],"m_AttackTargetUnit")</f>
        <v/>
      </c>
      <c r="H800" t="str" cm="1">
        <f t="array" ref="H800">_FV(DT_정보_2[[#This Row],[데이터 형식]],"m_AttackUnitCount")</f>
        <v>2</v>
      </c>
      <c r="I800" cm="1">
        <f t="array" ref="I800">_FV(DT_정보_2[[#This Row],[데이터 형식]],"DTBASE.m_fAtkFactor",TRUE)</f>
        <v>0.41699999999999998</v>
      </c>
      <c r="J800" cm="1">
        <f t="array" ref="J800">_FV(DT_정보_2[[#This Row],[데이터 형식]],"DTBASE.연타수",TRUE)</f>
        <v>6</v>
      </c>
      <c r="K800" t="str" cm="1">
        <f t="array" ref="K800">_FV(DT_정보_2[[#This Row],[데이터 형식]],"m_bTrueDamage")</f>
        <v/>
      </c>
      <c r="L800" t="str" cm="1">
        <f t="array" ref="L800">_FV(DT_정보_2[[#This Row],[데이터 형식]],"DTBASE.m_fAtkHPRateFactor",TRUE)</f>
        <v/>
      </c>
      <c r="M800" t="str" cm="1">
        <f t="array" ref="M800">_FV(DT_정보_2[[#This Row],[데이터 형식]],"DTBASE.m_fAtkHPRateFactorPVP",TRUE)</f>
        <v/>
      </c>
      <c r="N800" t="str" cm="1">
        <f t="array" ref="N800">_FV(DT_정보_2[[#This Row],[데이터 형식]],"m_Condition")</f>
        <v/>
      </c>
      <c r="O800" t="str" cm="1">
        <f t="array" ref="O800">_FV(DT_정보_2[[#This Row],[데이터 형식]],"DT.m_BackSpeedX",TRUE)</f>
        <v>0</v>
      </c>
      <c r="P800" t="str" cm="1">
        <f t="array" ref="P800">_FV(DT_정보_2[[#This Row],[데이터 형식]],"DT.m_BackSpeedJumpY",TRUE)</f>
        <v/>
      </c>
      <c r="Q800" t="str" cm="1">
        <f t="array" ref="Q800">_FV(DT_정보_2[[#This Row],[데이터 형식]],"m_bTrueDamage")</f>
        <v/>
      </c>
    </row>
    <row r="801" spans="1:17" x14ac:dyDescent="0.3">
      <c r="A801">
        <v>1118</v>
      </c>
      <c r="B801" s="1" t="s">
        <v>92</v>
      </c>
      <c r="C801" s="1" t="s">
        <v>27</v>
      </c>
      <c r="D801" t="e" vm="1255">
        <v>#VALUE!</v>
      </c>
      <c r="E801" t="str" cm="1">
        <f t="array" ref="E801">_FV(DT_정보_2[[#This Row],[데이터 형식]],"m_bHitLand")</f>
        <v/>
      </c>
      <c r="F801" t="str" cm="1">
        <f t="array" ref="F801">_FV(DT_정보_2[[#This Row],[데이터 형식]],"m_bHitAir")</f>
        <v/>
      </c>
      <c r="G801" t="str" cm="1">
        <f t="array" ref="G801">_FV(DT_정보_2[[#This Row],[데이터 형식]],"m_AttackTargetUnit")</f>
        <v/>
      </c>
      <c r="H801" t="str" cm="1">
        <f t="array" ref="H801">_FV(DT_정보_2[[#This Row],[데이터 형식]],"m_AttackUnitCount")</f>
        <v>3</v>
      </c>
      <c r="I801" cm="1">
        <f t="array" ref="I801">_FV(DT_정보_2[[#This Row],[데이터 형식]],"DTBASE.m_fAtkFactor",TRUE)</f>
        <v>0.41699999999999998</v>
      </c>
      <c r="J801" cm="1">
        <f t="array" ref="J801">_FV(DT_정보_2[[#This Row],[데이터 형식]],"DTBASE.연타수",TRUE)</f>
        <v>6</v>
      </c>
      <c r="K801" t="str" cm="1">
        <f t="array" ref="K801">_FV(DT_정보_2[[#This Row],[데이터 형식]],"m_bTrueDamage")</f>
        <v/>
      </c>
      <c r="L801" t="str" cm="1">
        <f t="array" ref="L801">_FV(DT_정보_2[[#This Row],[데이터 형식]],"DTBASE.m_fAtkHPRateFactor",TRUE)</f>
        <v/>
      </c>
      <c r="M801" t="str" cm="1">
        <f t="array" ref="M801">_FV(DT_정보_2[[#This Row],[데이터 형식]],"DTBASE.m_fAtkHPRateFactorPVP",TRUE)</f>
        <v/>
      </c>
      <c r="N801" t="str" cm="1">
        <f t="array" ref="N801">_FV(DT_정보_2[[#This Row],[데이터 형식]],"m_Condition")</f>
        <v/>
      </c>
      <c r="O801" t="str" cm="1">
        <f t="array" ref="O801">_FV(DT_정보_2[[#This Row],[데이터 형식]],"DT.m_BackSpeedX",TRUE)</f>
        <v>0</v>
      </c>
      <c r="P801" t="str" cm="1">
        <f t="array" ref="P801">_FV(DT_정보_2[[#This Row],[데이터 형식]],"DT.m_BackSpeedJumpY",TRUE)</f>
        <v/>
      </c>
      <c r="Q801" t="str" cm="1">
        <f t="array" ref="Q801">_FV(DT_정보_2[[#This Row],[데이터 형식]],"m_bTrueDamage")</f>
        <v/>
      </c>
    </row>
    <row r="802" spans="1:17" x14ac:dyDescent="0.3">
      <c r="A802">
        <v>1118</v>
      </c>
      <c r="B802" s="1" t="s">
        <v>92</v>
      </c>
      <c r="C802" s="1" t="s">
        <v>3</v>
      </c>
      <c r="D802" t="e" vm="1256">
        <v>#VALUE!</v>
      </c>
      <c r="E802" t="str" cm="1">
        <f t="array" ref="E802">_FV(DT_정보_2[[#This Row],[데이터 형식]],"m_bHitLand")</f>
        <v/>
      </c>
      <c r="F802" t="str" cm="1">
        <f t="array" ref="F802">_FV(DT_정보_2[[#This Row],[데이터 형식]],"m_bHitAir")</f>
        <v/>
      </c>
      <c r="G802" t="str" cm="1">
        <f t="array" ref="G802">_FV(DT_정보_2[[#This Row],[데이터 형식]],"m_AttackTargetUnit")</f>
        <v>False</v>
      </c>
      <c r="H802" t="str" cm="1">
        <f t="array" ref="H802">_FV(DT_정보_2[[#This Row],[데이터 형식]],"m_AttackUnitCount")</f>
        <v>3</v>
      </c>
      <c r="I802" cm="1">
        <f t="array" ref="I802">_FV(DT_정보_2[[#This Row],[데이터 형식]],"DTBASE.m_fAtkFactor",TRUE)</f>
        <v>3.5</v>
      </c>
      <c r="J802" t="str" cm="1">
        <f t="array" ref="J802">_FV(DT_정보_2[[#This Row],[데이터 형식]],"DTBASE.연타수",TRUE)</f>
        <v/>
      </c>
      <c r="K802" t="str" cm="1">
        <f t="array" ref="K802">_FV(DT_정보_2[[#This Row],[데이터 형식]],"m_bTrueDamage")</f>
        <v/>
      </c>
      <c r="L802" t="str" cm="1">
        <f t="array" ref="L802">_FV(DT_정보_2[[#This Row],[데이터 형식]],"DTBASE.m_fAtkHPRateFactor",TRUE)</f>
        <v/>
      </c>
      <c r="M802" t="str" cm="1">
        <f t="array" ref="M802">_FV(DT_정보_2[[#This Row],[데이터 형식]],"DTBASE.m_fAtkHPRateFactorPVP",TRUE)</f>
        <v/>
      </c>
      <c r="N802" t="str" cm="1">
        <f t="array" ref="N802">_FV(DT_정보_2[[#This Row],[데이터 형식]],"m_Condition")</f>
        <v>{'m_SkillStrID': 'NKM_UNIT_C_BD_ELIZABETH_HYPER', 'm_SkillLevel': [1, 4]}</v>
      </c>
      <c r="O802" t="str" cm="1">
        <f t="array" ref="O802">_FV(DT_정보_2[[#This Row],[데이터 형식]],"DT.m_BackSpeedX",TRUE)</f>
        <v/>
      </c>
      <c r="P802" t="str" cm="1">
        <f t="array" ref="P802">_FV(DT_정보_2[[#This Row],[데이터 형식]],"DT.m_BackSpeedJumpY",TRUE)</f>
        <v/>
      </c>
      <c r="Q802" t="str" cm="1">
        <f t="array" ref="Q802">_FV(DT_정보_2[[#This Row],[데이터 형식]],"m_bTrueDamage")</f>
        <v/>
      </c>
    </row>
    <row r="803" spans="1:17" x14ac:dyDescent="0.3">
      <c r="A803">
        <v>1118</v>
      </c>
      <c r="B803" s="1" t="s">
        <v>92</v>
      </c>
      <c r="C803" s="1" t="s">
        <v>3</v>
      </c>
      <c r="D803" t="e" vm="1257">
        <v>#VALUE!</v>
      </c>
      <c r="E803" t="str" cm="1">
        <f t="array" ref="E803">_FV(DT_정보_2[[#This Row],[데이터 형식]],"m_bHitLand")</f>
        <v/>
      </c>
      <c r="F803" t="str" cm="1">
        <f t="array" ref="F803">_FV(DT_정보_2[[#This Row],[데이터 형식]],"m_bHitAir")</f>
        <v/>
      </c>
      <c r="G803" t="str" cm="1">
        <f t="array" ref="G803">_FV(DT_정보_2[[#This Row],[데이터 형식]],"m_AttackTargetUnit")</f>
        <v>False</v>
      </c>
      <c r="H803" t="str" cm="1">
        <f t="array" ref="H803">_FV(DT_정보_2[[#This Row],[데이터 형식]],"m_AttackUnitCount")</f>
        <v>3</v>
      </c>
      <c r="I803" cm="1">
        <f t="array" ref="I803">_FV(DT_정보_2[[#This Row],[데이터 형식]],"DTBASE.m_fAtkFactor",TRUE)</f>
        <v>3.5</v>
      </c>
      <c r="J803" t="str" cm="1">
        <f t="array" ref="J803">_FV(DT_정보_2[[#This Row],[데이터 형식]],"DTBASE.연타수",TRUE)</f>
        <v/>
      </c>
      <c r="K803" t="str" cm="1">
        <f t="array" ref="K803">_FV(DT_정보_2[[#This Row],[데이터 형식]],"m_bTrueDamage")</f>
        <v/>
      </c>
      <c r="L803" t="str" cm="1">
        <f t="array" ref="L803">_FV(DT_정보_2[[#This Row],[데이터 형식]],"DTBASE.m_fAtkHPRateFactor",TRUE)</f>
        <v/>
      </c>
      <c r="M803" t="str" cm="1">
        <f t="array" ref="M803">_FV(DT_정보_2[[#This Row],[데이터 형식]],"DTBASE.m_fAtkHPRateFactorPVP",TRUE)</f>
        <v/>
      </c>
      <c r="N803" t="str" cm="1">
        <f t="array" ref="N803">_FV(DT_정보_2[[#This Row],[데이터 형식]],"m_Condition")</f>
        <v>{'m_SkillStrID': 'NKM_UNIT_C_BD_ELIZABETH_HYPER', 'm_SkillLevel': [5, 99]}</v>
      </c>
      <c r="O803" t="str" cm="1">
        <f t="array" ref="O803">_FV(DT_정보_2[[#This Row],[데이터 형식]],"DT.m_BackSpeedX",TRUE)</f>
        <v/>
      </c>
      <c r="P803" t="str" cm="1">
        <f t="array" ref="P803">_FV(DT_정보_2[[#This Row],[데이터 형식]],"DT.m_BackSpeedJumpY",TRUE)</f>
        <v/>
      </c>
      <c r="Q803" t="str" cm="1">
        <f t="array" ref="Q803">_FV(DT_정보_2[[#This Row],[데이터 형식]],"m_bTrueDamage")</f>
        <v/>
      </c>
    </row>
    <row r="804" spans="1:17" x14ac:dyDescent="0.3">
      <c r="A804">
        <v>1119</v>
      </c>
      <c r="B804" s="1" t="s">
        <v>94</v>
      </c>
      <c r="C804" s="1" t="s">
        <v>1</v>
      </c>
      <c r="D804" t="e" vm="1258">
        <v>#VALUE!</v>
      </c>
      <c r="E804" t="str" cm="1">
        <f t="array" ref="E804">_FV(DT_정보_2[[#This Row],[데이터 형식]],"m_bHitLand")</f>
        <v/>
      </c>
      <c r="F804" t="str" cm="1">
        <f t="array" ref="F804">_FV(DT_정보_2[[#This Row],[데이터 형식]],"m_bHitAir")</f>
        <v>False</v>
      </c>
      <c r="G804" t="str" cm="1">
        <f t="array" ref="G804">_FV(DT_정보_2[[#This Row],[데이터 형식]],"m_AttackTargetUnit")</f>
        <v/>
      </c>
      <c r="H804" t="str" cm="1">
        <f t="array" ref="H804">_FV(DT_정보_2[[#This Row],[데이터 형식]],"m_AttackUnitCount")</f>
        <v>1</v>
      </c>
      <c r="I804" cm="1">
        <f t="array" ref="I804">_FV(DT_정보_2[[#This Row],[데이터 형식]],"DTBASE.m_fAtkFactor",TRUE)</f>
        <v>0.25</v>
      </c>
      <c r="J804" t="str" cm="1">
        <f t="array" ref="J804">_FV(DT_정보_2[[#This Row],[데이터 형식]],"DTBASE.연타수",TRUE)</f>
        <v/>
      </c>
      <c r="K804" t="str" cm="1">
        <f t="array" ref="K804">_FV(DT_정보_2[[#This Row],[데이터 형식]],"m_bTrueDamage")</f>
        <v/>
      </c>
      <c r="L804" t="str" cm="1">
        <f t="array" ref="L804">_FV(DT_정보_2[[#This Row],[데이터 형식]],"DTBASE.m_fAtkHPRateFactor",TRUE)</f>
        <v/>
      </c>
      <c r="M804" t="str" cm="1">
        <f t="array" ref="M804">_FV(DT_정보_2[[#This Row],[데이터 형식]],"DTBASE.m_fAtkHPRateFactorPVP",TRUE)</f>
        <v/>
      </c>
      <c r="N804" t="str" cm="1">
        <f t="array" ref="N804">_FV(DT_정보_2[[#This Row],[데이터 형식]],"m_Condition")</f>
        <v/>
      </c>
      <c r="O804" t="str" cm="1">
        <f t="array" ref="O804">_FV(DT_정보_2[[#This Row],[데이터 형식]],"DT.m_BackSpeedX",TRUE)</f>
        <v>150</v>
      </c>
      <c r="P804" t="str" cm="1">
        <f t="array" ref="P804">_FV(DT_정보_2[[#This Row],[데이터 형식]],"DT.m_BackSpeedJumpY",TRUE)</f>
        <v/>
      </c>
      <c r="Q804" t="str" cm="1">
        <f t="array" ref="Q804">_FV(DT_정보_2[[#This Row],[데이터 형식]],"m_bTrueDamage")</f>
        <v/>
      </c>
    </row>
    <row r="805" spans="1:17" x14ac:dyDescent="0.3">
      <c r="A805">
        <v>1119</v>
      </c>
      <c r="B805" s="1" t="s">
        <v>94</v>
      </c>
      <c r="C805" s="1" t="s">
        <v>1</v>
      </c>
      <c r="D805" t="e" vm="1259">
        <v>#VALUE!</v>
      </c>
      <c r="E805" t="str" cm="1">
        <f t="array" ref="E805">_FV(DT_정보_2[[#This Row],[데이터 형식]],"m_bHitLand")</f>
        <v/>
      </c>
      <c r="F805" t="str" cm="1">
        <f t="array" ref="F805">_FV(DT_정보_2[[#This Row],[데이터 형식]],"m_bHitAir")</f>
        <v>False</v>
      </c>
      <c r="G805" t="str" cm="1">
        <f t="array" ref="G805">_FV(DT_정보_2[[#This Row],[데이터 형식]],"m_AttackTargetUnit")</f>
        <v/>
      </c>
      <c r="H805" t="str" cm="1">
        <f t="array" ref="H805">_FV(DT_정보_2[[#This Row],[데이터 형식]],"m_AttackUnitCount")</f>
        <v>1</v>
      </c>
      <c r="I805" cm="1">
        <f t="array" ref="I805">_FV(DT_정보_2[[#This Row],[데이터 형식]],"DTBASE.m_fAtkFactor",TRUE)</f>
        <v>0.25</v>
      </c>
      <c r="J805" t="str" cm="1">
        <f t="array" ref="J805">_FV(DT_정보_2[[#This Row],[데이터 형식]],"DTBASE.연타수",TRUE)</f>
        <v/>
      </c>
      <c r="K805" t="str" cm="1">
        <f t="array" ref="K805">_FV(DT_정보_2[[#This Row],[데이터 형식]],"m_bTrueDamage")</f>
        <v/>
      </c>
      <c r="L805" t="str" cm="1">
        <f t="array" ref="L805">_FV(DT_정보_2[[#This Row],[데이터 형식]],"DTBASE.m_fAtkHPRateFactor",TRUE)</f>
        <v/>
      </c>
      <c r="M805" t="str" cm="1">
        <f t="array" ref="M805">_FV(DT_정보_2[[#This Row],[데이터 형식]],"DTBASE.m_fAtkHPRateFactorPVP",TRUE)</f>
        <v/>
      </c>
      <c r="N805" t="str" cm="1">
        <f t="array" ref="N805">_FV(DT_정보_2[[#This Row],[데이터 형식]],"m_Condition")</f>
        <v/>
      </c>
      <c r="O805" t="str" cm="1">
        <f t="array" ref="O805">_FV(DT_정보_2[[#This Row],[데이터 형식]],"DT.m_BackSpeedX",TRUE)</f>
        <v>200</v>
      </c>
      <c r="P805" t="str" cm="1">
        <f t="array" ref="P805">_FV(DT_정보_2[[#This Row],[데이터 형식]],"DT.m_BackSpeedJumpY",TRUE)</f>
        <v/>
      </c>
      <c r="Q805" t="str" cm="1">
        <f t="array" ref="Q805">_FV(DT_정보_2[[#This Row],[데이터 형식]],"m_bTrueDamage")</f>
        <v/>
      </c>
    </row>
    <row r="806" spans="1:17" x14ac:dyDescent="0.3">
      <c r="A806">
        <v>1119</v>
      </c>
      <c r="B806" s="1" t="s">
        <v>94</v>
      </c>
      <c r="C806" s="1" t="s">
        <v>1</v>
      </c>
      <c r="D806" t="e" vm="1260">
        <v>#VALUE!</v>
      </c>
      <c r="E806" t="str" cm="1">
        <f t="array" ref="E806">_FV(DT_정보_2[[#This Row],[데이터 형식]],"m_bHitLand")</f>
        <v/>
      </c>
      <c r="F806" t="str" cm="1">
        <f t="array" ref="F806">_FV(DT_정보_2[[#This Row],[데이터 형식]],"m_bHitAir")</f>
        <v>False</v>
      </c>
      <c r="G806" t="str" cm="1">
        <f t="array" ref="G806">_FV(DT_정보_2[[#This Row],[데이터 형식]],"m_AttackTargetUnit")</f>
        <v/>
      </c>
      <c r="H806" t="str" cm="1">
        <f t="array" ref="H806">_FV(DT_정보_2[[#This Row],[데이터 형식]],"m_AttackUnitCount")</f>
        <v>1</v>
      </c>
      <c r="I806" cm="1">
        <f t="array" ref="I806">_FV(DT_정보_2[[#This Row],[데이터 형식]],"DTBASE.m_fAtkFactor",TRUE)</f>
        <v>0.25</v>
      </c>
      <c r="J806" t="str" cm="1">
        <f t="array" ref="J806">_FV(DT_정보_2[[#This Row],[데이터 형식]],"DTBASE.연타수",TRUE)</f>
        <v/>
      </c>
      <c r="K806" t="str" cm="1">
        <f t="array" ref="K806">_FV(DT_정보_2[[#This Row],[데이터 형식]],"m_bTrueDamage")</f>
        <v/>
      </c>
      <c r="L806" t="str" cm="1">
        <f t="array" ref="L806">_FV(DT_정보_2[[#This Row],[데이터 형식]],"DTBASE.m_fAtkHPRateFactor",TRUE)</f>
        <v/>
      </c>
      <c r="M806" t="str" cm="1">
        <f t="array" ref="M806">_FV(DT_정보_2[[#This Row],[데이터 형식]],"DTBASE.m_fAtkHPRateFactorPVP",TRUE)</f>
        <v/>
      </c>
      <c r="N806" t="str" cm="1">
        <f t="array" ref="N806">_FV(DT_정보_2[[#This Row],[데이터 형식]],"m_Condition")</f>
        <v/>
      </c>
      <c r="O806" t="str" cm="1">
        <f t="array" ref="O806">_FV(DT_정보_2[[#This Row],[데이터 형식]],"DT.m_BackSpeedX",TRUE)</f>
        <v>200</v>
      </c>
      <c r="P806" t="str" cm="1">
        <f t="array" ref="P806">_FV(DT_정보_2[[#This Row],[데이터 형식]],"DT.m_BackSpeedJumpY",TRUE)</f>
        <v/>
      </c>
      <c r="Q806" t="str" cm="1">
        <f t="array" ref="Q806">_FV(DT_정보_2[[#This Row],[데이터 형식]],"m_bTrueDamage")</f>
        <v/>
      </c>
    </row>
    <row r="807" spans="1:17" x14ac:dyDescent="0.3">
      <c r="A807">
        <v>1119</v>
      </c>
      <c r="B807" s="1" t="s">
        <v>94</v>
      </c>
      <c r="C807" s="1" t="s">
        <v>1</v>
      </c>
      <c r="D807" t="e" vm="1261">
        <v>#VALUE!</v>
      </c>
      <c r="E807" t="str" cm="1">
        <f t="array" ref="E807">_FV(DT_정보_2[[#This Row],[데이터 형식]],"m_bHitLand")</f>
        <v/>
      </c>
      <c r="F807" t="str" cm="1">
        <f t="array" ref="F807">_FV(DT_정보_2[[#This Row],[데이터 형식]],"m_bHitAir")</f>
        <v>False</v>
      </c>
      <c r="G807" t="str" cm="1">
        <f t="array" ref="G807">_FV(DT_정보_2[[#This Row],[데이터 형식]],"m_AttackTargetUnit")</f>
        <v/>
      </c>
      <c r="H807" t="str" cm="1">
        <f t="array" ref="H807">_FV(DT_정보_2[[#This Row],[데이터 형식]],"m_AttackUnitCount")</f>
        <v>1</v>
      </c>
      <c r="I807" cm="1">
        <f t="array" ref="I807">_FV(DT_정보_2[[#This Row],[데이터 형식]],"DTBASE.m_fAtkFactor",TRUE)</f>
        <v>0.25</v>
      </c>
      <c r="J807" t="str" cm="1">
        <f t="array" ref="J807">_FV(DT_정보_2[[#This Row],[데이터 형식]],"DTBASE.연타수",TRUE)</f>
        <v/>
      </c>
      <c r="K807" t="str" cm="1">
        <f t="array" ref="K807">_FV(DT_정보_2[[#This Row],[데이터 형식]],"m_bTrueDamage")</f>
        <v/>
      </c>
      <c r="L807" t="str" cm="1">
        <f t="array" ref="L807">_FV(DT_정보_2[[#This Row],[데이터 형식]],"DTBASE.m_fAtkHPRateFactor",TRUE)</f>
        <v/>
      </c>
      <c r="M807" t="str" cm="1">
        <f t="array" ref="M807">_FV(DT_정보_2[[#This Row],[데이터 형식]],"DTBASE.m_fAtkHPRateFactorPVP",TRUE)</f>
        <v/>
      </c>
      <c r="N807" t="str" cm="1">
        <f t="array" ref="N807">_FV(DT_정보_2[[#This Row],[데이터 형식]],"m_Condition")</f>
        <v/>
      </c>
      <c r="O807" t="str" cm="1">
        <f t="array" ref="O807">_FV(DT_정보_2[[#This Row],[데이터 형식]],"DT.m_BackSpeedX",TRUE)</f>
        <v>200</v>
      </c>
      <c r="P807" t="str" cm="1">
        <f t="array" ref="P807">_FV(DT_정보_2[[#This Row],[데이터 형식]],"DT.m_BackSpeedJumpY",TRUE)</f>
        <v/>
      </c>
      <c r="Q807" t="str" cm="1">
        <f t="array" ref="Q807">_FV(DT_정보_2[[#This Row],[데이터 형식]],"m_bTrueDamage")</f>
        <v/>
      </c>
    </row>
    <row r="808" spans="1:17" x14ac:dyDescent="0.3">
      <c r="A808">
        <v>1119</v>
      </c>
      <c r="B808" s="1" t="s">
        <v>94</v>
      </c>
      <c r="C808" s="1" t="s">
        <v>2</v>
      </c>
      <c r="D808" t="e" vm="1262">
        <v>#VALUE!</v>
      </c>
      <c r="E808" t="str" cm="1">
        <f t="array" ref="E808">_FV(DT_정보_2[[#This Row],[데이터 형식]],"m_bHitLand")</f>
        <v/>
      </c>
      <c r="F808" t="str" cm="1">
        <f t="array" ref="F808">_FV(DT_정보_2[[#This Row],[데이터 형식]],"m_bHitAir")</f>
        <v>False</v>
      </c>
      <c r="G808" t="str" cm="1">
        <f t="array" ref="G808">_FV(DT_정보_2[[#This Row],[데이터 형식]],"m_AttackTargetUnit")</f>
        <v/>
      </c>
      <c r="H808" t="str" cm="1">
        <f t="array" ref="H808">_FV(DT_정보_2[[#This Row],[데이터 형식]],"m_AttackUnitCount")</f>
        <v>2</v>
      </c>
      <c r="I808" cm="1">
        <f t="array" ref="I808">_FV(DT_정보_2[[#This Row],[데이터 형식]],"DTBASE.m_fAtkFactor",TRUE)</f>
        <v>1.8</v>
      </c>
      <c r="J808" t="str" cm="1">
        <f t="array" ref="J808">_FV(DT_정보_2[[#This Row],[데이터 형식]],"DTBASE.연타수",TRUE)</f>
        <v/>
      </c>
      <c r="K808" t="str" cm="1">
        <f t="array" ref="K808">_FV(DT_정보_2[[#This Row],[데이터 형식]],"m_bTrueDamage")</f>
        <v/>
      </c>
      <c r="L808" t="str" cm="1">
        <f t="array" ref="L808">_FV(DT_정보_2[[#This Row],[데이터 형식]],"DTBASE.m_fAtkHPRateFactor",TRUE)</f>
        <v/>
      </c>
      <c r="M808" t="str" cm="1">
        <f t="array" ref="M808">_FV(DT_정보_2[[#This Row],[데이터 형식]],"DTBASE.m_fAtkHPRateFactorPVP",TRUE)</f>
        <v/>
      </c>
      <c r="N808" t="str" cm="1">
        <f t="array" ref="N808">_FV(DT_정보_2[[#This Row],[데이터 형식]],"m_Condition")</f>
        <v>{'m_SkillStrID': 'NKM_UNIT_C_BD_RYAN_SKILL', 'm_SkillLevel': [1, 4]}</v>
      </c>
      <c r="O808" t="str" cm="1">
        <f t="array" ref="O808">_FV(DT_정보_2[[#This Row],[데이터 형식]],"DT.m_BackSpeedX",TRUE)</f>
        <v>600</v>
      </c>
      <c r="P808" t="str" cm="1">
        <f t="array" ref="P808">_FV(DT_정보_2[[#This Row],[데이터 형식]],"DT.m_BackSpeedJumpY",TRUE)</f>
        <v/>
      </c>
      <c r="Q808" t="str" cm="1">
        <f t="array" ref="Q808">_FV(DT_정보_2[[#This Row],[데이터 형식]],"m_bTrueDamage")</f>
        <v/>
      </c>
    </row>
    <row r="809" spans="1:17" x14ac:dyDescent="0.3">
      <c r="A809">
        <v>1119</v>
      </c>
      <c r="B809" s="1" t="s">
        <v>94</v>
      </c>
      <c r="C809" s="1" t="s">
        <v>2</v>
      </c>
      <c r="D809" t="e" vm="1263">
        <v>#VALUE!</v>
      </c>
      <c r="E809" t="str" cm="1">
        <f t="array" ref="E809">_FV(DT_정보_2[[#This Row],[데이터 형식]],"m_bHitLand")</f>
        <v/>
      </c>
      <c r="F809" t="str" cm="1">
        <f t="array" ref="F809">_FV(DT_정보_2[[#This Row],[데이터 형식]],"m_bHitAir")</f>
        <v>False</v>
      </c>
      <c r="G809" t="str" cm="1">
        <f t="array" ref="G809">_FV(DT_정보_2[[#This Row],[데이터 형식]],"m_AttackTargetUnit")</f>
        <v/>
      </c>
      <c r="H809" t="str" cm="1">
        <f t="array" ref="H809">_FV(DT_정보_2[[#This Row],[데이터 형식]],"m_AttackUnitCount")</f>
        <v>2</v>
      </c>
      <c r="I809" cm="1">
        <f t="array" ref="I809">_FV(DT_정보_2[[#This Row],[데이터 형식]],"DTBASE.m_fAtkFactor",TRUE)</f>
        <v>1.8</v>
      </c>
      <c r="J809" t="str" cm="1">
        <f t="array" ref="J809">_FV(DT_정보_2[[#This Row],[데이터 형식]],"DTBASE.연타수",TRUE)</f>
        <v/>
      </c>
      <c r="K809" t="str" cm="1">
        <f t="array" ref="K809">_FV(DT_정보_2[[#This Row],[데이터 형식]],"m_bTrueDamage")</f>
        <v/>
      </c>
      <c r="L809" t="str" cm="1">
        <f t="array" ref="L809">_FV(DT_정보_2[[#This Row],[데이터 형식]],"DTBASE.m_fAtkHPRateFactor",TRUE)</f>
        <v/>
      </c>
      <c r="M809" t="str" cm="1">
        <f t="array" ref="M809">_FV(DT_정보_2[[#This Row],[데이터 형식]],"DTBASE.m_fAtkHPRateFactorPVP",TRUE)</f>
        <v/>
      </c>
      <c r="N809" t="str" cm="1">
        <f t="array" ref="N809">_FV(DT_정보_2[[#This Row],[데이터 형식]],"m_Condition")</f>
        <v>{'m_SkillStrID': 'NKM_UNIT_C_BD_RYAN_SKILL', 'm_SkillLevel': [5, 99]}</v>
      </c>
      <c r="O809" t="str" cm="1">
        <f t="array" ref="O809">_FV(DT_정보_2[[#This Row],[데이터 형식]],"DT.m_BackSpeedX",TRUE)</f>
        <v>500</v>
      </c>
      <c r="P809" t="str" cm="1">
        <f t="array" ref="P809">_FV(DT_정보_2[[#This Row],[데이터 형식]],"DT.m_BackSpeedJumpY",TRUE)</f>
        <v/>
      </c>
      <c r="Q809" t="str" cm="1">
        <f t="array" ref="Q809">_FV(DT_정보_2[[#This Row],[데이터 형식]],"m_bTrueDamage")</f>
        <v/>
      </c>
    </row>
    <row r="810" spans="1:17" x14ac:dyDescent="0.3">
      <c r="A810">
        <v>1119</v>
      </c>
      <c r="B810" s="1" t="s">
        <v>94</v>
      </c>
      <c r="C810" s="1" t="s">
        <v>3</v>
      </c>
      <c r="D810" t="e" vm="1264">
        <v>#VALUE!</v>
      </c>
      <c r="E810" t="str" cm="1">
        <f t="array" ref="E810">_FV(DT_정보_2[[#This Row],[데이터 형식]],"m_bHitLand")</f>
        <v/>
      </c>
      <c r="F810" t="str" cm="1">
        <f t="array" ref="F810">_FV(DT_정보_2[[#This Row],[데이터 형식]],"m_bHitAir")</f>
        <v>False</v>
      </c>
      <c r="G810" t="str" cm="1">
        <f t="array" ref="G810">_FV(DT_정보_2[[#This Row],[데이터 형식]],"m_AttackTargetUnit")</f>
        <v/>
      </c>
      <c r="H810" t="str" cm="1">
        <f t="array" ref="H810">_FV(DT_정보_2[[#This Row],[데이터 형식]],"m_AttackUnitCount")</f>
        <v>2</v>
      </c>
      <c r="I810" cm="1">
        <f t="array" ref="I810">_FV(DT_정보_2[[#This Row],[데이터 형식]],"DTBASE.m_fAtkFactor",TRUE)</f>
        <v>1</v>
      </c>
      <c r="J810" t="str" cm="1">
        <f t="array" ref="J810">_FV(DT_정보_2[[#This Row],[데이터 형식]],"DTBASE.연타수",TRUE)</f>
        <v/>
      </c>
      <c r="K810" t="str" cm="1">
        <f t="array" ref="K810">_FV(DT_정보_2[[#This Row],[데이터 형식]],"m_bTrueDamage")</f>
        <v/>
      </c>
      <c r="L810" t="str" cm="1">
        <f t="array" ref="L810">_FV(DT_정보_2[[#This Row],[데이터 형식]],"DTBASE.m_fAtkHPRateFactor",TRUE)</f>
        <v/>
      </c>
      <c r="M810" t="str" cm="1">
        <f t="array" ref="M810">_FV(DT_정보_2[[#This Row],[데이터 형식]],"DTBASE.m_fAtkHPRateFactorPVP",TRUE)</f>
        <v/>
      </c>
      <c r="N810" t="str" cm="1">
        <f t="array" ref="N810">_FV(DT_정보_2[[#This Row],[데이터 형식]],"m_Condition")</f>
        <v/>
      </c>
      <c r="O810" t="str" cm="1">
        <f t="array" ref="O810">_FV(DT_정보_2[[#This Row],[데이터 형식]],"DT.m_BackSpeedX",TRUE)</f>
        <v>1200</v>
      </c>
      <c r="P810" t="str" cm="1">
        <f t="array" ref="P810">_FV(DT_정보_2[[#This Row],[데이터 형식]],"DT.m_BackSpeedJumpY",TRUE)</f>
        <v/>
      </c>
      <c r="Q810" t="str" cm="1">
        <f t="array" ref="Q810">_FV(DT_정보_2[[#This Row],[데이터 형식]],"m_bTrueDamage")</f>
        <v/>
      </c>
    </row>
    <row r="811" spans="1:17" x14ac:dyDescent="0.3">
      <c r="A811">
        <v>1119</v>
      </c>
      <c r="B811" s="1" t="s">
        <v>94</v>
      </c>
      <c r="C811" s="1" t="s">
        <v>3</v>
      </c>
      <c r="D811" t="e" vm="1265">
        <v>#VALUE!</v>
      </c>
      <c r="E811" t="str" cm="1">
        <f t="array" ref="E811">_FV(DT_정보_2[[#This Row],[데이터 형식]],"m_bHitLand")</f>
        <v/>
      </c>
      <c r="F811" t="str" cm="1">
        <f t="array" ref="F811">_FV(DT_정보_2[[#This Row],[데이터 형식]],"m_bHitAir")</f>
        <v>False</v>
      </c>
      <c r="G811" t="str" cm="1">
        <f t="array" ref="G811">_FV(DT_정보_2[[#This Row],[데이터 형식]],"m_AttackTargetUnit")</f>
        <v/>
      </c>
      <c r="H811" t="str" cm="1">
        <f t="array" ref="H811">_FV(DT_정보_2[[#This Row],[데이터 형식]],"m_AttackUnitCount")</f>
        <v>2</v>
      </c>
      <c r="I811" cm="1">
        <f t="array" ref="I811">_FV(DT_정보_2[[#This Row],[데이터 형식]],"DTBASE.m_fAtkFactor",TRUE)</f>
        <v>2.5</v>
      </c>
      <c r="J811" t="str" cm="1">
        <f t="array" ref="J811">_FV(DT_정보_2[[#This Row],[데이터 형식]],"DTBASE.연타수",TRUE)</f>
        <v/>
      </c>
      <c r="K811" t="str" cm="1">
        <f t="array" ref="K811">_FV(DT_정보_2[[#This Row],[데이터 형식]],"m_bTrueDamage")</f>
        <v/>
      </c>
      <c r="L811" t="str" cm="1">
        <f t="array" ref="L811">_FV(DT_정보_2[[#This Row],[데이터 형식]],"DTBASE.m_fAtkHPRateFactor",TRUE)</f>
        <v/>
      </c>
      <c r="M811" t="str" cm="1">
        <f t="array" ref="M811">_FV(DT_정보_2[[#This Row],[데이터 형식]],"DTBASE.m_fAtkHPRateFactorPVP",TRUE)</f>
        <v/>
      </c>
      <c r="N811" t="str" cm="1">
        <f t="array" ref="N811">_FV(DT_정보_2[[#This Row],[데이터 형식]],"m_Condition")</f>
        <v/>
      </c>
      <c r="O811" t="str" cm="1">
        <f t="array" ref="O811">_FV(DT_정보_2[[#This Row],[데이터 형식]],"DT.m_BackSpeedX",TRUE)</f>
        <v>1700</v>
      </c>
      <c r="P811" t="str" cm="1">
        <f t="array" ref="P811">_FV(DT_정보_2[[#This Row],[데이터 형식]],"DT.m_BackSpeedJumpY",TRUE)</f>
        <v>700</v>
      </c>
      <c r="Q811" t="str" cm="1">
        <f t="array" ref="Q811">_FV(DT_정보_2[[#This Row],[데이터 형식]],"m_bTrueDamage")</f>
        <v/>
      </c>
    </row>
    <row r="812" spans="1:17" x14ac:dyDescent="0.3">
      <c r="A812">
        <v>1120</v>
      </c>
      <c r="B812" s="1" t="s">
        <v>95</v>
      </c>
      <c r="C812" s="1" t="s">
        <v>4</v>
      </c>
      <c r="D812" t="e" vm="1266">
        <v>#VALUE!</v>
      </c>
      <c r="E812" t="str" cm="1">
        <f t="array" ref="E812">_FV(DT_정보_2[[#This Row],[데이터 형식]],"m_bHitLand")</f>
        <v/>
      </c>
      <c r="F812" t="str" cm="1">
        <f t="array" ref="F812">_FV(DT_정보_2[[#This Row],[데이터 형식]],"m_bHitAir")</f>
        <v>False</v>
      </c>
      <c r="G812" t="str" cm="1">
        <f t="array" ref="G812">_FV(DT_정보_2[[#This Row],[데이터 형식]],"m_AttackTargetUnit")</f>
        <v/>
      </c>
      <c r="H812" t="str" cm="1">
        <f t="array" ref="H812">_FV(DT_정보_2[[#This Row],[데이터 형식]],"m_AttackUnitCount")</f>
        <v>2</v>
      </c>
      <c r="I812" cm="1">
        <f t="array" ref="I812">_FV(DT_정보_2[[#This Row],[데이터 형식]],"DTBASE.m_fAtkFactor",TRUE)</f>
        <v>1.6</v>
      </c>
      <c r="J812" t="str" cm="1">
        <f t="array" ref="J812">_FV(DT_정보_2[[#This Row],[데이터 형식]],"DTBASE.연타수",TRUE)</f>
        <v/>
      </c>
      <c r="K812" t="str" cm="1">
        <f t="array" ref="K812">_FV(DT_정보_2[[#This Row],[데이터 형식]],"m_bTrueDamage")</f>
        <v/>
      </c>
      <c r="L812" t="str" cm="1">
        <f t="array" ref="L812">_FV(DT_정보_2[[#This Row],[데이터 형식]],"DTBASE.m_fAtkHPRateFactor",TRUE)</f>
        <v/>
      </c>
      <c r="M812" t="str" cm="1">
        <f t="array" ref="M812">_FV(DT_정보_2[[#This Row],[데이터 형식]],"DTBASE.m_fAtkHPRateFactorPVP",TRUE)</f>
        <v/>
      </c>
      <c r="N812" t="str" cm="1">
        <f t="array" ref="N812">_FV(DT_정보_2[[#This Row],[데이터 형식]],"m_Condition")</f>
        <v>{'m_SkillStrID': 'NKM_UNIT_C_BD_THADDEUS_PASSIVE', 'm_SkillLevel': [1, 4]}</v>
      </c>
      <c r="O812" t="str" cm="1">
        <f t="array" ref="O812">_FV(DT_정보_2[[#This Row],[데이터 형식]],"DT.m_BackSpeedX",TRUE)</f>
        <v>1700</v>
      </c>
      <c r="P812" t="str" cm="1">
        <f t="array" ref="P812">_FV(DT_정보_2[[#This Row],[데이터 형식]],"DT.m_BackSpeedJumpY",TRUE)</f>
        <v/>
      </c>
      <c r="Q812" t="str" cm="1">
        <f t="array" ref="Q812">_FV(DT_정보_2[[#This Row],[데이터 형식]],"m_bTrueDamage")</f>
        <v/>
      </c>
    </row>
    <row r="813" spans="1:17" x14ac:dyDescent="0.3">
      <c r="A813">
        <v>1120</v>
      </c>
      <c r="B813" s="1" t="s">
        <v>95</v>
      </c>
      <c r="C813" s="1" t="s">
        <v>4</v>
      </c>
      <c r="D813" t="e" vm="1267">
        <v>#VALUE!</v>
      </c>
      <c r="E813" t="str" cm="1">
        <f t="array" ref="E813">_FV(DT_정보_2[[#This Row],[데이터 형식]],"m_bHitLand")</f>
        <v/>
      </c>
      <c r="F813" t="str" cm="1">
        <f t="array" ref="F813">_FV(DT_정보_2[[#This Row],[데이터 형식]],"m_bHitAir")</f>
        <v>False</v>
      </c>
      <c r="G813" t="str" cm="1">
        <f t="array" ref="G813">_FV(DT_정보_2[[#This Row],[데이터 형식]],"m_AttackTargetUnit")</f>
        <v/>
      </c>
      <c r="H813" t="str" cm="1">
        <f t="array" ref="H813">_FV(DT_정보_2[[#This Row],[데이터 형식]],"m_AttackUnitCount")</f>
        <v>2</v>
      </c>
      <c r="I813" cm="1">
        <f t="array" ref="I813">_FV(DT_정보_2[[#This Row],[데이터 형식]],"DTBASE.m_fAtkFactor",TRUE)</f>
        <v>2.4</v>
      </c>
      <c r="J813" t="str" cm="1">
        <f t="array" ref="J813">_FV(DT_정보_2[[#This Row],[데이터 형식]],"DTBASE.연타수",TRUE)</f>
        <v/>
      </c>
      <c r="K813" t="str" cm="1">
        <f t="array" ref="K813">_FV(DT_정보_2[[#This Row],[데이터 형식]],"m_bTrueDamage")</f>
        <v/>
      </c>
      <c r="L813" t="str" cm="1">
        <f t="array" ref="L813">_FV(DT_정보_2[[#This Row],[데이터 형식]],"DTBASE.m_fAtkHPRateFactor",TRUE)</f>
        <v/>
      </c>
      <c r="M813" t="str" cm="1">
        <f t="array" ref="M813">_FV(DT_정보_2[[#This Row],[데이터 형식]],"DTBASE.m_fAtkHPRateFactorPVP",TRUE)</f>
        <v/>
      </c>
      <c r="N813" t="str" cm="1">
        <f t="array" ref="N813">_FV(DT_정보_2[[#This Row],[데이터 형식]],"m_Condition")</f>
        <v>{'m_SkillStrID': 'NKM_UNIT_C_BD_THADDEUS_PASSIVE', 'm_SkillLevel': [5, 99]}</v>
      </c>
      <c r="O813" t="str" cm="1">
        <f t="array" ref="O813">_FV(DT_정보_2[[#This Row],[데이터 형식]],"DT.m_BackSpeedX",TRUE)</f>
        <v>1700</v>
      </c>
      <c r="P813" t="str" cm="1">
        <f t="array" ref="P813">_FV(DT_정보_2[[#This Row],[데이터 형식]],"DT.m_BackSpeedJumpY",TRUE)</f>
        <v/>
      </c>
      <c r="Q813" t="str" cm="1">
        <f t="array" ref="Q813">_FV(DT_정보_2[[#This Row],[데이터 형식]],"m_bTrueDamage")</f>
        <v/>
      </c>
    </row>
    <row r="814" spans="1:17" x14ac:dyDescent="0.3">
      <c r="A814">
        <v>1120</v>
      </c>
      <c r="B814" s="1" t="s">
        <v>95</v>
      </c>
      <c r="C814" s="1" t="s">
        <v>1</v>
      </c>
      <c r="D814" t="e" vm="1268">
        <v>#VALUE!</v>
      </c>
      <c r="E814" t="str" cm="1">
        <f t="array" ref="E814">_FV(DT_정보_2[[#This Row],[데이터 형식]],"m_bHitLand")</f>
        <v/>
      </c>
      <c r="F814" t="str" cm="1">
        <f t="array" ref="F814">_FV(DT_정보_2[[#This Row],[데이터 형식]],"m_bHitAir")</f>
        <v>False</v>
      </c>
      <c r="G814" t="str" cm="1">
        <f t="array" ref="G814">_FV(DT_정보_2[[#This Row],[데이터 형식]],"m_AttackTargetUnit")</f>
        <v/>
      </c>
      <c r="H814" t="str" cm="1">
        <f t="array" ref="H814">_FV(DT_정보_2[[#This Row],[데이터 형식]],"m_AttackUnitCount")</f>
        <v>1</v>
      </c>
      <c r="I814" cm="1">
        <f t="array" ref="I814">_FV(DT_정보_2[[#This Row],[데이터 형식]],"DTBASE.m_fAtkFactor",TRUE)</f>
        <v>0.5</v>
      </c>
      <c r="J814" t="str" cm="1">
        <f t="array" ref="J814">_FV(DT_정보_2[[#This Row],[데이터 형식]],"DTBASE.연타수",TRUE)</f>
        <v/>
      </c>
      <c r="K814" t="str" cm="1">
        <f t="array" ref="K814">_FV(DT_정보_2[[#This Row],[데이터 형식]],"m_bTrueDamage")</f>
        <v/>
      </c>
      <c r="L814" t="str" cm="1">
        <f t="array" ref="L814">_FV(DT_정보_2[[#This Row],[데이터 형식]],"DTBASE.m_fAtkHPRateFactor",TRUE)</f>
        <v/>
      </c>
      <c r="M814" t="str" cm="1">
        <f t="array" ref="M814">_FV(DT_정보_2[[#This Row],[데이터 형식]],"DTBASE.m_fAtkHPRateFactorPVP",TRUE)</f>
        <v/>
      </c>
      <c r="N814" t="str" cm="1">
        <f t="array" ref="N814">_FV(DT_정보_2[[#This Row],[데이터 형식]],"m_Condition")</f>
        <v/>
      </c>
      <c r="O814" t="str" cm="1">
        <f t="array" ref="O814">_FV(DT_정보_2[[#This Row],[데이터 형식]],"DT.m_BackSpeedX",TRUE)</f>
        <v>0</v>
      </c>
      <c r="P814" t="str" cm="1">
        <f t="array" ref="P814">_FV(DT_정보_2[[#This Row],[데이터 형식]],"DT.m_BackSpeedJumpY",TRUE)</f>
        <v/>
      </c>
      <c r="Q814" t="str" cm="1">
        <f t="array" ref="Q814">_FV(DT_정보_2[[#This Row],[데이터 형식]],"m_bTrueDamage")</f>
        <v/>
      </c>
    </row>
    <row r="815" spans="1:17" x14ac:dyDescent="0.3">
      <c r="A815">
        <v>1120</v>
      </c>
      <c r="B815" s="1" t="s">
        <v>95</v>
      </c>
      <c r="C815" s="1" t="s">
        <v>1</v>
      </c>
      <c r="D815" t="e" vm="1269">
        <v>#VALUE!</v>
      </c>
      <c r="E815" t="str" cm="1">
        <f t="array" ref="E815">_FV(DT_정보_2[[#This Row],[데이터 형식]],"m_bHitLand")</f>
        <v/>
      </c>
      <c r="F815" t="str" cm="1">
        <f t="array" ref="F815">_FV(DT_정보_2[[#This Row],[데이터 형식]],"m_bHitAir")</f>
        <v>False</v>
      </c>
      <c r="G815" t="str" cm="1">
        <f t="array" ref="G815">_FV(DT_정보_2[[#This Row],[데이터 형식]],"m_AttackTargetUnit")</f>
        <v/>
      </c>
      <c r="H815" t="str" cm="1">
        <f t="array" ref="H815">_FV(DT_정보_2[[#This Row],[데이터 형식]],"m_AttackUnitCount")</f>
        <v>1</v>
      </c>
      <c r="I815" cm="1">
        <f t="array" ref="I815">_FV(DT_정보_2[[#This Row],[데이터 형식]],"DTBASE.m_fAtkFactor",TRUE)</f>
        <v>0.5</v>
      </c>
      <c r="J815" t="str" cm="1">
        <f t="array" ref="J815">_FV(DT_정보_2[[#This Row],[데이터 형식]],"DTBASE.연타수",TRUE)</f>
        <v/>
      </c>
      <c r="K815" t="str" cm="1">
        <f t="array" ref="K815">_FV(DT_정보_2[[#This Row],[데이터 형식]],"m_bTrueDamage")</f>
        <v/>
      </c>
      <c r="L815" t="str" cm="1">
        <f t="array" ref="L815">_FV(DT_정보_2[[#This Row],[데이터 형식]],"DTBASE.m_fAtkHPRateFactor",TRUE)</f>
        <v/>
      </c>
      <c r="M815" t="str" cm="1">
        <f t="array" ref="M815">_FV(DT_정보_2[[#This Row],[데이터 형식]],"DTBASE.m_fAtkHPRateFactorPVP",TRUE)</f>
        <v/>
      </c>
      <c r="N815" t="str" cm="1">
        <f t="array" ref="N815">_FV(DT_정보_2[[#This Row],[데이터 형식]],"m_Condition")</f>
        <v/>
      </c>
      <c r="O815" t="str" cm="1">
        <f t="array" ref="O815">_FV(DT_정보_2[[#This Row],[데이터 형식]],"DT.m_BackSpeedX",TRUE)</f>
        <v>0</v>
      </c>
      <c r="P815" t="str" cm="1">
        <f t="array" ref="P815">_FV(DT_정보_2[[#This Row],[데이터 형식]],"DT.m_BackSpeedJumpY",TRUE)</f>
        <v/>
      </c>
      <c r="Q815" t="str" cm="1">
        <f t="array" ref="Q815">_FV(DT_정보_2[[#This Row],[데이터 형식]],"m_bTrueDamage")</f>
        <v/>
      </c>
    </row>
    <row r="816" spans="1:17" x14ac:dyDescent="0.3">
      <c r="A816">
        <v>1120</v>
      </c>
      <c r="B816" s="1" t="s">
        <v>95</v>
      </c>
      <c r="C816" s="1" t="s">
        <v>9</v>
      </c>
      <c r="D816" t="e" vm="1270">
        <v>#VALUE!</v>
      </c>
      <c r="E816" t="str" cm="1">
        <f t="array" ref="E816">_FV(DT_정보_2[[#This Row],[데이터 형식]],"m_bHitLand")</f>
        <v>False</v>
      </c>
      <c r="F816" t="str" cm="1">
        <f t="array" ref="F816">_FV(DT_정보_2[[#This Row],[데이터 형식]],"m_bHitAir")</f>
        <v/>
      </c>
      <c r="G816" t="str" cm="1">
        <f t="array" ref="G816">_FV(DT_정보_2[[#This Row],[데이터 형식]],"m_AttackTargetUnit")</f>
        <v/>
      </c>
      <c r="H816" t="str" cm="1">
        <f t="array" ref="H816">_FV(DT_정보_2[[#This Row],[데이터 형식]],"m_AttackUnitCount")</f>
        <v>1</v>
      </c>
      <c r="I816" cm="1">
        <f t="array" ref="I816">_FV(DT_정보_2[[#This Row],[데이터 형식]],"DTBASE.m_fAtkFactor",TRUE)</f>
        <v>0.5</v>
      </c>
      <c r="J816" t="str" cm="1">
        <f t="array" ref="J816">_FV(DT_정보_2[[#This Row],[데이터 형식]],"DTBASE.연타수",TRUE)</f>
        <v/>
      </c>
      <c r="K816" t="str" cm="1">
        <f t="array" ref="K816">_FV(DT_정보_2[[#This Row],[데이터 형식]],"m_bTrueDamage")</f>
        <v/>
      </c>
      <c r="L816" t="str" cm="1">
        <f t="array" ref="L816">_FV(DT_정보_2[[#This Row],[데이터 형식]],"DTBASE.m_fAtkHPRateFactor",TRUE)</f>
        <v/>
      </c>
      <c r="M816" t="str" cm="1">
        <f t="array" ref="M816">_FV(DT_정보_2[[#This Row],[데이터 형식]],"DTBASE.m_fAtkHPRateFactorPVP",TRUE)</f>
        <v/>
      </c>
      <c r="N816" t="str" cm="1">
        <f t="array" ref="N816">_FV(DT_정보_2[[#This Row],[데이터 형식]],"m_Condition")</f>
        <v/>
      </c>
      <c r="O816" t="str" cm="1">
        <f t="array" ref="O816">_FV(DT_정보_2[[#This Row],[데이터 형식]],"DT.m_BackSpeedX",TRUE)</f>
        <v>0</v>
      </c>
      <c r="P816" t="str" cm="1">
        <f t="array" ref="P816">_FV(DT_정보_2[[#This Row],[데이터 형식]],"DT.m_BackSpeedJumpY",TRUE)</f>
        <v/>
      </c>
      <c r="Q816" t="str" cm="1">
        <f t="array" ref="Q816">_FV(DT_정보_2[[#This Row],[데이터 형식]],"m_bTrueDamage")</f>
        <v/>
      </c>
    </row>
    <row r="817" spans="1:17" x14ac:dyDescent="0.3">
      <c r="A817">
        <v>1120</v>
      </c>
      <c r="B817" s="1" t="s">
        <v>95</v>
      </c>
      <c r="C817" s="1" t="s">
        <v>9</v>
      </c>
      <c r="D817" t="e" vm="1271">
        <v>#VALUE!</v>
      </c>
      <c r="E817" t="str" cm="1">
        <f t="array" ref="E817">_FV(DT_정보_2[[#This Row],[데이터 형식]],"m_bHitLand")</f>
        <v>False</v>
      </c>
      <c r="F817" t="str" cm="1">
        <f t="array" ref="F817">_FV(DT_정보_2[[#This Row],[데이터 형식]],"m_bHitAir")</f>
        <v/>
      </c>
      <c r="G817" t="str" cm="1">
        <f t="array" ref="G817">_FV(DT_정보_2[[#This Row],[데이터 형식]],"m_AttackTargetUnit")</f>
        <v/>
      </c>
      <c r="H817" t="str" cm="1">
        <f t="array" ref="H817">_FV(DT_정보_2[[#This Row],[데이터 형식]],"m_AttackUnitCount")</f>
        <v>1</v>
      </c>
      <c r="I817" cm="1">
        <f t="array" ref="I817">_FV(DT_정보_2[[#This Row],[데이터 형식]],"DTBASE.m_fAtkFactor",TRUE)</f>
        <v>0.5</v>
      </c>
      <c r="J817" t="str" cm="1">
        <f t="array" ref="J817">_FV(DT_정보_2[[#This Row],[데이터 형식]],"DTBASE.연타수",TRUE)</f>
        <v/>
      </c>
      <c r="K817" t="str" cm="1">
        <f t="array" ref="K817">_FV(DT_정보_2[[#This Row],[데이터 형식]],"m_bTrueDamage")</f>
        <v/>
      </c>
      <c r="L817" t="str" cm="1">
        <f t="array" ref="L817">_FV(DT_정보_2[[#This Row],[데이터 형식]],"DTBASE.m_fAtkHPRateFactor",TRUE)</f>
        <v/>
      </c>
      <c r="M817" t="str" cm="1">
        <f t="array" ref="M817">_FV(DT_정보_2[[#This Row],[데이터 형식]],"DTBASE.m_fAtkHPRateFactorPVP",TRUE)</f>
        <v/>
      </c>
      <c r="N817" t="str" cm="1">
        <f t="array" ref="N817">_FV(DT_정보_2[[#This Row],[데이터 형식]],"m_Condition")</f>
        <v/>
      </c>
      <c r="O817" t="str" cm="1">
        <f t="array" ref="O817">_FV(DT_정보_2[[#This Row],[데이터 형식]],"DT.m_BackSpeedX",TRUE)</f>
        <v>0</v>
      </c>
      <c r="P817" t="str" cm="1">
        <f t="array" ref="P817">_FV(DT_정보_2[[#This Row],[데이터 형식]],"DT.m_BackSpeedJumpY",TRUE)</f>
        <v/>
      </c>
      <c r="Q817" t="str" cm="1">
        <f t="array" ref="Q817">_FV(DT_정보_2[[#This Row],[데이터 형식]],"m_bTrueDamage")</f>
        <v/>
      </c>
    </row>
    <row r="818" spans="1:17" x14ac:dyDescent="0.3">
      <c r="A818">
        <v>1120</v>
      </c>
      <c r="B818" s="1" t="s">
        <v>95</v>
      </c>
      <c r="C818" s="1" t="s">
        <v>2</v>
      </c>
      <c r="D818" t="e" vm="1272">
        <v>#VALUE!</v>
      </c>
      <c r="E818" t="str" cm="1">
        <f t="array" ref="E818">_FV(DT_정보_2[[#This Row],[데이터 형식]],"m_bHitLand")</f>
        <v/>
      </c>
      <c r="F818" t="str" cm="1">
        <f t="array" ref="F818">_FV(DT_정보_2[[#This Row],[데이터 형식]],"m_bHitAir")</f>
        <v>False</v>
      </c>
      <c r="G818" t="str" cm="1">
        <f t="array" ref="G818">_FV(DT_정보_2[[#This Row],[데이터 형식]],"m_AttackTargetUnit")</f>
        <v/>
      </c>
      <c r="H818" t="str" cm="1">
        <f t="array" ref="H818">_FV(DT_정보_2[[#This Row],[데이터 형식]],"m_AttackUnitCount")</f>
        <v>2</v>
      </c>
      <c r="I818" cm="1">
        <f t="array" ref="I818">_FV(DT_정보_2[[#This Row],[데이터 형식]],"DTBASE.m_fAtkFactor",TRUE)</f>
        <v>2.35</v>
      </c>
      <c r="J818" t="str" cm="1">
        <f t="array" ref="J818">_FV(DT_정보_2[[#This Row],[데이터 형식]],"DTBASE.연타수",TRUE)</f>
        <v/>
      </c>
      <c r="K818" t="str" cm="1">
        <f t="array" ref="K818">_FV(DT_정보_2[[#This Row],[데이터 형식]],"m_bTrueDamage")</f>
        <v/>
      </c>
      <c r="L818" t="str" cm="1">
        <f t="array" ref="L818">_FV(DT_정보_2[[#This Row],[데이터 형식]],"DTBASE.m_fAtkHPRateFactor",TRUE)</f>
        <v/>
      </c>
      <c r="M818" t="str" cm="1">
        <f t="array" ref="M818">_FV(DT_정보_2[[#This Row],[데이터 형식]],"DTBASE.m_fAtkHPRateFactorPVP",TRUE)</f>
        <v/>
      </c>
      <c r="N818" t="str" cm="1">
        <f t="array" ref="N818">_FV(DT_정보_2[[#This Row],[데이터 형식]],"m_Condition")</f>
        <v/>
      </c>
      <c r="O818" t="str" cm="1">
        <f t="array" ref="O818">_FV(DT_정보_2[[#This Row],[데이터 형식]],"DT.m_BackSpeedX",TRUE)</f>
        <v>100</v>
      </c>
      <c r="P818" t="str" cm="1">
        <f t="array" ref="P818">_FV(DT_정보_2[[#This Row],[데이터 형식]],"DT.m_BackSpeedJumpY",TRUE)</f>
        <v/>
      </c>
      <c r="Q818" t="str" cm="1">
        <f t="array" ref="Q818">_FV(DT_정보_2[[#This Row],[데이터 형식]],"m_bTrueDamage")</f>
        <v/>
      </c>
    </row>
    <row r="819" spans="1:17" x14ac:dyDescent="0.3">
      <c r="A819">
        <v>1120</v>
      </c>
      <c r="B819" s="1" t="s">
        <v>95</v>
      </c>
      <c r="C819" s="1" t="s">
        <v>2</v>
      </c>
      <c r="D819" t="e" vm="1273">
        <v>#VALUE!</v>
      </c>
      <c r="E819" t="str" cm="1">
        <f t="array" ref="E819">_FV(DT_정보_2[[#This Row],[데이터 형식]],"m_bHitLand")</f>
        <v/>
      </c>
      <c r="F819" t="str" cm="1">
        <f t="array" ref="F819">_FV(DT_정보_2[[#This Row],[데이터 형식]],"m_bHitAir")</f>
        <v>False</v>
      </c>
      <c r="G819" t="str" cm="1">
        <f t="array" ref="G819">_FV(DT_정보_2[[#This Row],[데이터 형식]],"m_AttackTargetUnit")</f>
        <v/>
      </c>
      <c r="H819" t="str" cm="1">
        <f t="array" ref="H819">_FV(DT_정보_2[[#This Row],[데이터 형식]],"m_AttackUnitCount")</f>
        <v>1</v>
      </c>
      <c r="I819" cm="1">
        <f t="array" ref="I819">_FV(DT_정보_2[[#This Row],[데이터 형식]],"DTBASE.m_fAtkFactor",TRUE)</f>
        <v>0</v>
      </c>
      <c r="J819" t="str" cm="1">
        <f t="array" ref="J819">_FV(DT_정보_2[[#This Row],[데이터 형식]],"DTBASE.연타수",TRUE)</f>
        <v/>
      </c>
      <c r="K819" t="str" cm="1">
        <f t="array" ref="K819">_FV(DT_정보_2[[#This Row],[데이터 형식]],"m_bTrueDamage")</f>
        <v/>
      </c>
      <c r="L819" t="str" cm="1">
        <f t="array" ref="L819">_FV(DT_정보_2[[#This Row],[데이터 형식]],"DTBASE.m_fAtkHPRateFactor",TRUE)</f>
        <v/>
      </c>
      <c r="M819" t="str" cm="1">
        <f t="array" ref="M819">_FV(DT_정보_2[[#This Row],[데이터 형식]],"DTBASE.m_fAtkHPRateFactorPVP",TRUE)</f>
        <v/>
      </c>
      <c r="N819" t="str" cm="1">
        <f t="array" ref="N819">_FV(DT_정보_2[[#This Row],[데이터 형식]],"m_Condition")</f>
        <v/>
      </c>
      <c r="O819" t="str" cm="1">
        <f t="array" ref="O819">_FV(DT_정보_2[[#This Row],[데이터 형식]],"DT.m_BackSpeedX",TRUE)</f>
        <v>0</v>
      </c>
      <c r="P819" t="str" cm="1">
        <f t="array" ref="P819">_FV(DT_정보_2[[#This Row],[데이터 형식]],"DT.m_BackSpeedJumpY",TRUE)</f>
        <v/>
      </c>
      <c r="Q819" t="str" cm="1">
        <f t="array" ref="Q819">_FV(DT_정보_2[[#This Row],[데이터 형식]],"m_bTrueDamage")</f>
        <v/>
      </c>
    </row>
    <row r="820" spans="1:17" x14ac:dyDescent="0.3">
      <c r="A820">
        <v>1120</v>
      </c>
      <c r="B820" s="1" t="s">
        <v>95</v>
      </c>
      <c r="C820" s="1" t="s">
        <v>3</v>
      </c>
      <c r="D820" t="e" vm="1274">
        <v>#VALUE!</v>
      </c>
      <c r="E820" t="str" cm="1">
        <f t="array" ref="E820">_FV(DT_정보_2[[#This Row],[데이터 형식]],"m_bHitLand")</f>
        <v>True</v>
      </c>
      <c r="F820" t="str" cm="1">
        <f t="array" ref="F820">_FV(DT_정보_2[[#This Row],[데이터 형식]],"m_bHitAir")</f>
        <v>True</v>
      </c>
      <c r="G820" t="str" cm="1">
        <f t="array" ref="G820">_FV(DT_정보_2[[#This Row],[데이터 형식]],"m_AttackTargetUnit")</f>
        <v>False</v>
      </c>
      <c r="H820" t="str" cm="1">
        <f t="array" ref="H820">_FV(DT_정보_2[[#This Row],[데이터 형식]],"m_AttackUnitCount")</f>
        <v>4</v>
      </c>
      <c r="I820" cm="1">
        <f t="array" ref="I820">_FV(DT_정보_2[[#This Row],[데이터 형식]],"DTBASE.m_fAtkFactor",TRUE)</f>
        <v>3.5</v>
      </c>
      <c r="J820" t="str" cm="1">
        <f t="array" ref="J820">_FV(DT_정보_2[[#This Row],[데이터 형식]],"DTBASE.연타수",TRUE)</f>
        <v/>
      </c>
      <c r="K820" t="str" cm="1">
        <f t="array" ref="K820">_FV(DT_정보_2[[#This Row],[데이터 형식]],"m_bTrueDamage")</f>
        <v/>
      </c>
      <c r="L820" t="str" cm="1">
        <f t="array" ref="L820">_FV(DT_정보_2[[#This Row],[데이터 형식]],"DTBASE.m_fAtkHPRateFactor",TRUE)</f>
        <v/>
      </c>
      <c r="M820" t="str" cm="1">
        <f t="array" ref="M820">_FV(DT_정보_2[[#This Row],[데이터 형식]],"DTBASE.m_fAtkHPRateFactorPVP",TRUE)</f>
        <v/>
      </c>
      <c r="N820" t="str" cm="1">
        <f t="array" ref="N820">_FV(DT_정보_2[[#This Row],[데이터 형식]],"m_Condition")</f>
        <v/>
      </c>
      <c r="O820" t="str" cm="1">
        <f t="array" ref="O820">_FV(DT_정보_2[[#This Row],[데이터 형식]],"DT.m_BackSpeedX",TRUE)</f>
        <v/>
      </c>
      <c r="P820" t="str" cm="1">
        <f t="array" ref="P820">_FV(DT_정보_2[[#This Row],[데이터 형식]],"DT.m_BackSpeedJumpY",TRUE)</f>
        <v>1800</v>
      </c>
      <c r="Q820" t="str" cm="1">
        <f t="array" ref="Q820">_FV(DT_정보_2[[#This Row],[데이터 형식]],"m_bTrueDamage")</f>
        <v/>
      </c>
    </row>
    <row r="821" spans="1:17" x14ac:dyDescent="0.3">
      <c r="A821">
        <v>1121</v>
      </c>
      <c r="B821" s="1" t="s">
        <v>83</v>
      </c>
      <c r="C821" s="1" t="s">
        <v>1</v>
      </c>
      <c r="D821" t="e" vm="1275">
        <v>#VALUE!</v>
      </c>
      <c r="E821" t="str" cm="1">
        <f t="array" ref="E821">_FV(DT_정보_2[[#This Row],[데이터 형식]],"m_bHitLand")</f>
        <v/>
      </c>
      <c r="F821" t="str" cm="1">
        <f t="array" ref="F821">_FV(DT_정보_2[[#This Row],[데이터 형식]],"m_bHitAir")</f>
        <v>False</v>
      </c>
      <c r="G821" t="str" cm="1">
        <f t="array" ref="G821">_FV(DT_정보_2[[#This Row],[데이터 형식]],"m_AttackTargetUnit")</f>
        <v/>
      </c>
      <c r="H821" t="str" cm="1">
        <f t="array" ref="H821">_FV(DT_정보_2[[#This Row],[데이터 형식]],"m_AttackUnitCount")</f>
        <v>1</v>
      </c>
      <c r="I821" cm="1">
        <f t="array" ref="I821">_FV(DT_정보_2[[#This Row],[데이터 형식]],"DTBASE.m_fAtkFactor",TRUE)</f>
        <v>0.5</v>
      </c>
      <c r="J821" cm="1">
        <f t="array" ref="J821">_FV(DT_정보_2[[#This Row],[데이터 형식]],"DTBASE.연타수",TRUE)</f>
        <v>2</v>
      </c>
      <c r="K821" t="str" cm="1">
        <f t="array" ref="K821">_FV(DT_정보_2[[#This Row],[데이터 형식]],"m_bTrueDamage")</f>
        <v/>
      </c>
      <c r="L821" t="str" cm="1">
        <f t="array" ref="L821">_FV(DT_정보_2[[#This Row],[데이터 형식]],"DTBASE.m_fAtkHPRateFactor",TRUE)</f>
        <v/>
      </c>
      <c r="M821" t="str" cm="1">
        <f t="array" ref="M821">_FV(DT_정보_2[[#This Row],[데이터 형식]],"DTBASE.m_fAtkHPRateFactorPVP",TRUE)</f>
        <v/>
      </c>
      <c r="N821" t="str" cm="1">
        <f t="array" ref="N821">_FV(DT_정보_2[[#This Row],[데이터 형식]],"m_Condition")</f>
        <v/>
      </c>
      <c r="O821" t="str" cm="1">
        <f t="array" ref="O821">_FV(DT_정보_2[[#This Row],[데이터 형식]],"DT.m_BackSpeedX",TRUE)</f>
        <v>100</v>
      </c>
      <c r="P821" t="str" cm="1">
        <f t="array" ref="P821">_FV(DT_정보_2[[#This Row],[데이터 형식]],"DT.m_BackSpeedJumpY",TRUE)</f>
        <v/>
      </c>
      <c r="Q821" t="str" cm="1">
        <f t="array" ref="Q821">_FV(DT_정보_2[[#This Row],[데이터 형식]],"m_bTrueDamage")</f>
        <v/>
      </c>
    </row>
    <row r="822" spans="1:17" x14ac:dyDescent="0.3">
      <c r="A822">
        <v>1121</v>
      </c>
      <c r="B822" s="1" t="s">
        <v>83</v>
      </c>
      <c r="C822" s="1" t="s">
        <v>1</v>
      </c>
      <c r="D822" t="e" vm="1276">
        <v>#VALUE!</v>
      </c>
      <c r="E822" t="str" cm="1">
        <f t="array" ref="E822">_FV(DT_정보_2[[#This Row],[데이터 형식]],"m_bHitLand")</f>
        <v/>
      </c>
      <c r="F822" t="str" cm="1">
        <f t="array" ref="F822">_FV(DT_정보_2[[#This Row],[데이터 형식]],"m_bHitAir")</f>
        <v>False</v>
      </c>
      <c r="G822" t="str" cm="1">
        <f t="array" ref="G822">_FV(DT_정보_2[[#This Row],[데이터 형식]],"m_AttackTargetUnit")</f>
        <v/>
      </c>
      <c r="H822" t="str" cm="1">
        <f t="array" ref="H822">_FV(DT_정보_2[[#This Row],[데이터 형식]],"m_AttackUnitCount")</f>
        <v>1</v>
      </c>
      <c r="I822" cm="1">
        <f t="array" ref="I822">_FV(DT_정보_2[[#This Row],[데이터 형식]],"DTBASE.m_fAtkFactor",TRUE)</f>
        <v>0.5</v>
      </c>
      <c r="J822" cm="1">
        <f t="array" ref="J822">_FV(DT_정보_2[[#This Row],[데이터 형식]],"DTBASE.연타수",TRUE)</f>
        <v>2</v>
      </c>
      <c r="K822" t="str" cm="1">
        <f t="array" ref="K822">_FV(DT_정보_2[[#This Row],[데이터 형식]],"m_bTrueDamage")</f>
        <v/>
      </c>
      <c r="L822" t="str" cm="1">
        <f t="array" ref="L822">_FV(DT_정보_2[[#This Row],[데이터 형식]],"DTBASE.m_fAtkHPRateFactor",TRUE)</f>
        <v/>
      </c>
      <c r="M822" t="str" cm="1">
        <f t="array" ref="M822">_FV(DT_정보_2[[#This Row],[데이터 형식]],"DTBASE.m_fAtkHPRateFactorPVP",TRUE)</f>
        <v/>
      </c>
      <c r="N822" t="str" cm="1">
        <f t="array" ref="N822">_FV(DT_정보_2[[#This Row],[데이터 형식]],"m_Condition")</f>
        <v/>
      </c>
      <c r="O822" t="str" cm="1">
        <f t="array" ref="O822">_FV(DT_정보_2[[#This Row],[데이터 형식]],"DT.m_BackSpeedX",TRUE)</f>
        <v>100</v>
      </c>
      <c r="P822" t="str" cm="1">
        <f t="array" ref="P822">_FV(DT_정보_2[[#This Row],[데이터 형식]],"DT.m_BackSpeedJumpY",TRUE)</f>
        <v/>
      </c>
      <c r="Q822" t="str" cm="1">
        <f t="array" ref="Q822">_FV(DT_정보_2[[#This Row],[데이터 형식]],"m_bTrueDamage")</f>
        <v/>
      </c>
    </row>
    <row r="823" spans="1:17" x14ac:dyDescent="0.3">
      <c r="A823">
        <v>1121</v>
      </c>
      <c r="B823" s="1" t="s">
        <v>83</v>
      </c>
      <c r="C823" s="1" t="s">
        <v>9</v>
      </c>
      <c r="D823" t="e" vm="1277">
        <v>#VALUE!</v>
      </c>
      <c r="E823" t="str" cm="1">
        <f t="array" ref="E823">_FV(DT_정보_2[[#This Row],[데이터 형식]],"m_bHitLand")</f>
        <v>False</v>
      </c>
      <c r="F823" t="str" cm="1">
        <f t="array" ref="F823">_FV(DT_정보_2[[#This Row],[데이터 형식]],"m_bHitAir")</f>
        <v/>
      </c>
      <c r="G823" t="str" cm="1">
        <f t="array" ref="G823">_FV(DT_정보_2[[#This Row],[데이터 형식]],"m_AttackTargetUnit")</f>
        <v/>
      </c>
      <c r="H823" t="str" cm="1">
        <f t="array" ref="H823">_FV(DT_정보_2[[#This Row],[데이터 형식]],"m_AttackUnitCount")</f>
        <v>1</v>
      </c>
      <c r="I823" cm="1">
        <f t="array" ref="I823">_FV(DT_정보_2[[#This Row],[데이터 형식]],"DTBASE.m_fAtkFactor",TRUE)</f>
        <v>0.5</v>
      </c>
      <c r="J823" cm="1">
        <f t="array" ref="J823">_FV(DT_정보_2[[#This Row],[데이터 형식]],"DTBASE.연타수",TRUE)</f>
        <v>2</v>
      </c>
      <c r="K823" t="str" cm="1">
        <f t="array" ref="K823">_FV(DT_정보_2[[#This Row],[데이터 형식]],"m_bTrueDamage")</f>
        <v/>
      </c>
      <c r="L823" t="str" cm="1">
        <f t="array" ref="L823">_FV(DT_정보_2[[#This Row],[데이터 형식]],"DTBASE.m_fAtkHPRateFactor",TRUE)</f>
        <v/>
      </c>
      <c r="M823" t="str" cm="1">
        <f t="array" ref="M823">_FV(DT_정보_2[[#This Row],[데이터 형식]],"DTBASE.m_fAtkHPRateFactorPVP",TRUE)</f>
        <v/>
      </c>
      <c r="N823" t="str" cm="1">
        <f t="array" ref="N823">_FV(DT_정보_2[[#This Row],[데이터 형식]],"m_Condition")</f>
        <v/>
      </c>
      <c r="O823" t="str" cm="1">
        <f t="array" ref="O823">_FV(DT_정보_2[[#This Row],[데이터 형식]],"DT.m_BackSpeedX",TRUE)</f>
        <v>100</v>
      </c>
      <c r="P823" t="str" cm="1">
        <f t="array" ref="P823">_FV(DT_정보_2[[#This Row],[데이터 형식]],"DT.m_BackSpeedJumpY",TRUE)</f>
        <v/>
      </c>
      <c r="Q823" t="str" cm="1">
        <f t="array" ref="Q823">_FV(DT_정보_2[[#This Row],[데이터 형식]],"m_bTrueDamage")</f>
        <v/>
      </c>
    </row>
    <row r="824" spans="1:17" x14ac:dyDescent="0.3">
      <c r="A824">
        <v>1121</v>
      </c>
      <c r="B824" s="1" t="s">
        <v>83</v>
      </c>
      <c r="C824" s="1" t="s">
        <v>9</v>
      </c>
      <c r="D824" t="e" vm="1278">
        <v>#VALUE!</v>
      </c>
      <c r="E824" t="str" cm="1">
        <f t="array" ref="E824">_FV(DT_정보_2[[#This Row],[데이터 형식]],"m_bHitLand")</f>
        <v>False</v>
      </c>
      <c r="F824" t="str" cm="1">
        <f t="array" ref="F824">_FV(DT_정보_2[[#This Row],[데이터 형식]],"m_bHitAir")</f>
        <v/>
      </c>
      <c r="G824" t="str" cm="1">
        <f t="array" ref="G824">_FV(DT_정보_2[[#This Row],[데이터 형식]],"m_AttackTargetUnit")</f>
        <v/>
      </c>
      <c r="H824" t="str" cm="1">
        <f t="array" ref="H824">_FV(DT_정보_2[[#This Row],[데이터 형식]],"m_AttackUnitCount")</f>
        <v>1</v>
      </c>
      <c r="I824" cm="1">
        <f t="array" ref="I824">_FV(DT_정보_2[[#This Row],[데이터 형식]],"DTBASE.m_fAtkFactor",TRUE)</f>
        <v>0.5</v>
      </c>
      <c r="J824" cm="1">
        <f t="array" ref="J824">_FV(DT_정보_2[[#This Row],[데이터 형식]],"DTBASE.연타수",TRUE)</f>
        <v>2</v>
      </c>
      <c r="K824" t="str" cm="1">
        <f t="array" ref="K824">_FV(DT_정보_2[[#This Row],[데이터 형식]],"m_bTrueDamage")</f>
        <v/>
      </c>
      <c r="L824" t="str" cm="1">
        <f t="array" ref="L824">_FV(DT_정보_2[[#This Row],[데이터 형식]],"DTBASE.m_fAtkHPRateFactor",TRUE)</f>
        <v/>
      </c>
      <c r="M824" t="str" cm="1">
        <f t="array" ref="M824">_FV(DT_정보_2[[#This Row],[데이터 형식]],"DTBASE.m_fAtkHPRateFactorPVP",TRUE)</f>
        <v/>
      </c>
      <c r="N824" t="str" cm="1">
        <f t="array" ref="N824">_FV(DT_정보_2[[#This Row],[데이터 형식]],"m_Condition")</f>
        <v/>
      </c>
      <c r="O824" t="str" cm="1">
        <f t="array" ref="O824">_FV(DT_정보_2[[#This Row],[데이터 형식]],"DT.m_BackSpeedX",TRUE)</f>
        <v>100</v>
      </c>
      <c r="P824" t="str" cm="1">
        <f t="array" ref="P824">_FV(DT_정보_2[[#This Row],[데이터 형식]],"DT.m_BackSpeedJumpY",TRUE)</f>
        <v/>
      </c>
      <c r="Q824" t="str" cm="1">
        <f t="array" ref="Q824">_FV(DT_정보_2[[#This Row],[데이터 형식]],"m_bTrueDamage")</f>
        <v/>
      </c>
    </row>
    <row r="825" spans="1:17" x14ac:dyDescent="0.3">
      <c r="A825">
        <v>1121</v>
      </c>
      <c r="B825" s="1" t="s">
        <v>83</v>
      </c>
      <c r="C825" s="1" t="s">
        <v>3</v>
      </c>
      <c r="D825" t="e" vm="1279">
        <v>#VALUE!</v>
      </c>
      <c r="E825" t="str" cm="1">
        <f t="array" ref="E825">_FV(DT_정보_2[[#This Row],[데이터 형식]],"m_bHitLand")</f>
        <v>True</v>
      </c>
      <c r="F825" t="str" cm="1">
        <f t="array" ref="F825">_FV(DT_정보_2[[#This Row],[데이터 형식]],"m_bHitAir")</f>
        <v>True</v>
      </c>
      <c r="G825" t="str" cm="1">
        <f t="array" ref="G825">_FV(DT_정보_2[[#This Row],[데이터 형식]],"m_AttackTargetUnit")</f>
        <v>False</v>
      </c>
      <c r="H825" t="str" cm="1">
        <f t="array" ref="H825">_FV(DT_정보_2[[#This Row],[데이터 형식]],"m_AttackUnitCount")</f>
        <v>1</v>
      </c>
      <c r="I825" cm="1">
        <f t="array" ref="I825">_FV(DT_정보_2[[#This Row],[데이터 형식]],"DTBASE.m_fAtkFactor",TRUE)</f>
        <v>0</v>
      </c>
      <c r="J825" t="str" cm="1">
        <f t="array" ref="J825">_FV(DT_정보_2[[#This Row],[데이터 형식]],"DTBASE.연타수",TRUE)</f>
        <v/>
      </c>
      <c r="K825" t="str" cm="1">
        <f t="array" ref="K825">_FV(DT_정보_2[[#This Row],[데이터 형식]],"m_bTrueDamage")</f>
        <v/>
      </c>
      <c r="L825" t="str" cm="1">
        <f t="array" ref="L825">_FV(DT_정보_2[[#This Row],[데이터 형식]],"DTBASE.m_fAtkHPRateFactor",TRUE)</f>
        <v/>
      </c>
      <c r="M825" t="str" cm="1">
        <f t="array" ref="M825">_FV(DT_정보_2[[#This Row],[데이터 형식]],"DTBASE.m_fAtkHPRateFactorPVP",TRUE)</f>
        <v/>
      </c>
      <c r="N825" t="str" cm="1">
        <f t="array" ref="N825">_FV(DT_정보_2[[#This Row],[데이터 형식]],"m_Condition")</f>
        <v/>
      </c>
      <c r="O825" t="str" cm="1">
        <f t="array" ref="O825">_FV(DT_정보_2[[#This Row],[데이터 형식]],"DT.m_BackSpeedX",TRUE)</f>
        <v>0</v>
      </c>
      <c r="P825" t="str" cm="1">
        <f t="array" ref="P825">_FV(DT_정보_2[[#This Row],[데이터 형식]],"DT.m_BackSpeedJumpY",TRUE)</f>
        <v/>
      </c>
      <c r="Q825" t="str" cm="1">
        <f t="array" ref="Q825">_FV(DT_정보_2[[#This Row],[데이터 형식]],"m_bTrueDamage")</f>
        <v/>
      </c>
    </row>
    <row r="826" spans="1:17" x14ac:dyDescent="0.3">
      <c r="A826">
        <v>1121</v>
      </c>
      <c r="B826" s="1" t="s">
        <v>83</v>
      </c>
      <c r="C826" s="1" t="s">
        <v>3</v>
      </c>
      <c r="D826" t="e" vm="1280">
        <v>#VALUE!</v>
      </c>
      <c r="E826" t="str" cm="1">
        <f t="array" ref="E826">_FV(DT_정보_2[[#This Row],[데이터 형식]],"m_bHitLand")</f>
        <v>True</v>
      </c>
      <c r="F826" t="str" cm="1">
        <f t="array" ref="F826">_FV(DT_정보_2[[#This Row],[데이터 형식]],"m_bHitAir")</f>
        <v>True</v>
      </c>
      <c r="G826" t="str" cm="1">
        <f t="array" ref="G826">_FV(DT_정보_2[[#This Row],[데이터 형식]],"m_AttackTargetUnit")</f>
        <v>False</v>
      </c>
      <c r="H826" t="str" cm="1">
        <f t="array" ref="H826">_FV(DT_정보_2[[#This Row],[데이터 형식]],"m_AttackUnitCount")</f>
        <v>3</v>
      </c>
      <c r="I826" cm="1">
        <f t="array" ref="I826">_FV(DT_정보_2[[#This Row],[데이터 형식]],"DTBASE.m_fAtkFactor",TRUE)</f>
        <v>0.84</v>
      </c>
      <c r="J826" cm="1">
        <f t="array" ref="J826">_FV(DT_정보_2[[#This Row],[데이터 형식]],"DTBASE.연타수",TRUE)</f>
        <v>5</v>
      </c>
      <c r="K826" t="str" cm="1">
        <f t="array" ref="K826">_FV(DT_정보_2[[#This Row],[데이터 형식]],"m_bTrueDamage")</f>
        <v/>
      </c>
      <c r="L826" t="str" cm="1">
        <f t="array" ref="L826">_FV(DT_정보_2[[#This Row],[데이터 형식]],"DTBASE.m_fAtkHPRateFactor",TRUE)</f>
        <v/>
      </c>
      <c r="M826" t="str" cm="1">
        <f t="array" ref="M826">_FV(DT_정보_2[[#This Row],[데이터 형식]],"DTBASE.m_fAtkHPRateFactorPVP",TRUE)</f>
        <v/>
      </c>
      <c r="N826" t="str" cm="1">
        <f t="array" ref="N826">_FV(DT_정보_2[[#This Row],[데이터 형식]],"m_Condition")</f>
        <v/>
      </c>
      <c r="O826" t="str" cm="1">
        <f t="array" ref="O826">_FV(DT_정보_2[[#This Row],[데이터 형식]],"DT.m_BackSpeedX",TRUE)</f>
        <v>1350</v>
      </c>
      <c r="P826" t="str" cm="1">
        <f t="array" ref="P826">_FV(DT_정보_2[[#This Row],[데이터 형식]],"DT.m_BackSpeedJumpY",TRUE)</f>
        <v/>
      </c>
      <c r="Q826" t="str" cm="1">
        <f t="array" ref="Q826">_FV(DT_정보_2[[#This Row],[데이터 형식]],"m_bTrueDamage")</f>
        <v/>
      </c>
    </row>
    <row r="827" spans="1:17" x14ac:dyDescent="0.3">
      <c r="A827">
        <v>1121</v>
      </c>
      <c r="B827" s="1" t="s">
        <v>83</v>
      </c>
      <c r="C827" s="1" t="s">
        <v>3</v>
      </c>
      <c r="D827" t="e" vm="1281">
        <v>#VALUE!</v>
      </c>
      <c r="E827" t="str" cm="1">
        <f t="array" ref="E827">_FV(DT_정보_2[[#This Row],[데이터 형식]],"m_bHitLand")</f>
        <v>True</v>
      </c>
      <c r="F827" t="str" cm="1">
        <f t="array" ref="F827">_FV(DT_정보_2[[#This Row],[데이터 형식]],"m_bHitAir")</f>
        <v>True</v>
      </c>
      <c r="G827" t="str" cm="1">
        <f t="array" ref="G827">_FV(DT_정보_2[[#This Row],[데이터 형식]],"m_AttackTargetUnit")</f>
        <v>False</v>
      </c>
      <c r="H827" t="str" cm="1">
        <f t="array" ref="H827">_FV(DT_정보_2[[#This Row],[데이터 형식]],"m_AttackUnitCount")</f>
        <v>1</v>
      </c>
      <c r="I827" cm="1">
        <f t="array" ref="I827">_FV(DT_정보_2[[#This Row],[데이터 형식]],"DTBASE.m_fAtkFactor",TRUE)</f>
        <v>0</v>
      </c>
      <c r="J827" t="str" cm="1">
        <f t="array" ref="J827">_FV(DT_정보_2[[#This Row],[데이터 형식]],"DTBASE.연타수",TRUE)</f>
        <v/>
      </c>
      <c r="K827" t="str" cm="1">
        <f t="array" ref="K827">_FV(DT_정보_2[[#This Row],[데이터 형식]],"m_bTrueDamage")</f>
        <v/>
      </c>
      <c r="L827" t="str" cm="1">
        <f t="array" ref="L827">_FV(DT_정보_2[[#This Row],[데이터 형식]],"DTBASE.m_fAtkHPRateFactor",TRUE)</f>
        <v/>
      </c>
      <c r="M827" t="str" cm="1">
        <f t="array" ref="M827">_FV(DT_정보_2[[#This Row],[데이터 형식]],"DTBASE.m_fAtkHPRateFactorPVP",TRUE)</f>
        <v/>
      </c>
      <c r="N827" t="str" cm="1">
        <f t="array" ref="N827">_FV(DT_정보_2[[#This Row],[데이터 형식]],"m_Condition")</f>
        <v/>
      </c>
      <c r="O827" t="str" cm="1">
        <f t="array" ref="O827">_FV(DT_정보_2[[#This Row],[데이터 형식]],"DT.m_BackSpeedX",TRUE)</f>
        <v>0</v>
      </c>
      <c r="P827" t="str" cm="1">
        <f t="array" ref="P827">_FV(DT_정보_2[[#This Row],[데이터 형식]],"DT.m_BackSpeedJumpY",TRUE)</f>
        <v/>
      </c>
      <c r="Q827" t="str" cm="1">
        <f t="array" ref="Q827">_FV(DT_정보_2[[#This Row],[데이터 형식]],"m_bTrueDamage")</f>
        <v/>
      </c>
    </row>
    <row r="828" spans="1:17" x14ac:dyDescent="0.3">
      <c r="A828">
        <v>1121</v>
      </c>
      <c r="B828" s="1" t="s">
        <v>83</v>
      </c>
      <c r="C828" s="1" t="s">
        <v>3</v>
      </c>
      <c r="D828" t="e" vm="1282">
        <v>#VALUE!</v>
      </c>
      <c r="E828" t="str" cm="1">
        <f t="array" ref="E828">_FV(DT_정보_2[[#This Row],[데이터 형식]],"m_bHitLand")</f>
        <v>True</v>
      </c>
      <c r="F828" t="str" cm="1">
        <f t="array" ref="F828">_FV(DT_정보_2[[#This Row],[데이터 형식]],"m_bHitAir")</f>
        <v>True</v>
      </c>
      <c r="G828" t="str" cm="1">
        <f t="array" ref="G828">_FV(DT_정보_2[[#This Row],[데이터 형식]],"m_AttackTargetUnit")</f>
        <v>False</v>
      </c>
      <c r="H828" t="str" cm="1">
        <f t="array" ref="H828">_FV(DT_정보_2[[#This Row],[데이터 형식]],"m_AttackUnitCount")</f>
        <v>3</v>
      </c>
      <c r="I828" cm="1">
        <f t="array" ref="I828">_FV(DT_정보_2[[#This Row],[데이터 형식]],"DTBASE.m_fAtkFactor",TRUE)</f>
        <v>0.84</v>
      </c>
      <c r="J828" cm="1">
        <f t="array" ref="J828">_FV(DT_정보_2[[#This Row],[데이터 형식]],"DTBASE.연타수",TRUE)</f>
        <v>5</v>
      </c>
      <c r="K828" t="str" cm="1">
        <f t="array" ref="K828">_FV(DT_정보_2[[#This Row],[데이터 형식]],"m_bTrueDamage")</f>
        <v/>
      </c>
      <c r="L828" t="str" cm="1">
        <f t="array" ref="L828">_FV(DT_정보_2[[#This Row],[데이터 형식]],"DTBASE.m_fAtkHPRateFactor",TRUE)</f>
        <v/>
      </c>
      <c r="M828" t="str" cm="1">
        <f t="array" ref="M828">_FV(DT_정보_2[[#This Row],[데이터 형식]],"DTBASE.m_fAtkHPRateFactorPVP",TRUE)</f>
        <v/>
      </c>
      <c r="N828" t="str" cm="1">
        <f t="array" ref="N828">_FV(DT_정보_2[[#This Row],[데이터 형식]],"m_Condition")</f>
        <v/>
      </c>
      <c r="O828" t="str" cm="1">
        <f t="array" ref="O828">_FV(DT_정보_2[[#This Row],[데이터 형식]],"DT.m_BackSpeedX",TRUE)</f>
        <v>1350</v>
      </c>
      <c r="P828" t="str" cm="1">
        <f t="array" ref="P828">_FV(DT_정보_2[[#This Row],[데이터 형식]],"DT.m_BackSpeedJumpY",TRUE)</f>
        <v/>
      </c>
      <c r="Q828" t="str" cm="1">
        <f t="array" ref="Q828">_FV(DT_정보_2[[#This Row],[데이터 형식]],"m_bTrueDamage")</f>
        <v/>
      </c>
    </row>
    <row r="829" spans="1:17" x14ac:dyDescent="0.3">
      <c r="A829">
        <v>1121</v>
      </c>
      <c r="B829" s="1" t="s">
        <v>83</v>
      </c>
      <c r="C829" s="1" t="s">
        <v>3</v>
      </c>
      <c r="D829" t="e" vm="1283">
        <v>#VALUE!</v>
      </c>
      <c r="E829" t="str" cm="1">
        <f t="array" ref="E829">_FV(DT_정보_2[[#This Row],[데이터 형식]],"m_bHitLand")</f>
        <v>True</v>
      </c>
      <c r="F829" t="str" cm="1">
        <f t="array" ref="F829">_FV(DT_정보_2[[#This Row],[데이터 형식]],"m_bHitAir")</f>
        <v>True</v>
      </c>
      <c r="G829" t="str" cm="1">
        <f t="array" ref="G829">_FV(DT_정보_2[[#This Row],[데이터 형식]],"m_AttackTargetUnit")</f>
        <v>False</v>
      </c>
      <c r="H829" t="str" cm="1">
        <f t="array" ref="H829">_FV(DT_정보_2[[#This Row],[데이터 형식]],"m_AttackUnitCount")</f>
        <v>1</v>
      </c>
      <c r="I829" cm="1">
        <f t="array" ref="I829">_FV(DT_정보_2[[#This Row],[데이터 형식]],"DTBASE.m_fAtkFactor",TRUE)</f>
        <v>0</v>
      </c>
      <c r="J829" t="str" cm="1">
        <f t="array" ref="J829">_FV(DT_정보_2[[#This Row],[데이터 형식]],"DTBASE.연타수",TRUE)</f>
        <v/>
      </c>
      <c r="K829" t="str" cm="1">
        <f t="array" ref="K829">_FV(DT_정보_2[[#This Row],[데이터 형식]],"m_bTrueDamage")</f>
        <v/>
      </c>
      <c r="L829" t="str" cm="1">
        <f t="array" ref="L829">_FV(DT_정보_2[[#This Row],[데이터 형식]],"DTBASE.m_fAtkHPRateFactor",TRUE)</f>
        <v/>
      </c>
      <c r="M829" t="str" cm="1">
        <f t="array" ref="M829">_FV(DT_정보_2[[#This Row],[데이터 형식]],"DTBASE.m_fAtkHPRateFactorPVP",TRUE)</f>
        <v/>
      </c>
      <c r="N829" t="str" cm="1">
        <f t="array" ref="N829">_FV(DT_정보_2[[#This Row],[데이터 형식]],"m_Condition")</f>
        <v/>
      </c>
      <c r="O829" t="str" cm="1">
        <f t="array" ref="O829">_FV(DT_정보_2[[#This Row],[데이터 형식]],"DT.m_BackSpeedX",TRUE)</f>
        <v>0</v>
      </c>
      <c r="P829" t="str" cm="1">
        <f t="array" ref="P829">_FV(DT_정보_2[[#This Row],[데이터 형식]],"DT.m_BackSpeedJumpY",TRUE)</f>
        <v/>
      </c>
      <c r="Q829" t="str" cm="1">
        <f t="array" ref="Q829">_FV(DT_정보_2[[#This Row],[데이터 형식]],"m_bTrueDamage")</f>
        <v/>
      </c>
    </row>
    <row r="830" spans="1:17" x14ac:dyDescent="0.3">
      <c r="A830">
        <v>1121</v>
      </c>
      <c r="B830" s="1" t="s">
        <v>83</v>
      </c>
      <c r="C830" s="1" t="s">
        <v>3</v>
      </c>
      <c r="D830" t="e" vm="1284">
        <v>#VALUE!</v>
      </c>
      <c r="E830" t="str" cm="1">
        <f t="array" ref="E830">_FV(DT_정보_2[[#This Row],[데이터 형식]],"m_bHitLand")</f>
        <v>True</v>
      </c>
      <c r="F830" t="str" cm="1">
        <f t="array" ref="F830">_FV(DT_정보_2[[#This Row],[데이터 형식]],"m_bHitAir")</f>
        <v>True</v>
      </c>
      <c r="G830" t="str" cm="1">
        <f t="array" ref="G830">_FV(DT_정보_2[[#This Row],[데이터 형식]],"m_AttackTargetUnit")</f>
        <v>False</v>
      </c>
      <c r="H830" t="str" cm="1">
        <f t="array" ref="H830">_FV(DT_정보_2[[#This Row],[데이터 형식]],"m_AttackUnitCount")</f>
        <v>3</v>
      </c>
      <c r="I830" cm="1">
        <f t="array" ref="I830">_FV(DT_정보_2[[#This Row],[데이터 형식]],"DTBASE.m_fAtkFactor",TRUE)</f>
        <v>0.84</v>
      </c>
      <c r="J830" cm="1">
        <f t="array" ref="J830">_FV(DT_정보_2[[#This Row],[데이터 형식]],"DTBASE.연타수",TRUE)</f>
        <v>5</v>
      </c>
      <c r="K830" t="str" cm="1">
        <f t="array" ref="K830">_FV(DT_정보_2[[#This Row],[데이터 형식]],"m_bTrueDamage")</f>
        <v/>
      </c>
      <c r="L830" t="str" cm="1">
        <f t="array" ref="L830">_FV(DT_정보_2[[#This Row],[데이터 형식]],"DTBASE.m_fAtkHPRateFactor",TRUE)</f>
        <v/>
      </c>
      <c r="M830" t="str" cm="1">
        <f t="array" ref="M830">_FV(DT_정보_2[[#This Row],[데이터 형식]],"DTBASE.m_fAtkHPRateFactorPVP",TRUE)</f>
        <v/>
      </c>
      <c r="N830" t="str" cm="1">
        <f t="array" ref="N830">_FV(DT_정보_2[[#This Row],[데이터 형식]],"m_Condition")</f>
        <v/>
      </c>
      <c r="O830" t="str" cm="1">
        <f t="array" ref="O830">_FV(DT_정보_2[[#This Row],[데이터 형식]],"DT.m_BackSpeedX",TRUE)</f>
        <v>1350</v>
      </c>
      <c r="P830" t="str" cm="1">
        <f t="array" ref="P830">_FV(DT_정보_2[[#This Row],[데이터 형식]],"DT.m_BackSpeedJumpY",TRUE)</f>
        <v/>
      </c>
      <c r="Q830" t="str" cm="1">
        <f t="array" ref="Q830">_FV(DT_정보_2[[#This Row],[데이터 형식]],"m_bTrueDamage")</f>
        <v/>
      </c>
    </row>
    <row r="831" spans="1:17" x14ac:dyDescent="0.3">
      <c r="A831">
        <v>1121</v>
      </c>
      <c r="B831" s="1" t="s">
        <v>83</v>
      </c>
      <c r="C831" s="1" t="s">
        <v>3</v>
      </c>
      <c r="D831" t="e" vm="1285">
        <v>#VALUE!</v>
      </c>
      <c r="E831" t="str" cm="1">
        <f t="array" ref="E831">_FV(DT_정보_2[[#This Row],[데이터 형식]],"m_bHitLand")</f>
        <v>True</v>
      </c>
      <c r="F831" t="str" cm="1">
        <f t="array" ref="F831">_FV(DT_정보_2[[#This Row],[데이터 형식]],"m_bHitAir")</f>
        <v>True</v>
      </c>
      <c r="G831" t="str" cm="1">
        <f t="array" ref="G831">_FV(DT_정보_2[[#This Row],[데이터 형식]],"m_AttackTargetUnit")</f>
        <v>False</v>
      </c>
      <c r="H831" t="str" cm="1">
        <f t="array" ref="H831">_FV(DT_정보_2[[#This Row],[데이터 형식]],"m_AttackUnitCount")</f>
        <v>1</v>
      </c>
      <c r="I831" cm="1">
        <f t="array" ref="I831">_FV(DT_정보_2[[#This Row],[데이터 형식]],"DTBASE.m_fAtkFactor",TRUE)</f>
        <v>0</v>
      </c>
      <c r="J831" t="str" cm="1">
        <f t="array" ref="J831">_FV(DT_정보_2[[#This Row],[데이터 형식]],"DTBASE.연타수",TRUE)</f>
        <v/>
      </c>
      <c r="K831" t="str" cm="1">
        <f t="array" ref="K831">_FV(DT_정보_2[[#This Row],[데이터 형식]],"m_bTrueDamage")</f>
        <v/>
      </c>
      <c r="L831" t="str" cm="1">
        <f t="array" ref="L831">_FV(DT_정보_2[[#This Row],[데이터 형식]],"DTBASE.m_fAtkHPRateFactor",TRUE)</f>
        <v/>
      </c>
      <c r="M831" t="str" cm="1">
        <f t="array" ref="M831">_FV(DT_정보_2[[#This Row],[데이터 형식]],"DTBASE.m_fAtkHPRateFactorPVP",TRUE)</f>
        <v/>
      </c>
      <c r="N831" t="str" cm="1">
        <f t="array" ref="N831">_FV(DT_정보_2[[#This Row],[데이터 형식]],"m_Condition")</f>
        <v/>
      </c>
      <c r="O831" t="str" cm="1">
        <f t="array" ref="O831">_FV(DT_정보_2[[#This Row],[데이터 형식]],"DT.m_BackSpeedX",TRUE)</f>
        <v>0</v>
      </c>
      <c r="P831" t="str" cm="1">
        <f t="array" ref="P831">_FV(DT_정보_2[[#This Row],[데이터 형식]],"DT.m_BackSpeedJumpY",TRUE)</f>
        <v/>
      </c>
      <c r="Q831" t="str" cm="1">
        <f t="array" ref="Q831">_FV(DT_정보_2[[#This Row],[데이터 형식]],"m_bTrueDamage")</f>
        <v/>
      </c>
    </row>
    <row r="832" spans="1:17" x14ac:dyDescent="0.3">
      <c r="A832">
        <v>1121</v>
      </c>
      <c r="B832" s="1" t="s">
        <v>83</v>
      </c>
      <c r="C832" s="1" t="s">
        <v>3</v>
      </c>
      <c r="D832" t="e" vm="1286">
        <v>#VALUE!</v>
      </c>
      <c r="E832" t="str" cm="1">
        <f t="array" ref="E832">_FV(DT_정보_2[[#This Row],[데이터 형식]],"m_bHitLand")</f>
        <v>True</v>
      </c>
      <c r="F832" t="str" cm="1">
        <f t="array" ref="F832">_FV(DT_정보_2[[#This Row],[데이터 형식]],"m_bHitAir")</f>
        <v>True</v>
      </c>
      <c r="G832" t="str" cm="1">
        <f t="array" ref="G832">_FV(DT_정보_2[[#This Row],[데이터 형식]],"m_AttackTargetUnit")</f>
        <v>False</v>
      </c>
      <c r="H832" t="str" cm="1">
        <f t="array" ref="H832">_FV(DT_정보_2[[#This Row],[데이터 형식]],"m_AttackUnitCount")</f>
        <v>3</v>
      </c>
      <c r="I832" cm="1">
        <f t="array" ref="I832">_FV(DT_정보_2[[#This Row],[데이터 형식]],"DTBASE.m_fAtkFactor",TRUE)</f>
        <v>0.84</v>
      </c>
      <c r="J832" cm="1">
        <f t="array" ref="J832">_FV(DT_정보_2[[#This Row],[데이터 형식]],"DTBASE.연타수",TRUE)</f>
        <v>5</v>
      </c>
      <c r="K832" t="str" cm="1">
        <f t="array" ref="K832">_FV(DT_정보_2[[#This Row],[데이터 형식]],"m_bTrueDamage")</f>
        <v/>
      </c>
      <c r="L832" t="str" cm="1">
        <f t="array" ref="L832">_FV(DT_정보_2[[#This Row],[데이터 형식]],"DTBASE.m_fAtkHPRateFactor",TRUE)</f>
        <v/>
      </c>
      <c r="M832" t="str" cm="1">
        <f t="array" ref="M832">_FV(DT_정보_2[[#This Row],[데이터 형식]],"DTBASE.m_fAtkHPRateFactorPVP",TRUE)</f>
        <v/>
      </c>
      <c r="N832" t="str" cm="1">
        <f t="array" ref="N832">_FV(DT_정보_2[[#This Row],[데이터 형식]],"m_Condition")</f>
        <v/>
      </c>
      <c r="O832" t="str" cm="1">
        <f t="array" ref="O832">_FV(DT_정보_2[[#This Row],[데이터 형식]],"DT.m_BackSpeedX",TRUE)</f>
        <v>1350</v>
      </c>
      <c r="P832" t="str" cm="1">
        <f t="array" ref="P832">_FV(DT_정보_2[[#This Row],[데이터 형식]],"DT.m_BackSpeedJumpY",TRUE)</f>
        <v/>
      </c>
      <c r="Q832" t="str" cm="1">
        <f t="array" ref="Q832">_FV(DT_정보_2[[#This Row],[데이터 형식]],"m_bTrueDamage")</f>
        <v/>
      </c>
    </row>
    <row r="833" spans="1:17" x14ac:dyDescent="0.3">
      <c r="A833">
        <v>1121</v>
      </c>
      <c r="B833" s="1" t="s">
        <v>83</v>
      </c>
      <c r="C833" s="1" t="s">
        <v>3</v>
      </c>
      <c r="D833" t="e" vm="1287">
        <v>#VALUE!</v>
      </c>
      <c r="E833" t="str" cm="1">
        <f t="array" ref="E833">_FV(DT_정보_2[[#This Row],[데이터 형식]],"m_bHitLand")</f>
        <v>True</v>
      </c>
      <c r="F833" t="str" cm="1">
        <f t="array" ref="F833">_FV(DT_정보_2[[#This Row],[데이터 형식]],"m_bHitAir")</f>
        <v>True</v>
      </c>
      <c r="G833" t="str" cm="1">
        <f t="array" ref="G833">_FV(DT_정보_2[[#This Row],[데이터 형식]],"m_AttackTargetUnit")</f>
        <v>False</v>
      </c>
      <c r="H833" t="str" cm="1">
        <f t="array" ref="H833">_FV(DT_정보_2[[#This Row],[데이터 형식]],"m_AttackUnitCount")</f>
        <v>1</v>
      </c>
      <c r="I833" cm="1">
        <f t="array" ref="I833">_FV(DT_정보_2[[#This Row],[데이터 형식]],"DTBASE.m_fAtkFactor",TRUE)</f>
        <v>0</v>
      </c>
      <c r="J833" t="str" cm="1">
        <f t="array" ref="J833">_FV(DT_정보_2[[#This Row],[데이터 형식]],"DTBASE.연타수",TRUE)</f>
        <v/>
      </c>
      <c r="K833" t="str" cm="1">
        <f t="array" ref="K833">_FV(DT_정보_2[[#This Row],[데이터 형식]],"m_bTrueDamage")</f>
        <v/>
      </c>
      <c r="L833" t="str" cm="1">
        <f t="array" ref="L833">_FV(DT_정보_2[[#This Row],[데이터 형식]],"DTBASE.m_fAtkHPRateFactor",TRUE)</f>
        <v/>
      </c>
      <c r="M833" t="str" cm="1">
        <f t="array" ref="M833">_FV(DT_정보_2[[#This Row],[데이터 형식]],"DTBASE.m_fAtkHPRateFactorPVP",TRUE)</f>
        <v/>
      </c>
      <c r="N833" t="str" cm="1">
        <f t="array" ref="N833">_FV(DT_정보_2[[#This Row],[데이터 형식]],"m_Condition")</f>
        <v/>
      </c>
      <c r="O833" t="str" cm="1">
        <f t="array" ref="O833">_FV(DT_정보_2[[#This Row],[데이터 형식]],"DT.m_BackSpeedX",TRUE)</f>
        <v>0</v>
      </c>
      <c r="P833" t="str" cm="1">
        <f t="array" ref="P833">_FV(DT_정보_2[[#This Row],[데이터 형식]],"DT.m_BackSpeedJumpY",TRUE)</f>
        <v/>
      </c>
      <c r="Q833" t="str" cm="1">
        <f t="array" ref="Q833">_FV(DT_정보_2[[#This Row],[데이터 형식]],"m_bTrueDamage")</f>
        <v/>
      </c>
    </row>
    <row r="834" spans="1:17" x14ac:dyDescent="0.3">
      <c r="A834">
        <v>1121</v>
      </c>
      <c r="B834" s="1" t="s">
        <v>83</v>
      </c>
      <c r="C834" s="1" t="s">
        <v>3</v>
      </c>
      <c r="D834" t="e" vm="1288">
        <v>#VALUE!</v>
      </c>
      <c r="E834" t="str" cm="1">
        <f t="array" ref="E834">_FV(DT_정보_2[[#This Row],[데이터 형식]],"m_bHitLand")</f>
        <v>True</v>
      </c>
      <c r="F834" t="str" cm="1">
        <f t="array" ref="F834">_FV(DT_정보_2[[#This Row],[데이터 형식]],"m_bHitAir")</f>
        <v>True</v>
      </c>
      <c r="G834" t="str" cm="1">
        <f t="array" ref="G834">_FV(DT_정보_2[[#This Row],[데이터 형식]],"m_AttackTargetUnit")</f>
        <v>False</v>
      </c>
      <c r="H834" t="str" cm="1">
        <f t="array" ref="H834">_FV(DT_정보_2[[#This Row],[데이터 형식]],"m_AttackUnitCount")</f>
        <v>3</v>
      </c>
      <c r="I834" cm="1">
        <f t="array" ref="I834">_FV(DT_정보_2[[#This Row],[데이터 형식]],"DTBASE.m_fAtkFactor",TRUE)</f>
        <v>0.84</v>
      </c>
      <c r="J834" cm="1">
        <f t="array" ref="J834">_FV(DT_정보_2[[#This Row],[데이터 형식]],"DTBASE.연타수",TRUE)</f>
        <v>5</v>
      </c>
      <c r="K834" t="str" cm="1">
        <f t="array" ref="K834">_FV(DT_정보_2[[#This Row],[데이터 형식]],"m_bTrueDamage")</f>
        <v/>
      </c>
      <c r="L834" t="str" cm="1">
        <f t="array" ref="L834">_FV(DT_정보_2[[#This Row],[데이터 형식]],"DTBASE.m_fAtkHPRateFactor",TRUE)</f>
        <v/>
      </c>
      <c r="M834" t="str" cm="1">
        <f t="array" ref="M834">_FV(DT_정보_2[[#This Row],[데이터 형식]],"DTBASE.m_fAtkHPRateFactorPVP",TRUE)</f>
        <v/>
      </c>
      <c r="N834" t="str" cm="1">
        <f t="array" ref="N834">_FV(DT_정보_2[[#This Row],[데이터 형식]],"m_Condition")</f>
        <v/>
      </c>
      <c r="O834" t="str" cm="1">
        <f t="array" ref="O834">_FV(DT_정보_2[[#This Row],[데이터 형식]],"DT.m_BackSpeedX",TRUE)</f>
        <v>1350</v>
      </c>
      <c r="P834" t="str" cm="1">
        <f t="array" ref="P834">_FV(DT_정보_2[[#This Row],[데이터 형식]],"DT.m_BackSpeedJumpY",TRUE)</f>
        <v/>
      </c>
      <c r="Q834" t="str" cm="1">
        <f t="array" ref="Q834">_FV(DT_정보_2[[#This Row],[데이터 형식]],"m_bTrueDamage")</f>
        <v/>
      </c>
    </row>
    <row r="835" spans="1:17" x14ac:dyDescent="0.3">
      <c r="A835">
        <v>1122</v>
      </c>
      <c r="B835" s="1" t="s">
        <v>82</v>
      </c>
      <c r="C835" s="1" t="s">
        <v>1</v>
      </c>
      <c r="D835" t="e" vm="1289">
        <v>#VALUE!</v>
      </c>
      <c r="E835" t="str" cm="1">
        <f t="array" ref="E835">_FV(DT_정보_2[[#This Row],[데이터 형식]],"m_bHitLand")</f>
        <v/>
      </c>
      <c r="F835" t="str" cm="1">
        <f t="array" ref="F835">_FV(DT_정보_2[[#This Row],[데이터 형식]],"m_bHitAir")</f>
        <v>False</v>
      </c>
      <c r="G835" t="str" cm="1">
        <f t="array" ref="G835">_FV(DT_정보_2[[#This Row],[데이터 형식]],"m_AttackTargetUnit")</f>
        <v/>
      </c>
      <c r="H835" t="str" cm="1">
        <f t="array" ref="H835">_FV(DT_정보_2[[#This Row],[데이터 형식]],"m_AttackUnitCount")</f>
        <v>1</v>
      </c>
      <c r="I835" cm="1">
        <f t="array" ref="I835">_FV(DT_정보_2[[#This Row],[데이터 형식]],"DTBASE.m_fAtkFactor",TRUE)</f>
        <v>1</v>
      </c>
      <c r="J835" cm="1">
        <f t="array" ref="J835">_FV(DT_정보_2[[#This Row],[데이터 형식]],"DTBASE.연타수",TRUE)</f>
        <v>1</v>
      </c>
      <c r="K835" t="str" cm="1">
        <f t="array" ref="K835">_FV(DT_정보_2[[#This Row],[데이터 형식]],"m_bTrueDamage")</f>
        <v/>
      </c>
      <c r="L835" t="str" cm="1">
        <f t="array" ref="L835">_FV(DT_정보_2[[#This Row],[데이터 형식]],"DTBASE.m_fAtkHPRateFactor",TRUE)</f>
        <v/>
      </c>
      <c r="M835" t="str" cm="1">
        <f t="array" ref="M835">_FV(DT_정보_2[[#This Row],[데이터 형식]],"DTBASE.m_fAtkHPRateFactorPVP",TRUE)</f>
        <v/>
      </c>
      <c r="N835" t="str" cm="1">
        <f t="array" ref="N835">_FV(DT_정보_2[[#This Row],[데이터 형식]],"m_Condition")</f>
        <v/>
      </c>
      <c r="O835" t="str" cm="1">
        <f t="array" ref="O835">_FV(DT_정보_2[[#This Row],[데이터 형식]],"DT.m_BackSpeedX",TRUE)</f>
        <v>100</v>
      </c>
      <c r="P835" t="str" cm="1">
        <f t="array" ref="P835">_FV(DT_정보_2[[#This Row],[데이터 형식]],"DT.m_BackSpeedJumpY",TRUE)</f>
        <v/>
      </c>
      <c r="Q835" t="str" cm="1">
        <f t="array" ref="Q835">_FV(DT_정보_2[[#This Row],[데이터 형식]],"m_bTrueDamage")</f>
        <v/>
      </c>
    </row>
    <row r="836" spans="1:17" x14ac:dyDescent="0.3">
      <c r="A836">
        <v>1122</v>
      </c>
      <c r="B836" s="1" t="s">
        <v>82</v>
      </c>
      <c r="C836" s="1" t="s">
        <v>9</v>
      </c>
      <c r="D836" t="e" vm="1290">
        <v>#VALUE!</v>
      </c>
      <c r="E836" t="str" cm="1">
        <f t="array" ref="E836">_FV(DT_정보_2[[#This Row],[데이터 형식]],"m_bHitLand")</f>
        <v>False</v>
      </c>
      <c r="F836" t="str" cm="1">
        <f t="array" ref="F836">_FV(DT_정보_2[[#This Row],[데이터 형식]],"m_bHitAir")</f>
        <v/>
      </c>
      <c r="G836" t="str" cm="1">
        <f t="array" ref="G836">_FV(DT_정보_2[[#This Row],[데이터 형식]],"m_AttackTargetUnit")</f>
        <v/>
      </c>
      <c r="H836" t="str" cm="1">
        <f t="array" ref="H836">_FV(DT_정보_2[[#This Row],[데이터 형식]],"m_AttackUnitCount")</f>
        <v>1</v>
      </c>
      <c r="I836" cm="1">
        <f t="array" ref="I836">_FV(DT_정보_2[[#This Row],[데이터 형식]],"DTBASE.m_fAtkFactor",TRUE)</f>
        <v>1</v>
      </c>
      <c r="J836" cm="1">
        <f t="array" ref="J836">_FV(DT_정보_2[[#This Row],[데이터 형식]],"DTBASE.연타수",TRUE)</f>
        <v>1</v>
      </c>
      <c r="K836" t="str" cm="1">
        <f t="array" ref="K836">_FV(DT_정보_2[[#This Row],[데이터 형식]],"m_bTrueDamage")</f>
        <v/>
      </c>
      <c r="L836" t="str" cm="1">
        <f t="array" ref="L836">_FV(DT_정보_2[[#This Row],[데이터 형식]],"DTBASE.m_fAtkHPRateFactor",TRUE)</f>
        <v/>
      </c>
      <c r="M836" t="str" cm="1">
        <f t="array" ref="M836">_FV(DT_정보_2[[#This Row],[데이터 형식]],"DTBASE.m_fAtkHPRateFactorPVP",TRUE)</f>
        <v/>
      </c>
      <c r="N836" t="str" cm="1">
        <f t="array" ref="N836">_FV(DT_정보_2[[#This Row],[데이터 형식]],"m_Condition")</f>
        <v/>
      </c>
      <c r="O836" t="str" cm="1">
        <f t="array" ref="O836">_FV(DT_정보_2[[#This Row],[데이터 형식]],"DT.m_BackSpeedX",TRUE)</f>
        <v>100</v>
      </c>
      <c r="P836" t="str" cm="1">
        <f t="array" ref="P836">_FV(DT_정보_2[[#This Row],[데이터 형식]],"DT.m_BackSpeedJumpY",TRUE)</f>
        <v/>
      </c>
      <c r="Q836" t="str" cm="1">
        <f t="array" ref="Q836">_FV(DT_정보_2[[#This Row],[데이터 형식]],"m_bTrueDamage")</f>
        <v/>
      </c>
    </row>
    <row r="837" spans="1:17" x14ac:dyDescent="0.3">
      <c r="A837">
        <v>1122</v>
      </c>
      <c r="B837" s="1" t="s">
        <v>82</v>
      </c>
      <c r="C837" s="1" t="s">
        <v>2</v>
      </c>
      <c r="D837" t="e" vm="1291">
        <v>#VALUE!</v>
      </c>
      <c r="E837" t="str" cm="1">
        <f t="array" ref="E837">_FV(DT_정보_2[[#This Row],[데이터 형식]],"m_bHitLand")</f>
        <v>True</v>
      </c>
      <c r="F837" t="str" cm="1">
        <f t="array" ref="F837">_FV(DT_정보_2[[#This Row],[데이터 형식]],"m_bHitAir")</f>
        <v>False</v>
      </c>
      <c r="G837" t="str" cm="1">
        <f t="array" ref="G837">_FV(DT_정보_2[[#This Row],[데이터 형식]],"m_AttackTargetUnit")</f>
        <v>False</v>
      </c>
      <c r="H837" t="str" cm="1">
        <f t="array" ref="H837">_FV(DT_정보_2[[#This Row],[데이터 형식]],"m_AttackUnitCount")</f>
        <v>2</v>
      </c>
      <c r="I837" cm="1">
        <f t="array" ref="I837">_FV(DT_정보_2[[#This Row],[데이터 형식]],"DTBASE.m_fAtkFactor",TRUE)</f>
        <v>0.62304999999999999</v>
      </c>
      <c r="J837" cm="1">
        <f t="array" ref="J837">_FV(DT_정보_2[[#This Row],[데이터 형식]],"DTBASE.연타수",TRUE)</f>
        <v>3</v>
      </c>
      <c r="K837" t="str" cm="1">
        <f t="array" ref="K837">_FV(DT_정보_2[[#This Row],[데이터 형식]],"m_bTrueDamage")</f>
        <v/>
      </c>
      <c r="L837" t="str" cm="1">
        <f t="array" ref="L837">_FV(DT_정보_2[[#This Row],[데이터 형식]],"DTBASE.m_fAtkHPRateFactor",TRUE)</f>
        <v/>
      </c>
      <c r="M837" t="str" cm="1">
        <f t="array" ref="M837">_FV(DT_정보_2[[#This Row],[데이터 형식]],"DTBASE.m_fAtkHPRateFactorPVP",TRUE)</f>
        <v/>
      </c>
      <c r="N837" t="str" cm="1">
        <f t="array" ref="N837">_FV(DT_정보_2[[#This Row],[데이터 형식]],"m_Condition")</f>
        <v>{'m_SkillStrID': 'NKM_UNIT_C_ALPHA_CHOWON_SKILL', 'm_SkillLevel': [1, 4]}</v>
      </c>
      <c r="O837" t="str" cm="1">
        <f t="array" ref="O837">_FV(DT_정보_2[[#This Row],[데이터 형식]],"DT.m_BackSpeedX",TRUE)</f>
        <v>100</v>
      </c>
      <c r="P837" t="str" cm="1">
        <f t="array" ref="P837">_FV(DT_정보_2[[#This Row],[데이터 형식]],"DT.m_BackSpeedJumpY",TRUE)</f>
        <v/>
      </c>
      <c r="Q837" t="str" cm="1">
        <f t="array" ref="Q837">_FV(DT_정보_2[[#This Row],[데이터 형식]],"m_bTrueDamage")</f>
        <v/>
      </c>
    </row>
    <row r="838" spans="1:17" x14ac:dyDescent="0.3">
      <c r="A838">
        <v>1122</v>
      </c>
      <c r="B838" s="1" t="s">
        <v>82</v>
      </c>
      <c r="C838" s="1" t="s">
        <v>2</v>
      </c>
      <c r="D838" t="e" vm="1292">
        <v>#VALUE!</v>
      </c>
      <c r="E838" t="str" cm="1">
        <f t="array" ref="E838">_FV(DT_정보_2[[#This Row],[데이터 형식]],"m_bHitLand")</f>
        <v>True</v>
      </c>
      <c r="F838" t="str" cm="1">
        <f t="array" ref="F838">_FV(DT_정보_2[[#This Row],[데이터 형식]],"m_bHitAir")</f>
        <v>False</v>
      </c>
      <c r="G838" t="str" cm="1">
        <f t="array" ref="G838">_FV(DT_정보_2[[#This Row],[데이터 형식]],"m_AttackTargetUnit")</f>
        <v>False</v>
      </c>
      <c r="H838" t="str" cm="1">
        <f t="array" ref="H838">_FV(DT_정보_2[[#This Row],[데이터 형식]],"m_AttackUnitCount")</f>
        <v>2</v>
      </c>
      <c r="I838" cm="1">
        <f t="array" ref="I838">_FV(DT_정보_2[[#This Row],[데이터 형식]],"DTBASE.m_fAtkFactor",TRUE)</f>
        <v>0.62304999999999999</v>
      </c>
      <c r="J838" cm="1">
        <f t="array" ref="J838">_FV(DT_정보_2[[#This Row],[데이터 형식]],"DTBASE.연타수",TRUE)</f>
        <v>3</v>
      </c>
      <c r="K838" t="str" cm="1">
        <f t="array" ref="K838">_FV(DT_정보_2[[#This Row],[데이터 형식]],"m_bTrueDamage")</f>
        <v/>
      </c>
      <c r="L838" t="str" cm="1">
        <f t="array" ref="L838">_FV(DT_정보_2[[#This Row],[데이터 형식]],"DTBASE.m_fAtkHPRateFactor",TRUE)</f>
        <v/>
      </c>
      <c r="M838" t="str" cm="1">
        <f t="array" ref="M838">_FV(DT_정보_2[[#This Row],[데이터 형식]],"DTBASE.m_fAtkHPRateFactorPVP",TRUE)</f>
        <v/>
      </c>
      <c r="N838" t="str" cm="1">
        <f t="array" ref="N838">_FV(DT_정보_2[[#This Row],[데이터 형식]],"m_Condition")</f>
        <v>{'m_SkillStrID': 'NKM_UNIT_C_ALPHA_CHOWON_SKILL', 'm_SkillLevel': [5, 99]}</v>
      </c>
      <c r="O838" t="str" cm="1">
        <f t="array" ref="O838">_FV(DT_정보_2[[#This Row],[데이터 형식]],"DT.m_BackSpeedX",TRUE)</f>
        <v>100</v>
      </c>
      <c r="P838" t="str" cm="1">
        <f t="array" ref="P838">_FV(DT_정보_2[[#This Row],[데이터 형식]],"DT.m_BackSpeedJumpY",TRUE)</f>
        <v/>
      </c>
      <c r="Q838" t="str" cm="1">
        <f t="array" ref="Q838">_FV(DT_정보_2[[#This Row],[데이터 형식]],"m_bTrueDamage")</f>
        <v/>
      </c>
    </row>
    <row r="839" spans="1:17" x14ac:dyDescent="0.3">
      <c r="A839">
        <v>1122</v>
      </c>
      <c r="B839" s="1" t="s">
        <v>82</v>
      </c>
      <c r="C839" s="1" t="s">
        <v>2</v>
      </c>
      <c r="D839" t="e" vm="1293">
        <v>#VALUE!</v>
      </c>
      <c r="E839" t="str" cm="1">
        <f t="array" ref="E839">_FV(DT_정보_2[[#This Row],[데이터 형식]],"m_bHitLand")</f>
        <v>True</v>
      </c>
      <c r="F839" t="str" cm="1">
        <f t="array" ref="F839">_FV(DT_정보_2[[#This Row],[데이터 형식]],"m_bHitAir")</f>
        <v>False</v>
      </c>
      <c r="G839" t="str" cm="1">
        <f t="array" ref="G839">_FV(DT_정보_2[[#This Row],[데이터 형식]],"m_AttackTargetUnit")</f>
        <v>False</v>
      </c>
      <c r="H839" t="str" cm="1">
        <f t="array" ref="H839">_FV(DT_정보_2[[#This Row],[데이터 형식]],"m_AttackUnitCount")</f>
        <v>2</v>
      </c>
      <c r="I839" cm="1">
        <f t="array" ref="I839">_FV(DT_정보_2[[#This Row],[데이터 형식]],"DTBASE.m_fAtkFactor",TRUE)</f>
        <v>0.62304999999999999</v>
      </c>
      <c r="J839" cm="1">
        <f t="array" ref="J839">_FV(DT_정보_2[[#This Row],[데이터 형식]],"DTBASE.연타수",TRUE)</f>
        <v>3</v>
      </c>
      <c r="K839" t="str" cm="1">
        <f t="array" ref="K839">_FV(DT_정보_2[[#This Row],[데이터 형식]],"m_bTrueDamage")</f>
        <v/>
      </c>
      <c r="L839" t="str" cm="1">
        <f t="array" ref="L839">_FV(DT_정보_2[[#This Row],[데이터 형식]],"DTBASE.m_fAtkHPRateFactor",TRUE)</f>
        <v/>
      </c>
      <c r="M839" t="str" cm="1">
        <f t="array" ref="M839">_FV(DT_정보_2[[#This Row],[데이터 형식]],"DTBASE.m_fAtkHPRateFactorPVP",TRUE)</f>
        <v/>
      </c>
      <c r="N839" t="str" cm="1">
        <f t="array" ref="N839">_FV(DT_정보_2[[#This Row],[데이터 형식]],"m_Condition")</f>
        <v>{'m_SkillStrID': 'NKM_UNIT_C_ALPHA_CHOWON_SKILL', 'm_SkillLevel': [1, 4]}</v>
      </c>
      <c r="O839" t="str" cm="1">
        <f t="array" ref="O839">_FV(DT_정보_2[[#This Row],[데이터 형식]],"DT.m_BackSpeedX",TRUE)</f>
        <v>100</v>
      </c>
      <c r="P839" t="str" cm="1">
        <f t="array" ref="P839">_FV(DT_정보_2[[#This Row],[데이터 형식]],"DT.m_BackSpeedJumpY",TRUE)</f>
        <v/>
      </c>
      <c r="Q839" t="str" cm="1">
        <f t="array" ref="Q839">_FV(DT_정보_2[[#This Row],[데이터 형식]],"m_bTrueDamage")</f>
        <v/>
      </c>
    </row>
    <row r="840" spans="1:17" x14ac:dyDescent="0.3">
      <c r="A840">
        <v>1122</v>
      </c>
      <c r="B840" s="1" t="s">
        <v>82</v>
      </c>
      <c r="C840" s="1" t="s">
        <v>2</v>
      </c>
      <c r="D840" t="e" vm="1294">
        <v>#VALUE!</v>
      </c>
      <c r="E840" t="str" cm="1">
        <f t="array" ref="E840">_FV(DT_정보_2[[#This Row],[데이터 형식]],"m_bHitLand")</f>
        <v>True</v>
      </c>
      <c r="F840" t="str" cm="1">
        <f t="array" ref="F840">_FV(DT_정보_2[[#This Row],[데이터 형식]],"m_bHitAir")</f>
        <v>False</v>
      </c>
      <c r="G840" t="str" cm="1">
        <f t="array" ref="G840">_FV(DT_정보_2[[#This Row],[데이터 형식]],"m_AttackTargetUnit")</f>
        <v>False</v>
      </c>
      <c r="H840" t="str" cm="1">
        <f t="array" ref="H840">_FV(DT_정보_2[[#This Row],[데이터 형식]],"m_AttackUnitCount")</f>
        <v>2</v>
      </c>
      <c r="I840" cm="1">
        <f t="array" ref="I840">_FV(DT_정보_2[[#This Row],[데이터 형식]],"DTBASE.m_fAtkFactor",TRUE)</f>
        <v>0.62304999999999999</v>
      </c>
      <c r="J840" cm="1">
        <f t="array" ref="J840">_FV(DT_정보_2[[#This Row],[데이터 형식]],"DTBASE.연타수",TRUE)</f>
        <v>3</v>
      </c>
      <c r="K840" t="str" cm="1">
        <f t="array" ref="K840">_FV(DT_정보_2[[#This Row],[데이터 형식]],"m_bTrueDamage")</f>
        <v/>
      </c>
      <c r="L840" t="str" cm="1">
        <f t="array" ref="L840">_FV(DT_정보_2[[#This Row],[데이터 형식]],"DTBASE.m_fAtkHPRateFactor",TRUE)</f>
        <v/>
      </c>
      <c r="M840" t="str" cm="1">
        <f t="array" ref="M840">_FV(DT_정보_2[[#This Row],[데이터 형식]],"DTBASE.m_fAtkHPRateFactorPVP",TRUE)</f>
        <v/>
      </c>
      <c r="N840" t="str" cm="1">
        <f t="array" ref="N840">_FV(DT_정보_2[[#This Row],[데이터 형식]],"m_Condition")</f>
        <v>{'m_SkillStrID': 'NKM_UNIT_C_ALPHA_CHOWON_SKILL', 'm_SkillLevel': [5, 99]}</v>
      </c>
      <c r="O840" t="str" cm="1">
        <f t="array" ref="O840">_FV(DT_정보_2[[#This Row],[데이터 형식]],"DT.m_BackSpeedX",TRUE)</f>
        <v>100</v>
      </c>
      <c r="P840" t="str" cm="1">
        <f t="array" ref="P840">_FV(DT_정보_2[[#This Row],[데이터 형식]],"DT.m_BackSpeedJumpY",TRUE)</f>
        <v/>
      </c>
      <c r="Q840" t="str" cm="1">
        <f t="array" ref="Q840">_FV(DT_정보_2[[#This Row],[데이터 형식]],"m_bTrueDamage")</f>
        <v/>
      </c>
    </row>
    <row r="841" spans="1:17" x14ac:dyDescent="0.3">
      <c r="A841">
        <v>1122</v>
      </c>
      <c r="B841" s="1" t="s">
        <v>82</v>
      </c>
      <c r="C841" s="1" t="s">
        <v>2</v>
      </c>
      <c r="D841" t="e" vm="1295">
        <v>#VALUE!</v>
      </c>
      <c r="E841" t="str" cm="1">
        <f t="array" ref="E841">_FV(DT_정보_2[[#This Row],[데이터 형식]],"m_bHitLand")</f>
        <v>True</v>
      </c>
      <c r="F841" t="str" cm="1">
        <f t="array" ref="F841">_FV(DT_정보_2[[#This Row],[데이터 형식]],"m_bHitAir")</f>
        <v>False</v>
      </c>
      <c r="G841" t="str" cm="1">
        <f t="array" ref="G841">_FV(DT_정보_2[[#This Row],[데이터 형식]],"m_AttackTargetUnit")</f>
        <v>False</v>
      </c>
      <c r="H841" t="str" cm="1">
        <f t="array" ref="H841">_FV(DT_정보_2[[#This Row],[데이터 형식]],"m_AttackUnitCount")</f>
        <v>2</v>
      </c>
      <c r="I841" cm="1">
        <f t="array" ref="I841">_FV(DT_정보_2[[#This Row],[데이터 형식]],"DTBASE.m_fAtkFactor",TRUE)</f>
        <v>0.62304999999999999</v>
      </c>
      <c r="J841" cm="1">
        <f t="array" ref="J841">_FV(DT_정보_2[[#This Row],[데이터 형식]],"DTBASE.연타수",TRUE)</f>
        <v>3</v>
      </c>
      <c r="K841" t="str" cm="1">
        <f t="array" ref="K841">_FV(DT_정보_2[[#This Row],[데이터 형식]],"m_bTrueDamage")</f>
        <v/>
      </c>
      <c r="L841" t="str" cm="1">
        <f t="array" ref="L841">_FV(DT_정보_2[[#This Row],[데이터 형식]],"DTBASE.m_fAtkHPRateFactor",TRUE)</f>
        <v/>
      </c>
      <c r="M841" t="str" cm="1">
        <f t="array" ref="M841">_FV(DT_정보_2[[#This Row],[데이터 형식]],"DTBASE.m_fAtkHPRateFactorPVP",TRUE)</f>
        <v/>
      </c>
      <c r="N841" t="str" cm="1">
        <f t="array" ref="N841">_FV(DT_정보_2[[#This Row],[데이터 형식]],"m_Condition")</f>
        <v>{'m_SkillStrID': 'NKM_UNIT_C_ALPHA_CHOWON_SKILL', 'm_SkillLevel': [1, 4]}</v>
      </c>
      <c r="O841" t="str" cm="1">
        <f t="array" ref="O841">_FV(DT_정보_2[[#This Row],[데이터 형식]],"DT.m_BackSpeedX",TRUE)</f>
        <v>100</v>
      </c>
      <c r="P841" t="str" cm="1">
        <f t="array" ref="P841">_FV(DT_정보_2[[#This Row],[데이터 형식]],"DT.m_BackSpeedJumpY",TRUE)</f>
        <v/>
      </c>
      <c r="Q841" t="str" cm="1">
        <f t="array" ref="Q841">_FV(DT_정보_2[[#This Row],[데이터 형식]],"m_bTrueDamage")</f>
        <v/>
      </c>
    </row>
    <row r="842" spans="1:17" x14ac:dyDescent="0.3">
      <c r="A842">
        <v>1122</v>
      </c>
      <c r="B842" s="1" t="s">
        <v>82</v>
      </c>
      <c r="C842" s="1" t="s">
        <v>2</v>
      </c>
      <c r="D842" t="e" vm="1296">
        <v>#VALUE!</v>
      </c>
      <c r="E842" t="str" cm="1">
        <f t="array" ref="E842">_FV(DT_정보_2[[#This Row],[데이터 형식]],"m_bHitLand")</f>
        <v>True</v>
      </c>
      <c r="F842" t="str" cm="1">
        <f t="array" ref="F842">_FV(DT_정보_2[[#This Row],[데이터 형식]],"m_bHitAir")</f>
        <v>False</v>
      </c>
      <c r="G842" t="str" cm="1">
        <f t="array" ref="G842">_FV(DT_정보_2[[#This Row],[데이터 형식]],"m_AttackTargetUnit")</f>
        <v>False</v>
      </c>
      <c r="H842" t="str" cm="1">
        <f t="array" ref="H842">_FV(DT_정보_2[[#This Row],[데이터 형식]],"m_AttackUnitCount")</f>
        <v>2</v>
      </c>
      <c r="I842" cm="1">
        <f t="array" ref="I842">_FV(DT_정보_2[[#This Row],[데이터 형식]],"DTBASE.m_fAtkFactor",TRUE)</f>
        <v>0.62304999999999999</v>
      </c>
      <c r="J842" cm="1">
        <f t="array" ref="J842">_FV(DT_정보_2[[#This Row],[데이터 형식]],"DTBASE.연타수",TRUE)</f>
        <v>3</v>
      </c>
      <c r="K842" t="str" cm="1">
        <f t="array" ref="K842">_FV(DT_정보_2[[#This Row],[데이터 형식]],"m_bTrueDamage")</f>
        <v/>
      </c>
      <c r="L842" t="str" cm="1">
        <f t="array" ref="L842">_FV(DT_정보_2[[#This Row],[데이터 형식]],"DTBASE.m_fAtkHPRateFactor",TRUE)</f>
        <v/>
      </c>
      <c r="M842" t="str" cm="1">
        <f t="array" ref="M842">_FV(DT_정보_2[[#This Row],[데이터 형식]],"DTBASE.m_fAtkHPRateFactorPVP",TRUE)</f>
        <v/>
      </c>
      <c r="N842" t="str" cm="1">
        <f t="array" ref="N842">_FV(DT_정보_2[[#This Row],[데이터 형식]],"m_Condition")</f>
        <v>{'m_SkillStrID': 'NKM_UNIT_C_ALPHA_CHOWON_SKILL', 'm_SkillLevel': [5, 99]}</v>
      </c>
      <c r="O842" t="str" cm="1">
        <f t="array" ref="O842">_FV(DT_정보_2[[#This Row],[데이터 형식]],"DT.m_BackSpeedX",TRUE)</f>
        <v>100</v>
      </c>
      <c r="P842" t="str" cm="1">
        <f t="array" ref="P842">_FV(DT_정보_2[[#This Row],[데이터 형식]],"DT.m_BackSpeedJumpY",TRUE)</f>
        <v/>
      </c>
      <c r="Q842" t="str" cm="1">
        <f t="array" ref="Q842">_FV(DT_정보_2[[#This Row],[데이터 형식]],"m_bTrueDamage")</f>
        <v/>
      </c>
    </row>
    <row r="843" spans="1:17" x14ac:dyDescent="0.3">
      <c r="A843">
        <v>1122</v>
      </c>
      <c r="B843" s="1" t="s">
        <v>82</v>
      </c>
      <c r="C843" s="1" t="s">
        <v>28</v>
      </c>
      <c r="D843" t="e" vm="1297">
        <v>#VALUE!</v>
      </c>
      <c r="E843" t="str" cm="1">
        <f t="array" ref="E843">_FV(DT_정보_2[[#This Row],[데이터 형식]],"m_bHitLand")</f>
        <v>False</v>
      </c>
      <c r="F843" t="str" cm="1">
        <f t="array" ref="F843">_FV(DT_정보_2[[#This Row],[데이터 형식]],"m_bHitAir")</f>
        <v>True</v>
      </c>
      <c r="G843" t="str" cm="1">
        <f t="array" ref="G843">_FV(DT_정보_2[[#This Row],[데이터 형식]],"m_AttackTargetUnit")</f>
        <v>False</v>
      </c>
      <c r="H843" t="str" cm="1">
        <f t="array" ref="H843">_FV(DT_정보_2[[#This Row],[데이터 형식]],"m_AttackUnitCount")</f>
        <v>2</v>
      </c>
      <c r="I843" cm="1">
        <f t="array" ref="I843">_FV(DT_정보_2[[#This Row],[데이터 형식]],"DTBASE.m_fAtkFactor",TRUE)</f>
        <v>0.62304999999999999</v>
      </c>
      <c r="J843" cm="1">
        <f t="array" ref="J843">_FV(DT_정보_2[[#This Row],[데이터 형식]],"DTBASE.연타수",TRUE)</f>
        <v>3</v>
      </c>
      <c r="K843" t="str" cm="1">
        <f t="array" ref="K843">_FV(DT_정보_2[[#This Row],[데이터 형식]],"m_bTrueDamage")</f>
        <v/>
      </c>
      <c r="L843" t="str" cm="1">
        <f t="array" ref="L843">_FV(DT_정보_2[[#This Row],[데이터 형식]],"DTBASE.m_fAtkHPRateFactor",TRUE)</f>
        <v/>
      </c>
      <c r="M843" t="str" cm="1">
        <f t="array" ref="M843">_FV(DT_정보_2[[#This Row],[데이터 형식]],"DTBASE.m_fAtkHPRateFactorPVP",TRUE)</f>
        <v/>
      </c>
      <c r="N843" t="str" cm="1">
        <f t="array" ref="N843">_FV(DT_정보_2[[#This Row],[데이터 형식]],"m_Condition")</f>
        <v>{'m_SkillStrID': 'NKM_UNIT_C_ALPHA_CHOWON_SKILL', 'm_SkillLevel': [1, 4]}</v>
      </c>
      <c r="O843" t="str" cm="1">
        <f t="array" ref="O843">_FV(DT_정보_2[[#This Row],[데이터 형식]],"DT.m_BackSpeedX",TRUE)</f>
        <v>100</v>
      </c>
      <c r="P843" t="str" cm="1">
        <f t="array" ref="P843">_FV(DT_정보_2[[#This Row],[데이터 형식]],"DT.m_BackSpeedJumpY",TRUE)</f>
        <v/>
      </c>
      <c r="Q843" t="str" cm="1">
        <f t="array" ref="Q843">_FV(DT_정보_2[[#This Row],[데이터 형식]],"m_bTrueDamage")</f>
        <v/>
      </c>
    </row>
    <row r="844" spans="1:17" x14ac:dyDescent="0.3">
      <c r="A844">
        <v>1122</v>
      </c>
      <c r="B844" s="1" t="s">
        <v>82</v>
      </c>
      <c r="C844" s="1" t="s">
        <v>28</v>
      </c>
      <c r="D844" t="e" vm="1298">
        <v>#VALUE!</v>
      </c>
      <c r="E844" t="str" cm="1">
        <f t="array" ref="E844">_FV(DT_정보_2[[#This Row],[데이터 형식]],"m_bHitLand")</f>
        <v>False</v>
      </c>
      <c r="F844" t="str" cm="1">
        <f t="array" ref="F844">_FV(DT_정보_2[[#This Row],[데이터 형식]],"m_bHitAir")</f>
        <v>True</v>
      </c>
      <c r="G844" t="str" cm="1">
        <f t="array" ref="G844">_FV(DT_정보_2[[#This Row],[데이터 형식]],"m_AttackTargetUnit")</f>
        <v>False</v>
      </c>
      <c r="H844" t="str" cm="1">
        <f t="array" ref="H844">_FV(DT_정보_2[[#This Row],[데이터 형식]],"m_AttackUnitCount")</f>
        <v>2</v>
      </c>
      <c r="I844" cm="1">
        <f t="array" ref="I844">_FV(DT_정보_2[[#This Row],[데이터 형식]],"DTBASE.m_fAtkFactor",TRUE)</f>
        <v>0.62304999999999999</v>
      </c>
      <c r="J844" cm="1">
        <f t="array" ref="J844">_FV(DT_정보_2[[#This Row],[데이터 형식]],"DTBASE.연타수",TRUE)</f>
        <v>3</v>
      </c>
      <c r="K844" t="str" cm="1">
        <f t="array" ref="K844">_FV(DT_정보_2[[#This Row],[데이터 형식]],"m_bTrueDamage")</f>
        <v/>
      </c>
      <c r="L844" t="str" cm="1">
        <f t="array" ref="L844">_FV(DT_정보_2[[#This Row],[데이터 형식]],"DTBASE.m_fAtkHPRateFactor",TRUE)</f>
        <v/>
      </c>
      <c r="M844" t="str" cm="1">
        <f t="array" ref="M844">_FV(DT_정보_2[[#This Row],[데이터 형식]],"DTBASE.m_fAtkHPRateFactorPVP",TRUE)</f>
        <v/>
      </c>
      <c r="N844" t="str" cm="1">
        <f t="array" ref="N844">_FV(DT_정보_2[[#This Row],[데이터 형식]],"m_Condition")</f>
        <v>{'m_SkillStrID': 'NKM_UNIT_C_ALPHA_CHOWON_SKILL', 'm_SkillLevel': [5, 99]}</v>
      </c>
      <c r="O844" t="str" cm="1">
        <f t="array" ref="O844">_FV(DT_정보_2[[#This Row],[데이터 형식]],"DT.m_BackSpeedX",TRUE)</f>
        <v>100</v>
      </c>
      <c r="P844" t="str" cm="1">
        <f t="array" ref="P844">_FV(DT_정보_2[[#This Row],[데이터 형식]],"DT.m_BackSpeedJumpY",TRUE)</f>
        <v/>
      </c>
      <c r="Q844" t="str" cm="1">
        <f t="array" ref="Q844">_FV(DT_정보_2[[#This Row],[데이터 형식]],"m_bTrueDamage")</f>
        <v/>
      </c>
    </row>
    <row r="845" spans="1:17" x14ac:dyDescent="0.3">
      <c r="A845">
        <v>1122</v>
      </c>
      <c r="B845" s="1" t="s">
        <v>82</v>
      </c>
      <c r="C845" s="1" t="s">
        <v>28</v>
      </c>
      <c r="D845" t="e" vm="1299">
        <v>#VALUE!</v>
      </c>
      <c r="E845" t="str" cm="1">
        <f t="array" ref="E845">_FV(DT_정보_2[[#This Row],[데이터 형식]],"m_bHitLand")</f>
        <v>False</v>
      </c>
      <c r="F845" t="str" cm="1">
        <f t="array" ref="F845">_FV(DT_정보_2[[#This Row],[데이터 형식]],"m_bHitAir")</f>
        <v>True</v>
      </c>
      <c r="G845" t="str" cm="1">
        <f t="array" ref="G845">_FV(DT_정보_2[[#This Row],[데이터 형식]],"m_AttackTargetUnit")</f>
        <v>False</v>
      </c>
      <c r="H845" t="str" cm="1">
        <f t="array" ref="H845">_FV(DT_정보_2[[#This Row],[데이터 형식]],"m_AttackUnitCount")</f>
        <v>2</v>
      </c>
      <c r="I845" cm="1">
        <f t="array" ref="I845">_FV(DT_정보_2[[#This Row],[데이터 형식]],"DTBASE.m_fAtkFactor",TRUE)</f>
        <v>0.62304999999999999</v>
      </c>
      <c r="J845" cm="1">
        <f t="array" ref="J845">_FV(DT_정보_2[[#This Row],[데이터 형식]],"DTBASE.연타수",TRUE)</f>
        <v>3</v>
      </c>
      <c r="K845" t="str" cm="1">
        <f t="array" ref="K845">_FV(DT_정보_2[[#This Row],[데이터 형식]],"m_bTrueDamage")</f>
        <v/>
      </c>
      <c r="L845" t="str" cm="1">
        <f t="array" ref="L845">_FV(DT_정보_2[[#This Row],[데이터 형식]],"DTBASE.m_fAtkHPRateFactor",TRUE)</f>
        <v/>
      </c>
      <c r="M845" t="str" cm="1">
        <f t="array" ref="M845">_FV(DT_정보_2[[#This Row],[데이터 형식]],"DTBASE.m_fAtkHPRateFactorPVP",TRUE)</f>
        <v/>
      </c>
      <c r="N845" t="str" cm="1">
        <f t="array" ref="N845">_FV(DT_정보_2[[#This Row],[데이터 형식]],"m_Condition")</f>
        <v>{'m_SkillStrID': 'NKM_UNIT_C_ALPHA_CHOWON_SKILL', 'm_SkillLevel': [1, 4]}</v>
      </c>
      <c r="O845" t="str" cm="1">
        <f t="array" ref="O845">_FV(DT_정보_2[[#This Row],[데이터 형식]],"DT.m_BackSpeedX",TRUE)</f>
        <v>100</v>
      </c>
      <c r="P845" t="str" cm="1">
        <f t="array" ref="P845">_FV(DT_정보_2[[#This Row],[데이터 형식]],"DT.m_BackSpeedJumpY",TRUE)</f>
        <v/>
      </c>
      <c r="Q845" t="str" cm="1">
        <f t="array" ref="Q845">_FV(DT_정보_2[[#This Row],[데이터 형식]],"m_bTrueDamage")</f>
        <v/>
      </c>
    </row>
    <row r="846" spans="1:17" x14ac:dyDescent="0.3">
      <c r="A846">
        <v>1122</v>
      </c>
      <c r="B846" s="1" t="s">
        <v>82</v>
      </c>
      <c r="C846" s="1" t="s">
        <v>28</v>
      </c>
      <c r="D846" t="e" vm="1300">
        <v>#VALUE!</v>
      </c>
      <c r="E846" t="str" cm="1">
        <f t="array" ref="E846">_FV(DT_정보_2[[#This Row],[데이터 형식]],"m_bHitLand")</f>
        <v>False</v>
      </c>
      <c r="F846" t="str" cm="1">
        <f t="array" ref="F846">_FV(DT_정보_2[[#This Row],[데이터 형식]],"m_bHitAir")</f>
        <v>True</v>
      </c>
      <c r="G846" t="str" cm="1">
        <f t="array" ref="G846">_FV(DT_정보_2[[#This Row],[데이터 형식]],"m_AttackTargetUnit")</f>
        <v>False</v>
      </c>
      <c r="H846" t="str" cm="1">
        <f t="array" ref="H846">_FV(DT_정보_2[[#This Row],[데이터 형식]],"m_AttackUnitCount")</f>
        <v>2</v>
      </c>
      <c r="I846" cm="1">
        <f t="array" ref="I846">_FV(DT_정보_2[[#This Row],[데이터 형식]],"DTBASE.m_fAtkFactor",TRUE)</f>
        <v>0.62304999999999999</v>
      </c>
      <c r="J846" cm="1">
        <f t="array" ref="J846">_FV(DT_정보_2[[#This Row],[데이터 형식]],"DTBASE.연타수",TRUE)</f>
        <v>3</v>
      </c>
      <c r="K846" t="str" cm="1">
        <f t="array" ref="K846">_FV(DT_정보_2[[#This Row],[데이터 형식]],"m_bTrueDamage")</f>
        <v/>
      </c>
      <c r="L846" t="str" cm="1">
        <f t="array" ref="L846">_FV(DT_정보_2[[#This Row],[데이터 형식]],"DTBASE.m_fAtkHPRateFactor",TRUE)</f>
        <v/>
      </c>
      <c r="M846" t="str" cm="1">
        <f t="array" ref="M846">_FV(DT_정보_2[[#This Row],[데이터 형식]],"DTBASE.m_fAtkHPRateFactorPVP",TRUE)</f>
        <v/>
      </c>
      <c r="N846" t="str" cm="1">
        <f t="array" ref="N846">_FV(DT_정보_2[[#This Row],[데이터 형식]],"m_Condition")</f>
        <v>{'m_SkillStrID': 'NKM_UNIT_C_ALPHA_CHOWON_SKILL', 'm_SkillLevel': [5, 99]}</v>
      </c>
      <c r="O846" t="str" cm="1">
        <f t="array" ref="O846">_FV(DT_정보_2[[#This Row],[데이터 형식]],"DT.m_BackSpeedX",TRUE)</f>
        <v>100</v>
      </c>
      <c r="P846" t="str" cm="1">
        <f t="array" ref="P846">_FV(DT_정보_2[[#This Row],[데이터 형식]],"DT.m_BackSpeedJumpY",TRUE)</f>
        <v/>
      </c>
      <c r="Q846" t="str" cm="1">
        <f t="array" ref="Q846">_FV(DT_정보_2[[#This Row],[데이터 형식]],"m_bTrueDamage")</f>
        <v/>
      </c>
    </row>
    <row r="847" spans="1:17" x14ac:dyDescent="0.3">
      <c r="A847">
        <v>1122</v>
      </c>
      <c r="B847" s="1" t="s">
        <v>82</v>
      </c>
      <c r="C847" s="1" t="s">
        <v>28</v>
      </c>
      <c r="D847" t="e" vm="1301">
        <v>#VALUE!</v>
      </c>
      <c r="E847" t="str" cm="1">
        <f t="array" ref="E847">_FV(DT_정보_2[[#This Row],[데이터 형식]],"m_bHitLand")</f>
        <v>False</v>
      </c>
      <c r="F847" t="str" cm="1">
        <f t="array" ref="F847">_FV(DT_정보_2[[#This Row],[데이터 형식]],"m_bHitAir")</f>
        <v>True</v>
      </c>
      <c r="G847" t="str" cm="1">
        <f t="array" ref="G847">_FV(DT_정보_2[[#This Row],[데이터 형식]],"m_AttackTargetUnit")</f>
        <v>False</v>
      </c>
      <c r="H847" t="str" cm="1">
        <f t="array" ref="H847">_FV(DT_정보_2[[#This Row],[데이터 형식]],"m_AttackUnitCount")</f>
        <v>2</v>
      </c>
      <c r="I847" cm="1">
        <f t="array" ref="I847">_FV(DT_정보_2[[#This Row],[데이터 형식]],"DTBASE.m_fAtkFactor",TRUE)</f>
        <v>0.62304999999999999</v>
      </c>
      <c r="J847" cm="1">
        <f t="array" ref="J847">_FV(DT_정보_2[[#This Row],[데이터 형식]],"DTBASE.연타수",TRUE)</f>
        <v>3</v>
      </c>
      <c r="K847" t="str" cm="1">
        <f t="array" ref="K847">_FV(DT_정보_2[[#This Row],[데이터 형식]],"m_bTrueDamage")</f>
        <v/>
      </c>
      <c r="L847" t="str" cm="1">
        <f t="array" ref="L847">_FV(DT_정보_2[[#This Row],[데이터 형식]],"DTBASE.m_fAtkHPRateFactor",TRUE)</f>
        <v/>
      </c>
      <c r="M847" t="str" cm="1">
        <f t="array" ref="M847">_FV(DT_정보_2[[#This Row],[데이터 형식]],"DTBASE.m_fAtkHPRateFactorPVP",TRUE)</f>
        <v/>
      </c>
      <c r="N847" t="str" cm="1">
        <f t="array" ref="N847">_FV(DT_정보_2[[#This Row],[데이터 형식]],"m_Condition")</f>
        <v>{'m_SkillStrID': 'NKM_UNIT_C_ALPHA_CHOWON_SKILL', 'm_SkillLevel': [1, 4]}</v>
      </c>
      <c r="O847" t="str" cm="1">
        <f t="array" ref="O847">_FV(DT_정보_2[[#This Row],[데이터 형식]],"DT.m_BackSpeedX",TRUE)</f>
        <v>100</v>
      </c>
      <c r="P847" t="str" cm="1">
        <f t="array" ref="P847">_FV(DT_정보_2[[#This Row],[데이터 형식]],"DT.m_BackSpeedJumpY",TRUE)</f>
        <v/>
      </c>
      <c r="Q847" t="str" cm="1">
        <f t="array" ref="Q847">_FV(DT_정보_2[[#This Row],[데이터 형식]],"m_bTrueDamage")</f>
        <v/>
      </c>
    </row>
    <row r="848" spans="1:17" x14ac:dyDescent="0.3">
      <c r="A848">
        <v>1122</v>
      </c>
      <c r="B848" s="1" t="s">
        <v>82</v>
      </c>
      <c r="C848" s="1" t="s">
        <v>28</v>
      </c>
      <c r="D848" t="e" vm="1302">
        <v>#VALUE!</v>
      </c>
      <c r="E848" t="str" cm="1">
        <f t="array" ref="E848">_FV(DT_정보_2[[#This Row],[데이터 형식]],"m_bHitLand")</f>
        <v>False</v>
      </c>
      <c r="F848" t="str" cm="1">
        <f t="array" ref="F848">_FV(DT_정보_2[[#This Row],[데이터 형식]],"m_bHitAir")</f>
        <v>True</v>
      </c>
      <c r="G848" t="str" cm="1">
        <f t="array" ref="G848">_FV(DT_정보_2[[#This Row],[데이터 형식]],"m_AttackTargetUnit")</f>
        <v>False</v>
      </c>
      <c r="H848" t="str" cm="1">
        <f t="array" ref="H848">_FV(DT_정보_2[[#This Row],[데이터 형식]],"m_AttackUnitCount")</f>
        <v>2</v>
      </c>
      <c r="I848" cm="1">
        <f t="array" ref="I848">_FV(DT_정보_2[[#This Row],[데이터 형식]],"DTBASE.m_fAtkFactor",TRUE)</f>
        <v>0.62304999999999999</v>
      </c>
      <c r="J848" cm="1">
        <f t="array" ref="J848">_FV(DT_정보_2[[#This Row],[데이터 형식]],"DTBASE.연타수",TRUE)</f>
        <v>3</v>
      </c>
      <c r="K848" t="str" cm="1">
        <f t="array" ref="K848">_FV(DT_정보_2[[#This Row],[데이터 형식]],"m_bTrueDamage")</f>
        <v/>
      </c>
      <c r="L848" t="str" cm="1">
        <f t="array" ref="L848">_FV(DT_정보_2[[#This Row],[데이터 형식]],"DTBASE.m_fAtkHPRateFactor",TRUE)</f>
        <v/>
      </c>
      <c r="M848" t="str" cm="1">
        <f t="array" ref="M848">_FV(DT_정보_2[[#This Row],[데이터 형식]],"DTBASE.m_fAtkHPRateFactorPVP",TRUE)</f>
        <v/>
      </c>
      <c r="N848" t="str" cm="1">
        <f t="array" ref="N848">_FV(DT_정보_2[[#This Row],[데이터 형식]],"m_Condition")</f>
        <v>{'m_SkillStrID': 'NKM_UNIT_C_ALPHA_CHOWON_SKILL', 'm_SkillLevel': [5, 99]}</v>
      </c>
      <c r="O848" t="str" cm="1">
        <f t="array" ref="O848">_FV(DT_정보_2[[#This Row],[데이터 형식]],"DT.m_BackSpeedX",TRUE)</f>
        <v>100</v>
      </c>
      <c r="P848" t="str" cm="1">
        <f t="array" ref="P848">_FV(DT_정보_2[[#This Row],[데이터 형식]],"DT.m_BackSpeedJumpY",TRUE)</f>
        <v/>
      </c>
      <c r="Q848" t="str" cm="1">
        <f t="array" ref="Q848">_FV(DT_정보_2[[#This Row],[데이터 형식]],"m_bTrueDamage")</f>
        <v/>
      </c>
    </row>
    <row r="849" spans="1:17" x14ac:dyDescent="0.3">
      <c r="A849">
        <v>1122</v>
      </c>
      <c r="B849" s="1" t="s">
        <v>82</v>
      </c>
      <c r="C849" s="1" t="s">
        <v>17</v>
      </c>
      <c r="D849" t="e" vm="1303">
        <v>#VALUE!</v>
      </c>
      <c r="E849" t="str" cm="1">
        <f t="array" ref="E849">_FV(DT_정보_2[[#This Row],[데이터 형식]],"m_bHitLand")</f>
        <v>True</v>
      </c>
      <c r="F849" t="str" cm="1">
        <f t="array" ref="F849">_FV(DT_정보_2[[#This Row],[데이터 형식]],"m_bHitAir")</f>
        <v>True</v>
      </c>
      <c r="G849" t="str" cm="1">
        <f t="array" ref="G849">_FV(DT_정보_2[[#This Row],[데이터 형식]],"m_AttackTargetUnit")</f>
        <v>False</v>
      </c>
      <c r="H849" t="str" cm="1">
        <f t="array" ref="H849">_FV(DT_정보_2[[#This Row],[데이터 형식]],"m_AttackUnitCount")</f>
        <v>2</v>
      </c>
      <c r="I849" cm="1">
        <f t="array" ref="I849">_FV(DT_정보_2[[#This Row],[데이터 형식]],"DTBASE.m_fAtkFactor",TRUE)</f>
        <v>0.29749999999999999</v>
      </c>
      <c r="J849" cm="1">
        <f t="array" ref="J849">_FV(DT_정보_2[[#This Row],[데이터 형식]],"DTBASE.연타수",TRUE)</f>
        <v>10</v>
      </c>
      <c r="K849" t="str" cm="1">
        <f t="array" ref="K849">_FV(DT_정보_2[[#This Row],[데이터 형식]],"m_bTrueDamage")</f>
        <v/>
      </c>
      <c r="L849" t="str" cm="1">
        <f t="array" ref="L849">_FV(DT_정보_2[[#This Row],[데이터 형식]],"DTBASE.m_fAtkHPRateFactor",TRUE)</f>
        <v/>
      </c>
      <c r="M849" t="str" cm="1">
        <f t="array" ref="M849">_FV(DT_정보_2[[#This Row],[데이터 형식]],"DTBASE.m_fAtkHPRateFactorPVP",TRUE)</f>
        <v/>
      </c>
      <c r="N849" t="str" cm="1">
        <f t="array" ref="N849">_FV(DT_정보_2[[#This Row],[데이터 형식]],"m_Condition")</f>
        <v/>
      </c>
      <c r="O849" t="str" cm="1">
        <f t="array" ref="O849">_FV(DT_정보_2[[#This Row],[데이터 형식]],"DT.m_BackSpeedX",TRUE)</f>
        <v>100</v>
      </c>
      <c r="P849" t="str" cm="1">
        <f t="array" ref="P849">_FV(DT_정보_2[[#This Row],[데이터 형식]],"DT.m_BackSpeedJumpY",TRUE)</f>
        <v/>
      </c>
      <c r="Q849" t="str" cm="1">
        <f t="array" ref="Q849">_FV(DT_정보_2[[#This Row],[데이터 형식]],"m_bTrueDamage")</f>
        <v/>
      </c>
    </row>
    <row r="850" spans="1:17" x14ac:dyDescent="0.3">
      <c r="A850">
        <v>1123</v>
      </c>
      <c r="B850" s="1" t="s">
        <v>81</v>
      </c>
      <c r="C850" s="1" t="s">
        <v>1</v>
      </c>
      <c r="D850" t="e" vm="1304">
        <v>#VALUE!</v>
      </c>
      <c r="E850" t="str" cm="1">
        <f t="array" ref="E850">_FV(DT_정보_2[[#This Row],[데이터 형식]],"m_bHitLand")</f>
        <v/>
      </c>
      <c r="F850" t="str" cm="1">
        <f t="array" ref="F850">_FV(DT_정보_2[[#This Row],[데이터 형식]],"m_bHitAir")</f>
        <v/>
      </c>
      <c r="G850" t="str" cm="1">
        <f t="array" ref="G850">_FV(DT_정보_2[[#This Row],[데이터 형식]],"m_AttackTargetUnit")</f>
        <v>False</v>
      </c>
      <c r="H850" t="str" cm="1">
        <f t="array" ref="H850">_FV(DT_정보_2[[#This Row],[데이터 형식]],"m_AttackUnitCount")</f>
        <v>1</v>
      </c>
      <c r="I850" cm="1">
        <f t="array" ref="I850">_FV(DT_정보_2[[#This Row],[데이터 형식]],"DTBASE.m_fAtkFactor",TRUE)</f>
        <v>0.34</v>
      </c>
      <c r="J850" t="str" cm="1">
        <f t="array" ref="J850">_FV(DT_정보_2[[#This Row],[데이터 형식]],"DTBASE.연타수",TRUE)</f>
        <v/>
      </c>
      <c r="K850" t="str" cm="1">
        <f t="array" ref="K850">_FV(DT_정보_2[[#This Row],[데이터 형식]],"m_bTrueDamage")</f>
        <v/>
      </c>
      <c r="L850" t="str" cm="1">
        <f t="array" ref="L850">_FV(DT_정보_2[[#This Row],[데이터 형식]],"DTBASE.m_fAtkHPRateFactor",TRUE)</f>
        <v/>
      </c>
      <c r="M850" t="str" cm="1">
        <f t="array" ref="M850">_FV(DT_정보_2[[#This Row],[데이터 형식]],"DTBASE.m_fAtkHPRateFactorPVP",TRUE)</f>
        <v/>
      </c>
      <c r="N850" t="str" cm="1">
        <f t="array" ref="N850">_FV(DT_정보_2[[#This Row],[데이터 형식]],"m_Condition")</f>
        <v/>
      </c>
      <c r="O850" t="str" cm="1">
        <f t="array" ref="O850">_FV(DT_정보_2[[#This Row],[데이터 형식]],"DT.m_BackSpeedX",TRUE)</f>
        <v>150</v>
      </c>
      <c r="P850" t="str" cm="1">
        <f t="array" ref="P850">_FV(DT_정보_2[[#This Row],[데이터 형식]],"DT.m_BackSpeedJumpY",TRUE)</f>
        <v/>
      </c>
      <c r="Q850" t="str" cm="1">
        <f t="array" ref="Q850">_FV(DT_정보_2[[#This Row],[데이터 형식]],"m_bTrueDamage")</f>
        <v/>
      </c>
    </row>
    <row r="851" spans="1:17" x14ac:dyDescent="0.3">
      <c r="A851">
        <v>1123</v>
      </c>
      <c r="B851" s="1" t="s">
        <v>81</v>
      </c>
      <c r="C851" s="1" t="s">
        <v>1</v>
      </c>
      <c r="D851" t="e" vm="1305">
        <v>#VALUE!</v>
      </c>
      <c r="E851" t="str" cm="1">
        <f t="array" ref="E851">_FV(DT_정보_2[[#This Row],[데이터 형식]],"m_bHitLand")</f>
        <v/>
      </c>
      <c r="F851" t="str" cm="1">
        <f t="array" ref="F851">_FV(DT_정보_2[[#This Row],[데이터 형식]],"m_bHitAir")</f>
        <v/>
      </c>
      <c r="G851" t="str" cm="1">
        <f t="array" ref="G851">_FV(DT_정보_2[[#This Row],[데이터 형식]],"m_AttackTargetUnit")</f>
        <v>False</v>
      </c>
      <c r="H851" t="str" cm="1">
        <f t="array" ref="H851">_FV(DT_정보_2[[#This Row],[데이터 형식]],"m_AttackUnitCount")</f>
        <v>1</v>
      </c>
      <c r="I851" cm="1">
        <f t="array" ref="I851">_FV(DT_정보_2[[#This Row],[데이터 형식]],"DTBASE.m_fAtkFactor",TRUE)</f>
        <v>0.34</v>
      </c>
      <c r="J851" t="str" cm="1">
        <f t="array" ref="J851">_FV(DT_정보_2[[#This Row],[데이터 형식]],"DTBASE.연타수",TRUE)</f>
        <v/>
      </c>
      <c r="K851" t="str" cm="1">
        <f t="array" ref="K851">_FV(DT_정보_2[[#This Row],[데이터 형식]],"m_bTrueDamage")</f>
        <v/>
      </c>
      <c r="L851" t="str" cm="1">
        <f t="array" ref="L851">_FV(DT_정보_2[[#This Row],[데이터 형식]],"DTBASE.m_fAtkHPRateFactor",TRUE)</f>
        <v/>
      </c>
      <c r="M851" t="str" cm="1">
        <f t="array" ref="M851">_FV(DT_정보_2[[#This Row],[데이터 형식]],"DTBASE.m_fAtkHPRateFactorPVP",TRUE)</f>
        <v/>
      </c>
      <c r="N851" t="str" cm="1">
        <f t="array" ref="N851">_FV(DT_정보_2[[#This Row],[데이터 형식]],"m_Condition")</f>
        <v/>
      </c>
      <c r="O851" t="str" cm="1">
        <f t="array" ref="O851">_FV(DT_정보_2[[#This Row],[데이터 형식]],"DT.m_BackSpeedX",TRUE)</f>
        <v>150</v>
      </c>
      <c r="P851" t="str" cm="1">
        <f t="array" ref="P851">_FV(DT_정보_2[[#This Row],[데이터 형식]],"DT.m_BackSpeedJumpY",TRUE)</f>
        <v/>
      </c>
      <c r="Q851" t="str" cm="1">
        <f t="array" ref="Q851">_FV(DT_정보_2[[#This Row],[데이터 형식]],"m_bTrueDamage")</f>
        <v/>
      </c>
    </row>
    <row r="852" spans="1:17" x14ac:dyDescent="0.3">
      <c r="A852">
        <v>1123</v>
      </c>
      <c r="B852" s="1" t="s">
        <v>81</v>
      </c>
      <c r="C852" s="1" t="s">
        <v>1</v>
      </c>
      <c r="D852" t="e" vm="1306">
        <v>#VALUE!</v>
      </c>
      <c r="E852" t="str" cm="1">
        <f t="array" ref="E852">_FV(DT_정보_2[[#This Row],[데이터 형식]],"m_bHitLand")</f>
        <v/>
      </c>
      <c r="F852" t="str" cm="1">
        <f t="array" ref="F852">_FV(DT_정보_2[[#This Row],[데이터 형식]],"m_bHitAir")</f>
        <v/>
      </c>
      <c r="G852" t="str" cm="1">
        <f t="array" ref="G852">_FV(DT_정보_2[[#This Row],[데이터 형식]],"m_AttackTargetUnit")</f>
        <v>False</v>
      </c>
      <c r="H852" t="str" cm="1">
        <f t="array" ref="H852">_FV(DT_정보_2[[#This Row],[데이터 형식]],"m_AttackUnitCount")</f>
        <v>1</v>
      </c>
      <c r="I852" cm="1">
        <f t="array" ref="I852">_FV(DT_정보_2[[#This Row],[데이터 형식]],"DTBASE.m_fAtkFactor",TRUE)</f>
        <v>0.34</v>
      </c>
      <c r="J852" t="str" cm="1">
        <f t="array" ref="J852">_FV(DT_정보_2[[#This Row],[데이터 형식]],"DTBASE.연타수",TRUE)</f>
        <v/>
      </c>
      <c r="K852" t="str" cm="1">
        <f t="array" ref="K852">_FV(DT_정보_2[[#This Row],[데이터 형식]],"m_bTrueDamage")</f>
        <v/>
      </c>
      <c r="L852" t="str" cm="1">
        <f t="array" ref="L852">_FV(DT_정보_2[[#This Row],[데이터 형식]],"DTBASE.m_fAtkHPRateFactor",TRUE)</f>
        <v/>
      </c>
      <c r="M852" t="str" cm="1">
        <f t="array" ref="M852">_FV(DT_정보_2[[#This Row],[데이터 형식]],"DTBASE.m_fAtkHPRateFactorPVP",TRUE)</f>
        <v/>
      </c>
      <c r="N852" t="str" cm="1">
        <f t="array" ref="N852">_FV(DT_정보_2[[#This Row],[데이터 형식]],"m_Condition")</f>
        <v/>
      </c>
      <c r="O852" t="str" cm="1">
        <f t="array" ref="O852">_FV(DT_정보_2[[#This Row],[데이터 형식]],"DT.m_BackSpeedX",TRUE)</f>
        <v>150</v>
      </c>
      <c r="P852" t="str" cm="1">
        <f t="array" ref="P852">_FV(DT_정보_2[[#This Row],[데이터 형식]],"DT.m_BackSpeedJumpY",TRUE)</f>
        <v/>
      </c>
      <c r="Q852" t="str" cm="1">
        <f t="array" ref="Q852">_FV(DT_정보_2[[#This Row],[데이터 형식]],"m_bTrueDamage")</f>
        <v/>
      </c>
    </row>
    <row r="853" spans="1:17" x14ac:dyDescent="0.3">
      <c r="A853">
        <v>1123</v>
      </c>
      <c r="B853" s="1" t="s">
        <v>81</v>
      </c>
      <c r="C853" s="1" t="s">
        <v>27</v>
      </c>
      <c r="D853" t="e" vm="1307">
        <v>#VALUE!</v>
      </c>
      <c r="E853" t="str" cm="1">
        <f t="array" ref="E853">_FV(DT_정보_2[[#This Row],[데이터 형식]],"m_bHitLand")</f>
        <v/>
      </c>
      <c r="F853" t="str" cm="1">
        <f t="array" ref="F853">_FV(DT_정보_2[[#This Row],[데이터 형식]],"m_bHitAir")</f>
        <v>False</v>
      </c>
      <c r="G853" t="str" cm="1">
        <f t="array" ref="G853">_FV(DT_정보_2[[#This Row],[데이터 형식]],"m_AttackTargetUnit")</f>
        <v>False</v>
      </c>
      <c r="H853" t="str" cm="1">
        <f t="array" ref="H853">_FV(DT_정보_2[[#This Row],[데이터 형식]],"m_AttackUnitCount")</f>
        <v>2</v>
      </c>
      <c r="I853" cm="1">
        <f t="array" ref="I853">_FV(DT_정보_2[[#This Row],[데이터 형식]],"DTBASE.m_fAtkFactor",TRUE)</f>
        <v>1.9125000000000001</v>
      </c>
      <c r="J853" t="str" cm="1">
        <f t="array" ref="J853">_FV(DT_정보_2[[#This Row],[데이터 형식]],"DTBASE.연타수",TRUE)</f>
        <v/>
      </c>
      <c r="K853" t="str" cm="1">
        <f t="array" ref="K853">_FV(DT_정보_2[[#This Row],[데이터 형식]],"m_bTrueDamage")</f>
        <v/>
      </c>
      <c r="L853" t="str" cm="1">
        <f t="array" ref="L853">_FV(DT_정보_2[[#This Row],[데이터 형식]],"DTBASE.m_fAtkHPRateFactor",TRUE)</f>
        <v/>
      </c>
      <c r="M853" t="str" cm="1">
        <f t="array" ref="M853">_FV(DT_정보_2[[#This Row],[데이터 형식]],"DTBASE.m_fAtkHPRateFactorPVP",TRUE)</f>
        <v/>
      </c>
      <c r="N853" t="str" cm="1">
        <f t="array" ref="N853">_FV(DT_정보_2[[#This Row],[데이터 형식]],"m_Condition")</f>
        <v/>
      </c>
      <c r="O853" t="str" cm="1">
        <f t="array" ref="O853">_FV(DT_정보_2[[#This Row],[데이터 형식]],"DT.m_BackSpeedX",TRUE)</f>
        <v/>
      </c>
      <c r="P853" t="str" cm="1">
        <f t="array" ref="P853">_FV(DT_정보_2[[#This Row],[데이터 형식]],"DT.m_BackSpeedJumpY",TRUE)</f>
        <v>1500</v>
      </c>
      <c r="Q853" t="str" cm="1">
        <f t="array" ref="Q853">_FV(DT_정보_2[[#This Row],[데이터 형식]],"m_bTrueDamage")</f>
        <v/>
      </c>
    </row>
    <row r="854" spans="1:17" x14ac:dyDescent="0.3">
      <c r="A854">
        <v>1123</v>
      </c>
      <c r="B854" s="1" t="s">
        <v>81</v>
      </c>
      <c r="C854" s="1" t="s">
        <v>17</v>
      </c>
      <c r="D854" t="e" vm="1308">
        <v>#VALUE!</v>
      </c>
      <c r="E854" t="str" cm="1">
        <f t="array" ref="E854">_FV(DT_정보_2[[#This Row],[데이터 형식]],"m_bHitLand")</f>
        <v/>
      </c>
      <c r="F854" t="str" cm="1">
        <f t="array" ref="F854">_FV(DT_정보_2[[#This Row],[데이터 형식]],"m_bHitAir")</f>
        <v>False</v>
      </c>
      <c r="G854" t="str" cm="1">
        <f t="array" ref="G854">_FV(DT_정보_2[[#This Row],[데이터 형식]],"m_AttackTargetUnit")</f>
        <v>True</v>
      </c>
      <c r="H854" t="str" cm="1">
        <f t="array" ref="H854">_FV(DT_정보_2[[#This Row],[데이터 형식]],"m_AttackUnitCount")</f>
        <v>3</v>
      </c>
      <c r="I854" cm="1">
        <f t="array" ref="I854">_FV(DT_정보_2[[#This Row],[데이터 형식]],"DTBASE.m_fAtkFactor",TRUE)</f>
        <v>1.167</v>
      </c>
      <c r="J854" cm="1">
        <f t="array" ref="J854">_FV(DT_정보_2[[#This Row],[데이터 형식]],"DTBASE.연타수",TRUE)</f>
        <v>3</v>
      </c>
      <c r="K854" t="str" cm="1">
        <f t="array" ref="K854">_FV(DT_정보_2[[#This Row],[데이터 형식]],"m_bTrueDamage")</f>
        <v/>
      </c>
      <c r="L854" t="str" cm="1">
        <f t="array" ref="L854">_FV(DT_정보_2[[#This Row],[데이터 형식]],"DTBASE.m_fAtkHPRateFactor",TRUE)</f>
        <v/>
      </c>
      <c r="M854" t="str" cm="1">
        <f t="array" ref="M854">_FV(DT_정보_2[[#This Row],[데이터 형식]],"DTBASE.m_fAtkHPRateFactorPVP",TRUE)</f>
        <v/>
      </c>
      <c r="N854" t="str" cm="1">
        <f t="array" ref="N854">_FV(DT_정보_2[[#This Row],[데이터 형식]],"m_Condition")</f>
        <v/>
      </c>
      <c r="O854" t="str" cm="1">
        <f t="array" ref="O854">_FV(DT_정보_2[[#This Row],[데이터 형식]],"DT.m_BackSpeedX",TRUE)</f>
        <v/>
      </c>
      <c r="P854" t="str" cm="1">
        <f t="array" ref="P854">_FV(DT_정보_2[[#This Row],[데이터 형식]],"DT.m_BackSpeedJumpY",TRUE)</f>
        <v>300</v>
      </c>
      <c r="Q854" t="str" cm="1">
        <f t="array" ref="Q854">_FV(DT_정보_2[[#This Row],[데이터 형식]],"m_bTrueDamage")</f>
        <v/>
      </c>
    </row>
    <row r="855" spans="1:17" x14ac:dyDescent="0.3">
      <c r="A855">
        <v>1124</v>
      </c>
      <c r="B855" s="1" t="s">
        <v>85</v>
      </c>
      <c r="C855" s="1" t="s">
        <v>1</v>
      </c>
      <c r="D855" t="e" vm="1309">
        <v>#VALUE!</v>
      </c>
      <c r="E855" t="str" cm="1">
        <f t="array" ref="E855">_FV(DT_정보_2[[#This Row],[데이터 형식]],"m_bHitLand")</f>
        <v/>
      </c>
      <c r="F855" t="str" cm="1">
        <f t="array" ref="F855">_FV(DT_정보_2[[#This Row],[데이터 형식]],"m_bHitAir")</f>
        <v/>
      </c>
      <c r="G855" t="str" cm="1">
        <f t="array" ref="G855">_FV(DT_정보_2[[#This Row],[데이터 형식]],"m_AttackTargetUnit")</f>
        <v>True</v>
      </c>
      <c r="H855" t="str" cm="1">
        <f t="array" ref="H855">_FV(DT_정보_2[[#This Row],[데이터 형식]],"m_AttackUnitCount")</f>
        <v>1</v>
      </c>
      <c r="I855" cm="1">
        <f t="array" ref="I855">_FV(DT_정보_2[[#This Row],[데이터 형식]],"DTBASE.m_fAtkFactor",TRUE)</f>
        <v>0</v>
      </c>
      <c r="J855" t="str" cm="1">
        <f t="array" ref="J855">_FV(DT_정보_2[[#This Row],[데이터 형식]],"DTBASE.연타수",TRUE)</f>
        <v/>
      </c>
      <c r="K855" t="str" cm="1">
        <f t="array" ref="K855">_FV(DT_정보_2[[#This Row],[데이터 형식]],"m_bTrueDamage")</f>
        <v/>
      </c>
      <c r="L855" t="str" cm="1">
        <f t="array" ref="L855">_FV(DT_정보_2[[#This Row],[데이터 형식]],"DTBASE.m_fAtkHPRateFactor",TRUE)</f>
        <v/>
      </c>
      <c r="M855" t="str" cm="1">
        <f t="array" ref="M855">_FV(DT_정보_2[[#This Row],[데이터 형식]],"DTBASE.m_fAtkHPRateFactorPVP",TRUE)</f>
        <v/>
      </c>
      <c r="N855" t="str" cm="1">
        <f t="array" ref="N855">_FV(DT_정보_2[[#This Row],[데이터 형식]],"m_Condition")</f>
        <v/>
      </c>
      <c r="O855" t="str" cm="1">
        <f t="array" ref="O855">_FV(DT_정보_2[[#This Row],[데이터 형식]],"DT.m_BackSpeedX",TRUE)</f>
        <v>0</v>
      </c>
      <c r="P855" t="str" cm="1">
        <f t="array" ref="P855">_FV(DT_정보_2[[#This Row],[데이터 형식]],"DT.m_BackSpeedJumpY",TRUE)</f>
        <v/>
      </c>
      <c r="Q855" t="str" cm="1">
        <f t="array" ref="Q855">_FV(DT_정보_2[[#This Row],[데이터 형식]],"m_bTrueDamage")</f>
        <v/>
      </c>
    </row>
    <row r="856" spans="1:17" x14ac:dyDescent="0.3">
      <c r="A856">
        <v>1124</v>
      </c>
      <c r="B856" s="1" t="s">
        <v>85</v>
      </c>
      <c r="C856" s="1" t="s">
        <v>1</v>
      </c>
      <c r="D856" t="e" vm="1310">
        <v>#VALUE!</v>
      </c>
      <c r="E856" t="str" cm="1">
        <f t="array" ref="E856">_FV(DT_정보_2[[#This Row],[데이터 형식]],"m_bHitLand")</f>
        <v/>
      </c>
      <c r="F856" t="str" cm="1">
        <f t="array" ref="F856">_FV(DT_정보_2[[#This Row],[데이터 형식]],"m_bHitAir")</f>
        <v/>
      </c>
      <c r="G856" t="str" cm="1">
        <f t="array" ref="G856">_FV(DT_정보_2[[#This Row],[데이터 형식]],"m_AttackTargetUnit")</f>
        <v>True</v>
      </c>
      <c r="H856" t="str" cm="1">
        <f t="array" ref="H856">_FV(DT_정보_2[[#This Row],[데이터 형식]],"m_AttackUnitCount")</f>
        <v>1</v>
      </c>
      <c r="I856" cm="1">
        <f t="array" ref="I856">_FV(DT_정보_2[[#This Row],[데이터 형식]],"DTBASE.m_fAtkFactor",TRUE)</f>
        <v>0.5</v>
      </c>
      <c r="J856" t="str" cm="1">
        <f t="array" ref="J856">_FV(DT_정보_2[[#This Row],[데이터 형식]],"DTBASE.연타수",TRUE)</f>
        <v/>
      </c>
      <c r="K856" t="str" cm="1">
        <f t="array" ref="K856">_FV(DT_정보_2[[#This Row],[데이터 형식]],"m_bTrueDamage")</f>
        <v/>
      </c>
      <c r="L856" t="str" cm="1">
        <f t="array" ref="L856">_FV(DT_정보_2[[#This Row],[데이터 형식]],"DTBASE.m_fAtkHPRateFactor",TRUE)</f>
        <v/>
      </c>
      <c r="M856" t="str" cm="1">
        <f t="array" ref="M856">_FV(DT_정보_2[[#This Row],[데이터 형식]],"DTBASE.m_fAtkHPRateFactorPVP",TRUE)</f>
        <v/>
      </c>
      <c r="N856" t="str" cm="1">
        <f t="array" ref="N856">_FV(DT_정보_2[[#This Row],[데이터 형식]],"m_Condition")</f>
        <v/>
      </c>
      <c r="O856" t="str" cm="1">
        <f t="array" ref="O856">_FV(DT_정보_2[[#This Row],[데이터 형식]],"DT.m_BackSpeedX",TRUE)</f>
        <v>100</v>
      </c>
      <c r="P856" t="str" cm="1">
        <f t="array" ref="P856">_FV(DT_정보_2[[#This Row],[데이터 형식]],"DT.m_BackSpeedJumpY",TRUE)</f>
        <v/>
      </c>
      <c r="Q856" t="str" cm="1">
        <f t="array" ref="Q856">_FV(DT_정보_2[[#This Row],[데이터 형식]],"m_bTrueDamage")</f>
        <v/>
      </c>
    </row>
    <row r="857" spans="1:17" x14ac:dyDescent="0.3">
      <c r="A857">
        <v>1124</v>
      </c>
      <c r="B857" s="1" t="s">
        <v>85</v>
      </c>
      <c r="C857" s="1" t="s">
        <v>2</v>
      </c>
      <c r="D857" t="e" vm="1311">
        <v>#VALUE!</v>
      </c>
      <c r="E857" t="str" cm="1">
        <f t="array" ref="E857">_FV(DT_정보_2[[#This Row],[데이터 형식]],"m_bHitLand")</f>
        <v/>
      </c>
      <c r="F857" t="str" cm="1">
        <f t="array" ref="F857">_FV(DT_정보_2[[#This Row],[데이터 형식]],"m_bHitAir")</f>
        <v/>
      </c>
      <c r="G857" t="str" cm="1">
        <f t="array" ref="G857">_FV(DT_정보_2[[#This Row],[데이터 형식]],"m_AttackTargetUnit")</f>
        <v>True</v>
      </c>
      <c r="H857" t="str" cm="1">
        <f t="array" ref="H857">_FV(DT_정보_2[[#This Row],[데이터 형식]],"m_AttackUnitCount")</f>
        <v>2</v>
      </c>
      <c r="I857" cm="1">
        <f t="array" ref="I857">_FV(DT_정보_2[[#This Row],[데이터 형식]],"DTBASE.m_fAtkFactor",TRUE)</f>
        <v>1.5</v>
      </c>
      <c r="J857" t="str" cm="1">
        <f t="array" ref="J857">_FV(DT_정보_2[[#This Row],[데이터 형식]],"DTBASE.연타수",TRUE)</f>
        <v/>
      </c>
      <c r="K857" t="str" cm="1">
        <f t="array" ref="K857">_FV(DT_정보_2[[#This Row],[데이터 형식]],"m_bTrueDamage")</f>
        <v/>
      </c>
      <c r="L857" t="str" cm="1">
        <f t="array" ref="L857">_FV(DT_정보_2[[#This Row],[데이터 형식]],"DTBASE.m_fAtkHPRateFactor",TRUE)</f>
        <v/>
      </c>
      <c r="M857" t="str" cm="1">
        <f t="array" ref="M857">_FV(DT_정보_2[[#This Row],[데이터 형식]],"DTBASE.m_fAtkHPRateFactorPVP",TRUE)</f>
        <v/>
      </c>
      <c r="N857" t="str" cm="1">
        <f t="array" ref="N857">_FV(DT_정보_2[[#This Row],[데이터 형식]],"m_Condition")</f>
        <v>{'m_SkillStrID': 'NKM_UNIT_C_ALPHA_LEEJIN_SKILL', 'm_SkillLevel': [1, 4]}</v>
      </c>
      <c r="O857" t="str" cm="1">
        <f t="array" ref="O857">_FV(DT_정보_2[[#This Row],[데이터 형식]],"DT.m_BackSpeedX",TRUE)</f>
        <v>700</v>
      </c>
      <c r="P857" t="str" cm="1">
        <f t="array" ref="P857">_FV(DT_정보_2[[#This Row],[데이터 형식]],"DT.m_BackSpeedJumpY",TRUE)</f>
        <v/>
      </c>
      <c r="Q857" t="str" cm="1">
        <f t="array" ref="Q857">_FV(DT_정보_2[[#This Row],[데이터 형식]],"m_bTrueDamage")</f>
        <v/>
      </c>
    </row>
    <row r="858" spans="1:17" x14ac:dyDescent="0.3">
      <c r="A858">
        <v>1124</v>
      </c>
      <c r="B858" s="1" t="s">
        <v>85</v>
      </c>
      <c r="C858" s="1" t="s">
        <v>2</v>
      </c>
      <c r="D858" t="e" vm="1312">
        <v>#VALUE!</v>
      </c>
      <c r="E858" t="str" cm="1">
        <f t="array" ref="E858">_FV(DT_정보_2[[#This Row],[데이터 형식]],"m_bHitLand")</f>
        <v/>
      </c>
      <c r="F858" t="str" cm="1">
        <f t="array" ref="F858">_FV(DT_정보_2[[#This Row],[데이터 형식]],"m_bHitAir")</f>
        <v/>
      </c>
      <c r="G858" t="str" cm="1">
        <f t="array" ref="G858">_FV(DT_정보_2[[#This Row],[데이터 형식]],"m_AttackTargetUnit")</f>
        <v>True</v>
      </c>
      <c r="H858" t="str" cm="1">
        <f t="array" ref="H858">_FV(DT_정보_2[[#This Row],[데이터 형식]],"m_AttackUnitCount")</f>
        <v>2</v>
      </c>
      <c r="I858" cm="1">
        <f t="array" ref="I858">_FV(DT_정보_2[[#This Row],[데이터 형식]],"DTBASE.m_fAtkFactor",TRUE)</f>
        <v>1.5</v>
      </c>
      <c r="J858" t="str" cm="1">
        <f t="array" ref="J858">_FV(DT_정보_2[[#This Row],[데이터 형식]],"DTBASE.연타수",TRUE)</f>
        <v/>
      </c>
      <c r="K858" t="str" cm="1">
        <f t="array" ref="K858">_FV(DT_정보_2[[#This Row],[데이터 형식]],"m_bTrueDamage")</f>
        <v/>
      </c>
      <c r="L858" t="str" cm="1">
        <f t="array" ref="L858">_FV(DT_정보_2[[#This Row],[데이터 형식]],"DTBASE.m_fAtkHPRateFactor",TRUE)</f>
        <v/>
      </c>
      <c r="M858" t="str" cm="1">
        <f t="array" ref="M858">_FV(DT_정보_2[[#This Row],[데이터 형식]],"DTBASE.m_fAtkHPRateFactorPVP",TRUE)</f>
        <v/>
      </c>
      <c r="N858" t="str" cm="1">
        <f t="array" ref="N858">_FV(DT_정보_2[[#This Row],[데이터 형식]],"m_Condition")</f>
        <v>{'m_SkillStrID': 'NKM_UNIT_C_ALPHA_LEEJIN_SKILL', 'm_SkillLevel': [5, 99]}</v>
      </c>
      <c r="O858" t="str" cm="1">
        <f t="array" ref="O858">_FV(DT_정보_2[[#This Row],[데이터 형식]],"DT.m_BackSpeedX",TRUE)</f>
        <v>-700</v>
      </c>
      <c r="P858" t="str" cm="1">
        <f t="array" ref="P858">_FV(DT_정보_2[[#This Row],[데이터 형식]],"DT.m_BackSpeedJumpY",TRUE)</f>
        <v/>
      </c>
      <c r="Q858" t="str" cm="1">
        <f t="array" ref="Q858">_FV(DT_정보_2[[#This Row],[데이터 형식]],"m_bTrueDamage")</f>
        <v/>
      </c>
    </row>
    <row r="859" spans="1:17" x14ac:dyDescent="0.3">
      <c r="A859">
        <v>1124</v>
      </c>
      <c r="B859" s="1" t="s">
        <v>85</v>
      </c>
      <c r="C859" s="1" t="s">
        <v>3</v>
      </c>
      <c r="D859" t="e" vm="1313">
        <v>#VALUE!</v>
      </c>
      <c r="E859" t="str" cm="1">
        <f t="array" ref="E859">_FV(DT_정보_2[[#This Row],[데이터 형식]],"m_bHitLand")</f>
        <v/>
      </c>
      <c r="F859" t="str" cm="1">
        <f t="array" ref="F859">_FV(DT_정보_2[[#This Row],[데이터 형식]],"m_bHitAir")</f>
        <v/>
      </c>
      <c r="G859" t="str" cm="1">
        <f t="array" ref="G859">_FV(DT_정보_2[[#This Row],[데이터 형식]],"m_AttackTargetUnit")</f>
        <v/>
      </c>
      <c r="H859" t="str" cm="1">
        <f t="array" ref="H859">_FV(DT_정보_2[[#This Row],[데이터 형식]],"m_AttackUnitCount")</f>
        <v>3</v>
      </c>
      <c r="I859" cm="1">
        <f t="array" ref="I859">_FV(DT_정보_2[[#This Row],[데이터 형식]],"DTBASE.m_fAtkFactor",TRUE)</f>
        <v>0.85</v>
      </c>
      <c r="J859" t="str" cm="1">
        <f t="array" ref="J859">_FV(DT_정보_2[[#This Row],[데이터 형식]],"DTBASE.연타수",TRUE)</f>
        <v/>
      </c>
      <c r="K859" t="str" cm="1">
        <f t="array" ref="K859">_FV(DT_정보_2[[#This Row],[데이터 형식]],"m_bTrueDamage")</f>
        <v/>
      </c>
      <c r="L859" t="str" cm="1">
        <f t="array" ref="L859">_FV(DT_정보_2[[#This Row],[데이터 형식]],"DTBASE.m_fAtkHPRateFactor",TRUE)</f>
        <v/>
      </c>
      <c r="M859" t="str" cm="1">
        <f t="array" ref="M859">_FV(DT_정보_2[[#This Row],[데이터 형식]],"DTBASE.m_fAtkHPRateFactorPVP",TRUE)</f>
        <v/>
      </c>
      <c r="N859" t="str" cm="1">
        <f t="array" ref="N859">_FV(DT_정보_2[[#This Row],[데이터 형식]],"m_Condition")</f>
        <v/>
      </c>
      <c r="O859" t="str" cm="1">
        <f t="array" ref="O859">_FV(DT_정보_2[[#This Row],[데이터 형식]],"DT.m_BackSpeedX",TRUE)</f>
        <v>-400</v>
      </c>
      <c r="P859" t="str" cm="1">
        <f t="array" ref="P859">_FV(DT_정보_2[[#This Row],[데이터 형식]],"DT.m_BackSpeedJumpY",TRUE)</f>
        <v>800</v>
      </c>
      <c r="Q859" t="str" cm="1">
        <f t="array" ref="Q859">_FV(DT_정보_2[[#This Row],[데이터 형식]],"m_bTrueDamage")</f>
        <v/>
      </c>
    </row>
    <row r="860" spans="1:17" x14ac:dyDescent="0.3">
      <c r="A860">
        <v>1124</v>
      </c>
      <c r="B860" s="1" t="s">
        <v>85</v>
      </c>
      <c r="C860" s="1" t="s">
        <v>3</v>
      </c>
      <c r="D860" t="e" vm="1314">
        <v>#VALUE!</v>
      </c>
      <c r="E860" t="str" cm="1">
        <f t="array" ref="E860">_FV(DT_정보_2[[#This Row],[데이터 형식]],"m_bHitLand")</f>
        <v/>
      </c>
      <c r="F860" t="str" cm="1">
        <f t="array" ref="F860">_FV(DT_정보_2[[#This Row],[데이터 형식]],"m_bHitAir")</f>
        <v/>
      </c>
      <c r="G860" t="str" cm="1">
        <f t="array" ref="G860">_FV(DT_정보_2[[#This Row],[데이터 형식]],"m_AttackTargetUnit")</f>
        <v/>
      </c>
      <c r="H860" t="str" cm="1">
        <f t="array" ref="H860">_FV(DT_정보_2[[#This Row],[데이터 형식]],"m_AttackUnitCount")</f>
        <v>3</v>
      </c>
      <c r="I860" cm="1">
        <f t="array" ref="I860">_FV(DT_정보_2[[#This Row],[데이터 형식]],"DTBASE.m_fAtkFactor",TRUE)</f>
        <v>0.85</v>
      </c>
      <c r="J860" t="str" cm="1">
        <f t="array" ref="J860">_FV(DT_정보_2[[#This Row],[데이터 형식]],"DTBASE.연타수",TRUE)</f>
        <v/>
      </c>
      <c r="K860" t="str" cm="1">
        <f t="array" ref="K860">_FV(DT_정보_2[[#This Row],[데이터 형식]],"m_bTrueDamage")</f>
        <v/>
      </c>
      <c r="L860" t="str" cm="1">
        <f t="array" ref="L860">_FV(DT_정보_2[[#This Row],[데이터 형식]],"DTBASE.m_fAtkHPRateFactor",TRUE)</f>
        <v/>
      </c>
      <c r="M860" t="str" cm="1">
        <f t="array" ref="M860">_FV(DT_정보_2[[#This Row],[데이터 형식]],"DTBASE.m_fAtkHPRateFactorPVP",TRUE)</f>
        <v/>
      </c>
      <c r="N860" t="str" cm="1">
        <f t="array" ref="N860">_FV(DT_정보_2[[#This Row],[데이터 형식]],"m_Condition")</f>
        <v/>
      </c>
      <c r="O860" t="str" cm="1">
        <f t="array" ref="O860">_FV(DT_정보_2[[#This Row],[데이터 형식]],"DT.m_BackSpeedX",TRUE)</f>
        <v>-400</v>
      </c>
      <c r="P860" t="str" cm="1">
        <f t="array" ref="P860">_FV(DT_정보_2[[#This Row],[데이터 형식]],"DT.m_BackSpeedJumpY",TRUE)</f>
        <v>800</v>
      </c>
      <c r="Q860" t="str" cm="1">
        <f t="array" ref="Q860">_FV(DT_정보_2[[#This Row],[데이터 형식]],"m_bTrueDamage")</f>
        <v/>
      </c>
    </row>
    <row r="861" spans="1:17" x14ac:dyDescent="0.3">
      <c r="A861">
        <v>1124</v>
      </c>
      <c r="B861" s="1" t="s">
        <v>85</v>
      </c>
      <c r="C861" s="1" t="s">
        <v>3</v>
      </c>
      <c r="D861" t="e" vm="1315">
        <v>#VALUE!</v>
      </c>
      <c r="E861" t="str" cm="1">
        <f t="array" ref="E861">_FV(DT_정보_2[[#This Row],[데이터 형식]],"m_bHitLand")</f>
        <v/>
      </c>
      <c r="F861" t="str" cm="1">
        <f t="array" ref="F861">_FV(DT_정보_2[[#This Row],[데이터 형식]],"m_bHitAir")</f>
        <v/>
      </c>
      <c r="G861" t="str" cm="1">
        <f t="array" ref="G861">_FV(DT_정보_2[[#This Row],[데이터 형식]],"m_AttackTargetUnit")</f>
        <v/>
      </c>
      <c r="H861" t="str" cm="1">
        <f t="array" ref="H861">_FV(DT_정보_2[[#This Row],[데이터 형식]],"m_AttackUnitCount")</f>
        <v>3</v>
      </c>
      <c r="I861" cm="1">
        <f t="array" ref="I861">_FV(DT_정보_2[[#This Row],[데이터 형식]],"DTBASE.m_fAtkFactor",TRUE)</f>
        <v>0.85</v>
      </c>
      <c r="J861" t="str" cm="1">
        <f t="array" ref="J861">_FV(DT_정보_2[[#This Row],[데이터 형식]],"DTBASE.연타수",TRUE)</f>
        <v/>
      </c>
      <c r="K861" t="str" cm="1">
        <f t="array" ref="K861">_FV(DT_정보_2[[#This Row],[데이터 형식]],"m_bTrueDamage")</f>
        <v/>
      </c>
      <c r="L861" t="str" cm="1">
        <f t="array" ref="L861">_FV(DT_정보_2[[#This Row],[데이터 형식]],"DTBASE.m_fAtkHPRateFactor",TRUE)</f>
        <v/>
      </c>
      <c r="M861" t="str" cm="1">
        <f t="array" ref="M861">_FV(DT_정보_2[[#This Row],[데이터 형식]],"DTBASE.m_fAtkHPRateFactorPVP",TRUE)</f>
        <v/>
      </c>
      <c r="N861" t="str" cm="1">
        <f t="array" ref="N861">_FV(DT_정보_2[[#This Row],[데이터 형식]],"m_Condition")</f>
        <v>{'m_SkillStrID': 'NKM_UNIT_C_ALPHA_LEEJIN_HYPER', 'm_SkillLevel': [1, 4]}</v>
      </c>
      <c r="O861" t="str" cm="1">
        <f t="array" ref="O861">_FV(DT_정보_2[[#This Row],[데이터 형식]],"DT.m_BackSpeedX",TRUE)</f>
        <v>-400</v>
      </c>
      <c r="P861" t="str" cm="1">
        <f t="array" ref="P861">_FV(DT_정보_2[[#This Row],[데이터 형식]],"DT.m_BackSpeedJumpY",TRUE)</f>
        <v>800</v>
      </c>
      <c r="Q861" t="str" cm="1">
        <f t="array" ref="Q861">_FV(DT_정보_2[[#This Row],[데이터 형식]],"m_bTrueDamage")</f>
        <v/>
      </c>
    </row>
    <row r="862" spans="1:17" x14ac:dyDescent="0.3">
      <c r="A862">
        <v>1124</v>
      </c>
      <c r="B862" s="1" t="s">
        <v>85</v>
      </c>
      <c r="C862" s="1" t="s">
        <v>3</v>
      </c>
      <c r="D862" t="e" vm="1316">
        <v>#VALUE!</v>
      </c>
      <c r="E862" t="str" cm="1">
        <f t="array" ref="E862">_FV(DT_정보_2[[#This Row],[데이터 형식]],"m_bHitLand")</f>
        <v/>
      </c>
      <c r="F862" t="str" cm="1">
        <f t="array" ref="F862">_FV(DT_정보_2[[#This Row],[데이터 형식]],"m_bHitAir")</f>
        <v/>
      </c>
      <c r="G862" t="str" cm="1">
        <f t="array" ref="G862">_FV(DT_정보_2[[#This Row],[데이터 형식]],"m_AttackTargetUnit")</f>
        <v/>
      </c>
      <c r="H862" t="str" cm="1">
        <f t="array" ref="H862">_FV(DT_정보_2[[#This Row],[데이터 형식]],"m_AttackUnitCount")</f>
        <v>3</v>
      </c>
      <c r="I862" cm="1">
        <f t="array" ref="I862">_FV(DT_정보_2[[#This Row],[데이터 형식]],"DTBASE.m_fAtkFactor",TRUE)</f>
        <v>0.85</v>
      </c>
      <c r="J862" t="str" cm="1">
        <f t="array" ref="J862">_FV(DT_정보_2[[#This Row],[데이터 형식]],"DTBASE.연타수",TRUE)</f>
        <v/>
      </c>
      <c r="K862" t="str" cm="1">
        <f t="array" ref="K862">_FV(DT_정보_2[[#This Row],[데이터 형식]],"m_bTrueDamage")</f>
        <v/>
      </c>
      <c r="L862" t="str" cm="1">
        <f t="array" ref="L862">_FV(DT_정보_2[[#This Row],[데이터 형식]],"DTBASE.m_fAtkHPRateFactor",TRUE)</f>
        <v/>
      </c>
      <c r="M862" t="str" cm="1">
        <f t="array" ref="M862">_FV(DT_정보_2[[#This Row],[데이터 형식]],"DTBASE.m_fAtkHPRateFactorPVP",TRUE)</f>
        <v/>
      </c>
      <c r="N862" t="str" cm="1">
        <f t="array" ref="N862">_FV(DT_정보_2[[#This Row],[데이터 형식]],"m_Condition")</f>
        <v>{'m_SkillStrID': 'NKM_UNIT_C_ALPHA_LEEJIN_HYPER', 'm_SkillLevel': [5, 99]}</v>
      </c>
      <c r="O862" t="str" cm="1">
        <f t="array" ref="O862">_FV(DT_정보_2[[#This Row],[데이터 형식]],"DT.m_BackSpeedX",TRUE)</f>
        <v>-400</v>
      </c>
      <c r="P862" t="str" cm="1">
        <f t="array" ref="P862">_FV(DT_정보_2[[#This Row],[데이터 형식]],"DT.m_BackSpeedJumpY",TRUE)</f>
        <v>800</v>
      </c>
      <c r="Q862" t="str" cm="1">
        <f t="array" ref="Q862">_FV(DT_정보_2[[#This Row],[데이터 형식]],"m_bTrueDamage")</f>
        <v/>
      </c>
    </row>
    <row r="863" spans="1:17" x14ac:dyDescent="0.3">
      <c r="A863">
        <v>1124</v>
      </c>
      <c r="B863" s="1" t="s">
        <v>85</v>
      </c>
      <c r="C863" s="1" t="s">
        <v>7</v>
      </c>
      <c r="D863" t="e" vm="1317">
        <v>#VALUE!</v>
      </c>
      <c r="E863" t="str" cm="1">
        <f t="array" ref="E863">_FV(DT_정보_2[[#This Row],[데이터 형식]],"m_bHitLand")</f>
        <v/>
      </c>
      <c r="F863" t="str" cm="1">
        <f t="array" ref="F863">_FV(DT_정보_2[[#This Row],[데이터 형식]],"m_bHitAir")</f>
        <v/>
      </c>
      <c r="G863" t="str" cm="1">
        <f t="array" ref="G863">_FV(DT_정보_2[[#This Row],[데이터 형식]],"m_AttackTargetUnit")</f>
        <v/>
      </c>
      <c r="H863" t="str" cm="1">
        <f t="array" ref="H863">_FV(DT_정보_2[[#This Row],[데이터 형식]],"m_AttackUnitCount")</f>
        <v>3</v>
      </c>
      <c r="I863" cm="1">
        <f t="array" ref="I863">_FV(DT_정보_2[[#This Row],[데이터 형식]],"DTBASE.m_fAtkFactor",TRUE)</f>
        <v>2.75</v>
      </c>
      <c r="J863" t="str" cm="1">
        <f t="array" ref="J863">_FV(DT_정보_2[[#This Row],[데이터 형식]],"DTBASE.연타수",TRUE)</f>
        <v/>
      </c>
      <c r="K863" t="str" cm="1">
        <f t="array" ref="K863">_FV(DT_정보_2[[#This Row],[데이터 형식]],"m_bTrueDamage")</f>
        <v/>
      </c>
      <c r="L863" cm="1">
        <f t="array" ref="L863">_FV(DT_정보_2[[#This Row],[데이터 형식]],"DTBASE.m_fAtkHPRateFactor",TRUE)</f>
        <v>0.25</v>
      </c>
      <c r="M863" cm="1">
        <f t="array" ref="M863">_FV(DT_정보_2[[#This Row],[데이터 형식]],"DTBASE.m_fAtkHPRateFactorPVP",TRUE)</f>
        <v>0.25</v>
      </c>
      <c r="N863" t="str" cm="1">
        <f t="array" ref="N863">_FV(DT_정보_2[[#This Row],[데이터 형식]],"m_Condition")</f>
        <v>{'m_SkillStrID': 'NKM_UNIT_C_ALPHA_LEEJIN_PASSIVE', 'm_SkillLevel': [1, 4]}</v>
      </c>
      <c r="O863" t="str" cm="1">
        <f t="array" ref="O863">_FV(DT_정보_2[[#This Row],[데이터 형식]],"DT.m_BackSpeedX",TRUE)</f>
        <v>100</v>
      </c>
      <c r="P863" t="str" cm="1">
        <f t="array" ref="P863">_FV(DT_정보_2[[#This Row],[데이터 형식]],"DT.m_BackSpeedJumpY",TRUE)</f>
        <v>700</v>
      </c>
      <c r="Q863" t="str" cm="1">
        <f t="array" ref="Q863">_FV(DT_정보_2[[#This Row],[데이터 형식]],"m_bTrueDamage")</f>
        <v/>
      </c>
    </row>
    <row r="864" spans="1:17" x14ac:dyDescent="0.3">
      <c r="A864">
        <v>1124</v>
      </c>
      <c r="B864" s="1" t="s">
        <v>85</v>
      </c>
      <c r="C864" s="1" t="s">
        <v>7</v>
      </c>
      <c r="D864" t="e" vm="1318">
        <v>#VALUE!</v>
      </c>
      <c r="E864" t="str" cm="1">
        <f t="array" ref="E864">_FV(DT_정보_2[[#This Row],[데이터 형식]],"m_bHitLand")</f>
        <v/>
      </c>
      <c r="F864" t="str" cm="1">
        <f t="array" ref="F864">_FV(DT_정보_2[[#This Row],[데이터 형식]],"m_bHitAir")</f>
        <v/>
      </c>
      <c r="G864" t="str" cm="1">
        <f t="array" ref="G864">_FV(DT_정보_2[[#This Row],[데이터 형식]],"m_AttackTargetUnit")</f>
        <v/>
      </c>
      <c r="H864" t="str" cm="1">
        <f t="array" ref="H864">_FV(DT_정보_2[[#This Row],[데이터 형식]],"m_AttackUnitCount")</f>
        <v>3</v>
      </c>
      <c r="I864" cm="1">
        <f t="array" ref="I864">_FV(DT_정보_2[[#This Row],[데이터 형식]],"DTBASE.m_fAtkFactor",TRUE)</f>
        <v>2.75</v>
      </c>
      <c r="J864" t="str" cm="1">
        <f t="array" ref="J864">_FV(DT_정보_2[[#This Row],[데이터 형식]],"DTBASE.연타수",TRUE)</f>
        <v/>
      </c>
      <c r="K864" t="str" cm="1">
        <f t="array" ref="K864">_FV(DT_정보_2[[#This Row],[데이터 형식]],"m_bTrueDamage")</f>
        <v/>
      </c>
      <c r="L864" cm="1">
        <f t="array" ref="L864">_FV(DT_정보_2[[#This Row],[데이터 형식]],"DTBASE.m_fAtkHPRateFactor",TRUE)</f>
        <v>0.35</v>
      </c>
      <c r="M864" cm="1">
        <f t="array" ref="M864">_FV(DT_정보_2[[#This Row],[데이터 형식]],"DTBASE.m_fAtkHPRateFactorPVP",TRUE)</f>
        <v>0.35</v>
      </c>
      <c r="N864" t="str" cm="1">
        <f t="array" ref="N864">_FV(DT_정보_2[[#This Row],[데이터 형식]],"m_Condition")</f>
        <v>{'m_SkillStrID': 'NKM_UNIT_C_ALPHA_LEEJIN_PASSIVE', 'm_SkillLevel': [5, 99]}</v>
      </c>
      <c r="O864" t="str" cm="1">
        <f t="array" ref="O864">_FV(DT_정보_2[[#This Row],[데이터 형식]],"DT.m_BackSpeedX",TRUE)</f>
        <v>100</v>
      </c>
      <c r="P864" t="str" cm="1">
        <f t="array" ref="P864">_FV(DT_정보_2[[#This Row],[데이터 형식]],"DT.m_BackSpeedJumpY",TRUE)</f>
        <v>700</v>
      </c>
      <c r="Q864" t="str" cm="1">
        <f t="array" ref="Q864">_FV(DT_정보_2[[#This Row],[데이터 형식]],"m_bTrueDamage")</f>
        <v/>
      </c>
    </row>
    <row r="865" spans="1:17" x14ac:dyDescent="0.3">
      <c r="A865">
        <v>1125</v>
      </c>
      <c r="B865" s="1" t="s">
        <v>86</v>
      </c>
      <c r="C865" s="1" t="s">
        <v>5</v>
      </c>
      <c r="D865" t="e" vm="1319">
        <v>#VALUE!</v>
      </c>
      <c r="E865" t="str" cm="1">
        <f t="array" ref="E865">_FV(DT_정보_2[[#This Row],[데이터 형식]],"m_bHitLand")</f>
        <v/>
      </c>
      <c r="F865" t="str" cm="1">
        <f t="array" ref="F865">_FV(DT_정보_2[[#This Row],[데이터 형식]],"m_bHitAir")</f>
        <v>False</v>
      </c>
      <c r="G865" t="str" cm="1">
        <f t="array" ref="G865">_FV(DT_정보_2[[#This Row],[데이터 형식]],"m_AttackTargetUnit")</f>
        <v/>
      </c>
      <c r="H865" t="str" cm="1">
        <f t="array" ref="H865">_FV(DT_정보_2[[#This Row],[데이터 형식]],"m_AttackUnitCount")</f>
        <v>2</v>
      </c>
      <c r="I865" cm="1">
        <f t="array" ref="I865">_FV(DT_정보_2[[#This Row],[데이터 형식]],"DTBASE.m_fAtkFactor",TRUE)</f>
        <v>2.5</v>
      </c>
      <c r="J865" t="str" cm="1">
        <f t="array" ref="J865">_FV(DT_정보_2[[#This Row],[데이터 형식]],"DTBASE.연타수",TRUE)</f>
        <v/>
      </c>
      <c r="K865" t="str" cm="1">
        <f t="array" ref="K865">_FV(DT_정보_2[[#This Row],[데이터 형식]],"m_bTrueDamage")</f>
        <v/>
      </c>
      <c r="L865" t="str" cm="1">
        <f t="array" ref="L865">_FV(DT_정보_2[[#This Row],[데이터 형식]],"DTBASE.m_fAtkHPRateFactor",TRUE)</f>
        <v/>
      </c>
      <c r="M865" t="str" cm="1">
        <f t="array" ref="M865">_FV(DT_정보_2[[#This Row],[데이터 형식]],"DTBASE.m_fAtkHPRateFactorPVP",TRUE)</f>
        <v/>
      </c>
      <c r="N865" t="str" cm="1">
        <f t="array" ref="N865">_FV(DT_정보_2[[#This Row],[데이터 형식]],"m_Condition")</f>
        <v>{'m_SkillStrID': 'NKM_UNIT_C_ALPHA_SEAROM_PASSIVE', 'm_SkillLevel': [1, 4]}</v>
      </c>
      <c r="O865" t="str" cm="1">
        <f t="array" ref="O865">_FV(DT_정보_2[[#This Row],[데이터 형식]],"DT.m_BackSpeedX",TRUE)</f>
        <v/>
      </c>
      <c r="P865" t="str" cm="1">
        <f t="array" ref="P865">_FV(DT_정보_2[[#This Row],[데이터 형식]],"DT.m_BackSpeedJumpY",TRUE)</f>
        <v>1000</v>
      </c>
      <c r="Q865" t="str" cm="1">
        <f t="array" ref="Q865">_FV(DT_정보_2[[#This Row],[데이터 형식]],"m_bTrueDamage")</f>
        <v/>
      </c>
    </row>
    <row r="866" spans="1:17" x14ac:dyDescent="0.3">
      <c r="A866">
        <v>1125</v>
      </c>
      <c r="B866" s="1" t="s">
        <v>86</v>
      </c>
      <c r="C866" s="1" t="s">
        <v>5</v>
      </c>
      <c r="D866" t="e" vm="1320">
        <v>#VALUE!</v>
      </c>
      <c r="E866" t="str" cm="1">
        <f t="array" ref="E866">_FV(DT_정보_2[[#This Row],[데이터 형식]],"m_bHitLand")</f>
        <v/>
      </c>
      <c r="F866" t="str" cm="1">
        <f t="array" ref="F866">_FV(DT_정보_2[[#This Row],[데이터 형식]],"m_bHitAir")</f>
        <v>False</v>
      </c>
      <c r="G866" t="str" cm="1">
        <f t="array" ref="G866">_FV(DT_정보_2[[#This Row],[데이터 형식]],"m_AttackTargetUnit")</f>
        <v/>
      </c>
      <c r="H866" t="str" cm="1">
        <f t="array" ref="H866">_FV(DT_정보_2[[#This Row],[데이터 형식]],"m_AttackUnitCount")</f>
        <v>2</v>
      </c>
      <c r="I866" cm="1">
        <f t="array" ref="I866">_FV(DT_정보_2[[#This Row],[데이터 형식]],"DTBASE.m_fAtkFactor",TRUE)</f>
        <v>2.5</v>
      </c>
      <c r="J866" t="str" cm="1">
        <f t="array" ref="J866">_FV(DT_정보_2[[#This Row],[데이터 형식]],"DTBASE.연타수",TRUE)</f>
        <v/>
      </c>
      <c r="K866" t="str" cm="1">
        <f t="array" ref="K866">_FV(DT_정보_2[[#This Row],[데이터 형식]],"m_bTrueDamage")</f>
        <v/>
      </c>
      <c r="L866" t="str" cm="1">
        <f t="array" ref="L866">_FV(DT_정보_2[[#This Row],[데이터 형식]],"DTBASE.m_fAtkHPRateFactor",TRUE)</f>
        <v/>
      </c>
      <c r="M866" t="str" cm="1">
        <f t="array" ref="M866">_FV(DT_정보_2[[#This Row],[데이터 형식]],"DTBASE.m_fAtkHPRateFactorPVP",TRUE)</f>
        <v/>
      </c>
      <c r="N866" t="str" cm="1">
        <f t="array" ref="N866">_FV(DT_정보_2[[#This Row],[데이터 형식]],"m_Condition")</f>
        <v>{'m_SkillStrID': 'NKM_UNIT_C_ALPHA_SEAROM_PASSIVE', 'm_SkillLevel': [5, 99]}</v>
      </c>
      <c r="O866" t="str" cm="1">
        <f t="array" ref="O866">_FV(DT_정보_2[[#This Row],[데이터 형식]],"DT.m_BackSpeedX",TRUE)</f>
        <v/>
      </c>
      <c r="P866" t="str" cm="1">
        <f t="array" ref="P866">_FV(DT_정보_2[[#This Row],[데이터 형식]],"DT.m_BackSpeedJumpY",TRUE)</f>
        <v>1000</v>
      </c>
      <c r="Q866" t="str" cm="1">
        <f t="array" ref="Q866">_FV(DT_정보_2[[#This Row],[데이터 형식]],"m_bTrueDamage")</f>
        <v/>
      </c>
    </row>
    <row r="867" spans="1:17" x14ac:dyDescent="0.3">
      <c r="A867">
        <v>1125</v>
      </c>
      <c r="B867" s="1" t="s">
        <v>86</v>
      </c>
      <c r="C867" s="1" t="s">
        <v>1</v>
      </c>
      <c r="D867" t="e" vm="1321">
        <v>#VALUE!</v>
      </c>
      <c r="E867" t="str" cm="1">
        <f t="array" ref="E867">_FV(DT_정보_2[[#This Row],[데이터 형식]],"m_bHitLand")</f>
        <v/>
      </c>
      <c r="F867" t="str" cm="1">
        <f t="array" ref="F867">_FV(DT_정보_2[[#This Row],[데이터 형식]],"m_bHitAir")</f>
        <v>False</v>
      </c>
      <c r="G867" t="str" cm="1">
        <f t="array" ref="G867">_FV(DT_정보_2[[#This Row],[데이터 형식]],"m_AttackTargetUnit")</f>
        <v/>
      </c>
      <c r="H867" t="str" cm="1">
        <f t="array" ref="H867">_FV(DT_정보_2[[#This Row],[데이터 형식]],"m_AttackUnitCount")</f>
        <v>1</v>
      </c>
      <c r="I867" cm="1">
        <f t="array" ref="I867">_FV(DT_정보_2[[#This Row],[데이터 형식]],"DTBASE.m_fAtkFactor",TRUE)</f>
        <v>0.25</v>
      </c>
      <c r="J867" cm="1">
        <f t="array" ref="J867">_FV(DT_정보_2[[#This Row],[데이터 형식]],"DTBASE.연타수",TRUE)</f>
        <v>2</v>
      </c>
      <c r="K867" t="str" cm="1">
        <f t="array" ref="K867">_FV(DT_정보_2[[#This Row],[데이터 형식]],"m_bTrueDamage")</f>
        <v/>
      </c>
      <c r="L867" t="str" cm="1">
        <f t="array" ref="L867">_FV(DT_정보_2[[#This Row],[데이터 형식]],"DTBASE.m_fAtkHPRateFactor",TRUE)</f>
        <v/>
      </c>
      <c r="M867" t="str" cm="1">
        <f t="array" ref="M867">_FV(DT_정보_2[[#This Row],[데이터 형식]],"DTBASE.m_fAtkHPRateFactorPVP",TRUE)</f>
        <v/>
      </c>
      <c r="N867" t="str" cm="1">
        <f t="array" ref="N867">_FV(DT_정보_2[[#This Row],[데이터 형식]],"m_Condition")</f>
        <v/>
      </c>
      <c r="O867" t="str" cm="1">
        <f t="array" ref="O867">_FV(DT_정보_2[[#This Row],[데이터 형식]],"DT.m_BackSpeedX",TRUE)</f>
        <v>50</v>
      </c>
      <c r="P867" t="str" cm="1">
        <f t="array" ref="P867">_FV(DT_정보_2[[#This Row],[데이터 형식]],"DT.m_BackSpeedJumpY",TRUE)</f>
        <v/>
      </c>
      <c r="Q867" t="str" cm="1">
        <f t="array" ref="Q867">_FV(DT_정보_2[[#This Row],[데이터 형식]],"m_bTrueDamage")</f>
        <v/>
      </c>
    </row>
    <row r="868" spans="1:17" x14ac:dyDescent="0.3">
      <c r="A868">
        <v>1125</v>
      </c>
      <c r="B868" s="1" t="s">
        <v>86</v>
      </c>
      <c r="C868" s="1" t="s">
        <v>1</v>
      </c>
      <c r="D868" t="e" vm="1322">
        <v>#VALUE!</v>
      </c>
      <c r="E868" t="str" cm="1">
        <f t="array" ref="E868">_FV(DT_정보_2[[#This Row],[데이터 형식]],"m_bHitLand")</f>
        <v/>
      </c>
      <c r="F868" t="str" cm="1">
        <f t="array" ref="F868">_FV(DT_정보_2[[#This Row],[데이터 형식]],"m_bHitAir")</f>
        <v>False</v>
      </c>
      <c r="G868" t="str" cm="1">
        <f t="array" ref="G868">_FV(DT_정보_2[[#This Row],[데이터 형식]],"m_AttackTargetUnit")</f>
        <v/>
      </c>
      <c r="H868" t="str" cm="1">
        <f t="array" ref="H868">_FV(DT_정보_2[[#This Row],[데이터 형식]],"m_AttackUnitCount")</f>
        <v>1</v>
      </c>
      <c r="I868" cm="1">
        <f t="array" ref="I868">_FV(DT_정보_2[[#This Row],[데이터 형식]],"DTBASE.m_fAtkFactor",TRUE)</f>
        <v>0.25</v>
      </c>
      <c r="J868" cm="1">
        <f t="array" ref="J868">_FV(DT_정보_2[[#This Row],[데이터 형식]],"DTBASE.연타수",TRUE)</f>
        <v>2</v>
      </c>
      <c r="K868" t="str" cm="1">
        <f t="array" ref="K868">_FV(DT_정보_2[[#This Row],[데이터 형식]],"m_bTrueDamage")</f>
        <v/>
      </c>
      <c r="L868" t="str" cm="1">
        <f t="array" ref="L868">_FV(DT_정보_2[[#This Row],[데이터 형식]],"DTBASE.m_fAtkHPRateFactor",TRUE)</f>
        <v/>
      </c>
      <c r="M868" t="str" cm="1">
        <f t="array" ref="M868">_FV(DT_정보_2[[#This Row],[데이터 형식]],"DTBASE.m_fAtkHPRateFactorPVP",TRUE)</f>
        <v/>
      </c>
      <c r="N868" t="str" cm="1">
        <f t="array" ref="N868">_FV(DT_정보_2[[#This Row],[데이터 형식]],"m_Condition")</f>
        <v/>
      </c>
      <c r="O868" t="str" cm="1">
        <f t="array" ref="O868">_FV(DT_정보_2[[#This Row],[데이터 형식]],"DT.m_BackSpeedX",TRUE)</f>
        <v>50</v>
      </c>
      <c r="P868" t="str" cm="1">
        <f t="array" ref="P868">_FV(DT_정보_2[[#This Row],[데이터 형식]],"DT.m_BackSpeedJumpY",TRUE)</f>
        <v/>
      </c>
      <c r="Q868" t="str" cm="1">
        <f t="array" ref="Q868">_FV(DT_정보_2[[#This Row],[데이터 형식]],"m_bTrueDamage")</f>
        <v/>
      </c>
    </row>
    <row r="869" spans="1:17" x14ac:dyDescent="0.3">
      <c r="A869">
        <v>1125</v>
      </c>
      <c r="B869" s="1" t="s">
        <v>86</v>
      </c>
      <c r="C869" s="1" t="s">
        <v>1</v>
      </c>
      <c r="D869" t="e" vm="1323">
        <v>#VALUE!</v>
      </c>
      <c r="E869" t="str" cm="1">
        <f t="array" ref="E869">_FV(DT_정보_2[[#This Row],[데이터 형식]],"m_bHitLand")</f>
        <v/>
      </c>
      <c r="F869" t="str" cm="1">
        <f t="array" ref="F869">_FV(DT_정보_2[[#This Row],[데이터 형식]],"m_bHitAir")</f>
        <v>False</v>
      </c>
      <c r="G869" t="str" cm="1">
        <f t="array" ref="G869">_FV(DT_정보_2[[#This Row],[데이터 형식]],"m_AttackTargetUnit")</f>
        <v/>
      </c>
      <c r="H869" t="str" cm="1">
        <f t="array" ref="H869">_FV(DT_정보_2[[#This Row],[데이터 형식]],"m_AttackUnitCount")</f>
        <v>1</v>
      </c>
      <c r="I869" cm="1">
        <f t="array" ref="I869">_FV(DT_정보_2[[#This Row],[데이터 형식]],"DTBASE.m_fAtkFactor",TRUE)</f>
        <v>0.5</v>
      </c>
      <c r="J869" cm="1">
        <f t="array" ref="J869">_FV(DT_정보_2[[#This Row],[데이터 형식]],"DTBASE.연타수",TRUE)</f>
        <v>1</v>
      </c>
      <c r="K869" t="str" cm="1">
        <f t="array" ref="K869">_FV(DT_정보_2[[#This Row],[데이터 형식]],"m_bTrueDamage")</f>
        <v/>
      </c>
      <c r="L869" t="str" cm="1">
        <f t="array" ref="L869">_FV(DT_정보_2[[#This Row],[데이터 형식]],"DTBASE.m_fAtkHPRateFactor",TRUE)</f>
        <v/>
      </c>
      <c r="M869" t="str" cm="1">
        <f t="array" ref="M869">_FV(DT_정보_2[[#This Row],[데이터 형식]],"DTBASE.m_fAtkHPRateFactorPVP",TRUE)</f>
        <v/>
      </c>
      <c r="N869" t="str" cm="1">
        <f t="array" ref="N869">_FV(DT_정보_2[[#This Row],[데이터 형식]],"m_Condition")</f>
        <v/>
      </c>
      <c r="O869" t="str" cm="1">
        <f t="array" ref="O869">_FV(DT_정보_2[[#This Row],[데이터 형식]],"DT.m_BackSpeedX",TRUE)</f>
        <v>150</v>
      </c>
      <c r="P869" t="str" cm="1">
        <f t="array" ref="P869">_FV(DT_정보_2[[#This Row],[데이터 형식]],"DT.m_BackSpeedJumpY",TRUE)</f>
        <v/>
      </c>
      <c r="Q869" t="str" cm="1">
        <f t="array" ref="Q869">_FV(DT_정보_2[[#This Row],[데이터 형식]],"m_bTrueDamage")</f>
        <v/>
      </c>
    </row>
    <row r="870" spans="1:17" x14ac:dyDescent="0.3">
      <c r="A870">
        <v>1125</v>
      </c>
      <c r="B870" s="1" t="s">
        <v>86</v>
      </c>
      <c r="C870" s="1" t="s">
        <v>2</v>
      </c>
      <c r="D870" t="e" vm="1324">
        <v>#VALUE!</v>
      </c>
      <c r="E870" t="str" cm="1">
        <f t="array" ref="E870">_FV(DT_정보_2[[#This Row],[데이터 형식]],"m_bHitLand")</f>
        <v/>
      </c>
      <c r="F870" t="str" cm="1">
        <f t="array" ref="F870">_FV(DT_정보_2[[#This Row],[데이터 형식]],"m_bHitAir")</f>
        <v>False</v>
      </c>
      <c r="G870" t="str" cm="1">
        <f t="array" ref="G870">_FV(DT_정보_2[[#This Row],[데이터 형식]],"m_AttackTargetUnit")</f>
        <v/>
      </c>
      <c r="H870" t="str" cm="1">
        <f t="array" ref="H870">_FV(DT_정보_2[[#This Row],[데이터 형식]],"m_AttackUnitCount")</f>
        <v>2</v>
      </c>
      <c r="I870" cm="1">
        <f t="array" ref="I870">_FV(DT_정보_2[[#This Row],[데이터 형식]],"DTBASE.m_fAtkFactor",TRUE)</f>
        <v>0.63749999999999996</v>
      </c>
      <c r="J870" cm="1">
        <f t="array" ref="J870">_FV(DT_정보_2[[#This Row],[데이터 형식]],"DTBASE.연타수",TRUE)</f>
        <v>2</v>
      </c>
      <c r="K870" t="str" cm="1">
        <f t="array" ref="K870">_FV(DT_정보_2[[#This Row],[데이터 형식]],"m_bTrueDamage")</f>
        <v/>
      </c>
      <c r="L870" t="str" cm="1">
        <f t="array" ref="L870">_FV(DT_정보_2[[#This Row],[데이터 형식]],"DTBASE.m_fAtkHPRateFactor",TRUE)</f>
        <v/>
      </c>
      <c r="M870" t="str" cm="1">
        <f t="array" ref="M870">_FV(DT_정보_2[[#This Row],[데이터 형식]],"DTBASE.m_fAtkHPRateFactorPVP",TRUE)</f>
        <v/>
      </c>
      <c r="N870" t="str" cm="1">
        <f t="array" ref="N870">_FV(DT_정보_2[[#This Row],[데이터 형식]],"m_Condition")</f>
        <v/>
      </c>
      <c r="O870" t="str" cm="1">
        <f t="array" ref="O870">_FV(DT_정보_2[[#This Row],[데이터 형식]],"DT.m_BackSpeedX",TRUE)</f>
        <v>400</v>
      </c>
      <c r="P870" t="str" cm="1">
        <f t="array" ref="P870">_FV(DT_정보_2[[#This Row],[데이터 형식]],"DT.m_BackSpeedJumpY",TRUE)</f>
        <v/>
      </c>
      <c r="Q870" t="str" cm="1">
        <f t="array" ref="Q870">_FV(DT_정보_2[[#This Row],[데이터 형식]],"m_bTrueDamage")</f>
        <v/>
      </c>
    </row>
    <row r="871" spans="1:17" x14ac:dyDescent="0.3">
      <c r="A871">
        <v>1125</v>
      </c>
      <c r="B871" s="1" t="s">
        <v>86</v>
      </c>
      <c r="C871" s="1" t="s">
        <v>2</v>
      </c>
      <c r="D871" t="e" vm="1325">
        <v>#VALUE!</v>
      </c>
      <c r="E871" t="str" cm="1">
        <f t="array" ref="E871">_FV(DT_정보_2[[#This Row],[데이터 형식]],"m_bHitLand")</f>
        <v/>
      </c>
      <c r="F871" t="str" cm="1">
        <f t="array" ref="F871">_FV(DT_정보_2[[#This Row],[데이터 형식]],"m_bHitAir")</f>
        <v>False</v>
      </c>
      <c r="G871" t="str" cm="1">
        <f t="array" ref="G871">_FV(DT_정보_2[[#This Row],[데이터 형식]],"m_AttackTargetUnit")</f>
        <v/>
      </c>
      <c r="H871" t="str" cm="1">
        <f t="array" ref="H871">_FV(DT_정보_2[[#This Row],[데이터 형식]],"m_AttackUnitCount")</f>
        <v>2</v>
      </c>
      <c r="I871" cm="1">
        <f t="array" ref="I871">_FV(DT_정보_2[[#This Row],[데이터 형식]],"DTBASE.m_fAtkFactor",TRUE)</f>
        <v>0.63749999999999996</v>
      </c>
      <c r="J871" cm="1">
        <f t="array" ref="J871">_FV(DT_정보_2[[#This Row],[데이터 형식]],"DTBASE.연타수",TRUE)</f>
        <v>2</v>
      </c>
      <c r="K871" t="str" cm="1">
        <f t="array" ref="K871">_FV(DT_정보_2[[#This Row],[데이터 형식]],"m_bTrueDamage")</f>
        <v/>
      </c>
      <c r="L871" t="str" cm="1">
        <f t="array" ref="L871">_FV(DT_정보_2[[#This Row],[데이터 형식]],"DTBASE.m_fAtkHPRateFactor",TRUE)</f>
        <v/>
      </c>
      <c r="M871" t="str" cm="1">
        <f t="array" ref="M871">_FV(DT_정보_2[[#This Row],[데이터 형식]],"DTBASE.m_fAtkHPRateFactorPVP",TRUE)</f>
        <v/>
      </c>
      <c r="N871" t="str" cm="1">
        <f t="array" ref="N871">_FV(DT_정보_2[[#This Row],[데이터 형식]],"m_Condition")</f>
        <v/>
      </c>
      <c r="O871" t="str" cm="1">
        <f t="array" ref="O871">_FV(DT_정보_2[[#This Row],[데이터 형식]],"DT.m_BackSpeedX",TRUE)</f>
        <v>400</v>
      </c>
      <c r="P871" t="str" cm="1">
        <f t="array" ref="P871">_FV(DT_정보_2[[#This Row],[데이터 형식]],"DT.m_BackSpeedJumpY",TRUE)</f>
        <v/>
      </c>
      <c r="Q871" t="str" cm="1">
        <f t="array" ref="Q871">_FV(DT_정보_2[[#This Row],[데이터 형식]],"m_bTrueDamage")</f>
        <v/>
      </c>
    </row>
    <row r="872" spans="1:17" x14ac:dyDescent="0.3">
      <c r="A872">
        <v>1125</v>
      </c>
      <c r="B872" s="1" t="s">
        <v>86</v>
      </c>
      <c r="C872" s="1" t="s">
        <v>3</v>
      </c>
      <c r="D872" t="e" vm="1326">
        <v>#VALUE!</v>
      </c>
      <c r="E872" t="str" cm="1">
        <f t="array" ref="E872">_FV(DT_정보_2[[#This Row],[데이터 형식]],"m_bHitLand")</f>
        <v/>
      </c>
      <c r="F872" t="str" cm="1">
        <f t="array" ref="F872">_FV(DT_정보_2[[#This Row],[데이터 형식]],"m_bHitAir")</f>
        <v>False</v>
      </c>
      <c r="G872" t="str" cm="1">
        <f t="array" ref="G872">_FV(DT_정보_2[[#This Row],[데이터 형식]],"m_AttackTargetUnit")</f>
        <v/>
      </c>
      <c r="H872" t="str" cm="1">
        <f t="array" ref="H872">_FV(DT_정보_2[[#This Row],[데이터 형식]],"m_AttackUnitCount")</f>
        <v>2</v>
      </c>
      <c r="I872" cm="1">
        <f t="array" ref="I872">_FV(DT_정보_2[[#This Row],[데이터 형식]],"DTBASE.m_fAtkFactor",TRUE)</f>
        <v>1</v>
      </c>
      <c r="J872" t="str" cm="1">
        <f t="array" ref="J872">_FV(DT_정보_2[[#This Row],[데이터 형식]],"DTBASE.연타수",TRUE)</f>
        <v/>
      </c>
      <c r="K872" t="str" cm="1">
        <f t="array" ref="K872">_FV(DT_정보_2[[#This Row],[데이터 형식]],"m_bTrueDamage")</f>
        <v/>
      </c>
      <c r="L872" t="str" cm="1">
        <f t="array" ref="L872">_FV(DT_정보_2[[#This Row],[데이터 형식]],"DTBASE.m_fAtkHPRateFactor",TRUE)</f>
        <v/>
      </c>
      <c r="M872" t="str" cm="1">
        <f t="array" ref="M872">_FV(DT_정보_2[[#This Row],[데이터 형식]],"DTBASE.m_fAtkHPRateFactorPVP",TRUE)</f>
        <v/>
      </c>
      <c r="N872" t="str" cm="1">
        <f t="array" ref="N872">_FV(DT_정보_2[[#This Row],[데이터 형식]],"m_Condition")</f>
        <v/>
      </c>
      <c r="O872" t="str" cm="1">
        <f t="array" ref="O872">_FV(DT_정보_2[[#This Row],[데이터 형식]],"DT.m_BackSpeedX",TRUE)</f>
        <v>600</v>
      </c>
      <c r="P872" t="str" cm="1">
        <f t="array" ref="P872">_FV(DT_정보_2[[#This Row],[데이터 형식]],"DT.m_BackSpeedJumpY",TRUE)</f>
        <v>1200</v>
      </c>
      <c r="Q872" t="str" cm="1">
        <f t="array" ref="Q872">_FV(DT_정보_2[[#This Row],[데이터 형식]],"m_bTrueDamage")</f>
        <v/>
      </c>
    </row>
    <row r="873" spans="1:17" x14ac:dyDescent="0.3">
      <c r="A873">
        <v>1125</v>
      </c>
      <c r="B873" s="1" t="s">
        <v>86</v>
      </c>
      <c r="C873" s="1" t="s">
        <v>3</v>
      </c>
      <c r="D873" t="e" vm="1327">
        <v>#VALUE!</v>
      </c>
      <c r="E873" t="str" cm="1">
        <f t="array" ref="E873">_FV(DT_정보_2[[#This Row],[데이터 형식]],"m_bHitLand")</f>
        <v/>
      </c>
      <c r="F873" t="str" cm="1">
        <f t="array" ref="F873">_FV(DT_정보_2[[#This Row],[데이터 형식]],"m_bHitAir")</f>
        <v>False</v>
      </c>
      <c r="G873" t="str" cm="1">
        <f t="array" ref="G873">_FV(DT_정보_2[[#This Row],[데이터 형식]],"m_AttackTargetUnit")</f>
        <v/>
      </c>
      <c r="H873" t="str" cm="1">
        <f t="array" ref="H873">_FV(DT_정보_2[[#This Row],[데이터 형식]],"m_AttackUnitCount")</f>
        <v>2</v>
      </c>
      <c r="I873" cm="1">
        <f t="array" ref="I873">_FV(DT_정보_2[[#This Row],[데이터 형식]],"DTBASE.m_fAtkFactor",TRUE)</f>
        <v>2</v>
      </c>
      <c r="J873" t="str" cm="1">
        <f t="array" ref="J873">_FV(DT_정보_2[[#This Row],[데이터 형식]],"DTBASE.연타수",TRUE)</f>
        <v/>
      </c>
      <c r="K873" t="str" cm="1">
        <f t="array" ref="K873">_FV(DT_정보_2[[#This Row],[데이터 형식]],"m_bTrueDamage")</f>
        <v/>
      </c>
      <c r="L873" t="str" cm="1">
        <f t="array" ref="L873">_FV(DT_정보_2[[#This Row],[데이터 형식]],"DTBASE.m_fAtkHPRateFactor",TRUE)</f>
        <v/>
      </c>
      <c r="M873" t="str" cm="1">
        <f t="array" ref="M873">_FV(DT_정보_2[[#This Row],[데이터 형식]],"DTBASE.m_fAtkHPRateFactorPVP",TRUE)</f>
        <v/>
      </c>
      <c r="N873" t="str" cm="1">
        <f t="array" ref="N873">_FV(DT_정보_2[[#This Row],[데이터 형식]],"m_Condition")</f>
        <v/>
      </c>
      <c r="O873" t="str" cm="1">
        <f t="array" ref="O873">_FV(DT_정보_2[[#This Row],[데이터 형식]],"DT.m_BackSpeedX",TRUE)</f>
        <v>800</v>
      </c>
      <c r="P873" t="str" cm="1">
        <f t="array" ref="P873">_FV(DT_정보_2[[#This Row],[데이터 형식]],"DT.m_BackSpeedJumpY",TRUE)</f>
        <v>800</v>
      </c>
      <c r="Q873" t="str" cm="1">
        <f t="array" ref="Q873">_FV(DT_정보_2[[#This Row],[데이터 형식]],"m_bTrueDamage")</f>
        <v/>
      </c>
    </row>
    <row r="874" spans="1:17" x14ac:dyDescent="0.3">
      <c r="A874">
        <v>1126</v>
      </c>
      <c r="B874" s="1" t="s">
        <v>119</v>
      </c>
      <c r="C874" s="1" t="s">
        <v>1</v>
      </c>
      <c r="D874" t="e" vm="1328">
        <v>#VALUE!</v>
      </c>
      <c r="E874" t="str" cm="1">
        <f t="array" ref="E874">_FV(DT_정보_2[[#This Row],[데이터 형식]],"m_bHitLand")</f>
        <v/>
      </c>
      <c r="F874" t="str" cm="1">
        <f t="array" ref="F874">_FV(DT_정보_2[[#This Row],[데이터 형식]],"m_bHitAir")</f>
        <v>False</v>
      </c>
      <c r="G874" t="str" cm="1">
        <f t="array" ref="G874">_FV(DT_정보_2[[#This Row],[데이터 형식]],"m_AttackTargetUnit")</f>
        <v/>
      </c>
      <c r="H874" t="str" cm="1">
        <f t="array" ref="H874">_FV(DT_정보_2[[#This Row],[데이터 형식]],"m_AttackUnitCount")</f>
        <v>2</v>
      </c>
      <c r="I874" cm="1">
        <f t="array" ref="I874">_FV(DT_정보_2[[#This Row],[데이터 형식]],"DTBASE.m_fAtkFactor",TRUE)</f>
        <v>0.33</v>
      </c>
      <c r="J874" t="str" cm="1">
        <f t="array" ref="J874">_FV(DT_정보_2[[#This Row],[데이터 형식]],"DTBASE.연타수",TRUE)</f>
        <v/>
      </c>
      <c r="K874" t="str" cm="1">
        <f t="array" ref="K874">_FV(DT_정보_2[[#This Row],[데이터 형식]],"m_bTrueDamage")</f>
        <v/>
      </c>
      <c r="L874" t="str" cm="1">
        <f t="array" ref="L874">_FV(DT_정보_2[[#This Row],[데이터 형식]],"DTBASE.m_fAtkHPRateFactor",TRUE)</f>
        <v/>
      </c>
      <c r="M874" t="str" cm="1">
        <f t="array" ref="M874">_FV(DT_정보_2[[#This Row],[데이터 형식]],"DTBASE.m_fAtkHPRateFactorPVP",TRUE)</f>
        <v/>
      </c>
      <c r="N874" t="str" cm="1">
        <f t="array" ref="N874">_FV(DT_정보_2[[#This Row],[데이터 형식]],"m_Condition")</f>
        <v/>
      </c>
      <c r="O874" t="str" cm="1">
        <f t="array" ref="O874">_FV(DT_정보_2[[#This Row],[데이터 형식]],"DT.m_BackSpeedX",TRUE)</f>
        <v>0</v>
      </c>
      <c r="P874" t="str" cm="1">
        <f t="array" ref="P874">_FV(DT_정보_2[[#This Row],[데이터 형식]],"DT.m_BackSpeedJumpY",TRUE)</f>
        <v/>
      </c>
      <c r="Q874" t="str" cm="1">
        <f t="array" ref="Q874">_FV(DT_정보_2[[#This Row],[데이터 형식]],"m_bTrueDamage")</f>
        <v/>
      </c>
    </row>
    <row r="875" spans="1:17" x14ac:dyDescent="0.3">
      <c r="A875">
        <v>1126</v>
      </c>
      <c r="B875" s="1" t="s">
        <v>119</v>
      </c>
      <c r="C875" s="1" t="s">
        <v>1</v>
      </c>
      <c r="D875" t="e" vm="1329">
        <v>#VALUE!</v>
      </c>
      <c r="E875" t="str" cm="1">
        <f t="array" ref="E875">_FV(DT_정보_2[[#This Row],[데이터 형식]],"m_bHitLand")</f>
        <v/>
      </c>
      <c r="F875" t="str" cm="1">
        <f t="array" ref="F875">_FV(DT_정보_2[[#This Row],[데이터 형식]],"m_bHitAir")</f>
        <v>False</v>
      </c>
      <c r="G875" t="str" cm="1">
        <f t="array" ref="G875">_FV(DT_정보_2[[#This Row],[데이터 형식]],"m_AttackTargetUnit")</f>
        <v/>
      </c>
      <c r="H875" t="str" cm="1">
        <f t="array" ref="H875">_FV(DT_정보_2[[#This Row],[데이터 형식]],"m_AttackUnitCount")</f>
        <v>2</v>
      </c>
      <c r="I875" cm="1">
        <f t="array" ref="I875">_FV(DT_정보_2[[#This Row],[데이터 형식]],"DTBASE.m_fAtkFactor",TRUE)</f>
        <v>0.33</v>
      </c>
      <c r="J875" t="str" cm="1">
        <f t="array" ref="J875">_FV(DT_정보_2[[#This Row],[데이터 형식]],"DTBASE.연타수",TRUE)</f>
        <v/>
      </c>
      <c r="K875" t="str" cm="1">
        <f t="array" ref="K875">_FV(DT_정보_2[[#This Row],[데이터 형식]],"m_bTrueDamage")</f>
        <v/>
      </c>
      <c r="L875" t="str" cm="1">
        <f t="array" ref="L875">_FV(DT_정보_2[[#This Row],[데이터 형식]],"DTBASE.m_fAtkHPRateFactor",TRUE)</f>
        <v/>
      </c>
      <c r="M875" t="str" cm="1">
        <f t="array" ref="M875">_FV(DT_정보_2[[#This Row],[데이터 형식]],"DTBASE.m_fAtkHPRateFactorPVP",TRUE)</f>
        <v/>
      </c>
      <c r="N875" t="str" cm="1">
        <f t="array" ref="N875">_FV(DT_정보_2[[#This Row],[데이터 형식]],"m_Condition")</f>
        <v/>
      </c>
      <c r="O875" t="str" cm="1">
        <f t="array" ref="O875">_FV(DT_정보_2[[#This Row],[데이터 형식]],"DT.m_BackSpeedX",TRUE)</f>
        <v>0</v>
      </c>
      <c r="P875" t="str" cm="1">
        <f t="array" ref="P875">_FV(DT_정보_2[[#This Row],[데이터 형식]],"DT.m_BackSpeedJumpY",TRUE)</f>
        <v/>
      </c>
      <c r="Q875" t="str" cm="1">
        <f t="array" ref="Q875">_FV(DT_정보_2[[#This Row],[데이터 형식]],"m_bTrueDamage")</f>
        <v/>
      </c>
    </row>
    <row r="876" spans="1:17" x14ac:dyDescent="0.3">
      <c r="A876">
        <v>1126</v>
      </c>
      <c r="B876" s="1" t="s">
        <v>119</v>
      </c>
      <c r="C876" s="1" t="s">
        <v>1</v>
      </c>
      <c r="D876" t="e" vm="1330">
        <v>#VALUE!</v>
      </c>
      <c r="E876" t="str" cm="1">
        <f t="array" ref="E876">_FV(DT_정보_2[[#This Row],[데이터 형식]],"m_bHitLand")</f>
        <v/>
      </c>
      <c r="F876" t="str" cm="1">
        <f t="array" ref="F876">_FV(DT_정보_2[[#This Row],[데이터 형식]],"m_bHitAir")</f>
        <v>False</v>
      </c>
      <c r="G876" t="str" cm="1">
        <f t="array" ref="G876">_FV(DT_정보_2[[#This Row],[데이터 형식]],"m_AttackTargetUnit")</f>
        <v/>
      </c>
      <c r="H876" t="str" cm="1">
        <f t="array" ref="H876">_FV(DT_정보_2[[#This Row],[데이터 형식]],"m_AttackUnitCount")</f>
        <v>2</v>
      </c>
      <c r="I876" cm="1">
        <f t="array" ref="I876">_FV(DT_정보_2[[#This Row],[데이터 형식]],"DTBASE.m_fAtkFactor",TRUE)</f>
        <v>0.33</v>
      </c>
      <c r="J876" t="str" cm="1">
        <f t="array" ref="J876">_FV(DT_정보_2[[#This Row],[데이터 형식]],"DTBASE.연타수",TRUE)</f>
        <v/>
      </c>
      <c r="K876" t="str" cm="1">
        <f t="array" ref="K876">_FV(DT_정보_2[[#This Row],[데이터 형식]],"m_bTrueDamage")</f>
        <v/>
      </c>
      <c r="L876" t="str" cm="1">
        <f t="array" ref="L876">_FV(DT_정보_2[[#This Row],[데이터 형식]],"DTBASE.m_fAtkHPRateFactor",TRUE)</f>
        <v/>
      </c>
      <c r="M876" t="str" cm="1">
        <f t="array" ref="M876">_FV(DT_정보_2[[#This Row],[데이터 형식]],"DTBASE.m_fAtkHPRateFactorPVP",TRUE)</f>
        <v/>
      </c>
      <c r="N876" t="str" cm="1">
        <f t="array" ref="N876">_FV(DT_정보_2[[#This Row],[데이터 형식]],"m_Condition")</f>
        <v/>
      </c>
      <c r="O876" t="str" cm="1">
        <f t="array" ref="O876">_FV(DT_정보_2[[#This Row],[데이터 형식]],"DT.m_BackSpeedX",TRUE)</f>
        <v>0</v>
      </c>
      <c r="P876" t="str" cm="1">
        <f t="array" ref="P876">_FV(DT_정보_2[[#This Row],[데이터 형식]],"DT.m_BackSpeedJumpY",TRUE)</f>
        <v/>
      </c>
      <c r="Q876" t="str" cm="1">
        <f t="array" ref="Q876">_FV(DT_정보_2[[#This Row],[데이터 형식]],"m_bTrueDamage")</f>
        <v/>
      </c>
    </row>
    <row r="877" spans="1:17" x14ac:dyDescent="0.3">
      <c r="A877">
        <v>1126</v>
      </c>
      <c r="B877" s="1" t="s">
        <v>119</v>
      </c>
      <c r="C877" s="1" t="s">
        <v>2</v>
      </c>
      <c r="D877" t="e" vm="1331">
        <v>#VALUE!</v>
      </c>
      <c r="E877" t="str" cm="1">
        <f t="array" ref="E877">_FV(DT_정보_2[[#This Row],[데이터 형식]],"m_bHitLand")</f>
        <v/>
      </c>
      <c r="F877" t="str" cm="1">
        <f t="array" ref="F877">_FV(DT_정보_2[[#This Row],[데이터 형식]],"m_bHitAir")</f>
        <v>False</v>
      </c>
      <c r="G877" t="str" cm="1">
        <f t="array" ref="G877">_FV(DT_정보_2[[#This Row],[데이터 형식]],"m_AttackTargetUnit")</f>
        <v/>
      </c>
      <c r="H877" t="str" cm="1">
        <f t="array" ref="H877">_FV(DT_정보_2[[#This Row],[데이터 형식]],"m_AttackUnitCount")</f>
        <v>3</v>
      </c>
      <c r="I877" cm="1">
        <f t="array" ref="I877">_FV(DT_정보_2[[#This Row],[데이터 형식]],"DTBASE.m_fAtkFactor",TRUE)</f>
        <v>1.8</v>
      </c>
      <c r="J877" t="str" cm="1">
        <f t="array" ref="J877">_FV(DT_정보_2[[#This Row],[데이터 형식]],"DTBASE.연타수",TRUE)</f>
        <v/>
      </c>
      <c r="K877" t="str" cm="1">
        <f t="array" ref="K877">_FV(DT_정보_2[[#This Row],[데이터 형식]],"m_bTrueDamage")</f>
        <v/>
      </c>
      <c r="L877" t="str" cm="1">
        <f t="array" ref="L877">_FV(DT_정보_2[[#This Row],[데이터 형식]],"DTBASE.m_fAtkHPRateFactor",TRUE)</f>
        <v/>
      </c>
      <c r="M877" t="str" cm="1">
        <f t="array" ref="M877">_FV(DT_정보_2[[#This Row],[데이터 형식]],"DTBASE.m_fAtkHPRateFactorPVP",TRUE)</f>
        <v/>
      </c>
      <c r="N877" t="str" cm="1">
        <f t="array" ref="N877">_FV(DT_정보_2[[#This Row],[데이터 형식]],"m_Condition")</f>
        <v/>
      </c>
      <c r="O877" t="str" cm="1">
        <f t="array" ref="O877">_FV(DT_정보_2[[#This Row],[데이터 형식]],"DT.m_BackSpeedX",TRUE)</f>
        <v>1200</v>
      </c>
      <c r="P877" t="str" cm="1">
        <f t="array" ref="P877">_FV(DT_정보_2[[#This Row],[데이터 형식]],"DT.m_BackSpeedJumpY",TRUE)</f>
        <v>900</v>
      </c>
      <c r="Q877" t="str" cm="1">
        <f t="array" ref="Q877">_FV(DT_정보_2[[#This Row],[데이터 형식]],"m_bTrueDamage")</f>
        <v/>
      </c>
    </row>
    <row r="878" spans="1:17" x14ac:dyDescent="0.3">
      <c r="A878">
        <v>1126</v>
      </c>
      <c r="B878" s="1" t="s">
        <v>119</v>
      </c>
      <c r="C878" s="1" t="s">
        <v>3</v>
      </c>
      <c r="D878" t="e" vm="1332">
        <v>#VALUE!</v>
      </c>
      <c r="E878" t="str" cm="1">
        <f t="array" ref="E878">_FV(DT_정보_2[[#This Row],[데이터 형식]],"m_bHitLand")</f>
        <v/>
      </c>
      <c r="F878" t="str" cm="1">
        <f t="array" ref="F878">_FV(DT_정보_2[[#This Row],[데이터 형식]],"m_bHitAir")</f>
        <v>False</v>
      </c>
      <c r="G878" t="str" cm="1">
        <f t="array" ref="G878">_FV(DT_정보_2[[#This Row],[데이터 형식]],"m_AttackTargetUnit")</f>
        <v/>
      </c>
      <c r="H878" t="str" cm="1">
        <f t="array" ref="H878">_FV(DT_정보_2[[#This Row],[데이터 형식]],"m_AttackUnitCount")</f>
        <v>3</v>
      </c>
      <c r="I878" cm="1">
        <f t="array" ref="I878">_FV(DT_정보_2[[#This Row],[데이터 형식]],"DTBASE.m_fAtkFactor",TRUE)</f>
        <v>0.5</v>
      </c>
      <c r="J878" t="str" cm="1">
        <f t="array" ref="J878">_FV(DT_정보_2[[#This Row],[데이터 형식]],"DTBASE.연타수",TRUE)</f>
        <v/>
      </c>
      <c r="K878" t="str" cm="1">
        <f t="array" ref="K878">_FV(DT_정보_2[[#This Row],[데이터 형식]],"m_bTrueDamage")</f>
        <v/>
      </c>
      <c r="L878" t="str" cm="1">
        <f t="array" ref="L878">_FV(DT_정보_2[[#This Row],[데이터 형식]],"DTBASE.m_fAtkHPRateFactor",TRUE)</f>
        <v/>
      </c>
      <c r="M878" t="str" cm="1">
        <f t="array" ref="M878">_FV(DT_정보_2[[#This Row],[데이터 형식]],"DTBASE.m_fAtkHPRateFactorPVP",TRUE)</f>
        <v/>
      </c>
      <c r="N878" t="str" cm="1">
        <f t="array" ref="N878">_FV(DT_정보_2[[#This Row],[데이터 형식]],"m_Condition")</f>
        <v/>
      </c>
      <c r="O878" t="str" cm="1">
        <f t="array" ref="O878">_FV(DT_정보_2[[#This Row],[데이터 형식]],"DT.m_BackSpeedX",TRUE)</f>
        <v>700</v>
      </c>
      <c r="P878" t="str" cm="1">
        <f t="array" ref="P878">_FV(DT_정보_2[[#This Row],[데이터 형식]],"DT.m_BackSpeedJumpY",TRUE)</f>
        <v/>
      </c>
      <c r="Q878" t="str" cm="1">
        <f t="array" ref="Q878">_FV(DT_정보_2[[#This Row],[데이터 형식]],"m_bTrueDamage")</f>
        <v/>
      </c>
    </row>
    <row r="879" spans="1:17" x14ac:dyDescent="0.3">
      <c r="A879">
        <v>1126</v>
      </c>
      <c r="B879" s="1" t="s">
        <v>119</v>
      </c>
      <c r="C879" s="1" t="s">
        <v>3</v>
      </c>
      <c r="D879" t="e" vm="1333">
        <v>#VALUE!</v>
      </c>
      <c r="E879" t="str" cm="1">
        <f t="array" ref="E879">_FV(DT_정보_2[[#This Row],[데이터 형식]],"m_bHitLand")</f>
        <v/>
      </c>
      <c r="F879" t="str" cm="1">
        <f t="array" ref="F879">_FV(DT_정보_2[[#This Row],[데이터 형식]],"m_bHitAir")</f>
        <v>False</v>
      </c>
      <c r="G879" t="str" cm="1">
        <f t="array" ref="G879">_FV(DT_정보_2[[#This Row],[데이터 형식]],"m_AttackTargetUnit")</f>
        <v/>
      </c>
      <c r="H879" t="str" cm="1">
        <f t="array" ref="H879">_FV(DT_정보_2[[#This Row],[데이터 형식]],"m_AttackUnitCount")</f>
        <v>3</v>
      </c>
      <c r="I879" cm="1">
        <f t="array" ref="I879">_FV(DT_정보_2[[#This Row],[데이터 형식]],"DTBASE.m_fAtkFactor",TRUE)</f>
        <v>0.5</v>
      </c>
      <c r="J879" t="str" cm="1">
        <f t="array" ref="J879">_FV(DT_정보_2[[#This Row],[데이터 형식]],"DTBASE.연타수",TRUE)</f>
        <v/>
      </c>
      <c r="K879" t="str" cm="1">
        <f t="array" ref="K879">_FV(DT_정보_2[[#This Row],[데이터 형식]],"m_bTrueDamage")</f>
        <v/>
      </c>
      <c r="L879" t="str" cm="1">
        <f t="array" ref="L879">_FV(DT_정보_2[[#This Row],[데이터 형식]],"DTBASE.m_fAtkHPRateFactor",TRUE)</f>
        <v/>
      </c>
      <c r="M879" t="str" cm="1">
        <f t="array" ref="M879">_FV(DT_정보_2[[#This Row],[데이터 형식]],"DTBASE.m_fAtkHPRateFactorPVP",TRUE)</f>
        <v/>
      </c>
      <c r="N879" t="str" cm="1">
        <f t="array" ref="N879">_FV(DT_정보_2[[#This Row],[데이터 형식]],"m_Condition")</f>
        <v/>
      </c>
      <c r="O879" t="str" cm="1">
        <f t="array" ref="O879">_FV(DT_정보_2[[#This Row],[데이터 형식]],"DT.m_BackSpeedX",TRUE)</f>
        <v>700</v>
      </c>
      <c r="P879" t="str" cm="1">
        <f t="array" ref="P879">_FV(DT_정보_2[[#This Row],[데이터 형식]],"DT.m_BackSpeedJumpY",TRUE)</f>
        <v/>
      </c>
      <c r="Q879" t="str" cm="1">
        <f t="array" ref="Q879">_FV(DT_정보_2[[#This Row],[데이터 형식]],"m_bTrueDamage")</f>
        <v/>
      </c>
    </row>
    <row r="880" spans="1:17" x14ac:dyDescent="0.3">
      <c r="A880">
        <v>1126</v>
      </c>
      <c r="B880" s="1" t="s">
        <v>119</v>
      </c>
      <c r="C880" s="1" t="s">
        <v>3</v>
      </c>
      <c r="D880" t="e" vm="1334">
        <v>#VALUE!</v>
      </c>
      <c r="E880" t="str" cm="1">
        <f t="array" ref="E880">_FV(DT_정보_2[[#This Row],[데이터 형식]],"m_bHitLand")</f>
        <v/>
      </c>
      <c r="F880" t="str" cm="1">
        <f t="array" ref="F880">_FV(DT_정보_2[[#This Row],[데이터 형식]],"m_bHitAir")</f>
        <v>False</v>
      </c>
      <c r="G880" t="str" cm="1">
        <f t="array" ref="G880">_FV(DT_정보_2[[#This Row],[데이터 형식]],"m_AttackTargetUnit")</f>
        <v/>
      </c>
      <c r="H880" t="str" cm="1">
        <f t="array" ref="H880">_FV(DT_정보_2[[#This Row],[데이터 형식]],"m_AttackUnitCount")</f>
        <v>3</v>
      </c>
      <c r="I880" cm="1">
        <f t="array" ref="I880">_FV(DT_정보_2[[#This Row],[데이터 형식]],"DTBASE.m_fAtkFactor",TRUE)</f>
        <v>0.5</v>
      </c>
      <c r="J880" t="str" cm="1">
        <f t="array" ref="J880">_FV(DT_정보_2[[#This Row],[데이터 형식]],"DTBASE.연타수",TRUE)</f>
        <v/>
      </c>
      <c r="K880" t="str" cm="1">
        <f t="array" ref="K880">_FV(DT_정보_2[[#This Row],[데이터 형식]],"m_bTrueDamage")</f>
        <v/>
      </c>
      <c r="L880" t="str" cm="1">
        <f t="array" ref="L880">_FV(DT_정보_2[[#This Row],[데이터 형식]],"DTBASE.m_fAtkHPRateFactor",TRUE)</f>
        <v/>
      </c>
      <c r="M880" t="str" cm="1">
        <f t="array" ref="M880">_FV(DT_정보_2[[#This Row],[데이터 형식]],"DTBASE.m_fAtkHPRateFactorPVP",TRUE)</f>
        <v/>
      </c>
      <c r="N880" t="str" cm="1">
        <f t="array" ref="N880">_FV(DT_정보_2[[#This Row],[데이터 형식]],"m_Condition")</f>
        <v/>
      </c>
      <c r="O880" t="str" cm="1">
        <f t="array" ref="O880">_FV(DT_정보_2[[#This Row],[데이터 형식]],"DT.m_BackSpeedX",TRUE)</f>
        <v>700</v>
      </c>
      <c r="P880" t="str" cm="1">
        <f t="array" ref="P880">_FV(DT_정보_2[[#This Row],[데이터 형식]],"DT.m_BackSpeedJumpY",TRUE)</f>
        <v/>
      </c>
      <c r="Q880" t="str" cm="1">
        <f t="array" ref="Q880">_FV(DT_정보_2[[#This Row],[데이터 형식]],"m_bTrueDamage")</f>
        <v/>
      </c>
    </row>
    <row r="881" spans="1:17" x14ac:dyDescent="0.3">
      <c r="A881">
        <v>1126</v>
      </c>
      <c r="B881" s="1" t="s">
        <v>119</v>
      </c>
      <c r="C881" s="1" t="s">
        <v>3</v>
      </c>
      <c r="D881" t="e" vm="1335">
        <v>#VALUE!</v>
      </c>
      <c r="E881" t="str" cm="1">
        <f t="array" ref="E881">_FV(DT_정보_2[[#This Row],[데이터 형식]],"m_bHitLand")</f>
        <v/>
      </c>
      <c r="F881" t="str" cm="1">
        <f t="array" ref="F881">_FV(DT_정보_2[[#This Row],[데이터 형식]],"m_bHitAir")</f>
        <v>False</v>
      </c>
      <c r="G881" t="str" cm="1">
        <f t="array" ref="G881">_FV(DT_정보_2[[#This Row],[데이터 형식]],"m_AttackTargetUnit")</f>
        <v/>
      </c>
      <c r="H881" t="str" cm="1">
        <f t="array" ref="H881">_FV(DT_정보_2[[#This Row],[데이터 형식]],"m_AttackUnitCount")</f>
        <v>3</v>
      </c>
      <c r="I881" cm="1">
        <f t="array" ref="I881">_FV(DT_정보_2[[#This Row],[데이터 형식]],"DTBASE.m_fAtkFactor",TRUE)</f>
        <v>1</v>
      </c>
      <c r="J881" t="str" cm="1">
        <f t="array" ref="J881">_FV(DT_정보_2[[#This Row],[데이터 형식]],"DTBASE.연타수",TRUE)</f>
        <v/>
      </c>
      <c r="K881" t="str" cm="1">
        <f t="array" ref="K881">_FV(DT_정보_2[[#This Row],[데이터 형식]],"m_bTrueDamage")</f>
        <v/>
      </c>
      <c r="L881" t="str" cm="1">
        <f t="array" ref="L881">_FV(DT_정보_2[[#This Row],[데이터 형식]],"DTBASE.m_fAtkHPRateFactor",TRUE)</f>
        <v/>
      </c>
      <c r="M881" t="str" cm="1">
        <f t="array" ref="M881">_FV(DT_정보_2[[#This Row],[데이터 형식]],"DTBASE.m_fAtkHPRateFactorPVP",TRUE)</f>
        <v/>
      </c>
      <c r="N881" t="str" cm="1">
        <f t="array" ref="N881">_FV(DT_정보_2[[#This Row],[데이터 형식]],"m_Condition")</f>
        <v/>
      </c>
      <c r="O881" t="str" cm="1">
        <f t="array" ref="O881">_FV(DT_정보_2[[#This Row],[데이터 형식]],"DT.m_BackSpeedX",TRUE)</f>
        <v/>
      </c>
      <c r="P881" t="str" cm="1">
        <f t="array" ref="P881">_FV(DT_정보_2[[#This Row],[데이터 형식]],"DT.m_BackSpeedJumpY",TRUE)</f>
        <v>1100</v>
      </c>
      <c r="Q881" t="str" cm="1">
        <f t="array" ref="Q881">_FV(DT_정보_2[[#This Row],[데이터 형식]],"m_bTrueDamage")</f>
        <v/>
      </c>
    </row>
    <row r="882" spans="1:17" x14ac:dyDescent="0.3">
      <c r="A882">
        <v>1127</v>
      </c>
      <c r="B882" s="1" t="s">
        <v>118</v>
      </c>
      <c r="C882" s="1" t="s">
        <v>1</v>
      </c>
      <c r="D882" t="e" vm="1336">
        <v>#VALUE!</v>
      </c>
      <c r="E882" t="str" cm="1">
        <f t="array" ref="E882">_FV(DT_정보_2[[#This Row],[데이터 형식]],"m_bHitLand")</f>
        <v>True</v>
      </c>
      <c r="F882" t="str" cm="1">
        <f t="array" ref="F882">_FV(DT_정보_2[[#This Row],[데이터 형식]],"m_bHitAir")</f>
        <v>False</v>
      </c>
      <c r="G882" t="str" cm="1">
        <f t="array" ref="G882">_FV(DT_정보_2[[#This Row],[데이터 형식]],"m_AttackTargetUnit")</f>
        <v>False</v>
      </c>
      <c r="H882" t="str" cm="1">
        <f t="array" ref="H882">_FV(DT_정보_2[[#This Row],[데이터 형식]],"m_AttackUnitCount")</f>
        <v>1</v>
      </c>
      <c r="I882" cm="1">
        <f t="array" ref="I882">_FV(DT_정보_2[[#This Row],[데이터 형식]],"DTBASE.m_fAtkFactor",TRUE)</f>
        <v>0</v>
      </c>
      <c r="J882" t="str" cm="1">
        <f t="array" ref="J882">_FV(DT_정보_2[[#This Row],[데이터 형식]],"DTBASE.연타수",TRUE)</f>
        <v/>
      </c>
      <c r="K882" t="str" cm="1">
        <f t="array" ref="K882">_FV(DT_정보_2[[#This Row],[데이터 형식]],"m_bTrueDamage")</f>
        <v/>
      </c>
      <c r="L882" t="str" cm="1">
        <f t="array" ref="L882">_FV(DT_정보_2[[#This Row],[데이터 형식]],"DTBASE.m_fAtkHPRateFactor",TRUE)</f>
        <v/>
      </c>
      <c r="M882" t="str" cm="1">
        <f t="array" ref="M882">_FV(DT_정보_2[[#This Row],[데이터 형식]],"DTBASE.m_fAtkHPRateFactorPVP",TRUE)</f>
        <v/>
      </c>
      <c r="N882" t="str" cm="1">
        <f t="array" ref="N882">_FV(DT_정보_2[[#This Row],[데이터 형식]],"m_Condition")</f>
        <v/>
      </c>
      <c r="O882" t="str" cm="1">
        <f t="array" ref="O882">_FV(DT_정보_2[[#This Row],[데이터 형식]],"DT.m_BackSpeedX",TRUE)</f>
        <v>0</v>
      </c>
      <c r="P882" t="str" cm="1">
        <f t="array" ref="P882">_FV(DT_정보_2[[#This Row],[데이터 형식]],"DT.m_BackSpeedJumpY",TRUE)</f>
        <v/>
      </c>
      <c r="Q882" t="str" cm="1">
        <f t="array" ref="Q882">_FV(DT_정보_2[[#This Row],[데이터 형식]],"m_bTrueDamage")</f>
        <v/>
      </c>
    </row>
    <row r="883" spans="1:17" x14ac:dyDescent="0.3">
      <c r="A883">
        <v>1127</v>
      </c>
      <c r="B883" s="1" t="s">
        <v>118</v>
      </c>
      <c r="C883" s="1" t="s">
        <v>1</v>
      </c>
      <c r="D883" t="e" vm="1337">
        <v>#VALUE!</v>
      </c>
      <c r="E883" t="str" cm="1">
        <f t="array" ref="E883">_FV(DT_정보_2[[#This Row],[데이터 형식]],"m_bHitLand")</f>
        <v>True</v>
      </c>
      <c r="F883" t="str" cm="1">
        <f t="array" ref="F883">_FV(DT_정보_2[[#This Row],[데이터 형식]],"m_bHitAir")</f>
        <v>False</v>
      </c>
      <c r="G883" t="str" cm="1">
        <f t="array" ref="G883">_FV(DT_정보_2[[#This Row],[데이터 형식]],"m_AttackTargetUnit")</f>
        <v>False</v>
      </c>
      <c r="H883" t="str" cm="1">
        <f t="array" ref="H883">_FV(DT_정보_2[[#This Row],[데이터 형식]],"m_AttackUnitCount")</f>
        <v>2</v>
      </c>
      <c r="I883" cm="1">
        <f t="array" ref="I883">_FV(DT_정보_2[[#This Row],[데이터 형식]],"DTBASE.m_fAtkFactor",TRUE)</f>
        <v>1</v>
      </c>
      <c r="J883" t="str" cm="1">
        <f t="array" ref="J883">_FV(DT_정보_2[[#This Row],[데이터 형식]],"DTBASE.연타수",TRUE)</f>
        <v/>
      </c>
      <c r="K883" t="str" cm="1">
        <f t="array" ref="K883">_FV(DT_정보_2[[#This Row],[데이터 형식]],"m_bTrueDamage")</f>
        <v/>
      </c>
      <c r="L883" t="str" cm="1">
        <f t="array" ref="L883">_FV(DT_정보_2[[#This Row],[데이터 형식]],"DTBASE.m_fAtkHPRateFactor",TRUE)</f>
        <v/>
      </c>
      <c r="M883" t="str" cm="1">
        <f t="array" ref="M883">_FV(DT_정보_2[[#This Row],[데이터 형식]],"DTBASE.m_fAtkHPRateFactorPVP",TRUE)</f>
        <v/>
      </c>
      <c r="N883" t="str" cm="1">
        <f t="array" ref="N883">_FV(DT_정보_2[[#This Row],[데이터 형식]],"m_Condition")</f>
        <v>{'m_SkillStrID': 'NKM_UNIT_C_FRONTIER_MAYA_PASSIVE', 'm_SkillLevel': [1, 4]}</v>
      </c>
      <c r="O883" t="str" cm="1">
        <f t="array" ref="O883">_FV(DT_정보_2[[#This Row],[데이터 형식]],"DT.m_BackSpeedX",TRUE)</f>
        <v>0</v>
      </c>
      <c r="P883" t="str" cm="1">
        <f t="array" ref="P883">_FV(DT_정보_2[[#This Row],[데이터 형식]],"DT.m_BackSpeedJumpY",TRUE)</f>
        <v/>
      </c>
      <c r="Q883" t="str" cm="1">
        <f t="array" ref="Q883">_FV(DT_정보_2[[#This Row],[데이터 형식]],"m_bTrueDamage")</f>
        <v/>
      </c>
    </row>
    <row r="884" spans="1:17" x14ac:dyDescent="0.3">
      <c r="A884">
        <v>1127</v>
      </c>
      <c r="B884" s="1" t="s">
        <v>118</v>
      </c>
      <c r="C884" s="1" t="s">
        <v>1</v>
      </c>
      <c r="D884" t="e" vm="1338">
        <v>#VALUE!</v>
      </c>
      <c r="E884" t="str" cm="1">
        <f t="array" ref="E884">_FV(DT_정보_2[[#This Row],[데이터 형식]],"m_bHitLand")</f>
        <v>True</v>
      </c>
      <c r="F884" t="str" cm="1">
        <f t="array" ref="F884">_FV(DT_정보_2[[#This Row],[데이터 형식]],"m_bHitAir")</f>
        <v>False</v>
      </c>
      <c r="G884" t="str" cm="1">
        <f t="array" ref="G884">_FV(DT_정보_2[[#This Row],[데이터 형식]],"m_AttackTargetUnit")</f>
        <v>False</v>
      </c>
      <c r="H884" t="str" cm="1">
        <f t="array" ref="H884">_FV(DT_정보_2[[#This Row],[데이터 형식]],"m_AttackUnitCount")</f>
        <v>3</v>
      </c>
      <c r="I884" cm="1">
        <f t="array" ref="I884">_FV(DT_정보_2[[#This Row],[데이터 형식]],"DTBASE.m_fAtkFactor",TRUE)</f>
        <v>1</v>
      </c>
      <c r="J884" t="str" cm="1">
        <f t="array" ref="J884">_FV(DT_정보_2[[#This Row],[데이터 형식]],"DTBASE.연타수",TRUE)</f>
        <v/>
      </c>
      <c r="K884" t="str" cm="1">
        <f t="array" ref="K884">_FV(DT_정보_2[[#This Row],[데이터 형식]],"m_bTrueDamage")</f>
        <v/>
      </c>
      <c r="L884" t="str" cm="1">
        <f t="array" ref="L884">_FV(DT_정보_2[[#This Row],[데이터 형식]],"DTBASE.m_fAtkHPRateFactor",TRUE)</f>
        <v/>
      </c>
      <c r="M884" t="str" cm="1">
        <f t="array" ref="M884">_FV(DT_정보_2[[#This Row],[데이터 형식]],"DTBASE.m_fAtkHPRateFactorPVP",TRUE)</f>
        <v/>
      </c>
      <c r="N884" t="str" cm="1">
        <f t="array" ref="N884">_FV(DT_정보_2[[#This Row],[데이터 형식]],"m_Condition")</f>
        <v>{'m_SkillStrID': 'NKM_UNIT_C_FRONTIER_MAYA_PASSIVE', 'm_SkillLevel': [5, 99]}</v>
      </c>
      <c r="O884" t="str" cm="1">
        <f t="array" ref="O884">_FV(DT_정보_2[[#This Row],[데이터 형식]],"DT.m_BackSpeedX",TRUE)</f>
        <v>0</v>
      </c>
      <c r="P884" t="str" cm="1">
        <f t="array" ref="P884">_FV(DT_정보_2[[#This Row],[데이터 형식]],"DT.m_BackSpeedJumpY",TRUE)</f>
        <v/>
      </c>
      <c r="Q884" t="str" cm="1">
        <f t="array" ref="Q884">_FV(DT_정보_2[[#This Row],[데이터 형식]],"m_bTrueDamage")</f>
        <v/>
      </c>
    </row>
    <row r="885" spans="1:17" x14ac:dyDescent="0.3">
      <c r="A885">
        <v>1127</v>
      </c>
      <c r="B885" s="1" t="s">
        <v>118</v>
      </c>
      <c r="C885" s="1" t="s">
        <v>2</v>
      </c>
      <c r="D885" t="e" vm="1339">
        <v>#VALUE!</v>
      </c>
      <c r="E885" t="str" cm="1">
        <f t="array" ref="E885">_FV(DT_정보_2[[#This Row],[데이터 형식]],"m_bHitLand")</f>
        <v/>
      </c>
      <c r="F885" t="str" cm="1">
        <f t="array" ref="F885">_FV(DT_정보_2[[#This Row],[데이터 형식]],"m_bHitAir")</f>
        <v/>
      </c>
      <c r="G885" t="str" cm="1">
        <f t="array" ref="G885">_FV(DT_정보_2[[#This Row],[데이터 형식]],"m_AttackTargetUnit")</f>
        <v/>
      </c>
      <c r="H885" t="str" cm="1">
        <f t="array" ref="H885">_FV(DT_정보_2[[#This Row],[데이터 형식]],"m_AttackUnitCount")</f>
        <v>2</v>
      </c>
      <c r="I885" cm="1">
        <f t="array" ref="I885">_FV(DT_정보_2[[#This Row],[데이터 형식]],"DTBASE.m_fAtkFactor",TRUE)</f>
        <v>0</v>
      </c>
      <c r="J885" t="str" cm="1">
        <f t="array" ref="J885">_FV(DT_정보_2[[#This Row],[데이터 형식]],"DTBASE.연타수",TRUE)</f>
        <v/>
      </c>
      <c r="K885" t="str" cm="1">
        <f t="array" ref="K885">_FV(DT_정보_2[[#This Row],[데이터 형식]],"m_bTrueDamage")</f>
        <v/>
      </c>
      <c r="L885" t="str" cm="1">
        <f t="array" ref="L885">_FV(DT_정보_2[[#This Row],[데이터 형식]],"DTBASE.m_fAtkHPRateFactor",TRUE)</f>
        <v/>
      </c>
      <c r="M885" t="str" cm="1">
        <f t="array" ref="M885">_FV(DT_정보_2[[#This Row],[데이터 형식]],"DTBASE.m_fAtkHPRateFactorPVP",TRUE)</f>
        <v/>
      </c>
      <c r="N885" t="str" cm="1">
        <f t="array" ref="N885">_FV(DT_정보_2[[#This Row],[데이터 형식]],"m_Condition")</f>
        <v/>
      </c>
      <c r="O885" t="str" cm="1">
        <f t="array" ref="O885">_FV(DT_정보_2[[#This Row],[데이터 형식]],"DT.m_BackSpeedX",TRUE)</f>
        <v>1400</v>
      </c>
      <c r="P885" t="str" cm="1">
        <f t="array" ref="P885">_FV(DT_정보_2[[#This Row],[데이터 형식]],"DT.m_BackSpeedJumpY",TRUE)</f>
        <v>600</v>
      </c>
      <c r="Q885" t="str" cm="1">
        <f t="array" ref="Q885">_FV(DT_정보_2[[#This Row],[데이터 형식]],"m_bTrueDamage")</f>
        <v/>
      </c>
    </row>
    <row r="886" spans="1:17" x14ac:dyDescent="0.3">
      <c r="A886">
        <v>1127</v>
      </c>
      <c r="B886" s="1" t="s">
        <v>118</v>
      </c>
      <c r="C886" s="1" t="s">
        <v>2</v>
      </c>
      <c r="D886" t="e" vm="1340">
        <v>#VALUE!</v>
      </c>
      <c r="E886" t="str" cm="1">
        <f t="array" ref="E886">_FV(DT_정보_2[[#This Row],[데이터 형식]],"m_bHitLand")</f>
        <v/>
      </c>
      <c r="F886" t="str" cm="1">
        <f t="array" ref="F886">_FV(DT_정보_2[[#This Row],[데이터 형식]],"m_bHitAir")</f>
        <v>False</v>
      </c>
      <c r="G886" t="str" cm="1">
        <f t="array" ref="G886">_FV(DT_정보_2[[#This Row],[데이터 형식]],"m_AttackTargetUnit")</f>
        <v>False</v>
      </c>
      <c r="H886" t="str" cm="1">
        <f t="array" ref="H886">_FV(DT_정보_2[[#This Row],[데이터 형식]],"m_AttackUnitCount")</f>
        <v>1</v>
      </c>
      <c r="I886" cm="1">
        <f t="array" ref="I886">_FV(DT_정보_2[[#This Row],[데이터 형식]],"DTBASE.m_fAtkFactor",TRUE)</f>
        <v>0</v>
      </c>
      <c r="J886" t="str" cm="1">
        <f t="array" ref="J886">_FV(DT_정보_2[[#This Row],[데이터 형식]],"DTBASE.연타수",TRUE)</f>
        <v/>
      </c>
      <c r="K886" t="str" cm="1">
        <f t="array" ref="K886">_FV(DT_정보_2[[#This Row],[데이터 형식]],"m_bTrueDamage")</f>
        <v/>
      </c>
      <c r="L886" t="str" cm="1">
        <f t="array" ref="L886">_FV(DT_정보_2[[#This Row],[데이터 형식]],"DTBASE.m_fAtkHPRateFactor",TRUE)</f>
        <v/>
      </c>
      <c r="M886" t="str" cm="1">
        <f t="array" ref="M886">_FV(DT_정보_2[[#This Row],[데이터 형식]],"DTBASE.m_fAtkHPRateFactorPVP",TRUE)</f>
        <v/>
      </c>
      <c r="N886" t="str" cm="1">
        <f t="array" ref="N886">_FV(DT_정보_2[[#This Row],[데이터 형식]],"m_Condition")</f>
        <v/>
      </c>
      <c r="O886" t="str" cm="1">
        <f t="array" ref="O886">_FV(DT_정보_2[[#This Row],[데이터 형식]],"DT.m_BackSpeedX",TRUE)</f>
        <v>0</v>
      </c>
      <c r="P886" t="str" cm="1">
        <f t="array" ref="P886">_FV(DT_정보_2[[#This Row],[데이터 형식]],"DT.m_BackSpeedJumpY",TRUE)</f>
        <v/>
      </c>
      <c r="Q886" t="str" cm="1">
        <f t="array" ref="Q886">_FV(DT_정보_2[[#This Row],[데이터 형식]],"m_bTrueDamage")</f>
        <v/>
      </c>
    </row>
    <row r="887" spans="1:17" x14ac:dyDescent="0.3">
      <c r="A887">
        <v>1127</v>
      </c>
      <c r="B887" s="1" t="s">
        <v>118</v>
      </c>
      <c r="C887" s="1" t="s">
        <v>2</v>
      </c>
      <c r="D887" t="e" vm="1341">
        <v>#VALUE!</v>
      </c>
      <c r="E887" t="str" cm="1">
        <f t="array" ref="E887">_FV(DT_정보_2[[#This Row],[데이터 형식]],"m_bHitLand")</f>
        <v>True</v>
      </c>
      <c r="F887" t="str" cm="1">
        <f t="array" ref="F887">_FV(DT_정보_2[[#This Row],[데이터 형식]],"m_bHitAir")</f>
        <v>False</v>
      </c>
      <c r="G887" t="str" cm="1">
        <f t="array" ref="G887">_FV(DT_정보_2[[#This Row],[데이터 형식]],"m_AttackTargetUnit")</f>
        <v>False</v>
      </c>
      <c r="H887" t="str" cm="1">
        <f t="array" ref="H887">_FV(DT_정보_2[[#This Row],[데이터 형식]],"m_AttackUnitCount")</f>
        <v>2</v>
      </c>
      <c r="I887" cm="1">
        <f t="array" ref="I887">_FV(DT_정보_2[[#This Row],[데이터 형식]],"DTBASE.m_fAtkFactor",TRUE)</f>
        <v>1.8</v>
      </c>
      <c r="J887" t="str" cm="1">
        <f t="array" ref="J887">_FV(DT_정보_2[[#This Row],[데이터 형식]],"DTBASE.연타수",TRUE)</f>
        <v/>
      </c>
      <c r="K887" t="str" cm="1">
        <f t="array" ref="K887">_FV(DT_정보_2[[#This Row],[데이터 형식]],"m_bTrueDamage")</f>
        <v/>
      </c>
      <c r="L887" t="str" cm="1">
        <f t="array" ref="L887">_FV(DT_정보_2[[#This Row],[데이터 형식]],"DTBASE.m_fAtkHPRateFactor",TRUE)</f>
        <v/>
      </c>
      <c r="M887" t="str" cm="1">
        <f t="array" ref="M887">_FV(DT_정보_2[[#This Row],[데이터 형식]],"DTBASE.m_fAtkHPRateFactorPVP",TRUE)</f>
        <v/>
      </c>
      <c r="N887" t="str" cm="1">
        <f t="array" ref="N887">_FV(DT_정보_2[[#This Row],[데이터 형식]],"m_Condition")</f>
        <v/>
      </c>
      <c r="O887" t="str" cm="1">
        <f t="array" ref="O887">_FV(DT_정보_2[[#This Row],[데이터 형식]],"DT.m_BackSpeedX",TRUE)</f>
        <v>400</v>
      </c>
      <c r="P887" t="str" cm="1">
        <f t="array" ref="P887">_FV(DT_정보_2[[#This Row],[데이터 형식]],"DT.m_BackSpeedJumpY",TRUE)</f>
        <v>600</v>
      </c>
      <c r="Q887" t="str" cm="1">
        <f t="array" ref="Q887">_FV(DT_정보_2[[#This Row],[데이터 형식]],"m_bTrueDamage")</f>
        <v/>
      </c>
    </row>
    <row r="888" spans="1:17" x14ac:dyDescent="0.3">
      <c r="A888">
        <v>1127</v>
      </c>
      <c r="B888" s="1" t="s">
        <v>118</v>
      </c>
      <c r="C888" s="1" t="s">
        <v>3</v>
      </c>
      <c r="D888" t="e" vm="1342">
        <v>#VALUE!</v>
      </c>
      <c r="E888" t="str" cm="1">
        <f t="array" ref="E888">_FV(DT_정보_2[[#This Row],[데이터 형식]],"m_bHitLand")</f>
        <v>True</v>
      </c>
      <c r="F888" t="str" cm="1">
        <f t="array" ref="F888">_FV(DT_정보_2[[#This Row],[데이터 형식]],"m_bHitAir")</f>
        <v>False</v>
      </c>
      <c r="G888" t="str" cm="1">
        <f t="array" ref="G888">_FV(DT_정보_2[[#This Row],[데이터 형식]],"m_AttackTargetUnit")</f>
        <v>False</v>
      </c>
      <c r="H888" t="str" cm="1">
        <f t="array" ref="H888">_FV(DT_정보_2[[#This Row],[데이터 형식]],"m_AttackUnitCount")</f>
        <v>1</v>
      </c>
      <c r="I888" cm="1">
        <f t="array" ref="I888">_FV(DT_정보_2[[#This Row],[데이터 형식]],"DTBASE.m_fAtkFactor",TRUE)</f>
        <v>0</v>
      </c>
      <c r="J888" t="str" cm="1">
        <f t="array" ref="J888">_FV(DT_정보_2[[#This Row],[데이터 형식]],"DTBASE.연타수",TRUE)</f>
        <v/>
      </c>
      <c r="K888" t="str" cm="1">
        <f t="array" ref="K888">_FV(DT_정보_2[[#This Row],[데이터 형식]],"m_bTrueDamage")</f>
        <v/>
      </c>
      <c r="L888" t="str" cm="1">
        <f t="array" ref="L888">_FV(DT_정보_2[[#This Row],[데이터 형식]],"DTBASE.m_fAtkHPRateFactor",TRUE)</f>
        <v/>
      </c>
      <c r="M888" t="str" cm="1">
        <f t="array" ref="M888">_FV(DT_정보_2[[#This Row],[데이터 형식]],"DTBASE.m_fAtkHPRateFactorPVP",TRUE)</f>
        <v/>
      </c>
      <c r="N888" t="str" cm="1">
        <f t="array" ref="N888">_FV(DT_정보_2[[#This Row],[데이터 형식]],"m_Condition")</f>
        <v/>
      </c>
      <c r="O888" t="str" cm="1">
        <f t="array" ref="O888">_FV(DT_정보_2[[#This Row],[데이터 형식]],"DT.m_BackSpeedX",TRUE)</f>
        <v>0</v>
      </c>
      <c r="P888" t="str" cm="1">
        <f t="array" ref="P888">_FV(DT_정보_2[[#This Row],[데이터 형식]],"DT.m_BackSpeedJumpY",TRUE)</f>
        <v/>
      </c>
      <c r="Q888" t="str" cm="1">
        <f t="array" ref="Q888">_FV(DT_정보_2[[#This Row],[데이터 형식]],"m_bTrueDamage")</f>
        <v/>
      </c>
    </row>
    <row r="889" spans="1:17" x14ac:dyDescent="0.3">
      <c r="A889">
        <v>1127</v>
      </c>
      <c r="B889" s="1" t="s">
        <v>118</v>
      </c>
      <c r="C889" s="1" t="s">
        <v>3</v>
      </c>
      <c r="D889" t="e" vm="1343">
        <v>#VALUE!</v>
      </c>
      <c r="E889" t="str" cm="1">
        <f t="array" ref="E889">_FV(DT_정보_2[[#This Row],[데이터 형식]],"m_bHitLand")</f>
        <v/>
      </c>
      <c r="F889" t="str" cm="1">
        <f t="array" ref="F889">_FV(DT_정보_2[[#This Row],[데이터 형식]],"m_bHitAir")</f>
        <v/>
      </c>
      <c r="G889" t="str" cm="1">
        <f t="array" ref="G889">_FV(DT_정보_2[[#This Row],[데이터 형식]],"m_AttackTargetUnit")</f>
        <v>False</v>
      </c>
      <c r="H889" t="str" cm="1">
        <f t="array" ref="H889">_FV(DT_정보_2[[#This Row],[데이터 형식]],"m_AttackUnitCount")</f>
        <v>3</v>
      </c>
      <c r="I889" cm="1">
        <f t="array" ref="I889">_FV(DT_정보_2[[#This Row],[데이터 형식]],"DTBASE.m_fAtkFactor",TRUE)</f>
        <v>2.8</v>
      </c>
      <c r="J889" t="str" cm="1">
        <f t="array" ref="J889">_FV(DT_정보_2[[#This Row],[데이터 형식]],"DTBASE.연타수",TRUE)</f>
        <v/>
      </c>
      <c r="K889" t="str" cm="1">
        <f t="array" ref="K889">_FV(DT_정보_2[[#This Row],[데이터 형식]],"m_bTrueDamage")</f>
        <v/>
      </c>
      <c r="L889" t="str" cm="1">
        <f t="array" ref="L889">_FV(DT_정보_2[[#This Row],[데이터 형식]],"DTBASE.m_fAtkHPRateFactor",TRUE)</f>
        <v/>
      </c>
      <c r="M889" t="str" cm="1">
        <f t="array" ref="M889">_FV(DT_정보_2[[#This Row],[데이터 형식]],"DTBASE.m_fAtkHPRateFactorPVP",TRUE)</f>
        <v/>
      </c>
      <c r="N889" t="str" cm="1">
        <f t="array" ref="N889">_FV(DT_정보_2[[#This Row],[데이터 형식]],"m_Condition")</f>
        <v/>
      </c>
      <c r="O889" t="str" cm="1">
        <f t="array" ref="O889">_FV(DT_정보_2[[#This Row],[데이터 형식]],"DT.m_BackSpeedX",TRUE)</f>
        <v>1000</v>
      </c>
      <c r="P889" t="str" cm="1">
        <f t="array" ref="P889">_FV(DT_정보_2[[#This Row],[데이터 형식]],"DT.m_BackSpeedJumpY",TRUE)</f>
        <v>1300</v>
      </c>
      <c r="Q889" t="str" cm="1">
        <f t="array" ref="Q889">_FV(DT_정보_2[[#This Row],[데이터 형식]],"m_bTrueDamage")</f>
        <v/>
      </c>
    </row>
    <row r="890" spans="1:17" x14ac:dyDescent="0.3">
      <c r="A890">
        <v>1128</v>
      </c>
      <c r="B890" s="1" t="s">
        <v>117</v>
      </c>
      <c r="C890" s="1" t="s">
        <v>1</v>
      </c>
      <c r="D890" t="e" vm="1344">
        <v>#VALUE!</v>
      </c>
      <c r="E890" t="str" cm="1">
        <f t="array" ref="E890">_FV(DT_정보_2[[#This Row],[데이터 형식]],"m_bHitLand")</f>
        <v/>
      </c>
      <c r="F890" t="str" cm="1">
        <f t="array" ref="F890">_FV(DT_정보_2[[#This Row],[데이터 형식]],"m_bHitAir")</f>
        <v>False</v>
      </c>
      <c r="G890" t="str" cm="1">
        <f t="array" ref="G890">_FV(DT_정보_2[[#This Row],[데이터 형식]],"m_AttackTargetUnit")</f>
        <v/>
      </c>
      <c r="H890" t="str" cm="1">
        <f t="array" ref="H890">_FV(DT_정보_2[[#This Row],[데이터 형식]],"m_AttackUnitCount")</f>
        <v>1</v>
      </c>
      <c r="I890" cm="1">
        <f t="array" ref="I890">_FV(DT_정보_2[[#This Row],[데이터 형식]],"DTBASE.m_fAtkFactor",TRUE)</f>
        <v>0.2</v>
      </c>
      <c r="J890" t="str" cm="1">
        <f t="array" ref="J890">_FV(DT_정보_2[[#This Row],[데이터 형식]],"DTBASE.연타수",TRUE)</f>
        <v/>
      </c>
      <c r="K890" t="str" cm="1">
        <f t="array" ref="K890">_FV(DT_정보_2[[#This Row],[데이터 형식]],"m_bTrueDamage")</f>
        <v/>
      </c>
      <c r="L890" t="str" cm="1">
        <f t="array" ref="L890">_FV(DT_정보_2[[#This Row],[데이터 형식]],"DTBASE.m_fAtkHPRateFactor",TRUE)</f>
        <v/>
      </c>
      <c r="M890" t="str" cm="1">
        <f t="array" ref="M890">_FV(DT_정보_2[[#This Row],[데이터 형식]],"DTBASE.m_fAtkHPRateFactorPVP",TRUE)</f>
        <v/>
      </c>
      <c r="N890" t="str" cm="1">
        <f t="array" ref="N890">_FV(DT_정보_2[[#This Row],[데이터 형식]],"m_Condition")</f>
        <v/>
      </c>
      <c r="O890" t="str" cm="1">
        <f t="array" ref="O890">_FV(DT_정보_2[[#This Row],[데이터 형식]],"DT.m_BackSpeedX",TRUE)</f>
        <v>100</v>
      </c>
      <c r="P890" t="str" cm="1">
        <f t="array" ref="P890">_FV(DT_정보_2[[#This Row],[데이터 형식]],"DT.m_BackSpeedJumpY",TRUE)</f>
        <v/>
      </c>
      <c r="Q890" t="str" cm="1">
        <f t="array" ref="Q890">_FV(DT_정보_2[[#This Row],[데이터 형식]],"m_bTrueDamage")</f>
        <v/>
      </c>
    </row>
    <row r="891" spans="1:17" x14ac:dyDescent="0.3">
      <c r="A891">
        <v>1128</v>
      </c>
      <c r="B891" s="1" t="s">
        <v>117</v>
      </c>
      <c r="C891" s="1" t="s">
        <v>1</v>
      </c>
      <c r="D891" t="e" vm="1345">
        <v>#VALUE!</v>
      </c>
      <c r="E891" t="str" cm="1">
        <f t="array" ref="E891">_FV(DT_정보_2[[#This Row],[데이터 형식]],"m_bHitLand")</f>
        <v/>
      </c>
      <c r="F891" t="str" cm="1">
        <f t="array" ref="F891">_FV(DT_정보_2[[#This Row],[데이터 형식]],"m_bHitAir")</f>
        <v>False</v>
      </c>
      <c r="G891" t="str" cm="1">
        <f t="array" ref="G891">_FV(DT_정보_2[[#This Row],[데이터 형식]],"m_AttackTargetUnit")</f>
        <v/>
      </c>
      <c r="H891" t="str" cm="1">
        <f t="array" ref="H891">_FV(DT_정보_2[[#This Row],[데이터 형식]],"m_AttackUnitCount")</f>
        <v>1</v>
      </c>
      <c r="I891" cm="1">
        <f t="array" ref="I891">_FV(DT_정보_2[[#This Row],[데이터 형식]],"DTBASE.m_fAtkFactor",TRUE)</f>
        <v>0.2</v>
      </c>
      <c r="J891" t="str" cm="1">
        <f t="array" ref="J891">_FV(DT_정보_2[[#This Row],[데이터 형식]],"DTBASE.연타수",TRUE)</f>
        <v/>
      </c>
      <c r="K891" t="str" cm="1">
        <f t="array" ref="K891">_FV(DT_정보_2[[#This Row],[데이터 형식]],"m_bTrueDamage")</f>
        <v/>
      </c>
      <c r="L891" t="str" cm="1">
        <f t="array" ref="L891">_FV(DT_정보_2[[#This Row],[데이터 형식]],"DTBASE.m_fAtkHPRateFactor",TRUE)</f>
        <v/>
      </c>
      <c r="M891" t="str" cm="1">
        <f t="array" ref="M891">_FV(DT_정보_2[[#This Row],[데이터 형식]],"DTBASE.m_fAtkHPRateFactorPVP",TRUE)</f>
        <v/>
      </c>
      <c r="N891" t="str" cm="1">
        <f t="array" ref="N891">_FV(DT_정보_2[[#This Row],[데이터 형식]],"m_Condition")</f>
        <v/>
      </c>
      <c r="O891" t="str" cm="1">
        <f t="array" ref="O891">_FV(DT_정보_2[[#This Row],[데이터 형식]],"DT.m_BackSpeedX",TRUE)</f>
        <v>100</v>
      </c>
      <c r="P891" t="str" cm="1">
        <f t="array" ref="P891">_FV(DT_정보_2[[#This Row],[데이터 형식]],"DT.m_BackSpeedJumpY",TRUE)</f>
        <v/>
      </c>
      <c r="Q891" t="str" cm="1">
        <f t="array" ref="Q891">_FV(DT_정보_2[[#This Row],[데이터 형식]],"m_bTrueDamage")</f>
        <v/>
      </c>
    </row>
    <row r="892" spans="1:17" x14ac:dyDescent="0.3">
      <c r="A892">
        <v>1128</v>
      </c>
      <c r="B892" s="1" t="s">
        <v>117</v>
      </c>
      <c r="C892" s="1" t="s">
        <v>1</v>
      </c>
      <c r="D892" t="e" vm="1346">
        <v>#VALUE!</v>
      </c>
      <c r="E892" t="str" cm="1">
        <f t="array" ref="E892">_FV(DT_정보_2[[#This Row],[데이터 형식]],"m_bHitLand")</f>
        <v/>
      </c>
      <c r="F892" t="str" cm="1">
        <f t="array" ref="F892">_FV(DT_정보_2[[#This Row],[데이터 형식]],"m_bHitAir")</f>
        <v>False</v>
      </c>
      <c r="G892" t="str" cm="1">
        <f t="array" ref="G892">_FV(DT_정보_2[[#This Row],[데이터 형식]],"m_AttackTargetUnit")</f>
        <v/>
      </c>
      <c r="H892" t="str" cm="1">
        <f t="array" ref="H892">_FV(DT_정보_2[[#This Row],[데이터 형식]],"m_AttackUnitCount")</f>
        <v>1</v>
      </c>
      <c r="I892" cm="1">
        <f t="array" ref="I892">_FV(DT_정보_2[[#This Row],[데이터 형식]],"DTBASE.m_fAtkFactor",TRUE)</f>
        <v>0.2</v>
      </c>
      <c r="J892" t="str" cm="1">
        <f t="array" ref="J892">_FV(DT_정보_2[[#This Row],[데이터 형식]],"DTBASE.연타수",TRUE)</f>
        <v/>
      </c>
      <c r="K892" t="str" cm="1">
        <f t="array" ref="K892">_FV(DT_정보_2[[#This Row],[데이터 형식]],"m_bTrueDamage")</f>
        <v/>
      </c>
      <c r="L892" t="str" cm="1">
        <f t="array" ref="L892">_FV(DT_정보_2[[#This Row],[데이터 형식]],"DTBASE.m_fAtkHPRateFactor",TRUE)</f>
        <v/>
      </c>
      <c r="M892" t="str" cm="1">
        <f t="array" ref="M892">_FV(DT_정보_2[[#This Row],[데이터 형식]],"DTBASE.m_fAtkHPRateFactorPVP",TRUE)</f>
        <v/>
      </c>
      <c r="N892" t="str" cm="1">
        <f t="array" ref="N892">_FV(DT_정보_2[[#This Row],[데이터 형식]],"m_Condition")</f>
        <v/>
      </c>
      <c r="O892" t="str" cm="1">
        <f t="array" ref="O892">_FV(DT_정보_2[[#This Row],[데이터 형식]],"DT.m_BackSpeedX",TRUE)</f>
        <v>100</v>
      </c>
      <c r="P892" t="str" cm="1">
        <f t="array" ref="P892">_FV(DT_정보_2[[#This Row],[데이터 형식]],"DT.m_BackSpeedJumpY",TRUE)</f>
        <v/>
      </c>
      <c r="Q892" t="str" cm="1">
        <f t="array" ref="Q892">_FV(DT_정보_2[[#This Row],[데이터 형식]],"m_bTrueDamage")</f>
        <v/>
      </c>
    </row>
    <row r="893" spans="1:17" x14ac:dyDescent="0.3">
      <c r="A893">
        <v>1128</v>
      </c>
      <c r="B893" s="1" t="s">
        <v>117</v>
      </c>
      <c r="C893" s="1" t="s">
        <v>1</v>
      </c>
      <c r="D893" t="e" vm="1347">
        <v>#VALUE!</v>
      </c>
      <c r="E893" t="str" cm="1">
        <f t="array" ref="E893">_FV(DT_정보_2[[#This Row],[데이터 형식]],"m_bHitLand")</f>
        <v/>
      </c>
      <c r="F893" t="str" cm="1">
        <f t="array" ref="F893">_FV(DT_정보_2[[#This Row],[데이터 형식]],"m_bHitAir")</f>
        <v>False</v>
      </c>
      <c r="G893" t="str" cm="1">
        <f t="array" ref="G893">_FV(DT_정보_2[[#This Row],[데이터 형식]],"m_AttackTargetUnit")</f>
        <v/>
      </c>
      <c r="H893" t="str" cm="1">
        <f t="array" ref="H893">_FV(DT_정보_2[[#This Row],[데이터 형식]],"m_AttackUnitCount")</f>
        <v>1</v>
      </c>
      <c r="I893" cm="1">
        <f t="array" ref="I893">_FV(DT_정보_2[[#This Row],[데이터 형식]],"DTBASE.m_fAtkFactor",TRUE)</f>
        <v>0.4</v>
      </c>
      <c r="J893" t="str" cm="1">
        <f t="array" ref="J893">_FV(DT_정보_2[[#This Row],[데이터 형식]],"DTBASE.연타수",TRUE)</f>
        <v/>
      </c>
      <c r="K893" t="str" cm="1">
        <f t="array" ref="K893">_FV(DT_정보_2[[#This Row],[데이터 형식]],"m_bTrueDamage")</f>
        <v/>
      </c>
      <c r="L893" t="str" cm="1">
        <f t="array" ref="L893">_FV(DT_정보_2[[#This Row],[데이터 형식]],"DTBASE.m_fAtkHPRateFactor",TRUE)</f>
        <v/>
      </c>
      <c r="M893" t="str" cm="1">
        <f t="array" ref="M893">_FV(DT_정보_2[[#This Row],[데이터 형식]],"DTBASE.m_fAtkHPRateFactorPVP",TRUE)</f>
        <v/>
      </c>
      <c r="N893" t="str" cm="1">
        <f t="array" ref="N893">_FV(DT_정보_2[[#This Row],[데이터 형식]],"m_Condition")</f>
        <v/>
      </c>
      <c r="O893" t="str" cm="1">
        <f t="array" ref="O893">_FV(DT_정보_2[[#This Row],[데이터 형식]],"DT.m_BackSpeedX",TRUE)</f>
        <v>600</v>
      </c>
      <c r="P893" t="str" cm="1">
        <f t="array" ref="P893">_FV(DT_정보_2[[#This Row],[데이터 형식]],"DT.m_BackSpeedJumpY",TRUE)</f>
        <v/>
      </c>
      <c r="Q893" t="str" cm="1">
        <f t="array" ref="Q893">_FV(DT_정보_2[[#This Row],[데이터 형식]],"m_bTrueDamage")</f>
        <v/>
      </c>
    </row>
    <row r="894" spans="1:17" x14ac:dyDescent="0.3">
      <c r="A894">
        <v>1128</v>
      </c>
      <c r="B894" s="1" t="s">
        <v>117</v>
      </c>
      <c r="C894" s="1" t="s">
        <v>2</v>
      </c>
      <c r="D894" t="e" vm="1348">
        <v>#VALUE!</v>
      </c>
      <c r="E894" t="str" cm="1">
        <f t="array" ref="E894">_FV(DT_정보_2[[#This Row],[데이터 형식]],"m_bHitLand")</f>
        <v/>
      </c>
      <c r="F894" t="str" cm="1">
        <f t="array" ref="F894">_FV(DT_정보_2[[#This Row],[데이터 형식]],"m_bHitAir")</f>
        <v>False</v>
      </c>
      <c r="G894" t="str" cm="1">
        <f t="array" ref="G894">_FV(DT_정보_2[[#This Row],[데이터 형식]],"m_AttackTargetUnit")</f>
        <v/>
      </c>
      <c r="H894" t="str" cm="1">
        <f t="array" ref="H894">_FV(DT_정보_2[[#This Row],[데이터 형식]],"m_AttackUnitCount")</f>
        <v>2</v>
      </c>
      <c r="I894" cm="1">
        <f t="array" ref="I894">_FV(DT_정보_2[[#This Row],[데이터 형식]],"DTBASE.m_fAtkFactor",TRUE)</f>
        <v>1</v>
      </c>
      <c r="J894" t="str" cm="1">
        <f t="array" ref="J894">_FV(DT_정보_2[[#This Row],[데이터 형식]],"DTBASE.연타수",TRUE)</f>
        <v/>
      </c>
      <c r="K894" t="str" cm="1">
        <f t="array" ref="K894">_FV(DT_정보_2[[#This Row],[데이터 형식]],"m_bTrueDamage")</f>
        <v/>
      </c>
      <c r="L894" t="str" cm="1">
        <f t="array" ref="L894">_FV(DT_정보_2[[#This Row],[데이터 형식]],"DTBASE.m_fAtkHPRateFactor",TRUE)</f>
        <v/>
      </c>
      <c r="M894" t="str" cm="1">
        <f t="array" ref="M894">_FV(DT_정보_2[[#This Row],[데이터 형식]],"DTBASE.m_fAtkHPRateFactorPVP",TRUE)</f>
        <v/>
      </c>
      <c r="N894" t="str" cm="1">
        <f t="array" ref="N894">_FV(DT_정보_2[[#This Row],[데이터 형식]],"m_Condition")</f>
        <v/>
      </c>
      <c r="O894" t="str" cm="1">
        <f t="array" ref="O894">_FV(DT_정보_2[[#This Row],[데이터 형식]],"DT.m_BackSpeedX",TRUE)</f>
        <v>1800</v>
      </c>
      <c r="P894" t="str" cm="1">
        <f t="array" ref="P894">_FV(DT_정보_2[[#This Row],[데이터 형식]],"DT.m_BackSpeedJumpY",TRUE)</f>
        <v>700</v>
      </c>
      <c r="Q894" t="str" cm="1">
        <f t="array" ref="Q894">_FV(DT_정보_2[[#This Row],[데이터 형식]],"m_bTrueDamage")</f>
        <v/>
      </c>
    </row>
    <row r="895" spans="1:17" x14ac:dyDescent="0.3">
      <c r="A895">
        <v>1128</v>
      </c>
      <c r="B895" s="1" t="s">
        <v>117</v>
      </c>
      <c r="C895" s="1" t="s">
        <v>3</v>
      </c>
      <c r="D895" t="e" vm="1349">
        <v>#VALUE!</v>
      </c>
      <c r="E895" t="str" cm="1">
        <f t="array" ref="E895">_FV(DT_정보_2[[#This Row],[데이터 형식]],"m_bHitLand")</f>
        <v/>
      </c>
      <c r="F895" t="str" cm="1">
        <f t="array" ref="F895">_FV(DT_정보_2[[#This Row],[데이터 형식]],"m_bHitAir")</f>
        <v>False</v>
      </c>
      <c r="G895" t="str" cm="1">
        <f t="array" ref="G895">_FV(DT_정보_2[[#This Row],[데이터 형식]],"m_AttackTargetUnit")</f>
        <v/>
      </c>
      <c r="H895" t="str" cm="1">
        <f t="array" ref="H895">_FV(DT_정보_2[[#This Row],[데이터 형식]],"m_AttackUnitCount")</f>
        <v>2</v>
      </c>
      <c r="I895" cm="1">
        <f t="array" ref="I895">_FV(DT_정보_2[[#This Row],[데이터 형식]],"DTBASE.m_fAtkFactor",TRUE)</f>
        <v>0.3</v>
      </c>
      <c r="J895" t="str" cm="1">
        <f t="array" ref="J895">_FV(DT_정보_2[[#This Row],[데이터 형식]],"DTBASE.연타수",TRUE)</f>
        <v/>
      </c>
      <c r="K895" t="str" cm="1">
        <f t="array" ref="K895">_FV(DT_정보_2[[#This Row],[데이터 형식]],"m_bTrueDamage")</f>
        <v/>
      </c>
      <c r="L895" t="str" cm="1">
        <f t="array" ref="L895">_FV(DT_정보_2[[#This Row],[데이터 형식]],"DTBASE.m_fAtkHPRateFactor",TRUE)</f>
        <v/>
      </c>
      <c r="M895" t="str" cm="1">
        <f t="array" ref="M895">_FV(DT_정보_2[[#This Row],[데이터 형식]],"DTBASE.m_fAtkHPRateFactorPVP",TRUE)</f>
        <v/>
      </c>
      <c r="N895" t="str" cm="1">
        <f t="array" ref="N895">_FV(DT_정보_2[[#This Row],[데이터 형식]],"m_Condition")</f>
        <v/>
      </c>
      <c r="O895" t="str" cm="1">
        <f t="array" ref="O895">_FV(DT_정보_2[[#This Row],[데이터 형식]],"DT.m_BackSpeedX",TRUE)</f>
        <v>250</v>
      </c>
      <c r="P895" t="str" cm="1">
        <f t="array" ref="P895">_FV(DT_정보_2[[#This Row],[데이터 형식]],"DT.m_BackSpeedJumpY",TRUE)</f>
        <v/>
      </c>
      <c r="Q895" t="str" cm="1">
        <f t="array" ref="Q895">_FV(DT_정보_2[[#This Row],[데이터 형식]],"m_bTrueDamage")</f>
        <v/>
      </c>
    </row>
    <row r="896" spans="1:17" x14ac:dyDescent="0.3">
      <c r="A896">
        <v>1128</v>
      </c>
      <c r="B896" s="1" t="s">
        <v>117</v>
      </c>
      <c r="C896" s="1" t="s">
        <v>3</v>
      </c>
      <c r="D896" t="e" vm="1350">
        <v>#VALUE!</v>
      </c>
      <c r="E896" t="str" cm="1">
        <f t="array" ref="E896">_FV(DT_정보_2[[#This Row],[데이터 형식]],"m_bHitLand")</f>
        <v/>
      </c>
      <c r="F896" t="str" cm="1">
        <f t="array" ref="F896">_FV(DT_정보_2[[#This Row],[데이터 형식]],"m_bHitAir")</f>
        <v>False</v>
      </c>
      <c r="G896" t="str" cm="1">
        <f t="array" ref="G896">_FV(DT_정보_2[[#This Row],[데이터 형식]],"m_AttackTargetUnit")</f>
        <v/>
      </c>
      <c r="H896" t="str" cm="1">
        <f t="array" ref="H896">_FV(DT_정보_2[[#This Row],[데이터 형식]],"m_AttackUnitCount")</f>
        <v>2</v>
      </c>
      <c r="I896" cm="1">
        <f t="array" ref="I896">_FV(DT_정보_2[[#This Row],[데이터 형식]],"DTBASE.m_fAtkFactor",TRUE)</f>
        <v>0.3</v>
      </c>
      <c r="J896" t="str" cm="1">
        <f t="array" ref="J896">_FV(DT_정보_2[[#This Row],[데이터 형식]],"DTBASE.연타수",TRUE)</f>
        <v/>
      </c>
      <c r="K896" t="str" cm="1">
        <f t="array" ref="K896">_FV(DT_정보_2[[#This Row],[데이터 형식]],"m_bTrueDamage")</f>
        <v/>
      </c>
      <c r="L896" t="str" cm="1">
        <f t="array" ref="L896">_FV(DT_정보_2[[#This Row],[데이터 형식]],"DTBASE.m_fAtkHPRateFactor",TRUE)</f>
        <v/>
      </c>
      <c r="M896" t="str" cm="1">
        <f t="array" ref="M896">_FV(DT_정보_2[[#This Row],[데이터 형식]],"DTBASE.m_fAtkHPRateFactorPVP",TRUE)</f>
        <v/>
      </c>
      <c r="N896" t="str" cm="1">
        <f t="array" ref="N896">_FV(DT_정보_2[[#This Row],[데이터 형식]],"m_Condition")</f>
        <v/>
      </c>
      <c r="O896" t="str" cm="1">
        <f t="array" ref="O896">_FV(DT_정보_2[[#This Row],[데이터 형식]],"DT.m_BackSpeedX",TRUE)</f>
        <v>250</v>
      </c>
      <c r="P896" t="str" cm="1">
        <f t="array" ref="P896">_FV(DT_정보_2[[#This Row],[데이터 형식]],"DT.m_BackSpeedJumpY",TRUE)</f>
        <v/>
      </c>
      <c r="Q896" t="str" cm="1">
        <f t="array" ref="Q896">_FV(DT_정보_2[[#This Row],[데이터 형식]],"m_bTrueDamage")</f>
        <v/>
      </c>
    </row>
    <row r="897" spans="1:17" x14ac:dyDescent="0.3">
      <c r="A897">
        <v>1128</v>
      </c>
      <c r="B897" s="1" t="s">
        <v>117</v>
      </c>
      <c r="C897" s="1" t="s">
        <v>3</v>
      </c>
      <c r="D897" t="e" vm="1351">
        <v>#VALUE!</v>
      </c>
      <c r="E897" t="str" cm="1">
        <f t="array" ref="E897">_FV(DT_정보_2[[#This Row],[데이터 형식]],"m_bHitLand")</f>
        <v/>
      </c>
      <c r="F897" t="str" cm="1">
        <f t="array" ref="F897">_FV(DT_정보_2[[#This Row],[데이터 형식]],"m_bHitAir")</f>
        <v>False</v>
      </c>
      <c r="G897" t="str" cm="1">
        <f t="array" ref="G897">_FV(DT_정보_2[[#This Row],[데이터 형식]],"m_AttackTargetUnit")</f>
        <v/>
      </c>
      <c r="H897" t="str" cm="1">
        <f t="array" ref="H897">_FV(DT_정보_2[[#This Row],[데이터 형식]],"m_AttackUnitCount")</f>
        <v>2</v>
      </c>
      <c r="I897" cm="1">
        <f t="array" ref="I897">_FV(DT_정보_2[[#This Row],[데이터 형식]],"DTBASE.m_fAtkFactor",TRUE)</f>
        <v>0.3</v>
      </c>
      <c r="J897" t="str" cm="1">
        <f t="array" ref="J897">_FV(DT_정보_2[[#This Row],[데이터 형식]],"DTBASE.연타수",TRUE)</f>
        <v/>
      </c>
      <c r="K897" t="str" cm="1">
        <f t="array" ref="K897">_FV(DT_정보_2[[#This Row],[데이터 형식]],"m_bTrueDamage")</f>
        <v/>
      </c>
      <c r="L897" t="str" cm="1">
        <f t="array" ref="L897">_FV(DT_정보_2[[#This Row],[데이터 형식]],"DTBASE.m_fAtkHPRateFactor",TRUE)</f>
        <v/>
      </c>
      <c r="M897" t="str" cm="1">
        <f t="array" ref="M897">_FV(DT_정보_2[[#This Row],[데이터 형식]],"DTBASE.m_fAtkHPRateFactorPVP",TRUE)</f>
        <v/>
      </c>
      <c r="N897" t="str" cm="1">
        <f t="array" ref="N897">_FV(DT_정보_2[[#This Row],[데이터 형식]],"m_Condition")</f>
        <v/>
      </c>
      <c r="O897" t="str" cm="1">
        <f t="array" ref="O897">_FV(DT_정보_2[[#This Row],[데이터 형식]],"DT.m_BackSpeedX",TRUE)</f>
        <v>250</v>
      </c>
      <c r="P897" t="str" cm="1">
        <f t="array" ref="P897">_FV(DT_정보_2[[#This Row],[데이터 형식]],"DT.m_BackSpeedJumpY",TRUE)</f>
        <v/>
      </c>
      <c r="Q897" t="str" cm="1">
        <f t="array" ref="Q897">_FV(DT_정보_2[[#This Row],[데이터 형식]],"m_bTrueDamage")</f>
        <v/>
      </c>
    </row>
    <row r="898" spans="1:17" x14ac:dyDescent="0.3">
      <c r="A898">
        <v>1128</v>
      </c>
      <c r="B898" s="1" t="s">
        <v>117</v>
      </c>
      <c r="C898" s="1" t="s">
        <v>3</v>
      </c>
      <c r="D898" t="e" vm="1352">
        <v>#VALUE!</v>
      </c>
      <c r="E898" t="str" cm="1">
        <f t="array" ref="E898">_FV(DT_정보_2[[#This Row],[데이터 형식]],"m_bHitLand")</f>
        <v/>
      </c>
      <c r="F898" t="str" cm="1">
        <f t="array" ref="F898">_FV(DT_정보_2[[#This Row],[데이터 형식]],"m_bHitAir")</f>
        <v>False</v>
      </c>
      <c r="G898" t="str" cm="1">
        <f t="array" ref="G898">_FV(DT_정보_2[[#This Row],[데이터 형식]],"m_AttackTargetUnit")</f>
        <v/>
      </c>
      <c r="H898" t="str" cm="1">
        <f t="array" ref="H898">_FV(DT_정보_2[[#This Row],[데이터 형식]],"m_AttackUnitCount")</f>
        <v>2</v>
      </c>
      <c r="I898" cm="1">
        <f t="array" ref="I898">_FV(DT_정보_2[[#This Row],[데이터 형식]],"DTBASE.m_fAtkFactor",TRUE)</f>
        <v>1.2</v>
      </c>
      <c r="J898" t="str" cm="1">
        <f t="array" ref="J898">_FV(DT_정보_2[[#This Row],[데이터 형식]],"DTBASE.연타수",TRUE)</f>
        <v/>
      </c>
      <c r="K898" t="str" cm="1">
        <f t="array" ref="K898">_FV(DT_정보_2[[#This Row],[데이터 형식]],"m_bTrueDamage")</f>
        <v/>
      </c>
      <c r="L898" t="str" cm="1">
        <f t="array" ref="L898">_FV(DT_정보_2[[#This Row],[데이터 형식]],"DTBASE.m_fAtkHPRateFactor",TRUE)</f>
        <v/>
      </c>
      <c r="M898" t="str" cm="1">
        <f t="array" ref="M898">_FV(DT_정보_2[[#This Row],[데이터 형식]],"DTBASE.m_fAtkHPRateFactorPVP",TRUE)</f>
        <v/>
      </c>
      <c r="N898" t="str" cm="1">
        <f t="array" ref="N898">_FV(DT_정보_2[[#This Row],[데이터 형식]],"m_Condition")</f>
        <v/>
      </c>
      <c r="O898" t="str" cm="1">
        <f t="array" ref="O898">_FV(DT_정보_2[[#This Row],[데이터 형식]],"DT.m_BackSpeedX",TRUE)</f>
        <v>1400</v>
      </c>
      <c r="P898" t="str" cm="1">
        <f t="array" ref="P898">_FV(DT_정보_2[[#This Row],[데이터 형식]],"DT.m_BackSpeedJumpY",TRUE)</f>
        <v>800</v>
      </c>
      <c r="Q898" t="str" cm="1">
        <f t="array" ref="Q898">_FV(DT_정보_2[[#This Row],[데이터 형식]],"m_bTrueDamage")</f>
        <v/>
      </c>
    </row>
    <row r="899" spans="1:17" x14ac:dyDescent="0.3">
      <c r="A899">
        <v>1129</v>
      </c>
      <c r="B899" s="1" t="s">
        <v>100</v>
      </c>
      <c r="C899" s="1" t="s">
        <v>1</v>
      </c>
      <c r="D899" t="e" vm="1353">
        <v>#VALUE!</v>
      </c>
      <c r="E899" t="str" cm="1">
        <f t="array" ref="E899">_FV(DT_정보_2[[#This Row],[데이터 형식]],"m_bHitLand")</f>
        <v/>
      </c>
      <c r="F899" t="str" cm="1">
        <f t="array" ref="F899">_FV(DT_정보_2[[#This Row],[데이터 형식]],"m_bHitAir")</f>
        <v>False</v>
      </c>
      <c r="G899" t="str" cm="1">
        <f t="array" ref="G899">_FV(DT_정보_2[[#This Row],[데이터 형식]],"m_AttackTargetUnit")</f>
        <v/>
      </c>
      <c r="H899" t="str" cm="1">
        <f t="array" ref="H899">_FV(DT_정보_2[[#This Row],[데이터 형식]],"m_AttackUnitCount")</f>
        <v>2</v>
      </c>
      <c r="I899" cm="1">
        <f t="array" ref="I899">_FV(DT_정보_2[[#This Row],[데이터 형식]],"DTBASE.m_fAtkFactor",TRUE)</f>
        <v>0.33</v>
      </c>
      <c r="J899" t="str" cm="1">
        <f t="array" ref="J899">_FV(DT_정보_2[[#This Row],[데이터 형식]],"DTBASE.연타수",TRUE)</f>
        <v/>
      </c>
      <c r="K899" t="str" cm="1">
        <f t="array" ref="K899">_FV(DT_정보_2[[#This Row],[데이터 형식]],"m_bTrueDamage")</f>
        <v/>
      </c>
      <c r="L899" t="str" cm="1">
        <f t="array" ref="L899">_FV(DT_정보_2[[#This Row],[데이터 형식]],"DTBASE.m_fAtkHPRateFactor",TRUE)</f>
        <v/>
      </c>
      <c r="M899" t="str" cm="1">
        <f t="array" ref="M899">_FV(DT_정보_2[[#This Row],[데이터 형식]],"DTBASE.m_fAtkHPRateFactorPVP",TRUE)</f>
        <v/>
      </c>
      <c r="N899" t="str" cm="1">
        <f t="array" ref="N899">_FV(DT_정보_2[[#This Row],[데이터 형식]],"m_Condition")</f>
        <v/>
      </c>
      <c r="O899" t="str" cm="1">
        <f t="array" ref="O899">_FV(DT_정보_2[[#This Row],[데이터 형식]],"DT.m_BackSpeedX",TRUE)</f>
        <v>100</v>
      </c>
      <c r="P899" t="str" cm="1">
        <f t="array" ref="P899">_FV(DT_정보_2[[#This Row],[데이터 형식]],"DT.m_BackSpeedJumpY",TRUE)</f>
        <v/>
      </c>
      <c r="Q899" t="str" cm="1">
        <f t="array" ref="Q899">_FV(DT_정보_2[[#This Row],[데이터 형식]],"m_bTrueDamage")</f>
        <v/>
      </c>
    </row>
    <row r="900" spans="1:17" x14ac:dyDescent="0.3">
      <c r="A900">
        <v>1129</v>
      </c>
      <c r="B900" s="1" t="s">
        <v>100</v>
      </c>
      <c r="C900" s="1" t="s">
        <v>1</v>
      </c>
      <c r="D900" t="e" vm="1354">
        <v>#VALUE!</v>
      </c>
      <c r="E900" t="str" cm="1">
        <f t="array" ref="E900">_FV(DT_정보_2[[#This Row],[데이터 형식]],"m_bHitLand")</f>
        <v/>
      </c>
      <c r="F900" t="str" cm="1">
        <f t="array" ref="F900">_FV(DT_정보_2[[#This Row],[데이터 형식]],"m_bHitAir")</f>
        <v>False</v>
      </c>
      <c r="G900" t="str" cm="1">
        <f t="array" ref="G900">_FV(DT_정보_2[[#This Row],[데이터 형식]],"m_AttackTargetUnit")</f>
        <v/>
      </c>
      <c r="H900" t="str" cm="1">
        <f t="array" ref="H900">_FV(DT_정보_2[[#This Row],[데이터 형식]],"m_AttackUnitCount")</f>
        <v>2</v>
      </c>
      <c r="I900" cm="1">
        <f t="array" ref="I900">_FV(DT_정보_2[[#This Row],[데이터 형식]],"DTBASE.m_fAtkFactor",TRUE)</f>
        <v>0.33</v>
      </c>
      <c r="J900" t="str" cm="1">
        <f t="array" ref="J900">_FV(DT_정보_2[[#This Row],[데이터 형식]],"DTBASE.연타수",TRUE)</f>
        <v/>
      </c>
      <c r="K900" t="str" cm="1">
        <f t="array" ref="K900">_FV(DT_정보_2[[#This Row],[데이터 형식]],"m_bTrueDamage")</f>
        <v/>
      </c>
      <c r="L900" t="str" cm="1">
        <f t="array" ref="L900">_FV(DT_정보_2[[#This Row],[데이터 형식]],"DTBASE.m_fAtkHPRateFactor",TRUE)</f>
        <v/>
      </c>
      <c r="M900" t="str" cm="1">
        <f t="array" ref="M900">_FV(DT_정보_2[[#This Row],[데이터 형식]],"DTBASE.m_fAtkHPRateFactorPVP",TRUE)</f>
        <v/>
      </c>
      <c r="N900" t="str" cm="1">
        <f t="array" ref="N900">_FV(DT_정보_2[[#This Row],[데이터 형식]],"m_Condition")</f>
        <v/>
      </c>
      <c r="O900" t="str" cm="1">
        <f t="array" ref="O900">_FV(DT_정보_2[[#This Row],[데이터 형식]],"DT.m_BackSpeedX",TRUE)</f>
        <v>100</v>
      </c>
      <c r="P900" t="str" cm="1">
        <f t="array" ref="P900">_FV(DT_정보_2[[#This Row],[데이터 형식]],"DT.m_BackSpeedJumpY",TRUE)</f>
        <v/>
      </c>
      <c r="Q900" t="str" cm="1">
        <f t="array" ref="Q900">_FV(DT_정보_2[[#This Row],[데이터 형식]],"m_bTrueDamage")</f>
        <v/>
      </c>
    </row>
    <row r="901" spans="1:17" x14ac:dyDescent="0.3">
      <c r="A901">
        <v>1129</v>
      </c>
      <c r="B901" s="1" t="s">
        <v>100</v>
      </c>
      <c r="C901" s="1" t="s">
        <v>1</v>
      </c>
      <c r="D901" t="e" vm="1355">
        <v>#VALUE!</v>
      </c>
      <c r="E901" t="str" cm="1">
        <f t="array" ref="E901">_FV(DT_정보_2[[#This Row],[데이터 형식]],"m_bHitLand")</f>
        <v/>
      </c>
      <c r="F901" t="str" cm="1">
        <f t="array" ref="F901">_FV(DT_정보_2[[#This Row],[데이터 형식]],"m_bHitAir")</f>
        <v>False</v>
      </c>
      <c r="G901" t="str" cm="1">
        <f t="array" ref="G901">_FV(DT_정보_2[[#This Row],[데이터 형식]],"m_AttackTargetUnit")</f>
        <v/>
      </c>
      <c r="H901" t="str" cm="1">
        <f t="array" ref="H901">_FV(DT_정보_2[[#This Row],[데이터 형식]],"m_AttackUnitCount")</f>
        <v>2</v>
      </c>
      <c r="I901" cm="1">
        <f t="array" ref="I901">_FV(DT_정보_2[[#This Row],[데이터 형식]],"DTBASE.m_fAtkFactor",TRUE)</f>
        <v>0.33</v>
      </c>
      <c r="J901" t="str" cm="1">
        <f t="array" ref="J901">_FV(DT_정보_2[[#This Row],[데이터 형식]],"DTBASE.연타수",TRUE)</f>
        <v/>
      </c>
      <c r="K901" t="str" cm="1">
        <f t="array" ref="K901">_FV(DT_정보_2[[#This Row],[데이터 형식]],"m_bTrueDamage")</f>
        <v/>
      </c>
      <c r="L901" t="str" cm="1">
        <f t="array" ref="L901">_FV(DT_정보_2[[#This Row],[데이터 형식]],"DTBASE.m_fAtkHPRateFactor",TRUE)</f>
        <v/>
      </c>
      <c r="M901" t="str" cm="1">
        <f t="array" ref="M901">_FV(DT_정보_2[[#This Row],[데이터 형식]],"DTBASE.m_fAtkHPRateFactorPVP",TRUE)</f>
        <v/>
      </c>
      <c r="N901" t="str" cm="1">
        <f t="array" ref="N901">_FV(DT_정보_2[[#This Row],[데이터 형식]],"m_Condition")</f>
        <v/>
      </c>
      <c r="O901" t="str" cm="1">
        <f t="array" ref="O901">_FV(DT_정보_2[[#This Row],[데이터 형식]],"DT.m_BackSpeedX",TRUE)</f>
        <v>100</v>
      </c>
      <c r="P901" t="str" cm="1">
        <f t="array" ref="P901">_FV(DT_정보_2[[#This Row],[데이터 형식]],"DT.m_BackSpeedJumpY",TRUE)</f>
        <v/>
      </c>
      <c r="Q901" t="str" cm="1">
        <f t="array" ref="Q901">_FV(DT_정보_2[[#This Row],[데이터 형식]],"m_bTrueDamage")</f>
        <v/>
      </c>
    </row>
    <row r="902" spans="1:17" x14ac:dyDescent="0.3">
      <c r="A902">
        <v>1129</v>
      </c>
      <c r="B902" s="1" t="s">
        <v>100</v>
      </c>
      <c r="C902" s="1" t="s">
        <v>2</v>
      </c>
      <c r="D902" t="e" vm="1356">
        <v>#VALUE!</v>
      </c>
      <c r="E902" t="str" cm="1">
        <f t="array" ref="E902">_FV(DT_정보_2[[#This Row],[데이터 형식]],"m_bHitLand")</f>
        <v/>
      </c>
      <c r="F902" t="str" cm="1">
        <f t="array" ref="F902">_FV(DT_정보_2[[#This Row],[데이터 형식]],"m_bHitAir")</f>
        <v>False</v>
      </c>
      <c r="G902" t="str" cm="1">
        <f t="array" ref="G902">_FV(DT_정보_2[[#This Row],[데이터 형식]],"m_AttackTargetUnit")</f>
        <v/>
      </c>
      <c r="H902" t="str" cm="1">
        <f t="array" ref="H902">_FV(DT_정보_2[[#This Row],[데이터 형식]],"m_AttackUnitCount")</f>
        <v>2</v>
      </c>
      <c r="I902" cm="1">
        <f t="array" ref="I902">_FV(DT_정보_2[[#This Row],[데이터 형식]],"DTBASE.m_fAtkFactor",TRUE)</f>
        <v>0.4</v>
      </c>
      <c r="J902" t="str" cm="1">
        <f t="array" ref="J902">_FV(DT_정보_2[[#This Row],[데이터 형식]],"DTBASE.연타수",TRUE)</f>
        <v/>
      </c>
      <c r="K902" t="str" cm="1">
        <f t="array" ref="K902">_FV(DT_정보_2[[#This Row],[데이터 형식]],"m_bTrueDamage")</f>
        <v/>
      </c>
      <c r="L902" t="str" cm="1">
        <f t="array" ref="L902">_FV(DT_정보_2[[#This Row],[데이터 형식]],"DTBASE.m_fAtkHPRateFactor",TRUE)</f>
        <v/>
      </c>
      <c r="M902" t="str" cm="1">
        <f t="array" ref="M902">_FV(DT_정보_2[[#This Row],[데이터 형식]],"DTBASE.m_fAtkHPRateFactorPVP",TRUE)</f>
        <v/>
      </c>
      <c r="N902" t="str" cm="1">
        <f t="array" ref="N902">_FV(DT_정보_2[[#This Row],[데이터 형식]],"m_Condition")</f>
        <v/>
      </c>
      <c r="O902" t="str" cm="1">
        <f t="array" ref="O902">_FV(DT_정보_2[[#This Row],[데이터 형식]],"DT.m_BackSpeedX",TRUE)</f>
        <v>450</v>
      </c>
      <c r="P902" t="str" cm="1">
        <f t="array" ref="P902">_FV(DT_정보_2[[#This Row],[데이터 형식]],"DT.m_BackSpeedJumpY",TRUE)</f>
        <v/>
      </c>
      <c r="Q902" t="str" cm="1">
        <f t="array" ref="Q902">_FV(DT_정보_2[[#This Row],[데이터 형식]],"m_bTrueDamage")</f>
        <v/>
      </c>
    </row>
    <row r="903" spans="1:17" x14ac:dyDescent="0.3">
      <c r="A903">
        <v>1129</v>
      </c>
      <c r="B903" s="1" t="s">
        <v>100</v>
      </c>
      <c r="C903" s="1" t="s">
        <v>2</v>
      </c>
      <c r="D903" t="e" vm="1357">
        <v>#VALUE!</v>
      </c>
      <c r="E903" t="str" cm="1">
        <f t="array" ref="E903">_FV(DT_정보_2[[#This Row],[데이터 형식]],"m_bHitLand")</f>
        <v/>
      </c>
      <c r="F903" t="str" cm="1">
        <f t="array" ref="F903">_FV(DT_정보_2[[#This Row],[데이터 형식]],"m_bHitAir")</f>
        <v>False</v>
      </c>
      <c r="G903" t="str" cm="1">
        <f t="array" ref="G903">_FV(DT_정보_2[[#This Row],[데이터 형식]],"m_AttackTargetUnit")</f>
        <v/>
      </c>
      <c r="H903" t="str" cm="1">
        <f t="array" ref="H903">_FV(DT_정보_2[[#This Row],[데이터 형식]],"m_AttackUnitCount")</f>
        <v>2</v>
      </c>
      <c r="I903" cm="1">
        <f t="array" ref="I903">_FV(DT_정보_2[[#This Row],[데이터 형식]],"DTBASE.m_fAtkFactor",TRUE)</f>
        <v>0.4</v>
      </c>
      <c r="J903" t="str" cm="1">
        <f t="array" ref="J903">_FV(DT_정보_2[[#This Row],[데이터 형식]],"DTBASE.연타수",TRUE)</f>
        <v/>
      </c>
      <c r="K903" t="str" cm="1">
        <f t="array" ref="K903">_FV(DT_정보_2[[#This Row],[데이터 형식]],"m_bTrueDamage")</f>
        <v/>
      </c>
      <c r="L903" t="str" cm="1">
        <f t="array" ref="L903">_FV(DT_정보_2[[#This Row],[데이터 형식]],"DTBASE.m_fAtkHPRateFactor",TRUE)</f>
        <v/>
      </c>
      <c r="M903" t="str" cm="1">
        <f t="array" ref="M903">_FV(DT_정보_2[[#This Row],[데이터 형식]],"DTBASE.m_fAtkHPRateFactorPVP",TRUE)</f>
        <v/>
      </c>
      <c r="N903" t="str" cm="1">
        <f t="array" ref="N903">_FV(DT_정보_2[[#This Row],[데이터 형식]],"m_Condition")</f>
        <v/>
      </c>
      <c r="O903" t="str" cm="1">
        <f t="array" ref="O903">_FV(DT_정보_2[[#This Row],[데이터 형식]],"DT.m_BackSpeedX",TRUE)</f>
        <v>450</v>
      </c>
      <c r="P903" t="str" cm="1">
        <f t="array" ref="P903">_FV(DT_정보_2[[#This Row],[데이터 형식]],"DT.m_BackSpeedJumpY",TRUE)</f>
        <v/>
      </c>
      <c r="Q903" t="str" cm="1">
        <f t="array" ref="Q903">_FV(DT_정보_2[[#This Row],[데이터 형식]],"m_bTrueDamage")</f>
        <v/>
      </c>
    </row>
    <row r="904" spans="1:17" x14ac:dyDescent="0.3">
      <c r="A904">
        <v>1129</v>
      </c>
      <c r="B904" s="1" t="s">
        <v>100</v>
      </c>
      <c r="C904" s="1" t="s">
        <v>2</v>
      </c>
      <c r="D904" t="e" vm="1358">
        <v>#VALUE!</v>
      </c>
      <c r="E904" t="str" cm="1">
        <f t="array" ref="E904">_FV(DT_정보_2[[#This Row],[데이터 형식]],"m_bHitLand")</f>
        <v/>
      </c>
      <c r="F904" t="str" cm="1">
        <f t="array" ref="F904">_FV(DT_정보_2[[#This Row],[데이터 형식]],"m_bHitAir")</f>
        <v>False</v>
      </c>
      <c r="G904" t="str" cm="1">
        <f t="array" ref="G904">_FV(DT_정보_2[[#This Row],[데이터 형식]],"m_AttackTargetUnit")</f>
        <v/>
      </c>
      <c r="H904" t="str" cm="1">
        <f t="array" ref="H904">_FV(DT_정보_2[[#This Row],[데이터 형식]],"m_AttackUnitCount")</f>
        <v>2</v>
      </c>
      <c r="I904" cm="1">
        <f t="array" ref="I904">_FV(DT_정보_2[[#This Row],[데이터 형식]],"DTBASE.m_fAtkFactor",TRUE)</f>
        <v>0.4</v>
      </c>
      <c r="J904" t="str" cm="1">
        <f t="array" ref="J904">_FV(DT_정보_2[[#This Row],[데이터 형식]],"DTBASE.연타수",TRUE)</f>
        <v/>
      </c>
      <c r="K904" t="str" cm="1">
        <f t="array" ref="K904">_FV(DT_정보_2[[#This Row],[데이터 형식]],"m_bTrueDamage")</f>
        <v/>
      </c>
      <c r="L904" t="str" cm="1">
        <f t="array" ref="L904">_FV(DT_정보_2[[#This Row],[데이터 형식]],"DTBASE.m_fAtkHPRateFactor",TRUE)</f>
        <v/>
      </c>
      <c r="M904" t="str" cm="1">
        <f t="array" ref="M904">_FV(DT_정보_2[[#This Row],[데이터 형식]],"DTBASE.m_fAtkHPRateFactorPVP",TRUE)</f>
        <v/>
      </c>
      <c r="N904" t="str" cm="1">
        <f t="array" ref="N904">_FV(DT_정보_2[[#This Row],[데이터 형식]],"m_Condition")</f>
        <v/>
      </c>
      <c r="O904" t="str" cm="1">
        <f t="array" ref="O904">_FV(DT_정보_2[[#This Row],[데이터 형식]],"DT.m_BackSpeedX",TRUE)</f>
        <v>450</v>
      </c>
      <c r="P904" t="str" cm="1">
        <f t="array" ref="P904">_FV(DT_정보_2[[#This Row],[데이터 형식]],"DT.m_BackSpeedJumpY",TRUE)</f>
        <v/>
      </c>
      <c r="Q904" t="str" cm="1">
        <f t="array" ref="Q904">_FV(DT_정보_2[[#This Row],[데이터 형식]],"m_bTrueDamage")</f>
        <v/>
      </c>
    </row>
    <row r="905" spans="1:17" x14ac:dyDescent="0.3">
      <c r="A905">
        <v>1129</v>
      </c>
      <c r="B905" s="1" t="s">
        <v>100</v>
      </c>
      <c r="C905" s="1" t="s">
        <v>2</v>
      </c>
      <c r="D905" t="e" vm="1359">
        <v>#VALUE!</v>
      </c>
      <c r="E905" t="str" cm="1">
        <f t="array" ref="E905">_FV(DT_정보_2[[#This Row],[데이터 형식]],"m_bHitLand")</f>
        <v/>
      </c>
      <c r="F905" t="str" cm="1">
        <f t="array" ref="F905">_FV(DT_정보_2[[#This Row],[데이터 형식]],"m_bHitAir")</f>
        <v>False</v>
      </c>
      <c r="G905" t="str" cm="1">
        <f t="array" ref="G905">_FV(DT_정보_2[[#This Row],[데이터 형식]],"m_AttackTargetUnit")</f>
        <v/>
      </c>
      <c r="H905" t="str" cm="1">
        <f t="array" ref="H905">_FV(DT_정보_2[[#This Row],[데이터 형식]],"m_AttackUnitCount")</f>
        <v>2</v>
      </c>
      <c r="I905" cm="1">
        <f t="array" ref="I905">_FV(DT_정보_2[[#This Row],[데이터 형식]],"DTBASE.m_fAtkFactor",TRUE)</f>
        <v>0.8</v>
      </c>
      <c r="J905" t="str" cm="1">
        <f t="array" ref="J905">_FV(DT_정보_2[[#This Row],[데이터 형식]],"DTBASE.연타수",TRUE)</f>
        <v/>
      </c>
      <c r="K905" t="str" cm="1">
        <f t="array" ref="K905">_FV(DT_정보_2[[#This Row],[데이터 형식]],"m_bTrueDamage")</f>
        <v/>
      </c>
      <c r="L905" t="str" cm="1">
        <f t="array" ref="L905">_FV(DT_정보_2[[#This Row],[데이터 형식]],"DTBASE.m_fAtkHPRateFactor",TRUE)</f>
        <v/>
      </c>
      <c r="M905" t="str" cm="1">
        <f t="array" ref="M905">_FV(DT_정보_2[[#This Row],[데이터 형식]],"DTBASE.m_fAtkHPRateFactorPVP",TRUE)</f>
        <v/>
      </c>
      <c r="N905" t="str" cm="1">
        <f t="array" ref="N905">_FV(DT_정보_2[[#This Row],[데이터 형식]],"m_Condition")</f>
        <v/>
      </c>
      <c r="O905" t="str" cm="1">
        <f t="array" ref="O905">_FV(DT_정보_2[[#This Row],[데이터 형식]],"DT.m_BackSpeedX",TRUE)</f>
        <v>1000</v>
      </c>
      <c r="P905" t="str" cm="1">
        <f t="array" ref="P905">_FV(DT_정보_2[[#This Row],[데이터 형식]],"DT.m_BackSpeedJumpY",TRUE)</f>
        <v/>
      </c>
      <c r="Q905" t="str" cm="1">
        <f t="array" ref="Q905">_FV(DT_정보_2[[#This Row],[데이터 형식]],"m_bTrueDamage")</f>
        <v/>
      </c>
    </row>
    <row r="906" spans="1:17" x14ac:dyDescent="0.3">
      <c r="A906">
        <v>1129</v>
      </c>
      <c r="B906" s="1" t="s">
        <v>100</v>
      </c>
      <c r="C906" s="1" t="s">
        <v>3</v>
      </c>
      <c r="D906" t="e" vm="1360">
        <v>#VALUE!</v>
      </c>
      <c r="E906" t="str" cm="1">
        <f t="array" ref="E906">_FV(DT_정보_2[[#This Row],[데이터 형식]],"m_bHitLand")</f>
        <v/>
      </c>
      <c r="F906" t="str" cm="1">
        <f t="array" ref="F906">_FV(DT_정보_2[[#This Row],[데이터 형식]],"m_bHitAir")</f>
        <v>False</v>
      </c>
      <c r="G906" t="str" cm="1">
        <f t="array" ref="G906">_FV(DT_정보_2[[#This Row],[데이터 형식]],"m_AttackTargetUnit")</f>
        <v/>
      </c>
      <c r="H906" t="str" cm="1">
        <f t="array" ref="H906">_FV(DT_정보_2[[#This Row],[데이터 형식]],"m_AttackUnitCount")</f>
        <v>3</v>
      </c>
      <c r="I906" cm="1">
        <f t="array" ref="I906">_FV(DT_정보_2[[#This Row],[데이터 형식]],"DTBASE.m_fAtkFactor",TRUE)</f>
        <v>2.8</v>
      </c>
      <c r="J906" t="str" cm="1">
        <f t="array" ref="J906">_FV(DT_정보_2[[#This Row],[데이터 형식]],"DTBASE.연타수",TRUE)</f>
        <v/>
      </c>
      <c r="K906" t="str" cm="1">
        <f t="array" ref="K906">_FV(DT_정보_2[[#This Row],[데이터 형식]],"m_bTrueDamage")</f>
        <v/>
      </c>
      <c r="L906" t="str" cm="1">
        <f t="array" ref="L906">_FV(DT_정보_2[[#This Row],[데이터 형식]],"DTBASE.m_fAtkHPRateFactor",TRUE)</f>
        <v/>
      </c>
      <c r="M906" t="str" cm="1">
        <f t="array" ref="M906">_FV(DT_정보_2[[#This Row],[데이터 형식]],"DTBASE.m_fAtkHPRateFactorPVP",TRUE)</f>
        <v/>
      </c>
      <c r="N906" t="str" cm="1">
        <f t="array" ref="N906">_FV(DT_정보_2[[#This Row],[데이터 형식]],"m_Condition")</f>
        <v/>
      </c>
      <c r="O906" t="str" cm="1">
        <f t="array" ref="O906">_FV(DT_정보_2[[#This Row],[데이터 형식]],"DT.m_BackSpeedX",TRUE)</f>
        <v>1200</v>
      </c>
      <c r="P906" t="str" cm="1">
        <f t="array" ref="P906">_FV(DT_정보_2[[#This Row],[데이터 형식]],"DT.m_BackSpeedJumpY",TRUE)</f>
        <v>1500</v>
      </c>
      <c r="Q906" t="str" cm="1">
        <f t="array" ref="Q906">_FV(DT_정보_2[[#This Row],[데이터 형식]],"m_bTrueDamage")</f>
        <v/>
      </c>
    </row>
    <row r="907" spans="1:17" x14ac:dyDescent="0.3">
      <c r="A907">
        <v>1130</v>
      </c>
      <c r="B907" s="1" t="s">
        <v>99</v>
      </c>
      <c r="C907" s="1" t="s">
        <v>1</v>
      </c>
      <c r="D907" t="e" vm="1361">
        <v>#VALUE!</v>
      </c>
      <c r="E907" t="str" cm="1">
        <f t="array" ref="E907">_FV(DT_정보_2[[#This Row],[데이터 형식]],"m_bHitLand")</f>
        <v/>
      </c>
      <c r="F907" t="str" cm="1">
        <f t="array" ref="F907">_FV(DT_정보_2[[#This Row],[데이터 형식]],"m_bHitAir")</f>
        <v/>
      </c>
      <c r="G907" t="str" cm="1">
        <f t="array" ref="G907">_FV(DT_정보_2[[#This Row],[데이터 형식]],"m_AttackTargetUnit")</f>
        <v/>
      </c>
      <c r="H907" t="str" cm="1">
        <f t="array" ref="H907">_FV(DT_정보_2[[#This Row],[데이터 형식]],"m_AttackUnitCount")</f>
        <v>1</v>
      </c>
      <c r="I907" cm="1">
        <f t="array" ref="I907">_FV(DT_정보_2[[#This Row],[데이터 형식]],"DTBASE.m_fAtkFactor",TRUE)</f>
        <v>1</v>
      </c>
      <c r="J907" t="str" cm="1">
        <f t="array" ref="J907">_FV(DT_정보_2[[#This Row],[데이터 형식]],"DTBASE.연타수",TRUE)</f>
        <v/>
      </c>
      <c r="K907" t="str" cm="1">
        <f t="array" ref="K907">_FV(DT_정보_2[[#This Row],[데이터 형식]],"m_bTrueDamage")</f>
        <v/>
      </c>
      <c r="L907" t="str" cm="1">
        <f t="array" ref="L907">_FV(DT_정보_2[[#This Row],[데이터 형식]],"DTBASE.m_fAtkHPRateFactor",TRUE)</f>
        <v/>
      </c>
      <c r="M907" t="str" cm="1">
        <f t="array" ref="M907">_FV(DT_정보_2[[#This Row],[데이터 형식]],"DTBASE.m_fAtkHPRateFactorPVP",TRUE)</f>
        <v/>
      </c>
      <c r="N907" t="str" cm="1">
        <f t="array" ref="N907">_FV(DT_정보_2[[#This Row],[데이터 형식]],"m_Condition")</f>
        <v/>
      </c>
      <c r="O907" t="str" cm="1">
        <f t="array" ref="O907">_FV(DT_정보_2[[#This Row],[데이터 형식]],"DT.m_BackSpeedX",TRUE)</f>
        <v>100</v>
      </c>
      <c r="P907" t="str" cm="1">
        <f t="array" ref="P907">_FV(DT_정보_2[[#This Row],[데이터 형식]],"DT.m_BackSpeedJumpY",TRUE)</f>
        <v/>
      </c>
      <c r="Q907" t="str" cm="1">
        <f t="array" ref="Q907">_FV(DT_정보_2[[#This Row],[데이터 형식]],"m_bTrueDamage")</f>
        <v/>
      </c>
    </row>
    <row r="908" spans="1:17" x14ac:dyDescent="0.3">
      <c r="A908">
        <v>1130</v>
      </c>
      <c r="B908" s="1" t="s">
        <v>99</v>
      </c>
      <c r="C908" s="1" t="s">
        <v>2</v>
      </c>
      <c r="D908" t="e" vm="1362">
        <v>#VALUE!</v>
      </c>
      <c r="E908" t="str" cm="1">
        <f t="array" ref="E908">_FV(DT_정보_2[[#This Row],[데이터 형식]],"m_bHitLand")</f>
        <v/>
      </c>
      <c r="F908" t="str" cm="1">
        <f t="array" ref="F908">_FV(DT_정보_2[[#This Row],[데이터 형식]],"m_bHitAir")</f>
        <v>False</v>
      </c>
      <c r="G908" t="str" cm="1">
        <f t="array" ref="G908">_FV(DT_정보_2[[#This Row],[데이터 형식]],"m_AttackTargetUnit")</f>
        <v/>
      </c>
      <c r="H908" t="str" cm="1">
        <f t="array" ref="H908">_FV(DT_정보_2[[#This Row],[데이터 형식]],"m_AttackUnitCount")</f>
        <v>2</v>
      </c>
      <c r="I908" cm="1">
        <f t="array" ref="I908">_FV(DT_정보_2[[#This Row],[데이터 형식]],"DTBASE.m_fAtkFactor",TRUE)</f>
        <v>1.5</v>
      </c>
      <c r="J908" t="str" cm="1">
        <f t="array" ref="J908">_FV(DT_정보_2[[#This Row],[데이터 형식]],"DTBASE.연타수",TRUE)</f>
        <v/>
      </c>
      <c r="K908" t="str" cm="1">
        <f t="array" ref="K908">_FV(DT_정보_2[[#This Row],[데이터 형식]],"m_bTrueDamage")</f>
        <v/>
      </c>
      <c r="L908" t="str" cm="1">
        <f t="array" ref="L908">_FV(DT_정보_2[[#This Row],[데이터 형식]],"DTBASE.m_fAtkHPRateFactor",TRUE)</f>
        <v/>
      </c>
      <c r="M908" t="str" cm="1">
        <f t="array" ref="M908">_FV(DT_정보_2[[#This Row],[데이터 형식]],"DTBASE.m_fAtkHPRateFactorPVP",TRUE)</f>
        <v/>
      </c>
      <c r="N908" t="str" cm="1">
        <f t="array" ref="N908">_FV(DT_정보_2[[#This Row],[데이터 형식]],"m_Condition")</f>
        <v/>
      </c>
      <c r="O908" t="str" cm="1">
        <f t="array" ref="O908">_FV(DT_정보_2[[#This Row],[데이터 형식]],"DT.m_BackSpeedX",TRUE)</f>
        <v>1700</v>
      </c>
      <c r="P908" t="str" cm="1">
        <f t="array" ref="P908">_FV(DT_정보_2[[#This Row],[데이터 형식]],"DT.m_BackSpeedJumpY",TRUE)</f>
        <v/>
      </c>
      <c r="Q908" t="str" cm="1">
        <f t="array" ref="Q908">_FV(DT_정보_2[[#This Row],[데이터 형식]],"m_bTrueDamage")</f>
        <v/>
      </c>
    </row>
    <row r="909" spans="1:17" x14ac:dyDescent="0.3">
      <c r="A909">
        <v>1130</v>
      </c>
      <c r="B909" s="1" t="s">
        <v>99</v>
      </c>
      <c r="C909" s="1" t="s">
        <v>3</v>
      </c>
      <c r="D909" t="e" vm="1363">
        <v>#VALUE!</v>
      </c>
      <c r="E909" t="str" cm="1">
        <f t="array" ref="E909">_FV(DT_정보_2[[#This Row],[데이터 형식]],"m_bHitLand")</f>
        <v/>
      </c>
      <c r="F909" t="str" cm="1">
        <f t="array" ref="F909">_FV(DT_정보_2[[#This Row],[데이터 형식]],"m_bHitAir")</f>
        <v>False</v>
      </c>
      <c r="G909" t="str" cm="1">
        <f t="array" ref="G909">_FV(DT_정보_2[[#This Row],[데이터 형식]],"m_AttackTargetUnit")</f>
        <v/>
      </c>
      <c r="H909" t="str" cm="1">
        <f t="array" ref="H909">_FV(DT_정보_2[[#This Row],[데이터 형식]],"m_AttackUnitCount")</f>
        <v>3</v>
      </c>
      <c r="I909" cm="1">
        <f t="array" ref="I909">_FV(DT_정보_2[[#This Row],[데이터 형식]],"DTBASE.m_fAtkFactor",TRUE)</f>
        <v>2.5</v>
      </c>
      <c r="J909" t="str" cm="1">
        <f t="array" ref="J909">_FV(DT_정보_2[[#This Row],[데이터 형식]],"DTBASE.연타수",TRUE)</f>
        <v/>
      </c>
      <c r="K909" t="str" cm="1">
        <f t="array" ref="K909">_FV(DT_정보_2[[#This Row],[데이터 형식]],"m_bTrueDamage")</f>
        <v/>
      </c>
      <c r="L909" t="str" cm="1">
        <f t="array" ref="L909">_FV(DT_정보_2[[#This Row],[데이터 형식]],"DTBASE.m_fAtkHPRateFactor",TRUE)</f>
        <v/>
      </c>
      <c r="M909" t="str" cm="1">
        <f t="array" ref="M909">_FV(DT_정보_2[[#This Row],[데이터 형식]],"DTBASE.m_fAtkHPRateFactorPVP",TRUE)</f>
        <v/>
      </c>
      <c r="N909" t="str" cm="1">
        <f t="array" ref="N909">_FV(DT_정보_2[[#This Row],[데이터 형식]],"m_Condition")</f>
        <v/>
      </c>
      <c r="O909" t="str" cm="1">
        <f t="array" ref="O909">_FV(DT_정보_2[[#This Row],[데이터 형식]],"DT.m_BackSpeedX",TRUE)</f>
        <v/>
      </c>
      <c r="P909" t="str" cm="1">
        <f t="array" ref="P909">_FV(DT_정보_2[[#This Row],[데이터 형식]],"DT.m_BackSpeedJumpY",TRUE)</f>
        <v>1000</v>
      </c>
      <c r="Q909" t="str" cm="1">
        <f t="array" ref="Q909">_FV(DT_정보_2[[#This Row],[데이터 형식]],"m_bTrueDamage")</f>
        <v/>
      </c>
    </row>
    <row r="910" spans="1:17" x14ac:dyDescent="0.3">
      <c r="A910">
        <v>1130</v>
      </c>
      <c r="B910" s="1" t="s">
        <v>99</v>
      </c>
      <c r="C910" s="1" t="s">
        <v>3</v>
      </c>
      <c r="D910" t="e" vm="1364">
        <v>#VALUE!</v>
      </c>
      <c r="E910" t="str" cm="1">
        <f t="array" ref="E910">_FV(DT_정보_2[[#This Row],[데이터 형식]],"m_bHitLand")</f>
        <v/>
      </c>
      <c r="F910" t="str" cm="1">
        <f t="array" ref="F910">_FV(DT_정보_2[[#This Row],[데이터 형식]],"m_bHitAir")</f>
        <v>False</v>
      </c>
      <c r="G910" t="str" cm="1">
        <f t="array" ref="G910">_FV(DT_정보_2[[#This Row],[데이터 형식]],"m_AttackTargetUnit")</f>
        <v/>
      </c>
      <c r="H910" t="str" cm="1">
        <f t="array" ref="H910">_FV(DT_정보_2[[#This Row],[데이터 형식]],"m_AttackUnitCount")</f>
        <v>3</v>
      </c>
      <c r="I910" cm="1">
        <f t="array" ref="I910">_FV(DT_정보_2[[#This Row],[데이터 형식]],"DTBASE.m_fAtkFactor",TRUE)</f>
        <v>2.5</v>
      </c>
      <c r="J910" t="str" cm="1">
        <f t="array" ref="J910">_FV(DT_정보_2[[#This Row],[데이터 형식]],"DTBASE.연타수",TRUE)</f>
        <v/>
      </c>
      <c r="K910" t="str" cm="1">
        <f t="array" ref="K910">_FV(DT_정보_2[[#This Row],[데이터 형식]],"m_bTrueDamage")</f>
        <v/>
      </c>
      <c r="L910" t="str" cm="1">
        <f t="array" ref="L910">_FV(DT_정보_2[[#This Row],[데이터 형식]],"DTBASE.m_fAtkHPRateFactor",TRUE)</f>
        <v/>
      </c>
      <c r="M910" t="str" cm="1">
        <f t="array" ref="M910">_FV(DT_정보_2[[#This Row],[데이터 형식]],"DTBASE.m_fAtkHPRateFactorPVP",TRUE)</f>
        <v/>
      </c>
      <c r="N910" t="str" cm="1">
        <f t="array" ref="N910">_FV(DT_정보_2[[#This Row],[데이터 형식]],"m_Condition")</f>
        <v/>
      </c>
      <c r="O910" t="str" cm="1">
        <f t="array" ref="O910">_FV(DT_정보_2[[#This Row],[데이터 형식]],"DT.m_BackSpeedX",TRUE)</f>
        <v/>
      </c>
      <c r="P910" t="str" cm="1">
        <f t="array" ref="P910">_FV(DT_정보_2[[#This Row],[데이터 형식]],"DT.m_BackSpeedJumpY",TRUE)</f>
        <v>1000</v>
      </c>
      <c r="Q910" t="str" cm="1">
        <f t="array" ref="Q910">_FV(DT_정보_2[[#This Row],[데이터 형식]],"m_bTrueDamage")</f>
        <v/>
      </c>
    </row>
    <row r="911" spans="1:17" x14ac:dyDescent="0.3">
      <c r="A911">
        <v>1130</v>
      </c>
      <c r="B911" s="1" t="s">
        <v>99</v>
      </c>
      <c r="C911" s="1" t="s">
        <v>3</v>
      </c>
      <c r="D911" t="e" vm="1365">
        <v>#VALUE!</v>
      </c>
      <c r="E911" t="str" cm="1">
        <f t="array" ref="E911">_FV(DT_정보_2[[#This Row],[데이터 형식]],"m_bHitLand")</f>
        <v/>
      </c>
      <c r="F911" t="str" cm="1">
        <f t="array" ref="F911">_FV(DT_정보_2[[#This Row],[데이터 형식]],"m_bHitAir")</f>
        <v>False</v>
      </c>
      <c r="G911" t="str" cm="1">
        <f t="array" ref="G911">_FV(DT_정보_2[[#This Row],[데이터 형식]],"m_AttackTargetUnit")</f>
        <v/>
      </c>
      <c r="H911" t="str" cm="1">
        <f t="array" ref="H911">_FV(DT_정보_2[[#This Row],[데이터 형식]],"m_AttackUnitCount")</f>
        <v>3</v>
      </c>
      <c r="I911" cm="1">
        <f t="array" ref="I911">_FV(DT_정보_2[[#This Row],[데이터 형식]],"DTBASE.m_fAtkFactor",TRUE)</f>
        <v>2.5</v>
      </c>
      <c r="J911" t="str" cm="1">
        <f t="array" ref="J911">_FV(DT_정보_2[[#This Row],[데이터 형식]],"DTBASE.연타수",TRUE)</f>
        <v/>
      </c>
      <c r="K911" t="str" cm="1">
        <f t="array" ref="K911">_FV(DT_정보_2[[#This Row],[데이터 형식]],"m_bTrueDamage")</f>
        <v/>
      </c>
      <c r="L911" t="str" cm="1">
        <f t="array" ref="L911">_FV(DT_정보_2[[#This Row],[데이터 형식]],"DTBASE.m_fAtkHPRateFactor",TRUE)</f>
        <v/>
      </c>
      <c r="M911" t="str" cm="1">
        <f t="array" ref="M911">_FV(DT_정보_2[[#This Row],[데이터 형식]],"DTBASE.m_fAtkHPRateFactorPVP",TRUE)</f>
        <v/>
      </c>
      <c r="N911" t="str" cm="1">
        <f t="array" ref="N911">_FV(DT_정보_2[[#This Row],[데이터 형식]],"m_Condition")</f>
        <v/>
      </c>
      <c r="O911" t="str" cm="1">
        <f t="array" ref="O911">_FV(DT_정보_2[[#This Row],[데이터 형식]],"DT.m_BackSpeedX",TRUE)</f>
        <v/>
      </c>
      <c r="P911" t="str" cm="1">
        <f t="array" ref="P911">_FV(DT_정보_2[[#This Row],[데이터 형식]],"DT.m_BackSpeedJumpY",TRUE)</f>
        <v>1000</v>
      </c>
      <c r="Q911" t="str" cm="1">
        <f t="array" ref="Q911">_FV(DT_정보_2[[#This Row],[데이터 형식]],"m_bTrueDamage")</f>
        <v/>
      </c>
    </row>
    <row r="912" spans="1:17" x14ac:dyDescent="0.3">
      <c r="A912">
        <v>1131</v>
      </c>
      <c r="B912" s="1" t="s">
        <v>101</v>
      </c>
      <c r="C912" s="1" t="s">
        <v>1</v>
      </c>
      <c r="D912" t="e" vm="1366">
        <v>#VALUE!</v>
      </c>
      <c r="E912" t="str" cm="1">
        <f t="array" ref="E912">_FV(DT_정보_2[[#This Row],[데이터 형식]],"m_bHitLand")</f>
        <v/>
      </c>
      <c r="F912" t="str" cm="1">
        <f t="array" ref="F912">_FV(DT_정보_2[[#This Row],[데이터 형식]],"m_bHitAir")</f>
        <v/>
      </c>
      <c r="G912" t="str" cm="1">
        <f t="array" ref="G912">_FV(DT_정보_2[[#This Row],[데이터 형식]],"m_AttackTargetUnit")</f>
        <v>True</v>
      </c>
      <c r="H912" t="str" cm="1">
        <f t="array" ref="H912">_FV(DT_정보_2[[#This Row],[데이터 형식]],"m_AttackUnitCount")</f>
        <v>1</v>
      </c>
      <c r="I912" cm="1">
        <f t="array" ref="I912">_FV(DT_정보_2[[#This Row],[데이터 형식]],"DTBASE.m_fAtkFactor",TRUE)</f>
        <v>1</v>
      </c>
      <c r="J912" t="str" cm="1">
        <f t="array" ref="J912">_FV(DT_정보_2[[#This Row],[데이터 형식]],"DTBASE.연타수",TRUE)</f>
        <v/>
      </c>
      <c r="K912" t="str" cm="1">
        <f t="array" ref="K912">_FV(DT_정보_2[[#This Row],[데이터 형식]],"m_bTrueDamage")</f>
        <v/>
      </c>
      <c r="L912" t="str" cm="1">
        <f t="array" ref="L912">_FV(DT_정보_2[[#This Row],[데이터 형식]],"DTBASE.m_fAtkHPRateFactor",TRUE)</f>
        <v/>
      </c>
      <c r="M912" t="str" cm="1">
        <f t="array" ref="M912">_FV(DT_정보_2[[#This Row],[데이터 형식]],"DTBASE.m_fAtkHPRateFactorPVP",TRUE)</f>
        <v/>
      </c>
      <c r="N912" t="str" cm="1">
        <f t="array" ref="N912">_FV(DT_정보_2[[#This Row],[데이터 형식]],"m_Condition")</f>
        <v/>
      </c>
      <c r="O912" t="str" cm="1">
        <f t="array" ref="O912">_FV(DT_정보_2[[#This Row],[데이터 형식]],"DT.m_BackSpeedX",TRUE)</f>
        <v>100</v>
      </c>
      <c r="P912" t="str" cm="1">
        <f t="array" ref="P912">_FV(DT_정보_2[[#This Row],[데이터 형식]],"DT.m_BackSpeedJumpY",TRUE)</f>
        <v/>
      </c>
      <c r="Q912" t="str" cm="1">
        <f t="array" ref="Q912">_FV(DT_정보_2[[#This Row],[데이터 형식]],"m_bTrueDamage")</f>
        <v/>
      </c>
    </row>
    <row r="913" spans="1:17" x14ac:dyDescent="0.3">
      <c r="A913">
        <v>1131</v>
      </c>
      <c r="B913" s="1" t="s">
        <v>101</v>
      </c>
      <c r="C913" s="1" t="s">
        <v>9</v>
      </c>
      <c r="D913" t="e" vm="1367">
        <v>#VALUE!</v>
      </c>
      <c r="E913" t="str" cm="1">
        <f t="array" ref="E913">_FV(DT_정보_2[[#This Row],[데이터 형식]],"m_bHitLand")</f>
        <v/>
      </c>
      <c r="F913" t="str" cm="1">
        <f t="array" ref="F913">_FV(DT_정보_2[[#This Row],[데이터 형식]],"m_bHitAir")</f>
        <v/>
      </c>
      <c r="G913" t="str" cm="1">
        <f t="array" ref="G913">_FV(DT_정보_2[[#This Row],[데이터 형식]],"m_AttackTargetUnit")</f>
        <v>True</v>
      </c>
      <c r="H913" t="str" cm="1">
        <f t="array" ref="H913">_FV(DT_정보_2[[#This Row],[데이터 형식]],"m_AttackUnitCount")</f>
        <v>1</v>
      </c>
      <c r="I913" cm="1">
        <f t="array" ref="I913">_FV(DT_정보_2[[#This Row],[데이터 형식]],"DTBASE.m_fAtkFactor",TRUE)</f>
        <v>1</v>
      </c>
      <c r="J913" t="str" cm="1">
        <f t="array" ref="J913">_FV(DT_정보_2[[#This Row],[데이터 형식]],"DTBASE.연타수",TRUE)</f>
        <v/>
      </c>
      <c r="K913" t="str" cm="1">
        <f t="array" ref="K913">_FV(DT_정보_2[[#This Row],[데이터 형식]],"m_bTrueDamage")</f>
        <v/>
      </c>
      <c r="L913" t="str" cm="1">
        <f t="array" ref="L913">_FV(DT_정보_2[[#This Row],[데이터 형식]],"DTBASE.m_fAtkHPRateFactor",TRUE)</f>
        <v/>
      </c>
      <c r="M913" t="str" cm="1">
        <f t="array" ref="M913">_FV(DT_정보_2[[#This Row],[데이터 형식]],"DTBASE.m_fAtkHPRateFactorPVP",TRUE)</f>
        <v/>
      </c>
      <c r="N913" t="str" cm="1">
        <f t="array" ref="N913">_FV(DT_정보_2[[#This Row],[데이터 형식]],"m_Condition")</f>
        <v/>
      </c>
      <c r="O913" t="str" cm="1">
        <f t="array" ref="O913">_FV(DT_정보_2[[#This Row],[데이터 형식]],"DT.m_BackSpeedX",TRUE)</f>
        <v>100</v>
      </c>
      <c r="P913" t="str" cm="1">
        <f t="array" ref="P913">_FV(DT_정보_2[[#This Row],[데이터 형식]],"DT.m_BackSpeedJumpY",TRUE)</f>
        <v/>
      </c>
      <c r="Q913" t="str" cm="1">
        <f t="array" ref="Q913">_FV(DT_정보_2[[#This Row],[데이터 형식]],"m_bTrueDamage")</f>
        <v/>
      </c>
    </row>
    <row r="914" spans="1:17" x14ac:dyDescent="0.3">
      <c r="A914">
        <v>1131</v>
      </c>
      <c r="B914" s="1" t="s">
        <v>101</v>
      </c>
      <c r="C914" s="1" t="s">
        <v>2</v>
      </c>
      <c r="D914" t="e" vm="1368">
        <v>#VALUE!</v>
      </c>
      <c r="E914" t="str" cm="1">
        <f t="array" ref="E914">_FV(DT_정보_2[[#This Row],[데이터 형식]],"m_bHitLand")</f>
        <v>True</v>
      </c>
      <c r="F914" t="str" cm="1">
        <f t="array" ref="F914">_FV(DT_정보_2[[#This Row],[데이터 형식]],"m_bHitAir")</f>
        <v>True</v>
      </c>
      <c r="G914" t="str" cm="1">
        <f t="array" ref="G914">_FV(DT_정보_2[[#This Row],[데이터 형식]],"m_AttackTargetUnit")</f>
        <v>True</v>
      </c>
      <c r="H914" t="str" cm="1">
        <f t="array" ref="H914">_FV(DT_정보_2[[#This Row],[데이터 형식]],"m_AttackUnitCount")</f>
        <v>1</v>
      </c>
      <c r="I914" cm="1">
        <f t="array" ref="I914">_FV(DT_정보_2[[#This Row],[데이터 형식]],"DTBASE.m_fAtkFactor",TRUE)</f>
        <v>0</v>
      </c>
      <c r="J914" t="str" cm="1">
        <f t="array" ref="J914">_FV(DT_정보_2[[#This Row],[데이터 형식]],"DTBASE.연타수",TRUE)</f>
        <v/>
      </c>
      <c r="K914" t="str" cm="1">
        <f t="array" ref="K914">_FV(DT_정보_2[[#This Row],[데이터 형식]],"m_bTrueDamage")</f>
        <v/>
      </c>
      <c r="L914" t="str" cm="1">
        <f t="array" ref="L914">_FV(DT_정보_2[[#This Row],[데이터 형식]],"DTBASE.m_fAtkHPRateFactor",TRUE)</f>
        <v/>
      </c>
      <c r="M914" t="str" cm="1">
        <f t="array" ref="M914">_FV(DT_정보_2[[#This Row],[데이터 형식]],"DTBASE.m_fAtkHPRateFactorPVP",TRUE)</f>
        <v/>
      </c>
      <c r="N914" t="str" cm="1">
        <f t="array" ref="N914">_FV(DT_정보_2[[#This Row],[데이터 형식]],"m_Condition")</f>
        <v/>
      </c>
      <c r="O914" t="str" cm="1">
        <f t="array" ref="O914">_FV(DT_정보_2[[#This Row],[데이터 형식]],"DT.m_BackSpeedX",TRUE)</f>
        <v>0</v>
      </c>
      <c r="P914" t="str" cm="1">
        <f t="array" ref="P914">_FV(DT_정보_2[[#This Row],[데이터 형식]],"DT.m_BackSpeedJumpY",TRUE)</f>
        <v/>
      </c>
      <c r="Q914" t="str" cm="1">
        <f t="array" ref="Q914">_FV(DT_정보_2[[#This Row],[데이터 형식]],"m_bTrueDamage")</f>
        <v/>
      </c>
    </row>
    <row r="915" spans="1:17" x14ac:dyDescent="0.3">
      <c r="A915">
        <v>1131</v>
      </c>
      <c r="B915" s="1" t="s">
        <v>101</v>
      </c>
      <c r="C915" s="1" t="s">
        <v>2</v>
      </c>
      <c r="D915" t="e" vm="1369">
        <v>#VALUE!</v>
      </c>
      <c r="E915" t="str" cm="1">
        <f t="array" ref="E915">_FV(DT_정보_2[[#This Row],[데이터 형식]],"m_bHitLand")</f>
        <v>True</v>
      </c>
      <c r="F915" t="str" cm="1">
        <f t="array" ref="F915">_FV(DT_정보_2[[#This Row],[데이터 형식]],"m_bHitAir")</f>
        <v>True</v>
      </c>
      <c r="G915" t="str" cm="1">
        <f t="array" ref="G915">_FV(DT_정보_2[[#This Row],[데이터 형식]],"m_AttackTargetUnit")</f>
        <v>True</v>
      </c>
      <c r="H915" t="str" cm="1">
        <f t="array" ref="H915">_FV(DT_정보_2[[#This Row],[데이터 형식]],"m_AttackUnitCount")</f>
        <v>2</v>
      </c>
      <c r="I915" cm="1">
        <f t="array" ref="I915">_FV(DT_정보_2[[#This Row],[데이터 형식]],"DTBASE.m_fAtkFactor",TRUE)</f>
        <v>2.2999999999999998</v>
      </c>
      <c r="J915" t="str" cm="1">
        <f t="array" ref="J915">_FV(DT_정보_2[[#This Row],[데이터 형식]],"DTBASE.연타수",TRUE)</f>
        <v/>
      </c>
      <c r="K915" t="str" cm="1">
        <f t="array" ref="K915">_FV(DT_정보_2[[#This Row],[데이터 형식]],"m_bTrueDamage")</f>
        <v/>
      </c>
      <c r="L915" t="str" cm="1">
        <f t="array" ref="L915">_FV(DT_정보_2[[#This Row],[데이터 형식]],"DTBASE.m_fAtkHPRateFactor",TRUE)</f>
        <v/>
      </c>
      <c r="M915" t="str" cm="1">
        <f t="array" ref="M915">_FV(DT_정보_2[[#This Row],[데이터 형식]],"DTBASE.m_fAtkHPRateFactorPVP",TRUE)</f>
        <v/>
      </c>
      <c r="N915" t="str" cm="1">
        <f t="array" ref="N915">_FV(DT_정보_2[[#This Row],[데이터 형식]],"m_Condition")</f>
        <v>{'m_SkillStrID': 'NKM_UNIT_C_DAYMINE_SOMI_SKILL', 'm_SkillLevel': [1, 4]}</v>
      </c>
      <c r="O915" t="str" cm="1">
        <f t="array" ref="O915">_FV(DT_정보_2[[#This Row],[데이터 형식]],"DT.m_BackSpeedX",TRUE)</f>
        <v/>
      </c>
      <c r="P915" t="str" cm="1">
        <f t="array" ref="P915">_FV(DT_정보_2[[#This Row],[데이터 형식]],"DT.m_BackSpeedJumpY",TRUE)</f>
        <v>1300</v>
      </c>
      <c r="Q915" t="str" cm="1">
        <f t="array" ref="Q915">_FV(DT_정보_2[[#This Row],[데이터 형식]],"m_bTrueDamage")</f>
        <v/>
      </c>
    </row>
    <row r="916" spans="1:17" x14ac:dyDescent="0.3">
      <c r="A916">
        <v>1131</v>
      </c>
      <c r="B916" s="1" t="s">
        <v>101</v>
      </c>
      <c r="C916" s="1" t="s">
        <v>2</v>
      </c>
      <c r="D916" t="e" vm="1370">
        <v>#VALUE!</v>
      </c>
      <c r="E916" t="str" cm="1">
        <f t="array" ref="E916">_FV(DT_정보_2[[#This Row],[데이터 형식]],"m_bHitLand")</f>
        <v>True</v>
      </c>
      <c r="F916" t="str" cm="1">
        <f t="array" ref="F916">_FV(DT_정보_2[[#This Row],[데이터 형식]],"m_bHitAir")</f>
        <v>True</v>
      </c>
      <c r="G916" t="str" cm="1">
        <f t="array" ref="G916">_FV(DT_정보_2[[#This Row],[데이터 형식]],"m_AttackTargetUnit")</f>
        <v>True</v>
      </c>
      <c r="H916" t="str" cm="1">
        <f t="array" ref="H916">_FV(DT_정보_2[[#This Row],[데이터 형식]],"m_AttackUnitCount")</f>
        <v>2</v>
      </c>
      <c r="I916" cm="1">
        <f t="array" ref="I916">_FV(DT_정보_2[[#This Row],[데이터 형식]],"DTBASE.m_fAtkFactor",TRUE)</f>
        <v>2.2999999999999998</v>
      </c>
      <c r="J916" t="str" cm="1">
        <f t="array" ref="J916">_FV(DT_정보_2[[#This Row],[데이터 형식]],"DTBASE.연타수",TRUE)</f>
        <v/>
      </c>
      <c r="K916" t="str" cm="1">
        <f t="array" ref="K916">_FV(DT_정보_2[[#This Row],[데이터 형식]],"m_bTrueDamage")</f>
        <v/>
      </c>
      <c r="L916" t="str" cm="1">
        <f t="array" ref="L916">_FV(DT_정보_2[[#This Row],[데이터 형식]],"DTBASE.m_fAtkHPRateFactor",TRUE)</f>
        <v/>
      </c>
      <c r="M916" t="str" cm="1">
        <f t="array" ref="M916">_FV(DT_정보_2[[#This Row],[데이터 형식]],"DTBASE.m_fAtkHPRateFactorPVP",TRUE)</f>
        <v/>
      </c>
      <c r="N916" t="str" cm="1">
        <f t="array" ref="N916">_FV(DT_정보_2[[#This Row],[데이터 형식]],"m_Condition")</f>
        <v>{'m_SkillStrID': 'NKM_UNIT_C_DAYMINE_SOMI_SKILL', 'm_SkillLevel': [5, 99]}</v>
      </c>
      <c r="O916" t="str" cm="1">
        <f t="array" ref="O916">_FV(DT_정보_2[[#This Row],[데이터 형식]],"DT.m_BackSpeedX",TRUE)</f>
        <v/>
      </c>
      <c r="P916" t="str" cm="1">
        <f t="array" ref="P916">_FV(DT_정보_2[[#This Row],[데이터 형식]],"DT.m_BackSpeedJumpY",TRUE)</f>
        <v>1300</v>
      </c>
      <c r="Q916" t="str" cm="1">
        <f t="array" ref="Q916">_FV(DT_정보_2[[#This Row],[데이터 형식]],"m_bTrueDamage")</f>
        <v/>
      </c>
    </row>
    <row r="917" spans="1:17" x14ac:dyDescent="0.3">
      <c r="A917">
        <v>1131</v>
      </c>
      <c r="B917" s="1" t="s">
        <v>101</v>
      </c>
      <c r="C917" s="1" t="s">
        <v>3</v>
      </c>
      <c r="D917" t="e" vm="1371">
        <v>#VALUE!</v>
      </c>
      <c r="E917" t="str" cm="1">
        <f t="array" ref="E917">_FV(DT_정보_2[[#This Row],[데이터 형식]],"m_bHitLand")</f>
        <v/>
      </c>
      <c r="F917" t="str" cm="1">
        <f t="array" ref="F917">_FV(DT_정보_2[[#This Row],[데이터 형식]],"m_bHitAir")</f>
        <v>False</v>
      </c>
      <c r="G917" t="str" cm="1">
        <f t="array" ref="G917">_FV(DT_정보_2[[#This Row],[데이터 형식]],"m_AttackTargetUnit")</f>
        <v>True</v>
      </c>
      <c r="H917" t="str" cm="1">
        <f t="array" ref="H917">_FV(DT_정보_2[[#This Row],[데이터 형식]],"m_AttackUnitCount")</f>
        <v>3</v>
      </c>
      <c r="I917" cm="1">
        <f t="array" ref="I917">_FV(DT_정보_2[[#This Row],[데이터 형식]],"DTBASE.m_fAtkFactor",TRUE)</f>
        <v>3.25</v>
      </c>
      <c r="J917" t="str" cm="1">
        <f t="array" ref="J917">_FV(DT_정보_2[[#This Row],[데이터 형식]],"DTBASE.연타수",TRUE)</f>
        <v/>
      </c>
      <c r="K917" t="str" cm="1">
        <f t="array" ref="K917">_FV(DT_정보_2[[#This Row],[데이터 형식]],"m_bTrueDamage")</f>
        <v/>
      </c>
      <c r="L917" t="str" cm="1">
        <f t="array" ref="L917">_FV(DT_정보_2[[#This Row],[데이터 형식]],"DTBASE.m_fAtkHPRateFactor",TRUE)</f>
        <v/>
      </c>
      <c r="M917" t="str" cm="1">
        <f t="array" ref="M917">_FV(DT_정보_2[[#This Row],[데이터 형식]],"DTBASE.m_fAtkHPRateFactorPVP",TRUE)</f>
        <v/>
      </c>
      <c r="N917" t="str" cm="1">
        <f t="array" ref="N917">_FV(DT_정보_2[[#This Row],[데이터 형식]],"m_Condition")</f>
        <v/>
      </c>
      <c r="O917" t="str" cm="1">
        <f t="array" ref="O917">_FV(DT_정보_2[[#This Row],[데이터 형식]],"DT.m_BackSpeedX",TRUE)</f>
        <v>500</v>
      </c>
      <c r="P917" t="str" cm="1">
        <f t="array" ref="P917">_FV(DT_정보_2[[#This Row],[데이터 형식]],"DT.m_BackSpeedJumpY",TRUE)</f>
        <v>500</v>
      </c>
      <c r="Q917" t="str" cm="1">
        <f t="array" ref="Q917">_FV(DT_정보_2[[#This Row],[데이터 형식]],"m_bTrueDamage")</f>
        <v/>
      </c>
    </row>
    <row r="918" spans="1:17" x14ac:dyDescent="0.3">
      <c r="A918">
        <v>1132</v>
      </c>
      <c r="B918" s="1" t="s">
        <v>98</v>
      </c>
      <c r="C918" s="1" t="s">
        <v>1</v>
      </c>
      <c r="D918" t="e" vm="1372">
        <v>#VALUE!</v>
      </c>
      <c r="E918" t="str" cm="1">
        <f t="array" ref="E918">_FV(DT_정보_2[[#This Row],[데이터 형식]],"m_bHitLand")</f>
        <v/>
      </c>
      <c r="F918" t="str" cm="1">
        <f t="array" ref="F918">_FV(DT_정보_2[[#This Row],[데이터 형식]],"m_bHitAir")</f>
        <v>False</v>
      </c>
      <c r="G918" t="str" cm="1">
        <f t="array" ref="G918">_FV(DT_정보_2[[#This Row],[데이터 형식]],"m_AttackTargetUnit")</f>
        <v/>
      </c>
      <c r="H918" t="str" cm="1">
        <f t="array" ref="H918">_FV(DT_정보_2[[#This Row],[데이터 형식]],"m_AttackUnitCount")</f>
        <v>2</v>
      </c>
      <c r="I918" cm="1">
        <f t="array" ref="I918">_FV(DT_정보_2[[#This Row],[데이터 형식]],"DTBASE.m_fAtkFactor",TRUE)</f>
        <v>0.33</v>
      </c>
      <c r="J918" t="str" cm="1">
        <f t="array" ref="J918">_FV(DT_정보_2[[#This Row],[데이터 형식]],"DTBASE.연타수",TRUE)</f>
        <v/>
      </c>
      <c r="K918" t="str" cm="1">
        <f t="array" ref="K918">_FV(DT_정보_2[[#This Row],[데이터 형식]],"m_bTrueDamage")</f>
        <v/>
      </c>
      <c r="L918" t="str" cm="1">
        <f t="array" ref="L918">_FV(DT_정보_2[[#This Row],[데이터 형식]],"DTBASE.m_fAtkHPRateFactor",TRUE)</f>
        <v/>
      </c>
      <c r="M918" t="str" cm="1">
        <f t="array" ref="M918">_FV(DT_정보_2[[#This Row],[데이터 형식]],"DTBASE.m_fAtkHPRateFactorPVP",TRUE)</f>
        <v/>
      </c>
      <c r="N918" t="str" cm="1">
        <f t="array" ref="N918">_FV(DT_정보_2[[#This Row],[데이터 형식]],"m_Condition")</f>
        <v/>
      </c>
      <c r="O918" t="str" cm="1">
        <f t="array" ref="O918">_FV(DT_정보_2[[#This Row],[데이터 형식]],"DT.m_BackSpeedX",TRUE)</f>
        <v>150</v>
      </c>
      <c r="P918" t="str" cm="1">
        <f t="array" ref="P918">_FV(DT_정보_2[[#This Row],[데이터 형식]],"DT.m_BackSpeedJumpY",TRUE)</f>
        <v/>
      </c>
      <c r="Q918" t="str" cm="1">
        <f t="array" ref="Q918">_FV(DT_정보_2[[#This Row],[데이터 형식]],"m_bTrueDamage")</f>
        <v/>
      </c>
    </row>
    <row r="919" spans="1:17" x14ac:dyDescent="0.3">
      <c r="A919">
        <v>1132</v>
      </c>
      <c r="B919" s="1" t="s">
        <v>98</v>
      </c>
      <c r="C919" s="1" t="s">
        <v>1</v>
      </c>
      <c r="D919" t="e" vm="1373">
        <v>#VALUE!</v>
      </c>
      <c r="E919" t="str" cm="1">
        <f t="array" ref="E919">_FV(DT_정보_2[[#This Row],[데이터 형식]],"m_bHitLand")</f>
        <v/>
      </c>
      <c r="F919" t="str" cm="1">
        <f t="array" ref="F919">_FV(DT_정보_2[[#This Row],[데이터 형식]],"m_bHitAir")</f>
        <v>False</v>
      </c>
      <c r="G919" t="str" cm="1">
        <f t="array" ref="G919">_FV(DT_정보_2[[#This Row],[데이터 형식]],"m_AttackTargetUnit")</f>
        <v/>
      </c>
      <c r="H919" t="str" cm="1">
        <f t="array" ref="H919">_FV(DT_정보_2[[#This Row],[데이터 형식]],"m_AttackUnitCount")</f>
        <v>2</v>
      </c>
      <c r="I919" cm="1">
        <f t="array" ref="I919">_FV(DT_정보_2[[#This Row],[데이터 형식]],"DTBASE.m_fAtkFactor",TRUE)</f>
        <v>0.33</v>
      </c>
      <c r="J919" t="str" cm="1">
        <f t="array" ref="J919">_FV(DT_정보_2[[#This Row],[데이터 형식]],"DTBASE.연타수",TRUE)</f>
        <v/>
      </c>
      <c r="K919" t="str" cm="1">
        <f t="array" ref="K919">_FV(DT_정보_2[[#This Row],[데이터 형식]],"m_bTrueDamage")</f>
        <v/>
      </c>
      <c r="L919" t="str" cm="1">
        <f t="array" ref="L919">_FV(DT_정보_2[[#This Row],[데이터 형식]],"DTBASE.m_fAtkHPRateFactor",TRUE)</f>
        <v/>
      </c>
      <c r="M919" t="str" cm="1">
        <f t="array" ref="M919">_FV(DT_정보_2[[#This Row],[데이터 형식]],"DTBASE.m_fAtkHPRateFactorPVP",TRUE)</f>
        <v/>
      </c>
      <c r="N919" t="str" cm="1">
        <f t="array" ref="N919">_FV(DT_정보_2[[#This Row],[데이터 형식]],"m_Condition")</f>
        <v/>
      </c>
      <c r="O919" t="str" cm="1">
        <f t="array" ref="O919">_FV(DT_정보_2[[#This Row],[데이터 형식]],"DT.m_BackSpeedX",TRUE)</f>
        <v>150</v>
      </c>
      <c r="P919" t="str" cm="1">
        <f t="array" ref="P919">_FV(DT_정보_2[[#This Row],[데이터 형식]],"DT.m_BackSpeedJumpY",TRUE)</f>
        <v/>
      </c>
      <c r="Q919" t="str" cm="1">
        <f t="array" ref="Q919">_FV(DT_정보_2[[#This Row],[데이터 형식]],"m_bTrueDamage")</f>
        <v/>
      </c>
    </row>
    <row r="920" spans="1:17" x14ac:dyDescent="0.3">
      <c r="A920">
        <v>1132</v>
      </c>
      <c r="B920" s="1" t="s">
        <v>98</v>
      </c>
      <c r="C920" s="1" t="s">
        <v>1</v>
      </c>
      <c r="D920" t="e" vm="1374">
        <v>#VALUE!</v>
      </c>
      <c r="E920" t="str" cm="1">
        <f t="array" ref="E920">_FV(DT_정보_2[[#This Row],[데이터 형식]],"m_bHitLand")</f>
        <v/>
      </c>
      <c r="F920" t="str" cm="1">
        <f t="array" ref="F920">_FV(DT_정보_2[[#This Row],[데이터 형식]],"m_bHitAir")</f>
        <v>False</v>
      </c>
      <c r="G920" t="str" cm="1">
        <f t="array" ref="G920">_FV(DT_정보_2[[#This Row],[데이터 형식]],"m_AttackTargetUnit")</f>
        <v/>
      </c>
      <c r="H920" t="str" cm="1">
        <f t="array" ref="H920">_FV(DT_정보_2[[#This Row],[데이터 형식]],"m_AttackUnitCount")</f>
        <v>2</v>
      </c>
      <c r="I920" cm="1">
        <f t="array" ref="I920">_FV(DT_정보_2[[#This Row],[데이터 형식]],"DTBASE.m_fAtkFactor",TRUE)</f>
        <v>0.33</v>
      </c>
      <c r="J920" t="str" cm="1">
        <f t="array" ref="J920">_FV(DT_정보_2[[#This Row],[데이터 형식]],"DTBASE.연타수",TRUE)</f>
        <v/>
      </c>
      <c r="K920" t="str" cm="1">
        <f t="array" ref="K920">_FV(DT_정보_2[[#This Row],[데이터 형식]],"m_bTrueDamage")</f>
        <v/>
      </c>
      <c r="L920" t="str" cm="1">
        <f t="array" ref="L920">_FV(DT_정보_2[[#This Row],[데이터 형식]],"DTBASE.m_fAtkHPRateFactor",TRUE)</f>
        <v/>
      </c>
      <c r="M920" t="str" cm="1">
        <f t="array" ref="M920">_FV(DT_정보_2[[#This Row],[데이터 형식]],"DTBASE.m_fAtkHPRateFactorPVP",TRUE)</f>
        <v/>
      </c>
      <c r="N920" t="str" cm="1">
        <f t="array" ref="N920">_FV(DT_정보_2[[#This Row],[데이터 형식]],"m_Condition")</f>
        <v/>
      </c>
      <c r="O920" t="str" cm="1">
        <f t="array" ref="O920">_FV(DT_정보_2[[#This Row],[데이터 형식]],"DT.m_BackSpeedX",TRUE)</f>
        <v>150</v>
      </c>
      <c r="P920" t="str" cm="1">
        <f t="array" ref="P920">_FV(DT_정보_2[[#This Row],[데이터 형식]],"DT.m_BackSpeedJumpY",TRUE)</f>
        <v/>
      </c>
      <c r="Q920" t="str" cm="1">
        <f t="array" ref="Q920">_FV(DT_정보_2[[#This Row],[데이터 형식]],"m_bTrueDamage")</f>
        <v/>
      </c>
    </row>
    <row r="921" spans="1:17" x14ac:dyDescent="0.3">
      <c r="A921">
        <v>1132</v>
      </c>
      <c r="B921" s="1" t="s">
        <v>98</v>
      </c>
      <c r="C921" s="1" t="s">
        <v>2</v>
      </c>
      <c r="D921" t="e" vm="1375">
        <v>#VALUE!</v>
      </c>
      <c r="E921" t="str" cm="1">
        <f t="array" ref="E921">_FV(DT_정보_2[[#This Row],[데이터 형식]],"m_bHitLand")</f>
        <v/>
      </c>
      <c r="F921" t="str" cm="1">
        <f t="array" ref="F921">_FV(DT_정보_2[[#This Row],[데이터 형식]],"m_bHitAir")</f>
        <v>False</v>
      </c>
      <c r="G921" t="str" cm="1">
        <f t="array" ref="G921">_FV(DT_정보_2[[#This Row],[데이터 형식]],"m_AttackTargetUnit")</f>
        <v/>
      </c>
      <c r="H921" t="str" cm="1">
        <f t="array" ref="H921">_FV(DT_정보_2[[#This Row],[데이터 형식]],"m_AttackUnitCount")</f>
        <v>2</v>
      </c>
      <c r="I921" cm="1">
        <f t="array" ref="I921">_FV(DT_정보_2[[#This Row],[데이터 형식]],"DTBASE.m_fAtkFactor",TRUE)</f>
        <v>2</v>
      </c>
      <c r="J921" t="str" cm="1">
        <f t="array" ref="J921">_FV(DT_정보_2[[#This Row],[데이터 형식]],"DTBASE.연타수",TRUE)</f>
        <v/>
      </c>
      <c r="K921" t="str" cm="1">
        <f t="array" ref="K921">_FV(DT_정보_2[[#This Row],[데이터 형식]],"m_bTrueDamage")</f>
        <v/>
      </c>
      <c r="L921" t="str" cm="1">
        <f t="array" ref="L921">_FV(DT_정보_2[[#This Row],[데이터 형식]],"DTBASE.m_fAtkHPRateFactor",TRUE)</f>
        <v/>
      </c>
      <c r="M921" t="str" cm="1">
        <f t="array" ref="M921">_FV(DT_정보_2[[#This Row],[데이터 형식]],"DTBASE.m_fAtkHPRateFactorPVP",TRUE)</f>
        <v/>
      </c>
      <c r="N921" t="str" cm="1">
        <f t="array" ref="N921">_FV(DT_정보_2[[#This Row],[데이터 형식]],"m_Condition")</f>
        <v/>
      </c>
      <c r="O921" t="str" cm="1">
        <f t="array" ref="O921">_FV(DT_정보_2[[#This Row],[데이터 형식]],"DT.m_BackSpeedX",TRUE)</f>
        <v>800</v>
      </c>
      <c r="P921" t="str" cm="1">
        <f t="array" ref="P921">_FV(DT_정보_2[[#This Row],[데이터 형식]],"DT.m_BackSpeedJumpY",TRUE)</f>
        <v/>
      </c>
      <c r="Q921" t="str" cm="1">
        <f t="array" ref="Q921">_FV(DT_정보_2[[#This Row],[데이터 형식]],"m_bTrueDamage")</f>
        <v/>
      </c>
    </row>
    <row r="922" spans="1:17" x14ac:dyDescent="0.3">
      <c r="A922">
        <v>1132</v>
      </c>
      <c r="B922" s="1" t="s">
        <v>98</v>
      </c>
      <c r="C922" s="1" t="s">
        <v>3</v>
      </c>
      <c r="D922" t="e" vm="1376">
        <v>#VALUE!</v>
      </c>
      <c r="E922" t="str" cm="1">
        <f t="array" ref="E922">_FV(DT_정보_2[[#This Row],[데이터 형식]],"m_bHitLand")</f>
        <v/>
      </c>
      <c r="F922" t="str" cm="1">
        <f t="array" ref="F922">_FV(DT_정보_2[[#This Row],[데이터 형식]],"m_bHitAir")</f>
        <v>False</v>
      </c>
      <c r="G922" t="str" cm="1">
        <f t="array" ref="G922">_FV(DT_정보_2[[#This Row],[데이터 형식]],"m_AttackTargetUnit")</f>
        <v/>
      </c>
      <c r="H922" t="str" cm="1">
        <f t="array" ref="H922">_FV(DT_정보_2[[#This Row],[데이터 형식]],"m_AttackUnitCount")</f>
        <v>3</v>
      </c>
      <c r="I922" cm="1">
        <f t="array" ref="I922">_FV(DT_정보_2[[#This Row],[데이터 형식]],"DTBASE.m_fAtkFactor",TRUE)</f>
        <v>0.6</v>
      </c>
      <c r="J922" t="str" cm="1">
        <f t="array" ref="J922">_FV(DT_정보_2[[#This Row],[데이터 형식]],"DTBASE.연타수",TRUE)</f>
        <v/>
      </c>
      <c r="K922" t="str" cm="1">
        <f t="array" ref="K922">_FV(DT_정보_2[[#This Row],[데이터 형식]],"m_bTrueDamage")</f>
        <v/>
      </c>
      <c r="L922" t="str" cm="1">
        <f t="array" ref="L922">_FV(DT_정보_2[[#This Row],[데이터 형식]],"DTBASE.m_fAtkHPRateFactor",TRUE)</f>
        <v/>
      </c>
      <c r="M922" t="str" cm="1">
        <f t="array" ref="M922">_FV(DT_정보_2[[#This Row],[데이터 형식]],"DTBASE.m_fAtkHPRateFactorPVP",TRUE)</f>
        <v/>
      </c>
      <c r="N922" t="str" cm="1">
        <f t="array" ref="N922">_FV(DT_정보_2[[#This Row],[데이터 형식]],"m_Condition")</f>
        <v/>
      </c>
      <c r="O922" t="str" cm="1">
        <f t="array" ref="O922">_FV(DT_정보_2[[#This Row],[데이터 형식]],"DT.m_BackSpeedX",TRUE)</f>
        <v>600</v>
      </c>
      <c r="P922" t="str" cm="1">
        <f t="array" ref="P922">_FV(DT_정보_2[[#This Row],[데이터 형식]],"DT.m_BackSpeedJumpY",TRUE)</f>
        <v/>
      </c>
      <c r="Q922" t="str" cm="1">
        <f t="array" ref="Q922">_FV(DT_정보_2[[#This Row],[데이터 형식]],"m_bTrueDamage")</f>
        <v/>
      </c>
    </row>
    <row r="923" spans="1:17" x14ac:dyDescent="0.3">
      <c r="A923">
        <v>1132</v>
      </c>
      <c r="B923" s="1" t="s">
        <v>98</v>
      </c>
      <c r="C923" s="1" t="s">
        <v>3</v>
      </c>
      <c r="D923" t="e" vm="1377">
        <v>#VALUE!</v>
      </c>
      <c r="E923" t="str" cm="1">
        <f t="array" ref="E923">_FV(DT_정보_2[[#This Row],[데이터 형식]],"m_bHitLand")</f>
        <v/>
      </c>
      <c r="F923" t="str" cm="1">
        <f t="array" ref="F923">_FV(DT_정보_2[[#This Row],[데이터 형식]],"m_bHitAir")</f>
        <v>False</v>
      </c>
      <c r="G923" t="str" cm="1">
        <f t="array" ref="G923">_FV(DT_정보_2[[#This Row],[데이터 형식]],"m_AttackTargetUnit")</f>
        <v/>
      </c>
      <c r="H923" t="str" cm="1">
        <f t="array" ref="H923">_FV(DT_정보_2[[#This Row],[데이터 형식]],"m_AttackUnitCount")</f>
        <v>3</v>
      </c>
      <c r="I923" cm="1">
        <f t="array" ref="I923">_FV(DT_정보_2[[#This Row],[데이터 형식]],"DTBASE.m_fAtkFactor",TRUE)</f>
        <v>0.6</v>
      </c>
      <c r="J923" t="str" cm="1">
        <f t="array" ref="J923">_FV(DT_정보_2[[#This Row],[데이터 형식]],"DTBASE.연타수",TRUE)</f>
        <v/>
      </c>
      <c r="K923" t="str" cm="1">
        <f t="array" ref="K923">_FV(DT_정보_2[[#This Row],[데이터 형식]],"m_bTrueDamage")</f>
        <v/>
      </c>
      <c r="L923" t="str" cm="1">
        <f t="array" ref="L923">_FV(DT_정보_2[[#This Row],[데이터 형식]],"DTBASE.m_fAtkHPRateFactor",TRUE)</f>
        <v/>
      </c>
      <c r="M923" t="str" cm="1">
        <f t="array" ref="M923">_FV(DT_정보_2[[#This Row],[데이터 형식]],"DTBASE.m_fAtkHPRateFactorPVP",TRUE)</f>
        <v/>
      </c>
      <c r="N923" t="str" cm="1">
        <f t="array" ref="N923">_FV(DT_정보_2[[#This Row],[데이터 형식]],"m_Condition")</f>
        <v/>
      </c>
      <c r="O923" t="str" cm="1">
        <f t="array" ref="O923">_FV(DT_정보_2[[#This Row],[데이터 형식]],"DT.m_BackSpeedX",TRUE)</f>
        <v>600</v>
      </c>
      <c r="P923" t="str" cm="1">
        <f t="array" ref="P923">_FV(DT_정보_2[[#This Row],[데이터 형식]],"DT.m_BackSpeedJumpY",TRUE)</f>
        <v/>
      </c>
      <c r="Q923" t="str" cm="1">
        <f t="array" ref="Q923">_FV(DT_정보_2[[#This Row],[데이터 형식]],"m_bTrueDamage")</f>
        <v/>
      </c>
    </row>
    <row r="924" spans="1:17" x14ac:dyDescent="0.3">
      <c r="A924">
        <v>1132</v>
      </c>
      <c r="B924" s="1" t="s">
        <v>98</v>
      </c>
      <c r="C924" s="1" t="s">
        <v>3</v>
      </c>
      <c r="D924" t="e" vm="1378">
        <v>#VALUE!</v>
      </c>
      <c r="E924" t="str" cm="1">
        <f t="array" ref="E924">_FV(DT_정보_2[[#This Row],[데이터 형식]],"m_bHitLand")</f>
        <v/>
      </c>
      <c r="F924" t="str" cm="1">
        <f t="array" ref="F924">_FV(DT_정보_2[[#This Row],[데이터 형식]],"m_bHitAir")</f>
        <v>False</v>
      </c>
      <c r="G924" t="str" cm="1">
        <f t="array" ref="G924">_FV(DT_정보_2[[#This Row],[데이터 형식]],"m_AttackTargetUnit")</f>
        <v/>
      </c>
      <c r="H924" t="str" cm="1">
        <f t="array" ref="H924">_FV(DT_정보_2[[#This Row],[데이터 형식]],"m_AttackUnitCount")</f>
        <v>3</v>
      </c>
      <c r="I924" cm="1">
        <f t="array" ref="I924">_FV(DT_정보_2[[#This Row],[데이터 형식]],"DTBASE.m_fAtkFactor",TRUE)</f>
        <v>0.6</v>
      </c>
      <c r="J924" t="str" cm="1">
        <f t="array" ref="J924">_FV(DT_정보_2[[#This Row],[데이터 형식]],"DTBASE.연타수",TRUE)</f>
        <v/>
      </c>
      <c r="K924" t="str" cm="1">
        <f t="array" ref="K924">_FV(DT_정보_2[[#This Row],[데이터 형식]],"m_bTrueDamage")</f>
        <v/>
      </c>
      <c r="L924" t="str" cm="1">
        <f t="array" ref="L924">_FV(DT_정보_2[[#This Row],[데이터 형식]],"DTBASE.m_fAtkHPRateFactor",TRUE)</f>
        <v/>
      </c>
      <c r="M924" t="str" cm="1">
        <f t="array" ref="M924">_FV(DT_정보_2[[#This Row],[데이터 형식]],"DTBASE.m_fAtkHPRateFactorPVP",TRUE)</f>
        <v/>
      </c>
      <c r="N924" t="str" cm="1">
        <f t="array" ref="N924">_FV(DT_정보_2[[#This Row],[데이터 형식]],"m_Condition")</f>
        <v/>
      </c>
      <c r="O924" t="str" cm="1">
        <f t="array" ref="O924">_FV(DT_정보_2[[#This Row],[데이터 형식]],"DT.m_BackSpeedX",TRUE)</f>
        <v>600</v>
      </c>
      <c r="P924" t="str" cm="1">
        <f t="array" ref="P924">_FV(DT_정보_2[[#This Row],[데이터 형식]],"DT.m_BackSpeedJumpY",TRUE)</f>
        <v/>
      </c>
      <c r="Q924" t="str" cm="1">
        <f t="array" ref="Q924">_FV(DT_정보_2[[#This Row],[데이터 형식]],"m_bTrueDamage")</f>
        <v/>
      </c>
    </row>
    <row r="925" spans="1:17" x14ac:dyDescent="0.3">
      <c r="A925">
        <v>1132</v>
      </c>
      <c r="B925" s="1" t="s">
        <v>98</v>
      </c>
      <c r="C925" s="1" t="s">
        <v>3</v>
      </c>
      <c r="D925" t="e" vm="1379">
        <v>#VALUE!</v>
      </c>
      <c r="E925" t="str" cm="1">
        <f t="array" ref="E925">_FV(DT_정보_2[[#This Row],[데이터 형식]],"m_bHitLand")</f>
        <v/>
      </c>
      <c r="F925" t="str" cm="1">
        <f t="array" ref="F925">_FV(DT_정보_2[[#This Row],[데이터 형식]],"m_bHitAir")</f>
        <v>False</v>
      </c>
      <c r="G925" t="str" cm="1">
        <f t="array" ref="G925">_FV(DT_정보_2[[#This Row],[데이터 형식]],"m_AttackTargetUnit")</f>
        <v/>
      </c>
      <c r="H925" t="str" cm="1">
        <f t="array" ref="H925">_FV(DT_정보_2[[#This Row],[데이터 형식]],"m_AttackUnitCount")</f>
        <v>3</v>
      </c>
      <c r="I925" cm="1">
        <f t="array" ref="I925">_FV(DT_정보_2[[#This Row],[데이터 형식]],"DTBASE.m_fAtkFactor",TRUE)</f>
        <v>1.2</v>
      </c>
      <c r="J925" t="str" cm="1">
        <f t="array" ref="J925">_FV(DT_정보_2[[#This Row],[데이터 형식]],"DTBASE.연타수",TRUE)</f>
        <v/>
      </c>
      <c r="K925" t="str" cm="1">
        <f t="array" ref="K925">_FV(DT_정보_2[[#This Row],[데이터 형식]],"m_bTrueDamage")</f>
        <v/>
      </c>
      <c r="L925" t="str" cm="1">
        <f t="array" ref="L925">_FV(DT_정보_2[[#This Row],[데이터 형식]],"DTBASE.m_fAtkHPRateFactor",TRUE)</f>
        <v/>
      </c>
      <c r="M925" t="str" cm="1">
        <f t="array" ref="M925">_FV(DT_정보_2[[#This Row],[데이터 형식]],"DTBASE.m_fAtkHPRateFactorPVP",TRUE)</f>
        <v/>
      </c>
      <c r="N925" t="str" cm="1">
        <f t="array" ref="N925">_FV(DT_정보_2[[#This Row],[데이터 형식]],"m_Condition")</f>
        <v/>
      </c>
      <c r="O925" t="str" cm="1">
        <f t="array" ref="O925">_FV(DT_정보_2[[#This Row],[데이터 형식]],"DT.m_BackSpeedX",TRUE)</f>
        <v>900</v>
      </c>
      <c r="P925" t="str" cm="1">
        <f t="array" ref="P925">_FV(DT_정보_2[[#This Row],[데이터 형식]],"DT.m_BackSpeedJumpY",TRUE)</f>
        <v/>
      </c>
      <c r="Q925" t="str" cm="1">
        <f t="array" ref="Q925">_FV(DT_정보_2[[#This Row],[데이터 형식]],"m_bTrueDamage")</f>
        <v/>
      </c>
    </row>
    <row r="926" spans="1:17" x14ac:dyDescent="0.3">
      <c r="A926">
        <v>1133</v>
      </c>
      <c r="B926" s="1" t="s">
        <v>96</v>
      </c>
      <c r="C926" s="1" t="s">
        <v>1</v>
      </c>
      <c r="D926" t="e" vm="1380">
        <v>#VALUE!</v>
      </c>
      <c r="E926" t="str" cm="1">
        <f t="array" ref="E926">_FV(DT_정보_2[[#This Row],[데이터 형식]],"m_bHitLand")</f>
        <v/>
      </c>
      <c r="F926" t="str" cm="1">
        <f t="array" ref="F926">_FV(DT_정보_2[[#This Row],[데이터 형식]],"m_bHitAir")</f>
        <v>False</v>
      </c>
      <c r="G926" t="str" cm="1">
        <f t="array" ref="G926">_FV(DT_정보_2[[#This Row],[데이터 형식]],"m_AttackTargetUnit")</f>
        <v>True</v>
      </c>
      <c r="H926" t="str" cm="1">
        <f t="array" ref="H926">_FV(DT_정보_2[[#This Row],[데이터 형식]],"m_AttackUnitCount")</f>
        <v>2</v>
      </c>
      <c r="I926" cm="1">
        <f t="array" ref="I926">_FV(DT_정보_2[[#This Row],[데이터 형식]],"DTBASE.m_fAtkFactor",TRUE)</f>
        <v>1</v>
      </c>
      <c r="J926" t="str" cm="1">
        <f t="array" ref="J926">_FV(DT_정보_2[[#This Row],[데이터 형식]],"DTBASE.연타수",TRUE)</f>
        <v/>
      </c>
      <c r="K926" t="str" cm="1">
        <f t="array" ref="K926">_FV(DT_정보_2[[#This Row],[데이터 형식]],"m_bTrueDamage")</f>
        <v/>
      </c>
      <c r="L926" t="str" cm="1">
        <f t="array" ref="L926">_FV(DT_정보_2[[#This Row],[데이터 형식]],"DTBASE.m_fAtkHPRateFactor",TRUE)</f>
        <v/>
      </c>
      <c r="M926" t="str" cm="1">
        <f t="array" ref="M926">_FV(DT_정보_2[[#This Row],[데이터 형식]],"DTBASE.m_fAtkHPRateFactorPVP",TRUE)</f>
        <v/>
      </c>
      <c r="N926" t="str" cm="1">
        <f t="array" ref="N926">_FV(DT_정보_2[[#This Row],[데이터 형식]],"m_Condition")</f>
        <v/>
      </c>
      <c r="O926" t="str" cm="1">
        <f t="array" ref="O926">_FV(DT_정보_2[[#This Row],[데이터 형식]],"DT.m_BackSpeedX",TRUE)</f>
        <v>0</v>
      </c>
      <c r="P926" t="str" cm="1">
        <f t="array" ref="P926">_FV(DT_정보_2[[#This Row],[데이터 형식]],"DT.m_BackSpeedJumpY",TRUE)</f>
        <v/>
      </c>
      <c r="Q926" t="str" cm="1">
        <f t="array" ref="Q926">_FV(DT_정보_2[[#This Row],[데이터 형식]],"m_bTrueDamage")</f>
        <v/>
      </c>
    </row>
    <row r="927" spans="1:17" x14ac:dyDescent="0.3">
      <c r="A927">
        <v>1133</v>
      </c>
      <c r="B927" s="1" t="s">
        <v>96</v>
      </c>
      <c r="C927" s="1" t="s">
        <v>9</v>
      </c>
      <c r="D927" t="e" vm="1381">
        <v>#VALUE!</v>
      </c>
      <c r="E927" t="str" cm="1">
        <f t="array" ref="E927">_FV(DT_정보_2[[#This Row],[데이터 형식]],"m_bHitLand")</f>
        <v>False</v>
      </c>
      <c r="F927" t="str" cm="1">
        <f t="array" ref="F927">_FV(DT_정보_2[[#This Row],[데이터 형식]],"m_bHitAir")</f>
        <v/>
      </c>
      <c r="G927" t="str" cm="1">
        <f t="array" ref="G927">_FV(DT_정보_2[[#This Row],[데이터 형식]],"m_AttackTargetUnit")</f>
        <v>True</v>
      </c>
      <c r="H927" t="str" cm="1">
        <f t="array" ref="H927">_FV(DT_정보_2[[#This Row],[데이터 형식]],"m_AttackUnitCount")</f>
        <v>2</v>
      </c>
      <c r="I927" cm="1">
        <f t="array" ref="I927">_FV(DT_정보_2[[#This Row],[데이터 형식]],"DTBASE.m_fAtkFactor",TRUE)</f>
        <v>1</v>
      </c>
      <c r="J927" t="str" cm="1">
        <f t="array" ref="J927">_FV(DT_정보_2[[#This Row],[데이터 형식]],"DTBASE.연타수",TRUE)</f>
        <v/>
      </c>
      <c r="K927" t="str" cm="1">
        <f t="array" ref="K927">_FV(DT_정보_2[[#This Row],[데이터 형식]],"m_bTrueDamage")</f>
        <v/>
      </c>
      <c r="L927" t="str" cm="1">
        <f t="array" ref="L927">_FV(DT_정보_2[[#This Row],[데이터 형식]],"DTBASE.m_fAtkHPRateFactor",TRUE)</f>
        <v/>
      </c>
      <c r="M927" t="str" cm="1">
        <f t="array" ref="M927">_FV(DT_정보_2[[#This Row],[데이터 형식]],"DTBASE.m_fAtkHPRateFactorPVP",TRUE)</f>
        <v/>
      </c>
      <c r="N927" t="str" cm="1">
        <f t="array" ref="N927">_FV(DT_정보_2[[#This Row],[데이터 형식]],"m_Condition")</f>
        <v/>
      </c>
      <c r="O927" t="str" cm="1">
        <f t="array" ref="O927">_FV(DT_정보_2[[#This Row],[데이터 형식]],"DT.m_BackSpeedX",TRUE)</f>
        <v>0</v>
      </c>
      <c r="P927" t="str" cm="1">
        <f t="array" ref="P927">_FV(DT_정보_2[[#This Row],[데이터 형식]],"DT.m_BackSpeedJumpY",TRUE)</f>
        <v/>
      </c>
      <c r="Q927" t="str" cm="1">
        <f t="array" ref="Q927">_FV(DT_정보_2[[#This Row],[데이터 형식]],"m_bTrueDamage")</f>
        <v/>
      </c>
    </row>
    <row r="928" spans="1:17" x14ac:dyDescent="0.3">
      <c r="A928">
        <v>1133</v>
      </c>
      <c r="B928" s="1" t="s">
        <v>96</v>
      </c>
      <c r="C928" s="1" t="s">
        <v>2</v>
      </c>
      <c r="D928" t="e" vm="1382">
        <v>#VALUE!</v>
      </c>
      <c r="E928" t="str" cm="1">
        <f t="array" ref="E928">_FV(DT_정보_2[[#This Row],[데이터 형식]],"m_bHitLand")</f>
        <v/>
      </c>
      <c r="F928" t="str" cm="1">
        <f t="array" ref="F928">_FV(DT_정보_2[[#This Row],[데이터 형식]],"m_bHitAir")</f>
        <v>False</v>
      </c>
      <c r="G928" t="str" cm="1">
        <f t="array" ref="G928">_FV(DT_정보_2[[#This Row],[데이터 형식]],"m_AttackTargetUnit")</f>
        <v>True</v>
      </c>
      <c r="H928" t="str" cm="1">
        <f t="array" ref="H928">_FV(DT_정보_2[[#This Row],[데이터 형식]],"m_AttackUnitCount")</f>
        <v>2</v>
      </c>
      <c r="I928" cm="1">
        <f t="array" ref="I928">_FV(DT_정보_2[[#This Row],[데이터 형식]],"DTBASE.m_fAtkFactor",TRUE)</f>
        <v>0.9</v>
      </c>
      <c r="J928" t="str" cm="1">
        <f t="array" ref="J928">_FV(DT_정보_2[[#This Row],[데이터 형식]],"DTBASE.연타수",TRUE)</f>
        <v/>
      </c>
      <c r="K928" t="str" cm="1">
        <f t="array" ref="K928">_FV(DT_정보_2[[#This Row],[데이터 형식]],"m_bTrueDamage")</f>
        <v/>
      </c>
      <c r="L928" t="str" cm="1">
        <f t="array" ref="L928">_FV(DT_정보_2[[#This Row],[데이터 형식]],"DTBASE.m_fAtkHPRateFactor",TRUE)</f>
        <v/>
      </c>
      <c r="M928" t="str" cm="1">
        <f t="array" ref="M928">_FV(DT_정보_2[[#This Row],[데이터 형식]],"DTBASE.m_fAtkHPRateFactorPVP",TRUE)</f>
        <v/>
      </c>
      <c r="N928" t="str" cm="1">
        <f t="array" ref="N928">_FV(DT_정보_2[[#This Row],[데이터 형식]],"m_Condition")</f>
        <v/>
      </c>
      <c r="O928" t="str" cm="1">
        <f t="array" ref="O928">_FV(DT_정보_2[[#This Row],[데이터 형식]],"DT.m_BackSpeedX",TRUE)</f>
        <v>0</v>
      </c>
      <c r="P928" t="str" cm="1">
        <f t="array" ref="P928">_FV(DT_정보_2[[#This Row],[데이터 형식]],"DT.m_BackSpeedJumpY",TRUE)</f>
        <v/>
      </c>
      <c r="Q928" t="str" cm="1">
        <f t="array" ref="Q928">_FV(DT_정보_2[[#This Row],[데이터 형식]],"m_bTrueDamage")</f>
        <v/>
      </c>
    </row>
    <row r="929" spans="1:17" x14ac:dyDescent="0.3">
      <c r="A929">
        <v>1133</v>
      </c>
      <c r="B929" s="1" t="s">
        <v>96</v>
      </c>
      <c r="C929" s="1" t="s">
        <v>2</v>
      </c>
      <c r="D929" t="e" vm="1383">
        <v>#VALUE!</v>
      </c>
      <c r="E929" t="str" cm="1">
        <f t="array" ref="E929">_FV(DT_정보_2[[#This Row],[데이터 형식]],"m_bHitLand")</f>
        <v/>
      </c>
      <c r="F929" t="str" cm="1">
        <f t="array" ref="F929">_FV(DT_정보_2[[#This Row],[데이터 형식]],"m_bHitAir")</f>
        <v>False</v>
      </c>
      <c r="G929" t="str" cm="1">
        <f t="array" ref="G929">_FV(DT_정보_2[[#This Row],[데이터 형식]],"m_AttackTargetUnit")</f>
        <v>True</v>
      </c>
      <c r="H929" t="str" cm="1">
        <f t="array" ref="H929">_FV(DT_정보_2[[#This Row],[데이터 형식]],"m_AttackUnitCount")</f>
        <v>2</v>
      </c>
      <c r="I929" cm="1">
        <f t="array" ref="I929">_FV(DT_정보_2[[#This Row],[데이터 형식]],"DTBASE.m_fAtkFactor",TRUE)</f>
        <v>0.9</v>
      </c>
      <c r="J929" t="str" cm="1">
        <f t="array" ref="J929">_FV(DT_정보_2[[#This Row],[데이터 형식]],"DTBASE.연타수",TRUE)</f>
        <v/>
      </c>
      <c r="K929" t="str" cm="1">
        <f t="array" ref="K929">_FV(DT_정보_2[[#This Row],[데이터 형식]],"m_bTrueDamage")</f>
        <v/>
      </c>
      <c r="L929" t="str" cm="1">
        <f t="array" ref="L929">_FV(DT_정보_2[[#This Row],[데이터 형식]],"DTBASE.m_fAtkHPRateFactor",TRUE)</f>
        <v/>
      </c>
      <c r="M929" t="str" cm="1">
        <f t="array" ref="M929">_FV(DT_정보_2[[#This Row],[데이터 형식]],"DTBASE.m_fAtkHPRateFactorPVP",TRUE)</f>
        <v/>
      </c>
      <c r="N929" t="str" cm="1">
        <f t="array" ref="N929">_FV(DT_정보_2[[#This Row],[데이터 형식]],"m_Condition")</f>
        <v/>
      </c>
      <c r="O929" t="str" cm="1">
        <f t="array" ref="O929">_FV(DT_정보_2[[#This Row],[데이터 형식]],"DT.m_BackSpeedX",TRUE)</f>
        <v>0</v>
      </c>
      <c r="P929" t="str" cm="1">
        <f t="array" ref="P929">_FV(DT_정보_2[[#This Row],[데이터 형식]],"DT.m_BackSpeedJumpY",TRUE)</f>
        <v/>
      </c>
      <c r="Q929" t="str" cm="1">
        <f t="array" ref="Q929">_FV(DT_정보_2[[#This Row],[데이터 형식]],"m_bTrueDamage")</f>
        <v/>
      </c>
    </row>
    <row r="930" spans="1:17" x14ac:dyDescent="0.3">
      <c r="A930">
        <v>1133</v>
      </c>
      <c r="B930" s="1" t="s">
        <v>96</v>
      </c>
      <c r="C930" s="1" t="s">
        <v>28</v>
      </c>
      <c r="D930" t="e" vm="1384">
        <v>#VALUE!</v>
      </c>
      <c r="E930" t="str" cm="1">
        <f t="array" ref="E930">_FV(DT_정보_2[[#This Row],[데이터 형식]],"m_bHitLand")</f>
        <v>False</v>
      </c>
      <c r="F930" t="str" cm="1">
        <f t="array" ref="F930">_FV(DT_정보_2[[#This Row],[데이터 형식]],"m_bHitAir")</f>
        <v/>
      </c>
      <c r="G930" t="str" cm="1">
        <f t="array" ref="G930">_FV(DT_정보_2[[#This Row],[데이터 형식]],"m_AttackTargetUnit")</f>
        <v>True</v>
      </c>
      <c r="H930" t="str" cm="1">
        <f t="array" ref="H930">_FV(DT_정보_2[[#This Row],[데이터 형식]],"m_AttackUnitCount")</f>
        <v>2</v>
      </c>
      <c r="I930" cm="1">
        <f t="array" ref="I930">_FV(DT_정보_2[[#This Row],[데이터 형식]],"DTBASE.m_fAtkFactor",TRUE)</f>
        <v>0.9</v>
      </c>
      <c r="J930" t="str" cm="1">
        <f t="array" ref="J930">_FV(DT_정보_2[[#This Row],[데이터 형식]],"DTBASE.연타수",TRUE)</f>
        <v/>
      </c>
      <c r="K930" t="str" cm="1">
        <f t="array" ref="K930">_FV(DT_정보_2[[#This Row],[데이터 형식]],"m_bTrueDamage")</f>
        <v/>
      </c>
      <c r="L930" t="str" cm="1">
        <f t="array" ref="L930">_FV(DT_정보_2[[#This Row],[데이터 형식]],"DTBASE.m_fAtkHPRateFactor",TRUE)</f>
        <v/>
      </c>
      <c r="M930" t="str" cm="1">
        <f t="array" ref="M930">_FV(DT_정보_2[[#This Row],[데이터 형식]],"DTBASE.m_fAtkHPRateFactorPVP",TRUE)</f>
        <v/>
      </c>
      <c r="N930" t="str" cm="1">
        <f t="array" ref="N930">_FV(DT_정보_2[[#This Row],[데이터 형식]],"m_Condition")</f>
        <v/>
      </c>
      <c r="O930" t="str" cm="1">
        <f t="array" ref="O930">_FV(DT_정보_2[[#This Row],[데이터 형식]],"DT.m_BackSpeedX",TRUE)</f>
        <v>0</v>
      </c>
      <c r="P930" t="str" cm="1">
        <f t="array" ref="P930">_FV(DT_정보_2[[#This Row],[데이터 형식]],"DT.m_BackSpeedJumpY",TRUE)</f>
        <v/>
      </c>
      <c r="Q930" t="str" cm="1">
        <f t="array" ref="Q930">_FV(DT_정보_2[[#This Row],[데이터 형식]],"m_bTrueDamage")</f>
        <v/>
      </c>
    </row>
    <row r="931" spans="1:17" x14ac:dyDescent="0.3">
      <c r="A931">
        <v>1133</v>
      </c>
      <c r="B931" s="1" t="s">
        <v>96</v>
      </c>
      <c r="C931" s="1" t="s">
        <v>28</v>
      </c>
      <c r="D931" t="e" vm="1385">
        <v>#VALUE!</v>
      </c>
      <c r="E931" t="str" cm="1">
        <f t="array" ref="E931">_FV(DT_정보_2[[#This Row],[데이터 형식]],"m_bHitLand")</f>
        <v>False</v>
      </c>
      <c r="F931" t="str" cm="1">
        <f t="array" ref="F931">_FV(DT_정보_2[[#This Row],[데이터 형식]],"m_bHitAir")</f>
        <v/>
      </c>
      <c r="G931" t="str" cm="1">
        <f t="array" ref="G931">_FV(DT_정보_2[[#This Row],[데이터 형식]],"m_AttackTargetUnit")</f>
        <v>True</v>
      </c>
      <c r="H931" t="str" cm="1">
        <f t="array" ref="H931">_FV(DT_정보_2[[#This Row],[데이터 형식]],"m_AttackUnitCount")</f>
        <v>2</v>
      </c>
      <c r="I931" cm="1">
        <f t="array" ref="I931">_FV(DT_정보_2[[#This Row],[데이터 형식]],"DTBASE.m_fAtkFactor",TRUE)</f>
        <v>0.9</v>
      </c>
      <c r="J931" t="str" cm="1">
        <f t="array" ref="J931">_FV(DT_정보_2[[#This Row],[데이터 형식]],"DTBASE.연타수",TRUE)</f>
        <v/>
      </c>
      <c r="K931" t="str" cm="1">
        <f t="array" ref="K931">_FV(DT_정보_2[[#This Row],[데이터 형식]],"m_bTrueDamage")</f>
        <v/>
      </c>
      <c r="L931" t="str" cm="1">
        <f t="array" ref="L931">_FV(DT_정보_2[[#This Row],[데이터 형식]],"DTBASE.m_fAtkHPRateFactor",TRUE)</f>
        <v/>
      </c>
      <c r="M931" t="str" cm="1">
        <f t="array" ref="M931">_FV(DT_정보_2[[#This Row],[데이터 형식]],"DTBASE.m_fAtkHPRateFactorPVP",TRUE)</f>
        <v/>
      </c>
      <c r="N931" t="str" cm="1">
        <f t="array" ref="N931">_FV(DT_정보_2[[#This Row],[데이터 형식]],"m_Condition")</f>
        <v/>
      </c>
      <c r="O931" t="str" cm="1">
        <f t="array" ref="O931">_FV(DT_정보_2[[#This Row],[데이터 형식]],"DT.m_BackSpeedX",TRUE)</f>
        <v>0</v>
      </c>
      <c r="P931" t="str" cm="1">
        <f t="array" ref="P931">_FV(DT_정보_2[[#This Row],[데이터 형식]],"DT.m_BackSpeedJumpY",TRUE)</f>
        <v/>
      </c>
      <c r="Q931" t="str" cm="1">
        <f t="array" ref="Q931">_FV(DT_정보_2[[#This Row],[데이터 형식]],"m_bTrueDamage")</f>
        <v/>
      </c>
    </row>
    <row r="932" spans="1:17" x14ac:dyDescent="0.3">
      <c r="A932">
        <v>1133</v>
      </c>
      <c r="B932" s="1" t="s">
        <v>96</v>
      </c>
      <c r="C932" s="1" t="s">
        <v>3</v>
      </c>
      <c r="D932" t="e" vm="1386">
        <v>#VALUE!</v>
      </c>
      <c r="E932" t="str" cm="1">
        <f t="array" ref="E932">_FV(DT_정보_2[[#This Row],[데이터 형식]],"m_bHitLand")</f>
        <v/>
      </c>
      <c r="F932" t="str" cm="1">
        <f t="array" ref="F932">_FV(DT_정보_2[[#This Row],[데이터 형식]],"m_bHitAir")</f>
        <v>False</v>
      </c>
      <c r="G932" t="str" cm="1">
        <f t="array" ref="G932">_FV(DT_정보_2[[#This Row],[데이터 형식]],"m_AttackTargetUnit")</f>
        <v>True</v>
      </c>
      <c r="H932" t="str" cm="1">
        <f t="array" ref="H932">_FV(DT_정보_2[[#This Row],[데이터 형식]],"m_AttackUnitCount")</f>
        <v>3</v>
      </c>
      <c r="I932" cm="1">
        <f t="array" ref="I932">_FV(DT_정보_2[[#This Row],[데이터 형식]],"DTBASE.m_fAtkFactor",TRUE)</f>
        <v>1</v>
      </c>
      <c r="J932" t="str" cm="1">
        <f t="array" ref="J932">_FV(DT_정보_2[[#This Row],[데이터 형식]],"DTBASE.연타수",TRUE)</f>
        <v/>
      </c>
      <c r="K932" t="str" cm="1">
        <f t="array" ref="K932">_FV(DT_정보_2[[#This Row],[데이터 형식]],"m_bTrueDamage")</f>
        <v/>
      </c>
      <c r="L932" t="str" cm="1">
        <f t="array" ref="L932">_FV(DT_정보_2[[#This Row],[데이터 형식]],"DTBASE.m_fAtkHPRateFactor",TRUE)</f>
        <v/>
      </c>
      <c r="M932" t="str" cm="1">
        <f t="array" ref="M932">_FV(DT_정보_2[[#This Row],[데이터 형식]],"DTBASE.m_fAtkHPRateFactorPVP",TRUE)</f>
        <v/>
      </c>
      <c r="N932" t="str" cm="1">
        <f t="array" ref="N932">_FV(DT_정보_2[[#This Row],[데이터 형식]],"m_Condition")</f>
        <v/>
      </c>
      <c r="O932" t="str" cm="1">
        <f t="array" ref="O932">_FV(DT_정보_2[[#This Row],[데이터 형식]],"DT.m_BackSpeedX",TRUE)</f>
        <v>-400</v>
      </c>
      <c r="P932" t="str" cm="1">
        <f t="array" ref="P932">_FV(DT_정보_2[[#This Row],[데이터 형식]],"DT.m_BackSpeedJumpY",TRUE)</f>
        <v/>
      </c>
      <c r="Q932" t="str" cm="1">
        <f t="array" ref="Q932">_FV(DT_정보_2[[#This Row],[데이터 형식]],"m_bTrueDamage")</f>
        <v/>
      </c>
    </row>
    <row r="933" spans="1:17" x14ac:dyDescent="0.3">
      <c r="A933">
        <v>1133</v>
      </c>
      <c r="B933" s="1" t="s">
        <v>96</v>
      </c>
      <c r="C933" s="1" t="s">
        <v>3</v>
      </c>
      <c r="D933" t="e" vm="1387">
        <v>#VALUE!</v>
      </c>
      <c r="E933" t="str" cm="1">
        <f t="array" ref="E933">_FV(DT_정보_2[[#This Row],[데이터 형식]],"m_bHitLand")</f>
        <v/>
      </c>
      <c r="F933" t="str" cm="1">
        <f t="array" ref="F933">_FV(DT_정보_2[[#This Row],[데이터 형식]],"m_bHitAir")</f>
        <v>True</v>
      </c>
      <c r="G933" t="str" cm="1">
        <f t="array" ref="G933">_FV(DT_정보_2[[#This Row],[데이터 형식]],"m_AttackTargetUnit")</f>
        <v>True</v>
      </c>
      <c r="H933" t="str" cm="1">
        <f t="array" ref="H933">_FV(DT_정보_2[[#This Row],[데이터 형식]],"m_AttackUnitCount")</f>
        <v>3</v>
      </c>
      <c r="I933" cm="1">
        <f t="array" ref="I933">_FV(DT_정보_2[[#This Row],[데이터 형식]],"DTBASE.m_fAtkFactor",TRUE)</f>
        <v>1</v>
      </c>
      <c r="J933" t="str" cm="1">
        <f t="array" ref="J933">_FV(DT_정보_2[[#This Row],[데이터 형식]],"DTBASE.연타수",TRUE)</f>
        <v/>
      </c>
      <c r="K933" t="str" cm="1">
        <f t="array" ref="K933">_FV(DT_정보_2[[#This Row],[데이터 형식]],"m_bTrueDamage")</f>
        <v/>
      </c>
      <c r="L933" t="str" cm="1">
        <f t="array" ref="L933">_FV(DT_정보_2[[#This Row],[데이터 형식]],"DTBASE.m_fAtkHPRateFactor",TRUE)</f>
        <v/>
      </c>
      <c r="M933" t="str" cm="1">
        <f t="array" ref="M933">_FV(DT_정보_2[[#This Row],[데이터 형식]],"DTBASE.m_fAtkHPRateFactorPVP",TRUE)</f>
        <v/>
      </c>
      <c r="N933" t="str" cm="1">
        <f t="array" ref="N933">_FV(DT_정보_2[[#This Row],[데이터 형식]],"m_Condition")</f>
        <v/>
      </c>
      <c r="O933" t="str" cm="1">
        <f t="array" ref="O933">_FV(DT_정보_2[[#This Row],[데이터 형식]],"DT.m_BackSpeedX",TRUE)</f>
        <v>-400</v>
      </c>
      <c r="P933" t="str" cm="1">
        <f t="array" ref="P933">_FV(DT_정보_2[[#This Row],[데이터 형식]],"DT.m_BackSpeedJumpY",TRUE)</f>
        <v/>
      </c>
      <c r="Q933" t="str" cm="1">
        <f t="array" ref="Q933">_FV(DT_정보_2[[#This Row],[데이터 형식]],"m_bTrueDamage")</f>
        <v/>
      </c>
    </row>
    <row r="934" spans="1:17" x14ac:dyDescent="0.3">
      <c r="A934">
        <v>1133</v>
      </c>
      <c r="B934" s="1" t="s">
        <v>96</v>
      </c>
      <c r="C934" s="1" t="s">
        <v>3</v>
      </c>
      <c r="D934" t="e" vm="1388">
        <v>#VALUE!</v>
      </c>
      <c r="E934" t="str" cm="1">
        <f t="array" ref="E934">_FV(DT_정보_2[[#This Row],[데이터 형식]],"m_bHitLand")</f>
        <v/>
      </c>
      <c r="F934" t="str" cm="1">
        <f t="array" ref="F934">_FV(DT_정보_2[[#This Row],[데이터 형식]],"m_bHitAir")</f>
        <v>True</v>
      </c>
      <c r="G934" t="str" cm="1">
        <f t="array" ref="G934">_FV(DT_정보_2[[#This Row],[데이터 형식]],"m_AttackTargetUnit")</f>
        <v>True</v>
      </c>
      <c r="H934" t="str" cm="1">
        <f t="array" ref="H934">_FV(DT_정보_2[[#This Row],[데이터 형식]],"m_AttackUnitCount")</f>
        <v>3</v>
      </c>
      <c r="I934" cm="1">
        <f t="array" ref="I934">_FV(DT_정보_2[[#This Row],[데이터 형식]],"DTBASE.m_fAtkFactor",TRUE)</f>
        <v>1</v>
      </c>
      <c r="J934" t="str" cm="1">
        <f t="array" ref="J934">_FV(DT_정보_2[[#This Row],[데이터 형식]],"DTBASE.연타수",TRUE)</f>
        <v/>
      </c>
      <c r="K934" t="str" cm="1">
        <f t="array" ref="K934">_FV(DT_정보_2[[#This Row],[데이터 형식]],"m_bTrueDamage")</f>
        <v/>
      </c>
      <c r="L934" t="str" cm="1">
        <f t="array" ref="L934">_FV(DT_정보_2[[#This Row],[데이터 형식]],"DTBASE.m_fAtkHPRateFactor",TRUE)</f>
        <v/>
      </c>
      <c r="M934" t="str" cm="1">
        <f t="array" ref="M934">_FV(DT_정보_2[[#This Row],[데이터 형식]],"DTBASE.m_fAtkHPRateFactorPVP",TRUE)</f>
        <v/>
      </c>
      <c r="N934" t="str" cm="1">
        <f t="array" ref="N934">_FV(DT_정보_2[[#This Row],[데이터 형식]],"m_Condition")</f>
        <v/>
      </c>
      <c r="O934" t="str" cm="1">
        <f t="array" ref="O934">_FV(DT_정보_2[[#This Row],[데이터 형식]],"DT.m_BackSpeedX",TRUE)</f>
        <v>-400</v>
      </c>
      <c r="P934" t="str" cm="1">
        <f t="array" ref="P934">_FV(DT_정보_2[[#This Row],[데이터 형식]],"DT.m_BackSpeedJumpY",TRUE)</f>
        <v/>
      </c>
      <c r="Q934" t="str" cm="1">
        <f t="array" ref="Q934">_FV(DT_정보_2[[#This Row],[데이터 형식]],"m_bTrueDamage")</f>
        <v/>
      </c>
    </row>
    <row r="935" spans="1:17" x14ac:dyDescent="0.3">
      <c r="A935">
        <v>1133</v>
      </c>
      <c r="B935" s="1" t="s">
        <v>96</v>
      </c>
      <c r="C935" s="1" t="s">
        <v>3</v>
      </c>
      <c r="D935" t="e" vm="1389">
        <v>#VALUE!</v>
      </c>
      <c r="E935" t="str" cm="1">
        <f t="array" ref="E935">_FV(DT_정보_2[[#This Row],[데이터 형식]],"m_bHitLand")</f>
        <v/>
      </c>
      <c r="F935" t="str" cm="1">
        <f t="array" ref="F935">_FV(DT_정보_2[[#This Row],[데이터 형식]],"m_bHitAir")</f>
        <v>True</v>
      </c>
      <c r="G935" t="str" cm="1">
        <f t="array" ref="G935">_FV(DT_정보_2[[#This Row],[데이터 형식]],"m_AttackTargetUnit")</f>
        <v>True</v>
      </c>
      <c r="H935" t="str" cm="1">
        <f t="array" ref="H935">_FV(DT_정보_2[[#This Row],[데이터 형식]],"m_AttackUnitCount")</f>
        <v>3</v>
      </c>
      <c r="I935" cm="1">
        <f t="array" ref="I935">_FV(DT_정보_2[[#This Row],[데이터 형식]],"DTBASE.m_fAtkFactor",TRUE)</f>
        <v>1</v>
      </c>
      <c r="J935" t="str" cm="1">
        <f t="array" ref="J935">_FV(DT_정보_2[[#This Row],[데이터 형식]],"DTBASE.연타수",TRUE)</f>
        <v/>
      </c>
      <c r="K935" t="str" cm="1">
        <f t="array" ref="K935">_FV(DT_정보_2[[#This Row],[데이터 형식]],"m_bTrueDamage")</f>
        <v/>
      </c>
      <c r="L935" t="str" cm="1">
        <f t="array" ref="L935">_FV(DT_정보_2[[#This Row],[데이터 형식]],"DTBASE.m_fAtkHPRateFactor",TRUE)</f>
        <v/>
      </c>
      <c r="M935" t="str" cm="1">
        <f t="array" ref="M935">_FV(DT_정보_2[[#This Row],[데이터 형식]],"DTBASE.m_fAtkHPRateFactorPVP",TRUE)</f>
        <v/>
      </c>
      <c r="N935" t="str" cm="1">
        <f t="array" ref="N935">_FV(DT_정보_2[[#This Row],[데이터 형식]],"m_Condition")</f>
        <v/>
      </c>
      <c r="O935" t="str" cm="1">
        <f t="array" ref="O935">_FV(DT_정보_2[[#This Row],[데이터 형식]],"DT.m_BackSpeedX",TRUE)</f>
        <v>-400</v>
      </c>
      <c r="P935" t="str" cm="1">
        <f t="array" ref="P935">_FV(DT_정보_2[[#This Row],[데이터 형식]],"DT.m_BackSpeedJumpY",TRUE)</f>
        <v/>
      </c>
      <c r="Q935" t="str" cm="1">
        <f t="array" ref="Q935">_FV(DT_정보_2[[#This Row],[데이터 형식]],"m_bTrueDamage")</f>
        <v/>
      </c>
    </row>
    <row r="936" spans="1:17" x14ac:dyDescent="0.3">
      <c r="A936">
        <v>1133</v>
      </c>
      <c r="B936" s="1" t="s">
        <v>96</v>
      </c>
      <c r="C936" s="1" t="s">
        <v>3</v>
      </c>
      <c r="D936" t="e" vm="1390">
        <v>#VALUE!</v>
      </c>
      <c r="E936" t="str" cm="1">
        <f t="array" ref="E936">_FV(DT_정보_2[[#This Row],[데이터 형식]],"m_bHitLand")</f>
        <v/>
      </c>
      <c r="F936" t="str" cm="1">
        <f t="array" ref="F936">_FV(DT_정보_2[[#This Row],[데이터 형식]],"m_bHitAir")</f>
        <v>True</v>
      </c>
      <c r="G936" t="str" cm="1">
        <f t="array" ref="G936">_FV(DT_정보_2[[#This Row],[데이터 형식]],"m_AttackTargetUnit")</f>
        <v>True</v>
      </c>
      <c r="H936" t="str" cm="1">
        <f t="array" ref="H936">_FV(DT_정보_2[[#This Row],[데이터 형식]],"m_AttackUnitCount")</f>
        <v>3</v>
      </c>
      <c r="I936" cm="1">
        <f t="array" ref="I936">_FV(DT_정보_2[[#This Row],[데이터 형식]],"DTBASE.m_fAtkFactor",TRUE)</f>
        <v>1</v>
      </c>
      <c r="J936" t="str" cm="1">
        <f t="array" ref="J936">_FV(DT_정보_2[[#This Row],[데이터 형식]],"DTBASE.연타수",TRUE)</f>
        <v/>
      </c>
      <c r="K936" t="str" cm="1">
        <f t="array" ref="K936">_FV(DT_정보_2[[#This Row],[데이터 형식]],"m_bTrueDamage")</f>
        <v/>
      </c>
      <c r="L936" t="str" cm="1">
        <f t="array" ref="L936">_FV(DT_정보_2[[#This Row],[데이터 형식]],"DTBASE.m_fAtkHPRateFactor",TRUE)</f>
        <v/>
      </c>
      <c r="M936" t="str" cm="1">
        <f t="array" ref="M936">_FV(DT_정보_2[[#This Row],[데이터 형식]],"DTBASE.m_fAtkHPRateFactorPVP",TRUE)</f>
        <v/>
      </c>
      <c r="N936" t="str" cm="1">
        <f t="array" ref="N936">_FV(DT_정보_2[[#This Row],[데이터 형식]],"m_Condition")</f>
        <v/>
      </c>
      <c r="O936" t="str" cm="1">
        <f t="array" ref="O936">_FV(DT_정보_2[[#This Row],[데이터 형식]],"DT.m_BackSpeedX",TRUE)</f>
        <v>-400</v>
      </c>
      <c r="P936" t="str" cm="1">
        <f t="array" ref="P936">_FV(DT_정보_2[[#This Row],[데이터 형식]],"DT.m_BackSpeedJumpY",TRUE)</f>
        <v/>
      </c>
      <c r="Q936" t="str" cm="1">
        <f t="array" ref="Q936">_FV(DT_정보_2[[#This Row],[데이터 형식]],"m_bTrueDamage")</f>
        <v/>
      </c>
    </row>
    <row r="937" spans="1:17" x14ac:dyDescent="0.3">
      <c r="A937">
        <v>1134</v>
      </c>
      <c r="B937" s="1" t="s">
        <v>97</v>
      </c>
      <c r="C937" s="1" t="s">
        <v>1</v>
      </c>
      <c r="D937" t="e" vm="1391">
        <v>#VALUE!</v>
      </c>
      <c r="E937" t="str" cm="1">
        <f t="array" ref="E937">_FV(DT_정보_2[[#This Row],[데이터 형식]],"m_bHitLand")</f>
        <v/>
      </c>
      <c r="F937" t="str" cm="1">
        <f t="array" ref="F937">_FV(DT_정보_2[[#This Row],[데이터 형식]],"m_bHitAir")</f>
        <v/>
      </c>
      <c r="G937" t="str" cm="1">
        <f t="array" ref="G937">_FV(DT_정보_2[[#This Row],[데이터 형식]],"m_AttackTargetUnit")</f>
        <v/>
      </c>
      <c r="H937" t="str" cm="1">
        <f t="array" ref="H937">_FV(DT_정보_2[[#This Row],[데이터 형식]],"m_AttackUnitCount")</f>
        <v>1</v>
      </c>
      <c r="I937" cm="1">
        <f t="array" ref="I937">_FV(DT_정보_2[[#This Row],[데이터 형식]],"DTBASE.m_fAtkFactor",TRUE)</f>
        <v>1</v>
      </c>
      <c r="J937" t="str" cm="1">
        <f t="array" ref="J937">_FV(DT_정보_2[[#This Row],[데이터 형식]],"DTBASE.연타수",TRUE)</f>
        <v/>
      </c>
      <c r="K937" t="str" cm="1">
        <f t="array" ref="K937">_FV(DT_정보_2[[#This Row],[데이터 형식]],"m_bTrueDamage")</f>
        <v/>
      </c>
      <c r="L937" t="str" cm="1">
        <f t="array" ref="L937">_FV(DT_정보_2[[#This Row],[데이터 형식]],"DTBASE.m_fAtkHPRateFactor",TRUE)</f>
        <v/>
      </c>
      <c r="M937" t="str" cm="1">
        <f t="array" ref="M937">_FV(DT_정보_2[[#This Row],[데이터 형식]],"DTBASE.m_fAtkHPRateFactorPVP",TRUE)</f>
        <v/>
      </c>
      <c r="N937" t="str" cm="1">
        <f t="array" ref="N937">_FV(DT_정보_2[[#This Row],[데이터 형식]],"m_Condition")</f>
        <v/>
      </c>
      <c r="O937" t="str" cm="1">
        <f t="array" ref="O937">_FV(DT_정보_2[[#This Row],[데이터 형식]],"DT.m_BackSpeedX",TRUE)</f>
        <v>300</v>
      </c>
      <c r="P937" t="str" cm="1">
        <f t="array" ref="P937">_FV(DT_정보_2[[#This Row],[데이터 형식]],"DT.m_BackSpeedJumpY",TRUE)</f>
        <v/>
      </c>
      <c r="Q937" t="str" cm="1">
        <f t="array" ref="Q937">_FV(DT_정보_2[[#This Row],[데이터 형식]],"m_bTrueDamage")</f>
        <v/>
      </c>
    </row>
    <row r="938" spans="1:17" x14ac:dyDescent="0.3">
      <c r="A938">
        <v>1134</v>
      </c>
      <c r="B938" s="1" t="s">
        <v>97</v>
      </c>
      <c r="C938" s="1" t="s">
        <v>4</v>
      </c>
      <c r="D938" t="e" vm="1392">
        <v>#VALUE!</v>
      </c>
      <c r="E938" t="str" cm="1">
        <f t="array" ref="E938">_FV(DT_정보_2[[#This Row],[데이터 형식]],"m_bHitLand")</f>
        <v/>
      </c>
      <c r="F938" t="str" cm="1">
        <f t="array" ref="F938">_FV(DT_정보_2[[#This Row],[데이터 형식]],"m_bHitAir")</f>
        <v/>
      </c>
      <c r="G938" t="str" cm="1">
        <f t="array" ref="G938">_FV(DT_정보_2[[#This Row],[데이터 형식]],"m_AttackTargetUnit")</f>
        <v/>
      </c>
      <c r="H938" t="str" cm="1">
        <f t="array" ref="H938">_FV(DT_정보_2[[#This Row],[데이터 형식]],"m_AttackUnitCount")</f>
        <v>2</v>
      </c>
      <c r="I938" cm="1">
        <f t="array" ref="I938">_FV(DT_정보_2[[#This Row],[데이터 형식]],"DTBASE.m_fAtkFactor",TRUE)</f>
        <v>1</v>
      </c>
      <c r="J938" t="str" cm="1">
        <f t="array" ref="J938">_FV(DT_정보_2[[#This Row],[데이터 형식]],"DTBASE.연타수",TRUE)</f>
        <v/>
      </c>
      <c r="K938" t="str" cm="1">
        <f t="array" ref="K938">_FV(DT_정보_2[[#This Row],[데이터 형식]],"m_bTrueDamage")</f>
        <v/>
      </c>
      <c r="L938" t="str" cm="1">
        <f t="array" ref="L938">_FV(DT_정보_2[[#This Row],[데이터 형식]],"DTBASE.m_fAtkHPRateFactor",TRUE)</f>
        <v/>
      </c>
      <c r="M938" t="str" cm="1">
        <f t="array" ref="M938">_FV(DT_정보_2[[#This Row],[데이터 형식]],"DTBASE.m_fAtkHPRateFactorPVP",TRUE)</f>
        <v/>
      </c>
      <c r="N938" t="str" cm="1">
        <f t="array" ref="N938">_FV(DT_정보_2[[#This Row],[데이터 형식]],"m_Condition")</f>
        <v/>
      </c>
      <c r="O938" t="str" cm="1">
        <f t="array" ref="O938">_FV(DT_정보_2[[#This Row],[데이터 형식]],"DT.m_BackSpeedX",TRUE)</f>
        <v>300</v>
      </c>
      <c r="P938" t="str" cm="1">
        <f t="array" ref="P938">_FV(DT_정보_2[[#This Row],[데이터 형식]],"DT.m_BackSpeedJumpY",TRUE)</f>
        <v/>
      </c>
      <c r="Q938" t="str" cm="1">
        <f t="array" ref="Q938">_FV(DT_정보_2[[#This Row],[데이터 형식]],"m_bTrueDamage")</f>
        <v/>
      </c>
    </row>
    <row r="939" spans="1:17" x14ac:dyDescent="0.3">
      <c r="A939">
        <v>1134</v>
      </c>
      <c r="B939" s="1" t="s">
        <v>97</v>
      </c>
      <c r="C939" s="1" t="s">
        <v>2</v>
      </c>
      <c r="D939" t="e" vm="1393">
        <v>#VALUE!</v>
      </c>
      <c r="E939" t="str" cm="1">
        <f t="array" ref="E939">_FV(DT_정보_2[[#This Row],[데이터 형식]],"m_bHitLand")</f>
        <v/>
      </c>
      <c r="F939" t="str" cm="1">
        <f t="array" ref="F939">_FV(DT_정보_2[[#This Row],[데이터 형식]],"m_bHitAir")</f>
        <v>False</v>
      </c>
      <c r="G939" t="str" cm="1">
        <f t="array" ref="G939">_FV(DT_정보_2[[#This Row],[데이터 형식]],"m_AttackTargetUnit")</f>
        <v/>
      </c>
      <c r="H939" t="str" cm="1">
        <f t="array" ref="H939">_FV(DT_정보_2[[#This Row],[데이터 형식]],"m_AttackUnitCount")</f>
        <v>2</v>
      </c>
      <c r="I939" cm="1">
        <f t="array" ref="I939">_FV(DT_정보_2[[#This Row],[데이터 형식]],"DTBASE.m_fAtkFactor",TRUE)</f>
        <v>0.8</v>
      </c>
      <c r="J939" t="str" cm="1">
        <f t="array" ref="J939">_FV(DT_정보_2[[#This Row],[데이터 형식]],"DTBASE.연타수",TRUE)</f>
        <v/>
      </c>
      <c r="K939" t="str" cm="1">
        <f t="array" ref="K939">_FV(DT_정보_2[[#This Row],[데이터 형식]],"m_bTrueDamage")</f>
        <v/>
      </c>
      <c r="L939" t="str" cm="1">
        <f t="array" ref="L939">_FV(DT_정보_2[[#This Row],[데이터 형식]],"DTBASE.m_fAtkHPRateFactor",TRUE)</f>
        <v/>
      </c>
      <c r="M939" t="str" cm="1">
        <f t="array" ref="M939">_FV(DT_정보_2[[#This Row],[데이터 형식]],"DTBASE.m_fAtkHPRateFactorPVP",TRUE)</f>
        <v/>
      </c>
      <c r="N939" t="str" cm="1">
        <f t="array" ref="N939">_FV(DT_정보_2[[#This Row],[데이터 형식]],"m_Condition")</f>
        <v/>
      </c>
      <c r="O939" t="str" cm="1">
        <f t="array" ref="O939">_FV(DT_정보_2[[#This Row],[데이터 형식]],"DT.m_BackSpeedX",TRUE)</f>
        <v>1000</v>
      </c>
      <c r="P939" t="str" cm="1">
        <f t="array" ref="P939">_FV(DT_정보_2[[#This Row],[데이터 형식]],"DT.m_BackSpeedJumpY",TRUE)</f>
        <v/>
      </c>
      <c r="Q939" t="str" cm="1">
        <f t="array" ref="Q939">_FV(DT_정보_2[[#This Row],[데이터 형식]],"m_bTrueDamage")</f>
        <v/>
      </c>
    </row>
    <row r="940" spans="1:17" x14ac:dyDescent="0.3">
      <c r="A940">
        <v>1134</v>
      </c>
      <c r="B940" s="1" t="s">
        <v>97</v>
      </c>
      <c r="C940" s="1" t="s">
        <v>2</v>
      </c>
      <c r="D940" t="e" vm="1394">
        <v>#VALUE!</v>
      </c>
      <c r="E940" t="str" cm="1">
        <f t="array" ref="E940">_FV(DT_정보_2[[#This Row],[데이터 형식]],"m_bHitLand")</f>
        <v/>
      </c>
      <c r="F940" t="str" cm="1">
        <f t="array" ref="F940">_FV(DT_정보_2[[#This Row],[데이터 형식]],"m_bHitAir")</f>
        <v>False</v>
      </c>
      <c r="G940" t="str" cm="1">
        <f t="array" ref="G940">_FV(DT_정보_2[[#This Row],[데이터 형식]],"m_AttackTargetUnit")</f>
        <v/>
      </c>
      <c r="H940" t="str" cm="1">
        <f t="array" ref="H940">_FV(DT_정보_2[[#This Row],[데이터 형식]],"m_AttackUnitCount")</f>
        <v>2</v>
      </c>
      <c r="I940" cm="1">
        <f t="array" ref="I940">_FV(DT_정보_2[[#This Row],[데이터 형식]],"DTBASE.m_fAtkFactor",TRUE)</f>
        <v>1</v>
      </c>
      <c r="J940" t="str" cm="1">
        <f t="array" ref="J940">_FV(DT_정보_2[[#This Row],[데이터 형식]],"DTBASE.연타수",TRUE)</f>
        <v/>
      </c>
      <c r="K940" t="str" cm="1">
        <f t="array" ref="K940">_FV(DT_정보_2[[#This Row],[데이터 형식]],"m_bTrueDamage")</f>
        <v/>
      </c>
      <c r="L940" t="str" cm="1">
        <f t="array" ref="L940">_FV(DT_정보_2[[#This Row],[데이터 형식]],"DTBASE.m_fAtkHPRateFactor",TRUE)</f>
        <v/>
      </c>
      <c r="M940" t="str" cm="1">
        <f t="array" ref="M940">_FV(DT_정보_2[[#This Row],[데이터 형식]],"DTBASE.m_fAtkHPRateFactorPVP",TRUE)</f>
        <v/>
      </c>
      <c r="N940" t="str" cm="1">
        <f t="array" ref="N940">_FV(DT_정보_2[[#This Row],[데이터 형식]],"m_Condition")</f>
        <v/>
      </c>
      <c r="O940" t="str" cm="1">
        <f t="array" ref="O940">_FV(DT_정보_2[[#This Row],[데이터 형식]],"DT.m_BackSpeedX",TRUE)</f>
        <v>2000</v>
      </c>
      <c r="P940" t="str" cm="1">
        <f t="array" ref="P940">_FV(DT_정보_2[[#This Row],[데이터 형식]],"DT.m_BackSpeedJumpY",TRUE)</f>
        <v>900</v>
      </c>
      <c r="Q940" t="str" cm="1">
        <f t="array" ref="Q940">_FV(DT_정보_2[[#This Row],[데이터 형식]],"m_bTrueDamage")</f>
        <v/>
      </c>
    </row>
    <row r="941" spans="1:17" x14ac:dyDescent="0.3">
      <c r="A941">
        <v>1134</v>
      </c>
      <c r="B941" s="1" t="s">
        <v>97</v>
      </c>
      <c r="C941" s="1" t="s">
        <v>3</v>
      </c>
      <c r="D941" t="e" vm="1395">
        <v>#VALUE!</v>
      </c>
      <c r="E941" t="str" cm="1">
        <f t="array" ref="E941">_FV(DT_정보_2[[#This Row],[데이터 형식]],"m_bHitLand")</f>
        <v/>
      </c>
      <c r="F941" t="str" cm="1">
        <f t="array" ref="F941">_FV(DT_정보_2[[#This Row],[데이터 형식]],"m_bHitAir")</f>
        <v>False</v>
      </c>
      <c r="G941" t="str" cm="1">
        <f t="array" ref="G941">_FV(DT_정보_2[[#This Row],[데이터 형식]],"m_AttackTargetUnit")</f>
        <v/>
      </c>
      <c r="H941" t="str" cm="1">
        <f t="array" ref="H941">_FV(DT_정보_2[[#This Row],[데이터 형식]],"m_AttackUnitCount")</f>
        <v>2</v>
      </c>
      <c r="I941" cm="1">
        <f t="array" ref="I941">_FV(DT_정보_2[[#This Row],[데이터 형식]],"DTBASE.m_fAtkFactor",TRUE)</f>
        <v>1</v>
      </c>
      <c r="J941" t="str" cm="1">
        <f t="array" ref="J941">_FV(DT_정보_2[[#This Row],[데이터 형식]],"DTBASE.연타수",TRUE)</f>
        <v/>
      </c>
      <c r="K941" t="str" cm="1">
        <f t="array" ref="K941">_FV(DT_정보_2[[#This Row],[데이터 형식]],"m_bTrueDamage")</f>
        <v/>
      </c>
      <c r="L941" t="str" cm="1">
        <f t="array" ref="L941">_FV(DT_정보_2[[#This Row],[데이터 형식]],"DTBASE.m_fAtkHPRateFactor",TRUE)</f>
        <v/>
      </c>
      <c r="M941" t="str" cm="1">
        <f t="array" ref="M941">_FV(DT_정보_2[[#This Row],[데이터 형식]],"DTBASE.m_fAtkHPRateFactorPVP",TRUE)</f>
        <v/>
      </c>
      <c r="N941" t="str" cm="1">
        <f t="array" ref="N941">_FV(DT_정보_2[[#This Row],[데이터 형식]],"m_Condition")</f>
        <v/>
      </c>
      <c r="O941" t="str" cm="1">
        <f t="array" ref="O941">_FV(DT_정보_2[[#This Row],[데이터 형식]],"DT.m_BackSpeedX",TRUE)</f>
        <v/>
      </c>
      <c r="P941" t="str" cm="1">
        <f t="array" ref="P941">_FV(DT_정보_2[[#This Row],[데이터 형식]],"DT.m_BackSpeedJumpY",TRUE)</f>
        <v>1200</v>
      </c>
      <c r="Q941" t="str" cm="1">
        <f t="array" ref="Q941">_FV(DT_정보_2[[#This Row],[데이터 형식]],"m_bTrueDamage")</f>
        <v/>
      </c>
    </row>
    <row r="942" spans="1:17" x14ac:dyDescent="0.3">
      <c r="A942">
        <v>1134</v>
      </c>
      <c r="B942" s="1" t="s">
        <v>97</v>
      </c>
      <c r="C942" s="1" t="s">
        <v>3</v>
      </c>
      <c r="D942" t="e" vm="1396">
        <v>#VALUE!</v>
      </c>
      <c r="E942" t="str" cm="1">
        <f t="array" ref="E942">_FV(DT_정보_2[[#This Row],[데이터 형식]],"m_bHitLand")</f>
        <v/>
      </c>
      <c r="F942" t="str" cm="1">
        <f t="array" ref="F942">_FV(DT_정보_2[[#This Row],[데이터 형식]],"m_bHitAir")</f>
        <v>False</v>
      </c>
      <c r="G942" t="str" cm="1">
        <f t="array" ref="G942">_FV(DT_정보_2[[#This Row],[데이터 형식]],"m_AttackTargetUnit")</f>
        <v/>
      </c>
      <c r="H942" t="str" cm="1">
        <f t="array" ref="H942">_FV(DT_정보_2[[#This Row],[데이터 형식]],"m_AttackUnitCount")</f>
        <v>2</v>
      </c>
      <c r="I942" cm="1">
        <f t="array" ref="I942">_FV(DT_정보_2[[#This Row],[데이터 형식]],"DTBASE.m_fAtkFactor",TRUE)</f>
        <v>1</v>
      </c>
      <c r="J942" t="str" cm="1">
        <f t="array" ref="J942">_FV(DT_정보_2[[#This Row],[데이터 형식]],"DTBASE.연타수",TRUE)</f>
        <v/>
      </c>
      <c r="K942" t="str" cm="1">
        <f t="array" ref="K942">_FV(DT_정보_2[[#This Row],[데이터 형식]],"m_bTrueDamage")</f>
        <v/>
      </c>
      <c r="L942" t="str" cm="1">
        <f t="array" ref="L942">_FV(DT_정보_2[[#This Row],[데이터 형식]],"DTBASE.m_fAtkHPRateFactor",TRUE)</f>
        <v/>
      </c>
      <c r="M942" t="str" cm="1">
        <f t="array" ref="M942">_FV(DT_정보_2[[#This Row],[데이터 형식]],"DTBASE.m_fAtkHPRateFactorPVP",TRUE)</f>
        <v/>
      </c>
      <c r="N942" t="str" cm="1">
        <f t="array" ref="N942">_FV(DT_정보_2[[#This Row],[데이터 형식]],"m_Condition")</f>
        <v/>
      </c>
      <c r="O942" t="str" cm="1">
        <f t="array" ref="O942">_FV(DT_정보_2[[#This Row],[데이터 형식]],"DT.m_BackSpeedX",TRUE)</f>
        <v/>
      </c>
      <c r="P942" t="str" cm="1">
        <f t="array" ref="P942">_FV(DT_정보_2[[#This Row],[데이터 형식]],"DT.m_BackSpeedJumpY",TRUE)</f>
        <v>1200</v>
      </c>
      <c r="Q942" t="str" cm="1">
        <f t="array" ref="Q942">_FV(DT_정보_2[[#This Row],[데이터 형식]],"m_bTrueDamage")</f>
        <v/>
      </c>
    </row>
    <row r="943" spans="1:17" x14ac:dyDescent="0.3">
      <c r="A943">
        <v>1134</v>
      </c>
      <c r="B943" s="1" t="s">
        <v>97</v>
      </c>
      <c r="C943" s="1" t="s">
        <v>3</v>
      </c>
      <c r="D943" t="e" vm="1397">
        <v>#VALUE!</v>
      </c>
      <c r="E943" t="str" cm="1">
        <f t="array" ref="E943">_FV(DT_정보_2[[#This Row],[데이터 형식]],"m_bHitLand")</f>
        <v/>
      </c>
      <c r="F943" t="str" cm="1">
        <f t="array" ref="F943">_FV(DT_정보_2[[#This Row],[데이터 형식]],"m_bHitAir")</f>
        <v>False</v>
      </c>
      <c r="G943" t="str" cm="1">
        <f t="array" ref="G943">_FV(DT_정보_2[[#This Row],[데이터 형식]],"m_AttackTargetUnit")</f>
        <v/>
      </c>
      <c r="H943" t="str" cm="1">
        <f t="array" ref="H943">_FV(DT_정보_2[[#This Row],[데이터 형식]],"m_AttackUnitCount")</f>
        <v>2</v>
      </c>
      <c r="I943" cm="1">
        <f t="array" ref="I943">_FV(DT_정보_2[[#This Row],[데이터 형식]],"DTBASE.m_fAtkFactor",TRUE)</f>
        <v>1</v>
      </c>
      <c r="J943" t="str" cm="1">
        <f t="array" ref="J943">_FV(DT_정보_2[[#This Row],[데이터 형식]],"DTBASE.연타수",TRUE)</f>
        <v/>
      </c>
      <c r="K943" t="str" cm="1">
        <f t="array" ref="K943">_FV(DT_정보_2[[#This Row],[데이터 형식]],"m_bTrueDamage")</f>
        <v/>
      </c>
      <c r="L943" t="str" cm="1">
        <f t="array" ref="L943">_FV(DT_정보_2[[#This Row],[데이터 형식]],"DTBASE.m_fAtkHPRateFactor",TRUE)</f>
        <v/>
      </c>
      <c r="M943" t="str" cm="1">
        <f t="array" ref="M943">_FV(DT_정보_2[[#This Row],[데이터 형식]],"DTBASE.m_fAtkHPRateFactorPVP",TRUE)</f>
        <v/>
      </c>
      <c r="N943" t="str" cm="1">
        <f t="array" ref="N943">_FV(DT_정보_2[[#This Row],[데이터 형식]],"m_Condition")</f>
        <v/>
      </c>
      <c r="O943" t="str" cm="1">
        <f t="array" ref="O943">_FV(DT_정보_2[[#This Row],[데이터 형식]],"DT.m_BackSpeedX",TRUE)</f>
        <v/>
      </c>
      <c r="P943" t="str" cm="1">
        <f t="array" ref="P943">_FV(DT_정보_2[[#This Row],[데이터 형식]],"DT.m_BackSpeedJumpY",TRUE)</f>
        <v>1200</v>
      </c>
      <c r="Q943" t="str" cm="1">
        <f t="array" ref="Q943">_FV(DT_정보_2[[#This Row],[데이터 형식]],"m_bTrueDamage")</f>
        <v/>
      </c>
    </row>
    <row r="944" spans="1:17" x14ac:dyDescent="0.3">
      <c r="A944">
        <v>1135</v>
      </c>
      <c r="B944" s="1" t="s">
        <v>149</v>
      </c>
      <c r="C944" s="1" t="s">
        <v>22</v>
      </c>
      <c r="D944" t="e" vm="1398">
        <v>#VALUE!</v>
      </c>
      <c r="E944" t="str" cm="1">
        <f t="array" ref="E944">_FV(DT_정보_2[[#This Row],[데이터 형식]],"m_bHitLand")</f>
        <v/>
      </c>
      <c r="F944" t="str" cm="1">
        <f t="array" ref="F944">_FV(DT_정보_2[[#This Row],[데이터 형식]],"m_bHitAir")</f>
        <v/>
      </c>
      <c r="G944" t="str" cm="1">
        <f t="array" ref="G944">_FV(DT_정보_2[[#This Row],[데이터 형식]],"m_AttackTargetUnit")</f>
        <v>True</v>
      </c>
      <c r="H944" t="str" cm="1">
        <f t="array" ref="H944">_FV(DT_정보_2[[#This Row],[데이터 형식]],"m_AttackUnitCount")</f>
        <v>1</v>
      </c>
      <c r="I944" cm="1">
        <f t="array" ref="I944">_FV(DT_정보_2[[#This Row],[데이터 형식]],"DTBASE.m_fAtkFactor",TRUE)</f>
        <v>0.2</v>
      </c>
      <c r="J944" t="str" cm="1">
        <f t="array" ref="J944">_FV(DT_정보_2[[#This Row],[데이터 형식]],"DTBASE.연타수",TRUE)</f>
        <v/>
      </c>
      <c r="K944" t="str" cm="1">
        <f t="array" ref="K944">_FV(DT_정보_2[[#This Row],[데이터 형식]],"m_bTrueDamage")</f>
        <v/>
      </c>
      <c r="L944" t="str" cm="1">
        <f t="array" ref="L944">_FV(DT_정보_2[[#This Row],[데이터 형식]],"DTBASE.m_fAtkHPRateFactor",TRUE)</f>
        <v/>
      </c>
      <c r="M944" t="str" cm="1">
        <f t="array" ref="M944">_FV(DT_정보_2[[#This Row],[데이터 형식]],"DTBASE.m_fAtkHPRateFactorPVP",TRUE)</f>
        <v/>
      </c>
      <c r="N944" t="str" cm="1">
        <f t="array" ref="N944">_FV(DT_정보_2[[#This Row],[데이터 형식]],"m_Condition")</f>
        <v>{'m_SkillStrID': 'NKM_UNIT_C_YG_HARIM_PASSIVE', 'm_SkillLevel': [1, 4]}</v>
      </c>
      <c r="O944" t="str" cm="1">
        <f t="array" ref="O944">_FV(DT_정보_2[[#This Row],[데이터 형식]],"DT.m_BackSpeedX",TRUE)</f>
        <v/>
      </c>
      <c r="P944" t="str" cm="1">
        <f t="array" ref="P944">_FV(DT_정보_2[[#This Row],[데이터 형식]],"DT.m_BackSpeedJumpY",TRUE)</f>
        <v/>
      </c>
      <c r="Q944" t="str" cm="1">
        <f t="array" ref="Q944">_FV(DT_정보_2[[#This Row],[데이터 형식]],"m_bTrueDamage")</f>
        <v/>
      </c>
    </row>
    <row r="945" spans="1:17" x14ac:dyDescent="0.3">
      <c r="A945">
        <v>1135</v>
      </c>
      <c r="B945" s="1" t="s">
        <v>149</v>
      </c>
      <c r="C945" s="1" t="s">
        <v>22</v>
      </c>
      <c r="D945" t="e" vm="1399">
        <v>#VALUE!</v>
      </c>
      <c r="E945" t="str" cm="1">
        <f t="array" ref="E945">_FV(DT_정보_2[[#This Row],[데이터 형식]],"m_bHitLand")</f>
        <v/>
      </c>
      <c r="F945" t="str" cm="1">
        <f t="array" ref="F945">_FV(DT_정보_2[[#This Row],[데이터 형식]],"m_bHitAir")</f>
        <v/>
      </c>
      <c r="G945" t="str" cm="1">
        <f t="array" ref="G945">_FV(DT_정보_2[[#This Row],[데이터 형식]],"m_AttackTargetUnit")</f>
        <v>True</v>
      </c>
      <c r="H945" t="str" cm="1">
        <f t="array" ref="H945">_FV(DT_정보_2[[#This Row],[데이터 형식]],"m_AttackUnitCount")</f>
        <v>1</v>
      </c>
      <c r="I945" cm="1">
        <f t="array" ref="I945">_FV(DT_정보_2[[#This Row],[데이터 형식]],"DTBASE.m_fAtkFactor",TRUE)</f>
        <v>0.2</v>
      </c>
      <c r="J945" t="str" cm="1">
        <f t="array" ref="J945">_FV(DT_정보_2[[#This Row],[데이터 형식]],"DTBASE.연타수",TRUE)</f>
        <v/>
      </c>
      <c r="K945" t="str" cm="1">
        <f t="array" ref="K945">_FV(DT_정보_2[[#This Row],[데이터 형식]],"m_bTrueDamage")</f>
        <v/>
      </c>
      <c r="L945" t="str" cm="1">
        <f t="array" ref="L945">_FV(DT_정보_2[[#This Row],[데이터 형식]],"DTBASE.m_fAtkHPRateFactor",TRUE)</f>
        <v/>
      </c>
      <c r="M945" t="str" cm="1">
        <f t="array" ref="M945">_FV(DT_정보_2[[#This Row],[데이터 형식]],"DTBASE.m_fAtkHPRateFactorPVP",TRUE)</f>
        <v/>
      </c>
      <c r="N945" t="str" cm="1">
        <f t="array" ref="N945">_FV(DT_정보_2[[#This Row],[데이터 형식]],"m_Condition")</f>
        <v>{'m_SkillStrID': 'NKM_UNIT_C_YG_HARIM_PASSIVE', 'm_SkillLevel': [5, 99]}</v>
      </c>
      <c r="O945" t="str" cm="1">
        <f t="array" ref="O945">_FV(DT_정보_2[[#This Row],[데이터 형식]],"DT.m_BackSpeedX",TRUE)</f>
        <v/>
      </c>
      <c r="P945" t="str" cm="1">
        <f t="array" ref="P945">_FV(DT_정보_2[[#This Row],[데이터 형식]],"DT.m_BackSpeedJumpY",TRUE)</f>
        <v/>
      </c>
      <c r="Q945" t="str" cm="1">
        <f t="array" ref="Q945">_FV(DT_정보_2[[#This Row],[데이터 형식]],"m_bTrueDamage")</f>
        <v/>
      </c>
    </row>
    <row r="946" spans="1:17" x14ac:dyDescent="0.3">
      <c r="A946">
        <v>1135</v>
      </c>
      <c r="B946" s="1" t="s">
        <v>149</v>
      </c>
      <c r="C946" s="1" t="s">
        <v>23</v>
      </c>
      <c r="D946" t="e" vm="1400">
        <v>#VALUE!</v>
      </c>
      <c r="E946" t="str" cm="1">
        <f t="array" ref="E946">_FV(DT_정보_2[[#This Row],[데이터 형식]],"m_bHitLand")</f>
        <v/>
      </c>
      <c r="F946" t="str" cm="1">
        <f t="array" ref="F946">_FV(DT_정보_2[[#This Row],[데이터 형식]],"m_bHitAir")</f>
        <v/>
      </c>
      <c r="G946" t="str" cm="1">
        <f t="array" ref="G946">_FV(DT_정보_2[[#This Row],[데이터 형식]],"m_AttackTargetUnit")</f>
        <v>True</v>
      </c>
      <c r="H946" t="str" cm="1">
        <f t="array" ref="H946">_FV(DT_정보_2[[#This Row],[데이터 형식]],"m_AttackUnitCount")</f>
        <v>1</v>
      </c>
      <c r="I946" cm="1">
        <f t="array" ref="I946">_FV(DT_정보_2[[#This Row],[데이터 형식]],"DTBASE.m_fAtkFactor",TRUE)</f>
        <v>0.2</v>
      </c>
      <c r="J946" t="str" cm="1">
        <f t="array" ref="J946">_FV(DT_정보_2[[#This Row],[데이터 형식]],"DTBASE.연타수",TRUE)</f>
        <v/>
      </c>
      <c r="K946" t="str" cm="1">
        <f t="array" ref="K946">_FV(DT_정보_2[[#This Row],[데이터 형식]],"m_bTrueDamage")</f>
        <v/>
      </c>
      <c r="L946" t="str" cm="1">
        <f t="array" ref="L946">_FV(DT_정보_2[[#This Row],[데이터 형식]],"DTBASE.m_fAtkHPRateFactor",TRUE)</f>
        <v/>
      </c>
      <c r="M946" t="str" cm="1">
        <f t="array" ref="M946">_FV(DT_정보_2[[#This Row],[데이터 형식]],"DTBASE.m_fAtkHPRateFactorPVP",TRUE)</f>
        <v/>
      </c>
      <c r="N946" t="str" cm="1">
        <f t="array" ref="N946">_FV(DT_정보_2[[#This Row],[데이터 형식]],"m_Condition")</f>
        <v>{'m_SkillStrID': 'NKM_UNIT_C_YG_HARIM_PASSIVE', 'm_SkillLevel': [1, 4]}</v>
      </c>
      <c r="O946" t="str" cm="1">
        <f t="array" ref="O946">_FV(DT_정보_2[[#This Row],[데이터 형식]],"DT.m_BackSpeedX",TRUE)</f>
        <v/>
      </c>
      <c r="P946" t="str" cm="1">
        <f t="array" ref="P946">_FV(DT_정보_2[[#This Row],[데이터 형식]],"DT.m_BackSpeedJumpY",TRUE)</f>
        <v/>
      </c>
      <c r="Q946" t="str" cm="1">
        <f t="array" ref="Q946">_FV(DT_정보_2[[#This Row],[데이터 형식]],"m_bTrueDamage")</f>
        <v/>
      </c>
    </row>
    <row r="947" spans="1:17" x14ac:dyDescent="0.3">
      <c r="A947">
        <v>1135</v>
      </c>
      <c r="B947" s="1" t="s">
        <v>149</v>
      </c>
      <c r="C947" s="1" t="s">
        <v>23</v>
      </c>
      <c r="D947" t="e" vm="1401">
        <v>#VALUE!</v>
      </c>
      <c r="E947" t="str" cm="1">
        <f t="array" ref="E947">_FV(DT_정보_2[[#This Row],[데이터 형식]],"m_bHitLand")</f>
        <v/>
      </c>
      <c r="F947" t="str" cm="1">
        <f t="array" ref="F947">_FV(DT_정보_2[[#This Row],[데이터 형식]],"m_bHitAir")</f>
        <v/>
      </c>
      <c r="G947" t="str" cm="1">
        <f t="array" ref="G947">_FV(DT_정보_2[[#This Row],[데이터 형식]],"m_AttackTargetUnit")</f>
        <v>True</v>
      </c>
      <c r="H947" t="str" cm="1">
        <f t="array" ref="H947">_FV(DT_정보_2[[#This Row],[데이터 형식]],"m_AttackUnitCount")</f>
        <v>1</v>
      </c>
      <c r="I947" cm="1">
        <f t="array" ref="I947">_FV(DT_정보_2[[#This Row],[데이터 형식]],"DTBASE.m_fAtkFactor",TRUE)</f>
        <v>0.2</v>
      </c>
      <c r="J947" t="str" cm="1">
        <f t="array" ref="J947">_FV(DT_정보_2[[#This Row],[데이터 형식]],"DTBASE.연타수",TRUE)</f>
        <v/>
      </c>
      <c r="K947" t="str" cm="1">
        <f t="array" ref="K947">_FV(DT_정보_2[[#This Row],[데이터 형식]],"m_bTrueDamage")</f>
        <v/>
      </c>
      <c r="L947" t="str" cm="1">
        <f t="array" ref="L947">_FV(DT_정보_2[[#This Row],[데이터 형식]],"DTBASE.m_fAtkHPRateFactor",TRUE)</f>
        <v/>
      </c>
      <c r="M947" t="str" cm="1">
        <f t="array" ref="M947">_FV(DT_정보_2[[#This Row],[데이터 형식]],"DTBASE.m_fAtkHPRateFactorPVP",TRUE)</f>
        <v/>
      </c>
      <c r="N947" t="str" cm="1">
        <f t="array" ref="N947">_FV(DT_정보_2[[#This Row],[데이터 형식]],"m_Condition")</f>
        <v>{'m_SkillStrID': 'NKM_UNIT_C_YG_HARIM_PASSIVE', 'm_SkillLevel': [5, 99]}</v>
      </c>
      <c r="O947" t="str" cm="1">
        <f t="array" ref="O947">_FV(DT_정보_2[[#This Row],[데이터 형식]],"DT.m_BackSpeedX",TRUE)</f>
        <v/>
      </c>
      <c r="P947" t="str" cm="1">
        <f t="array" ref="P947">_FV(DT_정보_2[[#This Row],[데이터 형식]],"DT.m_BackSpeedJumpY",TRUE)</f>
        <v/>
      </c>
      <c r="Q947" t="str" cm="1">
        <f t="array" ref="Q947">_FV(DT_정보_2[[#This Row],[데이터 형식]],"m_bTrueDamage")</f>
        <v/>
      </c>
    </row>
    <row r="948" spans="1:17" x14ac:dyDescent="0.3">
      <c r="A948">
        <v>1135</v>
      </c>
      <c r="B948" s="1" t="s">
        <v>149</v>
      </c>
      <c r="C948" s="1" t="s">
        <v>14</v>
      </c>
      <c r="D948" t="e" vm="1402">
        <v>#VALUE!</v>
      </c>
      <c r="E948" t="str" cm="1">
        <f t="array" ref="E948">_FV(DT_정보_2[[#This Row],[데이터 형식]],"m_bHitLand")</f>
        <v/>
      </c>
      <c r="F948" t="str" cm="1">
        <f t="array" ref="F948">_FV(DT_정보_2[[#This Row],[데이터 형식]],"m_bHitAir")</f>
        <v>False</v>
      </c>
      <c r="G948" t="str" cm="1">
        <f t="array" ref="G948">_FV(DT_정보_2[[#This Row],[데이터 형식]],"m_AttackTargetUnit")</f>
        <v>True</v>
      </c>
      <c r="H948" t="str" cm="1">
        <f t="array" ref="H948">_FV(DT_정보_2[[#This Row],[데이터 형식]],"m_AttackUnitCount")</f>
        <v>2</v>
      </c>
      <c r="I948" cm="1">
        <f t="array" ref="I948">_FV(DT_정보_2[[#This Row],[데이터 형식]],"DTBASE.m_fAtkFactor",TRUE)</f>
        <v>0.65</v>
      </c>
      <c r="J948" t="str" cm="1">
        <f t="array" ref="J948">_FV(DT_정보_2[[#This Row],[데이터 형식]],"DTBASE.연타수",TRUE)</f>
        <v/>
      </c>
      <c r="K948" t="str" cm="1">
        <f t="array" ref="K948">_FV(DT_정보_2[[#This Row],[데이터 형식]],"m_bTrueDamage")</f>
        <v/>
      </c>
      <c r="L948" t="str" cm="1">
        <f t="array" ref="L948">_FV(DT_정보_2[[#This Row],[데이터 형식]],"DTBASE.m_fAtkHPRateFactor",TRUE)</f>
        <v/>
      </c>
      <c r="M948" t="str" cm="1">
        <f t="array" ref="M948">_FV(DT_정보_2[[#This Row],[데이터 형식]],"DTBASE.m_fAtkHPRateFactorPVP",TRUE)</f>
        <v/>
      </c>
      <c r="N948" t="str" cm="1">
        <f t="array" ref="N948">_FV(DT_정보_2[[#This Row],[데이터 형식]],"m_Condition")</f>
        <v>{'m_SkillStrID': 'NKM_UNIT_C_YG_HARIM_PASSIVE', 'm_SkillLevel': [1, 4]}</v>
      </c>
      <c r="O948" t="str" cm="1">
        <f t="array" ref="O948">_FV(DT_정보_2[[#This Row],[데이터 형식]],"DT.m_BackSpeedX",TRUE)</f>
        <v>400</v>
      </c>
      <c r="P948" t="str" cm="1">
        <f t="array" ref="P948">_FV(DT_정보_2[[#This Row],[데이터 형식]],"DT.m_BackSpeedJumpY",TRUE)</f>
        <v/>
      </c>
      <c r="Q948" t="str" cm="1">
        <f t="array" ref="Q948">_FV(DT_정보_2[[#This Row],[데이터 형식]],"m_bTrueDamage")</f>
        <v/>
      </c>
    </row>
    <row r="949" spans="1:17" x14ac:dyDescent="0.3">
      <c r="A949">
        <v>1135</v>
      </c>
      <c r="B949" s="1" t="s">
        <v>149</v>
      </c>
      <c r="C949" s="1" t="s">
        <v>14</v>
      </c>
      <c r="D949" t="e" vm="1403">
        <v>#VALUE!</v>
      </c>
      <c r="E949" t="str" cm="1">
        <f t="array" ref="E949">_FV(DT_정보_2[[#This Row],[데이터 형식]],"m_bHitLand")</f>
        <v/>
      </c>
      <c r="F949" t="str" cm="1">
        <f t="array" ref="F949">_FV(DT_정보_2[[#This Row],[데이터 형식]],"m_bHitAir")</f>
        <v/>
      </c>
      <c r="G949" t="str" cm="1">
        <f t="array" ref="G949">_FV(DT_정보_2[[#This Row],[데이터 형식]],"m_AttackTargetUnit")</f>
        <v>True</v>
      </c>
      <c r="H949" t="str" cm="1">
        <f t="array" ref="H949">_FV(DT_정보_2[[#This Row],[데이터 형식]],"m_AttackUnitCount")</f>
        <v>2</v>
      </c>
      <c r="I949" cm="1">
        <f t="array" ref="I949">_FV(DT_정보_2[[#This Row],[데이터 형식]],"DTBASE.m_fAtkFactor",TRUE)</f>
        <v>0.65</v>
      </c>
      <c r="J949" t="str" cm="1">
        <f t="array" ref="J949">_FV(DT_정보_2[[#This Row],[데이터 형식]],"DTBASE.연타수",TRUE)</f>
        <v/>
      </c>
      <c r="K949" t="str" cm="1">
        <f t="array" ref="K949">_FV(DT_정보_2[[#This Row],[데이터 형식]],"m_bTrueDamage")</f>
        <v/>
      </c>
      <c r="L949" t="str" cm="1">
        <f t="array" ref="L949">_FV(DT_정보_2[[#This Row],[데이터 형식]],"DTBASE.m_fAtkHPRateFactor",TRUE)</f>
        <v/>
      </c>
      <c r="M949" t="str" cm="1">
        <f t="array" ref="M949">_FV(DT_정보_2[[#This Row],[데이터 형식]],"DTBASE.m_fAtkHPRateFactorPVP",TRUE)</f>
        <v/>
      </c>
      <c r="N949" t="str" cm="1">
        <f t="array" ref="N949">_FV(DT_정보_2[[#This Row],[데이터 형식]],"m_Condition")</f>
        <v>{'m_SkillStrID': 'NKM_UNIT_C_YG_HARIM_PASSIVE', 'm_SkillLevel': [1, 4]}</v>
      </c>
      <c r="O949" t="str" cm="1">
        <f t="array" ref="O949">_FV(DT_정보_2[[#This Row],[데이터 형식]],"DT.m_BackSpeedX",TRUE)</f>
        <v>400</v>
      </c>
      <c r="P949" t="str" cm="1">
        <f t="array" ref="P949">_FV(DT_정보_2[[#This Row],[데이터 형식]],"DT.m_BackSpeedJumpY",TRUE)</f>
        <v/>
      </c>
      <c r="Q949" t="str" cm="1">
        <f t="array" ref="Q949">_FV(DT_정보_2[[#This Row],[데이터 형식]],"m_bTrueDamage")</f>
        <v/>
      </c>
    </row>
    <row r="950" spans="1:17" x14ac:dyDescent="0.3">
      <c r="A950">
        <v>1135</v>
      </c>
      <c r="B950" s="1" t="s">
        <v>149</v>
      </c>
      <c r="C950" s="1" t="s">
        <v>14</v>
      </c>
      <c r="D950" t="e" vm="1404">
        <v>#VALUE!</v>
      </c>
      <c r="E950" t="str" cm="1">
        <f t="array" ref="E950">_FV(DT_정보_2[[#This Row],[데이터 형식]],"m_bHitLand")</f>
        <v/>
      </c>
      <c r="F950" t="str" cm="1">
        <f t="array" ref="F950">_FV(DT_정보_2[[#This Row],[데이터 형식]],"m_bHitAir")</f>
        <v>False</v>
      </c>
      <c r="G950" t="str" cm="1">
        <f t="array" ref="G950">_FV(DT_정보_2[[#This Row],[데이터 형식]],"m_AttackTargetUnit")</f>
        <v>True</v>
      </c>
      <c r="H950" t="str" cm="1">
        <f t="array" ref="H950">_FV(DT_정보_2[[#This Row],[데이터 형식]],"m_AttackUnitCount")</f>
        <v>2</v>
      </c>
      <c r="I950" cm="1">
        <f t="array" ref="I950">_FV(DT_정보_2[[#This Row],[데이터 형식]],"DTBASE.m_fAtkFactor",TRUE)</f>
        <v>0.65</v>
      </c>
      <c r="J950" t="str" cm="1">
        <f t="array" ref="J950">_FV(DT_정보_2[[#This Row],[데이터 형식]],"DTBASE.연타수",TRUE)</f>
        <v/>
      </c>
      <c r="K950" t="str" cm="1">
        <f t="array" ref="K950">_FV(DT_정보_2[[#This Row],[데이터 형식]],"m_bTrueDamage")</f>
        <v/>
      </c>
      <c r="L950" t="str" cm="1">
        <f t="array" ref="L950">_FV(DT_정보_2[[#This Row],[데이터 형식]],"DTBASE.m_fAtkHPRateFactor",TRUE)</f>
        <v/>
      </c>
      <c r="M950" t="str" cm="1">
        <f t="array" ref="M950">_FV(DT_정보_2[[#This Row],[데이터 형식]],"DTBASE.m_fAtkHPRateFactorPVP",TRUE)</f>
        <v/>
      </c>
      <c r="N950" t="str" cm="1">
        <f t="array" ref="N950">_FV(DT_정보_2[[#This Row],[데이터 형식]],"m_Condition")</f>
        <v>{'m_SkillStrID': 'NKM_UNIT_C_YG_HARIM_PASSIVE', 'm_SkillLevel': [5, 99]}</v>
      </c>
      <c r="O950" t="str" cm="1">
        <f t="array" ref="O950">_FV(DT_정보_2[[#This Row],[데이터 형식]],"DT.m_BackSpeedX",TRUE)</f>
        <v>400</v>
      </c>
      <c r="P950" t="str" cm="1">
        <f t="array" ref="P950">_FV(DT_정보_2[[#This Row],[데이터 형식]],"DT.m_BackSpeedJumpY",TRUE)</f>
        <v/>
      </c>
      <c r="Q950" t="str" cm="1">
        <f t="array" ref="Q950">_FV(DT_정보_2[[#This Row],[데이터 형식]],"m_bTrueDamage")</f>
        <v/>
      </c>
    </row>
    <row r="951" spans="1:17" x14ac:dyDescent="0.3">
      <c r="A951">
        <v>1135</v>
      </c>
      <c r="B951" s="1" t="s">
        <v>149</v>
      </c>
      <c r="C951" s="1" t="s">
        <v>14</v>
      </c>
      <c r="D951" t="e" vm="1405">
        <v>#VALUE!</v>
      </c>
      <c r="E951" t="str" cm="1">
        <f t="array" ref="E951">_FV(DT_정보_2[[#This Row],[데이터 형식]],"m_bHitLand")</f>
        <v/>
      </c>
      <c r="F951" t="str" cm="1">
        <f t="array" ref="F951">_FV(DT_정보_2[[#This Row],[데이터 형식]],"m_bHitAir")</f>
        <v/>
      </c>
      <c r="G951" t="str" cm="1">
        <f t="array" ref="G951">_FV(DT_정보_2[[#This Row],[데이터 형식]],"m_AttackTargetUnit")</f>
        <v>True</v>
      </c>
      <c r="H951" t="str" cm="1">
        <f t="array" ref="H951">_FV(DT_정보_2[[#This Row],[데이터 형식]],"m_AttackUnitCount")</f>
        <v>2</v>
      </c>
      <c r="I951" cm="1">
        <f t="array" ref="I951">_FV(DT_정보_2[[#This Row],[데이터 형식]],"DTBASE.m_fAtkFactor",TRUE)</f>
        <v>0.65</v>
      </c>
      <c r="J951" t="str" cm="1">
        <f t="array" ref="J951">_FV(DT_정보_2[[#This Row],[데이터 형식]],"DTBASE.연타수",TRUE)</f>
        <v/>
      </c>
      <c r="K951" t="str" cm="1">
        <f t="array" ref="K951">_FV(DT_정보_2[[#This Row],[데이터 형식]],"m_bTrueDamage")</f>
        <v/>
      </c>
      <c r="L951" t="str" cm="1">
        <f t="array" ref="L951">_FV(DT_정보_2[[#This Row],[데이터 형식]],"DTBASE.m_fAtkHPRateFactor",TRUE)</f>
        <v/>
      </c>
      <c r="M951" t="str" cm="1">
        <f t="array" ref="M951">_FV(DT_정보_2[[#This Row],[데이터 형식]],"DTBASE.m_fAtkHPRateFactorPVP",TRUE)</f>
        <v/>
      </c>
      <c r="N951" t="str" cm="1">
        <f t="array" ref="N951">_FV(DT_정보_2[[#This Row],[데이터 형식]],"m_Condition")</f>
        <v>{'m_SkillStrID': 'NKM_UNIT_C_YG_HARIM_PASSIVE', 'm_SkillLevel': [5, 99]}</v>
      </c>
      <c r="O951" t="str" cm="1">
        <f t="array" ref="O951">_FV(DT_정보_2[[#This Row],[데이터 형식]],"DT.m_BackSpeedX",TRUE)</f>
        <v>400</v>
      </c>
      <c r="P951" t="str" cm="1">
        <f t="array" ref="P951">_FV(DT_정보_2[[#This Row],[데이터 형식]],"DT.m_BackSpeedJumpY",TRUE)</f>
        <v/>
      </c>
      <c r="Q951" t="str" cm="1">
        <f t="array" ref="Q951">_FV(DT_정보_2[[#This Row],[데이터 형식]],"m_bTrueDamage")</f>
        <v/>
      </c>
    </row>
    <row r="952" spans="1:17" x14ac:dyDescent="0.3">
      <c r="A952">
        <v>1135</v>
      </c>
      <c r="B952" s="1" t="s">
        <v>149</v>
      </c>
      <c r="C952" s="1" t="s">
        <v>2</v>
      </c>
      <c r="D952" t="e" vm="1406">
        <v>#VALUE!</v>
      </c>
      <c r="E952" t="str" cm="1">
        <f t="array" ref="E952">_FV(DT_정보_2[[#This Row],[데이터 형식]],"m_bHitLand")</f>
        <v/>
      </c>
      <c r="F952" t="str" cm="1">
        <f t="array" ref="F952">_FV(DT_정보_2[[#This Row],[데이터 형식]],"m_bHitAir")</f>
        <v/>
      </c>
      <c r="G952" t="str" cm="1">
        <f t="array" ref="G952">_FV(DT_정보_2[[#This Row],[데이터 형식]],"m_AttackTargetUnit")</f>
        <v/>
      </c>
      <c r="H952" t="str" cm="1">
        <f t="array" ref="H952">_FV(DT_정보_2[[#This Row],[데이터 형식]],"m_AttackUnitCount")</f>
        <v>99</v>
      </c>
      <c r="I952" cm="1">
        <f t="array" ref="I952">_FV(DT_정보_2[[#This Row],[데이터 형식]],"DTBASE.m_fAtkFactor",TRUE)</f>
        <v>0</v>
      </c>
      <c r="J952" t="str" cm="1">
        <f t="array" ref="J952">_FV(DT_정보_2[[#This Row],[데이터 형식]],"DTBASE.연타수",TRUE)</f>
        <v/>
      </c>
      <c r="K952" t="str" cm="1">
        <f t="array" ref="K952">_FV(DT_정보_2[[#This Row],[데이터 형식]],"m_bTrueDamage")</f>
        <v/>
      </c>
      <c r="L952" t="str" cm="1">
        <f t="array" ref="L952">_FV(DT_정보_2[[#This Row],[데이터 형식]],"DTBASE.m_fAtkHPRateFactor",TRUE)</f>
        <v/>
      </c>
      <c r="M952" t="str" cm="1">
        <f t="array" ref="M952">_FV(DT_정보_2[[#This Row],[데이터 형식]],"DTBASE.m_fAtkHPRateFactorPVP",TRUE)</f>
        <v/>
      </c>
      <c r="N952" t="str" cm="1">
        <f t="array" ref="N952">_FV(DT_정보_2[[#This Row],[데이터 형식]],"m_Condition")</f>
        <v/>
      </c>
      <c r="O952" t="str" cm="1">
        <f t="array" ref="O952">_FV(DT_정보_2[[#This Row],[데이터 형식]],"DT.m_BackSpeedX",TRUE)</f>
        <v/>
      </c>
      <c r="P952" t="str" cm="1">
        <f t="array" ref="P952">_FV(DT_정보_2[[#This Row],[데이터 형식]],"DT.m_BackSpeedJumpY",TRUE)</f>
        <v/>
      </c>
      <c r="Q952" t="str" cm="1">
        <f t="array" ref="Q952">_FV(DT_정보_2[[#This Row],[데이터 형식]],"m_bTrueDamage")</f>
        <v/>
      </c>
    </row>
    <row r="953" spans="1:17" x14ac:dyDescent="0.3">
      <c r="A953">
        <v>1135</v>
      </c>
      <c r="B953" s="1" t="s">
        <v>149</v>
      </c>
      <c r="C953" s="1" t="s">
        <v>3</v>
      </c>
      <c r="D953" t="e" vm="1407">
        <v>#VALUE!</v>
      </c>
      <c r="E953" t="str" cm="1">
        <f t="array" ref="E953">_FV(DT_정보_2[[#This Row],[데이터 형식]],"m_bHitLand")</f>
        <v/>
      </c>
      <c r="F953" t="str" cm="1">
        <f t="array" ref="F953">_FV(DT_정보_2[[#This Row],[데이터 형식]],"m_bHitAir")</f>
        <v/>
      </c>
      <c r="G953" t="str" cm="1">
        <f t="array" ref="G953">_FV(DT_정보_2[[#This Row],[데이터 형식]],"m_AttackTargetUnit")</f>
        <v>True</v>
      </c>
      <c r="H953" t="str" cm="1">
        <f t="array" ref="H953">_FV(DT_정보_2[[#This Row],[데이터 형식]],"m_AttackUnitCount")</f>
        <v>4</v>
      </c>
      <c r="I953" cm="1">
        <f t="array" ref="I953">_FV(DT_정보_2[[#This Row],[데이터 형식]],"DTBASE.m_fAtkFactor",TRUE)</f>
        <v>0.8</v>
      </c>
      <c r="J953" t="str" cm="1">
        <f t="array" ref="J953">_FV(DT_정보_2[[#This Row],[데이터 형식]],"DTBASE.연타수",TRUE)</f>
        <v/>
      </c>
      <c r="K953" t="str" cm="1">
        <f t="array" ref="K953">_FV(DT_정보_2[[#This Row],[데이터 형식]],"m_bTrueDamage")</f>
        <v/>
      </c>
      <c r="L953" t="str" cm="1">
        <f t="array" ref="L953">_FV(DT_정보_2[[#This Row],[데이터 형식]],"DTBASE.m_fAtkHPRateFactor",TRUE)</f>
        <v/>
      </c>
      <c r="M953" t="str" cm="1">
        <f t="array" ref="M953">_FV(DT_정보_2[[#This Row],[데이터 형식]],"DTBASE.m_fAtkHPRateFactorPVP",TRUE)</f>
        <v/>
      </c>
      <c r="N953" t="str" cm="1">
        <f t="array" ref="N953">_FV(DT_정보_2[[#This Row],[데이터 형식]],"m_Condition")</f>
        <v/>
      </c>
      <c r="O953" t="str" cm="1">
        <f t="array" ref="O953">_FV(DT_정보_2[[#This Row],[데이터 형식]],"DT.m_BackSpeedX",TRUE)</f>
        <v>200</v>
      </c>
      <c r="P953" t="str" cm="1">
        <f t="array" ref="P953">_FV(DT_정보_2[[#This Row],[데이터 형식]],"DT.m_BackSpeedJumpY",TRUE)</f>
        <v/>
      </c>
      <c r="Q953" t="str" cm="1">
        <f t="array" ref="Q953">_FV(DT_정보_2[[#This Row],[데이터 형식]],"m_bTrueDamage")</f>
        <v/>
      </c>
    </row>
    <row r="954" spans="1:17" x14ac:dyDescent="0.3">
      <c r="A954">
        <v>1135</v>
      </c>
      <c r="B954" s="1" t="s">
        <v>149</v>
      </c>
      <c r="C954" s="1" t="s">
        <v>3</v>
      </c>
      <c r="D954" t="e" vm="1408">
        <v>#VALUE!</v>
      </c>
      <c r="E954" t="str" cm="1">
        <f t="array" ref="E954">_FV(DT_정보_2[[#This Row],[데이터 형식]],"m_bHitLand")</f>
        <v/>
      </c>
      <c r="F954" t="str" cm="1">
        <f t="array" ref="F954">_FV(DT_정보_2[[#This Row],[데이터 형식]],"m_bHitAir")</f>
        <v/>
      </c>
      <c r="G954" t="str" cm="1">
        <f t="array" ref="G954">_FV(DT_정보_2[[#This Row],[데이터 형식]],"m_AttackTargetUnit")</f>
        <v>True</v>
      </c>
      <c r="H954" t="str" cm="1">
        <f t="array" ref="H954">_FV(DT_정보_2[[#This Row],[데이터 형식]],"m_AttackUnitCount")</f>
        <v>4</v>
      </c>
      <c r="I954" cm="1">
        <f t="array" ref="I954">_FV(DT_정보_2[[#This Row],[데이터 형식]],"DTBASE.m_fAtkFactor",TRUE)</f>
        <v>0.8</v>
      </c>
      <c r="J954" t="str" cm="1">
        <f t="array" ref="J954">_FV(DT_정보_2[[#This Row],[데이터 형식]],"DTBASE.연타수",TRUE)</f>
        <v/>
      </c>
      <c r="K954" t="str" cm="1">
        <f t="array" ref="K954">_FV(DT_정보_2[[#This Row],[데이터 형식]],"m_bTrueDamage")</f>
        <v/>
      </c>
      <c r="L954" t="str" cm="1">
        <f t="array" ref="L954">_FV(DT_정보_2[[#This Row],[데이터 형식]],"DTBASE.m_fAtkHPRateFactor",TRUE)</f>
        <v/>
      </c>
      <c r="M954" t="str" cm="1">
        <f t="array" ref="M954">_FV(DT_정보_2[[#This Row],[데이터 형식]],"DTBASE.m_fAtkHPRateFactorPVP",TRUE)</f>
        <v/>
      </c>
      <c r="N954" t="str" cm="1">
        <f t="array" ref="N954">_FV(DT_정보_2[[#This Row],[데이터 형식]],"m_Condition")</f>
        <v/>
      </c>
      <c r="O954" t="str" cm="1">
        <f t="array" ref="O954">_FV(DT_정보_2[[#This Row],[데이터 형식]],"DT.m_BackSpeedX",TRUE)</f>
        <v>200</v>
      </c>
      <c r="P954" t="str" cm="1">
        <f t="array" ref="P954">_FV(DT_정보_2[[#This Row],[데이터 형식]],"DT.m_BackSpeedJumpY",TRUE)</f>
        <v/>
      </c>
      <c r="Q954" t="str" cm="1">
        <f t="array" ref="Q954">_FV(DT_정보_2[[#This Row],[데이터 형식]],"m_bTrueDamage")</f>
        <v/>
      </c>
    </row>
    <row r="955" spans="1:17" x14ac:dyDescent="0.3">
      <c r="A955">
        <v>1135</v>
      </c>
      <c r="B955" s="1" t="s">
        <v>149</v>
      </c>
      <c r="C955" s="1" t="s">
        <v>3</v>
      </c>
      <c r="D955" t="e" vm="1409">
        <v>#VALUE!</v>
      </c>
      <c r="E955" t="str" cm="1">
        <f t="array" ref="E955">_FV(DT_정보_2[[#This Row],[데이터 형식]],"m_bHitLand")</f>
        <v/>
      </c>
      <c r="F955" t="str" cm="1">
        <f t="array" ref="F955">_FV(DT_정보_2[[#This Row],[데이터 형식]],"m_bHitAir")</f>
        <v/>
      </c>
      <c r="G955" t="str" cm="1">
        <f t="array" ref="G955">_FV(DT_정보_2[[#This Row],[데이터 형식]],"m_AttackTargetUnit")</f>
        <v>True</v>
      </c>
      <c r="H955" t="str" cm="1">
        <f t="array" ref="H955">_FV(DT_정보_2[[#This Row],[데이터 형식]],"m_AttackUnitCount")</f>
        <v>4</v>
      </c>
      <c r="I955" cm="1">
        <f t="array" ref="I955">_FV(DT_정보_2[[#This Row],[데이터 형식]],"DTBASE.m_fAtkFactor",TRUE)</f>
        <v>0.8</v>
      </c>
      <c r="J955" t="str" cm="1">
        <f t="array" ref="J955">_FV(DT_정보_2[[#This Row],[데이터 형식]],"DTBASE.연타수",TRUE)</f>
        <v/>
      </c>
      <c r="K955" t="str" cm="1">
        <f t="array" ref="K955">_FV(DT_정보_2[[#This Row],[데이터 형식]],"m_bTrueDamage")</f>
        <v/>
      </c>
      <c r="L955" t="str" cm="1">
        <f t="array" ref="L955">_FV(DT_정보_2[[#This Row],[데이터 형식]],"DTBASE.m_fAtkHPRateFactor",TRUE)</f>
        <v/>
      </c>
      <c r="M955" t="str" cm="1">
        <f t="array" ref="M955">_FV(DT_정보_2[[#This Row],[데이터 형식]],"DTBASE.m_fAtkHPRateFactorPVP",TRUE)</f>
        <v/>
      </c>
      <c r="N955" t="str" cm="1">
        <f t="array" ref="N955">_FV(DT_정보_2[[#This Row],[데이터 형식]],"m_Condition")</f>
        <v/>
      </c>
      <c r="O955" t="str" cm="1">
        <f t="array" ref="O955">_FV(DT_정보_2[[#This Row],[데이터 형식]],"DT.m_BackSpeedX",TRUE)</f>
        <v>200</v>
      </c>
      <c r="P955" t="str" cm="1">
        <f t="array" ref="P955">_FV(DT_정보_2[[#This Row],[데이터 형식]],"DT.m_BackSpeedJumpY",TRUE)</f>
        <v/>
      </c>
      <c r="Q955" t="str" cm="1">
        <f t="array" ref="Q955">_FV(DT_정보_2[[#This Row],[데이터 형식]],"m_bTrueDamage")</f>
        <v/>
      </c>
    </row>
    <row r="956" spans="1:17" x14ac:dyDescent="0.3">
      <c r="A956">
        <v>1135</v>
      </c>
      <c r="B956" s="1" t="s">
        <v>149</v>
      </c>
      <c r="C956" s="1" t="s">
        <v>3</v>
      </c>
      <c r="D956" t="e" vm="1410">
        <v>#VALUE!</v>
      </c>
      <c r="E956" t="str" cm="1">
        <f t="array" ref="E956">_FV(DT_정보_2[[#This Row],[데이터 형식]],"m_bHitLand")</f>
        <v/>
      </c>
      <c r="F956" t="str" cm="1">
        <f t="array" ref="F956">_FV(DT_정보_2[[#This Row],[데이터 형식]],"m_bHitAir")</f>
        <v/>
      </c>
      <c r="G956" t="str" cm="1">
        <f t="array" ref="G956">_FV(DT_정보_2[[#This Row],[데이터 형식]],"m_AttackTargetUnit")</f>
        <v>True</v>
      </c>
      <c r="H956" t="str" cm="1">
        <f t="array" ref="H956">_FV(DT_정보_2[[#This Row],[데이터 형식]],"m_AttackUnitCount")</f>
        <v>4</v>
      </c>
      <c r="I956" cm="1">
        <f t="array" ref="I956">_FV(DT_정보_2[[#This Row],[데이터 형식]],"DTBASE.m_fAtkFactor",TRUE)</f>
        <v>0.8</v>
      </c>
      <c r="J956" t="str" cm="1">
        <f t="array" ref="J956">_FV(DT_정보_2[[#This Row],[데이터 형식]],"DTBASE.연타수",TRUE)</f>
        <v/>
      </c>
      <c r="K956" t="str" cm="1">
        <f t="array" ref="K956">_FV(DT_정보_2[[#This Row],[데이터 형식]],"m_bTrueDamage")</f>
        <v/>
      </c>
      <c r="L956" t="str" cm="1">
        <f t="array" ref="L956">_FV(DT_정보_2[[#This Row],[데이터 형식]],"DTBASE.m_fAtkHPRateFactor",TRUE)</f>
        <v/>
      </c>
      <c r="M956" t="str" cm="1">
        <f t="array" ref="M956">_FV(DT_정보_2[[#This Row],[데이터 형식]],"DTBASE.m_fAtkHPRateFactorPVP",TRUE)</f>
        <v/>
      </c>
      <c r="N956" t="str" cm="1">
        <f t="array" ref="N956">_FV(DT_정보_2[[#This Row],[데이터 형식]],"m_Condition")</f>
        <v/>
      </c>
      <c r="O956" t="str" cm="1">
        <f t="array" ref="O956">_FV(DT_정보_2[[#This Row],[데이터 형식]],"DT.m_BackSpeedX",TRUE)</f>
        <v>700</v>
      </c>
      <c r="P956" t="str" cm="1">
        <f t="array" ref="P956">_FV(DT_정보_2[[#This Row],[데이터 형식]],"DT.m_BackSpeedJumpY",TRUE)</f>
        <v>1200</v>
      </c>
      <c r="Q956" t="str" cm="1">
        <f t="array" ref="Q956">_FV(DT_정보_2[[#This Row],[데이터 형식]],"m_bTrueDamage")</f>
        <v/>
      </c>
    </row>
    <row r="957" spans="1:17" x14ac:dyDescent="0.3">
      <c r="A957">
        <v>1136</v>
      </c>
      <c r="B957" s="1" t="s">
        <v>236</v>
      </c>
      <c r="C957" s="1" t="s">
        <v>1</v>
      </c>
      <c r="D957" t="e" vm="1411">
        <v>#VALUE!</v>
      </c>
      <c r="E957" t="str" cm="1">
        <f t="array" ref="E957">_FV(DT_정보_2[[#This Row],[데이터 형식]],"m_bHitLand")</f>
        <v/>
      </c>
      <c r="F957" t="str" cm="1">
        <f t="array" ref="F957">_FV(DT_정보_2[[#This Row],[데이터 형식]],"m_bHitAir")</f>
        <v/>
      </c>
      <c r="G957" t="str" cm="1">
        <f t="array" ref="G957">_FV(DT_정보_2[[#This Row],[데이터 형식]],"m_AttackTargetUnit")</f>
        <v/>
      </c>
      <c r="H957" t="str" cm="1">
        <f t="array" ref="H957">_FV(DT_정보_2[[#This Row],[데이터 형식]],"m_AttackUnitCount")</f>
        <v>1</v>
      </c>
      <c r="I957" cm="1">
        <f t="array" ref="I957">_FV(DT_정보_2[[#This Row],[데이터 형식]],"DTBASE.m_fAtkFactor",TRUE)</f>
        <v>1</v>
      </c>
      <c r="J957" t="str" cm="1">
        <f t="array" ref="J957">_FV(DT_정보_2[[#This Row],[데이터 형식]],"DTBASE.연타수",TRUE)</f>
        <v/>
      </c>
      <c r="K957" t="str" cm="1">
        <f t="array" ref="K957">_FV(DT_정보_2[[#This Row],[데이터 형식]],"m_bTrueDamage")</f>
        <v/>
      </c>
      <c r="L957" t="str" cm="1">
        <f t="array" ref="L957">_FV(DT_정보_2[[#This Row],[데이터 형식]],"DTBASE.m_fAtkHPRateFactor",TRUE)</f>
        <v/>
      </c>
      <c r="M957" t="str" cm="1">
        <f t="array" ref="M957">_FV(DT_정보_2[[#This Row],[데이터 형식]],"DTBASE.m_fAtkHPRateFactorPVP",TRUE)</f>
        <v/>
      </c>
      <c r="N957" t="str" cm="1">
        <f t="array" ref="N957">_FV(DT_정보_2[[#This Row],[데이터 형식]],"m_Condition")</f>
        <v/>
      </c>
      <c r="O957" t="str" cm="1">
        <f t="array" ref="O957">_FV(DT_정보_2[[#This Row],[데이터 형식]],"DT.m_BackSpeedX",TRUE)</f>
        <v/>
      </c>
      <c r="P957" t="str" cm="1">
        <f t="array" ref="P957">_FV(DT_정보_2[[#This Row],[데이터 형식]],"DT.m_BackSpeedJumpY",TRUE)</f>
        <v/>
      </c>
      <c r="Q957" t="str" cm="1">
        <f t="array" ref="Q957">_FV(DT_정보_2[[#This Row],[데이터 형식]],"m_bTrueDamage")</f>
        <v/>
      </c>
    </row>
    <row r="958" spans="1:17" x14ac:dyDescent="0.3">
      <c r="A958">
        <v>1136</v>
      </c>
      <c r="B958" s="1" t="s">
        <v>236</v>
      </c>
      <c r="C958" s="1" t="s">
        <v>9</v>
      </c>
      <c r="D958" t="e" vm="1412">
        <v>#VALUE!</v>
      </c>
      <c r="E958" t="str" cm="1">
        <f t="array" ref="E958">_FV(DT_정보_2[[#This Row],[데이터 형식]],"m_bHitLand")</f>
        <v/>
      </c>
      <c r="F958" t="str" cm="1">
        <f t="array" ref="F958">_FV(DT_정보_2[[#This Row],[데이터 형식]],"m_bHitAir")</f>
        <v/>
      </c>
      <c r="G958" t="str" cm="1">
        <f t="array" ref="G958">_FV(DT_정보_2[[#This Row],[데이터 형식]],"m_AttackTargetUnit")</f>
        <v/>
      </c>
      <c r="H958" t="str" cm="1">
        <f t="array" ref="H958">_FV(DT_정보_2[[#This Row],[데이터 형식]],"m_AttackUnitCount")</f>
        <v>1</v>
      </c>
      <c r="I958" cm="1">
        <f t="array" ref="I958">_FV(DT_정보_2[[#This Row],[데이터 형식]],"DTBASE.m_fAtkFactor",TRUE)</f>
        <v>1</v>
      </c>
      <c r="J958" t="str" cm="1">
        <f t="array" ref="J958">_FV(DT_정보_2[[#This Row],[데이터 형식]],"DTBASE.연타수",TRUE)</f>
        <v/>
      </c>
      <c r="K958" t="str" cm="1">
        <f t="array" ref="K958">_FV(DT_정보_2[[#This Row],[데이터 형식]],"m_bTrueDamage")</f>
        <v/>
      </c>
      <c r="L958" t="str" cm="1">
        <f t="array" ref="L958">_FV(DT_정보_2[[#This Row],[데이터 형식]],"DTBASE.m_fAtkHPRateFactor",TRUE)</f>
        <v/>
      </c>
      <c r="M958" t="str" cm="1">
        <f t="array" ref="M958">_FV(DT_정보_2[[#This Row],[데이터 형식]],"DTBASE.m_fAtkHPRateFactorPVP",TRUE)</f>
        <v/>
      </c>
      <c r="N958" t="str" cm="1">
        <f t="array" ref="N958">_FV(DT_정보_2[[#This Row],[데이터 형식]],"m_Condition")</f>
        <v/>
      </c>
      <c r="O958" t="str" cm="1">
        <f t="array" ref="O958">_FV(DT_정보_2[[#This Row],[데이터 형식]],"DT.m_BackSpeedX",TRUE)</f>
        <v/>
      </c>
      <c r="P958" t="str" cm="1">
        <f t="array" ref="P958">_FV(DT_정보_2[[#This Row],[데이터 형식]],"DT.m_BackSpeedJumpY",TRUE)</f>
        <v/>
      </c>
      <c r="Q958" t="str" cm="1">
        <f t="array" ref="Q958">_FV(DT_정보_2[[#This Row],[데이터 형식]],"m_bTrueDamage")</f>
        <v/>
      </c>
    </row>
    <row r="959" spans="1:17" x14ac:dyDescent="0.3">
      <c r="A959">
        <v>1136</v>
      </c>
      <c r="B959" s="1" t="s">
        <v>236</v>
      </c>
      <c r="C959" s="1" t="s">
        <v>2</v>
      </c>
      <c r="D959" t="e" vm="1413">
        <v>#VALUE!</v>
      </c>
      <c r="E959" t="str" cm="1">
        <f t="array" ref="E959">_FV(DT_정보_2[[#This Row],[데이터 형식]],"m_bHitLand")</f>
        <v/>
      </c>
      <c r="F959" t="str" cm="1">
        <f t="array" ref="F959">_FV(DT_정보_2[[#This Row],[데이터 형식]],"m_bHitAir")</f>
        <v>False</v>
      </c>
      <c r="G959" t="str" cm="1">
        <f t="array" ref="G959">_FV(DT_정보_2[[#This Row],[데이터 형식]],"m_AttackTargetUnit")</f>
        <v/>
      </c>
      <c r="H959" t="str" cm="1">
        <f t="array" ref="H959">_FV(DT_정보_2[[#This Row],[데이터 형식]],"m_AttackUnitCount")</f>
        <v>2</v>
      </c>
      <c r="I959" cm="1">
        <f t="array" ref="I959">_FV(DT_정보_2[[#This Row],[데이터 형식]],"DTBASE.m_fAtkFactor",TRUE)</f>
        <v>1</v>
      </c>
      <c r="J959" t="str" cm="1">
        <f t="array" ref="J959">_FV(DT_정보_2[[#This Row],[데이터 형식]],"DTBASE.연타수",TRUE)</f>
        <v/>
      </c>
      <c r="K959" t="str" cm="1">
        <f t="array" ref="K959">_FV(DT_정보_2[[#This Row],[데이터 형식]],"m_bTrueDamage")</f>
        <v/>
      </c>
      <c r="L959" t="str" cm="1">
        <f t="array" ref="L959">_FV(DT_정보_2[[#This Row],[데이터 형식]],"DTBASE.m_fAtkHPRateFactor",TRUE)</f>
        <v/>
      </c>
      <c r="M959" t="str" cm="1">
        <f t="array" ref="M959">_FV(DT_정보_2[[#This Row],[데이터 형식]],"DTBASE.m_fAtkHPRateFactorPVP",TRUE)</f>
        <v/>
      </c>
      <c r="N959" t="str" cm="1">
        <f t="array" ref="N959">_FV(DT_정보_2[[#This Row],[데이터 형식]],"m_Condition")</f>
        <v>{'m_SkillStrID': 'NKM_UNIT_S_YG_SORIM_SKILL', 'm_SkillLevel': [1, 4]}</v>
      </c>
      <c r="O959" t="str" cm="1">
        <f t="array" ref="O959">_FV(DT_정보_2[[#This Row],[데이터 형식]],"DT.m_BackSpeedX",TRUE)</f>
        <v>500</v>
      </c>
      <c r="P959" t="str" cm="1">
        <f t="array" ref="P959">_FV(DT_정보_2[[#This Row],[데이터 형식]],"DT.m_BackSpeedJumpY",TRUE)</f>
        <v/>
      </c>
      <c r="Q959" t="str" cm="1">
        <f t="array" ref="Q959">_FV(DT_정보_2[[#This Row],[데이터 형식]],"m_bTrueDamage")</f>
        <v/>
      </c>
    </row>
    <row r="960" spans="1:17" x14ac:dyDescent="0.3">
      <c r="A960">
        <v>1136</v>
      </c>
      <c r="B960" s="1" t="s">
        <v>236</v>
      </c>
      <c r="C960" s="1" t="s">
        <v>2</v>
      </c>
      <c r="D960" t="e" vm="1414">
        <v>#VALUE!</v>
      </c>
      <c r="E960" t="str" cm="1">
        <f t="array" ref="E960">_FV(DT_정보_2[[#This Row],[데이터 형식]],"m_bHitLand")</f>
        <v/>
      </c>
      <c r="F960" t="str" cm="1">
        <f t="array" ref="F960">_FV(DT_정보_2[[#This Row],[데이터 형식]],"m_bHitAir")</f>
        <v>False</v>
      </c>
      <c r="G960" t="str" cm="1">
        <f t="array" ref="G960">_FV(DT_정보_2[[#This Row],[데이터 형식]],"m_AttackTargetUnit")</f>
        <v/>
      </c>
      <c r="H960" t="str" cm="1">
        <f t="array" ref="H960">_FV(DT_정보_2[[#This Row],[데이터 형식]],"m_AttackUnitCount")</f>
        <v>2</v>
      </c>
      <c r="I960" cm="1">
        <f t="array" ref="I960">_FV(DT_정보_2[[#This Row],[데이터 형식]],"DTBASE.m_fAtkFactor",TRUE)</f>
        <v>1</v>
      </c>
      <c r="J960" t="str" cm="1">
        <f t="array" ref="J960">_FV(DT_정보_2[[#This Row],[데이터 형식]],"DTBASE.연타수",TRUE)</f>
        <v/>
      </c>
      <c r="K960" t="str" cm="1">
        <f t="array" ref="K960">_FV(DT_정보_2[[#This Row],[데이터 형식]],"m_bTrueDamage")</f>
        <v/>
      </c>
      <c r="L960" t="str" cm="1">
        <f t="array" ref="L960">_FV(DT_정보_2[[#This Row],[데이터 형식]],"DTBASE.m_fAtkHPRateFactor",TRUE)</f>
        <v/>
      </c>
      <c r="M960" t="str" cm="1">
        <f t="array" ref="M960">_FV(DT_정보_2[[#This Row],[데이터 형식]],"DTBASE.m_fAtkHPRateFactorPVP",TRUE)</f>
        <v/>
      </c>
      <c r="N960" t="str" cm="1">
        <f t="array" ref="N960">_FV(DT_정보_2[[#This Row],[데이터 형식]],"m_Condition")</f>
        <v>{'m_SkillStrID': 'NKM_UNIT_S_YG_SORIM_SKILL', 'm_SkillLevel': [5, 99]}</v>
      </c>
      <c r="O960" t="str" cm="1">
        <f t="array" ref="O960">_FV(DT_정보_2[[#This Row],[데이터 형식]],"DT.m_BackSpeedX",TRUE)</f>
        <v>500</v>
      </c>
      <c r="P960" t="str" cm="1">
        <f t="array" ref="P960">_FV(DT_정보_2[[#This Row],[데이터 형식]],"DT.m_BackSpeedJumpY",TRUE)</f>
        <v/>
      </c>
      <c r="Q960" t="str" cm="1">
        <f t="array" ref="Q960">_FV(DT_정보_2[[#This Row],[데이터 형식]],"m_bTrueDamage")</f>
        <v/>
      </c>
    </row>
    <row r="961" spans="1:17" x14ac:dyDescent="0.3">
      <c r="A961">
        <v>1136</v>
      </c>
      <c r="B961" s="1" t="s">
        <v>236</v>
      </c>
      <c r="C961" s="1" t="s">
        <v>2</v>
      </c>
      <c r="D961" t="e" vm="1415">
        <v>#VALUE!</v>
      </c>
      <c r="E961" t="str" cm="1">
        <f t="array" ref="E961">_FV(DT_정보_2[[#This Row],[데이터 형식]],"m_bHitLand")</f>
        <v/>
      </c>
      <c r="F961" t="str" cm="1">
        <f t="array" ref="F961">_FV(DT_정보_2[[#This Row],[데이터 형식]],"m_bHitAir")</f>
        <v>False</v>
      </c>
      <c r="G961" t="str" cm="1">
        <f t="array" ref="G961">_FV(DT_정보_2[[#This Row],[데이터 형식]],"m_AttackTargetUnit")</f>
        <v>True</v>
      </c>
      <c r="H961" t="str" cm="1">
        <f t="array" ref="H961">_FV(DT_정보_2[[#This Row],[데이터 형식]],"m_AttackUnitCount")</f>
        <v>1</v>
      </c>
      <c r="I961" cm="1">
        <f t="array" ref="I961">_FV(DT_정보_2[[#This Row],[데이터 형식]],"DTBASE.m_fAtkFactor",TRUE)</f>
        <v>0</v>
      </c>
      <c r="J961" t="str" cm="1">
        <f t="array" ref="J961">_FV(DT_정보_2[[#This Row],[데이터 형식]],"DTBASE.연타수",TRUE)</f>
        <v/>
      </c>
      <c r="K961" t="str" cm="1">
        <f t="array" ref="K961">_FV(DT_정보_2[[#This Row],[데이터 형식]],"m_bTrueDamage")</f>
        <v/>
      </c>
      <c r="L961" t="str" cm="1">
        <f t="array" ref="L961">_FV(DT_정보_2[[#This Row],[데이터 형식]],"DTBASE.m_fAtkHPRateFactor",TRUE)</f>
        <v/>
      </c>
      <c r="M961" t="str" cm="1">
        <f t="array" ref="M961">_FV(DT_정보_2[[#This Row],[데이터 형식]],"DTBASE.m_fAtkHPRateFactorPVP",TRUE)</f>
        <v/>
      </c>
      <c r="N961" t="str" cm="1">
        <f t="array" ref="N961">_FV(DT_정보_2[[#This Row],[데이터 형식]],"m_Condition")</f>
        <v/>
      </c>
      <c r="O961" t="str" cm="1">
        <f t="array" ref="O961">_FV(DT_정보_2[[#This Row],[데이터 형식]],"DT.m_BackSpeedX",TRUE)</f>
        <v>0</v>
      </c>
      <c r="P961" t="str" cm="1">
        <f t="array" ref="P961">_FV(DT_정보_2[[#This Row],[데이터 형식]],"DT.m_BackSpeedJumpY",TRUE)</f>
        <v/>
      </c>
      <c r="Q961" t="str" cm="1">
        <f t="array" ref="Q961">_FV(DT_정보_2[[#This Row],[데이터 형식]],"m_bTrueDamage")</f>
        <v/>
      </c>
    </row>
    <row r="962" spans="1:17" x14ac:dyDescent="0.3">
      <c r="A962">
        <v>1136</v>
      </c>
      <c r="B962" s="1" t="s">
        <v>236</v>
      </c>
      <c r="C962" s="1" t="s">
        <v>45</v>
      </c>
      <c r="D962" t="e" vm="1416">
        <v>#VALUE!</v>
      </c>
      <c r="E962" t="str" cm="1">
        <f t="array" ref="E962">_FV(DT_정보_2[[#This Row],[데이터 형식]],"m_bHitLand")</f>
        <v/>
      </c>
      <c r="F962" t="str" cm="1">
        <f t="array" ref="F962">_FV(DT_정보_2[[#This Row],[데이터 형식]],"m_bHitAir")</f>
        <v>False</v>
      </c>
      <c r="G962" t="str" cm="1">
        <f t="array" ref="G962">_FV(DT_정보_2[[#This Row],[데이터 형식]],"m_AttackTargetUnit")</f>
        <v>False</v>
      </c>
      <c r="H962" t="str" cm="1">
        <f t="array" ref="H962">_FV(DT_정보_2[[#This Row],[데이터 형식]],"m_AttackUnitCount")</f>
        <v>2</v>
      </c>
      <c r="I962" cm="1">
        <f t="array" ref="I962">_FV(DT_정보_2[[#This Row],[데이터 형식]],"DTBASE.m_fAtkFactor",TRUE)</f>
        <v>1.3</v>
      </c>
      <c r="J962" t="str" cm="1">
        <f t="array" ref="J962">_FV(DT_정보_2[[#This Row],[데이터 형식]],"DTBASE.연타수",TRUE)</f>
        <v/>
      </c>
      <c r="K962" t="str" cm="1">
        <f t="array" ref="K962">_FV(DT_정보_2[[#This Row],[데이터 형식]],"m_bTrueDamage")</f>
        <v/>
      </c>
      <c r="L962" t="str" cm="1">
        <f t="array" ref="L962">_FV(DT_정보_2[[#This Row],[데이터 형식]],"DTBASE.m_fAtkHPRateFactor",TRUE)</f>
        <v/>
      </c>
      <c r="M962" t="str" cm="1">
        <f t="array" ref="M962">_FV(DT_정보_2[[#This Row],[데이터 형식]],"DTBASE.m_fAtkHPRateFactorPVP",TRUE)</f>
        <v/>
      </c>
      <c r="N962" t="str" cm="1">
        <f t="array" ref="N962">_FV(DT_정보_2[[#This Row],[데이터 형식]],"m_Condition")</f>
        <v/>
      </c>
      <c r="O962" t="str" cm="1">
        <f t="array" ref="O962">_FV(DT_정보_2[[#This Row],[데이터 형식]],"DT.m_BackSpeedX",TRUE)</f>
        <v/>
      </c>
      <c r="P962" t="str" cm="1">
        <f t="array" ref="P962">_FV(DT_정보_2[[#This Row],[데이터 형식]],"DT.m_BackSpeedJumpY",TRUE)</f>
        <v/>
      </c>
      <c r="Q962" t="str" cm="1">
        <f t="array" ref="Q962">_FV(DT_정보_2[[#This Row],[데이터 형식]],"m_bTrueDamage")</f>
        <v/>
      </c>
    </row>
    <row r="963" spans="1:17" x14ac:dyDescent="0.3">
      <c r="A963">
        <v>1136</v>
      </c>
      <c r="B963" s="1" t="s">
        <v>236</v>
      </c>
      <c r="C963" s="1" t="s">
        <v>45</v>
      </c>
      <c r="D963" t="e" vm="1417">
        <v>#VALUE!</v>
      </c>
      <c r="E963" t="str" cm="1">
        <f t="array" ref="E963">_FV(DT_정보_2[[#This Row],[데이터 형식]],"m_bHitLand")</f>
        <v/>
      </c>
      <c r="F963" t="str" cm="1">
        <f t="array" ref="F963">_FV(DT_정보_2[[#This Row],[데이터 형식]],"m_bHitAir")</f>
        <v>False</v>
      </c>
      <c r="G963" t="str" cm="1">
        <f t="array" ref="G963">_FV(DT_정보_2[[#This Row],[데이터 형식]],"m_AttackTargetUnit")</f>
        <v>False</v>
      </c>
      <c r="H963" t="str" cm="1">
        <f t="array" ref="H963">_FV(DT_정보_2[[#This Row],[데이터 형식]],"m_AttackUnitCount")</f>
        <v>3</v>
      </c>
      <c r="I963" cm="1">
        <f t="array" ref="I963">_FV(DT_정보_2[[#This Row],[데이터 형식]],"DTBASE.m_fAtkFactor",TRUE)</f>
        <v>1.6</v>
      </c>
      <c r="J963" t="str" cm="1">
        <f t="array" ref="J963">_FV(DT_정보_2[[#This Row],[데이터 형식]],"DTBASE.연타수",TRUE)</f>
        <v/>
      </c>
      <c r="K963" t="str" cm="1">
        <f t="array" ref="K963">_FV(DT_정보_2[[#This Row],[데이터 형식]],"m_bTrueDamage")</f>
        <v/>
      </c>
      <c r="L963" t="str" cm="1">
        <f t="array" ref="L963">_FV(DT_정보_2[[#This Row],[데이터 형식]],"DTBASE.m_fAtkHPRateFactor",TRUE)</f>
        <v/>
      </c>
      <c r="M963" t="str" cm="1">
        <f t="array" ref="M963">_FV(DT_정보_2[[#This Row],[데이터 형식]],"DTBASE.m_fAtkHPRateFactorPVP",TRUE)</f>
        <v/>
      </c>
      <c r="N963" t="str" cm="1">
        <f t="array" ref="N963">_FV(DT_정보_2[[#This Row],[데이터 형식]],"m_Condition")</f>
        <v/>
      </c>
      <c r="O963" t="str" cm="1">
        <f t="array" ref="O963">_FV(DT_정보_2[[#This Row],[데이터 형식]],"DT.m_BackSpeedX",TRUE)</f>
        <v/>
      </c>
      <c r="P963" t="str" cm="1">
        <f t="array" ref="P963">_FV(DT_정보_2[[#This Row],[데이터 형식]],"DT.m_BackSpeedJumpY",TRUE)</f>
        <v/>
      </c>
      <c r="Q963" t="str" cm="1">
        <f t="array" ref="Q963">_FV(DT_정보_2[[#This Row],[데이터 형식]],"m_bTrueDamage")</f>
        <v/>
      </c>
    </row>
    <row r="964" spans="1:17" x14ac:dyDescent="0.3">
      <c r="A964">
        <v>1137</v>
      </c>
      <c r="B964" s="1" t="s">
        <v>150</v>
      </c>
      <c r="C964" s="1" t="s">
        <v>4</v>
      </c>
      <c r="D964" t="e" vm="1418">
        <v>#VALUE!</v>
      </c>
      <c r="E964" t="str" cm="1">
        <f t="array" ref="E964">_FV(DT_정보_2[[#This Row],[데이터 형식]],"m_bHitLand")</f>
        <v/>
      </c>
      <c r="F964" t="str" cm="1">
        <f t="array" ref="F964">_FV(DT_정보_2[[#This Row],[데이터 형식]],"m_bHitAir")</f>
        <v>False</v>
      </c>
      <c r="G964" t="str" cm="1">
        <f t="array" ref="G964">_FV(DT_정보_2[[#This Row],[데이터 형식]],"m_AttackTargetUnit")</f>
        <v>True</v>
      </c>
      <c r="H964" t="str" cm="1">
        <f t="array" ref="H964">_FV(DT_정보_2[[#This Row],[데이터 형식]],"m_AttackUnitCount")</f>
        <v>2</v>
      </c>
      <c r="I964" cm="1">
        <f t="array" ref="I964">_FV(DT_정보_2[[#This Row],[데이터 형식]],"DTBASE.m_fAtkFactor",TRUE)</f>
        <v>1</v>
      </c>
      <c r="J964" t="str" cm="1">
        <f t="array" ref="J964">_FV(DT_정보_2[[#This Row],[데이터 형식]],"DTBASE.연타수",TRUE)</f>
        <v/>
      </c>
      <c r="K964" t="str" cm="1">
        <f t="array" ref="K964">_FV(DT_정보_2[[#This Row],[데이터 형식]],"m_bTrueDamage")</f>
        <v/>
      </c>
      <c r="L964" t="str" cm="1">
        <f t="array" ref="L964">_FV(DT_정보_2[[#This Row],[데이터 형식]],"DTBASE.m_fAtkHPRateFactor",TRUE)</f>
        <v/>
      </c>
      <c r="M964" t="str" cm="1">
        <f t="array" ref="M964">_FV(DT_정보_2[[#This Row],[데이터 형식]],"DTBASE.m_fAtkHPRateFactorPVP",TRUE)</f>
        <v/>
      </c>
      <c r="N964" t="str" cm="1">
        <f t="array" ref="N964">_FV(DT_정보_2[[#This Row],[데이터 형식]],"m_Condition")</f>
        <v>{'m_SkillStrID': 'NKM_UNIT_C_YG_HOJIN_PASSIVE', 'm_SkillLevel': [1, 4]}</v>
      </c>
      <c r="O964" t="str" cm="1">
        <f t="array" ref="O964">_FV(DT_정보_2[[#This Row],[데이터 형식]],"DT.m_BackSpeedX",TRUE)</f>
        <v>1600</v>
      </c>
      <c r="P964" t="str" cm="1">
        <f t="array" ref="P964">_FV(DT_정보_2[[#This Row],[데이터 형식]],"DT.m_BackSpeedJumpY",TRUE)</f>
        <v/>
      </c>
      <c r="Q964" t="str" cm="1">
        <f t="array" ref="Q964">_FV(DT_정보_2[[#This Row],[데이터 형식]],"m_bTrueDamage")</f>
        <v/>
      </c>
    </row>
    <row r="965" spans="1:17" x14ac:dyDescent="0.3">
      <c r="A965">
        <v>1137</v>
      </c>
      <c r="B965" s="1" t="s">
        <v>150</v>
      </c>
      <c r="C965" s="1" t="s">
        <v>4</v>
      </c>
      <c r="D965" t="e" vm="1419">
        <v>#VALUE!</v>
      </c>
      <c r="E965" t="str" cm="1">
        <f t="array" ref="E965">_FV(DT_정보_2[[#This Row],[데이터 형식]],"m_bHitLand")</f>
        <v/>
      </c>
      <c r="F965" t="str" cm="1">
        <f t="array" ref="F965">_FV(DT_정보_2[[#This Row],[데이터 형식]],"m_bHitAir")</f>
        <v>False</v>
      </c>
      <c r="G965" t="str" cm="1">
        <f t="array" ref="G965">_FV(DT_정보_2[[#This Row],[데이터 형식]],"m_AttackTargetUnit")</f>
        <v>True</v>
      </c>
      <c r="H965" t="str" cm="1">
        <f t="array" ref="H965">_FV(DT_정보_2[[#This Row],[데이터 형식]],"m_AttackUnitCount")</f>
        <v>2</v>
      </c>
      <c r="I965" cm="1">
        <f t="array" ref="I965">_FV(DT_정보_2[[#This Row],[데이터 형식]],"DTBASE.m_fAtkFactor",TRUE)</f>
        <v>1</v>
      </c>
      <c r="J965" t="str" cm="1">
        <f t="array" ref="J965">_FV(DT_정보_2[[#This Row],[데이터 형식]],"DTBASE.연타수",TRUE)</f>
        <v/>
      </c>
      <c r="K965" t="str" cm="1">
        <f t="array" ref="K965">_FV(DT_정보_2[[#This Row],[데이터 형식]],"m_bTrueDamage")</f>
        <v/>
      </c>
      <c r="L965" t="str" cm="1">
        <f t="array" ref="L965">_FV(DT_정보_2[[#This Row],[데이터 형식]],"DTBASE.m_fAtkHPRateFactor",TRUE)</f>
        <v/>
      </c>
      <c r="M965" t="str" cm="1">
        <f t="array" ref="M965">_FV(DT_정보_2[[#This Row],[데이터 형식]],"DTBASE.m_fAtkHPRateFactorPVP",TRUE)</f>
        <v/>
      </c>
      <c r="N965" t="str" cm="1">
        <f t="array" ref="N965">_FV(DT_정보_2[[#This Row],[데이터 형식]],"m_Condition")</f>
        <v>{'m_SkillStrID': 'NKM_UNIT_C_YG_HOJIN_PASSIVE', 'm_SkillLevel': [5, 99]}</v>
      </c>
      <c r="O965" t="str" cm="1">
        <f t="array" ref="O965">_FV(DT_정보_2[[#This Row],[데이터 형식]],"DT.m_BackSpeedX",TRUE)</f>
        <v>1600</v>
      </c>
      <c r="P965" t="str" cm="1">
        <f t="array" ref="P965">_FV(DT_정보_2[[#This Row],[데이터 형식]],"DT.m_BackSpeedJumpY",TRUE)</f>
        <v/>
      </c>
      <c r="Q965" t="str" cm="1">
        <f t="array" ref="Q965">_FV(DT_정보_2[[#This Row],[데이터 형식]],"m_bTrueDamage")</f>
        <v/>
      </c>
    </row>
    <row r="966" spans="1:17" x14ac:dyDescent="0.3">
      <c r="A966">
        <v>1137</v>
      </c>
      <c r="B966" s="1" t="s">
        <v>150</v>
      </c>
      <c r="C966" s="1" t="s">
        <v>1</v>
      </c>
      <c r="D966" t="e" vm="1420">
        <v>#VALUE!</v>
      </c>
      <c r="E966" t="str" cm="1">
        <f t="array" ref="E966">_FV(DT_정보_2[[#This Row],[데이터 형식]],"m_bHitLand")</f>
        <v/>
      </c>
      <c r="F966" t="str" cm="1">
        <f t="array" ref="F966">_FV(DT_정보_2[[#This Row],[데이터 형식]],"m_bHitAir")</f>
        <v>False</v>
      </c>
      <c r="G966" t="str" cm="1">
        <f t="array" ref="G966">_FV(DT_정보_2[[#This Row],[데이터 형식]],"m_AttackTargetUnit")</f>
        <v>True</v>
      </c>
      <c r="H966" t="str" cm="1">
        <f t="array" ref="H966">_FV(DT_정보_2[[#This Row],[데이터 형식]],"m_AttackUnitCount")</f>
        <v>1</v>
      </c>
      <c r="I966" cm="1">
        <f t="array" ref="I966">_FV(DT_정보_2[[#This Row],[데이터 형식]],"DTBASE.m_fAtkFactor",TRUE)</f>
        <v>1</v>
      </c>
      <c r="J966" t="str" cm="1">
        <f t="array" ref="J966">_FV(DT_정보_2[[#This Row],[데이터 형식]],"DTBASE.연타수",TRUE)</f>
        <v/>
      </c>
      <c r="K966" t="str" cm="1">
        <f t="array" ref="K966">_FV(DT_정보_2[[#This Row],[데이터 형식]],"m_bTrueDamage")</f>
        <v/>
      </c>
      <c r="L966" t="str" cm="1">
        <f t="array" ref="L966">_FV(DT_정보_2[[#This Row],[데이터 형식]],"DTBASE.m_fAtkHPRateFactor",TRUE)</f>
        <v/>
      </c>
      <c r="M966" t="str" cm="1">
        <f t="array" ref="M966">_FV(DT_정보_2[[#This Row],[데이터 형식]],"DTBASE.m_fAtkHPRateFactorPVP",TRUE)</f>
        <v/>
      </c>
      <c r="N966" t="str" cm="1">
        <f t="array" ref="N966">_FV(DT_정보_2[[#This Row],[데이터 형식]],"m_Condition")</f>
        <v/>
      </c>
      <c r="O966" t="str" cm="1">
        <f t="array" ref="O966">_FV(DT_정보_2[[#This Row],[데이터 형식]],"DT.m_BackSpeedX",TRUE)</f>
        <v/>
      </c>
      <c r="P966" t="str" cm="1">
        <f t="array" ref="P966">_FV(DT_정보_2[[#This Row],[데이터 형식]],"DT.m_BackSpeedJumpY",TRUE)</f>
        <v/>
      </c>
      <c r="Q966" t="str" cm="1">
        <f t="array" ref="Q966">_FV(DT_정보_2[[#This Row],[데이터 형식]],"m_bTrueDamage")</f>
        <v/>
      </c>
    </row>
    <row r="967" spans="1:17" x14ac:dyDescent="0.3">
      <c r="A967">
        <v>1137</v>
      </c>
      <c r="B967" s="1" t="s">
        <v>150</v>
      </c>
      <c r="C967" s="1" t="s">
        <v>9</v>
      </c>
      <c r="D967" t="e" vm="1421">
        <v>#VALUE!</v>
      </c>
      <c r="E967" t="str" cm="1">
        <f t="array" ref="E967">_FV(DT_정보_2[[#This Row],[데이터 형식]],"m_bHitLand")</f>
        <v>False</v>
      </c>
      <c r="F967" t="str" cm="1">
        <f t="array" ref="F967">_FV(DT_정보_2[[#This Row],[데이터 형식]],"m_bHitAir")</f>
        <v/>
      </c>
      <c r="G967" t="str" cm="1">
        <f t="array" ref="G967">_FV(DT_정보_2[[#This Row],[데이터 형식]],"m_AttackTargetUnit")</f>
        <v>True</v>
      </c>
      <c r="H967" t="str" cm="1">
        <f t="array" ref="H967">_FV(DT_정보_2[[#This Row],[데이터 형식]],"m_AttackUnitCount")</f>
        <v>1</v>
      </c>
      <c r="I967" cm="1">
        <f t="array" ref="I967">_FV(DT_정보_2[[#This Row],[데이터 형식]],"DTBASE.m_fAtkFactor",TRUE)</f>
        <v>1</v>
      </c>
      <c r="J967" t="str" cm="1">
        <f t="array" ref="J967">_FV(DT_정보_2[[#This Row],[데이터 형식]],"DTBASE.연타수",TRUE)</f>
        <v/>
      </c>
      <c r="K967" t="str" cm="1">
        <f t="array" ref="K967">_FV(DT_정보_2[[#This Row],[데이터 형식]],"m_bTrueDamage")</f>
        <v/>
      </c>
      <c r="L967" t="str" cm="1">
        <f t="array" ref="L967">_FV(DT_정보_2[[#This Row],[데이터 형식]],"DTBASE.m_fAtkHPRateFactor",TRUE)</f>
        <v/>
      </c>
      <c r="M967" t="str" cm="1">
        <f t="array" ref="M967">_FV(DT_정보_2[[#This Row],[데이터 형식]],"DTBASE.m_fAtkHPRateFactorPVP",TRUE)</f>
        <v/>
      </c>
      <c r="N967" t="str" cm="1">
        <f t="array" ref="N967">_FV(DT_정보_2[[#This Row],[데이터 형식]],"m_Condition")</f>
        <v/>
      </c>
      <c r="O967" t="str" cm="1">
        <f t="array" ref="O967">_FV(DT_정보_2[[#This Row],[데이터 형식]],"DT.m_BackSpeedX",TRUE)</f>
        <v/>
      </c>
      <c r="P967" t="str" cm="1">
        <f t="array" ref="P967">_FV(DT_정보_2[[#This Row],[데이터 형식]],"DT.m_BackSpeedJumpY",TRUE)</f>
        <v/>
      </c>
      <c r="Q967" t="str" cm="1">
        <f t="array" ref="Q967">_FV(DT_정보_2[[#This Row],[데이터 형식]],"m_bTrueDamage")</f>
        <v/>
      </c>
    </row>
    <row r="968" spans="1:17" x14ac:dyDescent="0.3">
      <c r="A968">
        <v>1137</v>
      </c>
      <c r="B968" s="1" t="s">
        <v>150</v>
      </c>
      <c r="C968" s="1" t="s">
        <v>2</v>
      </c>
      <c r="D968" t="e" vm="1422">
        <v>#VALUE!</v>
      </c>
      <c r="E968" t="str" cm="1">
        <f t="array" ref="E968">_FV(DT_정보_2[[#This Row],[데이터 형식]],"m_bHitLand")</f>
        <v/>
      </c>
      <c r="F968" t="str" cm="1">
        <f t="array" ref="F968">_FV(DT_정보_2[[#This Row],[데이터 형식]],"m_bHitAir")</f>
        <v>False</v>
      </c>
      <c r="G968" t="str" cm="1">
        <f t="array" ref="G968">_FV(DT_정보_2[[#This Row],[데이터 형식]],"m_AttackTargetUnit")</f>
        <v>True</v>
      </c>
      <c r="H968" t="str" cm="1">
        <f t="array" ref="H968">_FV(DT_정보_2[[#This Row],[데이터 형식]],"m_AttackUnitCount")</f>
        <v>2</v>
      </c>
      <c r="I968" cm="1">
        <f t="array" ref="I968">_FV(DT_정보_2[[#This Row],[데이터 형식]],"DTBASE.m_fAtkFactor",TRUE)</f>
        <v>1.5</v>
      </c>
      <c r="J968" t="str" cm="1">
        <f t="array" ref="J968">_FV(DT_정보_2[[#This Row],[데이터 형식]],"DTBASE.연타수",TRUE)</f>
        <v/>
      </c>
      <c r="K968" t="str" cm="1">
        <f t="array" ref="K968">_FV(DT_정보_2[[#This Row],[데이터 형식]],"m_bTrueDamage")</f>
        <v/>
      </c>
      <c r="L968" t="str" cm="1">
        <f t="array" ref="L968">_FV(DT_정보_2[[#This Row],[데이터 형식]],"DTBASE.m_fAtkHPRateFactor",TRUE)</f>
        <v/>
      </c>
      <c r="M968" t="str" cm="1">
        <f t="array" ref="M968">_FV(DT_정보_2[[#This Row],[데이터 형식]],"DTBASE.m_fAtkHPRateFactorPVP",TRUE)</f>
        <v/>
      </c>
      <c r="N968" t="str" cm="1">
        <f t="array" ref="N968">_FV(DT_정보_2[[#This Row],[데이터 형식]],"m_Condition")</f>
        <v/>
      </c>
      <c r="O968" t="str" cm="1">
        <f t="array" ref="O968">_FV(DT_정보_2[[#This Row],[데이터 형식]],"DT.m_BackSpeedX",TRUE)</f>
        <v>0</v>
      </c>
      <c r="P968" t="str" cm="1">
        <f t="array" ref="P968">_FV(DT_정보_2[[#This Row],[데이터 형식]],"DT.m_BackSpeedJumpY",TRUE)</f>
        <v>1200</v>
      </c>
      <c r="Q968" t="str" cm="1">
        <f t="array" ref="Q968">_FV(DT_정보_2[[#This Row],[데이터 형식]],"m_bTrueDamage")</f>
        <v/>
      </c>
    </row>
    <row r="969" spans="1:17" x14ac:dyDescent="0.3">
      <c r="A969">
        <v>1137</v>
      </c>
      <c r="B969" s="1" t="s">
        <v>150</v>
      </c>
      <c r="C969" s="1" t="s">
        <v>3</v>
      </c>
      <c r="D969" t="e" vm="1423">
        <v>#VALUE!</v>
      </c>
      <c r="E969" t="str" cm="1">
        <f t="array" ref="E969">_FV(DT_정보_2[[#This Row],[데이터 형식]],"m_bHitLand")</f>
        <v/>
      </c>
      <c r="F969" t="str" cm="1">
        <f t="array" ref="F969">_FV(DT_정보_2[[#This Row],[데이터 형식]],"m_bHitAir")</f>
        <v/>
      </c>
      <c r="G969" t="str" cm="1">
        <f t="array" ref="G969">_FV(DT_정보_2[[#This Row],[데이터 형식]],"m_AttackTargetUnit")</f>
        <v>True</v>
      </c>
      <c r="H969" t="str" cm="1">
        <f t="array" ref="H969">_FV(DT_정보_2[[#This Row],[데이터 형식]],"m_AttackUnitCount")</f>
        <v>3</v>
      </c>
      <c r="I969" cm="1">
        <f t="array" ref="I969">_FV(DT_정보_2[[#This Row],[데이터 형식]],"DTBASE.m_fAtkFactor",TRUE)</f>
        <v>0.6</v>
      </c>
      <c r="J969" cm="1">
        <f t="array" ref="J969">_FV(DT_정보_2[[#This Row],[데이터 형식]],"DTBASE.연타수",TRUE)</f>
        <v>2</v>
      </c>
      <c r="K969" t="str" cm="1">
        <f t="array" ref="K969">_FV(DT_정보_2[[#This Row],[데이터 형식]],"m_bTrueDamage")</f>
        <v/>
      </c>
      <c r="L969" t="str" cm="1">
        <f t="array" ref="L969">_FV(DT_정보_2[[#This Row],[데이터 형식]],"DTBASE.m_fAtkHPRateFactor",TRUE)</f>
        <v/>
      </c>
      <c r="M969" t="str" cm="1">
        <f t="array" ref="M969">_FV(DT_정보_2[[#This Row],[데이터 형식]],"DTBASE.m_fAtkHPRateFactorPVP",TRUE)</f>
        <v/>
      </c>
      <c r="N969" t="str" cm="1">
        <f t="array" ref="N969">_FV(DT_정보_2[[#This Row],[데이터 형식]],"m_Condition")</f>
        <v/>
      </c>
      <c r="O969" t="str" cm="1">
        <f t="array" ref="O969">_FV(DT_정보_2[[#This Row],[데이터 형식]],"DT.m_BackSpeedX",TRUE)</f>
        <v>100</v>
      </c>
      <c r="P969" t="str" cm="1">
        <f t="array" ref="P969">_FV(DT_정보_2[[#This Row],[데이터 형식]],"DT.m_BackSpeedJumpY",TRUE)</f>
        <v/>
      </c>
      <c r="Q969" t="str" cm="1">
        <f t="array" ref="Q969">_FV(DT_정보_2[[#This Row],[데이터 형식]],"m_bTrueDamage")</f>
        <v/>
      </c>
    </row>
    <row r="970" spans="1:17" x14ac:dyDescent="0.3">
      <c r="A970">
        <v>1137</v>
      </c>
      <c r="B970" s="1" t="s">
        <v>150</v>
      </c>
      <c r="C970" s="1" t="s">
        <v>3</v>
      </c>
      <c r="D970" t="e" vm="1424">
        <v>#VALUE!</v>
      </c>
      <c r="E970" t="str" cm="1">
        <f t="array" ref="E970">_FV(DT_정보_2[[#This Row],[데이터 형식]],"m_bHitLand")</f>
        <v/>
      </c>
      <c r="F970" t="str" cm="1">
        <f t="array" ref="F970">_FV(DT_정보_2[[#This Row],[데이터 형식]],"m_bHitAir")</f>
        <v>False</v>
      </c>
      <c r="G970" t="str" cm="1">
        <f t="array" ref="G970">_FV(DT_정보_2[[#This Row],[데이터 형식]],"m_AttackTargetUnit")</f>
        <v>True</v>
      </c>
      <c r="H970" t="str" cm="1">
        <f t="array" ref="H970">_FV(DT_정보_2[[#This Row],[데이터 형식]],"m_AttackUnitCount")</f>
        <v>3</v>
      </c>
      <c r="I970" cm="1">
        <f t="array" ref="I970">_FV(DT_정보_2[[#This Row],[데이터 형식]],"DTBASE.m_fAtkFactor",TRUE)</f>
        <v>1.8</v>
      </c>
      <c r="J970" t="str" cm="1">
        <f t="array" ref="J970">_FV(DT_정보_2[[#This Row],[데이터 형식]],"DTBASE.연타수",TRUE)</f>
        <v/>
      </c>
      <c r="K970" t="str" cm="1">
        <f t="array" ref="K970">_FV(DT_정보_2[[#This Row],[데이터 형식]],"m_bTrueDamage")</f>
        <v/>
      </c>
      <c r="L970" t="str" cm="1">
        <f t="array" ref="L970">_FV(DT_정보_2[[#This Row],[데이터 형식]],"DTBASE.m_fAtkHPRateFactor",TRUE)</f>
        <v/>
      </c>
      <c r="M970" t="str" cm="1">
        <f t="array" ref="M970">_FV(DT_정보_2[[#This Row],[데이터 형식]],"DTBASE.m_fAtkHPRateFactorPVP",TRUE)</f>
        <v/>
      </c>
      <c r="N970" t="str" cm="1">
        <f t="array" ref="N970">_FV(DT_정보_2[[#This Row],[데이터 형식]],"m_Condition")</f>
        <v/>
      </c>
      <c r="O970" t="str" cm="1">
        <f t="array" ref="O970">_FV(DT_정보_2[[#This Row],[데이터 형식]],"DT.m_BackSpeedX",TRUE)</f>
        <v/>
      </c>
      <c r="P970" t="str" cm="1">
        <f t="array" ref="P970">_FV(DT_정보_2[[#This Row],[데이터 형식]],"DT.m_BackSpeedJumpY",TRUE)</f>
        <v>1200</v>
      </c>
      <c r="Q970" t="str" cm="1">
        <f t="array" ref="Q970">_FV(DT_정보_2[[#This Row],[데이터 형식]],"m_bTrueDamage")</f>
        <v/>
      </c>
    </row>
    <row r="971" spans="1:17" x14ac:dyDescent="0.3">
      <c r="A971">
        <v>1137</v>
      </c>
      <c r="B971" s="1" t="s">
        <v>150</v>
      </c>
      <c r="C971" s="1" t="s">
        <v>3</v>
      </c>
      <c r="D971" t="e" vm="1425">
        <v>#VALUE!</v>
      </c>
      <c r="E971" t="str" cm="1">
        <f t="array" ref="E971">_FV(DT_정보_2[[#This Row],[데이터 형식]],"m_bHitLand")</f>
        <v/>
      </c>
      <c r="F971" t="str" cm="1">
        <f t="array" ref="F971">_FV(DT_정보_2[[#This Row],[데이터 형식]],"m_bHitAir")</f>
        <v/>
      </c>
      <c r="G971" t="str" cm="1">
        <f t="array" ref="G971">_FV(DT_정보_2[[#This Row],[데이터 형식]],"m_AttackTargetUnit")</f>
        <v>True</v>
      </c>
      <c r="H971" t="str" cm="1">
        <f t="array" ref="H971">_FV(DT_정보_2[[#This Row],[데이터 형식]],"m_AttackUnitCount")</f>
        <v>3</v>
      </c>
      <c r="I971" cm="1">
        <f t="array" ref="I971">_FV(DT_정보_2[[#This Row],[데이터 형식]],"DTBASE.m_fAtkFactor",TRUE)</f>
        <v>0.6</v>
      </c>
      <c r="J971" cm="1">
        <f t="array" ref="J971">_FV(DT_정보_2[[#This Row],[데이터 형식]],"DTBASE.연타수",TRUE)</f>
        <v>2</v>
      </c>
      <c r="K971" t="str" cm="1">
        <f t="array" ref="K971">_FV(DT_정보_2[[#This Row],[데이터 형식]],"m_bTrueDamage")</f>
        <v/>
      </c>
      <c r="L971" t="str" cm="1">
        <f t="array" ref="L971">_FV(DT_정보_2[[#This Row],[데이터 형식]],"DTBASE.m_fAtkHPRateFactor",TRUE)</f>
        <v/>
      </c>
      <c r="M971" t="str" cm="1">
        <f t="array" ref="M971">_FV(DT_정보_2[[#This Row],[데이터 형식]],"DTBASE.m_fAtkHPRateFactorPVP",TRUE)</f>
        <v/>
      </c>
      <c r="N971" t="str" cm="1">
        <f t="array" ref="N971">_FV(DT_정보_2[[#This Row],[데이터 형식]],"m_Condition")</f>
        <v/>
      </c>
      <c r="O971" t="str" cm="1">
        <f t="array" ref="O971">_FV(DT_정보_2[[#This Row],[데이터 형식]],"DT.m_BackSpeedX",TRUE)</f>
        <v>100</v>
      </c>
      <c r="P971" t="str" cm="1">
        <f t="array" ref="P971">_FV(DT_정보_2[[#This Row],[데이터 형식]],"DT.m_BackSpeedJumpY",TRUE)</f>
        <v/>
      </c>
      <c r="Q971" t="str" cm="1">
        <f t="array" ref="Q971">_FV(DT_정보_2[[#This Row],[데이터 형식]],"m_bTrueDamage")</f>
        <v/>
      </c>
    </row>
    <row r="972" spans="1:17" x14ac:dyDescent="0.3">
      <c r="A972">
        <v>1138</v>
      </c>
      <c r="B972" s="1" t="s">
        <v>41</v>
      </c>
      <c r="C972" s="1" t="s">
        <v>1</v>
      </c>
      <c r="D972" t="e" vm="1426">
        <v>#VALUE!</v>
      </c>
      <c r="E972" t="str" cm="1">
        <f t="array" ref="E972">_FV(DT_정보_2[[#This Row],[데이터 형식]],"m_bHitLand")</f>
        <v/>
      </c>
      <c r="F972" t="str" cm="1">
        <f t="array" ref="F972">_FV(DT_정보_2[[#This Row],[데이터 형식]],"m_bHitAir")</f>
        <v>False</v>
      </c>
      <c r="G972" t="str" cm="1">
        <f t="array" ref="G972">_FV(DT_정보_2[[#This Row],[데이터 형식]],"m_AttackTargetUnit")</f>
        <v/>
      </c>
      <c r="H972" t="str" cm="1">
        <f t="array" ref="H972">_FV(DT_정보_2[[#This Row],[데이터 형식]],"m_AttackUnitCount")</f>
        <v>2</v>
      </c>
      <c r="I972" cm="1">
        <f t="array" ref="I972">_FV(DT_정보_2[[#This Row],[데이터 형식]],"DTBASE.m_fAtkFactor",TRUE)</f>
        <v>0.42499999999999999</v>
      </c>
      <c r="J972" cm="1">
        <f t="array" ref="J972">_FV(DT_정보_2[[#This Row],[데이터 형식]],"DTBASE.연타수",TRUE)</f>
        <v>2</v>
      </c>
      <c r="K972" t="str" cm="1">
        <f t="array" ref="K972">_FV(DT_정보_2[[#This Row],[데이터 형식]],"m_bTrueDamage")</f>
        <v/>
      </c>
      <c r="L972" t="str" cm="1">
        <f t="array" ref="L972">_FV(DT_정보_2[[#This Row],[데이터 형식]],"DTBASE.m_fAtkHPRateFactor",TRUE)</f>
        <v/>
      </c>
      <c r="M972" t="str" cm="1">
        <f t="array" ref="M972">_FV(DT_정보_2[[#This Row],[데이터 형식]],"DTBASE.m_fAtkHPRateFactorPVP",TRUE)</f>
        <v/>
      </c>
      <c r="N972" t="str" cm="1">
        <f t="array" ref="N972">_FV(DT_정보_2[[#This Row],[데이터 형식]],"m_Condition")</f>
        <v/>
      </c>
      <c r="O972" t="str" cm="1">
        <f t="array" ref="O972">_FV(DT_정보_2[[#This Row],[데이터 형식]],"DT.m_BackSpeedX",TRUE)</f>
        <v>50</v>
      </c>
      <c r="P972" t="str" cm="1">
        <f t="array" ref="P972">_FV(DT_정보_2[[#This Row],[데이터 형식]],"DT.m_BackSpeedJumpY",TRUE)</f>
        <v/>
      </c>
      <c r="Q972" t="str" cm="1">
        <f t="array" ref="Q972">_FV(DT_정보_2[[#This Row],[데이터 형식]],"m_bTrueDamage")</f>
        <v/>
      </c>
    </row>
    <row r="973" spans="1:17" x14ac:dyDescent="0.3">
      <c r="A973">
        <v>1138</v>
      </c>
      <c r="B973" s="1" t="s">
        <v>41</v>
      </c>
      <c r="C973" s="1" t="s">
        <v>1</v>
      </c>
      <c r="D973" t="e" vm="1427">
        <v>#VALUE!</v>
      </c>
      <c r="E973" t="str" cm="1">
        <f t="array" ref="E973">_FV(DT_정보_2[[#This Row],[데이터 형식]],"m_bHitLand")</f>
        <v/>
      </c>
      <c r="F973" t="str" cm="1">
        <f t="array" ref="F973">_FV(DT_정보_2[[#This Row],[데이터 형식]],"m_bHitAir")</f>
        <v>False</v>
      </c>
      <c r="G973" t="str" cm="1">
        <f t="array" ref="G973">_FV(DT_정보_2[[#This Row],[데이터 형식]],"m_AttackTargetUnit")</f>
        <v/>
      </c>
      <c r="H973" t="str" cm="1">
        <f t="array" ref="H973">_FV(DT_정보_2[[#This Row],[데이터 형식]],"m_AttackUnitCount")</f>
        <v>2</v>
      </c>
      <c r="I973" cm="1">
        <f t="array" ref="I973">_FV(DT_정보_2[[#This Row],[데이터 형식]],"DTBASE.m_fAtkFactor",TRUE)</f>
        <v>0.42499999999999999</v>
      </c>
      <c r="J973" cm="1">
        <f t="array" ref="J973">_FV(DT_정보_2[[#This Row],[데이터 형식]],"DTBASE.연타수",TRUE)</f>
        <v>2</v>
      </c>
      <c r="K973" t="str" cm="1">
        <f t="array" ref="K973">_FV(DT_정보_2[[#This Row],[데이터 형식]],"m_bTrueDamage")</f>
        <v/>
      </c>
      <c r="L973" t="str" cm="1">
        <f t="array" ref="L973">_FV(DT_정보_2[[#This Row],[데이터 형식]],"DTBASE.m_fAtkHPRateFactor",TRUE)</f>
        <v/>
      </c>
      <c r="M973" t="str" cm="1">
        <f t="array" ref="M973">_FV(DT_정보_2[[#This Row],[데이터 형식]],"DTBASE.m_fAtkHPRateFactorPVP",TRUE)</f>
        <v/>
      </c>
      <c r="N973" t="str" cm="1">
        <f t="array" ref="N973">_FV(DT_정보_2[[#This Row],[데이터 형식]],"m_Condition")</f>
        <v/>
      </c>
      <c r="O973" t="str" cm="1">
        <f t="array" ref="O973">_FV(DT_정보_2[[#This Row],[데이터 형식]],"DT.m_BackSpeedX",TRUE)</f>
        <v>50</v>
      </c>
      <c r="P973" t="str" cm="1">
        <f t="array" ref="P973">_FV(DT_정보_2[[#This Row],[데이터 형식]],"DT.m_BackSpeedJumpY",TRUE)</f>
        <v/>
      </c>
      <c r="Q973" t="str" cm="1">
        <f t="array" ref="Q973">_FV(DT_정보_2[[#This Row],[데이터 형식]],"m_bTrueDamage")</f>
        <v/>
      </c>
    </row>
    <row r="974" spans="1:17" x14ac:dyDescent="0.3">
      <c r="A974">
        <v>1138</v>
      </c>
      <c r="B974" s="1" t="s">
        <v>41</v>
      </c>
      <c r="C974" s="1" t="s">
        <v>42</v>
      </c>
      <c r="D974" t="e" vm="1428">
        <v>#VALUE!</v>
      </c>
      <c r="E974" t="str" cm="1">
        <f t="array" ref="E974">_FV(DT_정보_2[[#This Row],[데이터 형식]],"m_bHitLand")</f>
        <v/>
      </c>
      <c r="F974" t="str" cm="1">
        <f t="array" ref="F974">_FV(DT_정보_2[[#This Row],[데이터 형식]],"m_bHitAir")</f>
        <v>False</v>
      </c>
      <c r="G974" t="str" cm="1">
        <f t="array" ref="G974">_FV(DT_정보_2[[#This Row],[데이터 형식]],"m_AttackTargetUnit")</f>
        <v/>
      </c>
      <c r="H974" t="str" cm="1">
        <f t="array" ref="H974">_FV(DT_정보_2[[#This Row],[데이터 형식]],"m_AttackUnitCount")</f>
        <v>2</v>
      </c>
      <c r="I974" cm="1">
        <f t="array" ref="I974">_FV(DT_정보_2[[#This Row],[데이터 형식]],"DTBASE.m_fAtkFactor",TRUE)</f>
        <v>1.75</v>
      </c>
      <c r="J974" t="str" cm="1">
        <f t="array" ref="J974">_FV(DT_정보_2[[#This Row],[데이터 형식]],"DTBASE.연타수",TRUE)</f>
        <v/>
      </c>
      <c r="K974" t="str" cm="1">
        <f t="array" ref="K974">_FV(DT_정보_2[[#This Row],[데이터 형식]],"m_bTrueDamage")</f>
        <v/>
      </c>
      <c r="L974" t="str" cm="1">
        <f t="array" ref="L974">_FV(DT_정보_2[[#This Row],[데이터 형식]],"DTBASE.m_fAtkHPRateFactor",TRUE)</f>
        <v/>
      </c>
      <c r="M974" t="str" cm="1">
        <f t="array" ref="M974">_FV(DT_정보_2[[#This Row],[데이터 형식]],"DTBASE.m_fAtkHPRateFactorPVP",TRUE)</f>
        <v/>
      </c>
      <c r="N974" t="str" cm="1">
        <f t="array" ref="N974">_FV(DT_정보_2[[#This Row],[데이터 형식]],"m_Condition")</f>
        <v>{'m_SkillStrID': 'NKM_UNIT_C_JOO_SHI_YOON_AP_PASSIVE', 'm_SkillLevel': [1, 4]}</v>
      </c>
      <c r="O974" t="str" cm="1">
        <f t="array" ref="O974">_FV(DT_정보_2[[#This Row],[데이터 형식]],"DT.m_BackSpeedX",TRUE)</f>
        <v>800</v>
      </c>
      <c r="P974" t="str" cm="1">
        <f t="array" ref="P974">_FV(DT_정보_2[[#This Row],[데이터 형식]],"DT.m_BackSpeedJumpY",TRUE)</f>
        <v/>
      </c>
      <c r="Q974" t="str" cm="1">
        <f t="array" ref="Q974">_FV(DT_정보_2[[#This Row],[데이터 형식]],"m_bTrueDamage")</f>
        <v/>
      </c>
    </row>
    <row r="975" spans="1:17" x14ac:dyDescent="0.3">
      <c r="A975">
        <v>1138</v>
      </c>
      <c r="B975" s="1" t="s">
        <v>41</v>
      </c>
      <c r="C975" s="1" t="s">
        <v>42</v>
      </c>
      <c r="D975" t="e" vm="1429">
        <v>#VALUE!</v>
      </c>
      <c r="E975" t="str" cm="1">
        <f t="array" ref="E975">_FV(DT_정보_2[[#This Row],[데이터 형식]],"m_bHitLand")</f>
        <v/>
      </c>
      <c r="F975" t="str" cm="1">
        <f t="array" ref="F975">_FV(DT_정보_2[[#This Row],[데이터 형식]],"m_bHitAir")</f>
        <v>False</v>
      </c>
      <c r="G975" t="str" cm="1">
        <f t="array" ref="G975">_FV(DT_정보_2[[#This Row],[데이터 형식]],"m_AttackTargetUnit")</f>
        <v/>
      </c>
      <c r="H975" t="str" cm="1">
        <f t="array" ref="H975">_FV(DT_정보_2[[#This Row],[데이터 형식]],"m_AttackUnitCount")</f>
        <v>2</v>
      </c>
      <c r="I975" cm="1">
        <f t="array" ref="I975">_FV(DT_정보_2[[#This Row],[데이터 형식]],"DTBASE.m_fAtkFactor",TRUE)</f>
        <v>2.2749999999999999</v>
      </c>
      <c r="J975" t="str" cm="1">
        <f t="array" ref="J975">_FV(DT_정보_2[[#This Row],[데이터 형식]],"DTBASE.연타수",TRUE)</f>
        <v/>
      </c>
      <c r="K975" t="str" cm="1">
        <f t="array" ref="K975">_FV(DT_정보_2[[#This Row],[데이터 형식]],"m_bTrueDamage")</f>
        <v/>
      </c>
      <c r="L975" t="str" cm="1">
        <f t="array" ref="L975">_FV(DT_정보_2[[#This Row],[데이터 형식]],"DTBASE.m_fAtkHPRateFactor",TRUE)</f>
        <v/>
      </c>
      <c r="M975" t="str" cm="1">
        <f t="array" ref="M975">_FV(DT_정보_2[[#This Row],[데이터 형식]],"DTBASE.m_fAtkHPRateFactorPVP",TRUE)</f>
        <v/>
      </c>
      <c r="N975" t="str" cm="1">
        <f t="array" ref="N975">_FV(DT_정보_2[[#This Row],[데이터 형식]],"m_Condition")</f>
        <v>{'m_SkillStrID': 'NKM_UNIT_C_JOO_SHI_YOON_AP_PASSIVE', 'm_SkillLevel': [5, 99]}</v>
      </c>
      <c r="O975" t="str" cm="1">
        <f t="array" ref="O975">_FV(DT_정보_2[[#This Row],[데이터 형식]],"DT.m_BackSpeedX",TRUE)</f>
        <v>800</v>
      </c>
      <c r="P975" t="str" cm="1">
        <f t="array" ref="P975">_FV(DT_정보_2[[#This Row],[데이터 형식]],"DT.m_BackSpeedJumpY",TRUE)</f>
        <v/>
      </c>
      <c r="Q975" t="str" cm="1">
        <f t="array" ref="Q975">_FV(DT_정보_2[[#This Row],[데이터 형식]],"m_bTrueDamage")</f>
        <v/>
      </c>
    </row>
    <row r="976" spans="1:17" x14ac:dyDescent="0.3">
      <c r="A976">
        <v>1138</v>
      </c>
      <c r="B976" s="1" t="s">
        <v>41</v>
      </c>
      <c r="C976" s="1" t="s">
        <v>2</v>
      </c>
      <c r="D976" t="e" vm="1430">
        <v>#VALUE!</v>
      </c>
      <c r="E976" t="str" cm="1">
        <f t="array" ref="E976">_FV(DT_정보_2[[#This Row],[데이터 형식]],"m_bHitLand")</f>
        <v/>
      </c>
      <c r="F976" t="str" cm="1">
        <f t="array" ref="F976">_FV(DT_정보_2[[#This Row],[데이터 형식]],"m_bHitAir")</f>
        <v>False</v>
      </c>
      <c r="G976" t="str" cm="1">
        <f t="array" ref="G976">_FV(DT_정보_2[[#This Row],[데이터 형식]],"m_AttackTargetUnit")</f>
        <v/>
      </c>
      <c r="H976" t="str" cm="1">
        <f t="array" ref="H976">_FV(DT_정보_2[[#This Row],[데이터 형식]],"m_AttackUnitCount")</f>
        <v>2</v>
      </c>
      <c r="I976" cm="1">
        <f t="array" ref="I976">_FV(DT_정보_2[[#This Row],[데이터 형식]],"DTBASE.m_fAtkFactor",TRUE)</f>
        <v>0.8</v>
      </c>
      <c r="J976" t="str" cm="1">
        <f t="array" ref="J976">_FV(DT_정보_2[[#This Row],[데이터 형식]],"DTBASE.연타수",TRUE)</f>
        <v/>
      </c>
      <c r="K976" t="str" cm="1">
        <f t="array" ref="K976">_FV(DT_정보_2[[#This Row],[데이터 형식]],"m_bTrueDamage")</f>
        <v/>
      </c>
      <c r="L976" t="str" cm="1">
        <f t="array" ref="L976">_FV(DT_정보_2[[#This Row],[데이터 형식]],"DTBASE.m_fAtkHPRateFactor",TRUE)</f>
        <v/>
      </c>
      <c r="M976" t="str" cm="1">
        <f t="array" ref="M976">_FV(DT_정보_2[[#This Row],[데이터 형식]],"DTBASE.m_fAtkHPRateFactorPVP",TRUE)</f>
        <v/>
      </c>
      <c r="N976" t="str" cm="1">
        <f t="array" ref="N976">_FV(DT_정보_2[[#This Row],[데이터 형식]],"m_Condition")</f>
        <v>{'m_SkillStrID': 'NKM_UNIT_C_JOO_SHI_YOON_AP_SKILL', 'm_SkillLevel': [0, 4]}</v>
      </c>
      <c r="O976" t="str" cm="1">
        <f t="array" ref="O976">_FV(DT_정보_2[[#This Row],[데이터 형식]],"DT.m_BackSpeedX",TRUE)</f>
        <v>-100</v>
      </c>
      <c r="P976" t="str" cm="1">
        <f t="array" ref="P976">_FV(DT_정보_2[[#This Row],[데이터 형식]],"DT.m_BackSpeedJumpY",TRUE)</f>
        <v>1100</v>
      </c>
      <c r="Q976" t="str" cm="1">
        <f t="array" ref="Q976">_FV(DT_정보_2[[#This Row],[데이터 형식]],"m_bTrueDamage")</f>
        <v/>
      </c>
    </row>
    <row r="977" spans="1:17" x14ac:dyDescent="0.3">
      <c r="A977">
        <v>1138</v>
      </c>
      <c r="B977" s="1" t="s">
        <v>41</v>
      </c>
      <c r="C977" s="1" t="s">
        <v>2</v>
      </c>
      <c r="D977" t="e" vm="1431">
        <v>#VALUE!</v>
      </c>
      <c r="E977" t="str" cm="1">
        <f t="array" ref="E977">_FV(DT_정보_2[[#This Row],[데이터 형식]],"m_bHitLand")</f>
        <v/>
      </c>
      <c r="F977" t="str" cm="1">
        <f t="array" ref="F977">_FV(DT_정보_2[[#This Row],[데이터 형식]],"m_bHitAir")</f>
        <v/>
      </c>
      <c r="G977" t="str" cm="1">
        <f t="array" ref="G977">_FV(DT_정보_2[[#This Row],[데이터 형식]],"m_AttackTargetUnit")</f>
        <v/>
      </c>
      <c r="H977" t="str" cm="1">
        <f t="array" ref="H977">_FV(DT_정보_2[[#This Row],[데이터 형식]],"m_AttackUnitCount")</f>
        <v>2</v>
      </c>
      <c r="I977" cm="1">
        <f t="array" ref="I977">_FV(DT_정보_2[[#This Row],[데이터 형식]],"DTBASE.m_fAtkFactor",TRUE)</f>
        <v>0.3</v>
      </c>
      <c r="J977" cm="1">
        <f t="array" ref="J977">_FV(DT_정보_2[[#This Row],[데이터 형식]],"DTBASE.연타수",TRUE)</f>
        <v>2</v>
      </c>
      <c r="K977" t="str" cm="1">
        <f t="array" ref="K977">_FV(DT_정보_2[[#This Row],[데이터 형식]],"m_bTrueDamage")</f>
        <v/>
      </c>
      <c r="L977" t="str" cm="1">
        <f t="array" ref="L977">_FV(DT_정보_2[[#This Row],[데이터 형식]],"DTBASE.m_fAtkHPRateFactor",TRUE)</f>
        <v/>
      </c>
      <c r="M977" t="str" cm="1">
        <f t="array" ref="M977">_FV(DT_정보_2[[#This Row],[데이터 형식]],"DTBASE.m_fAtkHPRateFactorPVP",TRUE)</f>
        <v/>
      </c>
      <c r="N977" t="str" cm="1">
        <f t="array" ref="N977">_FV(DT_정보_2[[#This Row],[데이터 형식]],"m_Condition")</f>
        <v>{'m_SkillStrID': 'NKM_UNIT_C_JOO_SHI_YOON_AP_SKILL', 'm_SkillLevel': [0, 4]}</v>
      </c>
      <c r="O977" t="str" cm="1">
        <f t="array" ref="O977">_FV(DT_정보_2[[#This Row],[데이터 형식]],"DT.m_BackSpeedX",TRUE)</f>
        <v>50</v>
      </c>
      <c r="P977" t="str" cm="1">
        <f t="array" ref="P977">_FV(DT_정보_2[[#This Row],[데이터 형식]],"DT.m_BackSpeedJumpY",TRUE)</f>
        <v>300</v>
      </c>
      <c r="Q977" t="str" cm="1">
        <f t="array" ref="Q977">_FV(DT_정보_2[[#This Row],[데이터 형식]],"m_bTrueDamage")</f>
        <v/>
      </c>
    </row>
    <row r="978" spans="1:17" x14ac:dyDescent="0.3">
      <c r="A978">
        <v>1138</v>
      </c>
      <c r="B978" s="1" t="s">
        <v>41</v>
      </c>
      <c r="C978" s="1" t="s">
        <v>2</v>
      </c>
      <c r="D978" t="e" vm="1432">
        <v>#VALUE!</v>
      </c>
      <c r="E978" t="str" cm="1">
        <f t="array" ref="E978">_FV(DT_정보_2[[#This Row],[데이터 형식]],"m_bHitLand")</f>
        <v/>
      </c>
      <c r="F978" t="str" cm="1">
        <f t="array" ref="F978">_FV(DT_정보_2[[#This Row],[데이터 형식]],"m_bHitAir")</f>
        <v/>
      </c>
      <c r="G978" t="str" cm="1">
        <f t="array" ref="G978">_FV(DT_정보_2[[#This Row],[데이터 형식]],"m_AttackTargetUnit")</f>
        <v/>
      </c>
      <c r="H978" t="str" cm="1">
        <f t="array" ref="H978">_FV(DT_정보_2[[#This Row],[데이터 형식]],"m_AttackUnitCount")</f>
        <v>2</v>
      </c>
      <c r="I978" cm="1">
        <f t="array" ref="I978">_FV(DT_정보_2[[#This Row],[데이터 형식]],"DTBASE.m_fAtkFactor",TRUE)</f>
        <v>0.3</v>
      </c>
      <c r="J978" cm="1">
        <f t="array" ref="J978">_FV(DT_정보_2[[#This Row],[데이터 형식]],"DTBASE.연타수",TRUE)</f>
        <v>2</v>
      </c>
      <c r="K978" t="str" cm="1">
        <f t="array" ref="K978">_FV(DT_정보_2[[#This Row],[데이터 형식]],"m_bTrueDamage")</f>
        <v/>
      </c>
      <c r="L978" t="str" cm="1">
        <f t="array" ref="L978">_FV(DT_정보_2[[#This Row],[데이터 형식]],"DTBASE.m_fAtkHPRateFactor",TRUE)</f>
        <v/>
      </c>
      <c r="M978" t="str" cm="1">
        <f t="array" ref="M978">_FV(DT_정보_2[[#This Row],[데이터 형식]],"DTBASE.m_fAtkHPRateFactorPVP",TRUE)</f>
        <v/>
      </c>
      <c r="N978" t="str" cm="1">
        <f t="array" ref="N978">_FV(DT_정보_2[[#This Row],[데이터 형식]],"m_Condition")</f>
        <v>{'m_SkillStrID': 'NKM_UNIT_C_JOO_SHI_YOON_AP_SKILL', 'm_SkillLevel': [0, 4]}</v>
      </c>
      <c r="O978" t="str" cm="1">
        <f t="array" ref="O978">_FV(DT_정보_2[[#This Row],[데이터 형식]],"DT.m_BackSpeedX",TRUE)</f>
        <v>50</v>
      </c>
      <c r="P978" t="str" cm="1">
        <f t="array" ref="P978">_FV(DT_정보_2[[#This Row],[데이터 형식]],"DT.m_BackSpeedJumpY",TRUE)</f>
        <v>300</v>
      </c>
      <c r="Q978" t="str" cm="1">
        <f t="array" ref="Q978">_FV(DT_정보_2[[#This Row],[데이터 형식]],"m_bTrueDamage")</f>
        <v/>
      </c>
    </row>
    <row r="979" spans="1:17" x14ac:dyDescent="0.3">
      <c r="A979">
        <v>1138</v>
      </c>
      <c r="B979" s="1" t="s">
        <v>41</v>
      </c>
      <c r="C979" s="1" t="s">
        <v>2</v>
      </c>
      <c r="D979" t="e" vm="1433">
        <v>#VALUE!</v>
      </c>
      <c r="E979" t="str" cm="1">
        <f t="array" ref="E979">_FV(DT_정보_2[[#This Row],[데이터 형식]],"m_bHitLand")</f>
        <v/>
      </c>
      <c r="F979" t="str" cm="1">
        <f t="array" ref="F979">_FV(DT_정보_2[[#This Row],[데이터 형식]],"m_bHitAir")</f>
        <v/>
      </c>
      <c r="G979" t="str" cm="1">
        <f t="array" ref="G979">_FV(DT_정보_2[[#This Row],[데이터 형식]],"m_AttackTargetUnit")</f>
        <v/>
      </c>
      <c r="H979" t="str" cm="1">
        <f t="array" ref="H979">_FV(DT_정보_2[[#This Row],[데이터 형식]],"m_AttackUnitCount")</f>
        <v>2</v>
      </c>
      <c r="I979" cm="1">
        <f t="array" ref="I979">_FV(DT_정보_2[[#This Row],[데이터 형식]],"DTBASE.m_fAtkFactor",TRUE)</f>
        <v>1.2</v>
      </c>
      <c r="J979" t="str" cm="1">
        <f t="array" ref="J979">_FV(DT_정보_2[[#This Row],[데이터 형식]],"DTBASE.연타수",TRUE)</f>
        <v/>
      </c>
      <c r="K979" t="str" cm="1">
        <f t="array" ref="K979">_FV(DT_정보_2[[#This Row],[데이터 형식]],"m_bTrueDamage")</f>
        <v/>
      </c>
      <c r="L979" t="str" cm="1">
        <f t="array" ref="L979">_FV(DT_정보_2[[#This Row],[데이터 형식]],"DTBASE.m_fAtkHPRateFactor",TRUE)</f>
        <v/>
      </c>
      <c r="M979" t="str" cm="1">
        <f t="array" ref="M979">_FV(DT_정보_2[[#This Row],[데이터 형식]],"DTBASE.m_fAtkHPRateFactorPVP",TRUE)</f>
        <v/>
      </c>
      <c r="N979" t="str" cm="1">
        <f t="array" ref="N979">_FV(DT_정보_2[[#This Row],[데이터 형식]],"m_Condition")</f>
        <v>{'m_SkillStrID': 'NKM_UNIT_C_JOO_SHI_YOON_AP_SKILL', 'm_SkillLevel': [0, 4]}</v>
      </c>
      <c r="O979" t="str" cm="1">
        <f t="array" ref="O979">_FV(DT_정보_2[[#This Row],[데이터 형식]],"DT.m_BackSpeedX",TRUE)</f>
        <v>1100</v>
      </c>
      <c r="P979" t="str" cm="1">
        <f t="array" ref="P979">_FV(DT_정보_2[[#This Row],[데이터 형식]],"DT.m_BackSpeedJumpY",TRUE)</f>
        <v>800</v>
      </c>
      <c r="Q979" t="str" cm="1">
        <f t="array" ref="Q979">_FV(DT_정보_2[[#This Row],[데이터 형식]],"m_bTrueDamage")</f>
        <v/>
      </c>
    </row>
    <row r="980" spans="1:17" x14ac:dyDescent="0.3">
      <c r="A980">
        <v>1138</v>
      </c>
      <c r="B980" s="1" t="s">
        <v>41</v>
      </c>
      <c r="C980" s="1" t="s">
        <v>2</v>
      </c>
      <c r="D980" t="e" vm="1434">
        <v>#VALUE!</v>
      </c>
      <c r="E980" t="str" cm="1">
        <f t="array" ref="E980">_FV(DT_정보_2[[#This Row],[데이터 형식]],"m_bHitLand")</f>
        <v/>
      </c>
      <c r="F980" t="str" cm="1">
        <f t="array" ref="F980">_FV(DT_정보_2[[#This Row],[데이터 형식]],"m_bHitAir")</f>
        <v>False</v>
      </c>
      <c r="G980" t="str" cm="1">
        <f t="array" ref="G980">_FV(DT_정보_2[[#This Row],[데이터 형식]],"m_AttackTargetUnit")</f>
        <v/>
      </c>
      <c r="H980" t="str" cm="1">
        <f t="array" ref="H980">_FV(DT_정보_2[[#This Row],[데이터 형식]],"m_AttackUnitCount")</f>
        <v>3</v>
      </c>
      <c r="I980" cm="1">
        <f t="array" ref="I980">_FV(DT_정보_2[[#This Row],[데이터 형식]],"DTBASE.m_fAtkFactor",TRUE)</f>
        <v>0.8</v>
      </c>
      <c r="J980" t="str" cm="1">
        <f t="array" ref="J980">_FV(DT_정보_2[[#This Row],[데이터 형식]],"DTBASE.연타수",TRUE)</f>
        <v/>
      </c>
      <c r="K980" t="str" cm="1">
        <f t="array" ref="K980">_FV(DT_정보_2[[#This Row],[데이터 형식]],"m_bTrueDamage")</f>
        <v/>
      </c>
      <c r="L980" t="str" cm="1">
        <f t="array" ref="L980">_FV(DT_정보_2[[#This Row],[데이터 형식]],"DTBASE.m_fAtkHPRateFactor",TRUE)</f>
        <v/>
      </c>
      <c r="M980" t="str" cm="1">
        <f t="array" ref="M980">_FV(DT_정보_2[[#This Row],[데이터 형식]],"DTBASE.m_fAtkHPRateFactorPVP",TRUE)</f>
        <v/>
      </c>
      <c r="N980" t="str" cm="1">
        <f t="array" ref="N980">_FV(DT_정보_2[[#This Row],[데이터 형식]],"m_Condition")</f>
        <v>{'m_SkillStrID': 'NKM_UNIT_C_JOO_SHI_YOON_AP_SKILL', 'm_SkillLevel': [5, 99]}</v>
      </c>
      <c r="O980" t="str" cm="1">
        <f t="array" ref="O980">_FV(DT_정보_2[[#This Row],[데이터 형식]],"DT.m_BackSpeedX",TRUE)</f>
        <v>-100</v>
      </c>
      <c r="P980" t="str" cm="1">
        <f t="array" ref="P980">_FV(DT_정보_2[[#This Row],[데이터 형식]],"DT.m_BackSpeedJumpY",TRUE)</f>
        <v>1100</v>
      </c>
      <c r="Q980" t="str" cm="1">
        <f t="array" ref="Q980">_FV(DT_정보_2[[#This Row],[데이터 형식]],"m_bTrueDamage")</f>
        <v/>
      </c>
    </row>
    <row r="981" spans="1:17" x14ac:dyDescent="0.3">
      <c r="A981">
        <v>1138</v>
      </c>
      <c r="B981" s="1" t="s">
        <v>41</v>
      </c>
      <c r="C981" s="1" t="s">
        <v>2</v>
      </c>
      <c r="D981" t="e" vm="1435">
        <v>#VALUE!</v>
      </c>
      <c r="E981" t="str" cm="1">
        <f t="array" ref="E981">_FV(DT_정보_2[[#This Row],[데이터 형식]],"m_bHitLand")</f>
        <v/>
      </c>
      <c r="F981" t="str" cm="1">
        <f t="array" ref="F981">_FV(DT_정보_2[[#This Row],[데이터 형식]],"m_bHitAir")</f>
        <v/>
      </c>
      <c r="G981" t="str" cm="1">
        <f t="array" ref="G981">_FV(DT_정보_2[[#This Row],[데이터 형식]],"m_AttackTargetUnit")</f>
        <v/>
      </c>
      <c r="H981" t="str" cm="1">
        <f t="array" ref="H981">_FV(DT_정보_2[[#This Row],[데이터 형식]],"m_AttackUnitCount")</f>
        <v>3</v>
      </c>
      <c r="I981" cm="1">
        <f t="array" ref="I981">_FV(DT_정보_2[[#This Row],[데이터 형식]],"DTBASE.m_fAtkFactor",TRUE)</f>
        <v>0.3</v>
      </c>
      <c r="J981" cm="1">
        <f t="array" ref="J981">_FV(DT_정보_2[[#This Row],[데이터 형식]],"DTBASE.연타수",TRUE)</f>
        <v>2</v>
      </c>
      <c r="K981" t="str" cm="1">
        <f t="array" ref="K981">_FV(DT_정보_2[[#This Row],[데이터 형식]],"m_bTrueDamage")</f>
        <v/>
      </c>
      <c r="L981" t="str" cm="1">
        <f t="array" ref="L981">_FV(DT_정보_2[[#This Row],[데이터 형식]],"DTBASE.m_fAtkHPRateFactor",TRUE)</f>
        <v/>
      </c>
      <c r="M981" t="str" cm="1">
        <f t="array" ref="M981">_FV(DT_정보_2[[#This Row],[데이터 형식]],"DTBASE.m_fAtkHPRateFactorPVP",TRUE)</f>
        <v/>
      </c>
      <c r="N981" t="str" cm="1">
        <f t="array" ref="N981">_FV(DT_정보_2[[#This Row],[데이터 형식]],"m_Condition")</f>
        <v>{'m_SkillStrID': 'NKM_UNIT_C_JOO_SHI_YOON_AP_SKILL', 'm_SkillLevel': [5, 99]}</v>
      </c>
      <c r="O981" t="str" cm="1">
        <f t="array" ref="O981">_FV(DT_정보_2[[#This Row],[데이터 형식]],"DT.m_BackSpeedX",TRUE)</f>
        <v>50</v>
      </c>
      <c r="P981" t="str" cm="1">
        <f t="array" ref="P981">_FV(DT_정보_2[[#This Row],[데이터 형식]],"DT.m_BackSpeedJumpY",TRUE)</f>
        <v>300</v>
      </c>
      <c r="Q981" t="str" cm="1">
        <f t="array" ref="Q981">_FV(DT_정보_2[[#This Row],[데이터 형식]],"m_bTrueDamage")</f>
        <v/>
      </c>
    </row>
    <row r="982" spans="1:17" x14ac:dyDescent="0.3">
      <c r="A982">
        <v>1138</v>
      </c>
      <c r="B982" s="1" t="s">
        <v>41</v>
      </c>
      <c r="C982" s="1" t="s">
        <v>2</v>
      </c>
      <c r="D982" t="e" vm="1436">
        <v>#VALUE!</v>
      </c>
      <c r="E982" t="str" cm="1">
        <f t="array" ref="E982">_FV(DT_정보_2[[#This Row],[데이터 형식]],"m_bHitLand")</f>
        <v/>
      </c>
      <c r="F982" t="str" cm="1">
        <f t="array" ref="F982">_FV(DT_정보_2[[#This Row],[데이터 형식]],"m_bHitAir")</f>
        <v/>
      </c>
      <c r="G982" t="str" cm="1">
        <f t="array" ref="G982">_FV(DT_정보_2[[#This Row],[데이터 형식]],"m_AttackTargetUnit")</f>
        <v/>
      </c>
      <c r="H982" t="str" cm="1">
        <f t="array" ref="H982">_FV(DT_정보_2[[#This Row],[데이터 형식]],"m_AttackUnitCount")</f>
        <v>3</v>
      </c>
      <c r="I982" cm="1">
        <f t="array" ref="I982">_FV(DT_정보_2[[#This Row],[데이터 형식]],"DTBASE.m_fAtkFactor",TRUE)</f>
        <v>0.3</v>
      </c>
      <c r="J982" cm="1">
        <f t="array" ref="J982">_FV(DT_정보_2[[#This Row],[데이터 형식]],"DTBASE.연타수",TRUE)</f>
        <v>2</v>
      </c>
      <c r="K982" t="str" cm="1">
        <f t="array" ref="K982">_FV(DT_정보_2[[#This Row],[데이터 형식]],"m_bTrueDamage")</f>
        <v/>
      </c>
      <c r="L982" t="str" cm="1">
        <f t="array" ref="L982">_FV(DT_정보_2[[#This Row],[데이터 형식]],"DTBASE.m_fAtkHPRateFactor",TRUE)</f>
        <v/>
      </c>
      <c r="M982" t="str" cm="1">
        <f t="array" ref="M982">_FV(DT_정보_2[[#This Row],[데이터 형식]],"DTBASE.m_fAtkHPRateFactorPVP",TRUE)</f>
        <v/>
      </c>
      <c r="N982" t="str" cm="1">
        <f t="array" ref="N982">_FV(DT_정보_2[[#This Row],[데이터 형식]],"m_Condition")</f>
        <v>{'m_SkillStrID': 'NKM_UNIT_C_JOO_SHI_YOON_AP_SKILL', 'm_SkillLevel': [5, 99]}</v>
      </c>
      <c r="O982" t="str" cm="1">
        <f t="array" ref="O982">_FV(DT_정보_2[[#This Row],[데이터 형식]],"DT.m_BackSpeedX",TRUE)</f>
        <v>50</v>
      </c>
      <c r="P982" t="str" cm="1">
        <f t="array" ref="P982">_FV(DT_정보_2[[#This Row],[데이터 형식]],"DT.m_BackSpeedJumpY",TRUE)</f>
        <v>300</v>
      </c>
      <c r="Q982" t="str" cm="1">
        <f t="array" ref="Q982">_FV(DT_정보_2[[#This Row],[데이터 형식]],"m_bTrueDamage")</f>
        <v/>
      </c>
    </row>
    <row r="983" spans="1:17" x14ac:dyDescent="0.3">
      <c r="A983">
        <v>1138</v>
      </c>
      <c r="B983" s="1" t="s">
        <v>41</v>
      </c>
      <c r="C983" s="1" t="s">
        <v>2</v>
      </c>
      <c r="D983" t="e" vm="1437">
        <v>#VALUE!</v>
      </c>
      <c r="E983" t="str" cm="1">
        <f t="array" ref="E983">_FV(DT_정보_2[[#This Row],[데이터 형식]],"m_bHitLand")</f>
        <v/>
      </c>
      <c r="F983" t="str" cm="1">
        <f t="array" ref="F983">_FV(DT_정보_2[[#This Row],[데이터 형식]],"m_bHitAir")</f>
        <v/>
      </c>
      <c r="G983" t="str" cm="1">
        <f t="array" ref="G983">_FV(DT_정보_2[[#This Row],[데이터 형식]],"m_AttackTargetUnit")</f>
        <v/>
      </c>
      <c r="H983" t="str" cm="1">
        <f t="array" ref="H983">_FV(DT_정보_2[[#This Row],[데이터 형식]],"m_AttackUnitCount")</f>
        <v>3</v>
      </c>
      <c r="I983" cm="1">
        <f t="array" ref="I983">_FV(DT_정보_2[[#This Row],[데이터 형식]],"DTBASE.m_fAtkFactor",TRUE)</f>
        <v>1.2</v>
      </c>
      <c r="J983" t="str" cm="1">
        <f t="array" ref="J983">_FV(DT_정보_2[[#This Row],[데이터 형식]],"DTBASE.연타수",TRUE)</f>
        <v/>
      </c>
      <c r="K983" t="str" cm="1">
        <f t="array" ref="K983">_FV(DT_정보_2[[#This Row],[데이터 형식]],"m_bTrueDamage")</f>
        <v/>
      </c>
      <c r="L983" t="str" cm="1">
        <f t="array" ref="L983">_FV(DT_정보_2[[#This Row],[데이터 형식]],"DTBASE.m_fAtkHPRateFactor",TRUE)</f>
        <v/>
      </c>
      <c r="M983" t="str" cm="1">
        <f t="array" ref="M983">_FV(DT_정보_2[[#This Row],[데이터 형식]],"DTBASE.m_fAtkHPRateFactorPVP",TRUE)</f>
        <v/>
      </c>
      <c r="N983" t="str" cm="1">
        <f t="array" ref="N983">_FV(DT_정보_2[[#This Row],[데이터 형식]],"m_Condition")</f>
        <v>{'m_SkillStrID': 'NKM_UNIT_C_JOO_SHI_YOON_AP_SKILL', 'm_SkillLevel': [5, 99]}</v>
      </c>
      <c r="O983" t="str" cm="1">
        <f t="array" ref="O983">_FV(DT_정보_2[[#This Row],[데이터 형식]],"DT.m_BackSpeedX",TRUE)</f>
        <v>1100</v>
      </c>
      <c r="P983" t="str" cm="1">
        <f t="array" ref="P983">_FV(DT_정보_2[[#This Row],[데이터 형식]],"DT.m_BackSpeedJumpY",TRUE)</f>
        <v>800</v>
      </c>
      <c r="Q983" t="str" cm="1">
        <f t="array" ref="Q983">_FV(DT_정보_2[[#This Row],[데이터 형식]],"m_bTrueDamage")</f>
        <v/>
      </c>
    </row>
    <row r="984" spans="1:17" x14ac:dyDescent="0.3">
      <c r="A984">
        <v>1138</v>
      </c>
      <c r="B984" s="1" t="s">
        <v>41</v>
      </c>
      <c r="C984" s="1" t="s">
        <v>3</v>
      </c>
      <c r="D984" t="e" vm="1438">
        <v>#VALUE!</v>
      </c>
      <c r="E984" t="str" cm="1">
        <f t="array" ref="E984">_FV(DT_정보_2[[#This Row],[데이터 형식]],"m_bHitLand")</f>
        <v/>
      </c>
      <c r="F984" t="str" cm="1">
        <f t="array" ref="F984">_FV(DT_정보_2[[#This Row],[데이터 형식]],"m_bHitAir")</f>
        <v>False</v>
      </c>
      <c r="G984" t="str" cm="1">
        <f t="array" ref="G984">_FV(DT_정보_2[[#This Row],[데이터 형식]],"m_AttackTargetUnit")</f>
        <v/>
      </c>
      <c r="H984" t="str" cm="1">
        <f t="array" ref="H984">_FV(DT_정보_2[[#This Row],[데이터 형식]],"m_AttackUnitCount")</f>
        <v>3</v>
      </c>
      <c r="I984" cm="1">
        <f t="array" ref="I984">_FV(DT_정보_2[[#This Row],[데이터 형식]],"DTBASE.m_fAtkFactor",TRUE)</f>
        <v>3</v>
      </c>
      <c r="J984" t="str" cm="1">
        <f t="array" ref="J984">_FV(DT_정보_2[[#This Row],[데이터 형식]],"DTBASE.연타수",TRUE)</f>
        <v/>
      </c>
      <c r="K984" t="str" cm="1">
        <f t="array" ref="K984">_FV(DT_정보_2[[#This Row],[데이터 형식]],"m_bTrueDamage")</f>
        <v/>
      </c>
      <c r="L984" t="str" cm="1">
        <f t="array" ref="L984">_FV(DT_정보_2[[#This Row],[데이터 형식]],"DTBASE.m_fAtkHPRateFactor",TRUE)</f>
        <v/>
      </c>
      <c r="M984" t="str" cm="1">
        <f t="array" ref="M984">_FV(DT_정보_2[[#This Row],[데이터 형식]],"DTBASE.m_fAtkHPRateFactorPVP",TRUE)</f>
        <v/>
      </c>
      <c r="N984" t="str" cm="1">
        <f t="array" ref="N984">_FV(DT_정보_2[[#This Row],[데이터 형식]],"m_Condition")</f>
        <v/>
      </c>
      <c r="O984" t="str" cm="1">
        <f t="array" ref="O984">_FV(DT_정보_2[[#This Row],[데이터 형식]],"DT.m_BackSpeedX",TRUE)</f>
        <v/>
      </c>
      <c r="P984" t="str" cm="1">
        <f t="array" ref="P984">_FV(DT_정보_2[[#This Row],[데이터 형식]],"DT.m_BackSpeedJumpY",TRUE)</f>
        <v>1400</v>
      </c>
      <c r="Q984" t="str" cm="1">
        <f t="array" ref="Q984">_FV(DT_정보_2[[#This Row],[데이터 형식]],"m_bTrueDamage")</f>
        <v/>
      </c>
    </row>
    <row r="985" spans="1:17" x14ac:dyDescent="0.3">
      <c r="A985">
        <v>1139</v>
      </c>
      <c r="B985" s="1" t="s">
        <v>104</v>
      </c>
      <c r="C985" s="1" t="s">
        <v>264</v>
      </c>
      <c r="D985" t="e" vm="1439">
        <v>#VALUE!</v>
      </c>
      <c r="E985" t="str" cm="1">
        <f t="array" ref="E985">_FV(DT_정보_2[[#This Row],[데이터 형식]],"m_bHitLand")</f>
        <v/>
      </c>
      <c r="F985" t="str" cm="1">
        <f t="array" ref="F985">_FV(DT_정보_2[[#This Row],[데이터 형식]],"m_bHitAir")</f>
        <v/>
      </c>
      <c r="G985" t="str" cm="1">
        <f t="array" ref="G985">_FV(DT_정보_2[[#This Row],[데이터 형식]],"m_AttackTargetUnit")</f>
        <v/>
      </c>
      <c r="H985" t="str" cm="1">
        <f t="array" ref="H985">_FV(DT_정보_2[[#This Row],[데이터 형식]],"m_AttackUnitCount")</f>
        <v>1</v>
      </c>
      <c r="I985" cm="1">
        <f t="array" ref="I985">_FV(DT_정보_2[[#This Row],[데이터 형식]],"DTBASE.m_fAtkFactor",TRUE)</f>
        <v>0</v>
      </c>
      <c r="J985" t="str" cm="1">
        <f t="array" ref="J985">_FV(DT_정보_2[[#This Row],[데이터 형식]],"DTBASE.연타수",TRUE)</f>
        <v/>
      </c>
      <c r="K985" t="str" cm="1">
        <f t="array" ref="K985">_FV(DT_정보_2[[#This Row],[데이터 형식]],"m_bTrueDamage")</f>
        <v/>
      </c>
      <c r="L985" t="str" cm="1">
        <f t="array" ref="L985">_FV(DT_정보_2[[#This Row],[데이터 형식]],"DTBASE.m_fAtkHPRateFactor",TRUE)</f>
        <v/>
      </c>
      <c r="M985" t="str" cm="1">
        <f t="array" ref="M985">_FV(DT_정보_2[[#This Row],[데이터 형식]],"DTBASE.m_fAtkHPRateFactorPVP",TRUE)</f>
        <v/>
      </c>
      <c r="N985" t="str" cm="1">
        <f t="array" ref="N985">_FV(DT_정보_2[[#This Row],[데이터 형식]],"m_Condition")</f>
        <v/>
      </c>
      <c r="O985" t="str" cm="1">
        <f t="array" ref="O985">_FV(DT_정보_2[[#This Row],[데이터 형식]],"DT.m_BackSpeedX",TRUE)</f>
        <v>0</v>
      </c>
      <c r="P985" t="str" cm="1">
        <f t="array" ref="P985">_FV(DT_정보_2[[#This Row],[데이터 형식]],"DT.m_BackSpeedJumpY",TRUE)</f>
        <v/>
      </c>
      <c r="Q985" t="str" cm="1">
        <f t="array" ref="Q985">_FV(DT_정보_2[[#This Row],[데이터 형식]],"m_bTrueDamage")</f>
        <v/>
      </c>
    </row>
    <row r="986" spans="1:17" x14ac:dyDescent="0.3">
      <c r="A986">
        <v>1139</v>
      </c>
      <c r="B986" s="1" t="s">
        <v>104</v>
      </c>
      <c r="C986" s="1" t="s">
        <v>264</v>
      </c>
      <c r="D986" t="e" vm="1440">
        <v>#VALUE!</v>
      </c>
      <c r="E986" t="str" cm="1">
        <f t="array" ref="E986">_FV(DT_정보_2[[#This Row],[데이터 형식]],"m_bHitLand")</f>
        <v/>
      </c>
      <c r="F986" t="str" cm="1">
        <f t="array" ref="F986">_FV(DT_정보_2[[#This Row],[데이터 형식]],"m_bHitAir")</f>
        <v/>
      </c>
      <c r="G986" t="str" cm="1">
        <f t="array" ref="G986">_FV(DT_정보_2[[#This Row],[데이터 형식]],"m_AttackTargetUnit")</f>
        <v/>
      </c>
      <c r="H986" t="str" cm="1">
        <f t="array" ref="H986">_FV(DT_정보_2[[#This Row],[데이터 형식]],"m_AttackUnitCount")</f>
        <v>2</v>
      </c>
      <c r="I986" cm="1">
        <f t="array" ref="I986">_FV(DT_정보_2[[#This Row],[데이터 형식]],"DTBASE.m_fAtkFactor",TRUE)</f>
        <v>1.5</v>
      </c>
      <c r="J986" t="str" cm="1">
        <f t="array" ref="J986">_FV(DT_정보_2[[#This Row],[데이터 형식]],"DTBASE.연타수",TRUE)</f>
        <v/>
      </c>
      <c r="K986" t="str" cm="1">
        <f t="array" ref="K986">_FV(DT_정보_2[[#This Row],[데이터 형식]],"m_bTrueDamage")</f>
        <v/>
      </c>
      <c r="L986" t="str" cm="1">
        <f t="array" ref="L986">_FV(DT_정보_2[[#This Row],[데이터 형식]],"DTBASE.m_fAtkHPRateFactor",TRUE)</f>
        <v/>
      </c>
      <c r="M986" t="str" cm="1">
        <f t="array" ref="M986">_FV(DT_정보_2[[#This Row],[데이터 형식]],"DTBASE.m_fAtkHPRateFactorPVP",TRUE)</f>
        <v/>
      </c>
      <c r="N986" t="str" cm="1">
        <f t="array" ref="N986">_FV(DT_정보_2[[#This Row],[데이터 형식]],"m_Condition")</f>
        <v/>
      </c>
      <c r="O986" t="str" cm="1">
        <f t="array" ref="O986">_FV(DT_정보_2[[#This Row],[데이터 형식]],"DT.m_BackSpeedX",TRUE)</f>
        <v>400</v>
      </c>
      <c r="P986" t="str" cm="1">
        <f t="array" ref="P986">_FV(DT_정보_2[[#This Row],[데이터 형식]],"DT.m_BackSpeedJumpY",TRUE)</f>
        <v/>
      </c>
      <c r="Q986" t="str" cm="1">
        <f t="array" ref="Q986">_FV(DT_정보_2[[#This Row],[데이터 형식]],"m_bTrueDamage")</f>
        <v/>
      </c>
    </row>
    <row r="987" spans="1:17" x14ac:dyDescent="0.3">
      <c r="A987">
        <v>1139</v>
      </c>
      <c r="B987" s="1" t="s">
        <v>104</v>
      </c>
      <c r="C987" s="1" t="s">
        <v>15</v>
      </c>
      <c r="D987" t="e" vm="1441">
        <v>#VALUE!</v>
      </c>
      <c r="E987" t="str" cm="1">
        <f t="array" ref="E987">_FV(DT_정보_2[[#This Row],[데이터 형식]],"m_bHitLand")</f>
        <v/>
      </c>
      <c r="F987" t="str" cm="1">
        <f t="array" ref="F987">_FV(DT_정보_2[[#This Row],[데이터 형식]],"m_bHitAir")</f>
        <v/>
      </c>
      <c r="G987" t="str" cm="1">
        <f t="array" ref="G987">_FV(DT_정보_2[[#This Row],[데이터 형식]],"m_AttackTargetUnit")</f>
        <v/>
      </c>
      <c r="H987" t="str" cm="1">
        <f t="array" ref="H987">_FV(DT_정보_2[[#This Row],[데이터 형식]],"m_AttackUnitCount")</f>
        <v>1</v>
      </c>
      <c r="I987" cm="1">
        <f t="array" ref="I987">_FV(DT_정보_2[[#This Row],[데이터 형식]],"DTBASE.m_fAtkFactor",TRUE)</f>
        <v>0</v>
      </c>
      <c r="J987" t="str" cm="1">
        <f t="array" ref="J987">_FV(DT_정보_2[[#This Row],[데이터 형식]],"DTBASE.연타수",TRUE)</f>
        <v/>
      </c>
      <c r="K987" t="str" cm="1">
        <f t="array" ref="K987">_FV(DT_정보_2[[#This Row],[데이터 형식]],"m_bTrueDamage")</f>
        <v/>
      </c>
      <c r="L987" t="str" cm="1">
        <f t="array" ref="L987">_FV(DT_정보_2[[#This Row],[데이터 형식]],"DTBASE.m_fAtkHPRateFactor",TRUE)</f>
        <v/>
      </c>
      <c r="M987" t="str" cm="1">
        <f t="array" ref="M987">_FV(DT_정보_2[[#This Row],[데이터 형식]],"DTBASE.m_fAtkHPRateFactorPVP",TRUE)</f>
        <v/>
      </c>
      <c r="N987" t="str" cm="1">
        <f t="array" ref="N987">_FV(DT_정보_2[[#This Row],[데이터 형식]],"m_Condition")</f>
        <v/>
      </c>
      <c r="O987" t="str" cm="1">
        <f t="array" ref="O987">_FV(DT_정보_2[[#This Row],[데이터 형식]],"DT.m_BackSpeedX",TRUE)</f>
        <v>0</v>
      </c>
      <c r="P987" t="str" cm="1">
        <f t="array" ref="P987">_FV(DT_정보_2[[#This Row],[데이터 형식]],"DT.m_BackSpeedJumpY",TRUE)</f>
        <v/>
      </c>
      <c r="Q987" t="str" cm="1">
        <f t="array" ref="Q987">_FV(DT_정보_2[[#This Row],[데이터 형식]],"m_bTrueDamage")</f>
        <v/>
      </c>
    </row>
    <row r="988" spans="1:17" x14ac:dyDescent="0.3">
      <c r="A988">
        <v>1139</v>
      </c>
      <c r="B988" s="1" t="s">
        <v>104</v>
      </c>
      <c r="C988" s="1" t="s">
        <v>15</v>
      </c>
      <c r="D988" t="e" vm="1442">
        <v>#VALUE!</v>
      </c>
      <c r="E988" t="str" cm="1">
        <f t="array" ref="E988">_FV(DT_정보_2[[#This Row],[데이터 형식]],"m_bHitLand")</f>
        <v/>
      </c>
      <c r="F988" t="str" cm="1">
        <f t="array" ref="F988">_FV(DT_정보_2[[#This Row],[데이터 형식]],"m_bHitAir")</f>
        <v/>
      </c>
      <c r="G988" t="str" cm="1">
        <f t="array" ref="G988">_FV(DT_정보_2[[#This Row],[데이터 형식]],"m_AttackTargetUnit")</f>
        <v/>
      </c>
      <c r="H988" t="str" cm="1">
        <f t="array" ref="H988">_FV(DT_정보_2[[#This Row],[데이터 형식]],"m_AttackUnitCount")</f>
        <v>2</v>
      </c>
      <c r="I988" cm="1">
        <f t="array" ref="I988">_FV(DT_정보_2[[#This Row],[데이터 형식]],"DTBASE.m_fAtkFactor",TRUE)</f>
        <v>1.5</v>
      </c>
      <c r="J988" t="str" cm="1">
        <f t="array" ref="J988">_FV(DT_정보_2[[#This Row],[데이터 형식]],"DTBASE.연타수",TRUE)</f>
        <v/>
      </c>
      <c r="K988" t="str" cm="1">
        <f t="array" ref="K988">_FV(DT_정보_2[[#This Row],[데이터 형식]],"m_bTrueDamage")</f>
        <v/>
      </c>
      <c r="L988" t="str" cm="1">
        <f t="array" ref="L988">_FV(DT_정보_2[[#This Row],[데이터 형식]],"DTBASE.m_fAtkHPRateFactor",TRUE)</f>
        <v/>
      </c>
      <c r="M988" t="str" cm="1">
        <f t="array" ref="M988">_FV(DT_정보_2[[#This Row],[데이터 형식]],"DTBASE.m_fAtkHPRateFactorPVP",TRUE)</f>
        <v/>
      </c>
      <c r="N988" t="str" cm="1">
        <f t="array" ref="N988">_FV(DT_정보_2[[#This Row],[데이터 형식]],"m_Condition")</f>
        <v/>
      </c>
      <c r="O988" t="str" cm="1">
        <f t="array" ref="O988">_FV(DT_정보_2[[#This Row],[데이터 형식]],"DT.m_BackSpeedX",TRUE)</f>
        <v>400</v>
      </c>
      <c r="P988" t="str" cm="1">
        <f t="array" ref="P988">_FV(DT_정보_2[[#This Row],[데이터 형식]],"DT.m_BackSpeedJumpY",TRUE)</f>
        <v/>
      </c>
      <c r="Q988" t="str" cm="1">
        <f t="array" ref="Q988">_FV(DT_정보_2[[#This Row],[데이터 형식]],"m_bTrueDamage")</f>
        <v/>
      </c>
    </row>
    <row r="989" spans="1:17" x14ac:dyDescent="0.3">
      <c r="A989">
        <v>1139</v>
      </c>
      <c r="B989" s="1" t="s">
        <v>104</v>
      </c>
      <c r="C989" s="1" t="s">
        <v>1</v>
      </c>
      <c r="D989" t="e" vm="1443">
        <v>#VALUE!</v>
      </c>
      <c r="E989" t="str" cm="1">
        <f t="array" ref="E989">_FV(DT_정보_2[[#This Row],[데이터 형식]],"m_bHitLand")</f>
        <v/>
      </c>
      <c r="F989" t="str" cm="1">
        <f t="array" ref="F989">_FV(DT_정보_2[[#This Row],[데이터 형식]],"m_bHitAir")</f>
        <v/>
      </c>
      <c r="G989" t="str" cm="1">
        <f t="array" ref="G989">_FV(DT_정보_2[[#This Row],[데이터 형식]],"m_AttackTargetUnit")</f>
        <v/>
      </c>
      <c r="H989" t="str" cm="1">
        <f t="array" ref="H989">_FV(DT_정보_2[[#This Row],[데이터 형식]],"m_AttackUnitCount")</f>
        <v>1</v>
      </c>
      <c r="I989" cm="1">
        <f t="array" ref="I989">_FV(DT_정보_2[[#This Row],[데이터 형식]],"DTBASE.m_fAtkFactor",TRUE)</f>
        <v>0.5</v>
      </c>
      <c r="J989" cm="1">
        <f t="array" ref="J989">_FV(DT_정보_2[[#This Row],[데이터 형식]],"DTBASE.연타수",TRUE)</f>
        <v>2</v>
      </c>
      <c r="K989" t="str" cm="1">
        <f t="array" ref="K989">_FV(DT_정보_2[[#This Row],[데이터 형식]],"m_bTrueDamage")</f>
        <v/>
      </c>
      <c r="L989" t="str" cm="1">
        <f t="array" ref="L989">_FV(DT_정보_2[[#This Row],[데이터 형식]],"DTBASE.m_fAtkHPRateFactor",TRUE)</f>
        <v/>
      </c>
      <c r="M989" t="str" cm="1">
        <f t="array" ref="M989">_FV(DT_정보_2[[#This Row],[데이터 형식]],"DTBASE.m_fAtkHPRateFactorPVP",TRUE)</f>
        <v/>
      </c>
      <c r="N989" t="str" cm="1">
        <f t="array" ref="N989">_FV(DT_정보_2[[#This Row],[데이터 형식]],"m_Condition")</f>
        <v/>
      </c>
      <c r="O989" t="str" cm="1">
        <f t="array" ref="O989">_FV(DT_정보_2[[#This Row],[데이터 형식]],"DT.m_BackSpeedX",TRUE)</f>
        <v>50</v>
      </c>
      <c r="P989" t="str" cm="1">
        <f t="array" ref="P989">_FV(DT_정보_2[[#This Row],[데이터 형식]],"DT.m_BackSpeedJumpY",TRUE)</f>
        <v/>
      </c>
      <c r="Q989" t="str" cm="1">
        <f t="array" ref="Q989">_FV(DT_정보_2[[#This Row],[데이터 형식]],"m_bTrueDamage")</f>
        <v/>
      </c>
    </row>
    <row r="990" spans="1:17" x14ac:dyDescent="0.3">
      <c r="A990">
        <v>1139</v>
      </c>
      <c r="B990" s="1" t="s">
        <v>104</v>
      </c>
      <c r="C990" s="1" t="s">
        <v>1</v>
      </c>
      <c r="D990" t="e" vm="1444">
        <v>#VALUE!</v>
      </c>
      <c r="E990" t="str" cm="1">
        <f t="array" ref="E990">_FV(DT_정보_2[[#This Row],[데이터 형식]],"m_bHitLand")</f>
        <v/>
      </c>
      <c r="F990" t="str" cm="1">
        <f t="array" ref="F990">_FV(DT_정보_2[[#This Row],[데이터 형식]],"m_bHitAir")</f>
        <v/>
      </c>
      <c r="G990" t="str" cm="1">
        <f t="array" ref="G990">_FV(DT_정보_2[[#This Row],[데이터 형식]],"m_AttackTargetUnit")</f>
        <v/>
      </c>
      <c r="H990" t="str" cm="1">
        <f t="array" ref="H990">_FV(DT_정보_2[[#This Row],[데이터 형식]],"m_AttackUnitCount")</f>
        <v>1</v>
      </c>
      <c r="I990" cm="1">
        <f t="array" ref="I990">_FV(DT_정보_2[[#This Row],[데이터 형식]],"DTBASE.m_fAtkFactor",TRUE)</f>
        <v>0.5</v>
      </c>
      <c r="J990" cm="1">
        <f t="array" ref="J990">_FV(DT_정보_2[[#This Row],[데이터 형식]],"DTBASE.연타수",TRUE)</f>
        <v>2</v>
      </c>
      <c r="K990" t="str" cm="1">
        <f t="array" ref="K990">_FV(DT_정보_2[[#This Row],[데이터 형식]],"m_bTrueDamage")</f>
        <v/>
      </c>
      <c r="L990" t="str" cm="1">
        <f t="array" ref="L990">_FV(DT_정보_2[[#This Row],[데이터 형식]],"DTBASE.m_fAtkHPRateFactor",TRUE)</f>
        <v/>
      </c>
      <c r="M990" t="str" cm="1">
        <f t="array" ref="M990">_FV(DT_정보_2[[#This Row],[데이터 형식]],"DTBASE.m_fAtkHPRateFactorPVP",TRUE)</f>
        <v/>
      </c>
      <c r="N990" t="str" cm="1">
        <f t="array" ref="N990">_FV(DT_정보_2[[#This Row],[데이터 형식]],"m_Condition")</f>
        <v/>
      </c>
      <c r="O990" t="str" cm="1">
        <f t="array" ref="O990">_FV(DT_정보_2[[#This Row],[데이터 형식]],"DT.m_BackSpeedX",TRUE)</f>
        <v>50</v>
      </c>
      <c r="P990" t="str" cm="1">
        <f t="array" ref="P990">_FV(DT_정보_2[[#This Row],[데이터 형식]],"DT.m_BackSpeedJumpY",TRUE)</f>
        <v/>
      </c>
      <c r="Q990" t="str" cm="1">
        <f t="array" ref="Q990">_FV(DT_정보_2[[#This Row],[데이터 형식]],"m_bTrueDamage")</f>
        <v/>
      </c>
    </row>
    <row r="991" spans="1:17" x14ac:dyDescent="0.3">
      <c r="A991">
        <v>1139</v>
      </c>
      <c r="B991" s="1" t="s">
        <v>104</v>
      </c>
      <c r="C991" s="1" t="s">
        <v>9</v>
      </c>
      <c r="D991" t="e" vm="1445">
        <v>#VALUE!</v>
      </c>
      <c r="E991" t="str" cm="1">
        <f t="array" ref="E991">_FV(DT_정보_2[[#This Row],[데이터 형식]],"m_bHitLand")</f>
        <v/>
      </c>
      <c r="F991" t="str" cm="1">
        <f t="array" ref="F991">_FV(DT_정보_2[[#This Row],[데이터 형식]],"m_bHitAir")</f>
        <v/>
      </c>
      <c r="G991" t="str" cm="1">
        <f t="array" ref="G991">_FV(DT_정보_2[[#This Row],[데이터 형식]],"m_AttackTargetUnit")</f>
        <v/>
      </c>
      <c r="H991" t="str" cm="1">
        <f t="array" ref="H991">_FV(DT_정보_2[[#This Row],[데이터 형식]],"m_AttackUnitCount")</f>
        <v>1</v>
      </c>
      <c r="I991" cm="1">
        <f t="array" ref="I991">_FV(DT_정보_2[[#This Row],[데이터 형식]],"DTBASE.m_fAtkFactor",TRUE)</f>
        <v>0.5</v>
      </c>
      <c r="J991" cm="1">
        <f t="array" ref="J991">_FV(DT_정보_2[[#This Row],[데이터 형식]],"DTBASE.연타수",TRUE)</f>
        <v>2</v>
      </c>
      <c r="K991" t="str" cm="1">
        <f t="array" ref="K991">_FV(DT_정보_2[[#This Row],[데이터 형식]],"m_bTrueDamage")</f>
        <v/>
      </c>
      <c r="L991" t="str" cm="1">
        <f t="array" ref="L991">_FV(DT_정보_2[[#This Row],[데이터 형식]],"DTBASE.m_fAtkHPRateFactor",TRUE)</f>
        <v/>
      </c>
      <c r="M991" t="str" cm="1">
        <f t="array" ref="M991">_FV(DT_정보_2[[#This Row],[데이터 형식]],"DTBASE.m_fAtkHPRateFactorPVP",TRUE)</f>
        <v/>
      </c>
      <c r="N991" t="str" cm="1">
        <f t="array" ref="N991">_FV(DT_정보_2[[#This Row],[데이터 형식]],"m_Condition")</f>
        <v/>
      </c>
      <c r="O991" t="str" cm="1">
        <f t="array" ref="O991">_FV(DT_정보_2[[#This Row],[데이터 형식]],"DT.m_BackSpeedX",TRUE)</f>
        <v>50</v>
      </c>
      <c r="P991" t="str" cm="1">
        <f t="array" ref="P991">_FV(DT_정보_2[[#This Row],[데이터 형식]],"DT.m_BackSpeedJumpY",TRUE)</f>
        <v/>
      </c>
      <c r="Q991" t="str" cm="1">
        <f t="array" ref="Q991">_FV(DT_정보_2[[#This Row],[데이터 형식]],"m_bTrueDamage")</f>
        <v/>
      </c>
    </row>
    <row r="992" spans="1:17" x14ac:dyDescent="0.3">
      <c r="A992">
        <v>1139</v>
      </c>
      <c r="B992" s="1" t="s">
        <v>104</v>
      </c>
      <c r="C992" s="1" t="s">
        <v>9</v>
      </c>
      <c r="D992" t="e" vm="1446">
        <v>#VALUE!</v>
      </c>
      <c r="E992" t="str" cm="1">
        <f t="array" ref="E992">_FV(DT_정보_2[[#This Row],[데이터 형식]],"m_bHitLand")</f>
        <v/>
      </c>
      <c r="F992" t="str" cm="1">
        <f t="array" ref="F992">_FV(DT_정보_2[[#This Row],[데이터 형식]],"m_bHitAir")</f>
        <v/>
      </c>
      <c r="G992" t="str" cm="1">
        <f t="array" ref="G992">_FV(DT_정보_2[[#This Row],[데이터 형식]],"m_AttackTargetUnit")</f>
        <v/>
      </c>
      <c r="H992" t="str" cm="1">
        <f t="array" ref="H992">_FV(DT_정보_2[[#This Row],[데이터 형식]],"m_AttackUnitCount")</f>
        <v>1</v>
      </c>
      <c r="I992" cm="1">
        <f t="array" ref="I992">_FV(DT_정보_2[[#This Row],[데이터 형식]],"DTBASE.m_fAtkFactor",TRUE)</f>
        <v>0.5</v>
      </c>
      <c r="J992" cm="1">
        <f t="array" ref="J992">_FV(DT_정보_2[[#This Row],[데이터 형식]],"DTBASE.연타수",TRUE)</f>
        <v>2</v>
      </c>
      <c r="K992" t="str" cm="1">
        <f t="array" ref="K992">_FV(DT_정보_2[[#This Row],[데이터 형식]],"m_bTrueDamage")</f>
        <v/>
      </c>
      <c r="L992" t="str" cm="1">
        <f t="array" ref="L992">_FV(DT_정보_2[[#This Row],[데이터 형식]],"DTBASE.m_fAtkHPRateFactor",TRUE)</f>
        <v/>
      </c>
      <c r="M992" t="str" cm="1">
        <f t="array" ref="M992">_FV(DT_정보_2[[#This Row],[데이터 형식]],"DTBASE.m_fAtkHPRateFactorPVP",TRUE)</f>
        <v/>
      </c>
      <c r="N992" t="str" cm="1">
        <f t="array" ref="N992">_FV(DT_정보_2[[#This Row],[데이터 형식]],"m_Condition")</f>
        <v/>
      </c>
      <c r="O992" t="str" cm="1">
        <f t="array" ref="O992">_FV(DT_정보_2[[#This Row],[데이터 형식]],"DT.m_BackSpeedX",TRUE)</f>
        <v>50</v>
      </c>
      <c r="P992" t="str" cm="1">
        <f t="array" ref="P992">_FV(DT_정보_2[[#This Row],[데이터 형식]],"DT.m_BackSpeedJumpY",TRUE)</f>
        <v/>
      </c>
      <c r="Q992" t="str" cm="1">
        <f t="array" ref="Q992">_FV(DT_정보_2[[#This Row],[데이터 형식]],"m_bTrueDamage")</f>
        <v/>
      </c>
    </row>
    <row r="993" spans="1:17" x14ac:dyDescent="0.3">
      <c r="A993">
        <v>1139</v>
      </c>
      <c r="B993" s="1" t="s">
        <v>104</v>
      </c>
      <c r="C993" s="1" t="s">
        <v>3</v>
      </c>
      <c r="D993" t="e" vm="1447">
        <v>#VALUE!</v>
      </c>
      <c r="E993" t="str" cm="1">
        <f t="array" ref="E993">_FV(DT_정보_2[[#This Row],[데이터 형식]],"m_bHitLand")</f>
        <v/>
      </c>
      <c r="F993" t="str" cm="1">
        <f t="array" ref="F993">_FV(DT_정보_2[[#This Row],[데이터 형식]],"m_bHitAir")</f>
        <v/>
      </c>
      <c r="G993" t="str" cm="1">
        <f t="array" ref="G993">_FV(DT_정보_2[[#This Row],[데이터 형식]],"m_AttackTargetUnit")</f>
        <v/>
      </c>
      <c r="H993" t="str" cm="1">
        <f t="array" ref="H993">_FV(DT_정보_2[[#This Row],[데이터 형식]],"m_AttackUnitCount")</f>
        <v>4</v>
      </c>
      <c r="I993" cm="1">
        <f t="array" ref="I993">_FV(DT_정보_2[[#This Row],[데이터 형식]],"DTBASE.m_fAtkFactor",TRUE)</f>
        <v>1.34555</v>
      </c>
      <c r="J993" cm="1">
        <f t="array" ref="J993">_FV(DT_정보_2[[#This Row],[데이터 형식]],"DTBASE.연타수",TRUE)</f>
        <v>3</v>
      </c>
      <c r="K993" t="str" cm="1">
        <f t="array" ref="K993">_FV(DT_정보_2[[#This Row],[데이터 형식]],"m_bTrueDamage")</f>
        <v/>
      </c>
      <c r="L993" t="str" cm="1">
        <f t="array" ref="L993">_FV(DT_정보_2[[#This Row],[데이터 형식]],"DTBASE.m_fAtkHPRateFactor",TRUE)</f>
        <v/>
      </c>
      <c r="M993" t="str" cm="1">
        <f t="array" ref="M993">_FV(DT_정보_2[[#This Row],[데이터 형식]],"DTBASE.m_fAtkHPRateFactorPVP",TRUE)</f>
        <v/>
      </c>
      <c r="N993" t="str" cm="1">
        <f t="array" ref="N993">_FV(DT_정보_2[[#This Row],[데이터 형식]],"m_Condition")</f>
        <v/>
      </c>
      <c r="O993" t="str" cm="1">
        <f t="array" ref="O993">_FV(DT_정보_2[[#This Row],[데이터 형식]],"DT.m_BackSpeedX",TRUE)</f>
        <v>50</v>
      </c>
      <c r="P993" t="str" cm="1">
        <f t="array" ref="P993">_FV(DT_정보_2[[#This Row],[데이터 형식]],"DT.m_BackSpeedJumpY",TRUE)</f>
        <v/>
      </c>
      <c r="Q993" t="str" cm="1">
        <f t="array" ref="Q993">_FV(DT_정보_2[[#This Row],[데이터 형식]],"m_bTrueDamage")</f>
        <v/>
      </c>
    </row>
    <row r="994" spans="1:17" x14ac:dyDescent="0.3">
      <c r="A994">
        <v>1139</v>
      </c>
      <c r="B994" s="1" t="s">
        <v>104</v>
      </c>
      <c r="C994" s="1" t="s">
        <v>3</v>
      </c>
      <c r="D994" t="e" vm="1448">
        <v>#VALUE!</v>
      </c>
      <c r="E994" t="str" cm="1">
        <f t="array" ref="E994">_FV(DT_정보_2[[#This Row],[데이터 형식]],"m_bHitLand")</f>
        <v/>
      </c>
      <c r="F994" t="str" cm="1">
        <f t="array" ref="F994">_FV(DT_정보_2[[#This Row],[데이터 형식]],"m_bHitAir")</f>
        <v/>
      </c>
      <c r="G994" t="str" cm="1">
        <f t="array" ref="G994">_FV(DT_정보_2[[#This Row],[데이터 형식]],"m_AttackTargetUnit")</f>
        <v/>
      </c>
      <c r="H994" t="str" cm="1">
        <f t="array" ref="H994">_FV(DT_정보_2[[#This Row],[데이터 형식]],"m_AttackUnitCount")</f>
        <v>4</v>
      </c>
      <c r="I994" cm="1">
        <f t="array" ref="I994">_FV(DT_정보_2[[#This Row],[데이터 형식]],"DTBASE.m_fAtkFactor",TRUE)</f>
        <v>1.34555</v>
      </c>
      <c r="J994" cm="1">
        <f t="array" ref="J994">_FV(DT_정보_2[[#This Row],[데이터 형식]],"DTBASE.연타수",TRUE)</f>
        <v>3</v>
      </c>
      <c r="K994" t="str" cm="1">
        <f t="array" ref="K994">_FV(DT_정보_2[[#This Row],[데이터 형식]],"m_bTrueDamage")</f>
        <v/>
      </c>
      <c r="L994" t="str" cm="1">
        <f t="array" ref="L994">_FV(DT_정보_2[[#This Row],[데이터 형식]],"DTBASE.m_fAtkHPRateFactor",TRUE)</f>
        <v/>
      </c>
      <c r="M994" t="str" cm="1">
        <f t="array" ref="M994">_FV(DT_정보_2[[#This Row],[데이터 형식]],"DTBASE.m_fAtkHPRateFactorPVP",TRUE)</f>
        <v/>
      </c>
      <c r="N994" t="str" cm="1">
        <f t="array" ref="N994">_FV(DT_정보_2[[#This Row],[데이터 형식]],"m_Condition")</f>
        <v/>
      </c>
      <c r="O994" t="str" cm="1">
        <f t="array" ref="O994">_FV(DT_정보_2[[#This Row],[데이터 형식]],"DT.m_BackSpeedX",TRUE)</f>
        <v>50</v>
      </c>
      <c r="P994" t="str" cm="1">
        <f t="array" ref="P994">_FV(DT_정보_2[[#This Row],[데이터 형식]],"DT.m_BackSpeedJumpY",TRUE)</f>
        <v/>
      </c>
      <c r="Q994" t="str" cm="1">
        <f t="array" ref="Q994">_FV(DT_정보_2[[#This Row],[데이터 형식]],"m_bTrueDamage")</f>
        <v/>
      </c>
    </row>
    <row r="995" spans="1:17" x14ac:dyDescent="0.3">
      <c r="A995">
        <v>1139</v>
      </c>
      <c r="B995" s="1" t="s">
        <v>104</v>
      </c>
      <c r="C995" s="1" t="s">
        <v>3</v>
      </c>
      <c r="D995" t="e" vm="1449">
        <v>#VALUE!</v>
      </c>
      <c r="E995" t="str" cm="1">
        <f t="array" ref="E995">_FV(DT_정보_2[[#This Row],[데이터 형식]],"m_bHitLand")</f>
        <v/>
      </c>
      <c r="F995" t="str" cm="1">
        <f t="array" ref="F995">_FV(DT_정보_2[[#This Row],[데이터 형식]],"m_bHitAir")</f>
        <v/>
      </c>
      <c r="G995" t="str" cm="1">
        <f t="array" ref="G995">_FV(DT_정보_2[[#This Row],[데이터 형식]],"m_AttackTargetUnit")</f>
        <v/>
      </c>
      <c r="H995" t="str" cm="1">
        <f t="array" ref="H995">_FV(DT_정보_2[[#This Row],[데이터 형식]],"m_AttackUnitCount")</f>
        <v>4</v>
      </c>
      <c r="I995" cm="1">
        <f t="array" ref="I995">_FV(DT_정보_2[[#This Row],[데이터 형식]],"DTBASE.m_fAtkFactor",TRUE)</f>
        <v>1.34555</v>
      </c>
      <c r="J995" cm="1">
        <f t="array" ref="J995">_FV(DT_정보_2[[#This Row],[데이터 형식]],"DTBASE.연타수",TRUE)</f>
        <v>3</v>
      </c>
      <c r="K995" t="str" cm="1">
        <f t="array" ref="K995">_FV(DT_정보_2[[#This Row],[데이터 형식]],"m_bTrueDamage")</f>
        <v/>
      </c>
      <c r="L995" t="str" cm="1">
        <f t="array" ref="L995">_FV(DT_정보_2[[#This Row],[데이터 형식]],"DTBASE.m_fAtkHPRateFactor",TRUE)</f>
        <v/>
      </c>
      <c r="M995" t="str" cm="1">
        <f t="array" ref="M995">_FV(DT_정보_2[[#This Row],[데이터 형식]],"DTBASE.m_fAtkHPRateFactorPVP",TRUE)</f>
        <v/>
      </c>
      <c r="N995" t="str" cm="1">
        <f t="array" ref="N995">_FV(DT_정보_2[[#This Row],[데이터 형식]],"m_Condition")</f>
        <v/>
      </c>
      <c r="O995" t="str" cm="1">
        <f t="array" ref="O995">_FV(DT_정보_2[[#This Row],[데이터 형식]],"DT.m_BackSpeedX",TRUE)</f>
        <v>50</v>
      </c>
      <c r="P995" t="str" cm="1">
        <f t="array" ref="P995">_FV(DT_정보_2[[#This Row],[데이터 형식]],"DT.m_BackSpeedJumpY",TRUE)</f>
        <v/>
      </c>
      <c r="Q995" t="str" cm="1">
        <f t="array" ref="Q995">_FV(DT_정보_2[[#This Row],[데이터 형식]],"m_bTrueDamage")</f>
        <v/>
      </c>
    </row>
    <row r="996" spans="1:17" x14ac:dyDescent="0.3">
      <c r="A996">
        <v>1142</v>
      </c>
      <c r="B996" s="1" t="s">
        <v>220</v>
      </c>
      <c r="C996" s="1" t="s">
        <v>1</v>
      </c>
      <c r="D996" t="e" vm="1450">
        <v>#VALUE!</v>
      </c>
      <c r="E996" t="str" cm="1">
        <f t="array" ref="E996">_FV(DT_정보_2[[#This Row],[데이터 형식]],"m_bHitLand")</f>
        <v/>
      </c>
      <c r="F996" t="str" cm="1">
        <f t="array" ref="F996">_FV(DT_정보_2[[#This Row],[데이터 형식]],"m_bHitAir")</f>
        <v/>
      </c>
      <c r="G996" t="str" cm="1">
        <f t="array" ref="G996">_FV(DT_정보_2[[#This Row],[데이터 형식]],"m_AttackTargetUnit")</f>
        <v/>
      </c>
      <c r="H996" t="str" cm="1">
        <f t="array" ref="H996">_FV(DT_정보_2[[#This Row],[데이터 형식]],"m_AttackUnitCount")</f>
        <v>1</v>
      </c>
      <c r="I996" cm="1">
        <f t="array" ref="I996">_FV(DT_정보_2[[#This Row],[데이터 형식]],"DTBASE.m_fAtkFactor",TRUE)</f>
        <v>0.5</v>
      </c>
      <c r="J996" t="str" cm="1">
        <f t="array" ref="J996">_FV(DT_정보_2[[#This Row],[데이터 형식]],"DTBASE.연타수",TRUE)</f>
        <v/>
      </c>
      <c r="K996" t="str" cm="1">
        <f t="array" ref="K996">_FV(DT_정보_2[[#This Row],[데이터 형식]],"m_bTrueDamage")</f>
        <v/>
      </c>
      <c r="L996" t="str" cm="1">
        <f t="array" ref="L996">_FV(DT_정보_2[[#This Row],[데이터 형식]],"DTBASE.m_fAtkHPRateFactor",TRUE)</f>
        <v/>
      </c>
      <c r="M996" t="str" cm="1">
        <f t="array" ref="M996">_FV(DT_정보_2[[#This Row],[데이터 형식]],"DTBASE.m_fAtkHPRateFactorPVP",TRUE)</f>
        <v/>
      </c>
      <c r="N996" t="str" cm="1">
        <f t="array" ref="N996">_FV(DT_정보_2[[#This Row],[데이터 형식]],"m_Condition")</f>
        <v/>
      </c>
      <c r="O996" t="str" cm="1">
        <f t="array" ref="O996">_FV(DT_정보_2[[#This Row],[데이터 형식]],"DT.m_BackSpeedX",TRUE)</f>
        <v>0</v>
      </c>
      <c r="P996" t="str" cm="1">
        <f t="array" ref="P996">_FV(DT_정보_2[[#This Row],[데이터 형식]],"DT.m_BackSpeedJumpY",TRUE)</f>
        <v/>
      </c>
      <c r="Q996" t="str" cm="1">
        <f t="array" ref="Q996">_FV(DT_정보_2[[#This Row],[데이터 형식]],"m_bTrueDamage")</f>
        <v/>
      </c>
    </row>
    <row r="997" spans="1:17" x14ac:dyDescent="0.3">
      <c r="A997">
        <v>1142</v>
      </c>
      <c r="B997" s="1" t="s">
        <v>220</v>
      </c>
      <c r="C997" s="1" t="s">
        <v>1</v>
      </c>
      <c r="D997" t="e" vm="1451">
        <v>#VALUE!</v>
      </c>
      <c r="E997" t="str" cm="1">
        <f t="array" ref="E997">_FV(DT_정보_2[[#This Row],[데이터 형식]],"m_bHitLand")</f>
        <v/>
      </c>
      <c r="F997" t="str" cm="1">
        <f t="array" ref="F997">_FV(DT_정보_2[[#This Row],[데이터 형식]],"m_bHitAir")</f>
        <v/>
      </c>
      <c r="G997" t="str" cm="1">
        <f t="array" ref="G997">_FV(DT_정보_2[[#This Row],[데이터 형식]],"m_AttackTargetUnit")</f>
        <v/>
      </c>
      <c r="H997" t="str" cm="1">
        <f t="array" ref="H997">_FV(DT_정보_2[[#This Row],[데이터 형식]],"m_AttackUnitCount")</f>
        <v>1</v>
      </c>
      <c r="I997" cm="1">
        <f t="array" ref="I997">_FV(DT_정보_2[[#This Row],[데이터 형식]],"DTBASE.m_fAtkFactor",TRUE)</f>
        <v>0.5</v>
      </c>
      <c r="J997" t="str" cm="1">
        <f t="array" ref="J997">_FV(DT_정보_2[[#This Row],[데이터 형식]],"DTBASE.연타수",TRUE)</f>
        <v/>
      </c>
      <c r="K997" t="str" cm="1">
        <f t="array" ref="K997">_FV(DT_정보_2[[#This Row],[데이터 형식]],"m_bTrueDamage")</f>
        <v/>
      </c>
      <c r="L997" t="str" cm="1">
        <f t="array" ref="L997">_FV(DT_정보_2[[#This Row],[데이터 형식]],"DTBASE.m_fAtkHPRateFactor",TRUE)</f>
        <v/>
      </c>
      <c r="M997" t="str" cm="1">
        <f t="array" ref="M997">_FV(DT_정보_2[[#This Row],[데이터 형식]],"DTBASE.m_fAtkHPRateFactorPVP",TRUE)</f>
        <v/>
      </c>
      <c r="N997" t="str" cm="1">
        <f t="array" ref="N997">_FV(DT_정보_2[[#This Row],[데이터 형식]],"m_Condition")</f>
        <v/>
      </c>
      <c r="O997" t="str" cm="1">
        <f t="array" ref="O997">_FV(DT_정보_2[[#This Row],[데이터 형식]],"DT.m_BackSpeedX",TRUE)</f>
        <v>0</v>
      </c>
      <c r="P997" t="str" cm="1">
        <f t="array" ref="P997">_FV(DT_정보_2[[#This Row],[데이터 형식]],"DT.m_BackSpeedJumpY",TRUE)</f>
        <v/>
      </c>
      <c r="Q997" t="str" cm="1">
        <f t="array" ref="Q997">_FV(DT_정보_2[[#This Row],[데이터 형식]],"m_bTrueDamage")</f>
        <v/>
      </c>
    </row>
    <row r="998" spans="1:17" x14ac:dyDescent="0.3">
      <c r="A998">
        <v>1142</v>
      </c>
      <c r="B998" s="1" t="s">
        <v>220</v>
      </c>
      <c r="C998" s="1" t="s">
        <v>9</v>
      </c>
      <c r="D998" t="e" vm="1452">
        <v>#VALUE!</v>
      </c>
      <c r="E998" t="str" cm="1">
        <f t="array" ref="E998">_FV(DT_정보_2[[#This Row],[데이터 형식]],"m_bHitLand")</f>
        <v/>
      </c>
      <c r="F998" t="str" cm="1">
        <f t="array" ref="F998">_FV(DT_정보_2[[#This Row],[데이터 형식]],"m_bHitAir")</f>
        <v/>
      </c>
      <c r="G998" t="str" cm="1">
        <f t="array" ref="G998">_FV(DT_정보_2[[#This Row],[데이터 형식]],"m_AttackTargetUnit")</f>
        <v/>
      </c>
      <c r="H998" t="str" cm="1">
        <f t="array" ref="H998">_FV(DT_정보_2[[#This Row],[데이터 형식]],"m_AttackUnitCount")</f>
        <v>1</v>
      </c>
      <c r="I998" cm="1">
        <f t="array" ref="I998">_FV(DT_정보_2[[#This Row],[데이터 형식]],"DTBASE.m_fAtkFactor",TRUE)</f>
        <v>0.5</v>
      </c>
      <c r="J998" t="str" cm="1">
        <f t="array" ref="J998">_FV(DT_정보_2[[#This Row],[데이터 형식]],"DTBASE.연타수",TRUE)</f>
        <v/>
      </c>
      <c r="K998" t="str" cm="1">
        <f t="array" ref="K998">_FV(DT_정보_2[[#This Row],[데이터 형식]],"m_bTrueDamage")</f>
        <v/>
      </c>
      <c r="L998" t="str" cm="1">
        <f t="array" ref="L998">_FV(DT_정보_2[[#This Row],[데이터 형식]],"DTBASE.m_fAtkHPRateFactor",TRUE)</f>
        <v/>
      </c>
      <c r="M998" t="str" cm="1">
        <f t="array" ref="M998">_FV(DT_정보_2[[#This Row],[데이터 형식]],"DTBASE.m_fAtkHPRateFactorPVP",TRUE)</f>
        <v/>
      </c>
      <c r="N998" t="str" cm="1">
        <f t="array" ref="N998">_FV(DT_정보_2[[#This Row],[데이터 형식]],"m_Condition")</f>
        <v/>
      </c>
      <c r="O998" t="str" cm="1">
        <f t="array" ref="O998">_FV(DT_정보_2[[#This Row],[데이터 형식]],"DT.m_BackSpeedX",TRUE)</f>
        <v>0</v>
      </c>
      <c r="P998" t="str" cm="1">
        <f t="array" ref="P998">_FV(DT_정보_2[[#This Row],[데이터 형식]],"DT.m_BackSpeedJumpY",TRUE)</f>
        <v/>
      </c>
      <c r="Q998" t="str" cm="1">
        <f t="array" ref="Q998">_FV(DT_정보_2[[#This Row],[데이터 형식]],"m_bTrueDamage")</f>
        <v/>
      </c>
    </row>
    <row r="999" spans="1:17" x14ac:dyDescent="0.3">
      <c r="A999">
        <v>1142</v>
      </c>
      <c r="B999" s="1" t="s">
        <v>220</v>
      </c>
      <c r="C999" s="1" t="s">
        <v>9</v>
      </c>
      <c r="D999" t="e" vm="1453">
        <v>#VALUE!</v>
      </c>
      <c r="E999" t="str" cm="1">
        <f t="array" ref="E999">_FV(DT_정보_2[[#This Row],[데이터 형식]],"m_bHitLand")</f>
        <v/>
      </c>
      <c r="F999" t="str" cm="1">
        <f t="array" ref="F999">_FV(DT_정보_2[[#This Row],[데이터 형식]],"m_bHitAir")</f>
        <v/>
      </c>
      <c r="G999" t="str" cm="1">
        <f t="array" ref="G999">_FV(DT_정보_2[[#This Row],[데이터 형식]],"m_AttackTargetUnit")</f>
        <v/>
      </c>
      <c r="H999" t="str" cm="1">
        <f t="array" ref="H999">_FV(DT_정보_2[[#This Row],[데이터 형식]],"m_AttackUnitCount")</f>
        <v>1</v>
      </c>
      <c r="I999" cm="1">
        <f t="array" ref="I999">_FV(DT_정보_2[[#This Row],[데이터 형식]],"DTBASE.m_fAtkFactor",TRUE)</f>
        <v>0.5</v>
      </c>
      <c r="J999" t="str" cm="1">
        <f t="array" ref="J999">_FV(DT_정보_2[[#This Row],[데이터 형식]],"DTBASE.연타수",TRUE)</f>
        <v/>
      </c>
      <c r="K999" t="str" cm="1">
        <f t="array" ref="K999">_FV(DT_정보_2[[#This Row],[데이터 형식]],"m_bTrueDamage")</f>
        <v/>
      </c>
      <c r="L999" t="str" cm="1">
        <f t="array" ref="L999">_FV(DT_정보_2[[#This Row],[데이터 형식]],"DTBASE.m_fAtkHPRateFactor",TRUE)</f>
        <v/>
      </c>
      <c r="M999" t="str" cm="1">
        <f t="array" ref="M999">_FV(DT_정보_2[[#This Row],[데이터 형식]],"DTBASE.m_fAtkHPRateFactorPVP",TRUE)</f>
        <v/>
      </c>
      <c r="N999" t="str" cm="1">
        <f t="array" ref="N999">_FV(DT_정보_2[[#This Row],[데이터 형식]],"m_Condition")</f>
        <v/>
      </c>
      <c r="O999" t="str" cm="1">
        <f t="array" ref="O999">_FV(DT_정보_2[[#This Row],[데이터 형식]],"DT.m_BackSpeedX",TRUE)</f>
        <v>0</v>
      </c>
      <c r="P999" t="str" cm="1">
        <f t="array" ref="P999">_FV(DT_정보_2[[#This Row],[데이터 형식]],"DT.m_BackSpeedJumpY",TRUE)</f>
        <v/>
      </c>
      <c r="Q999" t="str" cm="1">
        <f t="array" ref="Q999">_FV(DT_정보_2[[#This Row],[데이터 형식]],"m_bTrueDamage")</f>
        <v/>
      </c>
    </row>
    <row r="1000" spans="1:17" x14ac:dyDescent="0.3">
      <c r="A1000">
        <v>1142</v>
      </c>
      <c r="B1000" s="1" t="s">
        <v>220</v>
      </c>
      <c r="C1000" s="1" t="s">
        <v>2</v>
      </c>
      <c r="D1000" t="e" vm="1454">
        <v>#VALUE!</v>
      </c>
      <c r="E1000" t="str" cm="1">
        <f t="array" ref="E1000">_FV(DT_정보_2[[#This Row],[데이터 형식]],"m_bHitLand")</f>
        <v>True</v>
      </c>
      <c r="F1000" t="str" cm="1">
        <f t="array" ref="F1000">_FV(DT_정보_2[[#This Row],[데이터 형식]],"m_bHitAir")</f>
        <v>False</v>
      </c>
      <c r="G1000" t="str" cm="1">
        <f t="array" ref="G1000">_FV(DT_정보_2[[#This Row],[데이터 형식]],"m_AttackTargetUnit")</f>
        <v>False</v>
      </c>
      <c r="H1000" t="str" cm="1">
        <f t="array" ref="H1000">_FV(DT_정보_2[[#This Row],[데이터 형식]],"m_AttackUnitCount")</f>
        <v>1</v>
      </c>
      <c r="I1000" cm="1">
        <f t="array" ref="I1000">_FV(DT_정보_2[[#This Row],[데이터 형식]],"DTBASE.m_fAtkFactor",TRUE)</f>
        <v>0</v>
      </c>
      <c r="J1000" t="str" cm="1">
        <f t="array" ref="J1000">_FV(DT_정보_2[[#This Row],[데이터 형식]],"DTBASE.연타수",TRUE)</f>
        <v/>
      </c>
      <c r="K1000" t="str" cm="1">
        <f t="array" ref="K1000">_FV(DT_정보_2[[#This Row],[데이터 형식]],"m_bTrueDamage")</f>
        <v/>
      </c>
      <c r="L1000" t="str" cm="1">
        <f t="array" ref="L1000">_FV(DT_정보_2[[#This Row],[데이터 형식]],"DTBASE.m_fAtkHPRateFactor",TRUE)</f>
        <v/>
      </c>
      <c r="M1000" t="str" cm="1">
        <f t="array" ref="M1000">_FV(DT_정보_2[[#This Row],[데이터 형식]],"DTBASE.m_fAtkHPRateFactorPVP",TRUE)</f>
        <v/>
      </c>
      <c r="N1000" t="str" cm="1">
        <f t="array" ref="N1000">_FV(DT_정보_2[[#This Row],[데이터 형식]],"m_Condition")</f>
        <v/>
      </c>
      <c r="O1000" t="str" cm="1">
        <f t="array" ref="O1000">_FV(DT_정보_2[[#This Row],[데이터 형식]],"DT.m_BackSpeedX",TRUE)</f>
        <v>0</v>
      </c>
      <c r="P1000" t="str" cm="1">
        <f t="array" ref="P1000">_FV(DT_정보_2[[#This Row],[데이터 형식]],"DT.m_BackSpeedJumpY",TRUE)</f>
        <v/>
      </c>
      <c r="Q1000" t="str" cm="1">
        <f t="array" ref="Q1000">_FV(DT_정보_2[[#This Row],[데이터 형식]],"m_bTrueDamage")</f>
        <v/>
      </c>
    </row>
    <row r="1001" spans="1:17" x14ac:dyDescent="0.3">
      <c r="A1001">
        <v>1142</v>
      </c>
      <c r="B1001" s="1" t="s">
        <v>220</v>
      </c>
      <c r="C1001" s="1" t="s">
        <v>2</v>
      </c>
      <c r="D1001" t="e" vm="1455">
        <v>#VALUE!</v>
      </c>
      <c r="E1001" t="str" cm="1">
        <f t="array" ref="E1001">_FV(DT_정보_2[[#This Row],[데이터 형식]],"m_bHitLand")</f>
        <v/>
      </c>
      <c r="F1001" t="str" cm="1">
        <f t="array" ref="F1001">_FV(DT_정보_2[[#This Row],[데이터 형식]],"m_bHitAir")</f>
        <v>False</v>
      </c>
      <c r="G1001" t="str" cm="1">
        <f t="array" ref="G1001">_FV(DT_정보_2[[#This Row],[데이터 형식]],"m_AttackTargetUnit")</f>
        <v>False</v>
      </c>
      <c r="H1001" t="str" cm="1">
        <f t="array" ref="H1001">_FV(DT_정보_2[[#This Row],[데이터 형식]],"m_AttackUnitCount")</f>
        <v>2</v>
      </c>
      <c r="I1001" cm="1">
        <f t="array" ref="I1001">_FV(DT_정보_2[[#This Row],[데이터 형식]],"DTBASE.m_fAtkFactor",TRUE)</f>
        <v>2</v>
      </c>
      <c r="J1001" t="str" cm="1">
        <f t="array" ref="J1001">_FV(DT_정보_2[[#This Row],[데이터 형식]],"DTBASE.연타수",TRUE)</f>
        <v/>
      </c>
      <c r="K1001" t="str" cm="1">
        <f t="array" ref="K1001">_FV(DT_정보_2[[#This Row],[데이터 형식]],"m_bTrueDamage")</f>
        <v/>
      </c>
      <c r="L1001" t="str" cm="1">
        <f t="array" ref="L1001">_FV(DT_정보_2[[#This Row],[데이터 형식]],"DTBASE.m_fAtkHPRateFactor",TRUE)</f>
        <v/>
      </c>
      <c r="M1001" t="str" cm="1">
        <f t="array" ref="M1001">_FV(DT_정보_2[[#This Row],[데이터 형식]],"DTBASE.m_fAtkHPRateFactorPVP",TRUE)</f>
        <v/>
      </c>
      <c r="N1001" t="str" cm="1">
        <f t="array" ref="N1001">_FV(DT_정보_2[[#This Row],[데이터 형식]],"m_Condition")</f>
        <v>{'m_SkillStrID': 'NKM_UNIT_S_ORCA_EDDIE_SKILL', 'm_SkillLevel': [1, 4]}</v>
      </c>
      <c r="O1001" t="str" cm="1">
        <f t="array" ref="O1001">_FV(DT_정보_2[[#This Row],[데이터 형식]],"DT.m_BackSpeedX",TRUE)</f>
        <v>600</v>
      </c>
      <c r="P1001" t="str" cm="1">
        <f t="array" ref="P1001">_FV(DT_정보_2[[#This Row],[데이터 형식]],"DT.m_BackSpeedJumpY",TRUE)</f>
        <v>1200</v>
      </c>
      <c r="Q1001" t="str" cm="1">
        <f t="array" ref="Q1001">_FV(DT_정보_2[[#This Row],[데이터 형식]],"m_bTrueDamage")</f>
        <v/>
      </c>
    </row>
    <row r="1002" spans="1:17" x14ac:dyDescent="0.3">
      <c r="A1002">
        <v>1142</v>
      </c>
      <c r="B1002" s="1" t="s">
        <v>220</v>
      </c>
      <c r="C1002" s="1" t="s">
        <v>2</v>
      </c>
      <c r="D1002" t="e" vm="1456">
        <v>#VALUE!</v>
      </c>
      <c r="E1002" t="str" cm="1">
        <f t="array" ref="E1002">_FV(DT_정보_2[[#This Row],[데이터 형식]],"m_bHitLand")</f>
        <v/>
      </c>
      <c r="F1002" t="str" cm="1">
        <f t="array" ref="F1002">_FV(DT_정보_2[[#This Row],[데이터 형식]],"m_bHitAir")</f>
        <v>False</v>
      </c>
      <c r="G1002" t="str" cm="1">
        <f t="array" ref="G1002">_FV(DT_정보_2[[#This Row],[데이터 형식]],"m_AttackTargetUnit")</f>
        <v>False</v>
      </c>
      <c r="H1002" t="str" cm="1">
        <f t="array" ref="H1002">_FV(DT_정보_2[[#This Row],[데이터 형식]],"m_AttackUnitCount")</f>
        <v>3</v>
      </c>
      <c r="I1002" cm="1">
        <f t="array" ref="I1002">_FV(DT_정보_2[[#This Row],[데이터 형식]],"DTBASE.m_fAtkFactor",TRUE)</f>
        <v>2</v>
      </c>
      <c r="J1002" t="str" cm="1">
        <f t="array" ref="J1002">_FV(DT_정보_2[[#This Row],[데이터 형식]],"DTBASE.연타수",TRUE)</f>
        <v/>
      </c>
      <c r="K1002" t="str" cm="1">
        <f t="array" ref="K1002">_FV(DT_정보_2[[#This Row],[데이터 형식]],"m_bTrueDamage")</f>
        <v/>
      </c>
      <c r="L1002" t="str" cm="1">
        <f t="array" ref="L1002">_FV(DT_정보_2[[#This Row],[데이터 형식]],"DTBASE.m_fAtkHPRateFactor",TRUE)</f>
        <v/>
      </c>
      <c r="M1002" t="str" cm="1">
        <f t="array" ref="M1002">_FV(DT_정보_2[[#This Row],[데이터 형식]],"DTBASE.m_fAtkHPRateFactorPVP",TRUE)</f>
        <v/>
      </c>
      <c r="N1002" t="str" cm="1">
        <f t="array" ref="N1002">_FV(DT_정보_2[[#This Row],[데이터 형식]],"m_Condition")</f>
        <v>{'m_SkillStrID': 'NKM_UNIT_S_ORCA_EDDIE_SKILL', 'm_SkillLevel': [5, 99]}</v>
      </c>
      <c r="O1002" t="str" cm="1">
        <f t="array" ref="O1002">_FV(DT_정보_2[[#This Row],[데이터 형식]],"DT.m_BackSpeedX",TRUE)</f>
        <v>600</v>
      </c>
      <c r="P1002" t="str" cm="1">
        <f t="array" ref="P1002">_FV(DT_정보_2[[#This Row],[데이터 형식]],"DT.m_BackSpeedJumpY",TRUE)</f>
        <v>1200</v>
      </c>
      <c r="Q1002" t="str" cm="1">
        <f t="array" ref="Q1002">_FV(DT_정보_2[[#This Row],[데이터 형식]],"m_bTrueDamage")</f>
        <v/>
      </c>
    </row>
    <row r="1003" spans="1:17" x14ac:dyDescent="0.3">
      <c r="A1003">
        <v>1143</v>
      </c>
      <c r="B1003" s="1" t="s">
        <v>221</v>
      </c>
      <c r="C1003" s="1" t="s">
        <v>1</v>
      </c>
      <c r="D1003" t="e" vm="1457">
        <v>#VALUE!</v>
      </c>
      <c r="E1003" t="str" cm="1">
        <f t="array" ref="E1003">_FV(DT_정보_2[[#This Row],[데이터 형식]],"m_bHitLand")</f>
        <v/>
      </c>
      <c r="F1003" t="str" cm="1">
        <f t="array" ref="F1003">_FV(DT_정보_2[[#This Row],[데이터 형식]],"m_bHitAir")</f>
        <v>False</v>
      </c>
      <c r="G1003" t="str" cm="1">
        <f t="array" ref="G1003">_FV(DT_정보_2[[#This Row],[데이터 형식]],"m_AttackTargetUnit")</f>
        <v/>
      </c>
      <c r="H1003" t="str" cm="1">
        <f t="array" ref="H1003">_FV(DT_정보_2[[#This Row],[데이터 형식]],"m_AttackUnitCount")</f>
        <v>2</v>
      </c>
      <c r="I1003" cm="1">
        <f t="array" ref="I1003">_FV(DT_정보_2[[#This Row],[데이터 형식]],"DTBASE.m_fAtkFactor",TRUE)</f>
        <v>0.85</v>
      </c>
      <c r="J1003" t="str" cm="1">
        <f t="array" ref="J1003">_FV(DT_정보_2[[#This Row],[데이터 형식]],"DTBASE.연타수",TRUE)</f>
        <v/>
      </c>
      <c r="K1003" t="str" cm="1">
        <f t="array" ref="K1003">_FV(DT_정보_2[[#This Row],[데이터 형식]],"m_bTrueDamage")</f>
        <v/>
      </c>
      <c r="L1003" t="str" cm="1">
        <f t="array" ref="L1003">_FV(DT_정보_2[[#This Row],[데이터 형식]],"DTBASE.m_fAtkHPRateFactor",TRUE)</f>
        <v/>
      </c>
      <c r="M1003" t="str" cm="1">
        <f t="array" ref="M1003">_FV(DT_정보_2[[#This Row],[데이터 형식]],"DTBASE.m_fAtkHPRateFactorPVP",TRUE)</f>
        <v/>
      </c>
      <c r="N1003" t="str" cm="1">
        <f t="array" ref="N1003">_FV(DT_정보_2[[#This Row],[데이터 형식]],"m_Condition")</f>
        <v>{'m_SkillStrID': 'NKM_UNIT_S_ORCA_JESSICA_PASSIVE', 'm_SkillLevel': [1, 4]}</v>
      </c>
      <c r="O1003" t="str" cm="1">
        <f t="array" ref="O1003">_FV(DT_정보_2[[#This Row],[데이터 형식]],"DT.m_BackSpeedX",TRUE)</f>
        <v>900</v>
      </c>
      <c r="P1003" t="str" cm="1">
        <f t="array" ref="P1003">_FV(DT_정보_2[[#This Row],[데이터 형식]],"DT.m_BackSpeedJumpY",TRUE)</f>
        <v/>
      </c>
      <c r="Q1003" t="str" cm="1">
        <f t="array" ref="Q1003">_FV(DT_정보_2[[#This Row],[데이터 형식]],"m_bTrueDamage")</f>
        <v/>
      </c>
    </row>
    <row r="1004" spans="1:17" x14ac:dyDescent="0.3">
      <c r="A1004">
        <v>1143</v>
      </c>
      <c r="B1004" s="1" t="s">
        <v>221</v>
      </c>
      <c r="C1004" s="1" t="s">
        <v>1</v>
      </c>
      <c r="D1004" t="e" vm="1458">
        <v>#VALUE!</v>
      </c>
      <c r="E1004" t="str" cm="1">
        <f t="array" ref="E1004">_FV(DT_정보_2[[#This Row],[데이터 형식]],"m_bHitLand")</f>
        <v/>
      </c>
      <c r="F1004" t="str" cm="1">
        <f t="array" ref="F1004">_FV(DT_정보_2[[#This Row],[데이터 형식]],"m_bHitAir")</f>
        <v>False</v>
      </c>
      <c r="G1004" t="str" cm="1">
        <f t="array" ref="G1004">_FV(DT_정보_2[[#This Row],[데이터 형식]],"m_AttackTargetUnit")</f>
        <v/>
      </c>
      <c r="H1004" t="str" cm="1">
        <f t="array" ref="H1004">_FV(DT_정보_2[[#This Row],[데이터 형식]],"m_AttackUnitCount")</f>
        <v>3</v>
      </c>
      <c r="I1004" cm="1">
        <f t="array" ref="I1004">_FV(DT_정보_2[[#This Row],[데이터 형식]],"DTBASE.m_fAtkFactor",TRUE)</f>
        <v>0.85</v>
      </c>
      <c r="J1004" t="str" cm="1">
        <f t="array" ref="J1004">_FV(DT_정보_2[[#This Row],[데이터 형식]],"DTBASE.연타수",TRUE)</f>
        <v/>
      </c>
      <c r="K1004" t="str" cm="1">
        <f t="array" ref="K1004">_FV(DT_정보_2[[#This Row],[데이터 형식]],"m_bTrueDamage")</f>
        <v/>
      </c>
      <c r="L1004" t="str" cm="1">
        <f t="array" ref="L1004">_FV(DT_정보_2[[#This Row],[데이터 형식]],"DTBASE.m_fAtkHPRateFactor",TRUE)</f>
        <v/>
      </c>
      <c r="M1004" t="str" cm="1">
        <f t="array" ref="M1004">_FV(DT_정보_2[[#This Row],[데이터 형식]],"DTBASE.m_fAtkHPRateFactorPVP",TRUE)</f>
        <v/>
      </c>
      <c r="N1004" t="str" cm="1">
        <f t="array" ref="N1004">_FV(DT_정보_2[[#This Row],[데이터 형식]],"m_Condition")</f>
        <v>{'m_SkillStrID': 'NKM_UNIT_S_ORCA_JESSICA_PASSIVE', 'm_SkillLevel': [5, 99]}</v>
      </c>
      <c r="O1004" t="str" cm="1">
        <f t="array" ref="O1004">_FV(DT_정보_2[[#This Row],[데이터 형식]],"DT.m_BackSpeedX",TRUE)</f>
        <v>900</v>
      </c>
      <c r="P1004" t="str" cm="1">
        <f t="array" ref="P1004">_FV(DT_정보_2[[#This Row],[데이터 형식]],"DT.m_BackSpeedJumpY",TRUE)</f>
        <v/>
      </c>
      <c r="Q1004" t="str" cm="1">
        <f t="array" ref="Q1004">_FV(DT_정보_2[[#This Row],[데이터 형식]],"m_bTrueDamage")</f>
        <v/>
      </c>
    </row>
    <row r="1005" spans="1:17" x14ac:dyDescent="0.3">
      <c r="A1005">
        <v>1143</v>
      </c>
      <c r="B1005" s="1" t="s">
        <v>221</v>
      </c>
      <c r="C1005" s="1" t="s">
        <v>2</v>
      </c>
      <c r="D1005" t="e" vm="1459">
        <v>#VALUE!</v>
      </c>
      <c r="E1005" t="str" cm="1">
        <f t="array" ref="E1005">_FV(DT_정보_2[[#This Row],[데이터 형식]],"m_bHitLand")</f>
        <v>True</v>
      </c>
      <c r="F1005" t="str" cm="1">
        <f t="array" ref="F1005">_FV(DT_정보_2[[#This Row],[데이터 형식]],"m_bHitAir")</f>
        <v>False</v>
      </c>
      <c r="G1005" t="str" cm="1">
        <f t="array" ref="G1005">_FV(DT_정보_2[[#This Row],[데이터 형식]],"m_AttackTargetUnit")</f>
        <v/>
      </c>
      <c r="H1005" t="str" cm="1">
        <f t="array" ref="H1005">_FV(DT_정보_2[[#This Row],[데이터 형식]],"m_AttackUnitCount")</f>
        <v>3</v>
      </c>
      <c r="I1005" cm="1">
        <f t="array" ref="I1005">_FV(DT_정보_2[[#This Row],[데이터 형식]],"DTBASE.m_fAtkFactor",TRUE)</f>
        <v>3</v>
      </c>
      <c r="J1005" t="str" cm="1">
        <f t="array" ref="J1005">_FV(DT_정보_2[[#This Row],[데이터 형식]],"DTBASE.연타수",TRUE)</f>
        <v/>
      </c>
      <c r="K1005" t="str" cm="1">
        <f t="array" ref="K1005">_FV(DT_정보_2[[#This Row],[데이터 형식]],"m_bTrueDamage")</f>
        <v/>
      </c>
      <c r="L1005" t="str" cm="1">
        <f t="array" ref="L1005">_FV(DT_정보_2[[#This Row],[데이터 형식]],"DTBASE.m_fAtkHPRateFactor",TRUE)</f>
        <v/>
      </c>
      <c r="M1005" t="str" cm="1">
        <f t="array" ref="M1005">_FV(DT_정보_2[[#This Row],[데이터 형식]],"DTBASE.m_fAtkHPRateFactorPVP",TRUE)</f>
        <v/>
      </c>
      <c r="N1005" t="str" cm="1">
        <f t="array" ref="N1005">_FV(DT_정보_2[[#This Row],[데이터 형식]],"m_Condition")</f>
        <v/>
      </c>
      <c r="O1005" t="str" cm="1">
        <f t="array" ref="O1005">_FV(DT_정보_2[[#This Row],[데이터 형식]],"DT.m_BackSpeedX",TRUE)</f>
        <v>1200</v>
      </c>
      <c r="P1005" t="str" cm="1">
        <f t="array" ref="P1005">_FV(DT_정보_2[[#This Row],[데이터 형식]],"DT.m_BackSpeedJumpY",TRUE)</f>
        <v>800</v>
      </c>
      <c r="Q1005" t="str" cm="1">
        <f t="array" ref="Q1005">_FV(DT_정보_2[[#This Row],[데이터 형식]],"m_bTrueDamage")</f>
        <v/>
      </c>
    </row>
    <row r="1006" spans="1:17" x14ac:dyDescent="0.3">
      <c r="A1006">
        <v>1144</v>
      </c>
      <c r="B1006" s="1" t="s">
        <v>219</v>
      </c>
      <c r="C1006" s="1" t="s">
        <v>1</v>
      </c>
      <c r="D1006" t="e" vm="1460">
        <v>#VALUE!</v>
      </c>
      <c r="E1006" t="str" cm="1">
        <f t="array" ref="E1006">_FV(DT_정보_2[[#This Row],[데이터 형식]],"m_bHitLand")</f>
        <v/>
      </c>
      <c r="F1006" t="str" cm="1">
        <f t="array" ref="F1006">_FV(DT_정보_2[[#This Row],[데이터 형식]],"m_bHitAir")</f>
        <v>False</v>
      </c>
      <c r="G1006" t="str" cm="1">
        <f t="array" ref="G1006">_FV(DT_정보_2[[#This Row],[데이터 형식]],"m_AttackTargetUnit")</f>
        <v/>
      </c>
      <c r="H1006" t="str" cm="1">
        <f t="array" ref="H1006">_FV(DT_정보_2[[#This Row],[데이터 형식]],"m_AttackUnitCount")</f>
        <v>1</v>
      </c>
      <c r="I1006" cm="1">
        <f t="array" ref="I1006">_FV(DT_정보_2[[#This Row],[데이터 형식]],"DTBASE.m_fAtkFactor",TRUE)</f>
        <v>1</v>
      </c>
      <c r="J1006" t="str" cm="1">
        <f t="array" ref="J1006">_FV(DT_정보_2[[#This Row],[데이터 형식]],"DTBASE.연타수",TRUE)</f>
        <v/>
      </c>
      <c r="K1006" t="str" cm="1">
        <f t="array" ref="K1006">_FV(DT_정보_2[[#This Row],[데이터 형식]],"m_bTrueDamage")</f>
        <v/>
      </c>
      <c r="L1006" t="str" cm="1">
        <f t="array" ref="L1006">_FV(DT_정보_2[[#This Row],[데이터 형식]],"DTBASE.m_fAtkHPRateFactor",TRUE)</f>
        <v/>
      </c>
      <c r="M1006" t="str" cm="1">
        <f t="array" ref="M1006">_FV(DT_정보_2[[#This Row],[데이터 형식]],"DTBASE.m_fAtkHPRateFactorPVP",TRUE)</f>
        <v/>
      </c>
      <c r="N1006" t="str" cm="1">
        <f t="array" ref="N1006">_FV(DT_정보_2[[#This Row],[데이터 형식]],"m_Condition")</f>
        <v/>
      </c>
      <c r="O1006" t="str" cm="1">
        <f t="array" ref="O1006">_FV(DT_정보_2[[#This Row],[데이터 형식]],"DT.m_BackSpeedX",TRUE)</f>
        <v>300</v>
      </c>
      <c r="P1006" t="str" cm="1">
        <f t="array" ref="P1006">_FV(DT_정보_2[[#This Row],[데이터 형식]],"DT.m_BackSpeedJumpY",TRUE)</f>
        <v/>
      </c>
      <c r="Q1006" t="str" cm="1">
        <f t="array" ref="Q1006">_FV(DT_정보_2[[#This Row],[데이터 형식]],"m_bTrueDamage")</f>
        <v/>
      </c>
    </row>
    <row r="1007" spans="1:17" x14ac:dyDescent="0.3">
      <c r="A1007">
        <v>1144</v>
      </c>
      <c r="B1007" s="1" t="s">
        <v>219</v>
      </c>
      <c r="C1007" s="1" t="s">
        <v>4</v>
      </c>
      <c r="D1007" t="e" vm="1461">
        <v>#VALUE!</v>
      </c>
      <c r="E1007" t="str" cm="1">
        <f t="array" ref="E1007">_FV(DT_정보_2[[#This Row],[데이터 형식]],"m_bHitLand")</f>
        <v/>
      </c>
      <c r="F1007" t="str" cm="1">
        <f t="array" ref="F1007">_FV(DT_정보_2[[#This Row],[데이터 형식]],"m_bHitAir")</f>
        <v>False</v>
      </c>
      <c r="G1007" t="str" cm="1">
        <f t="array" ref="G1007">_FV(DT_정보_2[[#This Row],[데이터 형식]],"m_AttackTargetUnit")</f>
        <v/>
      </c>
      <c r="H1007" t="str" cm="1">
        <f t="array" ref="H1007">_FV(DT_정보_2[[#This Row],[데이터 형식]],"m_AttackUnitCount")</f>
        <v>1</v>
      </c>
      <c r="I1007" cm="1">
        <f t="array" ref="I1007">_FV(DT_정보_2[[#This Row],[데이터 형식]],"DTBASE.m_fAtkFactor",TRUE)</f>
        <v>1</v>
      </c>
      <c r="J1007" t="str" cm="1">
        <f t="array" ref="J1007">_FV(DT_정보_2[[#This Row],[데이터 형식]],"DTBASE.연타수",TRUE)</f>
        <v/>
      </c>
      <c r="K1007" t="str" cm="1">
        <f t="array" ref="K1007">_FV(DT_정보_2[[#This Row],[데이터 형식]],"m_bTrueDamage")</f>
        <v/>
      </c>
      <c r="L1007" t="str" cm="1">
        <f t="array" ref="L1007">_FV(DT_정보_2[[#This Row],[데이터 형식]],"DTBASE.m_fAtkHPRateFactor",TRUE)</f>
        <v/>
      </c>
      <c r="M1007" t="str" cm="1">
        <f t="array" ref="M1007">_FV(DT_정보_2[[#This Row],[데이터 형식]],"DTBASE.m_fAtkHPRateFactorPVP",TRUE)</f>
        <v/>
      </c>
      <c r="N1007" t="str" cm="1">
        <f t="array" ref="N1007">_FV(DT_정보_2[[#This Row],[데이터 형식]],"m_Condition")</f>
        <v/>
      </c>
      <c r="O1007" t="str" cm="1">
        <f t="array" ref="O1007">_FV(DT_정보_2[[#This Row],[데이터 형식]],"DT.m_BackSpeedX",TRUE)</f>
        <v>300</v>
      </c>
      <c r="P1007" t="str" cm="1">
        <f t="array" ref="P1007">_FV(DT_정보_2[[#This Row],[데이터 형식]],"DT.m_BackSpeedJumpY",TRUE)</f>
        <v/>
      </c>
      <c r="Q1007" t="str" cm="1">
        <f t="array" ref="Q1007">_FV(DT_정보_2[[#This Row],[데이터 형식]],"m_bTrueDamage")</f>
        <v/>
      </c>
    </row>
    <row r="1008" spans="1:17" x14ac:dyDescent="0.3">
      <c r="A1008">
        <v>1144</v>
      </c>
      <c r="B1008" s="1" t="s">
        <v>219</v>
      </c>
      <c r="C1008" s="1" t="s">
        <v>2</v>
      </c>
      <c r="D1008" t="e" vm="1462">
        <v>#VALUE!</v>
      </c>
      <c r="E1008" t="str" cm="1">
        <f t="array" ref="E1008">_FV(DT_정보_2[[#This Row],[데이터 형식]],"m_bHitLand")</f>
        <v>True</v>
      </c>
      <c r="F1008" t="str" cm="1">
        <f t="array" ref="F1008">_FV(DT_정보_2[[#This Row],[데이터 형식]],"m_bHitAir")</f>
        <v>False</v>
      </c>
      <c r="G1008" t="str" cm="1">
        <f t="array" ref="G1008">_FV(DT_정보_2[[#This Row],[데이터 형식]],"m_AttackTargetUnit")</f>
        <v>False</v>
      </c>
      <c r="H1008" t="str" cm="1">
        <f t="array" ref="H1008">_FV(DT_정보_2[[#This Row],[데이터 형식]],"m_AttackUnitCount")</f>
        <v>1</v>
      </c>
      <c r="I1008" cm="1">
        <f t="array" ref="I1008">_FV(DT_정보_2[[#This Row],[데이터 형식]],"DTBASE.m_fAtkFactor",TRUE)</f>
        <v>0.4</v>
      </c>
      <c r="J1008" t="str" cm="1">
        <f t="array" ref="J1008">_FV(DT_정보_2[[#This Row],[데이터 형식]],"DTBASE.연타수",TRUE)</f>
        <v/>
      </c>
      <c r="K1008" t="str" cm="1">
        <f t="array" ref="K1008">_FV(DT_정보_2[[#This Row],[데이터 형식]],"m_bTrueDamage")</f>
        <v/>
      </c>
      <c r="L1008" t="str" cm="1">
        <f t="array" ref="L1008">_FV(DT_정보_2[[#This Row],[데이터 형식]],"DTBASE.m_fAtkHPRateFactor",TRUE)</f>
        <v/>
      </c>
      <c r="M1008" t="str" cm="1">
        <f t="array" ref="M1008">_FV(DT_정보_2[[#This Row],[데이터 형식]],"DTBASE.m_fAtkHPRateFactorPVP",TRUE)</f>
        <v/>
      </c>
      <c r="N1008" t="str" cm="1">
        <f t="array" ref="N1008">_FV(DT_정보_2[[#This Row],[데이터 형식]],"m_Condition")</f>
        <v/>
      </c>
      <c r="O1008" t="str" cm="1">
        <f t="array" ref="O1008">_FV(DT_정보_2[[#This Row],[데이터 형식]],"DT.m_BackSpeedX",TRUE)</f>
        <v/>
      </c>
      <c r="P1008" t="str" cm="1">
        <f t="array" ref="P1008">_FV(DT_정보_2[[#This Row],[데이터 형식]],"DT.m_BackSpeedJumpY",TRUE)</f>
        <v/>
      </c>
      <c r="Q1008" t="str" cm="1">
        <f t="array" ref="Q1008">_FV(DT_정보_2[[#This Row],[데이터 형식]],"m_bTrueDamage")</f>
        <v/>
      </c>
    </row>
    <row r="1009" spans="1:17" x14ac:dyDescent="0.3">
      <c r="A1009">
        <v>1144</v>
      </c>
      <c r="B1009" s="1" t="s">
        <v>219</v>
      </c>
      <c r="C1009" s="1" t="s">
        <v>2</v>
      </c>
      <c r="D1009" t="e" vm="1463">
        <v>#VALUE!</v>
      </c>
      <c r="E1009" t="str" cm="1">
        <f t="array" ref="E1009">_FV(DT_정보_2[[#This Row],[데이터 형식]],"m_bHitLand")</f>
        <v>True</v>
      </c>
      <c r="F1009" t="str" cm="1">
        <f t="array" ref="F1009">_FV(DT_정보_2[[#This Row],[데이터 형식]],"m_bHitAir")</f>
        <v>False</v>
      </c>
      <c r="G1009" t="str" cm="1">
        <f t="array" ref="G1009">_FV(DT_정보_2[[#This Row],[데이터 형식]],"m_AttackTargetUnit")</f>
        <v>False</v>
      </c>
      <c r="H1009" t="str" cm="1">
        <f t="array" ref="H1009">_FV(DT_정보_2[[#This Row],[데이터 형식]],"m_AttackUnitCount")</f>
        <v>1</v>
      </c>
      <c r="I1009" cm="1">
        <f t="array" ref="I1009">_FV(DT_정보_2[[#This Row],[데이터 형식]],"DTBASE.m_fAtkFactor",TRUE)</f>
        <v>0.4</v>
      </c>
      <c r="J1009" t="str" cm="1">
        <f t="array" ref="J1009">_FV(DT_정보_2[[#This Row],[데이터 형식]],"DTBASE.연타수",TRUE)</f>
        <v/>
      </c>
      <c r="K1009" t="str" cm="1">
        <f t="array" ref="K1009">_FV(DT_정보_2[[#This Row],[데이터 형식]],"m_bTrueDamage")</f>
        <v/>
      </c>
      <c r="L1009" t="str" cm="1">
        <f t="array" ref="L1009">_FV(DT_정보_2[[#This Row],[데이터 형식]],"DTBASE.m_fAtkHPRateFactor",TRUE)</f>
        <v/>
      </c>
      <c r="M1009" t="str" cm="1">
        <f t="array" ref="M1009">_FV(DT_정보_2[[#This Row],[데이터 형식]],"DTBASE.m_fAtkHPRateFactorPVP",TRUE)</f>
        <v/>
      </c>
      <c r="N1009" t="str" cm="1">
        <f t="array" ref="N1009">_FV(DT_정보_2[[#This Row],[데이터 형식]],"m_Condition")</f>
        <v/>
      </c>
      <c r="O1009" t="str" cm="1">
        <f t="array" ref="O1009">_FV(DT_정보_2[[#This Row],[데이터 형식]],"DT.m_BackSpeedX",TRUE)</f>
        <v/>
      </c>
      <c r="P1009" t="str" cm="1">
        <f t="array" ref="P1009">_FV(DT_정보_2[[#This Row],[데이터 형식]],"DT.m_BackSpeedJumpY",TRUE)</f>
        <v/>
      </c>
      <c r="Q1009" t="str" cm="1">
        <f t="array" ref="Q1009">_FV(DT_정보_2[[#This Row],[데이터 형식]],"m_bTrueDamage")</f>
        <v/>
      </c>
    </row>
    <row r="1010" spans="1:17" x14ac:dyDescent="0.3">
      <c r="A1010">
        <v>1144</v>
      </c>
      <c r="B1010" s="1" t="s">
        <v>219</v>
      </c>
      <c r="C1010" s="1" t="s">
        <v>2</v>
      </c>
      <c r="D1010" t="e" vm="1464">
        <v>#VALUE!</v>
      </c>
      <c r="E1010" t="str" cm="1">
        <f t="array" ref="E1010">_FV(DT_정보_2[[#This Row],[데이터 형식]],"m_bHitLand")</f>
        <v>True</v>
      </c>
      <c r="F1010" t="str" cm="1">
        <f t="array" ref="F1010">_FV(DT_정보_2[[#This Row],[데이터 형식]],"m_bHitAir")</f>
        <v>False</v>
      </c>
      <c r="G1010" t="str" cm="1">
        <f t="array" ref="G1010">_FV(DT_정보_2[[#This Row],[데이터 형식]],"m_AttackTargetUnit")</f>
        <v>False</v>
      </c>
      <c r="H1010" t="str" cm="1">
        <f t="array" ref="H1010">_FV(DT_정보_2[[#This Row],[데이터 형식]],"m_AttackUnitCount")</f>
        <v>1</v>
      </c>
      <c r="I1010" cm="1">
        <f t="array" ref="I1010">_FV(DT_정보_2[[#This Row],[데이터 형식]],"DTBASE.m_fAtkFactor",TRUE)</f>
        <v>0.4</v>
      </c>
      <c r="J1010" t="str" cm="1">
        <f t="array" ref="J1010">_FV(DT_정보_2[[#This Row],[데이터 형식]],"DTBASE.연타수",TRUE)</f>
        <v/>
      </c>
      <c r="K1010" t="str" cm="1">
        <f t="array" ref="K1010">_FV(DT_정보_2[[#This Row],[데이터 형식]],"m_bTrueDamage")</f>
        <v/>
      </c>
      <c r="L1010" t="str" cm="1">
        <f t="array" ref="L1010">_FV(DT_정보_2[[#This Row],[데이터 형식]],"DTBASE.m_fAtkHPRateFactor",TRUE)</f>
        <v/>
      </c>
      <c r="M1010" t="str" cm="1">
        <f t="array" ref="M1010">_FV(DT_정보_2[[#This Row],[데이터 형식]],"DTBASE.m_fAtkHPRateFactorPVP",TRUE)</f>
        <v/>
      </c>
      <c r="N1010" t="str" cm="1">
        <f t="array" ref="N1010">_FV(DT_정보_2[[#This Row],[데이터 형식]],"m_Condition")</f>
        <v/>
      </c>
      <c r="O1010" t="str" cm="1">
        <f t="array" ref="O1010">_FV(DT_정보_2[[#This Row],[데이터 형식]],"DT.m_BackSpeedX",TRUE)</f>
        <v/>
      </c>
      <c r="P1010" t="str" cm="1">
        <f t="array" ref="P1010">_FV(DT_정보_2[[#This Row],[데이터 형식]],"DT.m_BackSpeedJumpY",TRUE)</f>
        <v/>
      </c>
      <c r="Q1010" t="str" cm="1">
        <f t="array" ref="Q1010">_FV(DT_정보_2[[#This Row],[데이터 형식]],"m_bTrueDamage")</f>
        <v/>
      </c>
    </row>
    <row r="1011" spans="1:17" x14ac:dyDescent="0.3">
      <c r="A1011">
        <v>1144</v>
      </c>
      <c r="B1011" s="1" t="s">
        <v>219</v>
      </c>
      <c r="C1011" s="1" t="s">
        <v>2</v>
      </c>
      <c r="D1011" t="e" vm="1465">
        <v>#VALUE!</v>
      </c>
      <c r="E1011" t="str" cm="1">
        <f t="array" ref="E1011">_FV(DT_정보_2[[#This Row],[데이터 형식]],"m_bHitLand")</f>
        <v>True</v>
      </c>
      <c r="F1011" t="str" cm="1">
        <f t="array" ref="F1011">_FV(DT_정보_2[[#This Row],[데이터 형식]],"m_bHitAir")</f>
        <v>False</v>
      </c>
      <c r="G1011" t="str" cm="1">
        <f t="array" ref="G1011">_FV(DT_정보_2[[#This Row],[데이터 형식]],"m_AttackTargetUnit")</f>
        <v>False</v>
      </c>
      <c r="H1011" t="str" cm="1">
        <f t="array" ref="H1011">_FV(DT_정보_2[[#This Row],[데이터 형식]],"m_AttackUnitCount")</f>
        <v>1</v>
      </c>
      <c r="I1011" cm="1">
        <f t="array" ref="I1011">_FV(DT_정보_2[[#This Row],[데이터 형식]],"DTBASE.m_fAtkFactor",TRUE)</f>
        <v>0.4</v>
      </c>
      <c r="J1011" t="str" cm="1">
        <f t="array" ref="J1011">_FV(DT_정보_2[[#This Row],[데이터 형식]],"DTBASE.연타수",TRUE)</f>
        <v/>
      </c>
      <c r="K1011" t="str" cm="1">
        <f t="array" ref="K1011">_FV(DT_정보_2[[#This Row],[데이터 형식]],"m_bTrueDamage")</f>
        <v/>
      </c>
      <c r="L1011" t="str" cm="1">
        <f t="array" ref="L1011">_FV(DT_정보_2[[#This Row],[데이터 형식]],"DTBASE.m_fAtkHPRateFactor",TRUE)</f>
        <v/>
      </c>
      <c r="M1011" t="str" cm="1">
        <f t="array" ref="M1011">_FV(DT_정보_2[[#This Row],[데이터 형식]],"DTBASE.m_fAtkHPRateFactorPVP",TRUE)</f>
        <v/>
      </c>
      <c r="N1011" t="str" cm="1">
        <f t="array" ref="N1011">_FV(DT_정보_2[[#This Row],[데이터 형식]],"m_Condition")</f>
        <v/>
      </c>
      <c r="O1011" t="str" cm="1">
        <f t="array" ref="O1011">_FV(DT_정보_2[[#This Row],[데이터 형식]],"DT.m_BackSpeedX",TRUE)</f>
        <v/>
      </c>
      <c r="P1011" t="str" cm="1">
        <f t="array" ref="P1011">_FV(DT_정보_2[[#This Row],[데이터 형식]],"DT.m_BackSpeedJumpY",TRUE)</f>
        <v/>
      </c>
      <c r="Q1011" t="str" cm="1">
        <f t="array" ref="Q1011">_FV(DT_정보_2[[#This Row],[데이터 형식]],"m_bTrueDamage")</f>
        <v/>
      </c>
    </row>
    <row r="1012" spans="1:17" x14ac:dyDescent="0.3">
      <c r="A1012">
        <v>1144</v>
      </c>
      <c r="B1012" s="1" t="s">
        <v>219</v>
      </c>
      <c r="C1012" s="1" t="s">
        <v>2</v>
      </c>
      <c r="D1012" t="e" vm="1466">
        <v>#VALUE!</v>
      </c>
      <c r="E1012" t="str" cm="1">
        <f t="array" ref="E1012">_FV(DT_정보_2[[#This Row],[데이터 형식]],"m_bHitLand")</f>
        <v>True</v>
      </c>
      <c r="F1012" t="str" cm="1">
        <f t="array" ref="F1012">_FV(DT_정보_2[[#This Row],[데이터 형식]],"m_bHitAir")</f>
        <v>False</v>
      </c>
      <c r="G1012" t="str" cm="1">
        <f t="array" ref="G1012">_FV(DT_정보_2[[#This Row],[데이터 형식]],"m_AttackTargetUnit")</f>
        <v>False</v>
      </c>
      <c r="H1012" t="str" cm="1">
        <f t="array" ref="H1012">_FV(DT_정보_2[[#This Row],[데이터 형식]],"m_AttackUnitCount")</f>
        <v>1</v>
      </c>
      <c r="I1012" cm="1">
        <f t="array" ref="I1012">_FV(DT_정보_2[[#This Row],[데이터 형식]],"DTBASE.m_fAtkFactor",TRUE)</f>
        <v>0.4</v>
      </c>
      <c r="J1012" t="str" cm="1">
        <f t="array" ref="J1012">_FV(DT_정보_2[[#This Row],[데이터 형식]],"DTBASE.연타수",TRUE)</f>
        <v/>
      </c>
      <c r="K1012" t="str" cm="1">
        <f t="array" ref="K1012">_FV(DT_정보_2[[#This Row],[데이터 형식]],"m_bTrueDamage")</f>
        <v/>
      </c>
      <c r="L1012" t="str" cm="1">
        <f t="array" ref="L1012">_FV(DT_정보_2[[#This Row],[데이터 형식]],"DTBASE.m_fAtkHPRateFactor",TRUE)</f>
        <v/>
      </c>
      <c r="M1012" t="str" cm="1">
        <f t="array" ref="M1012">_FV(DT_정보_2[[#This Row],[데이터 형식]],"DTBASE.m_fAtkHPRateFactorPVP",TRUE)</f>
        <v/>
      </c>
      <c r="N1012" t="str" cm="1">
        <f t="array" ref="N1012">_FV(DT_정보_2[[#This Row],[데이터 형식]],"m_Condition")</f>
        <v/>
      </c>
      <c r="O1012" t="str" cm="1">
        <f t="array" ref="O1012">_FV(DT_정보_2[[#This Row],[데이터 형식]],"DT.m_BackSpeedX",TRUE)</f>
        <v/>
      </c>
      <c r="P1012" t="str" cm="1">
        <f t="array" ref="P1012">_FV(DT_정보_2[[#This Row],[데이터 형식]],"DT.m_BackSpeedJumpY",TRUE)</f>
        <v/>
      </c>
      <c r="Q1012" t="str" cm="1">
        <f t="array" ref="Q1012">_FV(DT_정보_2[[#This Row],[데이터 형식]],"m_bTrueDamage")</f>
        <v/>
      </c>
    </row>
    <row r="1013" spans="1:17" x14ac:dyDescent="0.3">
      <c r="A1013">
        <v>1144</v>
      </c>
      <c r="B1013" s="1" t="s">
        <v>219</v>
      </c>
      <c r="C1013" s="1" t="s">
        <v>2</v>
      </c>
      <c r="D1013" t="e" vm="1467">
        <v>#VALUE!</v>
      </c>
      <c r="E1013" t="str" cm="1">
        <f t="array" ref="E1013">_FV(DT_정보_2[[#This Row],[데이터 형식]],"m_bHitLand")</f>
        <v>True</v>
      </c>
      <c r="F1013" t="str" cm="1">
        <f t="array" ref="F1013">_FV(DT_정보_2[[#This Row],[데이터 형식]],"m_bHitAir")</f>
        <v>False</v>
      </c>
      <c r="G1013" t="str" cm="1">
        <f t="array" ref="G1013">_FV(DT_정보_2[[#This Row],[데이터 형식]],"m_AttackTargetUnit")</f>
        <v>False</v>
      </c>
      <c r="H1013" t="str" cm="1">
        <f t="array" ref="H1013">_FV(DT_정보_2[[#This Row],[데이터 형식]],"m_AttackUnitCount")</f>
        <v>1</v>
      </c>
      <c r="I1013" cm="1">
        <f t="array" ref="I1013">_FV(DT_정보_2[[#This Row],[데이터 형식]],"DTBASE.m_fAtkFactor",TRUE)</f>
        <v>0.4</v>
      </c>
      <c r="J1013" t="str" cm="1">
        <f t="array" ref="J1013">_FV(DT_정보_2[[#This Row],[데이터 형식]],"DTBASE.연타수",TRUE)</f>
        <v/>
      </c>
      <c r="K1013" t="str" cm="1">
        <f t="array" ref="K1013">_FV(DT_정보_2[[#This Row],[데이터 형식]],"m_bTrueDamage")</f>
        <v/>
      </c>
      <c r="L1013" t="str" cm="1">
        <f t="array" ref="L1013">_FV(DT_정보_2[[#This Row],[데이터 형식]],"DTBASE.m_fAtkHPRateFactor",TRUE)</f>
        <v/>
      </c>
      <c r="M1013" t="str" cm="1">
        <f t="array" ref="M1013">_FV(DT_정보_2[[#This Row],[데이터 형식]],"DTBASE.m_fAtkHPRateFactorPVP",TRUE)</f>
        <v/>
      </c>
      <c r="N1013" t="str" cm="1">
        <f t="array" ref="N1013">_FV(DT_정보_2[[#This Row],[데이터 형식]],"m_Condition")</f>
        <v/>
      </c>
      <c r="O1013" t="str" cm="1">
        <f t="array" ref="O1013">_FV(DT_정보_2[[#This Row],[데이터 형식]],"DT.m_BackSpeedX",TRUE)</f>
        <v/>
      </c>
      <c r="P1013" t="str" cm="1">
        <f t="array" ref="P1013">_FV(DT_정보_2[[#This Row],[데이터 형식]],"DT.m_BackSpeedJumpY",TRUE)</f>
        <v/>
      </c>
      <c r="Q1013" t="str" cm="1">
        <f t="array" ref="Q1013">_FV(DT_정보_2[[#This Row],[데이터 형식]],"m_bTrueDamage")</f>
        <v/>
      </c>
    </row>
    <row r="1014" spans="1:17" x14ac:dyDescent="0.3">
      <c r="A1014">
        <v>1144</v>
      </c>
      <c r="B1014" s="1" t="s">
        <v>219</v>
      </c>
      <c r="C1014" s="1" t="s">
        <v>2</v>
      </c>
      <c r="D1014" t="e" vm="1468">
        <v>#VALUE!</v>
      </c>
      <c r="E1014" t="str" cm="1">
        <f t="array" ref="E1014">_FV(DT_정보_2[[#This Row],[데이터 형식]],"m_bHitLand")</f>
        <v>True</v>
      </c>
      <c r="F1014" t="str" cm="1">
        <f t="array" ref="F1014">_FV(DT_정보_2[[#This Row],[데이터 형식]],"m_bHitAir")</f>
        <v>False</v>
      </c>
      <c r="G1014" t="str" cm="1">
        <f t="array" ref="G1014">_FV(DT_정보_2[[#This Row],[데이터 형식]],"m_AttackTargetUnit")</f>
        <v>False</v>
      </c>
      <c r="H1014" t="str" cm="1">
        <f t="array" ref="H1014">_FV(DT_정보_2[[#This Row],[데이터 형식]],"m_AttackUnitCount")</f>
        <v>1</v>
      </c>
      <c r="I1014" cm="1">
        <f t="array" ref="I1014">_FV(DT_정보_2[[#This Row],[데이터 형식]],"DTBASE.m_fAtkFactor",TRUE)</f>
        <v>0.4</v>
      </c>
      <c r="J1014" t="str" cm="1">
        <f t="array" ref="J1014">_FV(DT_정보_2[[#This Row],[데이터 형식]],"DTBASE.연타수",TRUE)</f>
        <v/>
      </c>
      <c r="K1014" t="str" cm="1">
        <f t="array" ref="K1014">_FV(DT_정보_2[[#This Row],[데이터 형식]],"m_bTrueDamage")</f>
        <v/>
      </c>
      <c r="L1014" t="str" cm="1">
        <f t="array" ref="L1014">_FV(DT_정보_2[[#This Row],[데이터 형식]],"DTBASE.m_fAtkHPRateFactor",TRUE)</f>
        <v/>
      </c>
      <c r="M1014" t="str" cm="1">
        <f t="array" ref="M1014">_FV(DT_정보_2[[#This Row],[데이터 형식]],"DTBASE.m_fAtkHPRateFactorPVP",TRUE)</f>
        <v/>
      </c>
      <c r="N1014" t="str" cm="1">
        <f t="array" ref="N1014">_FV(DT_정보_2[[#This Row],[데이터 형식]],"m_Condition")</f>
        <v/>
      </c>
      <c r="O1014" t="str" cm="1">
        <f t="array" ref="O1014">_FV(DT_정보_2[[#This Row],[데이터 형식]],"DT.m_BackSpeedX",TRUE)</f>
        <v/>
      </c>
      <c r="P1014" t="str" cm="1">
        <f t="array" ref="P1014">_FV(DT_정보_2[[#This Row],[데이터 형식]],"DT.m_BackSpeedJumpY",TRUE)</f>
        <v/>
      </c>
      <c r="Q1014" t="str" cm="1">
        <f t="array" ref="Q1014">_FV(DT_정보_2[[#This Row],[데이터 형식]],"m_bTrueDamage")</f>
        <v/>
      </c>
    </row>
    <row r="1015" spans="1:17" x14ac:dyDescent="0.3">
      <c r="A1015">
        <v>1144</v>
      </c>
      <c r="B1015" s="1" t="s">
        <v>219</v>
      </c>
      <c r="C1015" s="1" t="s">
        <v>2</v>
      </c>
      <c r="D1015" t="e" vm="1469">
        <v>#VALUE!</v>
      </c>
      <c r="E1015" t="str" cm="1">
        <f t="array" ref="E1015">_FV(DT_정보_2[[#This Row],[데이터 형식]],"m_bHitLand")</f>
        <v>True</v>
      </c>
      <c r="F1015" t="str" cm="1">
        <f t="array" ref="F1015">_FV(DT_정보_2[[#This Row],[데이터 형식]],"m_bHitAir")</f>
        <v>False</v>
      </c>
      <c r="G1015" t="str" cm="1">
        <f t="array" ref="G1015">_FV(DT_정보_2[[#This Row],[데이터 형식]],"m_AttackTargetUnit")</f>
        <v>False</v>
      </c>
      <c r="H1015" t="str" cm="1">
        <f t="array" ref="H1015">_FV(DT_정보_2[[#This Row],[데이터 형식]],"m_AttackUnitCount")</f>
        <v>1</v>
      </c>
      <c r="I1015" cm="1">
        <f t="array" ref="I1015">_FV(DT_정보_2[[#This Row],[데이터 형식]],"DTBASE.m_fAtkFactor",TRUE)</f>
        <v>0.4</v>
      </c>
      <c r="J1015" t="str" cm="1">
        <f t="array" ref="J1015">_FV(DT_정보_2[[#This Row],[데이터 형식]],"DTBASE.연타수",TRUE)</f>
        <v/>
      </c>
      <c r="K1015" t="str" cm="1">
        <f t="array" ref="K1015">_FV(DT_정보_2[[#This Row],[데이터 형식]],"m_bTrueDamage")</f>
        <v/>
      </c>
      <c r="L1015" t="str" cm="1">
        <f t="array" ref="L1015">_FV(DT_정보_2[[#This Row],[데이터 형식]],"DTBASE.m_fAtkHPRateFactor",TRUE)</f>
        <v/>
      </c>
      <c r="M1015" t="str" cm="1">
        <f t="array" ref="M1015">_FV(DT_정보_2[[#This Row],[데이터 형식]],"DTBASE.m_fAtkHPRateFactorPVP",TRUE)</f>
        <v/>
      </c>
      <c r="N1015" t="str" cm="1">
        <f t="array" ref="N1015">_FV(DT_정보_2[[#This Row],[데이터 형식]],"m_Condition")</f>
        <v/>
      </c>
      <c r="O1015" t="str" cm="1">
        <f t="array" ref="O1015">_FV(DT_정보_2[[#This Row],[데이터 형식]],"DT.m_BackSpeedX",TRUE)</f>
        <v/>
      </c>
      <c r="P1015" t="str" cm="1">
        <f t="array" ref="P1015">_FV(DT_정보_2[[#This Row],[데이터 형식]],"DT.m_BackSpeedJumpY",TRUE)</f>
        <v/>
      </c>
      <c r="Q1015" t="str" cm="1">
        <f t="array" ref="Q1015">_FV(DT_정보_2[[#This Row],[데이터 형식]],"m_bTrueDamage")</f>
        <v/>
      </c>
    </row>
    <row r="1016" spans="1:17" x14ac:dyDescent="0.3">
      <c r="A1016">
        <v>1144</v>
      </c>
      <c r="B1016" s="1" t="s">
        <v>219</v>
      </c>
      <c r="C1016" s="1" t="s">
        <v>2</v>
      </c>
      <c r="D1016" t="e" vm="1470">
        <v>#VALUE!</v>
      </c>
      <c r="E1016" t="str" cm="1">
        <f t="array" ref="E1016">_FV(DT_정보_2[[#This Row],[데이터 형식]],"m_bHitLand")</f>
        <v>True</v>
      </c>
      <c r="F1016" t="str" cm="1">
        <f t="array" ref="F1016">_FV(DT_정보_2[[#This Row],[데이터 형식]],"m_bHitAir")</f>
        <v>False</v>
      </c>
      <c r="G1016" t="str" cm="1">
        <f t="array" ref="G1016">_FV(DT_정보_2[[#This Row],[데이터 형식]],"m_AttackTargetUnit")</f>
        <v>False</v>
      </c>
      <c r="H1016" t="str" cm="1">
        <f t="array" ref="H1016">_FV(DT_정보_2[[#This Row],[데이터 형식]],"m_AttackUnitCount")</f>
        <v>1</v>
      </c>
      <c r="I1016" cm="1">
        <f t="array" ref="I1016">_FV(DT_정보_2[[#This Row],[데이터 형식]],"DTBASE.m_fAtkFactor",TRUE)</f>
        <v>0.4</v>
      </c>
      <c r="J1016" t="str" cm="1">
        <f t="array" ref="J1016">_FV(DT_정보_2[[#This Row],[데이터 형식]],"DTBASE.연타수",TRUE)</f>
        <v/>
      </c>
      <c r="K1016" t="str" cm="1">
        <f t="array" ref="K1016">_FV(DT_정보_2[[#This Row],[데이터 형식]],"m_bTrueDamage")</f>
        <v/>
      </c>
      <c r="L1016" t="str" cm="1">
        <f t="array" ref="L1016">_FV(DT_정보_2[[#This Row],[데이터 형식]],"DTBASE.m_fAtkHPRateFactor",TRUE)</f>
        <v/>
      </c>
      <c r="M1016" t="str" cm="1">
        <f t="array" ref="M1016">_FV(DT_정보_2[[#This Row],[데이터 형식]],"DTBASE.m_fAtkHPRateFactorPVP",TRUE)</f>
        <v/>
      </c>
      <c r="N1016" t="str" cm="1">
        <f t="array" ref="N1016">_FV(DT_정보_2[[#This Row],[데이터 형식]],"m_Condition")</f>
        <v/>
      </c>
      <c r="O1016" t="str" cm="1">
        <f t="array" ref="O1016">_FV(DT_정보_2[[#This Row],[데이터 형식]],"DT.m_BackSpeedX",TRUE)</f>
        <v/>
      </c>
      <c r="P1016" t="str" cm="1">
        <f t="array" ref="P1016">_FV(DT_정보_2[[#This Row],[데이터 형식]],"DT.m_BackSpeedJumpY",TRUE)</f>
        <v/>
      </c>
      <c r="Q1016" t="str" cm="1">
        <f t="array" ref="Q1016">_FV(DT_정보_2[[#This Row],[데이터 형식]],"m_bTrueDamage")</f>
        <v/>
      </c>
    </row>
    <row r="1017" spans="1:17" x14ac:dyDescent="0.3">
      <c r="A1017">
        <v>1144</v>
      </c>
      <c r="B1017" s="1" t="s">
        <v>219</v>
      </c>
      <c r="C1017" s="1" t="s">
        <v>2</v>
      </c>
      <c r="D1017" t="e" vm="1471">
        <v>#VALUE!</v>
      </c>
      <c r="E1017" t="str" cm="1">
        <f t="array" ref="E1017">_FV(DT_정보_2[[#This Row],[데이터 형식]],"m_bHitLand")</f>
        <v>True</v>
      </c>
      <c r="F1017" t="str" cm="1">
        <f t="array" ref="F1017">_FV(DT_정보_2[[#This Row],[데이터 형식]],"m_bHitAir")</f>
        <v>False</v>
      </c>
      <c r="G1017" t="str" cm="1">
        <f t="array" ref="G1017">_FV(DT_정보_2[[#This Row],[데이터 형식]],"m_AttackTargetUnit")</f>
        <v>False</v>
      </c>
      <c r="H1017" t="str" cm="1">
        <f t="array" ref="H1017">_FV(DT_정보_2[[#This Row],[데이터 형식]],"m_AttackUnitCount")</f>
        <v>1</v>
      </c>
      <c r="I1017" cm="1">
        <f t="array" ref="I1017">_FV(DT_정보_2[[#This Row],[데이터 형식]],"DTBASE.m_fAtkFactor",TRUE)</f>
        <v>0.4</v>
      </c>
      <c r="J1017" t="str" cm="1">
        <f t="array" ref="J1017">_FV(DT_정보_2[[#This Row],[데이터 형식]],"DTBASE.연타수",TRUE)</f>
        <v/>
      </c>
      <c r="K1017" t="str" cm="1">
        <f t="array" ref="K1017">_FV(DT_정보_2[[#This Row],[데이터 형식]],"m_bTrueDamage")</f>
        <v/>
      </c>
      <c r="L1017" t="str" cm="1">
        <f t="array" ref="L1017">_FV(DT_정보_2[[#This Row],[데이터 형식]],"DTBASE.m_fAtkHPRateFactor",TRUE)</f>
        <v/>
      </c>
      <c r="M1017" t="str" cm="1">
        <f t="array" ref="M1017">_FV(DT_정보_2[[#This Row],[데이터 형식]],"DTBASE.m_fAtkHPRateFactorPVP",TRUE)</f>
        <v/>
      </c>
      <c r="N1017" t="str" cm="1">
        <f t="array" ref="N1017">_FV(DT_정보_2[[#This Row],[데이터 형식]],"m_Condition")</f>
        <v/>
      </c>
      <c r="O1017" t="str" cm="1">
        <f t="array" ref="O1017">_FV(DT_정보_2[[#This Row],[데이터 형식]],"DT.m_BackSpeedX",TRUE)</f>
        <v/>
      </c>
      <c r="P1017" t="str" cm="1">
        <f t="array" ref="P1017">_FV(DT_정보_2[[#This Row],[데이터 형식]],"DT.m_BackSpeedJumpY",TRUE)</f>
        <v/>
      </c>
      <c r="Q1017" t="str" cm="1">
        <f t="array" ref="Q1017">_FV(DT_정보_2[[#This Row],[데이터 형식]],"m_bTrueDamage")</f>
        <v/>
      </c>
    </row>
    <row r="1018" spans="1:17" x14ac:dyDescent="0.3">
      <c r="A1018">
        <v>1144</v>
      </c>
      <c r="B1018" s="1" t="s">
        <v>219</v>
      </c>
      <c r="C1018" s="1" t="s">
        <v>2</v>
      </c>
      <c r="D1018" t="e" vm="1472">
        <v>#VALUE!</v>
      </c>
      <c r="E1018" t="str" cm="1">
        <f t="array" ref="E1018">_FV(DT_정보_2[[#This Row],[데이터 형식]],"m_bHitLand")</f>
        <v>True</v>
      </c>
      <c r="F1018" t="str" cm="1">
        <f t="array" ref="F1018">_FV(DT_정보_2[[#This Row],[데이터 형식]],"m_bHitAir")</f>
        <v>False</v>
      </c>
      <c r="G1018" t="str" cm="1">
        <f t="array" ref="G1018">_FV(DT_정보_2[[#This Row],[데이터 형식]],"m_AttackTargetUnit")</f>
        <v>False</v>
      </c>
      <c r="H1018" t="str" cm="1">
        <f t="array" ref="H1018">_FV(DT_정보_2[[#This Row],[데이터 형식]],"m_AttackUnitCount")</f>
        <v>1</v>
      </c>
      <c r="I1018" cm="1">
        <f t="array" ref="I1018">_FV(DT_정보_2[[#This Row],[데이터 형식]],"DTBASE.m_fAtkFactor",TRUE)</f>
        <v>0.4</v>
      </c>
      <c r="J1018" t="str" cm="1">
        <f t="array" ref="J1018">_FV(DT_정보_2[[#This Row],[데이터 형식]],"DTBASE.연타수",TRUE)</f>
        <v/>
      </c>
      <c r="K1018" t="str" cm="1">
        <f t="array" ref="K1018">_FV(DT_정보_2[[#This Row],[데이터 형식]],"m_bTrueDamage")</f>
        <v/>
      </c>
      <c r="L1018" t="str" cm="1">
        <f t="array" ref="L1018">_FV(DT_정보_2[[#This Row],[데이터 형식]],"DTBASE.m_fAtkHPRateFactor",TRUE)</f>
        <v/>
      </c>
      <c r="M1018" t="str" cm="1">
        <f t="array" ref="M1018">_FV(DT_정보_2[[#This Row],[데이터 형식]],"DTBASE.m_fAtkHPRateFactorPVP",TRUE)</f>
        <v/>
      </c>
      <c r="N1018" t="str" cm="1">
        <f t="array" ref="N1018">_FV(DT_정보_2[[#This Row],[데이터 형식]],"m_Condition")</f>
        <v/>
      </c>
      <c r="O1018" t="str" cm="1">
        <f t="array" ref="O1018">_FV(DT_정보_2[[#This Row],[데이터 형식]],"DT.m_BackSpeedX",TRUE)</f>
        <v/>
      </c>
      <c r="P1018" t="str" cm="1">
        <f t="array" ref="P1018">_FV(DT_정보_2[[#This Row],[데이터 형식]],"DT.m_BackSpeedJumpY",TRUE)</f>
        <v/>
      </c>
      <c r="Q1018" t="str" cm="1">
        <f t="array" ref="Q1018">_FV(DT_정보_2[[#This Row],[데이터 형식]],"m_bTrueDamage")</f>
        <v/>
      </c>
    </row>
    <row r="1019" spans="1:17" x14ac:dyDescent="0.3">
      <c r="A1019">
        <v>1144</v>
      </c>
      <c r="B1019" s="1" t="s">
        <v>219</v>
      </c>
      <c r="C1019" s="1" t="s">
        <v>2</v>
      </c>
      <c r="D1019" t="e" vm="1473">
        <v>#VALUE!</v>
      </c>
      <c r="E1019" t="str" cm="1">
        <f t="array" ref="E1019">_FV(DT_정보_2[[#This Row],[데이터 형식]],"m_bHitLand")</f>
        <v>True</v>
      </c>
      <c r="F1019" t="str" cm="1">
        <f t="array" ref="F1019">_FV(DT_정보_2[[#This Row],[데이터 형식]],"m_bHitAir")</f>
        <v>False</v>
      </c>
      <c r="G1019" t="str" cm="1">
        <f t="array" ref="G1019">_FV(DT_정보_2[[#This Row],[데이터 형식]],"m_AttackTargetUnit")</f>
        <v>False</v>
      </c>
      <c r="H1019" t="str" cm="1">
        <f t="array" ref="H1019">_FV(DT_정보_2[[#This Row],[데이터 형식]],"m_AttackUnitCount")</f>
        <v>1</v>
      </c>
      <c r="I1019" cm="1">
        <f t="array" ref="I1019">_FV(DT_정보_2[[#This Row],[데이터 형식]],"DTBASE.m_fAtkFactor",TRUE)</f>
        <v>0.4</v>
      </c>
      <c r="J1019" t="str" cm="1">
        <f t="array" ref="J1019">_FV(DT_정보_2[[#This Row],[데이터 형식]],"DTBASE.연타수",TRUE)</f>
        <v/>
      </c>
      <c r="K1019" t="str" cm="1">
        <f t="array" ref="K1019">_FV(DT_정보_2[[#This Row],[데이터 형식]],"m_bTrueDamage")</f>
        <v/>
      </c>
      <c r="L1019" t="str" cm="1">
        <f t="array" ref="L1019">_FV(DT_정보_2[[#This Row],[데이터 형식]],"DTBASE.m_fAtkHPRateFactor",TRUE)</f>
        <v/>
      </c>
      <c r="M1019" t="str" cm="1">
        <f t="array" ref="M1019">_FV(DT_정보_2[[#This Row],[데이터 형식]],"DTBASE.m_fAtkHPRateFactorPVP",TRUE)</f>
        <v/>
      </c>
      <c r="N1019" t="str" cm="1">
        <f t="array" ref="N1019">_FV(DT_정보_2[[#This Row],[데이터 형식]],"m_Condition")</f>
        <v/>
      </c>
      <c r="O1019" t="str" cm="1">
        <f t="array" ref="O1019">_FV(DT_정보_2[[#This Row],[데이터 형식]],"DT.m_BackSpeedX",TRUE)</f>
        <v/>
      </c>
      <c r="P1019" t="str" cm="1">
        <f t="array" ref="P1019">_FV(DT_정보_2[[#This Row],[데이터 형식]],"DT.m_BackSpeedJumpY",TRUE)</f>
        <v/>
      </c>
      <c r="Q1019" t="str" cm="1">
        <f t="array" ref="Q1019">_FV(DT_정보_2[[#This Row],[데이터 형식]],"m_bTrueDamage")</f>
        <v/>
      </c>
    </row>
    <row r="1020" spans="1:17" x14ac:dyDescent="0.3">
      <c r="A1020">
        <v>1144</v>
      </c>
      <c r="B1020" s="1" t="s">
        <v>219</v>
      </c>
      <c r="C1020" s="1" t="s">
        <v>2</v>
      </c>
      <c r="D1020" t="e" vm="1474">
        <v>#VALUE!</v>
      </c>
      <c r="E1020" t="str" cm="1">
        <f t="array" ref="E1020">_FV(DT_정보_2[[#This Row],[데이터 형식]],"m_bHitLand")</f>
        <v>True</v>
      </c>
      <c r="F1020" t="str" cm="1">
        <f t="array" ref="F1020">_FV(DT_정보_2[[#This Row],[데이터 형식]],"m_bHitAir")</f>
        <v>False</v>
      </c>
      <c r="G1020" t="str" cm="1">
        <f t="array" ref="G1020">_FV(DT_정보_2[[#This Row],[데이터 형식]],"m_AttackTargetUnit")</f>
        <v>False</v>
      </c>
      <c r="H1020" t="str" cm="1">
        <f t="array" ref="H1020">_FV(DT_정보_2[[#This Row],[데이터 형식]],"m_AttackUnitCount")</f>
        <v>1</v>
      </c>
      <c r="I1020" cm="1">
        <f t="array" ref="I1020">_FV(DT_정보_2[[#This Row],[데이터 형식]],"DTBASE.m_fAtkFactor",TRUE)</f>
        <v>0.4</v>
      </c>
      <c r="J1020" t="str" cm="1">
        <f t="array" ref="J1020">_FV(DT_정보_2[[#This Row],[데이터 형식]],"DTBASE.연타수",TRUE)</f>
        <v/>
      </c>
      <c r="K1020" t="str" cm="1">
        <f t="array" ref="K1020">_FV(DT_정보_2[[#This Row],[데이터 형식]],"m_bTrueDamage")</f>
        <v/>
      </c>
      <c r="L1020" t="str" cm="1">
        <f t="array" ref="L1020">_FV(DT_정보_2[[#This Row],[데이터 형식]],"DTBASE.m_fAtkHPRateFactor",TRUE)</f>
        <v/>
      </c>
      <c r="M1020" t="str" cm="1">
        <f t="array" ref="M1020">_FV(DT_정보_2[[#This Row],[데이터 형식]],"DTBASE.m_fAtkHPRateFactorPVP",TRUE)</f>
        <v/>
      </c>
      <c r="N1020" t="str" cm="1">
        <f t="array" ref="N1020">_FV(DT_정보_2[[#This Row],[데이터 형식]],"m_Condition")</f>
        <v/>
      </c>
      <c r="O1020" t="str" cm="1">
        <f t="array" ref="O1020">_FV(DT_정보_2[[#This Row],[데이터 형식]],"DT.m_BackSpeedX",TRUE)</f>
        <v/>
      </c>
      <c r="P1020" t="str" cm="1">
        <f t="array" ref="P1020">_FV(DT_정보_2[[#This Row],[데이터 형식]],"DT.m_BackSpeedJumpY",TRUE)</f>
        <v/>
      </c>
      <c r="Q1020" t="str" cm="1">
        <f t="array" ref="Q1020">_FV(DT_정보_2[[#This Row],[데이터 형식]],"m_bTrueDamage")</f>
        <v/>
      </c>
    </row>
    <row r="1021" spans="1:17" x14ac:dyDescent="0.3">
      <c r="A1021">
        <v>1144</v>
      </c>
      <c r="B1021" s="1" t="s">
        <v>219</v>
      </c>
      <c r="C1021" s="1" t="s">
        <v>2</v>
      </c>
      <c r="D1021" t="e" vm="1475">
        <v>#VALUE!</v>
      </c>
      <c r="E1021" t="str" cm="1">
        <f t="array" ref="E1021">_FV(DT_정보_2[[#This Row],[데이터 형식]],"m_bHitLand")</f>
        <v>True</v>
      </c>
      <c r="F1021" t="str" cm="1">
        <f t="array" ref="F1021">_FV(DT_정보_2[[#This Row],[데이터 형식]],"m_bHitAir")</f>
        <v>False</v>
      </c>
      <c r="G1021" t="str" cm="1">
        <f t="array" ref="G1021">_FV(DT_정보_2[[#This Row],[데이터 형식]],"m_AttackTargetUnit")</f>
        <v>False</v>
      </c>
      <c r="H1021" t="str" cm="1">
        <f t="array" ref="H1021">_FV(DT_정보_2[[#This Row],[데이터 형식]],"m_AttackUnitCount")</f>
        <v>1</v>
      </c>
      <c r="I1021" cm="1">
        <f t="array" ref="I1021">_FV(DT_정보_2[[#This Row],[데이터 형식]],"DTBASE.m_fAtkFactor",TRUE)</f>
        <v>0.4</v>
      </c>
      <c r="J1021" t="str" cm="1">
        <f t="array" ref="J1021">_FV(DT_정보_2[[#This Row],[데이터 형식]],"DTBASE.연타수",TRUE)</f>
        <v/>
      </c>
      <c r="K1021" t="str" cm="1">
        <f t="array" ref="K1021">_FV(DT_정보_2[[#This Row],[데이터 형식]],"m_bTrueDamage")</f>
        <v/>
      </c>
      <c r="L1021" t="str" cm="1">
        <f t="array" ref="L1021">_FV(DT_정보_2[[#This Row],[데이터 형식]],"DTBASE.m_fAtkHPRateFactor",TRUE)</f>
        <v/>
      </c>
      <c r="M1021" t="str" cm="1">
        <f t="array" ref="M1021">_FV(DT_정보_2[[#This Row],[데이터 형식]],"DTBASE.m_fAtkHPRateFactorPVP",TRUE)</f>
        <v/>
      </c>
      <c r="N1021" t="str" cm="1">
        <f t="array" ref="N1021">_FV(DT_정보_2[[#This Row],[데이터 형식]],"m_Condition")</f>
        <v/>
      </c>
      <c r="O1021" t="str" cm="1">
        <f t="array" ref="O1021">_FV(DT_정보_2[[#This Row],[데이터 형식]],"DT.m_BackSpeedX",TRUE)</f>
        <v/>
      </c>
      <c r="P1021" t="str" cm="1">
        <f t="array" ref="P1021">_FV(DT_정보_2[[#This Row],[데이터 형식]],"DT.m_BackSpeedJumpY",TRUE)</f>
        <v/>
      </c>
      <c r="Q1021" t="str" cm="1">
        <f t="array" ref="Q1021">_FV(DT_정보_2[[#This Row],[데이터 형식]],"m_bTrueDamage")</f>
        <v/>
      </c>
    </row>
    <row r="1022" spans="1:17" x14ac:dyDescent="0.3">
      <c r="A1022">
        <v>1144</v>
      </c>
      <c r="B1022" s="1" t="s">
        <v>219</v>
      </c>
      <c r="C1022" s="1" t="s">
        <v>2</v>
      </c>
      <c r="D1022" t="e" vm="1476">
        <v>#VALUE!</v>
      </c>
      <c r="E1022" t="str" cm="1">
        <f t="array" ref="E1022">_FV(DT_정보_2[[#This Row],[데이터 형식]],"m_bHitLand")</f>
        <v>True</v>
      </c>
      <c r="F1022" t="str" cm="1">
        <f t="array" ref="F1022">_FV(DT_정보_2[[#This Row],[데이터 형식]],"m_bHitAir")</f>
        <v>False</v>
      </c>
      <c r="G1022" t="str" cm="1">
        <f t="array" ref="G1022">_FV(DT_정보_2[[#This Row],[데이터 형식]],"m_AttackTargetUnit")</f>
        <v>False</v>
      </c>
      <c r="H1022" t="str" cm="1">
        <f t="array" ref="H1022">_FV(DT_정보_2[[#This Row],[데이터 형식]],"m_AttackUnitCount")</f>
        <v>1</v>
      </c>
      <c r="I1022" cm="1">
        <f t="array" ref="I1022">_FV(DT_정보_2[[#This Row],[데이터 형식]],"DTBASE.m_fAtkFactor",TRUE)</f>
        <v>0.4</v>
      </c>
      <c r="J1022" t="str" cm="1">
        <f t="array" ref="J1022">_FV(DT_정보_2[[#This Row],[데이터 형식]],"DTBASE.연타수",TRUE)</f>
        <v/>
      </c>
      <c r="K1022" t="str" cm="1">
        <f t="array" ref="K1022">_FV(DT_정보_2[[#This Row],[데이터 형식]],"m_bTrueDamage")</f>
        <v/>
      </c>
      <c r="L1022" t="str" cm="1">
        <f t="array" ref="L1022">_FV(DT_정보_2[[#This Row],[데이터 형식]],"DTBASE.m_fAtkHPRateFactor",TRUE)</f>
        <v/>
      </c>
      <c r="M1022" t="str" cm="1">
        <f t="array" ref="M1022">_FV(DT_정보_2[[#This Row],[데이터 형식]],"DTBASE.m_fAtkHPRateFactorPVP",TRUE)</f>
        <v/>
      </c>
      <c r="N1022" t="str" cm="1">
        <f t="array" ref="N1022">_FV(DT_정보_2[[#This Row],[데이터 형식]],"m_Condition")</f>
        <v/>
      </c>
      <c r="O1022" t="str" cm="1">
        <f t="array" ref="O1022">_FV(DT_정보_2[[#This Row],[데이터 형식]],"DT.m_BackSpeedX",TRUE)</f>
        <v/>
      </c>
      <c r="P1022" t="str" cm="1">
        <f t="array" ref="P1022">_FV(DT_정보_2[[#This Row],[데이터 형식]],"DT.m_BackSpeedJumpY",TRUE)</f>
        <v/>
      </c>
      <c r="Q1022" t="str" cm="1">
        <f t="array" ref="Q1022">_FV(DT_정보_2[[#This Row],[데이터 형식]],"m_bTrueDamage")</f>
        <v/>
      </c>
    </row>
    <row r="1023" spans="1:17" x14ac:dyDescent="0.3">
      <c r="A1023">
        <v>1144</v>
      </c>
      <c r="B1023" s="1" t="s">
        <v>219</v>
      </c>
      <c r="C1023" s="1" t="s">
        <v>2</v>
      </c>
      <c r="D1023" t="e" vm="1477">
        <v>#VALUE!</v>
      </c>
      <c r="E1023" t="str" cm="1">
        <f t="array" ref="E1023">_FV(DT_정보_2[[#This Row],[데이터 형식]],"m_bHitLand")</f>
        <v>True</v>
      </c>
      <c r="F1023" t="str" cm="1">
        <f t="array" ref="F1023">_FV(DT_정보_2[[#This Row],[데이터 형식]],"m_bHitAir")</f>
        <v>False</v>
      </c>
      <c r="G1023" t="str" cm="1">
        <f t="array" ref="G1023">_FV(DT_정보_2[[#This Row],[데이터 형식]],"m_AttackTargetUnit")</f>
        <v>False</v>
      </c>
      <c r="H1023" t="str" cm="1">
        <f t="array" ref="H1023">_FV(DT_정보_2[[#This Row],[데이터 형식]],"m_AttackUnitCount")</f>
        <v>1</v>
      </c>
      <c r="I1023" cm="1">
        <f t="array" ref="I1023">_FV(DT_정보_2[[#This Row],[데이터 형식]],"DTBASE.m_fAtkFactor",TRUE)</f>
        <v>0.4</v>
      </c>
      <c r="J1023" t="str" cm="1">
        <f t="array" ref="J1023">_FV(DT_정보_2[[#This Row],[데이터 형식]],"DTBASE.연타수",TRUE)</f>
        <v/>
      </c>
      <c r="K1023" t="str" cm="1">
        <f t="array" ref="K1023">_FV(DT_정보_2[[#This Row],[데이터 형식]],"m_bTrueDamage")</f>
        <v/>
      </c>
      <c r="L1023" t="str" cm="1">
        <f t="array" ref="L1023">_FV(DT_정보_2[[#This Row],[데이터 형식]],"DTBASE.m_fAtkHPRateFactor",TRUE)</f>
        <v/>
      </c>
      <c r="M1023" t="str" cm="1">
        <f t="array" ref="M1023">_FV(DT_정보_2[[#This Row],[데이터 형식]],"DTBASE.m_fAtkHPRateFactorPVP",TRUE)</f>
        <v/>
      </c>
      <c r="N1023" t="str" cm="1">
        <f t="array" ref="N1023">_FV(DT_정보_2[[#This Row],[데이터 형식]],"m_Condition")</f>
        <v/>
      </c>
      <c r="O1023" t="str" cm="1">
        <f t="array" ref="O1023">_FV(DT_정보_2[[#This Row],[데이터 형식]],"DT.m_BackSpeedX",TRUE)</f>
        <v/>
      </c>
      <c r="P1023" t="str" cm="1">
        <f t="array" ref="P1023">_FV(DT_정보_2[[#This Row],[데이터 형식]],"DT.m_BackSpeedJumpY",TRUE)</f>
        <v/>
      </c>
      <c r="Q1023" t="str" cm="1">
        <f t="array" ref="Q1023">_FV(DT_정보_2[[#This Row],[데이터 형식]],"m_bTrueDamage")</f>
        <v/>
      </c>
    </row>
    <row r="1024" spans="1:17" x14ac:dyDescent="0.3">
      <c r="A1024">
        <v>1145</v>
      </c>
      <c r="B1024" s="1" t="s">
        <v>216</v>
      </c>
      <c r="C1024" s="1" t="s">
        <v>1</v>
      </c>
      <c r="D1024" t="e" vm="1478">
        <v>#VALUE!</v>
      </c>
      <c r="E1024" t="str" cm="1">
        <f t="array" ref="E1024">_FV(DT_정보_2[[#This Row],[데이터 형식]],"m_bHitLand")</f>
        <v/>
      </c>
      <c r="F1024" t="str" cm="1">
        <f t="array" ref="F1024">_FV(DT_정보_2[[#This Row],[데이터 형식]],"m_bHitAir")</f>
        <v>False</v>
      </c>
      <c r="G1024" t="str" cm="1">
        <f t="array" ref="G1024">_FV(DT_정보_2[[#This Row],[데이터 형식]],"m_AttackTargetUnit")</f>
        <v/>
      </c>
      <c r="H1024" t="str" cm="1">
        <f t="array" ref="H1024">_FV(DT_정보_2[[#This Row],[데이터 형식]],"m_AttackUnitCount")</f>
        <v>1</v>
      </c>
      <c r="I1024" cm="1">
        <f t="array" ref="I1024">_FV(DT_정보_2[[#This Row],[데이터 형식]],"DTBASE.m_fAtkFactor",TRUE)</f>
        <v>0.75</v>
      </c>
      <c r="J1024" t="str" cm="1">
        <f t="array" ref="J1024">_FV(DT_정보_2[[#This Row],[데이터 형식]],"DTBASE.연타수",TRUE)</f>
        <v/>
      </c>
      <c r="K1024" t="str" cm="1">
        <f t="array" ref="K1024">_FV(DT_정보_2[[#This Row],[데이터 형식]],"m_bTrueDamage")</f>
        <v/>
      </c>
      <c r="L1024" t="str" cm="1">
        <f t="array" ref="L1024">_FV(DT_정보_2[[#This Row],[데이터 형식]],"DTBASE.m_fAtkHPRateFactor",TRUE)</f>
        <v/>
      </c>
      <c r="M1024" t="str" cm="1">
        <f t="array" ref="M1024">_FV(DT_정보_2[[#This Row],[데이터 형식]],"DTBASE.m_fAtkHPRateFactorPVP",TRUE)</f>
        <v/>
      </c>
      <c r="N1024" t="str" cm="1">
        <f t="array" ref="N1024">_FV(DT_정보_2[[#This Row],[데이터 형식]],"m_Condition")</f>
        <v/>
      </c>
      <c r="O1024" t="str" cm="1">
        <f t="array" ref="O1024">_FV(DT_정보_2[[#This Row],[데이터 형식]],"DT.m_BackSpeedX",TRUE)</f>
        <v>200</v>
      </c>
      <c r="P1024" t="str" cm="1">
        <f t="array" ref="P1024">_FV(DT_정보_2[[#This Row],[데이터 형식]],"DT.m_BackSpeedJumpY",TRUE)</f>
        <v/>
      </c>
      <c r="Q1024" t="str" cm="1">
        <f t="array" ref="Q1024">_FV(DT_정보_2[[#This Row],[데이터 형식]],"m_bTrueDamage")</f>
        <v/>
      </c>
    </row>
    <row r="1025" spans="1:17" x14ac:dyDescent="0.3">
      <c r="A1025">
        <v>1145</v>
      </c>
      <c r="B1025" s="1" t="s">
        <v>216</v>
      </c>
      <c r="C1025" s="1" t="s">
        <v>45</v>
      </c>
      <c r="D1025" t="e" vm="1479">
        <v>#VALUE!</v>
      </c>
      <c r="E1025" t="str" cm="1">
        <f t="array" ref="E1025">_FV(DT_정보_2[[#This Row],[데이터 형식]],"m_bHitLand")</f>
        <v/>
      </c>
      <c r="F1025" t="str" cm="1">
        <f t="array" ref="F1025">_FV(DT_정보_2[[#This Row],[데이터 형식]],"m_bHitAir")</f>
        <v>False</v>
      </c>
      <c r="G1025" t="str" cm="1">
        <f t="array" ref="G1025">_FV(DT_정보_2[[#This Row],[데이터 형식]],"m_AttackTargetUnit")</f>
        <v/>
      </c>
      <c r="H1025" t="str" cm="1">
        <f t="array" ref="H1025">_FV(DT_정보_2[[#This Row],[데이터 형식]],"m_AttackUnitCount")</f>
        <v>1</v>
      </c>
      <c r="I1025" cm="1">
        <f t="array" ref="I1025">_FV(DT_정보_2[[#This Row],[데이터 형식]],"DTBASE.m_fAtkFactor",TRUE)</f>
        <v>0.75</v>
      </c>
      <c r="J1025" t="str" cm="1">
        <f t="array" ref="J1025">_FV(DT_정보_2[[#This Row],[데이터 형식]],"DTBASE.연타수",TRUE)</f>
        <v/>
      </c>
      <c r="K1025" t="str" cm="1">
        <f t="array" ref="K1025">_FV(DT_정보_2[[#This Row],[데이터 형식]],"m_bTrueDamage")</f>
        <v/>
      </c>
      <c r="L1025" t="str" cm="1">
        <f t="array" ref="L1025">_FV(DT_정보_2[[#This Row],[데이터 형식]],"DTBASE.m_fAtkHPRateFactor",TRUE)</f>
        <v/>
      </c>
      <c r="M1025" t="str" cm="1">
        <f t="array" ref="M1025">_FV(DT_정보_2[[#This Row],[데이터 형식]],"DTBASE.m_fAtkHPRateFactorPVP",TRUE)</f>
        <v/>
      </c>
      <c r="N1025" t="str" cm="1">
        <f t="array" ref="N1025">_FV(DT_정보_2[[#This Row],[데이터 형식]],"m_Condition")</f>
        <v/>
      </c>
      <c r="O1025" t="str" cm="1">
        <f t="array" ref="O1025">_FV(DT_정보_2[[#This Row],[데이터 형식]],"DT.m_BackSpeedX",TRUE)</f>
        <v>200</v>
      </c>
      <c r="P1025" t="str" cm="1">
        <f t="array" ref="P1025">_FV(DT_정보_2[[#This Row],[데이터 형식]],"DT.m_BackSpeedJumpY",TRUE)</f>
        <v/>
      </c>
      <c r="Q1025" t="str" cm="1">
        <f t="array" ref="Q1025">_FV(DT_정보_2[[#This Row],[데이터 형식]],"m_bTrueDamage")</f>
        <v/>
      </c>
    </row>
    <row r="1026" spans="1:17" x14ac:dyDescent="0.3">
      <c r="A1026">
        <v>1146</v>
      </c>
      <c r="B1026" s="1" t="s">
        <v>103</v>
      </c>
      <c r="C1026" s="1" t="s">
        <v>1</v>
      </c>
      <c r="D1026" t="e" vm="1480">
        <v>#VALUE!</v>
      </c>
      <c r="E1026" t="str" cm="1">
        <f t="array" ref="E1026">_FV(DT_정보_2[[#This Row],[데이터 형식]],"m_bHitLand")</f>
        <v/>
      </c>
      <c r="F1026" t="str" cm="1">
        <f t="array" ref="F1026">_FV(DT_정보_2[[#This Row],[데이터 형식]],"m_bHitAir")</f>
        <v>False</v>
      </c>
      <c r="G1026" t="str" cm="1">
        <f t="array" ref="G1026">_FV(DT_정보_2[[#This Row],[데이터 형식]],"m_AttackTargetUnit")</f>
        <v/>
      </c>
      <c r="H1026" t="str" cm="1">
        <f t="array" ref="H1026">_FV(DT_정보_2[[#This Row],[데이터 형식]],"m_AttackUnitCount")</f>
        <v>1</v>
      </c>
      <c r="I1026" cm="1">
        <f t="array" ref="I1026">_FV(DT_정보_2[[#This Row],[데이터 형식]],"DTBASE.m_fAtkFactor",TRUE)</f>
        <v>0.35</v>
      </c>
      <c r="J1026" cm="1">
        <f t="array" ref="J1026">_FV(DT_정보_2[[#This Row],[데이터 형식]],"DTBASE.연타수",TRUE)</f>
        <v>3</v>
      </c>
      <c r="K1026" t="str" cm="1">
        <f t="array" ref="K1026">_FV(DT_정보_2[[#This Row],[데이터 형식]],"m_bTrueDamage")</f>
        <v/>
      </c>
      <c r="L1026" t="str" cm="1">
        <f t="array" ref="L1026">_FV(DT_정보_2[[#This Row],[데이터 형식]],"DTBASE.m_fAtkHPRateFactor",TRUE)</f>
        <v/>
      </c>
      <c r="M1026" t="str" cm="1">
        <f t="array" ref="M1026">_FV(DT_정보_2[[#This Row],[데이터 형식]],"DTBASE.m_fAtkHPRateFactorPVP",TRUE)</f>
        <v/>
      </c>
      <c r="N1026" t="str" cm="1">
        <f t="array" ref="N1026">_FV(DT_정보_2[[#This Row],[데이터 형식]],"m_Condition")</f>
        <v/>
      </c>
      <c r="O1026" t="str" cm="1">
        <f t="array" ref="O1026">_FV(DT_정보_2[[#This Row],[데이터 형식]],"DT.m_BackSpeedX",TRUE)</f>
        <v>50</v>
      </c>
      <c r="P1026" t="str" cm="1">
        <f t="array" ref="P1026">_FV(DT_정보_2[[#This Row],[데이터 형식]],"DT.m_BackSpeedJumpY",TRUE)</f>
        <v/>
      </c>
      <c r="Q1026" t="str" cm="1">
        <f t="array" ref="Q1026">_FV(DT_정보_2[[#This Row],[데이터 형식]],"m_bTrueDamage")</f>
        <v/>
      </c>
    </row>
    <row r="1027" spans="1:17" x14ac:dyDescent="0.3">
      <c r="A1027">
        <v>1146</v>
      </c>
      <c r="B1027" s="1" t="s">
        <v>103</v>
      </c>
      <c r="C1027" s="1" t="s">
        <v>1</v>
      </c>
      <c r="D1027" t="e" vm="1481">
        <v>#VALUE!</v>
      </c>
      <c r="E1027" t="str" cm="1">
        <f t="array" ref="E1027">_FV(DT_정보_2[[#This Row],[데이터 형식]],"m_bHitLand")</f>
        <v/>
      </c>
      <c r="F1027" t="str" cm="1">
        <f t="array" ref="F1027">_FV(DT_정보_2[[#This Row],[데이터 형식]],"m_bHitAir")</f>
        <v>False</v>
      </c>
      <c r="G1027" t="str" cm="1">
        <f t="array" ref="G1027">_FV(DT_정보_2[[#This Row],[데이터 형식]],"m_AttackTargetUnit")</f>
        <v/>
      </c>
      <c r="H1027" t="str" cm="1">
        <f t="array" ref="H1027">_FV(DT_정보_2[[#This Row],[데이터 형식]],"m_AttackUnitCount")</f>
        <v>1</v>
      </c>
      <c r="I1027" cm="1">
        <f t="array" ref="I1027">_FV(DT_정보_2[[#This Row],[데이터 형식]],"DTBASE.m_fAtkFactor",TRUE)</f>
        <v>0.35</v>
      </c>
      <c r="J1027" cm="1">
        <f t="array" ref="J1027">_FV(DT_정보_2[[#This Row],[데이터 형식]],"DTBASE.연타수",TRUE)</f>
        <v>3</v>
      </c>
      <c r="K1027" t="str" cm="1">
        <f t="array" ref="K1027">_FV(DT_정보_2[[#This Row],[데이터 형식]],"m_bTrueDamage")</f>
        <v/>
      </c>
      <c r="L1027" t="str" cm="1">
        <f t="array" ref="L1027">_FV(DT_정보_2[[#This Row],[데이터 형식]],"DTBASE.m_fAtkHPRateFactor",TRUE)</f>
        <v/>
      </c>
      <c r="M1027" t="str" cm="1">
        <f t="array" ref="M1027">_FV(DT_정보_2[[#This Row],[데이터 형식]],"DTBASE.m_fAtkHPRateFactorPVP",TRUE)</f>
        <v/>
      </c>
      <c r="N1027" t="str" cm="1">
        <f t="array" ref="N1027">_FV(DT_정보_2[[#This Row],[데이터 형식]],"m_Condition")</f>
        <v/>
      </c>
      <c r="O1027" t="str" cm="1">
        <f t="array" ref="O1027">_FV(DT_정보_2[[#This Row],[데이터 형식]],"DT.m_BackSpeedX",TRUE)</f>
        <v>50</v>
      </c>
      <c r="P1027" t="str" cm="1">
        <f t="array" ref="P1027">_FV(DT_정보_2[[#This Row],[데이터 형식]],"DT.m_BackSpeedJumpY",TRUE)</f>
        <v/>
      </c>
      <c r="Q1027" t="str" cm="1">
        <f t="array" ref="Q1027">_FV(DT_정보_2[[#This Row],[데이터 형식]],"m_bTrueDamage")</f>
        <v/>
      </c>
    </row>
    <row r="1028" spans="1:17" x14ac:dyDescent="0.3">
      <c r="A1028">
        <v>1146</v>
      </c>
      <c r="B1028" s="1" t="s">
        <v>103</v>
      </c>
      <c r="C1028" s="1" t="s">
        <v>1</v>
      </c>
      <c r="D1028" t="e" vm="1482">
        <v>#VALUE!</v>
      </c>
      <c r="E1028" t="str" cm="1">
        <f t="array" ref="E1028">_FV(DT_정보_2[[#This Row],[데이터 형식]],"m_bHitLand")</f>
        <v/>
      </c>
      <c r="F1028" t="str" cm="1">
        <f t="array" ref="F1028">_FV(DT_정보_2[[#This Row],[데이터 형식]],"m_bHitAir")</f>
        <v>False</v>
      </c>
      <c r="G1028" t="str" cm="1">
        <f t="array" ref="G1028">_FV(DT_정보_2[[#This Row],[데이터 형식]],"m_AttackTargetUnit")</f>
        <v/>
      </c>
      <c r="H1028" t="str" cm="1">
        <f t="array" ref="H1028">_FV(DT_정보_2[[#This Row],[데이터 형식]],"m_AttackUnitCount")</f>
        <v>1</v>
      </c>
      <c r="I1028" cm="1">
        <f t="array" ref="I1028">_FV(DT_정보_2[[#This Row],[데이터 형식]],"DTBASE.m_fAtkFactor",TRUE)</f>
        <v>0.35</v>
      </c>
      <c r="J1028" cm="1">
        <f t="array" ref="J1028">_FV(DT_정보_2[[#This Row],[데이터 형식]],"DTBASE.연타수",TRUE)</f>
        <v>3</v>
      </c>
      <c r="K1028" t="str" cm="1">
        <f t="array" ref="K1028">_FV(DT_정보_2[[#This Row],[데이터 형식]],"m_bTrueDamage")</f>
        <v/>
      </c>
      <c r="L1028" t="str" cm="1">
        <f t="array" ref="L1028">_FV(DT_정보_2[[#This Row],[데이터 형식]],"DTBASE.m_fAtkHPRateFactor",TRUE)</f>
        <v/>
      </c>
      <c r="M1028" t="str" cm="1">
        <f t="array" ref="M1028">_FV(DT_정보_2[[#This Row],[데이터 형식]],"DTBASE.m_fAtkHPRateFactorPVP",TRUE)</f>
        <v/>
      </c>
      <c r="N1028" t="str" cm="1">
        <f t="array" ref="N1028">_FV(DT_정보_2[[#This Row],[데이터 형식]],"m_Condition")</f>
        <v/>
      </c>
      <c r="O1028" t="str" cm="1">
        <f t="array" ref="O1028">_FV(DT_정보_2[[#This Row],[데이터 형식]],"DT.m_BackSpeedX",TRUE)</f>
        <v>50</v>
      </c>
      <c r="P1028" t="str" cm="1">
        <f t="array" ref="P1028">_FV(DT_정보_2[[#This Row],[데이터 형식]],"DT.m_BackSpeedJumpY",TRUE)</f>
        <v/>
      </c>
      <c r="Q1028" t="str" cm="1">
        <f t="array" ref="Q1028">_FV(DT_정보_2[[#This Row],[데이터 형식]],"m_bTrueDamage")</f>
        <v/>
      </c>
    </row>
    <row r="1029" spans="1:17" x14ac:dyDescent="0.3">
      <c r="A1029">
        <v>1146</v>
      </c>
      <c r="B1029" s="1" t="s">
        <v>103</v>
      </c>
      <c r="C1029" s="1" t="s">
        <v>4</v>
      </c>
      <c r="D1029" t="e" vm="1483">
        <v>#VALUE!</v>
      </c>
      <c r="E1029" t="str" cm="1">
        <f t="array" ref="E1029">_FV(DT_정보_2[[#This Row],[데이터 형식]],"m_bHitLand")</f>
        <v/>
      </c>
      <c r="F1029" t="str" cm="1">
        <f t="array" ref="F1029">_FV(DT_정보_2[[#This Row],[데이터 형식]],"m_bHitAir")</f>
        <v/>
      </c>
      <c r="G1029" t="str" cm="1">
        <f t="array" ref="G1029">_FV(DT_정보_2[[#This Row],[데이터 형식]],"m_AttackTargetUnit")</f>
        <v/>
      </c>
      <c r="H1029" t="str" cm="1">
        <f t="array" ref="H1029">_FV(DT_정보_2[[#This Row],[데이터 형식]],"m_AttackUnitCount")</f>
        <v>3</v>
      </c>
      <c r="I1029" cm="1">
        <f t="array" ref="I1029">_FV(DT_정보_2[[#This Row],[데이터 형식]],"DTBASE.m_fAtkFactor",TRUE)</f>
        <v>1.9975000000000001</v>
      </c>
      <c r="J1029" t="str" cm="1">
        <f t="array" ref="J1029">_FV(DT_정보_2[[#This Row],[데이터 형식]],"DTBASE.연타수",TRUE)</f>
        <v/>
      </c>
      <c r="K1029" t="str" cm="1">
        <f t="array" ref="K1029">_FV(DT_정보_2[[#This Row],[데이터 형식]],"m_bTrueDamage")</f>
        <v/>
      </c>
      <c r="L1029" t="str" cm="1">
        <f t="array" ref="L1029">_FV(DT_정보_2[[#This Row],[데이터 형식]],"DTBASE.m_fAtkHPRateFactor",TRUE)</f>
        <v/>
      </c>
      <c r="M1029" t="str" cm="1">
        <f t="array" ref="M1029">_FV(DT_정보_2[[#This Row],[데이터 형식]],"DTBASE.m_fAtkHPRateFactorPVP",TRUE)</f>
        <v/>
      </c>
      <c r="N1029" t="str" cm="1">
        <f t="array" ref="N1029">_FV(DT_정보_2[[#This Row],[데이터 형식]],"m_Condition")</f>
        <v/>
      </c>
      <c r="O1029" t="str" cm="1">
        <f t="array" ref="O1029">_FV(DT_정보_2[[#This Row],[데이터 형식]],"DT.m_BackSpeedX",TRUE)</f>
        <v>1800</v>
      </c>
      <c r="P1029" t="str" cm="1">
        <f t="array" ref="P1029">_FV(DT_정보_2[[#This Row],[데이터 형식]],"DT.m_BackSpeedJumpY",TRUE)</f>
        <v>1300</v>
      </c>
      <c r="Q1029" t="str" cm="1">
        <f t="array" ref="Q1029">_FV(DT_정보_2[[#This Row],[데이터 형식]],"m_bTrueDamage")</f>
        <v/>
      </c>
    </row>
    <row r="1030" spans="1:17" x14ac:dyDescent="0.3">
      <c r="A1030">
        <v>1146</v>
      </c>
      <c r="B1030" s="1" t="s">
        <v>103</v>
      </c>
      <c r="C1030" s="1" t="s">
        <v>2</v>
      </c>
      <c r="D1030" t="e" vm="1484">
        <v>#VALUE!</v>
      </c>
      <c r="E1030" t="str" cm="1">
        <f t="array" ref="E1030">_FV(DT_정보_2[[#This Row],[데이터 형식]],"m_bHitLand")</f>
        <v>True</v>
      </c>
      <c r="F1030" t="str" cm="1">
        <f t="array" ref="F1030">_FV(DT_정보_2[[#This Row],[데이터 형식]],"m_bHitAir")</f>
        <v>False</v>
      </c>
      <c r="G1030" t="str" cm="1">
        <f t="array" ref="G1030">_FV(DT_정보_2[[#This Row],[데이터 형식]],"m_AttackTargetUnit")</f>
        <v>False</v>
      </c>
      <c r="H1030" t="str" cm="1">
        <f t="array" ref="H1030">_FV(DT_정보_2[[#This Row],[데이터 형식]],"m_AttackUnitCount")</f>
        <v>2</v>
      </c>
      <c r="I1030" cm="1">
        <f t="array" ref="I1030">_FV(DT_정보_2[[#This Row],[데이터 형식]],"DTBASE.m_fAtkFactor",TRUE)</f>
        <v>2.38</v>
      </c>
      <c r="J1030" t="str" cm="1">
        <f t="array" ref="J1030">_FV(DT_정보_2[[#This Row],[데이터 형식]],"DTBASE.연타수",TRUE)</f>
        <v/>
      </c>
      <c r="K1030" t="str" cm="1">
        <f t="array" ref="K1030">_FV(DT_정보_2[[#This Row],[데이터 형식]],"m_bTrueDamage")</f>
        <v/>
      </c>
      <c r="L1030" t="str" cm="1">
        <f t="array" ref="L1030">_FV(DT_정보_2[[#This Row],[데이터 형식]],"DTBASE.m_fAtkHPRateFactor",TRUE)</f>
        <v/>
      </c>
      <c r="M1030" t="str" cm="1">
        <f t="array" ref="M1030">_FV(DT_정보_2[[#This Row],[데이터 형식]],"DTBASE.m_fAtkHPRateFactorPVP",TRUE)</f>
        <v/>
      </c>
      <c r="N1030" t="str" cm="1">
        <f t="array" ref="N1030">_FV(DT_정보_2[[#This Row],[데이터 형식]],"m_Condition")</f>
        <v/>
      </c>
      <c r="O1030" t="str" cm="1">
        <f t="array" ref="O1030">_FV(DT_정보_2[[#This Row],[데이터 형식]],"DT.m_BackSpeedX",TRUE)</f>
        <v>1200</v>
      </c>
      <c r="P1030" t="str" cm="1">
        <f t="array" ref="P1030">_FV(DT_정보_2[[#This Row],[데이터 형식]],"DT.m_BackSpeedJumpY",TRUE)</f>
        <v>1200</v>
      </c>
      <c r="Q1030" t="str" cm="1">
        <f t="array" ref="Q1030">_FV(DT_정보_2[[#This Row],[데이터 형식]],"m_bTrueDamage")</f>
        <v/>
      </c>
    </row>
    <row r="1031" spans="1:17" x14ac:dyDescent="0.3">
      <c r="A1031">
        <v>1146</v>
      </c>
      <c r="B1031" s="1" t="s">
        <v>103</v>
      </c>
      <c r="C1031" s="1" t="s">
        <v>3</v>
      </c>
      <c r="D1031" t="e" vm="1485">
        <v>#VALUE!</v>
      </c>
      <c r="E1031" t="str" cm="1">
        <f t="array" ref="E1031">_FV(DT_정보_2[[#This Row],[데이터 형식]],"m_bHitLand")</f>
        <v/>
      </c>
      <c r="F1031" t="str" cm="1">
        <f t="array" ref="F1031">_FV(DT_정보_2[[#This Row],[데이터 형식]],"m_bHitAir")</f>
        <v>False</v>
      </c>
      <c r="G1031" t="str" cm="1">
        <f t="array" ref="G1031">_FV(DT_정보_2[[#This Row],[데이터 형식]],"m_AttackTargetUnit")</f>
        <v/>
      </c>
      <c r="H1031" t="str" cm="1">
        <f t="array" ref="H1031">_FV(DT_정보_2[[#This Row],[데이터 형식]],"m_AttackUnitCount")</f>
        <v>3</v>
      </c>
      <c r="I1031" cm="1">
        <f t="array" ref="I1031">_FV(DT_정보_2[[#This Row],[데이터 형식]],"DTBASE.m_fAtkFactor",TRUE)</f>
        <v>1.36</v>
      </c>
      <c r="J1031" t="str" cm="1">
        <f t="array" ref="J1031">_FV(DT_정보_2[[#This Row],[데이터 형식]],"DTBASE.연타수",TRUE)</f>
        <v/>
      </c>
      <c r="K1031" t="str" cm="1">
        <f t="array" ref="K1031">_FV(DT_정보_2[[#This Row],[데이터 형식]],"m_bTrueDamage")</f>
        <v/>
      </c>
      <c r="L1031" t="str" cm="1">
        <f t="array" ref="L1031">_FV(DT_정보_2[[#This Row],[데이터 형식]],"DTBASE.m_fAtkHPRateFactor",TRUE)</f>
        <v/>
      </c>
      <c r="M1031" t="str" cm="1">
        <f t="array" ref="M1031">_FV(DT_정보_2[[#This Row],[데이터 형식]],"DTBASE.m_fAtkHPRateFactorPVP",TRUE)</f>
        <v/>
      </c>
      <c r="N1031" t="str" cm="1">
        <f t="array" ref="N1031">_FV(DT_정보_2[[#This Row],[데이터 형식]],"m_Condition")</f>
        <v/>
      </c>
      <c r="O1031" t="str" cm="1">
        <f t="array" ref="O1031">_FV(DT_정보_2[[#This Row],[데이터 형식]],"DT.m_BackSpeedX",TRUE)</f>
        <v>400</v>
      </c>
      <c r="P1031" t="str" cm="1">
        <f t="array" ref="P1031">_FV(DT_정보_2[[#This Row],[데이터 형식]],"DT.m_BackSpeedJumpY",TRUE)</f>
        <v/>
      </c>
      <c r="Q1031" t="str" cm="1">
        <f t="array" ref="Q1031">_FV(DT_정보_2[[#This Row],[데이터 형식]],"m_bTrueDamage")</f>
        <v/>
      </c>
    </row>
    <row r="1032" spans="1:17" x14ac:dyDescent="0.3">
      <c r="A1032">
        <v>1146</v>
      </c>
      <c r="B1032" s="1" t="s">
        <v>103</v>
      </c>
      <c r="C1032" s="1" t="s">
        <v>3</v>
      </c>
      <c r="D1032" t="e" vm="1486">
        <v>#VALUE!</v>
      </c>
      <c r="E1032" t="str" cm="1">
        <f t="array" ref="E1032">_FV(DT_정보_2[[#This Row],[데이터 형식]],"m_bHitLand")</f>
        <v/>
      </c>
      <c r="F1032" t="str" cm="1">
        <f t="array" ref="F1032">_FV(DT_정보_2[[#This Row],[데이터 형식]],"m_bHitAir")</f>
        <v>False</v>
      </c>
      <c r="G1032" t="str" cm="1">
        <f t="array" ref="G1032">_FV(DT_정보_2[[#This Row],[데이터 형식]],"m_AttackTargetUnit")</f>
        <v/>
      </c>
      <c r="H1032" t="str" cm="1">
        <f t="array" ref="H1032">_FV(DT_정보_2[[#This Row],[데이터 형식]],"m_AttackUnitCount")</f>
        <v>3</v>
      </c>
      <c r="I1032" cm="1">
        <f t="array" ref="I1032">_FV(DT_정보_2[[#This Row],[데이터 형식]],"DTBASE.m_fAtkFactor",TRUE)</f>
        <v>1.9975000000000001</v>
      </c>
      <c r="J1032" t="str" cm="1">
        <f t="array" ref="J1032">_FV(DT_정보_2[[#This Row],[데이터 형식]],"DTBASE.연타수",TRUE)</f>
        <v/>
      </c>
      <c r="K1032" t="str" cm="1">
        <f t="array" ref="K1032">_FV(DT_정보_2[[#This Row],[데이터 형식]],"m_bTrueDamage")</f>
        <v/>
      </c>
      <c r="L1032" t="str" cm="1">
        <f t="array" ref="L1032">_FV(DT_정보_2[[#This Row],[데이터 형식]],"DTBASE.m_fAtkHPRateFactor",TRUE)</f>
        <v/>
      </c>
      <c r="M1032" t="str" cm="1">
        <f t="array" ref="M1032">_FV(DT_정보_2[[#This Row],[데이터 형식]],"DTBASE.m_fAtkHPRateFactorPVP",TRUE)</f>
        <v/>
      </c>
      <c r="N1032" t="str" cm="1">
        <f t="array" ref="N1032">_FV(DT_정보_2[[#This Row],[데이터 형식]],"m_Condition")</f>
        <v/>
      </c>
      <c r="O1032" t="str" cm="1">
        <f t="array" ref="O1032">_FV(DT_정보_2[[#This Row],[데이터 형식]],"DT.m_BackSpeedX",TRUE)</f>
        <v>2000</v>
      </c>
      <c r="P1032" t="str" cm="1">
        <f t="array" ref="P1032">_FV(DT_정보_2[[#This Row],[데이터 형식]],"DT.m_BackSpeedJumpY",TRUE)</f>
        <v>1000</v>
      </c>
      <c r="Q1032" t="str" cm="1">
        <f t="array" ref="Q1032">_FV(DT_정보_2[[#This Row],[데이터 형식]],"m_bTrueDamage")</f>
        <v/>
      </c>
    </row>
    <row r="1033" spans="1:17" x14ac:dyDescent="0.3">
      <c r="A1033">
        <v>1147</v>
      </c>
      <c r="B1033" s="1" t="s">
        <v>109</v>
      </c>
      <c r="C1033" s="1" t="s">
        <v>1</v>
      </c>
      <c r="D1033" t="e" vm="1487">
        <v>#VALUE!</v>
      </c>
      <c r="E1033" t="str" cm="1">
        <f t="array" ref="E1033">_FV(DT_정보_2[[#This Row],[데이터 형식]],"m_bHitLand")</f>
        <v/>
      </c>
      <c r="F1033" t="str" cm="1">
        <f t="array" ref="F1033">_FV(DT_정보_2[[#This Row],[데이터 형식]],"m_bHitAir")</f>
        <v>False</v>
      </c>
      <c r="G1033" t="str" cm="1">
        <f t="array" ref="G1033">_FV(DT_정보_2[[#This Row],[데이터 형식]],"m_AttackTargetUnit")</f>
        <v>False</v>
      </c>
      <c r="H1033" t="str" cm="1">
        <f t="array" ref="H1033">_FV(DT_정보_2[[#This Row],[데이터 형식]],"m_AttackUnitCount")</f>
        <v>1</v>
      </c>
      <c r="I1033" cm="1">
        <f t="array" ref="I1033">_FV(DT_정보_2[[#This Row],[데이터 형식]],"DTBASE.m_fAtkFactor",TRUE)</f>
        <v>0</v>
      </c>
      <c r="J1033" t="str" cm="1">
        <f t="array" ref="J1033">_FV(DT_정보_2[[#This Row],[데이터 형식]],"DTBASE.연타수",TRUE)</f>
        <v/>
      </c>
      <c r="K1033" t="str" cm="1">
        <f t="array" ref="K1033">_FV(DT_정보_2[[#This Row],[데이터 형식]],"m_bTrueDamage")</f>
        <v/>
      </c>
      <c r="L1033" t="str" cm="1">
        <f t="array" ref="L1033">_FV(DT_정보_2[[#This Row],[데이터 형식]],"DTBASE.m_fAtkHPRateFactor",TRUE)</f>
        <v/>
      </c>
      <c r="M1033" t="str" cm="1">
        <f t="array" ref="M1033">_FV(DT_정보_2[[#This Row],[데이터 형식]],"DTBASE.m_fAtkHPRateFactorPVP",TRUE)</f>
        <v/>
      </c>
      <c r="N1033" t="str" cm="1">
        <f t="array" ref="N1033">_FV(DT_정보_2[[#This Row],[데이터 형식]],"m_Condition")</f>
        <v/>
      </c>
      <c r="O1033" t="str" cm="1">
        <f t="array" ref="O1033">_FV(DT_정보_2[[#This Row],[데이터 형식]],"DT.m_BackSpeedX",TRUE)</f>
        <v>0</v>
      </c>
      <c r="P1033" t="str" cm="1">
        <f t="array" ref="P1033">_FV(DT_정보_2[[#This Row],[데이터 형식]],"DT.m_BackSpeedJumpY",TRUE)</f>
        <v/>
      </c>
      <c r="Q1033" t="str" cm="1">
        <f t="array" ref="Q1033">_FV(DT_정보_2[[#This Row],[데이터 형식]],"m_bTrueDamage")</f>
        <v/>
      </c>
    </row>
    <row r="1034" spans="1:17" x14ac:dyDescent="0.3">
      <c r="A1034">
        <v>1147</v>
      </c>
      <c r="B1034" s="1" t="s">
        <v>109</v>
      </c>
      <c r="C1034" s="1" t="s">
        <v>1</v>
      </c>
      <c r="D1034" t="e" vm="1488">
        <v>#VALUE!</v>
      </c>
      <c r="E1034" t="str" cm="1">
        <f t="array" ref="E1034">_FV(DT_정보_2[[#This Row],[데이터 형식]],"m_bHitLand")</f>
        <v/>
      </c>
      <c r="F1034" t="str" cm="1">
        <f t="array" ref="F1034">_FV(DT_정보_2[[#This Row],[데이터 형식]],"m_bHitAir")</f>
        <v>False</v>
      </c>
      <c r="G1034" t="str" cm="1">
        <f t="array" ref="G1034">_FV(DT_정보_2[[#This Row],[데이터 형식]],"m_AttackTargetUnit")</f>
        <v>False</v>
      </c>
      <c r="H1034" t="str" cm="1">
        <f t="array" ref="H1034">_FV(DT_정보_2[[#This Row],[데이터 형식]],"m_AttackUnitCount")</f>
        <v>3</v>
      </c>
      <c r="I1034" cm="1">
        <f t="array" ref="I1034">_FV(DT_정보_2[[#This Row],[데이터 형식]],"DTBASE.m_fAtkFactor",TRUE)</f>
        <v>1.02</v>
      </c>
      <c r="J1034" t="str" cm="1">
        <f t="array" ref="J1034">_FV(DT_정보_2[[#This Row],[데이터 형식]],"DTBASE.연타수",TRUE)</f>
        <v/>
      </c>
      <c r="K1034" t="str" cm="1">
        <f t="array" ref="K1034">_FV(DT_정보_2[[#This Row],[데이터 형식]],"m_bTrueDamage")</f>
        <v/>
      </c>
      <c r="L1034" t="str" cm="1">
        <f t="array" ref="L1034">_FV(DT_정보_2[[#This Row],[데이터 형식]],"DTBASE.m_fAtkHPRateFactor",TRUE)</f>
        <v/>
      </c>
      <c r="M1034" t="str" cm="1">
        <f t="array" ref="M1034">_FV(DT_정보_2[[#This Row],[데이터 형식]],"DTBASE.m_fAtkHPRateFactorPVP",TRUE)</f>
        <v/>
      </c>
      <c r="N1034" t="str" cm="1">
        <f t="array" ref="N1034">_FV(DT_정보_2[[#This Row],[데이터 형식]],"m_Condition")</f>
        <v/>
      </c>
      <c r="O1034" t="str" cm="1">
        <f t="array" ref="O1034">_FV(DT_정보_2[[#This Row],[데이터 형식]],"DT.m_BackSpeedX",TRUE)</f>
        <v>50</v>
      </c>
      <c r="P1034" t="str" cm="1">
        <f t="array" ref="P1034">_FV(DT_정보_2[[#This Row],[데이터 형식]],"DT.m_BackSpeedJumpY",TRUE)</f>
        <v/>
      </c>
      <c r="Q1034" t="str" cm="1">
        <f t="array" ref="Q1034">_FV(DT_정보_2[[#This Row],[데이터 형식]],"m_bTrueDamage")</f>
        <v/>
      </c>
    </row>
    <row r="1035" spans="1:17" x14ac:dyDescent="0.3">
      <c r="A1035">
        <v>1147</v>
      </c>
      <c r="B1035" s="1" t="s">
        <v>109</v>
      </c>
      <c r="C1035" s="1" t="s">
        <v>2</v>
      </c>
      <c r="D1035" t="e" vm="1489">
        <v>#VALUE!</v>
      </c>
      <c r="E1035" t="str" cm="1">
        <f t="array" ref="E1035">_FV(DT_정보_2[[#This Row],[데이터 형식]],"m_bHitLand")</f>
        <v/>
      </c>
      <c r="F1035" t="str" cm="1">
        <f t="array" ref="F1035">_FV(DT_정보_2[[#This Row],[데이터 형식]],"m_bHitAir")</f>
        <v>False</v>
      </c>
      <c r="G1035" t="str" cm="1">
        <f t="array" ref="G1035">_FV(DT_정보_2[[#This Row],[데이터 형식]],"m_AttackTargetUnit")</f>
        <v>False</v>
      </c>
      <c r="H1035" t="str" cm="1">
        <f t="array" ref="H1035">_FV(DT_정보_2[[#This Row],[데이터 형식]],"m_AttackUnitCount")</f>
        <v>3</v>
      </c>
      <c r="I1035" cm="1">
        <f t="array" ref="I1035">_FV(DT_정보_2[[#This Row],[데이터 형식]],"DTBASE.m_fAtkFactor",TRUE)</f>
        <v>2.8049999999999997</v>
      </c>
      <c r="J1035" t="str" cm="1">
        <f t="array" ref="J1035">_FV(DT_정보_2[[#This Row],[데이터 형식]],"DTBASE.연타수",TRUE)</f>
        <v/>
      </c>
      <c r="K1035" t="str" cm="1">
        <f t="array" ref="K1035">_FV(DT_정보_2[[#This Row],[데이터 형식]],"m_bTrueDamage")</f>
        <v/>
      </c>
      <c r="L1035" t="str" cm="1">
        <f t="array" ref="L1035">_FV(DT_정보_2[[#This Row],[데이터 형식]],"DTBASE.m_fAtkHPRateFactor",TRUE)</f>
        <v/>
      </c>
      <c r="M1035" t="str" cm="1">
        <f t="array" ref="M1035">_FV(DT_정보_2[[#This Row],[데이터 형식]],"DTBASE.m_fAtkHPRateFactorPVP",TRUE)</f>
        <v/>
      </c>
      <c r="N1035" t="str" cm="1">
        <f t="array" ref="N1035">_FV(DT_정보_2[[#This Row],[데이터 형식]],"m_Condition")</f>
        <v/>
      </c>
      <c r="O1035" t="str" cm="1">
        <f t="array" ref="O1035">_FV(DT_정보_2[[#This Row],[데이터 형식]],"DT.m_BackSpeedX",TRUE)</f>
        <v/>
      </c>
      <c r="P1035" t="str" cm="1">
        <f t="array" ref="P1035">_FV(DT_정보_2[[#This Row],[데이터 형식]],"DT.m_BackSpeedJumpY",TRUE)</f>
        <v>1700</v>
      </c>
      <c r="Q1035" t="str" cm="1">
        <f t="array" ref="Q1035">_FV(DT_정보_2[[#This Row],[데이터 형식]],"m_bTrueDamage")</f>
        <v/>
      </c>
    </row>
    <row r="1036" spans="1:17" x14ac:dyDescent="0.3">
      <c r="A1036">
        <v>1147</v>
      </c>
      <c r="B1036" s="1" t="s">
        <v>109</v>
      </c>
      <c r="C1036" s="1" t="s">
        <v>3</v>
      </c>
      <c r="D1036" t="e" vm="1490">
        <v>#VALUE!</v>
      </c>
      <c r="E1036" t="str" cm="1">
        <f t="array" ref="E1036">_FV(DT_정보_2[[#This Row],[데이터 형식]],"m_bHitLand")</f>
        <v/>
      </c>
      <c r="F1036" t="str" cm="1">
        <f t="array" ref="F1036">_FV(DT_정보_2[[#This Row],[데이터 형식]],"m_bHitAir")</f>
        <v/>
      </c>
      <c r="G1036" t="str" cm="1">
        <f t="array" ref="G1036">_FV(DT_정보_2[[#This Row],[데이터 형식]],"m_AttackTargetUnit")</f>
        <v/>
      </c>
      <c r="H1036" t="str" cm="1">
        <f t="array" ref="H1036">_FV(DT_정보_2[[#This Row],[데이터 형식]],"m_AttackUnitCount")</f>
        <v>4</v>
      </c>
      <c r="I1036" cm="1">
        <f t="array" ref="I1036">_FV(DT_정보_2[[#This Row],[데이터 형식]],"DTBASE.m_fAtkFactor",TRUE)</f>
        <v>1.9125000000000001</v>
      </c>
      <c r="J1036" cm="1">
        <f t="array" ref="J1036">_FV(DT_정보_2[[#This Row],[데이터 형식]],"DTBASE.연타수",TRUE)</f>
        <v>2</v>
      </c>
      <c r="K1036" t="str" cm="1">
        <f t="array" ref="K1036">_FV(DT_정보_2[[#This Row],[데이터 형식]],"m_bTrueDamage")</f>
        <v/>
      </c>
      <c r="L1036" t="str" cm="1">
        <f t="array" ref="L1036">_FV(DT_정보_2[[#This Row],[데이터 형식]],"DTBASE.m_fAtkHPRateFactor",TRUE)</f>
        <v/>
      </c>
      <c r="M1036" t="str" cm="1">
        <f t="array" ref="M1036">_FV(DT_정보_2[[#This Row],[데이터 형식]],"DTBASE.m_fAtkHPRateFactorPVP",TRUE)</f>
        <v/>
      </c>
      <c r="N1036" t="str" cm="1">
        <f t="array" ref="N1036">_FV(DT_정보_2[[#This Row],[데이터 형식]],"m_Condition")</f>
        <v>{'m_SkillStrID': 'NKM_UNIT_C_ESPR_SHADOW_HYPER', 'm_SkillLevel': [1, 4]}</v>
      </c>
      <c r="O1036" t="str" cm="1">
        <f t="array" ref="O1036">_FV(DT_정보_2[[#This Row],[데이터 형식]],"DT.m_BackSpeedX",TRUE)</f>
        <v>300</v>
      </c>
      <c r="P1036" t="str" cm="1">
        <f t="array" ref="P1036">_FV(DT_정보_2[[#This Row],[데이터 형식]],"DT.m_BackSpeedJumpY",TRUE)</f>
        <v>1000</v>
      </c>
      <c r="Q1036" t="str" cm="1">
        <f t="array" ref="Q1036">_FV(DT_정보_2[[#This Row],[데이터 형식]],"m_bTrueDamage")</f>
        <v/>
      </c>
    </row>
    <row r="1037" spans="1:17" x14ac:dyDescent="0.3">
      <c r="A1037">
        <v>1147</v>
      </c>
      <c r="B1037" s="1" t="s">
        <v>109</v>
      </c>
      <c r="C1037" s="1" t="s">
        <v>3</v>
      </c>
      <c r="D1037" t="e" vm="1491">
        <v>#VALUE!</v>
      </c>
      <c r="E1037" t="str" cm="1">
        <f t="array" ref="E1037">_FV(DT_정보_2[[#This Row],[데이터 형식]],"m_bHitLand")</f>
        <v/>
      </c>
      <c r="F1037" t="str" cm="1">
        <f t="array" ref="F1037">_FV(DT_정보_2[[#This Row],[데이터 형식]],"m_bHitAir")</f>
        <v/>
      </c>
      <c r="G1037" t="str" cm="1">
        <f t="array" ref="G1037">_FV(DT_정보_2[[#This Row],[데이터 형식]],"m_AttackTargetUnit")</f>
        <v/>
      </c>
      <c r="H1037" t="str" cm="1">
        <f t="array" ref="H1037">_FV(DT_정보_2[[#This Row],[데이터 형식]],"m_AttackUnitCount")</f>
        <v>4</v>
      </c>
      <c r="I1037" cm="1">
        <f t="array" ref="I1037">_FV(DT_정보_2[[#This Row],[데이터 형식]],"DTBASE.m_fAtkFactor",TRUE)</f>
        <v>1.9125000000000001</v>
      </c>
      <c r="J1037" cm="1">
        <f t="array" ref="J1037">_FV(DT_정보_2[[#This Row],[데이터 형식]],"DTBASE.연타수",TRUE)</f>
        <v>2</v>
      </c>
      <c r="K1037" t="str" cm="1">
        <f t="array" ref="K1037">_FV(DT_정보_2[[#This Row],[데이터 형식]],"m_bTrueDamage")</f>
        <v/>
      </c>
      <c r="L1037" t="str" cm="1">
        <f t="array" ref="L1037">_FV(DT_정보_2[[#This Row],[데이터 형식]],"DTBASE.m_fAtkHPRateFactor",TRUE)</f>
        <v/>
      </c>
      <c r="M1037" t="str" cm="1">
        <f t="array" ref="M1037">_FV(DT_정보_2[[#This Row],[데이터 형식]],"DTBASE.m_fAtkHPRateFactorPVP",TRUE)</f>
        <v/>
      </c>
      <c r="N1037" t="str" cm="1">
        <f t="array" ref="N1037">_FV(DT_정보_2[[#This Row],[데이터 형식]],"m_Condition")</f>
        <v>{'m_SkillStrID': 'NKM_UNIT_C_ESPR_SHADOW_HYPER', 'm_SkillLevel': [1, 4]}</v>
      </c>
      <c r="O1037" t="str" cm="1">
        <f t="array" ref="O1037">_FV(DT_정보_2[[#This Row],[데이터 형식]],"DT.m_BackSpeedX",TRUE)</f>
        <v>300</v>
      </c>
      <c r="P1037" t="str" cm="1">
        <f t="array" ref="P1037">_FV(DT_정보_2[[#This Row],[데이터 형식]],"DT.m_BackSpeedJumpY",TRUE)</f>
        <v>1000</v>
      </c>
      <c r="Q1037" t="str" cm="1">
        <f t="array" ref="Q1037">_FV(DT_정보_2[[#This Row],[데이터 형식]],"m_bTrueDamage")</f>
        <v/>
      </c>
    </row>
    <row r="1038" spans="1:17" x14ac:dyDescent="0.3">
      <c r="A1038">
        <v>1147</v>
      </c>
      <c r="B1038" s="1" t="s">
        <v>109</v>
      </c>
      <c r="C1038" s="1" t="s">
        <v>3</v>
      </c>
      <c r="D1038" t="e" vm="1492">
        <v>#VALUE!</v>
      </c>
      <c r="E1038" t="str" cm="1">
        <f t="array" ref="E1038">_FV(DT_정보_2[[#This Row],[데이터 형식]],"m_bHitLand")</f>
        <v/>
      </c>
      <c r="F1038" t="str" cm="1">
        <f t="array" ref="F1038">_FV(DT_정보_2[[#This Row],[데이터 형식]],"m_bHitAir")</f>
        <v/>
      </c>
      <c r="G1038" t="str" cm="1">
        <f t="array" ref="G1038">_FV(DT_정보_2[[#This Row],[데이터 형식]],"m_AttackTargetUnit")</f>
        <v/>
      </c>
      <c r="H1038" t="str" cm="1">
        <f t="array" ref="H1038">_FV(DT_정보_2[[#This Row],[데이터 형식]],"m_AttackUnitCount")</f>
        <v>4</v>
      </c>
      <c r="I1038" cm="1">
        <f t="array" ref="I1038">_FV(DT_정보_2[[#This Row],[데이터 형식]],"DTBASE.m_fAtkFactor",TRUE)</f>
        <v>1.9125000000000001</v>
      </c>
      <c r="J1038" cm="1">
        <f t="array" ref="J1038">_FV(DT_정보_2[[#This Row],[데이터 형식]],"DTBASE.연타수",TRUE)</f>
        <v>2</v>
      </c>
      <c r="K1038" t="str" cm="1">
        <f t="array" ref="K1038">_FV(DT_정보_2[[#This Row],[데이터 형식]],"m_bTrueDamage")</f>
        <v/>
      </c>
      <c r="L1038" t="str" cm="1">
        <f t="array" ref="L1038">_FV(DT_정보_2[[#This Row],[데이터 형식]],"DTBASE.m_fAtkHPRateFactor",TRUE)</f>
        <v/>
      </c>
      <c r="M1038" t="str" cm="1">
        <f t="array" ref="M1038">_FV(DT_정보_2[[#This Row],[데이터 형식]],"DTBASE.m_fAtkHPRateFactorPVP",TRUE)</f>
        <v/>
      </c>
      <c r="N1038" t="str" cm="1">
        <f t="array" ref="N1038">_FV(DT_정보_2[[#This Row],[데이터 형식]],"m_Condition")</f>
        <v>{'m_SkillStrID': 'NKM_UNIT_C_ESPR_SHADOW_HYPER', 'm_SkillLevel': [5, 99]}</v>
      </c>
      <c r="O1038" t="str" cm="1">
        <f t="array" ref="O1038">_FV(DT_정보_2[[#This Row],[데이터 형식]],"DT.m_BackSpeedX",TRUE)</f>
        <v>300</v>
      </c>
      <c r="P1038" t="str" cm="1">
        <f t="array" ref="P1038">_FV(DT_정보_2[[#This Row],[데이터 형식]],"DT.m_BackSpeedJumpY",TRUE)</f>
        <v>1000</v>
      </c>
      <c r="Q1038" t="str" cm="1">
        <f t="array" ref="Q1038">_FV(DT_정보_2[[#This Row],[데이터 형식]],"m_bTrueDamage")</f>
        <v/>
      </c>
    </row>
    <row r="1039" spans="1:17" x14ac:dyDescent="0.3">
      <c r="A1039">
        <v>1147</v>
      </c>
      <c r="B1039" s="1" t="s">
        <v>109</v>
      </c>
      <c r="C1039" s="1" t="s">
        <v>3</v>
      </c>
      <c r="D1039" t="e" vm="1493">
        <v>#VALUE!</v>
      </c>
      <c r="E1039" t="str" cm="1">
        <f t="array" ref="E1039">_FV(DT_정보_2[[#This Row],[데이터 형식]],"m_bHitLand")</f>
        <v/>
      </c>
      <c r="F1039" t="str" cm="1">
        <f t="array" ref="F1039">_FV(DT_정보_2[[#This Row],[데이터 형식]],"m_bHitAir")</f>
        <v/>
      </c>
      <c r="G1039" t="str" cm="1">
        <f t="array" ref="G1039">_FV(DT_정보_2[[#This Row],[데이터 형식]],"m_AttackTargetUnit")</f>
        <v/>
      </c>
      <c r="H1039" t="str" cm="1">
        <f t="array" ref="H1039">_FV(DT_정보_2[[#This Row],[데이터 형식]],"m_AttackUnitCount")</f>
        <v>4</v>
      </c>
      <c r="I1039" cm="1">
        <f t="array" ref="I1039">_FV(DT_정보_2[[#This Row],[데이터 형식]],"DTBASE.m_fAtkFactor",TRUE)</f>
        <v>1.9125000000000001</v>
      </c>
      <c r="J1039" cm="1">
        <f t="array" ref="J1039">_FV(DT_정보_2[[#This Row],[데이터 형식]],"DTBASE.연타수",TRUE)</f>
        <v>2</v>
      </c>
      <c r="K1039" t="str" cm="1">
        <f t="array" ref="K1039">_FV(DT_정보_2[[#This Row],[데이터 형식]],"m_bTrueDamage")</f>
        <v/>
      </c>
      <c r="L1039" t="str" cm="1">
        <f t="array" ref="L1039">_FV(DT_정보_2[[#This Row],[데이터 형식]],"DTBASE.m_fAtkHPRateFactor",TRUE)</f>
        <v/>
      </c>
      <c r="M1039" t="str" cm="1">
        <f t="array" ref="M1039">_FV(DT_정보_2[[#This Row],[데이터 형식]],"DTBASE.m_fAtkHPRateFactorPVP",TRUE)</f>
        <v/>
      </c>
      <c r="N1039" t="str" cm="1">
        <f t="array" ref="N1039">_FV(DT_정보_2[[#This Row],[데이터 형식]],"m_Condition")</f>
        <v>{'m_SkillStrID': 'NKM_UNIT_C_ESPR_SHADOW_HYPER', 'm_SkillLevel': [5, 99]}</v>
      </c>
      <c r="O1039" t="str" cm="1">
        <f t="array" ref="O1039">_FV(DT_정보_2[[#This Row],[데이터 형식]],"DT.m_BackSpeedX",TRUE)</f>
        <v>300</v>
      </c>
      <c r="P1039" t="str" cm="1">
        <f t="array" ref="P1039">_FV(DT_정보_2[[#This Row],[데이터 형식]],"DT.m_BackSpeedJumpY",TRUE)</f>
        <v>1000</v>
      </c>
      <c r="Q1039" t="str" cm="1">
        <f t="array" ref="Q1039">_FV(DT_정보_2[[#This Row],[데이터 형식]],"m_bTrueDamage")</f>
        <v/>
      </c>
    </row>
    <row r="1040" spans="1:17" x14ac:dyDescent="0.3">
      <c r="A1040">
        <v>1148</v>
      </c>
      <c r="B1040" s="1" t="s">
        <v>212</v>
      </c>
      <c r="C1040" s="1" t="s">
        <v>1</v>
      </c>
      <c r="D1040" t="e" vm="1494">
        <v>#VALUE!</v>
      </c>
      <c r="E1040" t="str" cm="1">
        <f t="array" ref="E1040">_FV(DT_정보_2[[#This Row],[데이터 형식]],"m_bHitLand")</f>
        <v/>
      </c>
      <c r="F1040" t="str" cm="1">
        <f t="array" ref="F1040">_FV(DT_정보_2[[#This Row],[데이터 형식]],"m_bHitAir")</f>
        <v/>
      </c>
      <c r="G1040" t="str" cm="1">
        <f t="array" ref="G1040">_FV(DT_정보_2[[#This Row],[데이터 형식]],"m_AttackTargetUnit")</f>
        <v/>
      </c>
      <c r="H1040" t="str" cm="1">
        <f t="array" ref="H1040">_FV(DT_정보_2[[#This Row],[데이터 형식]],"m_AttackUnitCount")</f>
        <v>1</v>
      </c>
      <c r="I1040" cm="1">
        <f t="array" ref="I1040">_FV(DT_정보_2[[#This Row],[데이터 형식]],"DTBASE.m_fAtkFactor",TRUE)</f>
        <v>1</v>
      </c>
      <c r="J1040" t="str" cm="1">
        <f t="array" ref="J1040">_FV(DT_정보_2[[#This Row],[데이터 형식]],"DTBASE.연타수",TRUE)</f>
        <v/>
      </c>
      <c r="K1040" t="str" cm="1">
        <f t="array" ref="K1040">_FV(DT_정보_2[[#This Row],[데이터 형식]],"m_bTrueDamage")</f>
        <v/>
      </c>
      <c r="L1040" t="str" cm="1">
        <f t="array" ref="L1040">_FV(DT_정보_2[[#This Row],[데이터 형식]],"DTBASE.m_fAtkHPRateFactor",TRUE)</f>
        <v/>
      </c>
      <c r="M1040" t="str" cm="1">
        <f t="array" ref="M1040">_FV(DT_정보_2[[#This Row],[데이터 형식]],"DTBASE.m_fAtkHPRateFactorPVP",TRUE)</f>
        <v/>
      </c>
      <c r="N1040" t="str" cm="1">
        <f t="array" ref="N1040">_FV(DT_정보_2[[#This Row],[데이터 형식]],"m_Condition")</f>
        <v/>
      </c>
      <c r="O1040" t="str" cm="1">
        <f t="array" ref="O1040">_FV(DT_정보_2[[#This Row],[데이터 형식]],"DT.m_BackSpeedX",TRUE)</f>
        <v>20</v>
      </c>
      <c r="P1040" t="str" cm="1">
        <f t="array" ref="P1040">_FV(DT_정보_2[[#This Row],[데이터 형식]],"DT.m_BackSpeedJumpY",TRUE)</f>
        <v/>
      </c>
      <c r="Q1040" t="str" cm="1">
        <f t="array" ref="Q1040">_FV(DT_정보_2[[#This Row],[데이터 형식]],"m_bTrueDamage")</f>
        <v/>
      </c>
    </row>
    <row r="1041" spans="1:17" x14ac:dyDescent="0.3">
      <c r="A1041">
        <v>1148</v>
      </c>
      <c r="B1041" s="1" t="s">
        <v>212</v>
      </c>
      <c r="C1041" s="1" t="s">
        <v>9</v>
      </c>
      <c r="D1041" t="e" vm="1495">
        <v>#VALUE!</v>
      </c>
      <c r="E1041" t="str" cm="1">
        <f t="array" ref="E1041">_FV(DT_정보_2[[#This Row],[데이터 형식]],"m_bHitLand")</f>
        <v/>
      </c>
      <c r="F1041" t="str" cm="1">
        <f t="array" ref="F1041">_FV(DT_정보_2[[#This Row],[데이터 형식]],"m_bHitAir")</f>
        <v/>
      </c>
      <c r="G1041" t="str" cm="1">
        <f t="array" ref="G1041">_FV(DT_정보_2[[#This Row],[데이터 형식]],"m_AttackTargetUnit")</f>
        <v/>
      </c>
      <c r="H1041" t="str" cm="1">
        <f t="array" ref="H1041">_FV(DT_정보_2[[#This Row],[데이터 형식]],"m_AttackUnitCount")</f>
        <v>1</v>
      </c>
      <c r="I1041" cm="1">
        <f t="array" ref="I1041">_FV(DT_정보_2[[#This Row],[데이터 형식]],"DTBASE.m_fAtkFactor",TRUE)</f>
        <v>1</v>
      </c>
      <c r="J1041" t="str" cm="1">
        <f t="array" ref="J1041">_FV(DT_정보_2[[#This Row],[데이터 형식]],"DTBASE.연타수",TRUE)</f>
        <v/>
      </c>
      <c r="K1041" t="str" cm="1">
        <f t="array" ref="K1041">_FV(DT_정보_2[[#This Row],[데이터 형식]],"m_bTrueDamage")</f>
        <v/>
      </c>
      <c r="L1041" t="str" cm="1">
        <f t="array" ref="L1041">_FV(DT_정보_2[[#This Row],[데이터 형식]],"DTBASE.m_fAtkHPRateFactor",TRUE)</f>
        <v/>
      </c>
      <c r="M1041" t="str" cm="1">
        <f t="array" ref="M1041">_FV(DT_정보_2[[#This Row],[데이터 형식]],"DTBASE.m_fAtkHPRateFactorPVP",TRUE)</f>
        <v/>
      </c>
      <c r="N1041" t="str" cm="1">
        <f t="array" ref="N1041">_FV(DT_정보_2[[#This Row],[데이터 형식]],"m_Condition")</f>
        <v/>
      </c>
      <c r="O1041" t="str" cm="1">
        <f t="array" ref="O1041">_FV(DT_정보_2[[#This Row],[데이터 형식]],"DT.m_BackSpeedX",TRUE)</f>
        <v>20</v>
      </c>
      <c r="P1041" t="str" cm="1">
        <f t="array" ref="P1041">_FV(DT_정보_2[[#This Row],[데이터 형식]],"DT.m_BackSpeedJumpY",TRUE)</f>
        <v/>
      </c>
      <c r="Q1041" t="str" cm="1">
        <f t="array" ref="Q1041">_FV(DT_정보_2[[#This Row],[데이터 형식]],"m_bTrueDamage")</f>
        <v/>
      </c>
    </row>
    <row r="1042" spans="1:17" x14ac:dyDescent="0.3">
      <c r="A1042">
        <v>1148</v>
      </c>
      <c r="B1042" s="1" t="s">
        <v>212</v>
      </c>
      <c r="C1042" s="1" t="s">
        <v>2</v>
      </c>
      <c r="D1042" t="e" vm="1496">
        <v>#VALUE!</v>
      </c>
      <c r="E1042" t="str" cm="1">
        <f t="array" ref="E1042">_FV(DT_정보_2[[#This Row],[데이터 형식]],"m_bHitLand")</f>
        <v/>
      </c>
      <c r="F1042" t="str" cm="1">
        <f t="array" ref="F1042">_FV(DT_정보_2[[#This Row],[데이터 형식]],"m_bHitAir")</f>
        <v>False</v>
      </c>
      <c r="G1042" t="str" cm="1">
        <f t="array" ref="G1042">_FV(DT_정보_2[[#This Row],[데이터 형식]],"m_AttackTargetUnit")</f>
        <v>False</v>
      </c>
      <c r="H1042" t="str" cm="1">
        <f t="array" ref="H1042">_FV(DT_정보_2[[#This Row],[데이터 형식]],"m_AttackUnitCount")</f>
        <v>1</v>
      </c>
      <c r="I1042" cm="1">
        <f t="array" ref="I1042">_FV(DT_정보_2[[#This Row],[데이터 형식]],"DTBASE.m_fAtkFactor",TRUE)</f>
        <v>0</v>
      </c>
      <c r="J1042" t="str" cm="1">
        <f t="array" ref="J1042">_FV(DT_정보_2[[#This Row],[데이터 형식]],"DTBASE.연타수",TRUE)</f>
        <v/>
      </c>
      <c r="K1042" t="str" cm="1">
        <f t="array" ref="K1042">_FV(DT_정보_2[[#This Row],[데이터 형식]],"m_bTrueDamage")</f>
        <v/>
      </c>
      <c r="L1042" t="str" cm="1">
        <f t="array" ref="L1042">_FV(DT_정보_2[[#This Row],[데이터 형식]],"DTBASE.m_fAtkHPRateFactor",TRUE)</f>
        <v/>
      </c>
      <c r="M1042" t="str" cm="1">
        <f t="array" ref="M1042">_FV(DT_정보_2[[#This Row],[데이터 형식]],"DTBASE.m_fAtkHPRateFactorPVP",TRUE)</f>
        <v/>
      </c>
      <c r="N1042" t="str" cm="1">
        <f t="array" ref="N1042">_FV(DT_정보_2[[#This Row],[데이터 형식]],"m_Condition")</f>
        <v/>
      </c>
      <c r="O1042" t="str" cm="1">
        <f t="array" ref="O1042">_FV(DT_정보_2[[#This Row],[데이터 형식]],"DT.m_BackSpeedX",TRUE)</f>
        <v>0</v>
      </c>
      <c r="P1042" t="str" cm="1">
        <f t="array" ref="P1042">_FV(DT_정보_2[[#This Row],[데이터 형식]],"DT.m_BackSpeedJumpY",TRUE)</f>
        <v/>
      </c>
      <c r="Q1042" t="str" cm="1">
        <f t="array" ref="Q1042">_FV(DT_정보_2[[#This Row],[데이터 형식]],"m_bTrueDamage")</f>
        <v/>
      </c>
    </row>
    <row r="1043" spans="1:17" x14ac:dyDescent="0.3">
      <c r="A1043">
        <v>1148</v>
      </c>
      <c r="B1043" s="1" t="s">
        <v>212</v>
      </c>
      <c r="C1043" s="1" t="s">
        <v>2</v>
      </c>
      <c r="D1043" t="e" vm="1497">
        <v>#VALUE!</v>
      </c>
      <c r="E1043" t="str" cm="1">
        <f t="array" ref="E1043">_FV(DT_정보_2[[#This Row],[데이터 형식]],"m_bHitLand")</f>
        <v/>
      </c>
      <c r="F1043" t="str" cm="1">
        <f t="array" ref="F1043">_FV(DT_정보_2[[#This Row],[데이터 형식]],"m_bHitAir")</f>
        <v/>
      </c>
      <c r="G1043" t="str" cm="1">
        <f t="array" ref="G1043">_FV(DT_정보_2[[#This Row],[데이터 형식]],"m_AttackTargetUnit")</f>
        <v>False</v>
      </c>
      <c r="H1043" t="str" cm="1">
        <f t="array" ref="H1043">_FV(DT_정보_2[[#This Row],[데이터 형식]],"m_AttackUnitCount")</f>
        <v>2</v>
      </c>
      <c r="I1043" cm="1">
        <f t="array" ref="I1043">_FV(DT_정보_2[[#This Row],[데이터 형식]],"DTBASE.m_fAtkFactor",TRUE)</f>
        <v>2.2949999999999999</v>
      </c>
      <c r="J1043" t="str" cm="1">
        <f t="array" ref="J1043">_FV(DT_정보_2[[#This Row],[데이터 형식]],"DTBASE.연타수",TRUE)</f>
        <v/>
      </c>
      <c r="K1043" t="str" cm="1">
        <f t="array" ref="K1043">_FV(DT_정보_2[[#This Row],[데이터 형식]],"m_bTrueDamage")</f>
        <v/>
      </c>
      <c r="L1043" t="str" cm="1">
        <f t="array" ref="L1043">_FV(DT_정보_2[[#This Row],[데이터 형식]],"DTBASE.m_fAtkHPRateFactor",TRUE)</f>
        <v/>
      </c>
      <c r="M1043" t="str" cm="1">
        <f t="array" ref="M1043">_FV(DT_정보_2[[#This Row],[데이터 형식]],"DTBASE.m_fAtkHPRateFactorPVP",TRUE)</f>
        <v/>
      </c>
      <c r="N1043" t="str" cm="1">
        <f t="array" ref="N1043">_FV(DT_정보_2[[#This Row],[데이터 형식]],"m_Condition")</f>
        <v/>
      </c>
      <c r="O1043" t="str" cm="1">
        <f t="array" ref="O1043">_FV(DT_정보_2[[#This Row],[데이터 형식]],"DT.m_BackSpeedX",TRUE)</f>
        <v>800</v>
      </c>
      <c r="P1043" t="str" cm="1">
        <f t="array" ref="P1043">_FV(DT_정보_2[[#This Row],[데이터 형식]],"DT.m_BackSpeedJumpY",TRUE)</f>
        <v/>
      </c>
      <c r="Q1043" t="str" cm="1">
        <f t="array" ref="Q1043">_FV(DT_정보_2[[#This Row],[데이터 형식]],"m_bTrueDamage")</f>
        <v/>
      </c>
    </row>
    <row r="1044" spans="1:17" x14ac:dyDescent="0.3">
      <c r="A1044">
        <v>1148</v>
      </c>
      <c r="B1044" s="1" t="s">
        <v>212</v>
      </c>
      <c r="C1044" s="1" t="s">
        <v>268</v>
      </c>
      <c r="D1044" t="e" vm="1498">
        <v>#VALUE!</v>
      </c>
      <c r="E1044" t="str" cm="1">
        <f t="array" ref="E1044">_FV(DT_정보_2[[#This Row],[데이터 형식]],"m_bHitLand")</f>
        <v>False</v>
      </c>
      <c r="F1044" t="str" cm="1">
        <f t="array" ref="F1044">_FV(DT_정보_2[[#This Row],[데이터 형식]],"m_bHitAir")</f>
        <v/>
      </c>
      <c r="G1044" t="str" cm="1">
        <f t="array" ref="G1044">_FV(DT_정보_2[[#This Row],[데이터 형식]],"m_AttackTargetUnit")</f>
        <v>False</v>
      </c>
      <c r="H1044" t="str" cm="1">
        <f t="array" ref="H1044">_FV(DT_정보_2[[#This Row],[데이터 형식]],"m_AttackUnitCount")</f>
        <v>1</v>
      </c>
      <c r="I1044" cm="1">
        <f t="array" ref="I1044">_FV(DT_정보_2[[#This Row],[데이터 형식]],"DTBASE.m_fAtkFactor",TRUE)</f>
        <v>0</v>
      </c>
      <c r="J1044" t="str" cm="1">
        <f t="array" ref="J1044">_FV(DT_정보_2[[#This Row],[데이터 형식]],"DTBASE.연타수",TRUE)</f>
        <v/>
      </c>
      <c r="K1044" t="str" cm="1">
        <f t="array" ref="K1044">_FV(DT_정보_2[[#This Row],[데이터 형식]],"m_bTrueDamage")</f>
        <v/>
      </c>
      <c r="L1044" t="str" cm="1">
        <f t="array" ref="L1044">_FV(DT_정보_2[[#This Row],[데이터 형식]],"DTBASE.m_fAtkHPRateFactor",TRUE)</f>
        <v/>
      </c>
      <c r="M1044" t="str" cm="1">
        <f t="array" ref="M1044">_FV(DT_정보_2[[#This Row],[데이터 형식]],"DTBASE.m_fAtkHPRateFactorPVP",TRUE)</f>
        <v/>
      </c>
      <c r="N1044" t="str" cm="1">
        <f t="array" ref="N1044">_FV(DT_정보_2[[#This Row],[데이터 형식]],"m_Condition")</f>
        <v/>
      </c>
      <c r="O1044" t="str" cm="1">
        <f t="array" ref="O1044">_FV(DT_정보_2[[#This Row],[데이터 형식]],"DT.m_BackSpeedX",TRUE)</f>
        <v>0</v>
      </c>
      <c r="P1044" t="str" cm="1">
        <f t="array" ref="P1044">_FV(DT_정보_2[[#This Row],[데이터 형식]],"DT.m_BackSpeedJumpY",TRUE)</f>
        <v/>
      </c>
      <c r="Q1044" t="str" cm="1">
        <f t="array" ref="Q1044">_FV(DT_정보_2[[#This Row],[데이터 형식]],"m_bTrueDamage")</f>
        <v/>
      </c>
    </row>
    <row r="1045" spans="1:17" x14ac:dyDescent="0.3">
      <c r="A1045">
        <v>1148</v>
      </c>
      <c r="B1045" s="1" t="s">
        <v>212</v>
      </c>
      <c r="C1045" s="1" t="s">
        <v>269</v>
      </c>
      <c r="D1045" t="e" vm="1499">
        <v>#VALUE!</v>
      </c>
      <c r="E1045" t="str" cm="1">
        <f t="array" ref="E1045">_FV(DT_정보_2[[#This Row],[데이터 형식]],"m_bHitLand")</f>
        <v>False</v>
      </c>
      <c r="F1045" t="str" cm="1">
        <f t="array" ref="F1045">_FV(DT_정보_2[[#This Row],[데이터 형식]],"m_bHitAir")</f>
        <v/>
      </c>
      <c r="G1045" t="str" cm="1">
        <f t="array" ref="G1045">_FV(DT_정보_2[[#This Row],[데이터 형식]],"m_AttackTargetUnit")</f>
        <v>False</v>
      </c>
      <c r="H1045" t="str" cm="1">
        <f t="array" ref="H1045">_FV(DT_정보_2[[#This Row],[데이터 형식]],"m_AttackUnitCount")</f>
        <v>1</v>
      </c>
      <c r="I1045" cm="1">
        <f t="array" ref="I1045">_FV(DT_정보_2[[#This Row],[데이터 형식]],"DTBASE.m_fAtkFactor",TRUE)</f>
        <v>0</v>
      </c>
      <c r="J1045" t="str" cm="1">
        <f t="array" ref="J1045">_FV(DT_정보_2[[#This Row],[데이터 형식]],"DTBASE.연타수",TRUE)</f>
        <v/>
      </c>
      <c r="K1045" t="str" cm="1">
        <f t="array" ref="K1045">_FV(DT_정보_2[[#This Row],[데이터 형식]],"m_bTrueDamage")</f>
        <v/>
      </c>
      <c r="L1045" t="str" cm="1">
        <f t="array" ref="L1045">_FV(DT_정보_2[[#This Row],[데이터 형식]],"DTBASE.m_fAtkHPRateFactor",TRUE)</f>
        <v/>
      </c>
      <c r="M1045" t="str" cm="1">
        <f t="array" ref="M1045">_FV(DT_정보_2[[#This Row],[데이터 형식]],"DTBASE.m_fAtkHPRateFactorPVP",TRUE)</f>
        <v/>
      </c>
      <c r="N1045" t="str" cm="1">
        <f t="array" ref="N1045">_FV(DT_정보_2[[#This Row],[데이터 형식]],"m_Condition")</f>
        <v/>
      </c>
      <c r="O1045" t="str" cm="1">
        <f t="array" ref="O1045">_FV(DT_정보_2[[#This Row],[데이터 형식]],"DT.m_BackSpeedX",TRUE)</f>
        <v>0</v>
      </c>
      <c r="P1045" t="str" cm="1">
        <f t="array" ref="P1045">_FV(DT_정보_2[[#This Row],[데이터 형식]],"DT.m_BackSpeedJumpY",TRUE)</f>
        <v/>
      </c>
      <c r="Q1045" t="str" cm="1">
        <f t="array" ref="Q1045">_FV(DT_정보_2[[#This Row],[데이터 형식]],"m_bTrueDamage")</f>
        <v/>
      </c>
    </row>
    <row r="1046" spans="1:17" x14ac:dyDescent="0.3">
      <c r="A1046">
        <v>1148</v>
      </c>
      <c r="B1046" s="1" t="s">
        <v>212</v>
      </c>
      <c r="C1046" s="1" t="s">
        <v>21</v>
      </c>
      <c r="D1046" t="e" vm="1500">
        <v>#VALUE!</v>
      </c>
      <c r="E1046" t="str" cm="1">
        <f t="array" ref="E1046">_FV(DT_정보_2[[#This Row],[데이터 형식]],"m_bHitLand")</f>
        <v/>
      </c>
      <c r="F1046" t="str" cm="1">
        <f t="array" ref="F1046">_FV(DT_정보_2[[#This Row],[데이터 형식]],"m_bHitAir")</f>
        <v>False</v>
      </c>
      <c r="G1046" t="str" cm="1">
        <f t="array" ref="G1046">_FV(DT_정보_2[[#This Row],[데이터 형식]],"m_AttackTargetUnit")</f>
        <v/>
      </c>
      <c r="H1046" t="str" cm="1">
        <f t="array" ref="H1046">_FV(DT_정보_2[[#This Row],[데이터 형식]],"m_AttackUnitCount")</f>
        <v>3</v>
      </c>
      <c r="I1046" cm="1">
        <f t="array" ref="I1046">_FV(DT_정보_2[[#This Row],[데이터 형식]],"DTBASE.m_fAtkFactor",TRUE)</f>
        <v>3.4424999999999999</v>
      </c>
      <c r="J1046" t="str" cm="1">
        <f t="array" ref="J1046">_FV(DT_정보_2[[#This Row],[데이터 형식]],"DTBASE.연타수",TRUE)</f>
        <v/>
      </c>
      <c r="K1046" t="str" cm="1">
        <f t="array" ref="K1046">_FV(DT_정보_2[[#This Row],[데이터 형식]],"m_bTrueDamage")</f>
        <v/>
      </c>
      <c r="L1046" t="str" cm="1">
        <f t="array" ref="L1046">_FV(DT_정보_2[[#This Row],[데이터 형식]],"DTBASE.m_fAtkHPRateFactor",TRUE)</f>
        <v/>
      </c>
      <c r="M1046" t="str" cm="1">
        <f t="array" ref="M1046">_FV(DT_정보_2[[#This Row],[데이터 형식]],"DTBASE.m_fAtkHPRateFactorPVP",TRUE)</f>
        <v/>
      </c>
      <c r="N1046" t="str" cm="1">
        <f t="array" ref="N1046">_FV(DT_정보_2[[#This Row],[데이터 형식]],"m_Condition")</f>
        <v/>
      </c>
      <c r="O1046" t="str" cm="1">
        <f t="array" ref="O1046">_FV(DT_정보_2[[#This Row],[데이터 형식]],"DT.m_BackSpeedX",TRUE)</f>
        <v>2300</v>
      </c>
      <c r="P1046" t="str" cm="1">
        <f t="array" ref="P1046">_FV(DT_정보_2[[#This Row],[데이터 형식]],"DT.m_BackSpeedJumpY",TRUE)</f>
        <v>1000</v>
      </c>
      <c r="Q1046" t="str" cm="1">
        <f t="array" ref="Q1046">_FV(DT_정보_2[[#This Row],[데이터 형식]],"m_bTrueDamage")</f>
        <v/>
      </c>
    </row>
    <row r="1047" spans="1:17" x14ac:dyDescent="0.3">
      <c r="A1047">
        <v>1149</v>
      </c>
      <c r="B1047" s="1" t="s">
        <v>108</v>
      </c>
      <c r="C1047" s="1" t="s">
        <v>1</v>
      </c>
      <c r="D1047" t="e" vm="1501">
        <v>#VALUE!</v>
      </c>
      <c r="E1047" t="str" cm="1">
        <f t="array" ref="E1047">_FV(DT_정보_2[[#This Row],[데이터 형식]],"m_bHitLand")</f>
        <v/>
      </c>
      <c r="F1047" t="str" cm="1">
        <f t="array" ref="F1047">_FV(DT_정보_2[[#This Row],[데이터 형식]],"m_bHitAir")</f>
        <v>False</v>
      </c>
      <c r="G1047" t="str" cm="1">
        <f t="array" ref="G1047">_FV(DT_정보_2[[#This Row],[데이터 형식]],"m_AttackTargetUnit")</f>
        <v/>
      </c>
      <c r="H1047" t="str" cm="1">
        <f t="array" ref="H1047">_FV(DT_정보_2[[#This Row],[데이터 형식]],"m_AttackUnitCount")</f>
        <v>1</v>
      </c>
      <c r="I1047" cm="1">
        <f t="array" ref="I1047">_FV(DT_정보_2[[#This Row],[데이터 형식]],"DTBASE.m_fAtkFactor",TRUE)</f>
        <v>0.28305000000000002</v>
      </c>
      <c r="J1047" cm="1">
        <f t="array" ref="J1047">_FV(DT_정보_2[[#This Row],[데이터 형식]],"DTBASE.연타수",TRUE)</f>
        <v>3</v>
      </c>
      <c r="K1047" t="str" cm="1">
        <f t="array" ref="K1047">_FV(DT_정보_2[[#This Row],[데이터 형식]],"m_bTrueDamage")</f>
        <v/>
      </c>
      <c r="L1047" t="str" cm="1">
        <f t="array" ref="L1047">_FV(DT_정보_2[[#This Row],[데이터 형식]],"DTBASE.m_fAtkHPRateFactor",TRUE)</f>
        <v/>
      </c>
      <c r="M1047" t="str" cm="1">
        <f t="array" ref="M1047">_FV(DT_정보_2[[#This Row],[데이터 형식]],"DTBASE.m_fAtkHPRateFactorPVP",TRUE)</f>
        <v/>
      </c>
      <c r="N1047" t="str" cm="1">
        <f t="array" ref="N1047">_FV(DT_정보_2[[#This Row],[데이터 형식]],"m_Condition")</f>
        <v/>
      </c>
      <c r="O1047" t="str" cm="1">
        <f t="array" ref="O1047">_FV(DT_정보_2[[#This Row],[데이터 형식]],"DT.m_BackSpeedX",TRUE)</f>
        <v>20</v>
      </c>
      <c r="P1047" t="str" cm="1">
        <f t="array" ref="P1047">_FV(DT_정보_2[[#This Row],[데이터 형식]],"DT.m_BackSpeedJumpY",TRUE)</f>
        <v/>
      </c>
      <c r="Q1047" t="str" cm="1">
        <f t="array" ref="Q1047">_FV(DT_정보_2[[#This Row],[데이터 형식]],"m_bTrueDamage")</f>
        <v/>
      </c>
    </row>
    <row r="1048" spans="1:17" x14ac:dyDescent="0.3">
      <c r="A1048">
        <v>1149</v>
      </c>
      <c r="B1048" s="1" t="s">
        <v>108</v>
      </c>
      <c r="C1048" s="1" t="s">
        <v>1</v>
      </c>
      <c r="D1048" t="e" vm="1502">
        <v>#VALUE!</v>
      </c>
      <c r="E1048" t="str" cm="1">
        <f t="array" ref="E1048">_FV(DT_정보_2[[#This Row],[데이터 형식]],"m_bHitLand")</f>
        <v/>
      </c>
      <c r="F1048" t="str" cm="1">
        <f t="array" ref="F1048">_FV(DT_정보_2[[#This Row],[데이터 형식]],"m_bHitAir")</f>
        <v>False</v>
      </c>
      <c r="G1048" t="str" cm="1">
        <f t="array" ref="G1048">_FV(DT_정보_2[[#This Row],[데이터 형식]],"m_AttackTargetUnit")</f>
        <v/>
      </c>
      <c r="H1048" t="str" cm="1">
        <f t="array" ref="H1048">_FV(DT_정보_2[[#This Row],[데이터 형식]],"m_AttackUnitCount")</f>
        <v>1</v>
      </c>
      <c r="I1048" cm="1">
        <f t="array" ref="I1048">_FV(DT_정보_2[[#This Row],[데이터 형식]],"DTBASE.m_fAtkFactor",TRUE)</f>
        <v>0.28305000000000002</v>
      </c>
      <c r="J1048" cm="1">
        <f t="array" ref="J1048">_FV(DT_정보_2[[#This Row],[데이터 형식]],"DTBASE.연타수",TRUE)</f>
        <v>3</v>
      </c>
      <c r="K1048" t="str" cm="1">
        <f t="array" ref="K1048">_FV(DT_정보_2[[#This Row],[데이터 형식]],"m_bTrueDamage")</f>
        <v/>
      </c>
      <c r="L1048" t="str" cm="1">
        <f t="array" ref="L1048">_FV(DT_정보_2[[#This Row],[데이터 형식]],"DTBASE.m_fAtkHPRateFactor",TRUE)</f>
        <v/>
      </c>
      <c r="M1048" t="str" cm="1">
        <f t="array" ref="M1048">_FV(DT_정보_2[[#This Row],[데이터 형식]],"DTBASE.m_fAtkHPRateFactorPVP",TRUE)</f>
        <v/>
      </c>
      <c r="N1048" t="str" cm="1">
        <f t="array" ref="N1048">_FV(DT_정보_2[[#This Row],[데이터 형식]],"m_Condition")</f>
        <v/>
      </c>
      <c r="O1048" t="str" cm="1">
        <f t="array" ref="O1048">_FV(DT_정보_2[[#This Row],[데이터 형식]],"DT.m_BackSpeedX",TRUE)</f>
        <v>20</v>
      </c>
      <c r="P1048" t="str" cm="1">
        <f t="array" ref="P1048">_FV(DT_정보_2[[#This Row],[데이터 형식]],"DT.m_BackSpeedJumpY",TRUE)</f>
        <v/>
      </c>
      <c r="Q1048" t="str" cm="1">
        <f t="array" ref="Q1048">_FV(DT_정보_2[[#This Row],[데이터 형식]],"m_bTrueDamage")</f>
        <v/>
      </c>
    </row>
    <row r="1049" spans="1:17" x14ac:dyDescent="0.3">
      <c r="A1049">
        <v>1149</v>
      </c>
      <c r="B1049" s="1" t="s">
        <v>108</v>
      </c>
      <c r="C1049" s="1" t="s">
        <v>1</v>
      </c>
      <c r="D1049" t="e" vm="1503">
        <v>#VALUE!</v>
      </c>
      <c r="E1049" t="str" cm="1">
        <f t="array" ref="E1049">_FV(DT_정보_2[[#This Row],[데이터 형식]],"m_bHitLand")</f>
        <v/>
      </c>
      <c r="F1049" t="str" cm="1">
        <f t="array" ref="F1049">_FV(DT_정보_2[[#This Row],[데이터 형식]],"m_bHitAir")</f>
        <v>False</v>
      </c>
      <c r="G1049" t="str" cm="1">
        <f t="array" ref="G1049">_FV(DT_정보_2[[#This Row],[데이터 형식]],"m_AttackTargetUnit")</f>
        <v/>
      </c>
      <c r="H1049" t="str" cm="1">
        <f t="array" ref="H1049">_FV(DT_정보_2[[#This Row],[데이터 형식]],"m_AttackUnitCount")</f>
        <v>1</v>
      </c>
      <c r="I1049" cm="1">
        <f t="array" ref="I1049">_FV(DT_정보_2[[#This Row],[데이터 형식]],"DTBASE.m_fAtkFactor",TRUE)</f>
        <v>0.28305000000000002</v>
      </c>
      <c r="J1049" cm="1">
        <f t="array" ref="J1049">_FV(DT_정보_2[[#This Row],[데이터 형식]],"DTBASE.연타수",TRUE)</f>
        <v>3</v>
      </c>
      <c r="K1049" t="str" cm="1">
        <f t="array" ref="K1049">_FV(DT_정보_2[[#This Row],[데이터 형식]],"m_bTrueDamage")</f>
        <v/>
      </c>
      <c r="L1049" t="str" cm="1">
        <f t="array" ref="L1049">_FV(DT_정보_2[[#This Row],[데이터 형식]],"DTBASE.m_fAtkHPRateFactor",TRUE)</f>
        <v/>
      </c>
      <c r="M1049" t="str" cm="1">
        <f t="array" ref="M1049">_FV(DT_정보_2[[#This Row],[데이터 형식]],"DTBASE.m_fAtkHPRateFactorPVP",TRUE)</f>
        <v/>
      </c>
      <c r="N1049" t="str" cm="1">
        <f t="array" ref="N1049">_FV(DT_정보_2[[#This Row],[데이터 형식]],"m_Condition")</f>
        <v/>
      </c>
      <c r="O1049" t="str" cm="1">
        <f t="array" ref="O1049">_FV(DT_정보_2[[#This Row],[데이터 형식]],"DT.m_BackSpeedX",TRUE)</f>
        <v>20</v>
      </c>
      <c r="P1049" t="str" cm="1">
        <f t="array" ref="P1049">_FV(DT_정보_2[[#This Row],[데이터 형식]],"DT.m_BackSpeedJumpY",TRUE)</f>
        <v/>
      </c>
      <c r="Q1049" t="str" cm="1">
        <f t="array" ref="Q1049">_FV(DT_정보_2[[#This Row],[데이터 형식]],"m_bTrueDamage")</f>
        <v/>
      </c>
    </row>
    <row r="1050" spans="1:17" x14ac:dyDescent="0.3">
      <c r="A1050">
        <v>1149</v>
      </c>
      <c r="B1050" s="1" t="s">
        <v>108</v>
      </c>
      <c r="C1050" s="1" t="s">
        <v>4</v>
      </c>
      <c r="D1050" t="e" vm="1504">
        <v>#VALUE!</v>
      </c>
      <c r="E1050" t="str" cm="1">
        <f t="array" ref="E1050">_FV(DT_정보_2[[#This Row],[데이터 형식]],"m_bHitLand")</f>
        <v/>
      </c>
      <c r="F1050" t="str" cm="1">
        <f t="array" ref="F1050">_FV(DT_정보_2[[#This Row],[데이터 형식]],"m_bHitAir")</f>
        <v/>
      </c>
      <c r="G1050" t="str" cm="1">
        <f t="array" ref="G1050">_FV(DT_정보_2[[#This Row],[데이터 형식]],"m_AttackTargetUnit")</f>
        <v/>
      </c>
      <c r="H1050" t="str" cm="1">
        <f t="array" ref="H1050">_FV(DT_정보_2[[#This Row],[데이터 형식]],"m_AttackUnitCount")</f>
        <v>3</v>
      </c>
      <c r="I1050" cm="1">
        <f t="array" ref="I1050">_FV(DT_정보_2[[#This Row],[데이터 형식]],"DTBASE.m_fAtkFactor",TRUE)</f>
        <v>1.5725</v>
      </c>
      <c r="J1050" t="str" cm="1">
        <f t="array" ref="J1050">_FV(DT_정보_2[[#This Row],[데이터 형식]],"DTBASE.연타수",TRUE)</f>
        <v/>
      </c>
      <c r="K1050" t="str" cm="1">
        <f t="array" ref="K1050">_FV(DT_정보_2[[#This Row],[데이터 형식]],"m_bTrueDamage")</f>
        <v/>
      </c>
      <c r="L1050" t="str" cm="1">
        <f t="array" ref="L1050">_FV(DT_정보_2[[#This Row],[데이터 형식]],"DTBASE.m_fAtkHPRateFactor",TRUE)</f>
        <v/>
      </c>
      <c r="M1050" t="str" cm="1">
        <f t="array" ref="M1050">_FV(DT_정보_2[[#This Row],[데이터 형식]],"DTBASE.m_fAtkHPRateFactorPVP",TRUE)</f>
        <v/>
      </c>
      <c r="N1050" t="str" cm="1">
        <f t="array" ref="N1050">_FV(DT_정보_2[[#This Row],[데이터 형식]],"m_Condition")</f>
        <v/>
      </c>
      <c r="O1050" t="str" cm="1">
        <f t="array" ref="O1050">_FV(DT_정보_2[[#This Row],[데이터 형식]],"DT.m_BackSpeedX",TRUE)</f>
        <v>0</v>
      </c>
      <c r="P1050" t="str" cm="1">
        <f t="array" ref="P1050">_FV(DT_정보_2[[#This Row],[데이터 형식]],"DT.m_BackSpeedJumpY",TRUE)</f>
        <v/>
      </c>
      <c r="Q1050" t="str" cm="1">
        <f t="array" ref="Q1050">_FV(DT_정보_2[[#This Row],[데이터 형식]],"m_bTrueDamage")</f>
        <v/>
      </c>
    </row>
    <row r="1051" spans="1:17" x14ac:dyDescent="0.3">
      <c r="A1051">
        <v>1149</v>
      </c>
      <c r="B1051" s="1" t="s">
        <v>108</v>
      </c>
      <c r="C1051" s="1" t="s">
        <v>2</v>
      </c>
      <c r="D1051" t="e" vm="1505">
        <v>#VALUE!</v>
      </c>
      <c r="E1051" t="str" cm="1">
        <f t="array" ref="E1051">_FV(DT_정보_2[[#This Row],[데이터 형식]],"m_bHitLand")</f>
        <v/>
      </c>
      <c r="F1051" t="str" cm="1">
        <f t="array" ref="F1051">_FV(DT_정보_2[[#This Row],[데이터 형식]],"m_bHitAir")</f>
        <v/>
      </c>
      <c r="G1051" t="str" cm="1">
        <f t="array" ref="G1051">_FV(DT_정보_2[[#This Row],[데이터 형식]],"m_AttackTargetUnit")</f>
        <v/>
      </c>
      <c r="H1051" t="str" cm="1">
        <f t="array" ref="H1051">_FV(DT_정보_2[[#This Row],[데이터 형식]],"m_AttackUnitCount")</f>
        <v>2</v>
      </c>
      <c r="I1051" cm="1">
        <f t="array" ref="I1051">_FV(DT_정보_2[[#This Row],[데이터 형식]],"DTBASE.m_fAtkFactor",TRUE)</f>
        <v>2.04</v>
      </c>
      <c r="J1051" t="str" cm="1">
        <f t="array" ref="J1051">_FV(DT_정보_2[[#This Row],[데이터 형식]],"DTBASE.연타수",TRUE)</f>
        <v/>
      </c>
      <c r="K1051" t="str" cm="1">
        <f t="array" ref="K1051">_FV(DT_정보_2[[#This Row],[데이터 형식]],"m_bTrueDamage")</f>
        <v/>
      </c>
      <c r="L1051" t="str" cm="1">
        <f t="array" ref="L1051">_FV(DT_정보_2[[#This Row],[데이터 형식]],"DTBASE.m_fAtkHPRateFactor",TRUE)</f>
        <v/>
      </c>
      <c r="M1051" t="str" cm="1">
        <f t="array" ref="M1051">_FV(DT_정보_2[[#This Row],[데이터 형식]],"DTBASE.m_fAtkHPRateFactorPVP",TRUE)</f>
        <v/>
      </c>
      <c r="N1051" t="str" cm="1">
        <f t="array" ref="N1051">_FV(DT_정보_2[[#This Row],[데이터 형식]],"m_Condition")</f>
        <v/>
      </c>
      <c r="O1051" t="str" cm="1">
        <f t="array" ref="O1051">_FV(DT_정보_2[[#This Row],[데이터 형식]],"DT.m_BackSpeedX",TRUE)</f>
        <v>1200</v>
      </c>
      <c r="P1051" t="str" cm="1">
        <f t="array" ref="P1051">_FV(DT_정보_2[[#This Row],[데이터 형식]],"DT.m_BackSpeedJumpY",TRUE)</f>
        <v>1300</v>
      </c>
      <c r="Q1051" t="str" cm="1">
        <f t="array" ref="Q1051">_FV(DT_정보_2[[#This Row],[데이터 형식]],"m_bTrueDamage")</f>
        <v/>
      </c>
    </row>
    <row r="1052" spans="1:17" x14ac:dyDescent="0.3">
      <c r="A1052">
        <v>1149</v>
      </c>
      <c r="B1052" s="1" t="s">
        <v>108</v>
      </c>
      <c r="C1052" s="1" t="s">
        <v>3</v>
      </c>
      <c r="D1052" t="e" vm="1506">
        <v>#VALUE!</v>
      </c>
      <c r="E1052" t="str" cm="1">
        <f t="array" ref="E1052">_FV(DT_정보_2[[#This Row],[데이터 형식]],"m_bHitLand")</f>
        <v/>
      </c>
      <c r="F1052" t="str" cm="1">
        <f t="array" ref="F1052">_FV(DT_정보_2[[#This Row],[데이터 형식]],"m_bHitAir")</f>
        <v/>
      </c>
      <c r="G1052" t="str" cm="1">
        <f t="array" ref="G1052">_FV(DT_정보_2[[#This Row],[데이터 형식]],"m_AttackTargetUnit")</f>
        <v/>
      </c>
      <c r="H1052" t="str" cm="1">
        <f t="array" ref="H1052">_FV(DT_정보_2[[#This Row],[데이터 형식]],"m_AttackUnitCount")</f>
        <v>3</v>
      </c>
      <c r="I1052" cm="1">
        <f t="array" ref="I1052">_FV(DT_정보_2[[#This Row],[데이터 형식]],"DTBASE.m_fAtkFactor",TRUE)</f>
        <v>1.5725</v>
      </c>
      <c r="J1052" t="str" cm="1">
        <f t="array" ref="J1052">_FV(DT_정보_2[[#This Row],[데이터 형식]],"DTBASE.연타수",TRUE)</f>
        <v/>
      </c>
      <c r="K1052" t="str" cm="1">
        <f t="array" ref="K1052">_FV(DT_정보_2[[#This Row],[데이터 형식]],"m_bTrueDamage")</f>
        <v/>
      </c>
      <c r="L1052" t="str" cm="1">
        <f t="array" ref="L1052">_FV(DT_정보_2[[#This Row],[데이터 형식]],"DTBASE.m_fAtkHPRateFactor",TRUE)</f>
        <v/>
      </c>
      <c r="M1052" t="str" cm="1">
        <f t="array" ref="M1052">_FV(DT_정보_2[[#This Row],[데이터 형식]],"DTBASE.m_fAtkHPRateFactorPVP",TRUE)</f>
        <v/>
      </c>
      <c r="N1052" t="str" cm="1">
        <f t="array" ref="N1052">_FV(DT_정보_2[[#This Row],[데이터 형식]],"m_Condition")</f>
        <v/>
      </c>
      <c r="O1052" t="str" cm="1">
        <f t="array" ref="O1052">_FV(DT_정보_2[[#This Row],[데이터 형식]],"DT.m_BackSpeedX",TRUE)</f>
        <v>300</v>
      </c>
      <c r="P1052" t="str" cm="1">
        <f t="array" ref="P1052">_FV(DT_정보_2[[#This Row],[데이터 형식]],"DT.m_BackSpeedJumpY",TRUE)</f>
        <v>800</v>
      </c>
      <c r="Q1052" t="str" cm="1">
        <f t="array" ref="Q1052">_FV(DT_정보_2[[#This Row],[데이터 형식]],"m_bTrueDamage")</f>
        <v/>
      </c>
    </row>
    <row r="1053" spans="1:17" x14ac:dyDescent="0.3">
      <c r="A1053">
        <v>1149</v>
      </c>
      <c r="B1053" s="1" t="s">
        <v>108</v>
      </c>
      <c r="C1053" s="1" t="s">
        <v>3</v>
      </c>
      <c r="D1053" t="e" vm="1507">
        <v>#VALUE!</v>
      </c>
      <c r="E1053" t="str" cm="1">
        <f t="array" ref="E1053">_FV(DT_정보_2[[#This Row],[데이터 형식]],"m_bHitLand")</f>
        <v/>
      </c>
      <c r="F1053" t="str" cm="1">
        <f t="array" ref="F1053">_FV(DT_정보_2[[#This Row],[데이터 형식]],"m_bHitAir")</f>
        <v/>
      </c>
      <c r="G1053" t="str" cm="1">
        <f t="array" ref="G1053">_FV(DT_정보_2[[#This Row],[데이터 형식]],"m_AttackTargetUnit")</f>
        <v/>
      </c>
      <c r="H1053" t="str" cm="1">
        <f t="array" ref="H1053">_FV(DT_정보_2[[#This Row],[데이터 형식]],"m_AttackUnitCount")</f>
        <v>3</v>
      </c>
      <c r="I1053" cm="1">
        <f t="array" ref="I1053">_FV(DT_정보_2[[#This Row],[데이터 형식]],"DTBASE.m_fAtkFactor",TRUE)</f>
        <v>2.7624999999999997</v>
      </c>
      <c r="J1053" t="str" cm="1">
        <f t="array" ref="J1053">_FV(DT_정보_2[[#This Row],[데이터 형식]],"DTBASE.연타수",TRUE)</f>
        <v/>
      </c>
      <c r="K1053" t="str" cm="1">
        <f t="array" ref="K1053">_FV(DT_정보_2[[#This Row],[데이터 형식]],"m_bTrueDamage")</f>
        <v/>
      </c>
      <c r="L1053" t="str" cm="1">
        <f t="array" ref="L1053">_FV(DT_정보_2[[#This Row],[데이터 형식]],"DTBASE.m_fAtkHPRateFactor",TRUE)</f>
        <v/>
      </c>
      <c r="M1053" t="str" cm="1">
        <f t="array" ref="M1053">_FV(DT_정보_2[[#This Row],[데이터 형식]],"DTBASE.m_fAtkHPRateFactorPVP",TRUE)</f>
        <v/>
      </c>
      <c r="N1053" t="str" cm="1">
        <f t="array" ref="N1053">_FV(DT_정보_2[[#This Row],[데이터 형식]],"m_Condition")</f>
        <v/>
      </c>
      <c r="O1053" t="str" cm="1">
        <f t="array" ref="O1053">_FV(DT_정보_2[[#This Row],[데이터 형식]],"DT.m_BackSpeedX",TRUE)</f>
        <v>800</v>
      </c>
      <c r="P1053" t="str" cm="1">
        <f t="array" ref="P1053">_FV(DT_정보_2[[#This Row],[데이터 형식]],"DT.m_BackSpeedJumpY",TRUE)</f>
        <v>1400</v>
      </c>
      <c r="Q1053" t="str" cm="1">
        <f t="array" ref="Q1053">_FV(DT_정보_2[[#This Row],[데이터 형식]],"m_bTrueDamage")</f>
        <v/>
      </c>
    </row>
    <row r="1054" spans="1:17" x14ac:dyDescent="0.3">
      <c r="A1054">
        <v>1150</v>
      </c>
      <c r="B1054" s="1" t="s">
        <v>71</v>
      </c>
      <c r="C1054" s="1" t="s">
        <v>5</v>
      </c>
      <c r="D1054" t="e" vm="1508">
        <v>#VALUE!</v>
      </c>
      <c r="E1054" t="str" cm="1">
        <f t="array" ref="E1054">_FV(DT_정보_2[[#This Row],[데이터 형식]],"m_bHitLand")</f>
        <v/>
      </c>
      <c r="F1054" t="str" cm="1">
        <f t="array" ref="F1054">_FV(DT_정보_2[[#This Row],[데이터 형식]],"m_bHitAir")</f>
        <v>True</v>
      </c>
      <c r="G1054" t="str" cm="1">
        <f t="array" ref="G1054">_FV(DT_정보_2[[#This Row],[데이터 형식]],"m_AttackTargetUnit")</f>
        <v/>
      </c>
      <c r="H1054" t="str" cm="1">
        <f t="array" ref="H1054">_FV(DT_정보_2[[#This Row],[데이터 형식]],"m_AttackUnitCount")</f>
        <v>2</v>
      </c>
      <c r="I1054" cm="1">
        <f t="array" ref="I1054">_FV(DT_정보_2[[#This Row],[데이터 형식]],"DTBASE.m_fAtkFactor",TRUE)</f>
        <v>1.7</v>
      </c>
      <c r="J1054" t="str" cm="1">
        <f t="array" ref="J1054">_FV(DT_정보_2[[#This Row],[데이터 형식]],"DTBASE.연타수",TRUE)</f>
        <v/>
      </c>
      <c r="K1054" t="str" cm="1">
        <f t="array" ref="K1054">_FV(DT_정보_2[[#This Row],[데이터 형식]],"m_bTrueDamage")</f>
        <v/>
      </c>
      <c r="L1054" t="str" cm="1">
        <f t="array" ref="L1054">_FV(DT_정보_2[[#This Row],[데이터 형식]],"DTBASE.m_fAtkHPRateFactor",TRUE)</f>
        <v/>
      </c>
      <c r="M1054" t="str" cm="1">
        <f t="array" ref="M1054">_FV(DT_정보_2[[#This Row],[데이터 형식]],"DTBASE.m_fAtkHPRateFactorPVP",TRUE)</f>
        <v/>
      </c>
      <c r="N1054" t="str" cm="1">
        <f t="array" ref="N1054">_FV(DT_정보_2[[#This Row],[데이터 형식]],"m_Condition")</f>
        <v/>
      </c>
      <c r="O1054" t="str" cm="1">
        <f t="array" ref="O1054">_FV(DT_정보_2[[#This Row],[데이터 형식]],"DT.m_BackSpeedX",TRUE)</f>
        <v>2200</v>
      </c>
      <c r="P1054" t="str" cm="1">
        <f t="array" ref="P1054">_FV(DT_정보_2[[#This Row],[데이터 형식]],"DT.m_BackSpeedJumpY",TRUE)</f>
        <v/>
      </c>
      <c r="Q1054" t="str" cm="1">
        <f t="array" ref="Q1054">_FV(DT_정보_2[[#This Row],[데이터 형식]],"m_bTrueDamage")</f>
        <v/>
      </c>
    </row>
    <row r="1055" spans="1:17" x14ac:dyDescent="0.3">
      <c r="A1055">
        <v>1150</v>
      </c>
      <c r="B1055" s="1" t="s">
        <v>71</v>
      </c>
      <c r="C1055" s="1" t="s">
        <v>1</v>
      </c>
      <c r="D1055" t="e" vm="1509">
        <v>#VALUE!</v>
      </c>
      <c r="E1055" t="str" cm="1">
        <f t="array" ref="E1055">_FV(DT_정보_2[[#This Row],[데이터 형식]],"m_bHitLand")</f>
        <v/>
      </c>
      <c r="F1055" t="str" cm="1">
        <f t="array" ref="F1055">_FV(DT_정보_2[[#This Row],[데이터 형식]],"m_bHitAir")</f>
        <v>False</v>
      </c>
      <c r="G1055" t="str" cm="1">
        <f t="array" ref="G1055">_FV(DT_정보_2[[#This Row],[데이터 형식]],"m_AttackTargetUnit")</f>
        <v/>
      </c>
      <c r="H1055" t="str" cm="1">
        <f t="array" ref="H1055">_FV(DT_정보_2[[#This Row],[데이터 형식]],"m_AttackUnitCount")</f>
        <v>2</v>
      </c>
      <c r="I1055" cm="1">
        <f t="array" ref="I1055">_FV(DT_정보_2[[#This Row],[데이터 형식]],"DTBASE.m_fAtkFactor",TRUE)</f>
        <v>0.38250000000000001</v>
      </c>
      <c r="J1055" t="str" cm="1">
        <f t="array" ref="J1055">_FV(DT_정보_2[[#This Row],[데이터 형식]],"DTBASE.연타수",TRUE)</f>
        <v/>
      </c>
      <c r="K1055" t="str" cm="1">
        <f t="array" ref="K1055">_FV(DT_정보_2[[#This Row],[데이터 형식]],"m_bTrueDamage")</f>
        <v/>
      </c>
      <c r="L1055" t="str" cm="1">
        <f t="array" ref="L1055">_FV(DT_정보_2[[#This Row],[데이터 형식]],"DTBASE.m_fAtkHPRateFactor",TRUE)</f>
        <v/>
      </c>
      <c r="M1055" t="str" cm="1">
        <f t="array" ref="M1055">_FV(DT_정보_2[[#This Row],[데이터 형식]],"DTBASE.m_fAtkHPRateFactorPVP",TRUE)</f>
        <v/>
      </c>
      <c r="N1055" t="str" cm="1">
        <f t="array" ref="N1055">_FV(DT_정보_2[[#This Row],[데이터 형식]],"m_Condition")</f>
        <v/>
      </c>
      <c r="O1055" t="str" cm="1">
        <f t="array" ref="O1055">_FV(DT_정보_2[[#This Row],[데이터 형식]],"DT.m_BackSpeedX",TRUE)</f>
        <v>100</v>
      </c>
      <c r="P1055" t="str" cm="1">
        <f t="array" ref="P1055">_FV(DT_정보_2[[#This Row],[데이터 형식]],"DT.m_BackSpeedJumpY",TRUE)</f>
        <v/>
      </c>
      <c r="Q1055" t="str" cm="1">
        <f t="array" ref="Q1055">_FV(DT_정보_2[[#This Row],[데이터 형식]],"m_bTrueDamage")</f>
        <v/>
      </c>
    </row>
    <row r="1056" spans="1:17" x14ac:dyDescent="0.3">
      <c r="A1056">
        <v>1150</v>
      </c>
      <c r="B1056" s="1" t="s">
        <v>71</v>
      </c>
      <c r="C1056" s="1" t="s">
        <v>1</v>
      </c>
      <c r="D1056" t="e" vm="1510">
        <v>#VALUE!</v>
      </c>
      <c r="E1056" t="str" cm="1">
        <f t="array" ref="E1056">_FV(DT_정보_2[[#This Row],[데이터 형식]],"m_bHitLand")</f>
        <v/>
      </c>
      <c r="F1056" t="str" cm="1">
        <f t="array" ref="F1056">_FV(DT_정보_2[[#This Row],[데이터 형식]],"m_bHitAir")</f>
        <v>False</v>
      </c>
      <c r="G1056" t="str" cm="1">
        <f t="array" ref="G1056">_FV(DT_정보_2[[#This Row],[데이터 형식]],"m_AttackTargetUnit")</f>
        <v/>
      </c>
      <c r="H1056" t="str" cm="1">
        <f t="array" ref="H1056">_FV(DT_정보_2[[#This Row],[데이터 형식]],"m_AttackUnitCount")</f>
        <v>2</v>
      </c>
      <c r="I1056" cm="1">
        <f t="array" ref="I1056">_FV(DT_정보_2[[#This Row],[데이터 형식]],"DTBASE.m_fAtkFactor",TRUE)</f>
        <v>0.55249999999999999</v>
      </c>
      <c r="J1056" t="str" cm="1">
        <f t="array" ref="J1056">_FV(DT_정보_2[[#This Row],[데이터 형식]],"DTBASE.연타수",TRUE)</f>
        <v/>
      </c>
      <c r="K1056" t="str" cm="1">
        <f t="array" ref="K1056">_FV(DT_정보_2[[#This Row],[데이터 형식]],"m_bTrueDamage")</f>
        <v/>
      </c>
      <c r="L1056" t="str" cm="1">
        <f t="array" ref="L1056">_FV(DT_정보_2[[#This Row],[데이터 형식]],"DTBASE.m_fAtkHPRateFactor",TRUE)</f>
        <v/>
      </c>
      <c r="M1056" t="str" cm="1">
        <f t="array" ref="M1056">_FV(DT_정보_2[[#This Row],[데이터 형식]],"DTBASE.m_fAtkHPRateFactorPVP",TRUE)</f>
        <v/>
      </c>
      <c r="N1056" t="str" cm="1">
        <f t="array" ref="N1056">_FV(DT_정보_2[[#This Row],[데이터 형식]],"m_Condition")</f>
        <v/>
      </c>
      <c r="O1056" t="str" cm="1">
        <f t="array" ref="O1056">_FV(DT_정보_2[[#This Row],[데이터 형식]],"DT.m_BackSpeedX",TRUE)</f>
        <v>0</v>
      </c>
      <c r="P1056" t="str" cm="1">
        <f t="array" ref="P1056">_FV(DT_정보_2[[#This Row],[데이터 형식]],"DT.m_BackSpeedJumpY",TRUE)</f>
        <v/>
      </c>
      <c r="Q1056" t="str" cm="1">
        <f t="array" ref="Q1056">_FV(DT_정보_2[[#This Row],[데이터 형식]],"m_bTrueDamage")</f>
        <v/>
      </c>
    </row>
    <row r="1057" spans="1:17" x14ac:dyDescent="0.3">
      <c r="A1057">
        <v>1150</v>
      </c>
      <c r="B1057" s="1" t="s">
        <v>71</v>
      </c>
      <c r="C1057" s="1" t="s">
        <v>15</v>
      </c>
      <c r="D1057" t="e" vm="1511">
        <v>#VALUE!</v>
      </c>
      <c r="E1057" t="str" cm="1">
        <f t="array" ref="E1057">_FV(DT_정보_2[[#This Row],[데이터 형식]],"m_bHitLand")</f>
        <v/>
      </c>
      <c r="F1057" t="str" cm="1">
        <f t="array" ref="F1057">_FV(DT_정보_2[[#This Row],[데이터 형식]],"m_bHitAir")</f>
        <v>False</v>
      </c>
      <c r="G1057" t="str" cm="1">
        <f t="array" ref="G1057">_FV(DT_정보_2[[#This Row],[데이터 형식]],"m_AttackTargetUnit")</f>
        <v>False</v>
      </c>
      <c r="H1057" t="str" cm="1">
        <f t="array" ref="H1057">_FV(DT_정보_2[[#This Row],[데이터 형식]],"m_AttackUnitCount")</f>
        <v>1</v>
      </c>
      <c r="I1057" cm="1">
        <f t="array" ref="I1057">_FV(DT_정보_2[[#This Row],[데이터 형식]],"DTBASE.m_fAtkFactor",TRUE)</f>
        <v>0</v>
      </c>
      <c r="J1057" t="str" cm="1">
        <f t="array" ref="J1057">_FV(DT_정보_2[[#This Row],[데이터 형식]],"DTBASE.연타수",TRUE)</f>
        <v/>
      </c>
      <c r="K1057" t="str" cm="1">
        <f t="array" ref="K1057">_FV(DT_정보_2[[#This Row],[데이터 형식]],"m_bTrueDamage")</f>
        <v/>
      </c>
      <c r="L1057" t="str" cm="1">
        <f t="array" ref="L1057">_FV(DT_정보_2[[#This Row],[데이터 형식]],"DTBASE.m_fAtkHPRateFactor",TRUE)</f>
        <v/>
      </c>
      <c r="M1057" t="str" cm="1">
        <f t="array" ref="M1057">_FV(DT_정보_2[[#This Row],[데이터 형식]],"DTBASE.m_fAtkHPRateFactorPVP",TRUE)</f>
        <v/>
      </c>
      <c r="N1057" t="str" cm="1">
        <f t="array" ref="N1057">_FV(DT_정보_2[[#This Row],[데이터 형식]],"m_Condition")</f>
        <v/>
      </c>
      <c r="O1057" t="str" cm="1">
        <f t="array" ref="O1057">_FV(DT_정보_2[[#This Row],[데이터 형식]],"DT.m_BackSpeedX",TRUE)</f>
        <v/>
      </c>
      <c r="P1057" t="str" cm="1">
        <f t="array" ref="P1057">_FV(DT_정보_2[[#This Row],[데이터 형식]],"DT.m_BackSpeedJumpY",TRUE)</f>
        <v/>
      </c>
      <c r="Q1057" t="str" cm="1">
        <f t="array" ref="Q1057">_FV(DT_정보_2[[#This Row],[데이터 형식]],"m_bTrueDamage")</f>
        <v/>
      </c>
    </row>
    <row r="1058" spans="1:17" x14ac:dyDescent="0.3">
      <c r="A1058">
        <v>1150</v>
      </c>
      <c r="B1058" s="1" t="s">
        <v>71</v>
      </c>
      <c r="C1058" s="1" t="s">
        <v>16</v>
      </c>
      <c r="D1058" t="e" vm="1512">
        <v>#VALUE!</v>
      </c>
      <c r="E1058" t="str" cm="1">
        <f t="array" ref="E1058">_FV(DT_정보_2[[#This Row],[데이터 형식]],"m_bHitLand")</f>
        <v/>
      </c>
      <c r="F1058" t="str" cm="1">
        <f t="array" ref="F1058">_FV(DT_정보_2[[#This Row],[데이터 형식]],"m_bHitAir")</f>
        <v>False</v>
      </c>
      <c r="G1058" t="str" cm="1">
        <f t="array" ref="G1058">_FV(DT_정보_2[[#This Row],[데이터 형식]],"m_AttackTargetUnit")</f>
        <v/>
      </c>
      <c r="H1058" t="str" cm="1">
        <f t="array" ref="H1058">_FV(DT_정보_2[[#This Row],[데이터 형식]],"m_AttackUnitCount")</f>
        <v>2</v>
      </c>
      <c r="I1058" cm="1">
        <f t="array" ref="I1058">_FV(DT_정보_2[[#This Row],[데이터 형식]],"DTBASE.m_fAtkFactor",TRUE)</f>
        <v>1.53</v>
      </c>
      <c r="J1058" t="str" cm="1">
        <f t="array" ref="J1058">_FV(DT_정보_2[[#This Row],[데이터 형식]],"DTBASE.연타수",TRUE)</f>
        <v/>
      </c>
      <c r="K1058" t="str" cm="1">
        <f t="array" ref="K1058">_FV(DT_정보_2[[#This Row],[데이터 형식]],"m_bTrueDamage")</f>
        <v/>
      </c>
      <c r="L1058" t="str" cm="1">
        <f t="array" ref="L1058">_FV(DT_정보_2[[#This Row],[데이터 형식]],"DTBASE.m_fAtkHPRateFactor",TRUE)</f>
        <v/>
      </c>
      <c r="M1058" t="str" cm="1">
        <f t="array" ref="M1058">_FV(DT_정보_2[[#This Row],[데이터 형식]],"DTBASE.m_fAtkHPRateFactorPVP",TRUE)</f>
        <v/>
      </c>
      <c r="N1058" t="str" cm="1">
        <f t="array" ref="N1058">_FV(DT_정보_2[[#This Row],[데이터 형식]],"m_Condition")</f>
        <v/>
      </c>
      <c r="O1058" t="str" cm="1">
        <f t="array" ref="O1058">_FV(DT_정보_2[[#This Row],[데이터 형식]],"DT.m_BackSpeedX",TRUE)</f>
        <v>800</v>
      </c>
      <c r="P1058" t="str" cm="1">
        <f t="array" ref="P1058">_FV(DT_정보_2[[#This Row],[데이터 형식]],"DT.m_BackSpeedJumpY",TRUE)</f>
        <v/>
      </c>
      <c r="Q1058" t="str" cm="1">
        <f t="array" ref="Q1058">_FV(DT_정보_2[[#This Row],[데이터 형식]],"m_bTrueDamage")</f>
        <v/>
      </c>
    </row>
    <row r="1059" spans="1:17" x14ac:dyDescent="0.3">
      <c r="A1059">
        <v>1150</v>
      </c>
      <c r="B1059" s="1" t="s">
        <v>71</v>
      </c>
      <c r="C1059" s="1" t="s">
        <v>2</v>
      </c>
      <c r="D1059" t="e" vm="1513">
        <v>#VALUE!</v>
      </c>
      <c r="E1059" t="str" cm="1">
        <f t="array" ref="E1059">_FV(DT_정보_2[[#This Row],[데이터 형식]],"m_bHitLand")</f>
        <v/>
      </c>
      <c r="F1059" t="str" cm="1">
        <f t="array" ref="F1059">_FV(DT_정보_2[[#This Row],[데이터 형식]],"m_bHitAir")</f>
        <v>False</v>
      </c>
      <c r="G1059" t="str" cm="1">
        <f t="array" ref="G1059">_FV(DT_정보_2[[#This Row],[데이터 형식]],"m_AttackTargetUnit")</f>
        <v/>
      </c>
      <c r="H1059" t="str" cm="1">
        <f t="array" ref="H1059">_FV(DT_정보_2[[#This Row],[데이터 형식]],"m_AttackUnitCount")</f>
        <v>3</v>
      </c>
      <c r="I1059" cm="1">
        <f t="array" ref="I1059">_FV(DT_정보_2[[#This Row],[데이터 형식]],"DTBASE.m_fAtkFactor",TRUE)</f>
        <v>2.5499999999999998</v>
      </c>
      <c r="J1059" t="str" cm="1">
        <f t="array" ref="J1059">_FV(DT_정보_2[[#This Row],[데이터 형식]],"DTBASE.연타수",TRUE)</f>
        <v/>
      </c>
      <c r="K1059" t="str" cm="1">
        <f t="array" ref="K1059">_FV(DT_정보_2[[#This Row],[데이터 형식]],"m_bTrueDamage")</f>
        <v/>
      </c>
      <c r="L1059" t="str" cm="1">
        <f t="array" ref="L1059">_FV(DT_정보_2[[#This Row],[데이터 형식]],"DTBASE.m_fAtkHPRateFactor",TRUE)</f>
        <v/>
      </c>
      <c r="M1059" t="str" cm="1">
        <f t="array" ref="M1059">_FV(DT_정보_2[[#This Row],[데이터 형식]],"DTBASE.m_fAtkHPRateFactorPVP",TRUE)</f>
        <v/>
      </c>
      <c r="N1059" t="str" cm="1">
        <f t="array" ref="N1059">_FV(DT_정보_2[[#This Row],[데이터 형식]],"m_Condition")</f>
        <v/>
      </c>
      <c r="O1059" t="str" cm="1">
        <f t="array" ref="O1059">_FV(DT_정보_2[[#This Row],[데이터 형식]],"DT.m_BackSpeedX",TRUE)</f>
        <v>1500</v>
      </c>
      <c r="P1059" t="str" cm="1">
        <f t="array" ref="P1059">_FV(DT_정보_2[[#This Row],[데이터 형식]],"DT.m_BackSpeedJumpY",TRUE)</f>
        <v>1200</v>
      </c>
      <c r="Q1059" t="str" cm="1">
        <f t="array" ref="Q1059">_FV(DT_정보_2[[#This Row],[데이터 형식]],"m_bTrueDamage")</f>
        <v/>
      </c>
    </row>
    <row r="1060" spans="1:17" x14ac:dyDescent="0.3">
      <c r="A1060">
        <v>1150</v>
      </c>
      <c r="B1060" s="1" t="s">
        <v>71</v>
      </c>
      <c r="C1060" s="1" t="s">
        <v>17</v>
      </c>
      <c r="D1060" t="e" vm="1514">
        <v>#VALUE!</v>
      </c>
      <c r="E1060" t="str" cm="1">
        <f t="array" ref="E1060">_FV(DT_정보_2[[#This Row],[데이터 형식]],"m_bHitLand")</f>
        <v/>
      </c>
      <c r="F1060" t="str" cm="1">
        <f t="array" ref="F1060">_FV(DT_정보_2[[#This Row],[데이터 형식]],"m_bHitAir")</f>
        <v>False</v>
      </c>
      <c r="G1060" t="str" cm="1">
        <f t="array" ref="G1060">_FV(DT_정보_2[[#This Row],[데이터 형식]],"m_AttackTargetUnit")</f>
        <v/>
      </c>
      <c r="H1060" t="str" cm="1">
        <f t="array" ref="H1060">_FV(DT_정보_2[[#This Row],[데이터 형식]],"m_AttackUnitCount")</f>
        <v>1</v>
      </c>
      <c r="I1060" cm="1">
        <f t="array" ref="I1060">_FV(DT_정보_2[[#This Row],[데이터 형식]],"DTBASE.m_fAtkFactor",TRUE)</f>
        <v>0</v>
      </c>
      <c r="J1060" t="str" cm="1">
        <f t="array" ref="J1060">_FV(DT_정보_2[[#This Row],[데이터 형식]],"DTBASE.연타수",TRUE)</f>
        <v/>
      </c>
      <c r="K1060" t="str" cm="1">
        <f t="array" ref="K1060">_FV(DT_정보_2[[#This Row],[데이터 형식]],"m_bTrueDamage")</f>
        <v/>
      </c>
      <c r="L1060" t="str" cm="1">
        <f t="array" ref="L1060">_FV(DT_정보_2[[#This Row],[데이터 형식]],"DTBASE.m_fAtkHPRateFactor",TRUE)</f>
        <v/>
      </c>
      <c r="M1060" t="str" cm="1">
        <f t="array" ref="M1060">_FV(DT_정보_2[[#This Row],[데이터 형식]],"DTBASE.m_fAtkHPRateFactorPVP",TRUE)</f>
        <v/>
      </c>
      <c r="N1060" t="str" cm="1">
        <f t="array" ref="N1060">_FV(DT_정보_2[[#This Row],[데이터 형식]],"m_Condition")</f>
        <v/>
      </c>
      <c r="O1060" t="str" cm="1">
        <f t="array" ref="O1060">_FV(DT_정보_2[[#This Row],[데이터 형식]],"DT.m_BackSpeedX",TRUE)</f>
        <v>200</v>
      </c>
      <c r="P1060" t="str" cm="1">
        <f t="array" ref="P1060">_FV(DT_정보_2[[#This Row],[데이터 형식]],"DT.m_BackSpeedJumpY",TRUE)</f>
        <v/>
      </c>
      <c r="Q1060" t="str" cm="1">
        <f t="array" ref="Q1060">_FV(DT_정보_2[[#This Row],[데이터 형식]],"m_bTrueDamage")</f>
        <v/>
      </c>
    </row>
    <row r="1061" spans="1:17" x14ac:dyDescent="0.3">
      <c r="A1061">
        <v>1150</v>
      </c>
      <c r="B1061" s="1" t="s">
        <v>71</v>
      </c>
      <c r="C1061" s="1" t="s">
        <v>18</v>
      </c>
      <c r="D1061" t="e" vm="1515">
        <v>#VALUE!</v>
      </c>
      <c r="E1061" t="str" cm="1">
        <f t="array" ref="E1061">_FV(DT_정보_2[[#This Row],[데이터 형식]],"m_bHitLand")</f>
        <v/>
      </c>
      <c r="F1061" t="str" cm="1">
        <f t="array" ref="F1061">_FV(DT_정보_2[[#This Row],[데이터 형식]],"m_bHitAir")</f>
        <v/>
      </c>
      <c r="G1061" t="str" cm="1">
        <f t="array" ref="G1061">_FV(DT_정보_2[[#This Row],[데이터 형식]],"m_AttackTargetUnit")</f>
        <v/>
      </c>
      <c r="H1061" t="str" cm="1">
        <f t="array" ref="H1061">_FV(DT_정보_2[[#This Row],[데이터 형식]],"m_AttackUnitCount")</f>
        <v>3</v>
      </c>
      <c r="I1061" cm="1">
        <f t="array" ref="I1061">_FV(DT_정보_2[[#This Row],[데이터 형식]],"DTBASE.m_fAtkFactor",TRUE)</f>
        <v>1.5</v>
      </c>
      <c r="J1061" t="str" cm="1">
        <f t="array" ref="J1061">_FV(DT_정보_2[[#This Row],[데이터 형식]],"DTBASE.연타수",TRUE)</f>
        <v/>
      </c>
      <c r="K1061" t="str" cm="1">
        <f t="array" ref="K1061">_FV(DT_정보_2[[#This Row],[데이터 형식]],"m_bTrueDamage")</f>
        <v/>
      </c>
      <c r="L1061" t="str" cm="1">
        <f t="array" ref="L1061">_FV(DT_정보_2[[#This Row],[데이터 형식]],"DTBASE.m_fAtkHPRateFactor",TRUE)</f>
        <v/>
      </c>
      <c r="M1061" t="str" cm="1">
        <f t="array" ref="M1061">_FV(DT_정보_2[[#This Row],[데이터 형식]],"DTBASE.m_fAtkHPRateFactorPVP",TRUE)</f>
        <v/>
      </c>
      <c r="N1061" t="str" cm="1">
        <f t="array" ref="N1061">_FV(DT_정보_2[[#This Row],[데이터 형식]],"m_Condition")</f>
        <v/>
      </c>
      <c r="O1061" t="str" cm="1">
        <f t="array" ref="O1061">_FV(DT_정보_2[[#This Row],[데이터 형식]],"DT.m_BackSpeedX",TRUE)</f>
        <v>600</v>
      </c>
      <c r="P1061" t="str" cm="1">
        <f t="array" ref="P1061">_FV(DT_정보_2[[#This Row],[데이터 형식]],"DT.m_BackSpeedJumpY",TRUE)</f>
        <v>1300</v>
      </c>
      <c r="Q1061" t="str" cm="1">
        <f t="array" ref="Q1061">_FV(DT_정보_2[[#This Row],[데이터 형식]],"m_bTrueDamage")</f>
        <v/>
      </c>
    </row>
    <row r="1062" spans="1:17" x14ac:dyDescent="0.3">
      <c r="A1062">
        <v>1150</v>
      </c>
      <c r="B1062" s="1" t="s">
        <v>71</v>
      </c>
      <c r="C1062" s="1" t="s">
        <v>18</v>
      </c>
      <c r="D1062" t="e" vm="1516">
        <v>#VALUE!</v>
      </c>
      <c r="E1062" t="str" cm="1">
        <f t="array" ref="E1062">_FV(DT_정보_2[[#This Row],[데이터 형식]],"m_bHitLand")</f>
        <v/>
      </c>
      <c r="F1062" t="str" cm="1">
        <f t="array" ref="F1062">_FV(DT_정보_2[[#This Row],[데이터 형식]],"m_bHitAir")</f>
        <v/>
      </c>
      <c r="G1062" t="str" cm="1">
        <f t="array" ref="G1062">_FV(DT_정보_2[[#This Row],[데이터 형식]],"m_AttackTargetUnit")</f>
        <v/>
      </c>
      <c r="H1062" t="str" cm="1">
        <f t="array" ref="H1062">_FV(DT_정보_2[[#This Row],[데이터 형식]],"m_AttackUnitCount")</f>
        <v>3</v>
      </c>
      <c r="I1062" cm="1">
        <f t="array" ref="I1062">_FV(DT_정보_2[[#This Row],[데이터 형식]],"DTBASE.m_fAtkFactor",TRUE)</f>
        <v>3.1875</v>
      </c>
      <c r="J1062" t="str" cm="1">
        <f t="array" ref="J1062">_FV(DT_정보_2[[#This Row],[데이터 형식]],"DTBASE.연타수",TRUE)</f>
        <v/>
      </c>
      <c r="K1062" t="str" cm="1">
        <f t="array" ref="K1062">_FV(DT_정보_2[[#This Row],[데이터 형식]],"m_bTrueDamage")</f>
        <v/>
      </c>
      <c r="L1062" t="str" cm="1">
        <f t="array" ref="L1062">_FV(DT_정보_2[[#This Row],[데이터 형식]],"DTBASE.m_fAtkHPRateFactor",TRUE)</f>
        <v/>
      </c>
      <c r="M1062" t="str" cm="1">
        <f t="array" ref="M1062">_FV(DT_정보_2[[#This Row],[데이터 형식]],"DTBASE.m_fAtkHPRateFactorPVP",TRUE)</f>
        <v/>
      </c>
      <c r="N1062" t="str" cm="1">
        <f t="array" ref="N1062">_FV(DT_정보_2[[#This Row],[데이터 형식]],"m_Condition")</f>
        <v/>
      </c>
      <c r="O1062" t="str" cm="1">
        <f t="array" ref="O1062">_FV(DT_정보_2[[#This Row],[데이터 형식]],"DT.m_BackSpeedX",TRUE)</f>
        <v>1300</v>
      </c>
      <c r="P1062" t="str" cm="1">
        <f t="array" ref="P1062">_FV(DT_정보_2[[#This Row],[데이터 형식]],"DT.m_BackSpeedJumpY",TRUE)</f>
        <v>600</v>
      </c>
      <c r="Q1062" t="str" cm="1">
        <f t="array" ref="Q1062">_FV(DT_정보_2[[#This Row],[데이터 형식]],"m_bTrueDamage")</f>
        <v/>
      </c>
    </row>
    <row r="1063" spans="1:17" x14ac:dyDescent="0.3">
      <c r="A1063">
        <v>1151</v>
      </c>
      <c r="B1063" s="1" t="s">
        <v>140</v>
      </c>
      <c r="C1063" s="1" t="s">
        <v>1</v>
      </c>
      <c r="D1063" t="e" vm="1517">
        <v>#VALUE!</v>
      </c>
      <c r="E1063" t="str" cm="1">
        <f t="array" ref="E1063">_FV(DT_정보_2[[#This Row],[데이터 형식]],"m_bHitLand")</f>
        <v/>
      </c>
      <c r="F1063" t="str" cm="1">
        <f t="array" ref="F1063">_FV(DT_정보_2[[#This Row],[데이터 형식]],"m_bHitAir")</f>
        <v>False</v>
      </c>
      <c r="G1063" t="str" cm="1">
        <f t="array" ref="G1063">_FV(DT_정보_2[[#This Row],[데이터 형식]],"m_AttackTargetUnit")</f>
        <v>True</v>
      </c>
      <c r="H1063" t="str" cm="1">
        <f t="array" ref="H1063">_FV(DT_정보_2[[#This Row],[데이터 형식]],"m_AttackUnitCount")</f>
        <v>2</v>
      </c>
      <c r="I1063" cm="1">
        <f t="array" ref="I1063">_FV(DT_정보_2[[#This Row],[데이터 형식]],"DTBASE.m_fAtkFactor",TRUE)</f>
        <v>0.4</v>
      </c>
      <c r="J1063" t="str" cm="1">
        <f t="array" ref="J1063">_FV(DT_정보_2[[#This Row],[데이터 형식]],"DTBASE.연타수",TRUE)</f>
        <v/>
      </c>
      <c r="K1063" t="str" cm="1">
        <f t="array" ref="K1063">_FV(DT_정보_2[[#This Row],[데이터 형식]],"m_bTrueDamage")</f>
        <v/>
      </c>
      <c r="L1063" t="str" cm="1">
        <f t="array" ref="L1063">_FV(DT_정보_2[[#This Row],[데이터 형식]],"DTBASE.m_fAtkHPRateFactor",TRUE)</f>
        <v/>
      </c>
      <c r="M1063" t="str" cm="1">
        <f t="array" ref="M1063">_FV(DT_정보_2[[#This Row],[데이터 형식]],"DTBASE.m_fAtkHPRateFactorPVP",TRUE)</f>
        <v/>
      </c>
      <c r="N1063" t="str" cm="1">
        <f t="array" ref="N1063">_FV(DT_정보_2[[#This Row],[데이터 형식]],"m_Condition")</f>
        <v/>
      </c>
      <c r="O1063" t="str" cm="1">
        <f t="array" ref="O1063">_FV(DT_정보_2[[#This Row],[데이터 형식]],"DT.m_BackSpeedX",TRUE)</f>
        <v>50</v>
      </c>
      <c r="P1063" t="str" cm="1">
        <f t="array" ref="P1063">_FV(DT_정보_2[[#This Row],[데이터 형식]],"DT.m_BackSpeedJumpY",TRUE)</f>
        <v/>
      </c>
      <c r="Q1063" t="str" cm="1">
        <f t="array" ref="Q1063">_FV(DT_정보_2[[#This Row],[데이터 형식]],"m_bTrueDamage")</f>
        <v/>
      </c>
    </row>
    <row r="1064" spans="1:17" x14ac:dyDescent="0.3">
      <c r="A1064">
        <v>1151</v>
      </c>
      <c r="B1064" s="1" t="s">
        <v>140</v>
      </c>
      <c r="C1064" s="1" t="s">
        <v>1</v>
      </c>
      <c r="D1064" t="e" vm="1518">
        <v>#VALUE!</v>
      </c>
      <c r="E1064" t="str" cm="1">
        <f t="array" ref="E1064">_FV(DT_정보_2[[#This Row],[데이터 형식]],"m_bHitLand")</f>
        <v/>
      </c>
      <c r="F1064" t="str" cm="1">
        <f t="array" ref="F1064">_FV(DT_정보_2[[#This Row],[데이터 형식]],"m_bHitAir")</f>
        <v>False</v>
      </c>
      <c r="G1064" t="str" cm="1">
        <f t="array" ref="G1064">_FV(DT_정보_2[[#This Row],[데이터 형식]],"m_AttackTargetUnit")</f>
        <v>True</v>
      </c>
      <c r="H1064" t="str" cm="1">
        <f t="array" ref="H1064">_FV(DT_정보_2[[#This Row],[데이터 형식]],"m_AttackUnitCount")</f>
        <v>2</v>
      </c>
      <c r="I1064" cm="1">
        <f t="array" ref="I1064">_FV(DT_정보_2[[#This Row],[데이터 형식]],"DTBASE.m_fAtkFactor",TRUE)</f>
        <v>0.6</v>
      </c>
      <c r="J1064" t="str" cm="1">
        <f t="array" ref="J1064">_FV(DT_정보_2[[#This Row],[데이터 형식]],"DTBASE.연타수",TRUE)</f>
        <v/>
      </c>
      <c r="K1064" t="str" cm="1">
        <f t="array" ref="K1064">_FV(DT_정보_2[[#This Row],[데이터 형식]],"m_bTrueDamage")</f>
        <v/>
      </c>
      <c r="L1064" t="str" cm="1">
        <f t="array" ref="L1064">_FV(DT_정보_2[[#This Row],[데이터 형식]],"DTBASE.m_fAtkHPRateFactor",TRUE)</f>
        <v/>
      </c>
      <c r="M1064" t="str" cm="1">
        <f t="array" ref="M1064">_FV(DT_정보_2[[#This Row],[데이터 형식]],"DTBASE.m_fAtkHPRateFactorPVP",TRUE)</f>
        <v/>
      </c>
      <c r="N1064" t="str" cm="1">
        <f t="array" ref="N1064">_FV(DT_정보_2[[#This Row],[데이터 형식]],"m_Condition")</f>
        <v/>
      </c>
      <c r="O1064" t="str" cm="1">
        <f t="array" ref="O1064">_FV(DT_정보_2[[#This Row],[데이터 형식]],"DT.m_BackSpeedX",TRUE)</f>
        <v>50</v>
      </c>
      <c r="P1064" t="str" cm="1">
        <f t="array" ref="P1064">_FV(DT_정보_2[[#This Row],[데이터 형식]],"DT.m_BackSpeedJumpY",TRUE)</f>
        <v/>
      </c>
      <c r="Q1064" t="str" cm="1">
        <f t="array" ref="Q1064">_FV(DT_정보_2[[#This Row],[데이터 형식]],"m_bTrueDamage")</f>
        <v/>
      </c>
    </row>
    <row r="1065" spans="1:17" x14ac:dyDescent="0.3">
      <c r="A1065">
        <v>1151</v>
      </c>
      <c r="B1065" s="1" t="s">
        <v>140</v>
      </c>
      <c r="C1065" s="1" t="s">
        <v>4</v>
      </c>
      <c r="D1065" t="e" vm="1519">
        <v>#VALUE!</v>
      </c>
      <c r="E1065" t="str" cm="1">
        <f t="array" ref="E1065">_FV(DT_정보_2[[#This Row],[데이터 형식]],"m_bHitLand")</f>
        <v/>
      </c>
      <c r="F1065" t="str" cm="1">
        <f t="array" ref="F1065">_FV(DT_정보_2[[#This Row],[데이터 형식]],"m_bHitAir")</f>
        <v>False</v>
      </c>
      <c r="G1065" t="str" cm="1">
        <f t="array" ref="G1065">_FV(DT_정보_2[[#This Row],[데이터 형식]],"m_AttackTargetUnit")</f>
        <v>True</v>
      </c>
      <c r="H1065" t="str" cm="1">
        <f t="array" ref="H1065">_FV(DT_정보_2[[#This Row],[데이터 형식]],"m_AttackUnitCount")</f>
        <v>2</v>
      </c>
      <c r="I1065" cm="1">
        <f t="array" ref="I1065">_FV(DT_정보_2[[#This Row],[데이터 형식]],"DTBASE.m_fAtkFactor",TRUE)</f>
        <v>1.5</v>
      </c>
      <c r="J1065" t="str" cm="1">
        <f t="array" ref="J1065">_FV(DT_정보_2[[#This Row],[데이터 형식]],"DTBASE.연타수",TRUE)</f>
        <v/>
      </c>
      <c r="K1065" t="str" cm="1">
        <f t="array" ref="K1065">_FV(DT_정보_2[[#This Row],[데이터 형식]],"m_bTrueDamage")</f>
        <v/>
      </c>
      <c r="L1065" t="str" cm="1">
        <f t="array" ref="L1065">_FV(DT_정보_2[[#This Row],[데이터 형식]],"DTBASE.m_fAtkHPRateFactor",TRUE)</f>
        <v/>
      </c>
      <c r="M1065" t="str" cm="1">
        <f t="array" ref="M1065">_FV(DT_정보_2[[#This Row],[데이터 형식]],"DTBASE.m_fAtkHPRateFactorPVP",TRUE)</f>
        <v/>
      </c>
      <c r="N1065" t="str" cm="1">
        <f t="array" ref="N1065">_FV(DT_정보_2[[#This Row],[데이터 형식]],"m_Condition")</f>
        <v>{'m_SkillStrID': 'NKM_UNIT_C_SCHOOL_PRESIDENT_PASSIVE', 'm_SkillLevel': [1, 4]}</v>
      </c>
      <c r="O1065" t="str" cm="1">
        <f t="array" ref="O1065">_FV(DT_정보_2[[#This Row],[데이터 형식]],"DT.m_BackSpeedX",TRUE)</f>
        <v/>
      </c>
      <c r="P1065" t="str" cm="1">
        <f t="array" ref="P1065">_FV(DT_정보_2[[#This Row],[데이터 형식]],"DT.m_BackSpeedJumpY",TRUE)</f>
        <v/>
      </c>
      <c r="Q1065" t="str" cm="1">
        <f t="array" ref="Q1065">_FV(DT_정보_2[[#This Row],[데이터 형식]],"m_bTrueDamage")</f>
        <v/>
      </c>
    </row>
    <row r="1066" spans="1:17" x14ac:dyDescent="0.3">
      <c r="A1066">
        <v>1151</v>
      </c>
      <c r="B1066" s="1" t="s">
        <v>140</v>
      </c>
      <c r="C1066" s="1" t="s">
        <v>4</v>
      </c>
      <c r="D1066" t="e" vm="1520">
        <v>#VALUE!</v>
      </c>
      <c r="E1066" t="str" cm="1">
        <f t="array" ref="E1066">_FV(DT_정보_2[[#This Row],[데이터 형식]],"m_bHitLand")</f>
        <v/>
      </c>
      <c r="F1066" t="str" cm="1">
        <f t="array" ref="F1066">_FV(DT_정보_2[[#This Row],[데이터 형식]],"m_bHitAir")</f>
        <v>False</v>
      </c>
      <c r="G1066" t="str" cm="1">
        <f t="array" ref="G1066">_FV(DT_정보_2[[#This Row],[데이터 형식]],"m_AttackTargetUnit")</f>
        <v>True</v>
      </c>
      <c r="H1066" t="str" cm="1">
        <f t="array" ref="H1066">_FV(DT_정보_2[[#This Row],[데이터 형식]],"m_AttackUnitCount")</f>
        <v>2</v>
      </c>
      <c r="I1066" cm="1">
        <f t="array" ref="I1066">_FV(DT_정보_2[[#This Row],[데이터 형식]],"DTBASE.m_fAtkFactor",TRUE)</f>
        <v>1.5</v>
      </c>
      <c r="J1066" t="str" cm="1">
        <f t="array" ref="J1066">_FV(DT_정보_2[[#This Row],[데이터 형식]],"DTBASE.연타수",TRUE)</f>
        <v/>
      </c>
      <c r="K1066" t="str" cm="1">
        <f t="array" ref="K1066">_FV(DT_정보_2[[#This Row],[데이터 형식]],"m_bTrueDamage")</f>
        <v/>
      </c>
      <c r="L1066" t="str" cm="1">
        <f t="array" ref="L1066">_FV(DT_정보_2[[#This Row],[데이터 형식]],"DTBASE.m_fAtkHPRateFactor",TRUE)</f>
        <v/>
      </c>
      <c r="M1066" t="str" cm="1">
        <f t="array" ref="M1066">_FV(DT_정보_2[[#This Row],[데이터 형식]],"DTBASE.m_fAtkHPRateFactorPVP",TRUE)</f>
        <v/>
      </c>
      <c r="N1066" t="str" cm="1">
        <f t="array" ref="N1066">_FV(DT_정보_2[[#This Row],[데이터 형식]],"m_Condition")</f>
        <v>{'m_SkillStrID': 'NKM_UNIT_C_SCHOOL_PRESIDENT_PASSIVE', 'm_SkillLevel': [5, 99]}</v>
      </c>
      <c r="O1066" t="str" cm="1">
        <f t="array" ref="O1066">_FV(DT_정보_2[[#This Row],[데이터 형식]],"DT.m_BackSpeedX",TRUE)</f>
        <v/>
      </c>
      <c r="P1066" t="str" cm="1">
        <f t="array" ref="P1066">_FV(DT_정보_2[[#This Row],[데이터 형식]],"DT.m_BackSpeedJumpY",TRUE)</f>
        <v/>
      </c>
      <c r="Q1066" t="str" cm="1">
        <f t="array" ref="Q1066">_FV(DT_정보_2[[#This Row],[데이터 형식]],"m_bTrueDamage")</f>
        <v/>
      </c>
    </row>
    <row r="1067" spans="1:17" x14ac:dyDescent="0.3">
      <c r="A1067">
        <v>1151</v>
      </c>
      <c r="B1067" s="1" t="s">
        <v>140</v>
      </c>
      <c r="C1067" s="1" t="s">
        <v>2</v>
      </c>
      <c r="D1067" t="e" vm="1521">
        <v>#VALUE!</v>
      </c>
      <c r="E1067" t="str" cm="1">
        <f t="array" ref="E1067">_FV(DT_정보_2[[#This Row],[데이터 형식]],"m_bHitLand")</f>
        <v/>
      </c>
      <c r="F1067" t="str" cm="1">
        <f t="array" ref="F1067">_FV(DT_정보_2[[#This Row],[데이터 형식]],"m_bHitAir")</f>
        <v>False</v>
      </c>
      <c r="G1067" t="str" cm="1">
        <f t="array" ref="G1067">_FV(DT_정보_2[[#This Row],[데이터 형식]],"m_AttackTargetUnit")</f>
        <v>False</v>
      </c>
      <c r="H1067" t="str" cm="1">
        <f t="array" ref="H1067">_FV(DT_정보_2[[#This Row],[데이터 형식]],"m_AttackUnitCount")</f>
        <v>2</v>
      </c>
      <c r="I1067" cm="1">
        <f t="array" ref="I1067">_FV(DT_정보_2[[#This Row],[데이터 형식]],"DTBASE.m_fAtkFactor",TRUE)</f>
        <v>0.5</v>
      </c>
      <c r="J1067" t="str" cm="1">
        <f t="array" ref="J1067">_FV(DT_정보_2[[#This Row],[데이터 형식]],"DTBASE.연타수",TRUE)</f>
        <v/>
      </c>
      <c r="K1067" t="str" cm="1">
        <f t="array" ref="K1067">_FV(DT_정보_2[[#This Row],[데이터 형식]],"m_bTrueDamage")</f>
        <v/>
      </c>
      <c r="L1067" t="str" cm="1">
        <f t="array" ref="L1067">_FV(DT_정보_2[[#This Row],[데이터 형식]],"DTBASE.m_fAtkHPRateFactor",TRUE)</f>
        <v/>
      </c>
      <c r="M1067" t="str" cm="1">
        <f t="array" ref="M1067">_FV(DT_정보_2[[#This Row],[데이터 형식]],"DTBASE.m_fAtkHPRateFactorPVP",TRUE)</f>
        <v/>
      </c>
      <c r="N1067" t="str" cm="1">
        <f t="array" ref="N1067">_FV(DT_정보_2[[#This Row],[데이터 형식]],"m_Condition")</f>
        <v/>
      </c>
      <c r="O1067" t="str" cm="1">
        <f t="array" ref="O1067">_FV(DT_정보_2[[#This Row],[데이터 형식]],"DT.m_BackSpeedX",TRUE)</f>
        <v>50</v>
      </c>
      <c r="P1067" t="str" cm="1">
        <f t="array" ref="P1067">_FV(DT_정보_2[[#This Row],[데이터 형식]],"DT.m_BackSpeedJumpY",TRUE)</f>
        <v>1300</v>
      </c>
      <c r="Q1067" t="str" cm="1">
        <f t="array" ref="Q1067">_FV(DT_정보_2[[#This Row],[데이터 형식]],"m_bTrueDamage")</f>
        <v/>
      </c>
    </row>
    <row r="1068" spans="1:17" x14ac:dyDescent="0.3">
      <c r="A1068">
        <v>1151</v>
      </c>
      <c r="B1068" s="1" t="s">
        <v>140</v>
      </c>
      <c r="C1068" s="1" t="s">
        <v>2</v>
      </c>
      <c r="D1068" t="e" vm="1522">
        <v>#VALUE!</v>
      </c>
      <c r="E1068" t="str" cm="1">
        <f t="array" ref="E1068">_FV(DT_정보_2[[#This Row],[데이터 형식]],"m_bHitLand")</f>
        <v/>
      </c>
      <c r="F1068" t="str" cm="1">
        <f t="array" ref="F1068">_FV(DT_정보_2[[#This Row],[데이터 형식]],"m_bHitAir")</f>
        <v/>
      </c>
      <c r="G1068" t="str" cm="1">
        <f t="array" ref="G1068">_FV(DT_정보_2[[#This Row],[데이터 형식]],"m_AttackTargetUnit")</f>
        <v>False</v>
      </c>
      <c r="H1068" t="str" cm="1">
        <f t="array" ref="H1068">_FV(DT_정보_2[[#This Row],[데이터 형식]],"m_AttackUnitCount")</f>
        <v>2</v>
      </c>
      <c r="I1068" cm="1">
        <f t="array" ref="I1068">_FV(DT_정보_2[[#This Row],[데이터 형식]],"DTBASE.m_fAtkFactor",TRUE)</f>
        <v>2.25</v>
      </c>
      <c r="J1068" t="str" cm="1">
        <f t="array" ref="J1068">_FV(DT_정보_2[[#This Row],[데이터 형식]],"DTBASE.연타수",TRUE)</f>
        <v/>
      </c>
      <c r="K1068" t="str" cm="1">
        <f t="array" ref="K1068">_FV(DT_정보_2[[#This Row],[데이터 형식]],"m_bTrueDamage")</f>
        <v/>
      </c>
      <c r="L1068" t="str" cm="1">
        <f t="array" ref="L1068">_FV(DT_정보_2[[#This Row],[데이터 형식]],"DTBASE.m_fAtkHPRateFactor",TRUE)</f>
        <v/>
      </c>
      <c r="M1068" t="str" cm="1">
        <f t="array" ref="M1068">_FV(DT_정보_2[[#This Row],[데이터 형식]],"DTBASE.m_fAtkHPRateFactorPVP",TRUE)</f>
        <v/>
      </c>
      <c r="N1068" t="str" cm="1">
        <f t="array" ref="N1068">_FV(DT_정보_2[[#This Row],[데이터 형식]],"m_Condition")</f>
        <v/>
      </c>
      <c r="O1068" t="str" cm="1">
        <f t="array" ref="O1068">_FV(DT_정보_2[[#This Row],[데이터 형식]],"DT.m_BackSpeedX",TRUE)</f>
        <v/>
      </c>
      <c r="P1068" t="str" cm="1">
        <f t="array" ref="P1068">_FV(DT_정보_2[[#This Row],[데이터 형식]],"DT.m_BackSpeedJumpY",TRUE)</f>
        <v>450</v>
      </c>
      <c r="Q1068" t="str" cm="1">
        <f t="array" ref="Q1068">_FV(DT_정보_2[[#This Row],[데이터 형식]],"m_bTrueDamage")</f>
        <v/>
      </c>
    </row>
    <row r="1069" spans="1:17" x14ac:dyDescent="0.3">
      <c r="A1069">
        <v>1151</v>
      </c>
      <c r="B1069" s="1" t="s">
        <v>140</v>
      </c>
      <c r="C1069" s="1" t="s">
        <v>3</v>
      </c>
      <c r="D1069" t="e" vm="1523">
        <v>#VALUE!</v>
      </c>
      <c r="E1069" t="str" cm="1">
        <f t="array" ref="E1069">_FV(DT_정보_2[[#This Row],[데이터 형식]],"m_bHitLand")</f>
        <v/>
      </c>
      <c r="F1069" t="str" cm="1">
        <f t="array" ref="F1069">_FV(DT_정보_2[[#This Row],[데이터 형식]],"m_bHitAir")</f>
        <v/>
      </c>
      <c r="G1069" t="str" cm="1">
        <f t="array" ref="G1069">_FV(DT_정보_2[[#This Row],[데이터 형식]],"m_AttackTargetUnit")</f>
        <v/>
      </c>
      <c r="H1069" t="str" cm="1">
        <f t="array" ref="H1069">_FV(DT_정보_2[[#This Row],[데이터 형식]],"m_AttackUnitCount")</f>
        <v>3</v>
      </c>
      <c r="I1069" cm="1">
        <f t="array" ref="I1069">_FV(DT_정보_2[[#This Row],[데이터 형식]],"DTBASE.m_fAtkFactor",TRUE)</f>
        <v>0.75</v>
      </c>
      <c r="J1069" t="str" cm="1">
        <f t="array" ref="J1069">_FV(DT_정보_2[[#This Row],[데이터 형식]],"DTBASE.연타수",TRUE)</f>
        <v/>
      </c>
      <c r="K1069" t="str" cm="1">
        <f t="array" ref="K1069">_FV(DT_정보_2[[#This Row],[데이터 형식]],"m_bTrueDamage")</f>
        <v/>
      </c>
      <c r="L1069" t="str" cm="1">
        <f t="array" ref="L1069">_FV(DT_정보_2[[#This Row],[데이터 형식]],"DTBASE.m_fAtkHPRateFactor",TRUE)</f>
        <v/>
      </c>
      <c r="M1069" t="str" cm="1">
        <f t="array" ref="M1069">_FV(DT_정보_2[[#This Row],[데이터 형식]],"DTBASE.m_fAtkHPRateFactorPVP",TRUE)</f>
        <v/>
      </c>
      <c r="N1069" t="str" cm="1">
        <f t="array" ref="N1069">_FV(DT_정보_2[[#This Row],[데이터 형식]],"m_Condition")</f>
        <v/>
      </c>
      <c r="O1069" t="str" cm="1">
        <f t="array" ref="O1069">_FV(DT_정보_2[[#This Row],[데이터 형식]],"DT.m_BackSpeedX",TRUE)</f>
        <v/>
      </c>
      <c r="P1069" t="str" cm="1">
        <f t="array" ref="P1069">_FV(DT_정보_2[[#This Row],[데이터 형식]],"DT.m_BackSpeedJumpY",TRUE)</f>
        <v>300</v>
      </c>
      <c r="Q1069" t="str" cm="1">
        <f t="array" ref="Q1069">_FV(DT_정보_2[[#This Row],[데이터 형식]],"m_bTrueDamage")</f>
        <v/>
      </c>
    </row>
    <row r="1070" spans="1:17" x14ac:dyDescent="0.3">
      <c r="A1070">
        <v>1151</v>
      </c>
      <c r="B1070" s="1" t="s">
        <v>140</v>
      </c>
      <c r="C1070" s="1" t="s">
        <v>3</v>
      </c>
      <c r="D1070" t="e" vm="1524">
        <v>#VALUE!</v>
      </c>
      <c r="E1070" t="str" cm="1">
        <f t="array" ref="E1070">_FV(DT_정보_2[[#This Row],[데이터 형식]],"m_bHitLand")</f>
        <v/>
      </c>
      <c r="F1070" t="str" cm="1">
        <f t="array" ref="F1070">_FV(DT_정보_2[[#This Row],[데이터 형식]],"m_bHitAir")</f>
        <v/>
      </c>
      <c r="G1070" t="str" cm="1">
        <f t="array" ref="G1070">_FV(DT_정보_2[[#This Row],[데이터 형식]],"m_AttackTargetUnit")</f>
        <v/>
      </c>
      <c r="H1070" t="str" cm="1">
        <f t="array" ref="H1070">_FV(DT_정보_2[[#This Row],[데이터 형식]],"m_AttackUnitCount")</f>
        <v>3</v>
      </c>
      <c r="I1070" cm="1">
        <f t="array" ref="I1070">_FV(DT_정보_2[[#This Row],[데이터 형식]],"DTBASE.m_fAtkFactor",TRUE)</f>
        <v>0.875</v>
      </c>
      <c r="J1070" cm="1">
        <f t="array" ref="J1070">_FV(DT_정보_2[[#This Row],[데이터 형식]],"DTBASE.연타수",TRUE)</f>
        <v>2</v>
      </c>
      <c r="K1070" t="str" cm="1">
        <f t="array" ref="K1070">_FV(DT_정보_2[[#This Row],[데이터 형식]],"m_bTrueDamage")</f>
        <v/>
      </c>
      <c r="L1070" t="str" cm="1">
        <f t="array" ref="L1070">_FV(DT_정보_2[[#This Row],[데이터 형식]],"DTBASE.m_fAtkHPRateFactor",TRUE)</f>
        <v/>
      </c>
      <c r="M1070" t="str" cm="1">
        <f t="array" ref="M1070">_FV(DT_정보_2[[#This Row],[데이터 형식]],"DTBASE.m_fAtkHPRateFactorPVP",TRUE)</f>
        <v/>
      </c>
      <c r="N1070" t="str" cm="1">
        <f t="array" ref="N1070">_FV(DT_정보_2[[#This Row],[데이터 형식]],"m_Condition")</f>
        <v/>
      </c>
      <c r="O1070" t="str" cm="1">
        <f t="array" ref="O1070">_FV(DT_정보_2[[#This Row],[데이터 형식]],"DT.m_BackSpeedX",TRUE)</f>
        <v/>
      </c>
      <c r="P1070" t="str" cm="1">
        <f t="array" ref="P1070">_FV(DT_정보_2[[#This Row],[데이터 형식]],"DT.m_BackSpeedJumpY",TRUE)</f>
        <v>300</v>
      </c>
      <c r="Q1070" t="str" cm="1">
        <f t="array" ref="Q1070">_FV(DT_정보_2[[#This Row],[데이터 형식]],"m_bTrueDamage")</f>
        <v/>
      </c>
    </row>
    <row r="1071" spans="1:17" x14ac:dyDescent="0.3">
      <c r="A1071">
        <v>1151</v>
      </c>
      <c r="B1071" s="1" t="s">
        <v>140</v>
      </c>
      <c r="C1071" s="1" t="s">
        <v>3</v>
      </c>
      <c r="D1071" t="e" vm="1525">
        <v>#VALUE!</v>
      </c>
      <c r="E1071" t="str" cm="1">
        <f t="array" ref="E1071">_FV(DT_정보_2[[#This Row],[데이터 형식]],"m_bHitLand")</f>
        <v/>
      </c>
      <c r="F1071" t="str" cm="1">
        <f t="array" ref="F1071">_FV(DT_정보_2[[#This Row],[데이터 형식]],"m_bHitAir")</f>
        <v/>
      </c>
      <c r="G1071" t="str" cm="1">
        <f t="array" ref="G1071">_FV(DT_정보_2[[#This Row],[데이터 형식]],"m_AttackTargetUnit")</f>
        <v/>
      </c>
      <c r="H1071" t="str" cm="1">
        <f t="array" ref="H1071">_FV(DT_정보_2[[#This Row],[데이터 형식]],"m_AttackUnitCount")</f>
        <v>3</v>
      </c>
      <c r="I1071" cm="1">
        <f t="array" ref="I1071">_FV(DT_정보_2[[#This Row],[데이터 형식]],"DTBASE.m_fAtkFactor",TRUE)</f>
        <v>0.875</v>
      </c>
      <c r="J1071" cm="1">
        <f t="array" ref="J1071">_FV(DT_정보_2[[#This Row],[데이터 형식]],"DTBASE.연타수",TRUE)</f>
        <v>2</v>
      </c>
      <c r="K1071" t="str" cm="1">
        <f t="array" ref="K1071">_FV(DT_정보_2[[#This Row],[데이터 형식]],"m_bTrueDamage")</f>
        <v/>
      </c>
      <c r="L1071" t="str" cm="1">
        <f t="array" ref="L1071">_FV(DT_정보_2[[#This Row],[데이터 형식]],"DTBASE.m_fAtkHPRateFactor",TRUE)</f>
        <v/>
      </c>
      <c r="M1071" t="str" cm="1">
        <f t="array" ref="M1071">_FV(DT_정보_2[[#This Row],[데이터 형식]],"DTBASE.m_fAtkHPRateFactorPVP",TRUE)</f>
        <v/>
      </c>
      <c r="N1071" t="str" cm="1">
        <f t="array" ref="N1071">_FV(DT_정보_2[[#This Row],[데이터 형식]],"m_Condition")</f>
        <v/>
      </c>
      <c r="O1071" t="str" cm="1">
        <f t="array" ref="O1071">_FV(DT_정보_2[[#This Row],[데이터 형식]],"DT.m_BackSpeedX",TRUE)</f>
        <v/>
      </c>
      <c r="P1071" t="str" cm="1">
        <f t="array" ref="P1071">_FV(DT_정보_2[[#This Row],[데이터 형식]],"DT.m_BackSpeedJumpY",TRUE)</f>
        <v>300</v>
      </c>
      <c r="Q1071" t="str" cm="1">
        <f t="array" ref="Q1071">_FV(DT_정보_2[[#This Row],[데이터 형식]],"m_bTrueDamage")</f>
        <v/>
      </c>
    </row>
    <row r="1072" spans="1:17" x14ac:dyDescent="0.3">
      <c r="A1072">
        <v>1151</v>
      </c>
      <c r="B1072" s="1" t="s">
        <v>140</v>
      </c>
      <c r="C1072" s="1" t="s">
        <v>3</v>
      </c>
      <c r="D1072" t="e" vm="1526">
        <v>#VALUE!</v>
      </c>
      <c r="E1072" t="str" cm="1">
        <f t="array" ref="E1072">_FV(DT_정보_2[[#This Row],[데이터 형식]],"m_bHitLand")</f>
        <v/>
      </c>
      <c r="F1072" t="str" cm="1">
        <f t="array" ref="F1072">_FV(DT_정보_2[[#This Row],[데이터 형식]],"m_bHitAir")</f>
        <v/>
      </c>
      <c r="G1072" t="str" cm="1">
        <f t="array" ref="G1072">_FV(DT_정보_2[[#This Row],[데이터 형식]],"m_AttackTargetUnit")</f>
        <v/>
      </c>
      <c r="H1072" t="str" cm="1">
        <f t="array" ref="H1072">_FV(DT_정보_2[[#This Row],[데이터 형식]],"m_AttackUnitCount")</f>
        <v>3</v>
      </c>
      <c r="I1072" cm="1">
        <f t="array" ref="I1072">_FV(DT_정보_2[[#This Row],[데이터 형식]],"DTBASE.m_fAtkFactor",TRUE)</f>
        <v>2</v>
      </c>
      <c r="J1072" t="str" cm="1">
        <f t="array" ref="J1072">_FV(DT_정보_2[[#This Row],[데이터 형식]],"DTBASE.연타수",TRUE)</f>
        <v/>
      </c>
      <c r="K1072" t="str" cm="1">
        <f t="array" ref="K1072">_FV(DT_정보_2[[#This Row],[데이터 형식]],"m_bTrueDamage")</f>
        <v/>
      </c>
      <c r="L1072" t="str" cm="1">
        <f t="array" ref="L1072">_FV(DT_정보_2[[#This Row],[데이터 형식]],"DTBASE.m_fAtkHPRateFactor",TRUE)</f>
        <v/>
      </c>
      <c r="M1072" t="str" cm="1">
        <f t="array" ref="M1072">_FV(DT_정보_2[[#This Row],[데이터 형식]],"DTBASE.m_fAtkHPRateFactorPVP",TRUE)</f>
        <v/>
      </c>
      <c r="N1072" t="str" cm="1">
        <f t="array" ref="N1072">_FV(DT_정보_2[[#This Row],[데이터 형식]],"m_Condition")</f>
        <v/>
      </c>
      <c r="O1072" t="str" cm="1">
        <f t="array" ref="O1072">_FV(DT_정보_2[[#This Row],[데이터 형식]],"DT.m_BackSpeedX",TRUE)</f>
        <v/>
      </c>
      <c r="P1072" t="str" cm="1">
        <f t="array" ref="P1072">_FV(DT_정보_2[[#This Row],[데이터 형식]],"DT.m_BackSpeedJumpY",TRUE)</f>
        <v>800</v>
      </c>
      <c r="Q1072" t="str" cm="1">
        <f t="array" ref="Q1072">_FV(DT_정보_2[[#This Row],[데이터 형식]],"m_bTrueDamage")</f>
        <v/>
      </c>
    </row>
    <row r="1073" spans="1:17" x14ac:dyDescent="0.3">
      <c r="A1073">
        <v>1152</v>
      </c>
      <c r="B1073" s="1" t="s">
        <v>138</v>
      </c>
      <c r="C1073" s="1" t="s">
        <v>1</v>
      </c>
      <c r="D1073" t="e" vm="1527">
        <v>#VALUE!</v>
      </c>
      <c r="E1073" t="str" cm="1">
        <f t="array" ref="E1073">_FV(DT_정보_2[[#This Row],[데이터 형식]],"m_bHitLand")</f>
        <v/>
      </c>
      <c r="F1073" t="str" cm="1">
        <f t="array" ref="F1073">_FV(DT_정보_2[[#This Row],[데이터 형식]],"m_bHitAir")</f>
        <v/>
      </c>
      <c r="G1073" t="str" cm="1">
        <f t="array" ref="G1073">_FV(DT_정보_2[[#This Row],[데이터 형식]],"m_AttackTargetUnit")</f>
        <v/>
      </c>
      <c r="H1073" t="str" cm="1">
        <f t="array" ref="H1073">_FV(DT_정보_2[[#This Row],[데이터 형식]],"m_AttackUnitCount")</f>
        <v>1</v>
      </c>
      <c r="I1073" cm="1">
        <f t="array" ref="I1073">_FV(DT_정보_2[[#This Row],[데이터 형식]],"DTBASE.m_fAtkFactor",TRUE)</f>
        <v>1</v>
      </c>
      <c r="J1073" t="str" cm="1">
        <f t="array" ref="J1073">_FV(DT_정보_2[[#This Row],[데이터 형식]],"DTBASE.연타수",TRUE)</f>
        <v/>
      </c>
      <c r="K1073" t="str" cm="1">
        <f t="array" ref="K1073">_FV(DT_정보_2[[#This Row],[데이터 형식]],"m_bTrueDamage")</f>
        <v/>
      </c>
      <c r="L1073" t="str" cm="1">
        <f t="array" ref="L1073">_FV(DT_정보_2[[#This Row],[데이터 형식]],"DTBASE.m_fAtkHPRateFactor",TRUE)</f>
        <v/>
      </c>
      <c r="M1073" t="str" cm="1">
        <f t="array" ref="M1073">_FV(DT_정보_2[[#This Row],[데이터 형식]],"DTBASE.m_fAtkHPRateFactorPVP",TRUE)</f>
        <v/>
      </c>
      <c r="N1073" t="str" cm="1">
        <f t="array" ref="N1073">_FV(DT_정보_2[[#This Row],[데이터 형식]],"m_Condition")</f>
        <v/>
      </c>
      <c r="O1073" t="str" cm="1">
        <f t="array" ref="O1073">_FV(DT_정보_2[[#This Row],[데이터 형식]],"DT.m_BackSpeedX",TRUE)</f>
        <v>50</v>
      </c>
      <c r="P1073" t="str" cm="1">
        <f t="array" ref="P1073">_FV(DT_정보_2[[#This Row],[데이터 형식]],"DT.m_BackSpeedJumpY",TRUE)</f>
        <v/>
      </c>
      <c r="Q1073" t="str" cm="1">
        <f t="array" ref="Q1073">_FV(DT_정보_2[[#This Row],[데이터 형식]],"m_bTrueDamage")</f>
        <v/>
      </c>
    </row>
    <row r="1074" spans="1:17" x14ac:dyDescent="0.3">
      <c r="A1074">
        <v>1152</v>
      </c>
      <c r="B1074" s="1" t="s">
        <v>138</v>
      </c>
      <c r="C1074" s="1" t="s">
        <v>9</v>
      </c>
      <c r="D1074" t="e" vm="1528">
        <v>#VALUE!</v>
      </c>
      <c r="E1074" t="str" cm="1">
        <f t="array" ref="E1074">_FV(DT_정보_2[[#This Row],[데이터 형식]],"m_bHitLand")</f>
        <v/>
      </c>
      <c r="F1074" t="str" cm="1">
        <f t="array" ref="F1074">_FV(DT_정보_2[[#This Row],[데이터 형식]],"m_bHitAir")</f>
        <v/>
      </c>
      <c r="G1074" t="str" cm="1">
        <f t="array" ref="G1074">_FV(DT_정보_2[[#This Row],[데이터 형식]],"m_AttackTargetUnit")</f>
        <v/>
      </c>
      <c r="H1074" t="str" cm="1">
        <f t="array" ref="H1074">_FV(DT_정보_2[[#This Row],[데이터 형식]],"m_AttackUnitCount")</f>
        <v>1</v>
      </c>
      <c r="I1074" cm="1">
        <f t="array" ref="I1074">_FV(DT_정보_2[[#This Row],[데이터 형식]],"DTBASE.m_fAtkFactor",TRUE)</f>
        <v>1</v>
      </c>
      <c r="J1074" t="str" cm="1">
        <f t="array" ref="J1074">_FV(DT_정보_2[[#This Row],[데이터 형식]],"DTBASE.연타수",TRUE)</f>
        <v/>
      </c>
      <c r="K1074" t="str" cm="1">
        <f t="array" ref="K1074">_FV(DT_정보_2[[#This Row],[데이터 형식]],"m_bTrueDamage")</f>
        <v/>
      </c>
      <c r="L1074" t="str" cm="1">
        <f t="array" ref="L1074">_FV(DT_정보_2[[#This Row],[데이터 형식]],"DTBASE.m_fAtkHPRateFactor",TRUE)</f>
        <v/>
      </c>
      <c r="M1074" t="str" cm="1">
        <f t="array" ref="M1074">_FV(DT_정보_2[[#This Row],[데이터 형식]],"DTBASE.m_fAtkHPRateFactorPVP",TRUE)</f>
        <v/>
      </c>
      <c r="N1074" t="str" cm="1">
        <f t="array" ref="N1074">_FV(DT_정보_2[[#This Row],[데이터 형식]],"m_Condition")</f>
        <v/>
      </c>
      <c r="O1074" t="str" cm="1">
        <f t="array" ref="O1074">_FV(DT_정보_2[[#This Row],[데이터 형식]],"DT.m_BackSpeedX",TRUE)</f>
        <v>50</v>
      </c>
      <c r="P1074" t="str" cm="1">
        <f t="array" ref="P1074">_FV(DT_정보_2[[#This Row],[데이터 형식]],"DT.m_BackSpeedJumpY",TRUE)</f>
        <v/>
      </c>
      <c r="Q1074" t="str" cm="1">
        <f t="array" ref="Q1074">_FV(DT_정보_2[[#This Row],[데이터 형식]],"m_bTrueDamage")</f>
        <v/>
      </c>
    </row>
    <row r="1075" spans="1:17" x14ac:dyDescent="0.3">
      <c r="A1075">
        <v>1153</v>
      </c>
      <c r="B1075" s="1" t="s">
        <v>139</v>
      </c>
      <c r="C1075" s="1" t="s">
        <v>5</v>
      </c>
      <c r="D1075" t="e" vm="1529">
        <v>#VALUE!</v>
      </c>
      <c r="E1075" t="str" cm="1">
        <f t="array" ref="E1075">_FV(DT_정보_2[[#This Row],[데이터 형식]],"m_bHitLand")</f>
        <v/>
      </c>
      <c r="F1075" t="str" cm="1">
        <f t="array" ref="F1075">_FV(DT_정보_2[[#This Row],[데이터 형식]],"m_bHitAir")</f>
        <v>False</v>
      </c>
      <c r="G1075" t="str" cm="1">
        <f t="array" ref="G1075">_FV(DT_정보_2[[#This Row],[데이터 형식]],"m_AttackTargetUnit")</f>
        <v/>
      </c>
      <c r="H1075" t="str" cm="1">
        <f t="array" ref="H1075">_FV(DT_정보_2[[#This Row],[데이터 형식]],"m_AttackUnitCount")</f>
        <v>2</v>
      </c>
      <c r="I1075" cm="1">
        <f t="array" ref="I1075">_FV(DT_정보_2[[#This Row],[데이터 형식]],"DTBASE.m_fAtkFactor",TRUE)</f>
        <v>2.5</v>
      </c>
      <c r="J1075" t="str" cm="1">
        <f t="array" ref="J1075">_FV(DT_정보_2[[#This Row],[데이터 형식]],"DTBASE.연타수",TRUE)</f>
        <v/>
      </c>
      <c r="K1075" t="str" cm="1">
        <f t="array" ref="K1075">_FV(DT_정보_2[[#This Row],[데이터 형식]],"m_bTrueDamage")</f>
        <v/>
      </c>
      <c r="L1075" t="str" cm="1">
        <f t="array" ref="L1075">_FV(DT_정보_2[[#This Row],[데이터 형식]],"DTBASE.m_fAtkHPRateFactor",TRUE)</f>
        <v/>
      </c>
      <c r="M1075" t="str" cm="1">
        <f t="array" ref="M1075">_FV(DT_정보_2[[#This Row],[데이터 형식]],"DTBASE.m_fAtkHPRateFactorPVP",TRUE)</f>
        <v/>
      </c>
      <c r="N1075" t="str" cm="1">
        <f t="array" ref="N1075">_FV(DT_정보_2[[#This Row],[데이터 형식]],"m_Condition")</f>
        <v/>
      </c>
      <c r="O1075" t="str" cm="1">
        <f t="array" ref="O1075">_FV(DT_정보_2[[#This Row],[데이터 형식]],"DT.m_BackSpeedX",TRUE)</f>
        <v>2200</v>
      </c>
      <c r="P1075" t="str" cm="1">
        <f t="array" ref="P1075">_FV(DT_정보_2[[#This Row],[데이터 형식]],"DT.m_BackSpeedJumpY",TRUE)</f>
        <v>800</v>
      </c>
      <c r="Q1075" t="str" cm="1">
        <f t="array" ref="Q1075">_FV(DT_정보_2[[#This Row],[데이터 형식]],"m_bTrueDamage")</f>
        <v/>
      </c>
    </row>
    <row r="1076" spans="1:17" x14ac:dyDescent="0.3">
      <c r="A1076">
        <v>1153</v>
      </c>
      <c r="B1076" s="1" t="s">
        <v>139</v>
      </c>
      <c r="C1076" s="1" t="s">
        <v>1</v>
      </c>
      <c r="D1076" t="e" vm="1527">
        <v>#VALUE!</v>
      </c>
      <c r="E1076" t="str" cm="1">
        <f t="array" ref="E1076">_FV(DT_정보_2[[#This Row],[데이터 형식]],"m_bHitLand")</f>
        <v/>
      </c>
      <c r="F1076" t="str" cm="1">
        <f t="array" ref="F1076">_FV(DT_정보_2[[#This Row],[데이터 형식]],"m_bHitAir")</f>
        <v/>
      </c>
      <c r="G1076" t="str" cm="1">
        <f t="array" ref="G1076">_FV(DT_정보_2[[#This Row],[데이터 형식]],"m_AttackTargetUnit")</f>
        <v/>
      </c>
      <c r="H1076" t="str" cm="1">
        <f t="array" ref="H1076">_FV(DT_정보_2[[#This Row],[데이터 형식]],"m_AttackUnitCount")</f>
        <v>1</v>
      </c>
      <c r="I1076" cm="1">
        <f t="array" ref="I1076">_FV(DT_정보_2[[#This Row],[데이터 형식]],"DTBASE.m_fAtkFactor",TRUE)</f>
        <v>1</v>
      </c>
      <c r="J1076" t="str" cm="1">
        <f t="array" ref="J1076">_FV(DT_정보_2[[#This Row],[데이터 형식]],"DTBASE.연타수",TRUE)</f>
        <v/>
      </c>
      <c r="K1076" t="str" cm="1">
        <f t="array" ref="K1076">_FV(DT_정보_2[[#This Row],[데이터 형식]],"m_bTrueDamage")</f>
        <v/>
      </c>
      <c r="L1076" t="str" cm="1">
        <f t="array" ref="L1076">_FV(DT_정보_2[[#This Row],[데이터 형식]],"DTBASE.m_fAtkHPRateFactor",TRUE)</f>
        <v/>
      </c>
      <c r="M1076" t="str" cm="1">
        <f t="array" ref="M1076">_FV(DT_정보_2[[#This Row],[데이터 형식]],"DTBASE.m_fAtkHPRateFactorPVP",TRUE)</f>
        <v/>
      </c>
      <c r="N1076" t="str" cm="1">
        <f t="array" ref="N1076">_FV(DT_정보_2[[#This Row],[데이터 형식]],"m_Condition")</f>
        <v/>
      </c>
      <c r="O1076" t="str" cm="1">
        <f t="array" ref="O1076">_FV(DT_정보_2[[#This Row],[데이터 형식]],"DT.m_BackSpeedX",TRUE)</f>
        <v>50</v>
      </c>
      <c r="P1076" t="str" cm="1">
        <f t="array" ref="P1076">_FV(DT_정보_2[[#This Row],[데이터 형식]],"DT.m_BackSpeedJumpY",TRUE)</f>
        <v/>
      </c>
      <c r="Q1076" t="str" cm="1">
        <f t="array" ref="Q1076">_FV(DT_정보_2[[#This Row],[데이터 형식]],"m_bTrueDamage")</f>
        <v/>
      </c>
    </row>
    <row r="1077" spans="1:17" x14ac:dyDescent="0.3">
      <c r="A1077">
        <v>1153</v>
      </c>
      <c r="B1077" s="1" t="s">
        <v>139</v>
      </c>
      <c r="C1077" s="1" t="s">
        <v>14</v>
      </c>
      <c r="D1077" t="e" vm="1528">
        <v>#VALUE!</v>
      </c>
      <c r="E1077" t="str" cm="1">
        <f t="array" ref="E1077">_FV(DT_정보_2[[#This Row],[데이터 형식]],"m_bHitLand")</f>
        <v/>
      </c>
      <c r="F1077" t="str" cm="1">
        <f t="array" ref="F1077">_FV(DT_정보_2[[#This Row],[데이터 형식]],"m_bHitAir")</f>
        <v/>
      </c>
      <c r="G1077" t="str" cm="1">
        <f t="array" ref="G1077">_FV(DT_정보_2[[#This Row],[데이터 형식]],"m_AttackTargetUnit")</f>
        <v/>
      </c>
      <c r="H1077" t="str" cm="1">
        <f t="array" ref="H1077">_FV(DT_정보_2[[#This Row],[데이터 형식]],"m_AttackUnitCount")</f>
        <v>1</v>
      </c>
      <c r="I1077" cm="1">
        <f t="array" ref="I1077">_FV(DT_정보_2[[#This Row],[데이터 형식]],"DTBASE.m_fAtkFactor",TRUE)</f>
        <v>1</v>
      </c>
      <c r="J1077" t="str" cm="1">
        <f t="array" ref="J1077">_FV(DT_정보_2[[#This Row],[데이터 형식]],"DTBASE.연타수",TRUE)</f>
        <v/>
      </c>
      <c r="K1077" t="str" cm="1">
        <f t="array" ref="K1077">_FV(DT_정보_2[[#This Row],[데이터 형식]],"m_bTrueDamage")</f>
        <v/>
      </c>
      <c r="L1077" t="str" cm="1">
        <f t="array" ref="L1077">_FV(DT_정보_2[[#This Row],[데이터 형식]],"DTBASE.m_fAtkHPRateFactor",TRUE)</f>
        <v/>
      </c>
      <c r="M1077" t="str" cm="1">
        <f t="array" ref="M1077">_FV(DT_정보_2[[#This Row],[데이터 형식]],"DTBASE.m_fAtkHPRateFactorPVP",TRUE)</f>
        <v/>
      </c>
      <c r="N1077" t="str" cm="1">
        <f t="array" ref="N1077">_FV(DT_정보_2[[#This Row],[데이터 형식]],"m_Condition")</f>
        <v/>
      </c>
      <c r="O1077" t="str" cm="1">
        <f t="array" ref="O1077">_FV(DT_정보_2[[#This Row],[데이터 형식]],"DT.m_BackSpeedX",TRUE)</f>
        <v>50</v>
      </c>
      <c r="P1077" t="str" cm="1">
        <f t="array" ref="P1077">_FV(DT_정보_2[[#This Row],[데이터 형식]],"DT.m_BackSpeedJumpY",TRUE)</f>
        <v/>
      </c>
      <c r="Q1077" t="str" cm="1">
        <f t="array" ref="Q1077">_FV(DT_정보_2[[#This Row],[데이터 형식]],"m_bTrueDamage")</f>
        <v/>
      </c>
    </row>
    <row r="1078" spans="1:17" x14ac:dyDescent="0.3">
      <c r="A1078">
        <v>1153</v>
      </c>
      <c r="B1078" s="1" t="s">
        <v>139</v>
      </c>
      <c r="C1078" s="1" t="s">
        <v>9</v>
      </c>
      <c r="D1078" t="e" vm="1530">
        <v>#VALUE!</v>
      </c>
      <c r="E1078" t="str" cm="1">
        <f t="array" ref="E1078">_FV(DT_정보_2[[#This Row],[데이터 형식]],"m_bHitLand")</f>
        <v/>
      </c>
      <c r="F1078" t="str" cm="1">
        <f t="array" ref="F1078">_FV(DT_정보_2[[#This Row],[데이터 형식]],"m_bHitAir")</f>
        <v/>
      </c>
      <c r="G1078" t="str" cm="1">
        <f t="array" ref="G1078">_FV(DT_정보_2[[#This Row],[데이터 형식]],"m_AttackTargetUnit")</f>
        <v/>
      </c>
      <c r="H1078" t="str" cm="1">
        <f t="array" ref="H1078">_FV(DT_정보_2[[#This Row],[데이터 형식]],"m_AttackUnitCount")</f>
        <v>1</v>
      </c>
      <c r="I1078" cm="1">
        <f t="array" ref="I1078">_FV(DT_정보_2[[#This Row],[데이터 형식]],"DTBASE.m_fAtkFactor",TRUE)</f>
        <v>1</v>
      </c>
      <c r="J1078" t="str" cm="1">
        <f t="array" ref="J1078">_FV(DT_정보_2[[#This Row],[데이터 형식]],"DTBASE.연타수",TRUE)</f>
        <v/>
      </c>
      <c r="K1078" t="str" cm="1">
        <f t="array" ref="K1078">_FV(DT_정보_2[[#This Row],[데이터 형식]],"m_bTrueDamage")</f>
        <v/>
      </c>
      <c r="L1078" t="str" cm="1">
        <f t="array" ref="L1078">_FV(DT_정보_2[[#This Row],[데이터 형식]],"DTBASE.m_fAtkHPRateFactor",TRUE)</f>
        <v/>
      </c>
      <c r="M1078" t="str" cm="1">
        <f t="array" ref="M1078">_FV(DT_정보_2[[#This Row],[데이터 형식]],"DTBASE.m_fAtkHPRateFactorPVP",TRUE)</f>
        <v/>
      </c>
      <c r="N1078" t="str" cm="1">
        <f t="array" ref="N1078">_FV(DT_정보_2[[#This Row],[데이터 형식]],"m_Condition")</f>
        <v/>
      </c>
      <c r="O1078" t="str" cm="1">
        <f t="array" ref="O1078">_FV(DT_정보_2[[#This Row],[데이터 형식]],"DT.m_BackSpeedX",TRUE)</f>
        <v>50</v>
      </c>
      <c r="P1078" t="str" cm="1">
        <f t="array" ref="P1078">_FV(DT_정보_2[[#This Row],[데이터 형식]],"DT.m_BackSpeedJumpY",TRUE)</f>
        <v/>
      </c>
      <c r="Q1078" t="str" cm="1">
        <f t="array" ref="Q1078">_FV(DT_정보_2[[#This Row],[데이터 형식]],"m_bTrueDamage")</f>
        <v/>
      </c>
    </row>
    <row r="1079" spans="1:17" x14ac:dyDescent="0.3">
      <c r="A1079">
        <v>1153</v>
      </c>
      <c r="B1079" s="1" t="s">
        <v>139</v>
      </c>
      <c r="C1079" s="1" t="s">
        <v>2</v>
      </c>
      <c r="D1079" t="e" vm="1531">
        <v>#VALUE!</v>
      </c>
      <c r="E1079" t="str" cm="1">
        <f t="array" ref="E1079">_FV(DT_정보_2[[#This Row],[데이터 형식]],"m_bHitLand")</f>
        <v/>
      </c>
      <c r="F1079" t="str" cm="1">
        <f t="array" ref="F1079">_FV(DT_정보_2[[#This Row],[데이터 형식]],"m_bHitAir")</f>
        <v/>
      </c>
      <c r="G1079" t="str" cm="1">
        <f t="array" ref="G1079">_FV(DT_정보_2[[#This Row],[데이터 형식]],"m_AttackTargetUnit")</f>
        <v>False</v>
      </c>
      <c r="H1079" t="str" cm="1">
        <f t="array" ref="H1079">_FV(DT_정보_2[[#This Row],[데이터 형식]],"m_AttackUnitCount")</f>
        <v>2</v>
      </c>
      <c r="I1079" cm="1">
        <f t="array" ref="I1079">_FV(DT_정보_2[[#This Row],[데이터 형식]],"DTBASE.m_fAtkFactor",TRUE)</f>
        <v>2.8499999999999996</v>
      </c>
      <c r="J1079" t="str" cm="1">
        <f t="array" ref="J1079">_FV(DT_정보_2[[#This Row],[데이터 형식]],"DTBASE.연타수",TRUE)</f>
        <v/>
      </c>
      <c r="K1079" t="str" cm="1">
        <f t="array" ref="K1079">_FV(DT_정보_2[[#This Row],[데이터 형식]],"m_bTrueDamage")</f>
        <v/>
      </c>
      <c r="L1079" t="str" cm="1">
        <f t="array" ref="L1079">_FV(DT_정보_2[[#This Row],[데이터 형식]],"DTBASE.m_fAtkHPRateFactor",TRUE)</f>
        <v/>
      </c>
      <c r="M1079" t="str" cm="1">
        <f t="array" ref="M1079">_FV(DT_정보_2[[#This Row],[데이터 형식]],"DTBASE.m_fAtkHPRateFactorPVP",TRUE)</f>
        <v/>
      </c>
      <c r="N1079" t="str" cm="1">
        <f t="array" ref="N1079">_FV(DT_정보_2[[#This Row],[데이터 형식]],"m_Condition")</f>
        <v/>
      </c>
      <c r="O1079" t="str" cm="1">
        <f t="array" ref="O1079">_FV(DT_정보_2[[#This Row],[데이터 형식]],"DT.m_BackSpeedX",TRUE)</f>
        <v/>
      </c>
      <c r="P1079" t="str" cm="1">
        <f t="array" ref="P1079">_FV(DT_정보_2[[#This Row],[데이터 형식]],"DT.m_BackSpeedJumpY",TRUE)</f>
        <v>600</v>
      </c>
      <c r="Q1079" t="str" cm="1">
        <f t="array" ref="Q1079">_FV(DT_정보_2[[#This Row],[데이터 형식]],"m_bTrueDamage")</f>
        <v/>
      </c>
    </row>
    <row r="1080" spans="1:17" x14ac:dyDescent="0.3">
      <c r="A1080">
        <v>1153</v>
      </c>
      <c r="B1080" s="1" t="s">
        <v>139</v>
      </c>
      <c r="C1080" s="1" t="s">
        <v>3</v>
      </c>
      <c r="D1080" t="e" vm="1532">
        <v>#VALUE!</v>
      </c>
      <c r="E1080" t="str" cm="1">
        <f t="array" ref="E1080">_FV(DT_정보_2[[#This Row],[데이터 형식]],"m_bHitLand")</f>
        <v/>
      </c>
      <c r="F1080" t="str" cm="1">
        <f t="array" ref="F1080">_FV(DT_정보_2[[#This Row],[데이터 형식]],"m_bHitAir")</f>
        <v/>
      </c>
      <c r="G1080" t="str" cm="1">
        <f t="array" ref="G1080">_FV(DT_정보_2[[#This Row],[데이터 형식]],"m_AttackTargetUnit")</f>
        <v>False</v>
      </c>
      <c r="H1080" t="str" cm="1">
        <f t="array" ref="H1080">_FV(DT_정보_2[[#This Row],[데이터 형식]],"m_AttackUnitCount")</f>
        <v>3</v>
      </c>
      <c r="I1080" cm="1">
        <f t="array" ref="I1080">_FV(DT_정보_2[[#This Row],[데이터 형식]],"DTBASE.m_fAtkFactor",TRUE)</f>
        <v>0.72524999999999995</v>
      </c>
      <c r="J1080" cm="1">
        <f t="array" ref="J1080">_FV(DT_정보_2[[#This Row],[데이터 형식]],"DTBASE.연타수",TRUE)</f>
        <v>6</v>
      </c>
      <c r="K1080" t="str" cm="1">
        <f t="array" ref="K1080">_FV(DT_정보_2[[#This Row],[데이터 형식]],"m_bTrueDamage")</f>
        <v/>
      </c>
      <c r="L1080" t="str" cm="1">
        <f t="array" ref="L1080">_FV(DT_정보_2[[#This Row],[데이터 형식]],"DTBASE.m_fAtkHPRateFactor",TRUE)</f>
        <v/>
      </c>
      <c r="M1080" t="str" cm="1">
        <f t="array" ref="M1080">_FV(DT_정보_2[[#This Row],[데이터 형식]],"DTBASE.m_fAtkHPRateFactorPVP",TRUE)</f>
        <v/>
      </c>
      <c r="N1080" t="str" cm="1">
        <f t="array" ref="N1080">_FV(DT_정보_2[[#This Row],[데이터 형식]],"m_Condition")</f>
        <v/>
      </c>
      <c r="O1080" t="str" cm="1">
        <f t="array" ref="O1080">_FV(DT_정보_2[[#This Row],[데이터 형식]],"DT.m_BackSpeedX",TRUE)</f>
        <v/>
      </c>
      <c r="P1080" t="str" cm="1">
        <f t="array" ref="P1080">_FV(DT_정보_2[[#This Row],[데이터 형식]],"DT.m_BackSpeedJumpY",TRUE)</f>
        <v/>
      </c>
      <c r="Q1080" t="str" cm="1">
        <f t="array" ref="Q1080">_FV(DT_정보_2[[#This Row],[데이터 형식]],"m_bTrueDamage")</f>
        <v/>
      </c>
    </row>
    <row r="1081" spans="1:17" x14ac:dyDescent="0.3">
      <c r="A1081">
        <v>1153</v>
      </c>
      <c r="B1081" s="1" t="s">
        <v>139</v>
      </c>
      <c r="C1081" s="1" t="s">
        <v>3</v>
      </c>
      <c r="D1081" t="e" vm="1533">
        <v>#VALUE!</v>
      </c>
      <c r="E1081" t="str" cm="1">
        <f t="array" ref="E1081">_FV(DT_정보_2[[#This Row],[데이터 형식]],"m_bHitLand")</f>
        <v/>
      </c>
      <c r="F1081" t="str" cm="1">
        <f t="array" ref="F1081">_FV(DT_정보_2[[#This Row],[데이터 형식]],"m_bHitAir")</f>
        <v/>
      </c>
      <c r="G1081" t="str" cm="1">
        <f t="array" ref="G1081">_FV(DT_정보_2[[#This Row],[데이터 형식]],"m_AttackTargetUnit")</f>
        <v>False</v>
      </c>
      <c r="H1081" t="str" cm="1">
        <f t="array" ref="H1081">_FV(DT_정보_2[[#This Row],[데이터 형식]],"m_AttackUnitCount")</f>
        <v>3</v>
      </c>
      <c r="I1081" cm="1">
        <f t="array" ref="I1081">_FV(DT_정보_2[[#This Row],[데이터 형식]],"DTBASE.m_fAtkFactor",TRUE)</f>
        <v>0.72524999999999995</v>
      </c>
      <c r="J1081" cm="1">
        <f t="array" ref="J1081">_FV(DT_정보_2[[#This Row],[데이터 형식]],"DTBASE.연타수",TRUE)</f>
        <v>6</v>
      </c>
      <c r="K1081" t="str" cm="1">
        <f t="array" ref="K1081">_FV(DT_정보_2[[#This Row],[데이터 형식]],"m_bTrueDamage")</f>
        <v/>
      </c>
      <c r="L1081" t="str" cm="1">
        <f t="array" ref="L1081">_FV(DT_정보_2[[#This Row],[데이터 형식]],"DTBASE.m_fAtkHPRateFactor",TRUE)</f>
        <v/>
      </c>
      <c r="M1081" t="str" cm="1">
        <f t="array" ref="M1081">_FV(DT_정보_2[[#This Row],[데이터 형식]],"DTBASE.m_fAtkHPRateFactorPVP",TRUE)</f>
        <v/>
      </c>
      <c r="N1081" t="str" cm="1">
        <f t="array" ref="N1081">_FV(DT_정보_2[[#This Row],[데이터 형식]],"m_Condition")</f>
        <v/>
      </c>
      <c r="O1081" t="str" cm="1">
        <f t="array" ref="O1081">_FV(DT_정보_2[[#This Row],[데이터 형식]],"DT.m_BackSpeedX",TRUE)</f>
        <v/>
      </c>
      <c r="P1081" t="str" cm="1">
        <f t="array" ref="P1081">_FV(DT_정보_2[[#This Row],[데이터 형식]],"DT.m_BackSpeedJumpY",TRUE)</f>
        <v/>
      </c>
      <c r="Q1081" t="str" cm="1">
        <f t="array" ref="Q1081">_FV(DT_정보_2[[#This Row],[데이터 형식]],"m_bTrueDamage")</f>
        <v/>
      </c>
    </row>
    <row r="1082" spans="1:17" x14ac:dyDescent="0.3">
      <c r="A1082">
        <v>1154</v>
      </c>
      <c r="B1082" s="1" t="s">
        <v>75</v>
      </c>
      <c r="C1082" s="1" t="s">
        <v>5</v>
      </c>
      <c r="D1082" t="e" vm="1534">
        <v>#VALUE!</v>
      </c>
      <c r="E1082" t="str" cm="1">
        <f t="array" ref="E1082">_FV(DT_정보_2[[#This Row],[데이터 형식]],"m_bHitLand")</f>
        <v/>
      </c>
      <c r="F1082" t="str" cm="1">
        <f t="array" ref="F1082">_FV(DT_정보_2[[#This Row],[데이터 형식]],"m_bHitAir")</f>
        <v>False</v>
      </c>
      <c r="G1082" t="str" cm="1">
        <f t="array" ref="G1082">_FV(DT_정보_2[[#This Row],[데이터 형식]],"m_AttackTargetUnit")</f>
        <v/>
      </c>
      <c r="H1082" t="str" cm="1">
        <f t="array" ref="H1082">_FV(DT_정보_2[[#This Row],[데이터 형식]],"m_AttackUnitCount")</f>
        <v>2</v>
      </c>
      <c r="I1082" cm="1">
        <f t="array" ref="I1082">_FV(DT_정보_2[[#This Row],[데이터 형식]],"DTBASE.m_fAtkFactor",TRUE)</f>
        <v>0.9375</v>
      </c>
      <c r="J1082" t="str" cm="1">
        <f t="array" ref="J1082">_FV(DT_정보_2[[#This Row],[데이터 형식]],"DTBASE.연타수",TRUE)</f>
        <v/>
      </c>
      <c r="K1082" t="str" cm="1">
        <f t="array" ref="K1082">_FV(DT_정보_2[[#This Row],[데이터 형식]],"m_bTrueDamage")</f>
        <v/>
      </c>
      <c r="L1082" t="str" cm="1">
        <f t="array" ref="L1082">_FV(DT_정보_2[[#This Row],[데이터 형식]],"DTBASE.m_fAtkHPRateFactor",TRUE)</f>
        <v/>
      </c>
      <c r="M1082" t="str" cm="1">
        <f t="array" ref="M1082">_FV(DT_정보_2[[#This Row],[데이터 형식]],"DTBASE.m_fAtkHPRateFactorPVP",TRUE)</f>
        <v/>
      </c>
      <c r="N1082" t="str" cm="1">
        <f t="array" ref="N1082">_FV(DT_정보_2[[#This Row],[데이터 형식]],"m_Condition")</f>
        <v/>
      </c>
      <c r="O1082" t="str" cm="1">
        <f t="array" ref="O1082">_FV(DT_정보_2[[#This Row],[데이터 형식]],"DT.m_BackSpeedX",TRUE)</f>
        <v/>
      </c>
      <c r="P1082" t="str" cm="1">
        <f t="array" ref="P1082">_FV(DT_정보_2[[#This Row],[데이터 형식]],"DT.m_BackSpeedJumpY",TRUE)</f>
        <v>1500</v>
      </c>
      <c r="Q1082" t="str" cm="1">
        <f t="array" ref="Q1082">_FV(DT_정보_2[[#This Row],[데이터 형식]],"m_bTrueDamage")</f>
        <v/>
      </c>
    </row>
    <row r="1083" spans="1:17" x14ac:dyDescent="0.3">
      <c r="A1083">
        <v>1154</v>
      </c>
      <c r="B1083" s="1" t="s">
        <v>75</v>
      </c>
      <c r="C1083" s="1" t="s">
        <v>5</v>
      </c>
      <c r="D1083" t="e" vm="1535">
        <v>#VALUE!</v>
      </c>
      <c r="E1083" t="str" cm="1">
        <f t="array" ref="E1083">_FV(DT_정보_2[[#This Row],[데이터 형식]],"m_bHitLand")</f>
        <v/>
      </c>
      <c r="F1083" t="str" cm="1">
        <f t="array" ref="F1083">_FV(DT_정보_2[[#This Row],[데이터 형식]],"m_bHitAir")</f>
        <v/>
      </c>
      <c r="G1083" t="str" cm="1">
        <f t="array" ref="G1083">_FV(DT_정보_2[[#This Row],[데이터 형식]],"m_AttackTargetUnit")</f>
        <v/>
      </c>
      <c r="H1083" t="str" cm="1">
        <f t="array" ref="H1083">_FV(DT_정보_2[[#This Row],[데이터 형식]],"m_AttackUnitCount")</f>
        <v>2</v>
      </c>
      <c r="I1083" cm="1">
        <f t="array" ref="I1083">_FV(DT_정보_2[[#This Row],[데이터 형식]],"DTBASE.m_fAtkFactor",TRUE)</f>
        <v>1.6875</v>
      </c>
      <c r="J1083" t="str" cm="1">
        <f t="array" ref="J1083">_FV(DT_정보_2[[#This Row],[데이터 형식]],"DTBASE.연타수",TRUE)</f>
        <v/>
      </c>
      <c r="K1083" t="str" cm="1">
        <f t="array" ref="K1083">_FV(DT_정보_2[[#This Row],[데이터 형식]],"m_bTrueDamage")</f>
        <v/>
      </c>
      <c r="L1083" t="str" cm="1">
        <f t="array" ref="L1083">_FV(DT_정보_2[[#This Row],[데이터 형식]],"DTBASE.m_fAtkHPRateFactor",TRUE)</f>
        <v/>
      </c>
      <c r="M1083" t="str" cm="1">
        <f t="array" ref="M1083">_FV(DT_정보_2[[#This Row],[데이터 형식]],"DTBASE.m_fAtkHPRateFactorPVP",TRUE)</f>
        <v/>
      </c>
      <c r="N1083" t="str" cm="1">
        <f t="array" ref="N1083">_FV(DT_정보_2[[#This Row],[데이터 형식]],"m_Condition")</f>
        <v/>
      </c>
      <c r="O1083" t="str" cm="1">
        <f t="array" ref="O1083">_FV(DT_정보_2[[#This Row],[데이터 형식]],"DT.m_BackSpeedX",TRUE)</f>
        <v/>
      </c>
      <c r="P1083" t="str" cm="1">
        <f t="array" ref="P1083">_FV(DT_정보_2[[#This Row],[데이터 형식]],"DT.m_BackSpeedJumpY",TRUE)</f>
        <v>1500</v>
      </c>
      <c r="Q1083" t="str" cm="1">
        <f t="array" ref="Q1083">_FV(DT_정보_2[[#This Row],[데이터 형식]],"m_bTrueDamage")</f>
        <v/>
      </c>
    </row>
    <row r="1084" spans="1:17" x14ac:dyDescent="0.3">
      <c r="A1084">
        <v>1154</v>
      </c>
      <c r="B1084" s="1" t="s">
        <v>75</v>
      </c>
      <c r="C1084" s="1" t="s">
        <v>1</v>
      </c>
      <c r="D1084" t="e" vm="1536">
        <v>#VALUE!</v>
      </c>
      <c r="E1084" t="str" cm="1">
        <f t="array" ref="E1084">_FV(DT_정보_2[[#This Row],[데이터 형식]],"m_bHitLand")</f>
        <v/>
      </c>
      <c r="F1084" t="str" cm="1">
        <f t="array" ref="F1084">_FV(DT_정보_2[[#This Row],[데이터 형식]],"m_bHitAir")</f>
        <v>False</v>
      </c>
      <c r="G1084" t="str" cm="1">
        <f t="array" ref="G1084">_FV(DT_정보_2[[#This Row],[데이터 형식]],"m_AttackTargetUnit")</f>
        <v/>
      </c>
      <c r="H1084" t="str" cm="1">
        <f t="array" ref="H1084">_FV(DT_정보_2[[#This Row],[데이터 형식]],"m_AttackUnitCount")</f>
        <v>2</v>
      </c>
      <c r="I1084" cm="1">
        <f t="array" ref="I1084">_FV(DT_정보_2[[#This Row],[데이터 형식]],"DTBASE.m_fAtkFactor",TRUE)</f>
        <v>0.34</v>
      </c>
      <c r="J1084" t="str" cm="1">
        <f t="array" ref="J1084">_FV(DT_정보_2[[#This Row],[데이터 형식]],"DTBASE.연타수",TRUE)</f>
        <v/>
      </c>
      <c r="K1084" t="str" cm="1">
        <f t="array" ref="K1084">_FV(DT_정보_2[[#This Row],[데이터 형식]],"m_bTrueDamage")</f>
        <v/>
      </c>
      <c r="L1084" t="str" cm="1">
        <f t="array" ref="L1084">_FV(DT_정보_2[[#This Row],[데이터 형식]],"DTBASE.m_fAtkHPRateFactor",TRUE)</f>
        <v/>
      </c>
      <c r="M1084" t="str" cm="1">
        <f t="array" ref="M1084">_FV(DT_정보_2[[#This Row],[데이터 형식]],"DTBASE.m_fAtkHPRateFactorPVP",TRUE)</f>
        <v/>
      </c>
      <c r="N1084" t="str" cm="1">
        <f t="array" ref="N1084">_FV(DT_정보_2[[#This Row],[데이터 형식]],"m_Condition")</f>
        <v/>
      </c>
      <c r="O1084" t="str" cm="1">
        <f t="array" ref="O1084">_FV(DT_정보_2[[#This Row],[데이터 형식]],"DT.m_BackSpeedX",TRUE)</f>
        <v>50</v>
      </c>
      <c r="P1084" t="str" cm="1">
        <f t="array" ref="P1084">_FV(DT_정보_2[[#This Row],[데이터 형식]],"DT.m_BackSpeedJumpY",TRUE)</f>
        <v/>
      </c>
      <c r="Q1084" t="str" cm="1">
        <f t="array" ref="Q1084">_FV(DT_정보_2[[#This Row],[데이터 형식]],"m_bTrueDamage")</f>
        <v/>
      </c>
    </row>
    <row r="1085" spans="1:17" x14ac:dyDescent="0.3">
      <c r="A1085">
        <v>1154</v>
      </c>
      <c r="B1085" s="1" t="s">
        <v>75</v>
      </c>
      <c r="C1085" s="1" t="s">
        <v>1</v>
      </c>
      <c r="D1085" t="e" vm="1537">
        <v>#VALUE!</v>
      </c>
      <c r="E1085" t="str" cm="1">
        <f t="array" ref="E1085">_FV(DT_정보_2[[#This Row],[데이터 형식]],"m_bHitLand")</f>
        <v/>
      </c>
      <c r="F1085" t="str" cm="1">
        <f t="array" ref="F1085">_FV(DT_정보_2[[#This Row],[데이터 형식]],"m_bHitAir")</f>
        <v>False</v>
      </c>
      <c r="G1085" t="str" cm="1">
        <f t="array" ref="G1085">_FV(DT_정보_2[[#This Row],[데이터 형식]],"m_AttackTargetUnit")</f>
        <v/>
      </c>
      <c r="H1085" t="str" cm="1">
        <f t="array" ref="H1085">_FV(DT_정보_2[[#This Row],[데이터 형식]],"m_AttackUnitCount")</f>
        <v>2</v>
      </c>
      <c r="I1085" cm="1">
        <f t="array" ref="I1085">_FV(DT_정보_2[[#This Row],[데이터 형식]],"DTBASE.m_fAtkFactor",TRUE)</f>
        <v>0.59499999999999997</v>
      </c>
      <c r="J1085" t="str" cm="1">
        <f t="array" ref="J1085">_FV(DT_정보_2[[#This Row],[데이터 형식]],"DTBASE.연타수",TRUE)</f>
        <v/>
      </c>
      <c r="K1085" t="str" cm="1">
        <f t="array" ref="K1085">_FV(DT_정보_2[[#This Row],[데이터 형식]],"m_bTrueDamage")</f>
        <v/>
      </c>
      <c r="L1085" t="str" cm="1">
        <f t="array" ref="L1085">_FV(DT_정보_2[[#This Row],[데이터 형식]],"DTBASE.m_fAtkHPRateFactor",TRUE)</f>
        <v/>
      </c>
      <c r="M1085" t="str" cm="1">
        <f t="array" ref="M1085">_FV(DT_정보_2[[#This Row],[데이터 형식]],"DTBASE.m_fAtkHPRateFactorPVP",TRUE)</f>
        <v/>
      </c>
      <c r="N1085" t="str" cm="1">
        <f t="array" ref="N1085">_FV(DT_정보_2[[#This Row],[데이터 형식]],"m_Condition")</f>
        <v/>
      </c>
      <c r="O1085" t="str" cm="1">
        <f t="array" ref="O1085">_FV(DT_정보_2[[#This Row],[데이터 형식]],"DT.m_BackSpeedX",TRUE)</f>
        <v>50</v>
      </c>
      <c r="P1085" t="str" cm="1">
        <f t="array" ref="P1085">_FV(DT_정보_2[[#This Row],[데이터 형식]],"DT.m_BackSpeedJumpY",TRUE)</f>
        <v/>
      </c>
      <c r="Q1085" t="str" cm="1">
        <f t="array" ref="Q1085">_FV(DT_정보_2[[#This Row],[데이터 형식]],"m_bTrueDamage")</f>
        <v/>
      </c>
    </row>
    <row r="1086" spans="1:17" x14ac:dyDescent="0.3">
      <c r="A1086">
        <v>1154</v>
      </c>
      <c r="B1086" s="1" t="s">
        <v>75</v>
      </c>
      <c r="C1086" s="1" t="s">
        <v>4</v>
      </c>
      <c r="D1086" t="e" vm="1538">
        <v>#VALUE!</v>
      </c>
      <c r="E1086" t="str" cm="1">
        <f t="array" ref="E1086">_FV(DT_정보_2[[#This Row],[데이터 형식]],"m_bHitLand")</f>
        <v/>
      </c>
      <c r="F1086" t="str" cm="1">
        <f t="array" ref="F1086">_FV(DT_정보_2[[#This Row],[데이터 형식]],"m_bHitAir")</f>
        <v/>
      </c>
      <c r="G1086" t="str" cm="1">
        <f t="array" ref="G1086">_FV(DT_정보_2[[#This Row],[데이터 형식]],"m_AttackTargetUnit")</f>
        <v/>
      </c>
      <c r="H1086" t="str" cm="1">
        <f t="array" ref="H1086">_FV(DT_정보_2[[#This Row],[데이터 형식]],"m_AttackUnitCount")</f>
        <v>2</v>
      </c>
      <c r="I1086" cm="1">
        <f t="array" ref="I1086">_FV(DT_정보_2[[#This Row],[데이터 형식]],"DTBASE.m_fAtkFactor",TRUE)</f>
        <v>2.4749999999999996</v>
      </c>
      <c r="J1086" t="str" cm="1">
        <f t="array" ref="J1086">_FV(DT_정보_2[[#This Row],[데이터 형식]],"DTBASE.연타수",TRUE)</f>
        <v/>
      </c>
      <c r="K1086" t="str" cm="1">
        <f t="array" ref="K1086">_FV(DT_정보_2[[#This Row],[데이터 형식]],"m_bTrueDamage")</f>
        <v/>
      </c>
      <c r="L1086" t="str" cm="1">
        <f t="array" ref="L1086">_FV(DT_정보_2[[#This Row],[데이터 형식]],"DTBASE.m_fAtkHPRateFactor",TRUE)</f>
        <v/>
      </c>
      <c r="M1086" cm="1">
        <f t="array" ref="M1086">_FV(DT_정보_2[[#This Row],[데이터 형식]],"DTBASE.m_fAtkHPRateFactorPVP",TRUE)</f>
        <v>0.15</v>
      </c>
      <c r="N1086" t="str" cm="1">
        <f t="array" ref="N1086">_FV(DT_정보_2[[#This Row],[데이터 형식]],"m_Condition")</f>
        <v/>
      </c>
      <c r="O1086" t="str" cm="1">
        <f t="array" ref="O1086">_FV(DT_정보_2[[#This Row],[데이터 형식]],"DT.m_BackSpeedX",TRUE)</f>
        <v>800</v>
      </c>
      <c r="P1086" t="str" cm="1">
        <f t="array" ref="P1086">_FV(DT_정보_2[[#This Row],[데이터 형식]],"DT.m_BackSpeedJumpY",TRUE)</f>
        <v>1000</v>
      </c>
      <c r="Q1086" t="str" cm="1">
        <f t="array" ref="Q1086">_FV(DT_정보_2[[#This Row],[데이터 형식]],"m_bTrueDamage")</f>
        <v/>
      </c>
    </row>
    <row r="1087" spans="1:17" x14ac:dyDescent="0.3">
      <c r="A1087">
        <v>1154</v>
      </c>
      <c r="B1087" s="1" t="s">
        <v>75</v>
      </c>
      <c r="C1087" s="1" t="s">
        <v>2</v>
      </c>
      <c r="D1087" t="e" vm="1539">
        <v>#VALUE!</v>
      </c>
      <c r="E1087" t="str" cm="1">
        <f t="array" ref="E1087">_FV(DT_정보_2[[#This Row],[데이터 형식]],"m_bHitLand")</f>
        <v/>
      </c>
      <c r="F1087" t="str" cm="1">
        <f t="array" ref="F1087">_FV(DT_정보_2[[#This Row],[데이터 형식]],"m_bHitAir")</f>
        <v/>
      </c>
      <c r="G1087" t="str" cm="1">
        <f t="array" ref="G1087">_FV(DT_정보_2[[#This Row],[데이터 형식]],"m_AttackTargetUnit")</f>
        <v/>
      </c>
      <c r="H1087" t="str" cm="1">
        <f t="array" ref="H1087">_FV(DT_정보_2[[#This Row],[데이터 형식]],"m_AttackUnitCount")</f>
        <v>3</v>
      </c>
      <c r="I1087" cm="1">
        <f t="array" ref="I1087">_FV(DT_정보_2[[#This Row],[데이터 형식]],"DTBASE.m_fAtkFactor",TRUE)</f>
        <v>0.9375</v>
      </c>
      <c r="J1087" t="str" cm="1">
        <f t="array" ref="J1087">_FV(DT_정보_2[[#This Row],[데이터 형식]],"DTBASE.연타수",TRUE)</f>
        <v/>
      </c>
      <c r="K1087" t="str" cm="1">
        <f t="array" ref="K1087">_FV(DT_정보_2[[#This Row],[데이터 형식]],"m_bTrueDamage")</f>
        <v/>
      </c>
      <c r="L1087" t="str" cm="1">
        <f t="array" ref="L1087">_FV(DT_정보_2[[#This Row],[데이터 형식]],"DTBASE.m_fAtkHPRateFactor",TRUE)</f>
        <v/>
      </c>
      <c r="M1087" t="str" cm="1">
        <f t="array" ref="M1087">_FV(DT_정보_2[[#This Row],[데이터 형식]],"DTBASE.m_fAtkHPRateFactorPVP",TRUE)</f>
        <v/>
      </c>
      <c r="N1087" t="str" cm="1">
        <f t="array" ref="N1087">_FV(DT_정보_2[[#This Row],[데이터 형식]],"m_Condition")</f>
        <v/>
      </c>
      <c r="O1087" t="str" cm="1">
        <f t="array" ref="O1087">_FV(DT_정보_2[[#This Row],[데이터 형식]],"DT.m_BackSpeedX",TRUE)</f>
        <v>-600</v>
      </c>
      <c r="P1087" t="str" cm="1">
        <f t="array" ref="P1087">_FV(DT_정보_2[[#This Row],[데이터 형식]],"DT.m_BackSpeedJumpY",TRUE)</f>
        <v>1600</v>
      </c>
      <c r="Q1087" t="str" cm="1">
        <f t="array" ref="Q1087">_FV(DT_정보_2[[#This Row],[데이터 형식]],"m_bTrueDamage")</f>
        <v/>
      </c>
    </row>
    <row r="1088" spans="1:17" x14ac:dyDescent="0.3">
      <c r="A1088">
        <v>1154</v>
      </c>
      <c r="B1088" s="1" t="s">
        <v>75</v>
      </c>
      <c r="C1088" s="1" t="s">
        <v>2</v>
      </c>
      <c r="D1088" t="e" vm="1540">
        <v>#VALUE!</v>
      </c>
      <c r="E1088" t="str" cm="1">
        <f t="array" ref="E1088">_FV(DT_정보_2[[#This Row],[데이터 형식]],"m_bHitLand")</f>
        <v/>
      </c>
      <c r="F1088" t="str" cm="1">
        <f t="array" ref="F1088">_FV(DT_정보_2[[#This Row],[데이터 형식]],"m_bHitAir")</f>
        <v/>
      </c>
      <c r="G1088" t="str" cm="1">
        <f t="array" ref="G1088">_FV(DT_정보_2[[#This Row],[데이터 형식]],"m_AttackTargetUnit")</f>
        <v/>
      </c>
      <c r="H1088" t="str" cm="1">
        <f t="array" ref="H1088">_FV(DT_정보_2[[#This Row],[데이터 형식]],"m_AttackUnitCount")</f>
        <v>3</v>
      </c>
      <c r="I1088" cm="1">
        <f t="array" ref="I1088">_FV(DT_정보_2[[#This Row],[데이터 형식]],"DTBASE.m_fAtkFactor",TRUE)</f>
        <v>1.6875</v>
      </c>
      <c r="J1088" t="str" cm="1">
        <f t="array" ref="J1088">_FV(DT_정보_2[[#This Row],[데이터 형식]],"DTBASE.연타수",TRUE)</f>
        <v/>
      </c>
      <c r="K1088" t="str" cm="1">
        <f t="array" ref="K1088">_FV(DT_정보_2[[#This Row],[데이터 형식]],"m_bTrueDamage")</f>
        <v/>
      </c>
      <c r="L1088" t="str" cm="1">
        <f t="array" ref="L1088">_FV(DT_정보_2[[#This Row],[데이터 형식]],"DTBASE.m_fAtkHPRateFactor",TRUE)</f>
        <v/>
      </c>
      <c r="M1088" t="str" cm="1">
        <f t="array" ref="M1088">_FV(DT_정보_2[[#This Row],[데이터 형식]],"DTBASE.m_fAtkHPRateFactorPVP",TRUE)</f>
        <v/>
      </c>
      <c r="N1088" t="str" cm="1">
        <f t="array" ref="N1088">_FV(DT_정보_2[[#This Row],[데이터 형식]],"m_Condition")</f>
        <v/>
      </c>
      <c r="O1088" t="str" cm="1">
        <f t="array" ref="O1088">_FV(DT_정보_2[[#This Row],[데이터 형식]],"DT.m_BackSpeedX",TRUE)</f>
        <v/>
      </c>
      <c r="P1088" t="str" cm="1">
        <f t="array" ref="P1088">_FV(DT_정보_2[[#This Row],[데이터 형식]],"DT.m_BackSpeedJumpY",TRUE)</f>
        <v>1000</v>
      </c>
      <c r="Q1088" t="str" cm="1">
        <f t="array" ref="Q1088">_FV(DT_정보_2[[#This Row],[데이터 형식]],"m_bTrueDamage")</f>
        <v/>
      </c>
    </row>
    <row r="1089" spans="1:17" x14ac:dyDescent="0.3">
      <c r="A1089">
        <v>1154</v>
      </c>
      <c r="B1089" s="1" t="s">
        <v>75</v>
      </c>
      <c r="C1089" s="1" t="s">
        <v>3</v>
      </c>
      <c r="D1089" t="e" vm="1541">
        <v>#VALUE!</v>
      </c>
      <c r="E1089" t="str" cm="1">
        <f t="array" ref="E1089">_FV(DT_정보_2[[#This Row],[데이터 형식]],"m_bHitLand")</f>
        <v/>
      </c>
      <c r="F1089" t="str" cm="1">
        <f t="array" ref="F1089">_FV(DT_정보_2[[#This Row],[데이터 형식]],"m_bHitAir")</f>
        <v/>
      </c>
      <c r="G1089" t="str" cm="1">
        <f t="array" ref="G1089">_FV(DT_정보_2[[#This Row],[데이터 형식]],"m_AttackTargetUnit")</f>
        <v/>
      </c>
      <c r="H1089" t="str" cm="1">
        <f t="array" ref="H1089">_FV(DT_정보_2[[#This Row],[데이터 형식]],"m_AttackUnitCount")</f>
        <v>4</v>
      </c>
      <c r="I1089" cm="1">
        <f t="array" ref="I1089">_FV(DT_정보_2[[#This Row],[데이터 형식]],"DTBASE.m_fAtkFactor",TRUE)</f>
        <v>0.75</v>
      </c>
      <c r="J1089" cm="1">
        <f t="array" ref="J1089">_FV(DT_정보_2[[#This Row],[데이터 형식]],"DTBASE.연타수",TRUE)</f>
        <v>2</v>
      </c>
      <c r="K1089" t="str" cm="1">
        <f t="array" ref="K1089">_FV(DT_정보_2[[#This Row],[데이터 형식]],"m_bTrueDamage")</f>
        <v/>
      </c>
      <c r="L1089" t="str" cm="1">
        <f t="array" ref="L1089">_FV(DT_정보_2[[#This Row],[데이터 형식]],"DTBASE.m_fAtkHPRateFactor",TRUE)</f>
        <v/>
      </c>
      <c r="M1089" t="str" cm="1">
        <f t="array" ref="M1089">_FV(DT_정보_2[[#This Row],[데이터 형식]],"DTBASE.m_fAtkHPRateFactorPVP",TRUE)</f>
        <v/>
      </c>
      <c r="N1089" t="str" cm="1">
        <f t="array" ref="N1089">_FV(DT_정보_2[[#This Row],[데이터 형식]],"m_Condition")</f>
        <v/>
      </c>
      <c r="O1089" t="str" cm="1">
        <f t="array" ref="O1089">_FV(DT_정보_2[[#This Row],[데이터 형식]],"DT.m_BackSpeedX",TRUE)</f>
        <v>800</v>
      </c>
      <c r="P1089" t="str" cm="1">
        <f t="array" ref="P1089">_FV(DT_정보_2[[#This Row],[데이터 형식]],"DT.m_BackSpeedJumpY",TRUE)</f>
        <v/>
      </c>
      <c r="Q1089" t="str" cm="1">
        <f t="array" ref="Q1089">_FV(DT_정보_2[[#This Row],[데이터 형식]],"m_bTrueDamage")</f>
        <v/>
      </c>
    </row>
    <row r="1090" spans="1:17" x14ac:dyDescent="0.3">
      <c r="A1090">
        <v>1154</v>
      </c>
      <c r="B1090" s="1" t="s">
        <v>75</v>
      </c>
      <c r="C1090" s="1" t="s">
        <v>3</v>
      </c>
      <c r="D1090" t="e" vm="1542">
        <v>#VALUE!</v>
      </c>
      <c r="E1090" t="str" cm="1">
        <f t="array" ref="E1090">_FV(DT_정보_2[[#This Row],[데이터 형식]],"m_bHitLand")</f>
        <v/>
      </c>
      <c r="F1090" t="str" cm="1">
        <f t="array" ref="F1090">_FV(DT_정보_2[[#This Row],[데이터 형식]],"m_bHitAir")</f>
        <v/>
      </c>
      <c r="G1090" t="str" cm="1">
        <f t="array" ref="G1090">_FV(DT_정보_2[[#This Row],[데이터 형식]],"m_AttackTargetUnit")</f>
        <v/>
      </c>
      <c r="H1090" t="str" cm="1">
        <f t="array" ref="H1090">_FV(DT_정보_2[[#This Row],[데이터 형식]],"m_AttackUnitCount")</f>
        <v>4</v>
      </c>
      <c r="I1090" cm="1">
        <f t="array" ref="I1090">_FV(DT_정보_2[[#This Row],[데이터 형식]],"DTBASE.m_fAtkFactor",TRUE)</f>
        <v>0.75</v>
      </c>
      <c r="J1090" cm="1">
        <f t="array" ref="J1090">_FV(DT_정보_2[[#This Row],[데이터 형식]],"DTBASE.연타수",TRUE)</f>
        <v>2</v>
      </c>
      <c r="K1090" t="str" cm="1">
        <f t="array" ref="K1090">_FV(DT_정보_2[[#This Row],[데이터 형식]],"m_bTrueDamage")</f>
        <v/>
      </c>
      <c r="L1090" t="str" cm="1">
        <f t="array" ref="L1090">_FV(DT_정보_2[[#This Row],[데이터 형식]],"DTBASE.m_fAtkHPRateFactor",TRUE)</f>
        <v/>
      </c>
      <c r="M1090" t="str" cm="1">
        <f t="array" ref="M1090">_FV(DT_정보_2[[#This Row],[데이터 형식]],"DTBASE.m_fAtkHPRateFactorPVP",TRUE)</f>
        <v/>
      </c>
      <c r="N1090" t="str" cm="1">
        <f t="array" ref="N1090">_FV(DT_정보_2[[#This Row],[데이터 형식]],"m_Condition")</f>
        <v/>
      </c>
      <c r="O1090" t="str" cm="1">
        <f t="array" ref="O1090">_FV(DT_정보_2[[#This Row],[데이터 형식]],"DT.m_BackSpeedX",TRUE)</f>
        <v>800</v>
      </c>
      <c r="P1090" t="str" cm="1">
        <f t="array" ref="P1090">_FV(DT_정보_2[[#This Row],[데이터 형식]],"DT.m_BackSpeedJumpY",TRUE)</f>
        <v/>
      </c>
      <c r="Q1090" t="str" cm="1">
        <f t="array" ref="Q1090">_FV(DT_정보_2[[#This Row],[데이터 형식]],"m_bTrueDamage")</f>
        <v/>
      </c>
    </row>
    <row r="1091" spans="1:17" x14ac:dyDescent="0.3">
      <c r="A1091">
        <v>1154</v>
      </c>
      <c r="B1091" s="1" t="s">
        <v>75</v>
      </c>
      <c r="C1091" s="1" t="s">
        <v>3</v>
      </c>
      <c r="D1091" t="e" vm="1543">
        <v>#VALUE!</v>
      </c>
      <c r="E1091" t="str" cm="1">
        <f t="array" ref="E1091">_FV(DT_정보_2[[#This Row],[데이터 형식]],"m_bHitLand")</f>
        <v/>
      </c>
      <c r="F1091" t="str" cm="1">
        <f t="array" ref="F1091">_FV(DT_정보_2[[#This Row],[데이터 형식]],"m_bHitAir")</f>
        <v/>
      </c>
      <c r="G1091" t="str" cm="1">
        <f t="array" ref="G1091">_FV(DT_정보_2[[#This Row],[데이터 형식]],"m_AttackTargetUnit")</f>
        <v/>
      </c>
      <c r="H1091" t="str" cm="1">
        <f t="array" ref="H1091">_FV(DT_정보_2[[#This Row],[데이터 형식]],"m_AttackUnitCount")</f>
        <v>4</v>
      </c>
      <c r="I1091" cm="1">
        <f t="array" ref="I1091">_FV(DT_정보_2[[#This Row],[데이터 형식]],"DTBASE.m_fAtkFactor",TRUE)</f>
        <v>2.25</v>
      </c>
      <c r="J1091" t="str" cm="1">
        <f t="array" ref="J1091">_FV(DT_정보_2[[#This Row],[데이터 형식]],"DTBASE.연타수",TRUE)</f>
        <v/>
      </c>
      <c r="K1091" t="str" cm="1">
        <f t="array" ref="K1091">_FV(DT_정보_2[[#This Row],[데이터 형식]],"m_bTrueDamage")</f>
        <v/>
      </c>
      <c r="L1091" t="str" cm="1">
        <f t="array" ref="L1091">_FV(DT_정보_2[[#This Row],[데이터 형식]],"DTBASE.m_fAtkHPRateFactor",TRUE)</f>
        <v/>
      </c>
      <c r="M1091" t="str" cm="1">
        <f t="array" ref="M1091">_FV(DT_정보_2[[#This Row],[데이터 형식]],"DTBASE.m_fAtkHPRateFactorPVP",TRUE)</f>
        <v/>
      </c>
      <c r="N1091" t="str" cm="1">
        <f t="array" ref="N1091">_FV(DT_정보_2[[#This Row],[데이터 형식]],"m_Condition")</f>
        <v/>
      </c>
      <c r="O1091" t="str" cm="1">
        <f t="array" ref="O1091">_FV(DT_정보_2[[#This Row],[데이터 형식]],"DT.m_BackSpeedX",TRUE)</f>
        <v>1800</v>
      </c>
      <c r="P1091" t="str" cm="1">
        <f t="array" ref="P1091">_FV(DT_정보_2[[#This Row],[데이터 형식]],"DT.m_BackSpeedJumpY",TRUE)</f>
        <v>1500</v>
      </c>
      <c r="Q1091" t="str" cm="1">
        <f t="array" ref="Q1091">_FV(DT_정보_2[[#This Row],[데이터 형식]],"m_bTrueDamage")</f>
        <v/>
      </c>
    </row>
    <row r="1092" spans="1:17" x14ac:dyDescent="0.3">
      <c r="A1092">
        <v>1155</v>
      </c>
      <c r="B1092" s="1" t="s">
        <v>242</v>
      </c>
      <c r="C1092" s="1" t="s">
        <v>1</v>
      </c>
      <c r="D1092" t="e" vm="1544">
        <v>#VALUE!</v>
      </c>
      <c r="E1092" t="str" cm="1">
        <f t="array" ref="E1092">_FV(DT_정보_2[[#This Row],[데이터 형식]],"m_bHitLand")</f>
        <v/>
      </c>
      <c r="F1092" t="str" cm="1">
        <f t="array" ref="F1092">_FV(DT_정보_2[[#This Row],[데이터 형식]],"m_bHitAir")</f>
        <v/>
      </c>
      <c r="G1092" t="str" cm="1">
        <f t="array" ref="G1092">_FV(DT_정보_2[[#This Row],[데이터 형식]],"m_AttackTargetUnit")</f>
        <v/>
      </c>
      <c r="H1092" t="str" cm="1">
        <f t="array" ref="H1092">_FV(DT_정보_2[[#This Row],[데이터 형식]],"m_AttackUnitCount")</f>
        <v>2</v>
      </c>
      <c r="I1092" cm="1">
        <f t="array" ref="I1092">_FV(DT_정보_2[[#This Row],[데이터 형식]],"DTBASE.m_fAtkFactor",TRUE)</f>
        <v>1.1000000000000001</v>
      </c>
      <c r="J1092" t="str" cm="1">
        <f t="array" ref="J1092">_FV(DT_정보_2[[#This Row],[데이터 형식]],"DTBASE.연타수",TRUE)</f>
        <v/>
      </c>
      <c r="K1092" t="str" cm="1">
        <f t="array" ref="K1092">_FV(DT_정보_2[[#This Row],[데이터 형식]],"m_bTrueDamage")</f>
        <v/>
      </c>
      <c r="L1092" t="str" cm="1">
        <f t="array" ref="L1092">_FV(DT_정보_2[[#This Row],[데이터 형식]],"DTBASE.m_fAtkHPRateFactor",TRUE)</f>
        <v/>
      </c>
      <c r="M1092" t="str" cm="1">
        <f t="array" ref="M1092">_FV(DT_정보_2[[#This Row],[데이터 형식]],"DTBASE.m_fAtkHPRateFactorPVP",TRUE)</f>
        <v/>
      </c>
      <c r="N1092" t="str" cm="1">
        <f t="array" ref="N1092">_FV(DT_정보_2[[#This Row],[데이터 형식]],"m_Condition")</f>
        <v/>
      </c>
      <c r="O1092" t="str" cm="1">
        <f t="array" ref="O1092">_FV(DT_정보_2[[#This Row],[데이터 형식]],"DT.m_BackSpeedX",TRUE)</f>
        <v/>
      </c>
      <c r="P1092" t="str" cm="1">
        <f t="array" ref="P1092">_FV(DT_정보_2[[#This Row],[데이터 형식]],"DT.m_BackSpeedJumpY",TRUE)</f>
        <v/>
      </c>
      <c r="Q1092" t="str" cm="1">
        <f t="array" ref="Q1092">_FV(DT_정보_2[[#This Row],[데이터 형식]],"m_bTrueDamage")</f>
        <v/>
      </c>
    </row>
    <row r="1093" spans="1:17" x14ac:dyDescent="0.3">
      <c r="A1093">
        <v>1155</v>
      </c>
      <c r="B1093" s="1" t="s">
        <v>242</v>
      </c>
      <c r="C1093" s="1" t="s">
        <v>9</v>
      </c>
      <c r="D1093" t="e" vm="1545">
        <v>#VALUE!</v>
      </c>
      <c r="E1093" t="str" cm="1">
        <f t="array" ref="E1093">_FV(DT_정보_2[[#This Row],[데이터 형식]],"m_bHitLand")</f>
        <v/>
      </c>
      <c r="F1093" t="str" cm="1">
        <f t="array" ref="F1093">_FV(DT_정보_2[[#This Row],[데이터 형식]],"m_bHitAir")</f>
        <v/>
      </c>
      <c r="G1093" t="str" cm="1">
        <f t="array" ref="G1093">_FV(DT_정보_2[[#This Row],[데이터 형식]],"m_AttackTargetUnit")</f>
        <v/>
      </c>
      <c r="H1093" t="str" cm="1">
        <f t="array" ref="H1093">_FV(DT_정보_2[[#This Row],[데이터 형식]],"m_AttackUnitCount")</f>
        <v>2</v>
      </c>
      <c r="I1093" cm="1">
        <f t="array" ref="I1093">_FV(DT_정보_2[[#This Row],[데이터 형식]],"DTBASE.m_fAtkFactor",TRUE)</f>
        <v>1.1000000000000001</v>
      </c>
      <c r="J1093" t="str" cm="1">
        <f t="array" ref="J1093">_FV(DT_정보_2[[#This Row],[데이터 형식]],"DTBASE.연타수",TRUE)</f>
        <v/>
      </c>
      <c r="K1093" t="str" cm="1">
        <f t="array" ref="K1093">_FV(DT_정보_2[[#This Row],[데이터 형식]],"m_bTrueDamage")</f>
        <v/>
      </c>
      <c r="L1093" t="str" cm="1">
        <f t="array" ref="L1093">_FV(DT_정보_2[[#This Row],[데이터 형식]],"DTBASE.m_fAtkHPRateFactor",TRUE)</f>
        <v/>
      </c>
      <c r="M1093" t="str" cm="1">
        <f t="array" ref="M1093">_FV(DT_정보_2[[#This Row],[데이터 형식]],"DTBASE.m_fAtkHPRateFactorPVP",TRUE)</f>
        <v/>
      </c>
      <c r="N1093" t="str" cm="1">
        <f t="array" ref="N1093">_FV(DT_정보_2[[#This Row],[데이터 형식]],"m_Condition")</f>
        <v/>
      </c>
      <c r="O1093" t="str" cm="1">
        <f t="array" ref="O1093">_FV(DT_정보_2[[#This Row],[데이터 형식]],"DT.m_BackSpeedX",TRUE)</f>
        <v/>
      </c>
      <c r="P1093" t="str" cm="1">
        <f t="array" ref="P1093">_FV(DT_정보_2[[#This Row],[데이터 형식]],"DT.m_BackSpeedJumpY",TRUE)</f>
        <v/>
      </c>
      <c r="Q1093" t="str" cm="1">
        <f t="array" ref="Q1093">_FV(DT_정보_2[[#This Row],[데이터 형식]],"m_bTrueDamage")</f>
        <v/>
      </c>
    </row>
    <row r="1094" spans="1:17" x14ac:dyDescent="0.3">
      <c r="A1094">
        <v>1155</v>
      </c>
      <c r="B1094" s="1" t="s">
        <v>242</v>
      </c>
      <c r="C1094" s="1" t="s">
        <v>2</v>
      </c>
      <c r="D1094" t="e" vm="1546">
        <v>#VALUE!</v>
      </c>
      <c r="E1094" t="str" cm="1">
        <f t="array" ref="E1094">_FV(DT_정보_2[[#This Row],[데이터 형식]],"m_bHitLand")</f>
        <v/>
      </c>
      <c r="F1094" t="str" cm="1">
        <f t="array" ref="F1094">_FV(DT_정보_2[[#This Row],[데이터 형식]],"m_bHitAir")</f>
        <v/>
      </c>
      <c r="G1094" t="str" cm="1">
        <f t="array" ref="G1094">_FV(DT_정보_2[[#This Row],[데이터 형식]],"m_AttackTargetUnit")</f>
        <v>True</v>
      </c>
      <c r="H1094" t="str" cm="1">
        <f t="array" ref="H1094">_FV(DT_정보_2[[#This Row],[데이터 형식]],"m_AttackUnitCount")</f>
        <v>1</v>
      </c>
      <c r="I1094" cm="1">
        <f t="array" ref="I1094">_FV(DT_정보_2[[#This Row],[데이터 형식]],"DTBASE.m_fAtkFactor",TRUE)</f>
        <v>0</v>
      </c>
      <c r="J1094" t="str" cm="1">
        <f t="array" ref="J1094">_FV(DT_정보_2[[#This Row],[데이터 형식]],"DTBASE.연타수",TRUE)</f>
        <v/>
      </c>
      <c r="K1094" t="str" cm="1">
        <f t="array" ref="K1094">_FV(DT_정보_2[[#This Row],[데이터 형식]],"m_bTrueDamage")</f>
        <v/>
      </c>
      <c r="L1094" t="str" cm="1">
        <f t="array" ref="L1094">_FV(DT_정보_2[[#This Row],[데이터 형식]],"DTBASE.m_fAtkHPRateFactor",TRUE)</f>
        <v/>
      </c>
      <c r="M1094" t="str" cm="1">
        <f t="array" ref="M1094">_FV(DT_정보_2[[#This Row],[데이터 형식]],"DTBASE.m_fAtkHPRateFactorPVP",TRUE)</f>
        <v/>
      </c>
      <c r="N1094" t="str" cm="1">
        <f t="array" ref="N1094">_FV(DT_정보_2[[#This Row],[데이터 형식]],"m_Condition")</f>
        <v/>
      </c>
      <c r="O1094" t="str" cm="1">
        <f t="array" ref="O1094">_FV(DT_정보_2[[#This Row],[데이터 형식]],"DT.m_BackSpeedX",TRUE)</f>
        <v>0</v>
      </c>
      <c r="P1094" t="str" cm="1">
        <f t="array" ref="P1094">_FV(DT_정보_2[[#This Row],[데이터 형식]],"DT.m_BackSpeedJumpY",TRUE)</f>
        <v/>
      </c>
      <c r="Q1094" t="str" cm="1">
        <f t="array" ref="Q1094">_FV(DT_정보_2[[#This Row],[데이터 형식]],"m_bTrueDamage")</f>
        <v/>
      </c>
    </row>
    <row r="1095" spans="1:17" x14ac:dyDescent="0.3">
      <c r="A1095">
        <v>1155</v>
      </c>
      <c r="B1095" s="1" t="s">
        <v>242</v>
      </c>
      <c r="C1095" s="1" t="s">
        <v>2</v>
      </c>
      <c r="D1095" t="e" vm="1547">
        <v>#VALUE!</v>
      </c>
      <c r="E1095" t="str" cm="1">
        <f t="array" ref="E1095">_FV(DT_정보_2[[#This Row],[데이터 형식]],"m_bHitLand")</f>
        <v/>
      </c>
      <c r="F1095" t="str" cm="1">
        <f t="array" ref="F1095">_FV(DT_정보_2[[#This Row],[데이터 형식]],"m_bHitAir")</f>
        <v/>
      </c>
      <c r="G1095" t="str" cm="1">
        <f t="array" ref="G1095">_FV(DT_정보_2[[#This Row],[데이터 형식]],"m_AttackTargetUnit")</f>
        <v>False</v>
      </c>
      <c r="H1095" t="str" cm="1">
        <f t="array" ref="H1095">_FV(DT_정보_2[[#This Row],[데이터 형식]],"m_AttackUnitCount")</f>
        <v>3</v>
      </c>
      <c r="I1095" cm="1">
        <f t="array" ref="I1095">_FV(DT_정보_2[[#This Row],[데이터 형식]],"DTBASE.m_fAtkFactor",TRUE)</f>
        <v>2.85</v>
      </c>
      <c r="J1095" t="str" cm="1">
        <f t="array" ref="J1095">_FV(DT_정보_2[[#This Row],[데이터 형식]],"DTBASE.연타수",TRUE)</f>
        <v/>
      </c>
      <c r="K1095" t="str" cm="1">
        <f t="array" ref="K1095">_FV(DT_정보_2[[#This Row],[데이터 형식]],"m_bTrueDamage")</f>
        <v/>
      </c>
      <c r="L1095" t="str" cm="1">
        <f t="array" ref="L1095">_FV(DT_정보_2[[#This Row],[데이터 형식]],"DTBASE.m_fAtkHPRateFactor",TRUE)</f>
        <v/>
      </c>
      <c r="M1095" t="str" cm="1">
        <f t="array" ref="M1095">_FV(DT_정보_2[[#This Row],[데이터 형식]],"DTBASE.m_fAtkHPRateFactorPVP",TRUE)</f>
        <v/>
      </c>
      <c r="N1095" t="str" cm="1">
        <f t="array" ref="N1095">_FV(DT_정보_2[[#This Row],[데이터 형식]],"m_Condition")</f>
        <v/>
      </c>
      <c r="O1095" t="str" cm="1">
        <f t="array" ref="O1095">_FV(DT_정보_2[[#This Row],[데이터 형식]],"DT.m_BackSpeedX",TRUE)</f>
        <v>600</v>
      </c>
      <c r="P1095" t="str" cm="1">
        <f t="array" ref="P1095">_FV(DT_정보_2[[#This Row],[데이터 형식]],"DT.m_BackSpeedJumpY",TRUE)</f>
        <v>1200</v>
      </c>
      <c r="Q1095" t="str" cm="1">
        <f t="array" ref="Q1095">_FV(DT_정보_2[[#This Row],[데이터 형식]],"m_bTrueDamage")</f>
        <v/>
      </c>
    </row>
    <row r="1096" spans="1:17" x14ac:dyDescent="0.3">
      <c r="A1096">
        <v>1155</v>
      </c>
      <c r="B1096" s="1" t="s">
        <v>242</v>
      </c>
      <c r="C1096" s="1" t="s">
        <v>28</v>
      </c>
      <c r="D1096" t="e" vm="1548">
        <v>#VALUE!</v>
      </c>
      <c r="E1096" t="str" cm="1">
        <f t="array" ref="E1096">_FV(DT_정보_2[[#This Row],[데이터 형식]],"m_bHitLand")</f>
        <v/>
      </c>
      <c r="F1096" t="str" cm="1">
        <f t="array" ref="F1096">_FV(DT_정보_2[[#This Row],[데이터 형식]],"m_bHitAir")</f>
        <v/>
      </c>
      <c r="G1096" t="str" cm="1">
        <f t="array" ref="G1096">_FV(DT_정보_2[[#This Row],[데이터 형식]],"m_AttackTargetUnit")</f>
        <v>True</v>
      </c>
      <c r="H1096" t="str" cm="1">
        <f t="array" ref="H1096">_FV(DT_정보_2[[#This Row],[데이터 형식]],"m_AttackUnitCount")</f>
        <v>1</v>
      </c>
      <c r="I1096" cm="1">
        <f t="array" ref="I1096">_FV(DT_정보_2[[#This Row],[데이터 형식]],"DTBASE.m_fAtkFactor",TRUE)</f>
        <v>0</v>
      </c>
      <c r="J1096" t="str" cm="1">
        <f t="array" ref="J1096">_FV(DT_정보_2[[#This Row],[데이터 형식]],"DTBASE.연타수",TRUE)</f>
        <v/>
      </c>
      <c r="K1096" t="str" cm="1">
        <f t="array" ref="K1096">_FV(DT_정보_2[[#This Row],[데이터 형식]],"m_bTrueDamage")</f>
        <v/>
      </c>
      <c r="L1096" t="str" cm="1">
        <f t="array" ref="L1096">_FV(DT_정보_2[[#This Row],[데이터 형식]],"DTBASE.m_fAtkHPRateFactor",TRUE)</f>
        <v/>
      </c>
      <c r="M1096" t="str" cm="1">
        <f t="array" ref="M1096">_FV(DT_정보_2[[#This Row],[데이터 형식]],"DTBASE.m_fAtkHPRateFactorPVP",TRUE)</f>
        <v/>
      </c>
      <c r="N1096" t="str" cm="1">
        <f t="array" ref="N1096">_FV(DT_정보_2[[#This Row],[데이터 형식]],"m_Condition")</f>
        <v/>
      </c>
      <c r="O1096" t="str" cm="1">
        <f t="array" ref="O1096">_FV(DT_정보_2[[#This Row],[데이터 형식]],"DT.m_BackSpeedX",TRUE)</f>
        <v>0</v>
      </c>
      <c r="P1096" t="str" cm="1">
        <f t="array" ref="P1096">_FV(DT_정보_2[[#This Row],[데이터 형식]],"DT.m_BackSpeedJumpY",TRUE)</f>
        <v/>
      </c>
      <c r="Q1096" t="str" cm="1">
        <f t="array" ref="Q1096">_FV(DT_정보_2[[#This Row],[데이터 형식]],"m_bTrueDamage")</f>
        <v/>
      </c>
    </row>
    <row r="1097" spans="1:17" x14ac:dyDescent="0.3">
      <c r="A1097">
        <v>1155</v>
      </c>
      <c r="B1097" s="1" t="s">
        <v>242</v>
      </c>
      <c r="C1097" s="1" t="s">
        <v>28</v>
      </c>
      <c r="D1097" t="e" vm="1549">
        <v>#VALUE!</v>
      </c>
      <c r="E1097" t="str" cm="1">
        <f t="array" ref="E1097">_FV(DT_정보_2[[#This Row],[데이터 형식]],"m_bHitLand")</f>
        <v/>
      </c>
      <c r="F1097" t="str" cm="1">
        <f t="array" ref="F1097">_FV(DT_정보_2[[#This Row],[데이터 형식]],"m_bHitAir")</f>
        <v/>
      </c>
      <c r="G1097" t="str" cm="1">
        <f t="array" ref="G1097">_FV(DT_정보_2[[#This Row],[데이터 형식]],"m_AttackTargetUnit")</f>
        <v>False</v>
      </c>
      <c r="H1097" t="str" cm="1">
        <f t="array" ref="H1097">_FV(DT_정보_2[[#This Row],[데이터 형식]],"m_AttackUnitCount")</f>
        <v>3</v>
      </c>
      <c r="I1097" cm="1">
        <f t="array" ref="I1097">_FV(DT_정보_2[[#This Row],[데이터 형식]],"DTBASE.m_fAtkFactor",TRUE)</f>
        <v>2.85</v>
      </c>
      <c r="J1097" t="str" cm="1">
        <f t="array" ref="J1097">_FV(DT_정보_2[[#This Row],[데이터 형식]],"DTBASE.연타수",TRUE)</f>
        <v/>
      </c>
      <c r="K1097" t="str" cm="1">
        <f t="array" ref="K1097">_FV(DT_정보_2[[#This Row],[데이터 형식]],"m_bTrueDamage")</f>
        <v/>
      </c>
      <c r="L1097" t="str" cm="1">
        <f t="array" ref="L1097">_FV(DT_정보_2[[#This Row],[데이터 형식]],"DTBASE.m_fAtkHPRateFactor",TRUE)</f>
        <v/>
      </c>
      <c r="M1097" t="str" cm="1">
        <f t="array" ref="M1097">_FV(DT_정보_2[[#This Row],[데이터 형식]],"DTBASE.m_fAtkHPRateFactorPVP",TRUE)</f>
        <v/>
      </c>
      <c r="N1097" t="str" cm="1">
        <f t="array" ref="N1097">_FV(DT_정보_2[[#This Row],[데이터 형식]],"m_Condition")</f>
        <v/>
      </c>
      <c r="O1097" t="str" cm="1">
        <f t="array" ref="O1097">_FV(DT_정보_2[[#This Row],[데이터 형식]],"DT.m_BackSpeedX",TRUE)</f>
        <v>600</v>
      </c>
      <c r="P1097" t="str" cm="1">
        <f t="array" ref="P1097">_FV(DT_정보_2[[#This Row],[데이터 형식]],"DT.m_BackSpeedJumpY",TRUE)</f>
        <v>1200</v>
      </c>
      <c r="Q1097" t="str" cm="1">
        <f t="array" ref="Q1097">_FV(DT_정보_2[[#This Row],[데이터 형식]],"m_bTrueDamage")</f>
        <v/>
      </c>
    </row>
    <row r="1098" spans="1:17" x14ac:dyDescent="0.3">
      <c r="A1098">
        <v>1156</v>
      </c>
      <c r="B1098" s="1" t="s">
        <v>178</v>
      </c>
      <c r="C1098" s="1" t="s">
        <v>5</v>
      </c>
      <c r="D1098" t="e" vm="1550">
        <v>#VALUE!</v>
      </c>
      <c r="E1098" t="str" cm="1">
        <f t="array" ref="E1098">_FV(DT_정보_2[[#This Row],[데이터 형식]],"m_bHitLand")</f>
        <v/>
      </c>
      <c r="F1098" t="str" cm="1">
        <f t="array" ref="F1098">_FV(DT_정보_2[[#This Row],[데이터 형식]],"m_bHitAir")</f>
        <v>False</v>
      </c>
      <c r="G1098" t="str" cm="1">
        <f t="array" ref="G1098">_FV(DT_정보_2[[#This Row],[데이터 형식]],"m_AttackTargetUnit")</f>
        <v/>
      </c>
      <c r="H1098" t="str" cm="1">
        <f t="array" ref="H1098">_FV(DT_정보_2[[#This Row],[데이터 형식]],"m_AttackUnitCount")</f>
        <v>2</v>
      </c>
      <c r="I1098" cm="1">
        <f t="array" ref="I1098">_FV(DT_정보_2[[#This Row],[데이터 형식]],"DTBASE.m_fAtkFactor",TRUE)</f>
        <v>3</v>
      </c>
      <c r="J1098" t="str" cm="1">
        <f t="array" ref="J1098">_FV(DT_정보_2[[#This Row],[데이터 형식]],"DTBASE.연타수",TRUE)</f>
        <v/>
      </c>
      <c r="K1098" t="str" cm="1">
        <f t="array" ref="K1098">_FV(DT_정보_2[[#This Row],[데이터 형식]],"m_bTrueDamage")</f>
        <v/>
      </c>
      <c r="L1098" t="str" cm="1">
        <f t="array" ref="L1098">_FV(DT_정보_2[[#This Row],[데이터 형식]],"DTBASE.m_fAtkHPRateFactor",TRUE)</f>
        <v/>
      </c>
      <c r="M1098" t="str" cm="1">
        <f t="array" ref="M1098">_FV(DT_정보_2[[#This Row],[데이터 형식]],"DTBASE.m_fAtkHPRateFactorPVP",TRUE)</f>
        <v/>
      </c>
      <c r="N1098" t="str" cm="1">
        <f t="array" ref="N1098">_FV(DT_정보_2[[#This Row],[데이터 형식]],"m_Condition")</f>
        <v/>
      </c>
      <c r="O1098" t="str" cm="1">
        <f t="array" ref="O1098">_FV(DT_정보_2[[#This Row],[데이터 형식]],"DT.m_BackSpeedX",TRUE)</f>
        <v>1300</v>
      </c>
      <c r="P1098" t="str" cm="1">
        <f t="array" ref="P1098">_FV(DT_정보_2[[#This Row],[데이터 형식]],"DT.m_BackSpeedJumpY",TRUE)</f>
        <v/>
      </c>
      <c r="Q1098" t="str" cm="1">
        <f t="array" ref="Q1098">_FV(DT_정보_2[[#This Row],[데이터 형식]],"m_bTrueDamage")</f>
        <v/>
      </c>
    </row>
    <row r="1099" spans="1:17" x14ac:dyDescent="0.3">
      <c r="A1099">
        <v>1156</v>
      </c>
      <c r="B1099" s="1" t="s">
        <v>178</v>
      </c>
      <c r="C1099" s="1" t="s">
        <v>1</v>
      </c>
      <c r="D1099" t="e" vm="1551">
        <v>#VALUE!</v>
      </c>
      <c r="E1099" t="str" cm="1">
        <f t="array" ref="E1099">_FV(DT_정보_2[[#This Row],[데이터 형식]],"m_bHitLand")</f>
        <v/>
      </c>
      <c r="F1099" t="str" cm="1">
        <f t="array" ref="F1099">_FV(DT_정보_2[[#This Row],[데이터 형식]],"m_bHitAir")</f>
        <v>False</v>
      </c>
      <c r="G1099" t="str" cm="1">
        <f t="array" ref="G1099">_FV(DT_정보_2[[#This Row],[데이터 형식]],"m_AttackTargetUnit")</f>
        <v/>
      </c>
      <c r="H1099" t="str" cm="1">
        <f t="array" ref="H1099">_FV(DT_정보_2[[#This Row],[데이터 형식]],"m_AttackUnitCount")</f>
        <v>2</v>
      </c>
      <c r="I1099" cm="1">
        <f t="array" ref="I1099">_FV(DT_정보_2[[#This Row],[데이터 형식]],"DTBASE.m_fAtkFactor",TRUE)</f>
        <v>0.55000000000000004</v>
      </c>
      <c r="J1099" cm="1">
        <f t="array" ref="J1099">_FV(DT_정보_2[[#This Row],[데이터 형식]],"DTBASE.연타수",TRUE)</f>
        <v>2</v>
      </c>
      <c r="K1099" t="str" cm="1">
        <f t="array" ref="K1099">_FV(DT_정보_2[[#This Row],[데이터 형식]],"m_bTrueDamage")</f>
        <v/>
      </c>
      <c r="L1099" t="str" cm="1">
        <f t="array" ref="L1099">_FV(DT_정보_2[[#This Row],[데이터 형식]],"DTBASE.m_fAtkHPRateFactor",TRUE)</f>
        <v/>
      </c>
      <c r="M1099" t="str" cm="1">
        <f t="array" ref="M1099">_FV(DT_정보_2[[#This Row],[데이터 형식]],"DTBASE.m_fAtkHPRateFactorPVP",TRUE)</f>
        <v/>
      </c>
      <c r="N1099" t="str" cm="1">
        <f t="array" ref="N1099">_FV(DT_정보_2[[#This Row],[데이터 형식]],"m_Condition")</f>
        <v/>
      </c>
      <c r="O1099" t="str" cm="1">
        <f t="array" ref="O1099">_FV(DT_정보_2[[#This Row],[데이터 형식]],"DT.m_BackSpeedX",TRUE)</f>
        <v>500</v>
      </c>
      <c r="P1099" t="str" cm="1">
        <f t="array" ref="P1099">_FV(DT_정보_2[[#This Row],[데이터 형식]],"DT.m_BackSpeedJumpY",TRUE)</f>
        <v/>
      </c>
      <c r="Q1099" t="str" cm="1">
        <f t="array" ref="Q1099">_FV(DT_정보_2[[#This Row],[데이터 형식]],"m_bTrueDamage")</f>
        <v/>
      </c>
    </row>
    <row r="1100" spans="1:17" x14ac:dyDescent="0.3">
      <c r="A1100">
        <v>1156</v>
      </c>
      <c r="B1100" s="1" t="s">
        <v>178</v>
      </c>
      <c r="C1100" s="1" t="s">
        <v>1</v>
      </c>
      <c r="D1100" t="e" vm="1552">
        <v>#VALUE!</v>
      </c>
      <c r="E1100" t="str" cm="1">
        <f t="array" ref="E1100">_FV(DT_정보_2[[#This Row],[데이터 형식]],"m_bHitLand")</f>
        <v/>
      </c>
      <c r="F1100" t="str" cm="1">
        <f t="array" ref="F1100">_FV(DT_정보_2[[#This Row],[데이터 형식]],"m_bHitAir")</f>
        <v>False</v>
      </c>
      <c r="G1100" t="str" cm="1">
        <f t="array" ref="G1100">_FV(DT_정보_2[[#This Row],[데이터 형식]],"m_AttackTargetUnit")</f>
        <v/>
      </c>
      <c r="H1100" t="str" cm="1">
        <f t="array" ref="H1100">_FV(DT_정보_2[[#This Row],[데이터 형식]],"m_AttackUnitCount")</f>
        <v>2</v>
      </c>
      <c r="I1100" cm="1">
        <f t="array" ref="I1100">_FV(DT_정보_2[[#This Row],[데이터 형식]],"DTBASE.m_fAtkFactor",TRUE)</f>
        <v>0.55000000000000004</v>
      </c>
      <c r="J1100" cm="1">
        <f t="array" ref="J1100">_FV(DT_정보_2[[#This Row],[데이터 형식]],"DTBASE.연타수",TRUE)</f>
        <v>2</v>
      </c>
      <c r="K1100" t="str" cm="1">
        <f t="array" ref="K1100">_FV(DT_정보_2[[#This Row],[데이터 형식]],"m_bTrueDamage")</f>
        <v/>
      </c>
      <c r="L1100" t="str" cm="1">
        <f t="array" ref="L1100">_FV(DT_정보_2[[#This Row],[데이터 형식]],"DTBASE.m_fAtkHPRateFactor",TRUE)</f>
        <v/>
      </c>
      <c r="M1100" t="str" cm="1">
        <f t="array" ref="M1100">_FV(DT_정보_2[[#This Row],[데이터 형식]],"DTBASE.m_fAtkHPRateFactorPVP",TRUE)</f>
        <v/>
      </c>
      <c r="N1100" t="str" cm="1">
        <f t="array" ref="N1100">_FV(DT_정보_2[[#This Row],[데이터 형식]],"m_Condition")</f>
        <v/>
      </c>
      <c r="O1100" t="str" cm="1">
        <f t="array" ref="O1100">_FV(DT_정보_2[[#This Row],[데이터 형식]],"DT.m_BackSpeedX",TRUE)</f>
        <v>500</v>
      </c>
      <c r="P1100" t="str" cm="1">
        <f t="array" ref="P1100">_FV(DT_정보_2[[#This Row],[데이터 형식]],"DT.m_BackSpeedJumpY",TRUE)</f>
        <v/>
      </c>
      <c r="Q1100" t="str" cm="1">
        <f t="array" ref="Q1100">_FV(DT_정보_2[[#This Row],[데이터 형식]],"m_bTrueDamage")</f>
        <v/>
      </c>
    </row>
    <row r="1101" spans="1:17" x14ac:dyDescent="0.3">
      <c r="A1101">
        <v>1156</v>
      </c>
      <c r="B1101" s="1" t="s">
        <v>178</v>
      </c>
      <c r="C1101" s="1" t="s">
        <v>2</v>
      </c>
      <c r="D1101" t="e" vm="1553">
        <v>#VALUE!</v>
      </c>
      <c r="E1101" t="str" cm="1">
        <f t="array" ref="E1101">_FV(DT_정보_2[[#This Row],[데이터 형식]],"m_bHitLand")</f>
        <v/>
      </c>
      <c r="F1101" t="str" cm="1">
        <f t="array" ref="F1101">_FV(DT_정보_2[[#This Row],[데이터 형식]],"m_bHitAir")</f>
        <v>False</v>
      </c>
      <c r="G1101" t="str" cm="1">
        <f t="array" ref="G1101">_FV(DT_정보_2[[#This Row],[데이터 형식]],"m_AttackTargetUnit")</f>
        <v/>
      </c>
      <c r="H1101" t="str" cm="1">
        <f t="array" ref="H1101">_FV(DT_정보_2[[#This Row],[데이터 형식]],"m_AttackUnitCount")</f>
        <v>3</v>
      </c>
      <c r="I1101" cm="1">
        <f t="array" ref="I1101">_FV(DT_정보_2[[#This Row],[데이터 형식]],"DTBASE.m_fAtkFactor",TRUE)</f>
        <v>0.6</v>
      </c>
      <c r="J1101" cm="1">
        <f t="array" ref="J1101">_FV(DT_정보_2[[#This Row],[데이터 형식]],"DTBASE.연타수",TRUE)</f>
        <v>2</v>
      </c>
      <c r="K1101" t="str" cm="1">
        <f t="array" ref="K1101">_FV(DT_정보_2[[#This Row],[데이터 형식]],"m_bTrueDamage")</f>
        <v/>
      </c>
      <c r="L1101" t="str" cm="1">
        <f t="array" ref="L1101">_FV(DT_정보_2[[#This Row],[데이터 형식]],"DTBASE.m_fAtkHPRateFactor",TRUE)</f>
        <v/>
      </c>
      <c r="M1101" t="str" cm="1">
        <f t="array" ref="M1101">_FV(DT_정보_2[[#This Row],[데이터 형식]],"DTBASE.m_fAtkHPRateFactorPVP",TRUE)</f>
        <v/>
      </c>
      <c r="N1101" t="str" cm="1">
        <f t="array" ref="N1101">_FV(DT_정보_2[[#This Row],[데이터 형식]],"m_Condition")</f>
        <v/>
      </c>
      <c r="O1101" t="str" cm="1">
        <f t="array" ref="O1101">_FV(DT_정보_2[[#This Row],[데이터 형식]],"DT.m_BackSpeedX",TRUE)</f>
        <v/>
      </c>
      <c r="P1101" t="str" cm="1">
        <f t="array" ref="P1101">_FV(DT_정보_2[[#This Row],[데이터 형식]],"DT.m_BackSpeedJumpY",TRUE)</f>
        <v/>
      </c>
      <c r="Q1101" t="str" cm="1">
        <f t="array" ref="Q1101">_FV(DT_정보_2[[#This Row],[데이터 형식]],"m_bTrueDamage")</f>
        <v/>
      </c>
    </row>
    <row r="1102" spans="1:17" x14ac:dyDescent="0.3">
      <c r="A1102">
        <v>1156</v>
      </c>
      <c r="B1102" s="1" t="s">
        <v>178</v>
      </c>
      <c r="C1102" s="1" t="s">
        <v>2</v>
      </c>
      <c r="D1102" t="e" vm="1554">
        <v>#VALUE!</v>
      </c>
      <c r="E1102" t="str" cm="1">
        <f t="array" ref="E1102">_FV(DT_정보_2[[#This Row],[데이터 형식]],"m_bHitLand")</f>
        <v/>
      </c>
      <c r="F1102" t="str" cm="1">
        <f t="array" ref="F1102">_FV(DT_정보_2[[#This Row],[데이터 형식]],"m_bHitAir")</f>
        <v>False</v>
      </c>
      <c r="G1102" t="str" cm="1">
        <f t="array" ref="G1102">_FV(DT_정보_2[[#This Row],[데이터 형식]],"m_AttackTargetUnit")</f>
        <v/>
      </c>
      <c r="H1102" t="str" cm="1">
        <f t="array" ref="H1102">_FV(DT_정보_2[[#This Row],[데이터 형식]],"m_AttackUnitCount")</f>
        <v>3</v>
      </c>
      <c r="I1102" cm="1">
        <f t="array" ref="I1102">_FV(DT_정보_2[[#This Row],[데이터 형식]],"DTBASE.m_fAtkFactor",TRUE)</f>
        <v>0.6</v>
      </c>
      <c r="J1102" cm="1">
        <f t="array" ref="J1102">_FV(DT_정보_2[[#This Row],[데이터 형식]],"DTBASE.연타수",TRUE)</f>
        <v>2</v>
      </c>
      <c r="K1102" t="str" cm="1">
        <f t="array" ref="K1102">_FV(DT_정보_2[[#This Row],[데이터 형식]],"m_bTrueDamage")</f>
        <v/>
      </c>
      <c r="L1102" t="str" cm="1">
        <f t="array" ref="L1102">_FV(DT_정보_2[[#This Row],[데이터 형식]],"DTBASE.m_fAtkHPRateFactor",TRUE)</f>
        <v/>
      </c>
      <c r="M1102" t="str" cm="1">
        <f t="array" ref="M1102">_FV(DT_정보_2[[#This Row],[데이터 형식]],"DTBASE.m_fAtkHPRateFactorPVP",TRUE)</f>
        <v/>
      </c>
      <c r="N1102" t="str" cm="1">
        <f t="array" ref="N1102">_FV(DT_정보_2[[#This Row],[데이터 형식]],"m_Condition")</f>
        <v/>
      </c>
      <c r="O1102" t="str" cm="1">
        <f t="array" ref="O1102">_FV(DT_정보_2[[#This Row],[데이터 형식]],"DT.m_BackSpeedX",TRUE)</f>
        <v/>
      </c>
      <c r="P1102" t="str" cm="1">
        <f t="array" ref="P1102">_FV(DT_정보_2[[#This Row],[데이터 형식]],"DT.m_BackSpeedJumpY",TRUE)</f>
        <v/>
      </c>
      <c r="Q1102" t="str" cm="1">
        <f t="array" ref="Q1102">_FV(DT_정보_2[[#This Row],[데이터 형식]],"m_bTrueDamage")</f>
        <v/>
      </c>
    </row>
    <row r="1103" spans="1:17" x14ac:dyDescent="0.3">
      <c r="A1103">
        <v>1156</v>
      </c>
      <c r="B1103" s="1" t="s">
        <v>178</v>
      </c>
      <c r="C1103" s="1" t="s">
        <v>2</v>
      </c>
      <c r="D1103" t="e" vm="1555">
        <v>#VALUE!</v>
      </c>
      <c r="E1103" t="str" cm="1">
        <f t="array" ref="E1103">_FV(DT_정보_2[[#This Row],[데이터 형식]],"m_bHitLand")</f>
        <v/>
      </c>
      <c r="F1103" t="str" cm="1">
        <f t="array" ref="F1103">_FV(DT_정보_2[[#This Row],[데이터 형식]],"m_bHitAir")</f>
        <v>False</v>
      </c>
      <c r="G1103" t="str" cm="1">
        <f t="array" ref="G1103">_FV(DT_정보_2[[#This Row],[데이터 형식]],"m_AttackTargetUnit")</f>
        <v/>
      </c>
      <c r="H1103" t="str" cm="1">
        <f t="array" ref="H1103">_FV(DT_정보_2[[#This Row],[데이터 형식]],"m_AttackUnitCount")</f>
        <v>3</v>
      </c>
      <c r="I1103" cm="1">
        <f t="array" ref="I1103">_FV(DT_정보_2[[#This Row],[데이터 형식]],"DTBASE.m_fAtkFactor",TRUE)</f>
        <v>1.65</v>
      </c>
      <c r="J1103" t="str" cm="1">
        <f t="array" ref="J1103">_FV(DT_정보_2[[#This Row],[데이터 형식]],"DTBASE.연타수",TRUE)</f>
        <v/>
      </c>
      <c r="K1103" t="str" cm="1">
        <f t="array" ref="K1103">_FV(DT_정보_2[[#This Row],[데이터 형식]],"m_bTrueDamage")</f>
        <v/>
      </c>
      <c r="L1103" t="str" cm="1">
        <f t="array" ref="L1103">_FV(DT_정보_2[[#This Row],[데이터 형식]],"DTBASE.m_fAtkHPRateFactor",TRUE)</f>
        <v/>
      </c>
      <c r="M1103" t="str" cm="1">
        <f t="array" ref="M1103">_FV(DT_정보_2[[#This Row],[데이터 형식]],"DTBASE.m_fAtkHPRateFactorPVP",TRUE)</f>
        <v/>
      </c>
      <c r="N1103" t="str" cm="1">
        <f t="array" ref="N1103">_FV(DT_정보_2[[#This Row],[데이터 형식]],"m_Condition")</f>
        <v/>
      </c>
      <c r="O1103" t="str" cm="1">
        <f t="array" ref="O1103">_FV(DT_정보_2[[#This Row],[데이터 형식]],"DT.m_BackSpeedX",TRUE)</f>
        <v>1000</v>
      </c>
      <c r="P1103" t="str" cm="1">
        <f t="array" ref="P1103">_FV(DT_정보_2[[#This Row],[데이터 형식]],"DT.m_BackSpeedJumpY",TRUE)</f>
        <v>1600</v>
      </c>
      <c r="Q1103" t="str" cm="1">
        <f t="array" ref="Q1103">_FV(DT_정보_2[[#This Row],[데이터 형식]],"m_bTrueDamage")</f>
        <v/>
      </c>
    </row>
    <row r="1104" spans="1:17" x14ac:dyDescent="0.3">
      <c r="A1104">
        <v>1157</v>
      </c>
      <c r="B1104" s="1" t="s">
        <v>77</v>
      </c>
      <c r="C1104" s="1" t="s">
        <v>22</v>
      </c>
      <c r="D1104" t="e" vm="1556">
        <v>#VALUE!</v>
      </c>
      <c r="E1104" t="str" cm="1">
        <f t="array" ref="E1104">_FV(DT_정보_2[[#This Row],[데이터 형식]],"m_bHitLand")</f>
        <v>True</v>
      </c>
      <c r="F1104" t="str" cm="1">
        <f t="array" ref="F1104">_FV(DT_정보_2[[#This Row],[데이터 형식]],"m_bHitAir")</f>
        <v>False</v>
      </c>
      <c r="G1104" t="str" cm="1">
        <f t="array" ref="G1104">_FV(DT_정보_2[[#This Row],[데이터 형식]],"m_AttackTargetUnit")</f>
        <v/>
      </c>
      <c r="H1104" t="str" cm="1">
        <f t="array" ref="H1104">_FV(DT_정보_2[[#This Row],[데이터 형식]],"m_AttackUnitCount")</f>
        <v>1</v>
      </c>
      <c r="I1104" cm="1">
        <f t="array" ref="I1104">_FV(DT_정보_2[[#This Row],[데이터 형식]],"DTBASE.m_fAtkFactor",TRUE)</f>
        <v>0.33300000000000002</v>
      </c>
      <c r="J1104" cm="1">
        <f t="array" ref="J1104">_FV(DT_정보_2[[#This Row],[데이터 형식]],"DTBASE.연타수",TRUE)</f>
        <v>3</v>
      </c>
      <c r="K1104" t="str" cm="1">
        <f t="array" ref="K1104">_FV(DT_정보_2[[#This Row],[데이터 형식]],"m_bTrueDamage")</f>
        <v/>
      </c>
      <c r="L1104" t="str" cm="1">
        <f t="array" ref="L1104">_FV(DT_정보_2[[#This Row],[데이터 형식]],"DTBASE.m_fAtkHPRateFactor",TRUE)</f>
        <v/>
      </c>
      <c r="M1104" t="str" cm="1">
        <f t="array" ref="M1104">_FV(DT_정보_2[[#This Row],[데이터 형식]],"DTBASE.m_fAtkHPRateFactorPVP",TRUE)</f>
        <v/>
      </c>
      <c r="N1104" t="str" cm="1">
        <f t="array" ref="N1104">_FV(DT_정보_2[[#This Row],[데이터 형식]],"m_Condition")</f>
        <v/>
      </c>
      <c r="O1104" t="str" cm="1">
        <f t="array" ref="O1104">_FV(DT_정보_2[[#This Row],[데이터 형식]],"DT.m_BackSpeedX",TRUE)</f>
        <v>0</v>
      </c>
      <c r="P1104" t="str" cm="1">
        <f t="array" ref="P1104">_FV(DT_정보_2[[#This Row],[데이터 형식]],"DT.m_BackSpeedJumpY",TRUE)</f>
        <v>0</v>
      </c>
      <c r="Q1104" t="str" cm="1">
        <f t="array" ref="Q1104">_FV(DT_정보_2[[#This Row],[데이터 형식]],"m_bTrueDamage")</f>
        <v/>
      </c>
    </row>
    <row r="1105" spans="1:17" x14ac:dyDescent="0.3">
      <c r="A1105">
        <v>1157</v>
      </c>
      <c r="B1105" s="1" t="s">
        <v>77</v>
      </c>
      <c r="C1105" s="1" t="s">
        <v>22</v>
      </c>
      <c r="D1105" t="e" vm="1557">
        <v>#VALUE!</v>
      </c>
      <c r="E1105" t="str" cm="1">
        <f t="array" ref="E1105">_FV(DT_정보_2[[#This Row],[데이터 형식]],"m_bHitLand")</f>
        <v>True</v>
      </c>
      <c r="F1105" t="str" cm="1">
        <f t="array" ref="F1105">_FV(DT_정보_2[[#This Row],[데이터 형식]],"m_bHitAir")</f>
        <v>False</v>
      </c>
      <c r="G1105" t="str" cm="1">
        <f t="array" ref="G1105">_FV(DT_정보_2[[#This Row],[데이터 형식]],"m_AttackTargetUnit")</f>
        <v/>
      </c>
      <c r="H1105" t="str" cm="1">
        <f t="array" ref="H1105">_FV(DT_정보_2[[#This Row],[데이터 형식]],"m_AttackUnitCount")</f>
        <v>1</v>
      </c>
      <c r="I1105" cm="1">
        <f t="array" ref="I1105">_FV(DT_정보_2[[#This Row],[데이터 형식]],"DTBASE.m_fAtkFactor",TRUE)</f>
        <v>0.33300000000000002</v>
      </c>
      <c r="J1105" cm="1">
        <f t="array" ref="J1105">_FV(DT_정보_2[[#This Row],[데이터 형식]],"DTBASE.연타수",TRUE)</f>
        <v>3</v>
      </c>
      <c r="K1105" t="str" cm="1">
        <f t="array" ref="K1105">_FV(DT_정보_2[[#This Row],[데이터 형식]],"m_bTrueDamage")</f>
        <v/>
      </c>
      <c r="L1105" t="str" cm="1">
        <f t="array" ref="L1105">_FV(DT_정보_2[[#This Row],[데이터 형식]],"DTBASE.m_fAtkHPRateFactor",TRUE)</f>
        <v/>
      </c>
      <c r="M1105" t="str" cm="1">
        <f t="array" ref="M1105">_FV(DT_정보_2[[#This Row],[데이터 형식]],"DTBASE.m_fAtkHPRateFactorPVP",TRUE)</f>
        <v/>
      </c>
      <c r="N1105" t="str" cm="1">
        <f t="array" ref="N1105">_FV(DT_정보_2[[#This Row],[데이터 형식]],"m_Condition")</f>
        <v/>
      </c>
      <c r="O1105" t="str" cm="1">
        <f t="array" ref="O1105">_FV(DT_정보_2[[#This Row],[데이터 형식]],"DT.m_BackSpeedX",TRUE)</f>
        <v>0</v>
      </c>
      <c r="P1105" t="str" cm="1">
        <f t="array" ref="P1105">_FV(DT_정보_2[[#This Row],[데이터 형식]],"DT.m_BackSpeedJumpY",TRUE)</f>
        <v>0</v>
      </c>
      <c r="Q1105" t="str" cm="1">
        <f t="array" ref="Q1105">_FV(DT_정보_2[[#This Row],[데이터 형식]],"m_bTrueDamage")</f>
        <v/>
      </c>
    </row>
    <row r="1106" spans="1:17" x14ac:dyDescent="0.3">
      <c r="A1106">
        <v>1157</v>
      </c>
      <c r="B1106" s="1" t="s">
        <v>77</v>
      </c>
      <c r="C1106" s="1" t="s">
        <v>22</v>
      </c>
      <c r="D1106" t="e" vm="1558">
        <v>#VALUE!</v>
      </c>
      <c r="E1106" t="str" cm="1">
        <f t="array" ref="E1106">_FV(DT_정보_2[[#This Row],[데이터 형식]],"m_bHitLand")</f>
        <v>True</v>
      </c>
      <c r="F1106" t="str" cm="1">
        <f t="array" ref="F1106">_FV(DT_정보_2[[#This Row],[데이터 형식]],"m_bHitAir")</f>
        <v>False</v>
      </c>
      <c r="G1106" t="str" cm="1">
        <f t="array" ref="G1106">_FV(DT_정보_2[[#This Row],[데이터 형식]],"m_AttackTargetUnit")</f>
        <v/>
      </c>
      <c r="H1106" t="str" cm="1">
        <f t="array" ref="H1106">_FV(DT_정보_2[[#This Row],[데이터 형식]],"m_AttackUnitCount")</f>
        <v>1</v>
      </c>
      <c r="I1106" cm="1">
        <f t="array" ref="I1106">_FV(DT_정보_2[[#This Row],[데이터 형식]],"DTBASE.m_fAtkFactor",TRUE)</f>
        <v>0.33300000000000002</v>
      </c>
      <c r="J1106" cm="1">
        <f t="array" ref="J1106">_FV(DT_정보_2[[#This Row],[데이터 형식]],"DTBASE.연타수",TRUE)</f>
        <v>3</v>
      </c>
      <c r="K1106" t="str" cm="1">
        <f t="array" ref="K1106">_FV(DT_정보_2[[#This Row],[데이터 형식]],"m_bTrueDamage")</f>
        <v/>
      </c>
      <c r="L1106" t="str" cm="1">
        <f t="array" ref="L1106">_FV(DT_정보_2[[#This Row],[데이터 형식]],"DTBASE.m_fAtkHPRateFactor",TRUE)</f>
        <v/>
      </c>
      <c r="M1106" t="str" cm="1">
        <f t="array" ref="M1106">_FV(DT_정보_2[[#This Row],[데이터 형식]],"DTBASE.m_fAtkHPRateFactorPVP",TRUE)</f>
        <v/>
      </c>
      <c r="N1106" t="str" cm="1">
        <f t="array" ref="N1106">_FV(DT_정보_2[[#This Row],[데이터 형식]],"m_Condition")</f>
        <v/>
      </c>
      <c r="O1106" t="str" cm="1">
        <f t="array" ref="O1106">_FV(DT_정보_2[[#This Row],[데이터 형식]],"DT.m_BackSpeedX",TRUE)</f>
        <v>0</v>
      </c>
      <c r="P1106" t="str" cm="1">
        <f t="array" ref="P1106">_FV(DT_정보_2[[#This Row],[데이터 형식]],"DT.m_BackSpeedJumpY",TRUE)</f>
        <v>0</v>
      </c>
      <c r="Q1106" t="str" cm="1">
        <f t="array" ref="Q1106">_FV(DT_정보_2[[#This Row],[데이터 형식]],"m_bTrueDamage")</f>
        <v/>
      </c>
    </row>
    <row r="1107" spans="1:17" x14ac:dyDescent="0.3">
      <c r="A1107">
        <v>1157</v>
      </c>
      <c r="B1107" s="1" t="s">
        <v>77</v>
      </c>
      <c r="C1107" s="1" t="s">
        <v>23</v>
      </c>
      <c r="D1107" t="e" vm="1559">
        <v>#VALUE!</v>
      </c>
      <c r="E1107" t="str" cm="1">
        <f t="array" ref="E1107">_FV(DT_정보_2[[#This Row],[데이터 형식]],"m_bHitLand")</f>
        <v>False</v>
      </c>
      <c r="F1107" t="str" cm="1">
        <f t="array" ref="F1107">_FV(DT_정보_2[[#This Row],[데이터 형식]],"m_bHitAir")</f>
        <v>True</v>
      </c>
      <c r="G1107" t="str" cm="1">
        <f t="array" ref="G1107">_FV(DT_정보_2[[#This Row],[데이터 형식]],"m_AttackTargetUnit")</f>
        <v/>
      </c>
      <c r="H1107" t="str" cm="1">
        <f t="array" ref="H1107">_FV(DT_정보_2[[#This Row],[데이터 형식]],"m_AttackUnitCount")</f>
        <v>1</v>
      </c>
      <c r="I1107" cm="1">
        <f t="array" ref="I1107">_FV(DT_정보_2[[#This Row],[데이터 형식]],"DTBASE.m_fAtkFactor",TRUE)</f>
        <v>0.33300000000000002</v>
      </c>
      <c r="J1107" cm="1">
        <f t="array" ref="J1107">_FV(DT_정보_2[[#This Row],[데이터 형식]],"DTBASE.연타수",TRUE)</f>
        <v>3</v>
      </c>
      <c r="K1107" t="str" cm="1">
        <f t="array" ref="K1107">_FV(DT_정보_2[[#This Row],[데이터 형식]],"m_bTrueDamage")</f>
        <v/>
      </c>
      <c r="L1107" t="str" cm="1">
        <f t="array" ref="L1107">_FV(DT_정보_2[[#This Row],[데이터 형식]],"DTBASE.m_fAtkHPRateFactor",TRUE)</f>
        <v/>
      </c>
      <c r="M1107" t="str" cm="1">
        <f t="array" ref="M1107">_FV(DT_정보_2[[#This Row],[데이터 형식]],"DTBASE.m_fAtkHPRateFactorPVP",TRUE)</f>
        <v/>
      </c>
      <c r="N1107" t="str" cm="1">
        <f t="array" ref="N1107">_FV(DT_정보_2[[#This Row],[데이터 형식]],"m_Condition")</f>
        <v/>
      </c>
      <c r="O1107" t="str" cm="1">
        <f t="array" ref="O1107">_FV(DT_정보_2[[#This Row],[데이터 형식]],"DT.m_BackSpeedX",TRUE)</f>
        <v>0</v>
      </c>
      <c r="P1107" t="str" cm="1">
        <f t="array" ref="P1107">_FV(DT_정보_2[[#This Row],[데이터 형식]],"DT.m_BackSpeedJumpY",TRUE)</f>
        <v>0</v>
      </c>
      <c r="Q1107" t="str" cm="1">
        <f t="array" ref="Q1107">_FV(DT_정보_2[[#This Row],[데이터 형식]],"m_bTrueDamage")</f>
        <v/>
      </c>
    </row>
    <row r="1108" spans="1:17" x14ac:dyDescent="0.3">
      <c r="A1108">
        <v>1157</v>
      </c>
      <c r="B1108" s="1" t="s">
        <v>77</v>
      </c>
      <c r="C1108" s="1" t="s">
        <v>23</v>
      </c>
      <c r="D1108" t="e" vm="1560">
        <v>#VALUE!</v>
      </c>
      <c r="E1108" t="str" cm="1">
        <f t="array" ref="E1108">_FV(DT_정보_2[[#This Row],[데이터 형식]],"m_bHitLand")</f>
        <v>False</v>
      </c>
      <c r="F1108" t="str" cm="1">
        <f t="array" ref="F1108">_FV(DT_정보_2[[#This Row],[데이터 형식]],"m_bHitAir")</f>
        <v>True</v>
      </c>
      <c r="G1108" t="str" cm="1">
        <f t="array" ref="G1108">_FV(DT_정보_2[[#This Row],[데이터 형식]],"m_AttackTargetUnit")</f>
        <v/>
      </c>
      <c r="H1108" t="str" cm="1">
        <f t="array" ref="H1108">_FV(DT_정보_2[[#This Row],[데이터 형식]],"m_AttackUnitCount")</f>
        <v>1</v>
      </c>
      <c r="I1108" cm="1">
        <f t="array" ref="I1108">_FV(DT_정보_2[[#This Row],[데이터 형식]],"DTBASE.m_fAtkFactor",TRUE)</f>
        <v>0.33300000000000002</v>
      </c>
      <c r="J1108" cm="1">
        <f t="array" ref="J1108">_FV(DT_정보_2[[#This Row],[데이터 형식]],"DTBASE.연타수",TRUE)</f>
        <v>3</v>
      </c>
      <c r="K1108" t="str" cm="1">
        <f t="array" ref="K1108">_FV(DT_정보_2[[#This Row],[데이터 형식]],"m_bTrueDamage")</f>
        <v/>
      </c>
      <c r="L1108" t="str" cm="1">
        <f t="array" ref="L1108">_FV(DT_정보_2[[#This Row],[데이터 형식]],"DTBASE.m_fAtkHPRateFactor",TRUE)</f>
        <v/>
      </c>
      <c r="M1108" t="str" cm="1">
        <f t="array" ref="M1108">_FV(DT_정보_2[[#This Row],[데이터 형식]],"DTBASE.m_fAtkHPRateFactorPVP",TRUE)</f>
        <v/>
      </c>
      <c r="N1108" t="str" cm="1">
        <f t="array" ref="N1108">_FV(DT_정보_2[[#This Row],[데이터 형식]],"m_Condition")</f>
        <v/>
      </c>
      <c r="O1108" t="str" cm="1">
        <f t="array" ref="O1108">_FV(DT_정보_2[[#This Row],[데이터 형식]],"DT.m_BackSpeedX",TRUE)</f>
        <v>0</v>
      </c>
      <c r="P1108" t="str" cm="1">
        <f t="array" ref="P1108">_FV(DT_정보_2[[#This Row],[데이터 형식]],"DT.m_BackSpeedJumpY",TRUE)</f>
        <v>0</v>
      </c>
      <c r="Q1108" t="str" cm="1">
        <f t="array" ref="Q1108">_FV(DT_정보_2[[#This Row],[데이터 형식]],"m_bTrueDamage")</f>
        <v/>
      </c>
    </row>
    <row r="1109" spans="1:17" x14ac:dyDescent="0.3">
      <c r="A1109">
        <v>1157</v>
      </c>
      <c r="B1109" s="1" t="s">
        <v>77</v>
      </c>
      <c r="C1109" s="1" t="s">
        <v>23</v>
      </c>
      <c r="D1109" t="e" vm="1561">
        <v>#VALUE!</v>
      </c>
      <c r="E1109" t="str" cm="1">
        <f t="array" ref="E1109">_FV(DT_정보_2[[#This Row],[데이터 형식]],"m_bHitLand")</f>
        <v>False</v>
      </c>
      <c r="F1109" t="str" cm="1">
        <f t="array" ref="F1109">_FV(DT_정보_2[[#This Row],[데이터 형식]],"m_bHitAir")</f>
        <v>True</v>
      </c>
      <c r="G1109" t="str" cm="1">
        <f t="array" ref="G1109">_FV(DT_정보_2[[#This Row],[데이터 형식]],"m_AttackTargetUnit")</f>
        <v/>
      </c>
      <c r="H1109" t="str" cm="1">
        <f t="array" ref="H1109">_FV(DT_정보_2[[#This Row],[데이터 형식]],"m_AttackUnitCount")</f>
        <v>1</v>
      </c>
      <c r="I1109" cm="1">
        <f t="array" ref="I1109">_FV(DT_정보_2[[#This Row],[데이터 형식]],"DTBASE.m_fAtkFactor",TRUE)</f>
        <v>0.33300000000000002</v>
      </c>
      <c r="J1109" cm="1">
        <f t="array" ref="J1109">_FV(DT_정보_2[[#This Row],[데이터 형식]],"DTBASE.연타수",TRUE)</f>
        <v>3</v>
      </c>
      <c r="K1109" t="str" cm="1">
        <f t="array" ref="K1109">_FV(DT_정보_2[[#This Row],[데이터 형식]],"m_bTrueDamage")</f>
        <v/>
      </c>
      <c r="L1109" t="str" cm="1">
        <f t="array" ref="L1109">_FV(DT_정보_2[[#This Row],[데이터 형식]],"DTBASE.m_fAtkHPRateFactor",TRUE)</f>
        <v/>
      </c>
      <c r="M1109" t="str" cm="1">
        <f t="array" ref="M1109">_FV(DT_정보_2[[#This Row],[데이터 형식]],"DTBASE.m_fAtkHPRateFactorPVP",TRUE)</f>
        <v/>
      </c>
      <c r="N1109" t="str" cm="1">
        <f t="array" ref="N1109">_FV(DT_정보_2[[#This Row],[데이터 형식]],"m_Condition")</f>
        <v/>
      </c>
      <c r="O1109" t="str" cm="1">
        <f t="array" ref="O1109">_FV(DT_정보_2[[#This Row],[데이터 형식]],"DT.m_BackSpeedX",TRUE)</f>
        <v>0</v>
      </c>
      <c r="P1109" t="str" cm="1">
        <f t="array" ref="P1109">_FV(DT_정보_2[[#This Row],[데이터 형식]],"DT.m_BackSpeedJumpY",TRUE)</f>
        <v>0</v>
      </c>
      <c r="Q1109" t="str" cm="1">
        <f t="array" ref="Q1109">_FV(DT_정보_2[[#This Row],[데이터 형식]],"m_bTrueDamage")</f>
        <v/>
      </c>
    </row>
    <row r="1110" spans="1:17" x14ac:dyDescent="0.3">
      <c r="A1110">
        <v>1157</v>
      </c>
      <c r="B1110" s="1" t="s">
        <v>77</v>
      </c>
      <c r="C1110" s="1" t="s">
        <v>2</v>
      </c>
      <c r="D1110" t="e" vm="1562">
        <v>#VALUE!</v>
      </c>
      <c r="E1110" t="str" cm="1">
        <f t="array" ref="E1110">_FV(DT_정보_2[[#This Row],[데이터 형식]],"m_bHitLand")</f>
        <v>True</v>
      </c>
      <c r="F1110" t="str" cm="1">
        <f t="array" ref="F1110">_FV(DT_정보_2[[#This Row],[데이터 형식]],"m_bHitAir")</f>
        <v>True</v>
      </c>
      <c r="G1110" t="str" cm="1">
        <f t="array" ref="G1110">_FV(DT_정보_2[[#This Row],[데이터 형식]],"m_AttackTargetUnit")</f>
        <v>False</v>
      </c>
      <c r="H1110" t="str" cm="1">
        <f t="array" ref="H1110">_FV(DT_정보_2[[#This Row],[데이터 형식]],"m_AttackUnitCount")</f>
        <v>2</v>
      </c>
      <c r="I1110" cm="1">
        <f t="array" ref="I1110">_FV(DT_정보_2[[#This Row],[데이터 형식]],"DTBASE.m_fAtkFactor",TRUE)</f>
        <v>1.4875</v>
      </c>
      <c r="J1110" cm="1">
        <f t="array" ref="J1110">_FV(DT_정보_2[[#This Row],[데이터 형식]],"DTBASE.연타수",TRUE)</f>
        <v>1</v>
      </c>
      <c r="K1110" t="str" cm="1">
        <f t="array" ref="K1110">_FV(DT_정보_2[[#This Row],[데이터 형식]],"m_bTrueDamage")</f>
        <v/>
      </c>
      <c r="L1110" t="str" cm="1">
        <f t="array" ref="L1110">_FV(DT_정보_2[[#This Row],[데이터 형식]],"DTBASE.m_fAtkHPRateFactor",TRUE)</f>
        <v/>
      </c>
      <c r="M1110" t="str" cm="1">
        <f t="array" ref="M1110">_FV(DT_정보_2[[#This Row],[데이터 형식]],"DTBASE.m_fAtkHPRateFactorPVP",TRUE)</f>
        <v/>
      </c>
      <c r="N1110" t="str" cm="1">
        <f t="array" ref="N1110">_FV(DT_정보_2[[#This Row],[데이터 형식]],"m_Condition")</f>
        <v/>
      </c>
      <c r="O1110" t="str" cm="1">
        <f t="array" ref="O1110">_FV(DT_정보_2[[#This Row],[데이터 형식]],"DT.m_BackSpeedX",TRUE)</f>
        <v>1750</v>
      </c>
      <c r="P1110" t="str" cm="1">
        <f t="array" ref="P1110">_FV(DT_정보_2[[#This Row],[데이터 형식]],"DT.m_BackSpeedJumpY",TRUE)</f>
        <v>500</v>
      </c>
      <c r="Q1110" t="str" cm="1">
        <f t="array" ref="Q1110">_FV(DT_정보_2[[#This Row],[데이터 형식]],"m_bTrueDamage")</f>
        <v/>
      </c>
    </row>
    <row r="1111" spans="1:17" x14ac:dyDescent="0.3">
      <c r="A1111">
        <v>1157</v>
      </c>
      <c r="B1111" s="1" t="s">
        <v>77</v>
      </c>
      <c r="C1111" s="1" t="s">
        <v>2</v>
      </c>
      <c r="D1111" t="e" vm="1563">
        <v>#VALUE!</v>
      </c>
      <c r="E1111" t="str" cm="1">
        <f t="array" ref="E1111">_FV(DT_정보_2[[#This Row],[데이터 형식]],"m_bHitLand")</f>
        <v>True</v>
      </c>
      <c r="F1111" t="str" cm="1">
        <f t="array" ref="F1111">_FV(DT_정보_2[[#This Row],[데이터 형식]],"m_bHitAir")</f>
        <v>True</v>
      </c>
      <c r="G1111" t="str" cm="1">
        <f t="array" ref="G1111">_FV(DT_정보_2[[#This Row],[데이터 형식]],"m_AttackTargetUnit")</f>
        <v/>
      </c>
      <c r="H1111" t="str" cm="1">
        <f t="array" ref="H1111">_FV(DT_정보_2[[#This Row],[데이터 형식]],"m_AttackUnitCount")</f>
        <v>2</v>
      </c>
      <c r="I1111" cm="1">
        <f t="array" ref="I1111">_FV(DT_정보_2[[#This Row],[데이터 형식]],"DTBASE.m_fAtkFactor",TRUE)</f>
        <v>0.21249999999999999</v>
      </c>
      <c r="J1111" cm="1">
        <f t="array" ref="J1111">_FV(DT_정보_2[[#This Row],[데이터 형식]],"DTBASE.연타수",TRUE)</f>
        <v>1</v>
      </c>
      <c r="K1111" t="str" cm="1">
        <f t="array" ref="K1111">_FV(DT_정보_2[[#This Row],[데이터 형식]],"m_bTrueDamage")</f>
        <v/>
      </c>
      <c r="L1111" t="str" cm="1">
        <f t="array" ref="L1111">_FV(DT_정보_2[[#This Row],[데이터 형식]],"DTBASE.m_fAtkHPRateFactor",TRUE)</f>
        <v/>
      </c>
      <c r="M1111" t="str" cm="1">
        <f t="array" ref="M1111">_FV(DT_정보_2[[#This Row],[데이터 형식]],"DTBASE.m_fAtkHPRateFactorPVP",TRUE)</f>
        <v/>
      </c>
      <c r="N1111" t="str" cm="1">
        <f t="array" ref="N1111">_FV(DT_정보_2[[#This Row],[데이터 형식]],"m_Condition")</f>
        <v/>
      </c>
      <c r="O1111" t="str" cm="1">
        <f t="array" ref="O1111">_FV(DT_정보_2[[#This Row],[데이터 형식]],"DT.m_BackSpeedX",TRUE)</f>
        <v>-1000</v>
      </c>
      <c r="P1111" t="str" cm="1">
        <f t="array" ref="P1111">_FV(DT_정보_2[[#This Row],[데이터 형식]],"DT.m_BackSpeedJumpY",TRUE)</f>
        <v>0</v>
      </c>
      <c r="Q1111" t="str" cm="1">
        <f t="array" ref="Q1111">_FV(DT_정보_2[[#This Row],[데이터 형식]],"m_bTrueDamage")</f>
        <v/>
      </c>
    </row>
    <row r="1112" spans="1:17" x14ac:dyDescent="0.3">
      <c r="A1112">
        <v>1157</v>
      </c>
      <c r="B1112" s="1" t="s">
        <v>77</v>
      </c>
      <c r="C1112" s="1" t="s">
        <v>2</v>
      </c>
      <c r="D1112" t="e" vm="1564">
        <v>#VALUE!</v>
      </c>
      <c r="E1112" t="str" cm="1">
        <f t="array" ref="E1112">_FV(DT_정보_2[[#This Row],[데이터 형식]],"m_bHitLand")</f>
        <v>True</v>
      </c>
      <c r="F1112" t="str" cm="1">
        <f t="array" ref="F1112">_FV(DT_정보_2[[#This Row],[데이터 형식]],"m_bHitAir")</f>
        <v>True</v>
      </c>
      <c r="G1112" t="str" cm="1">
        <f t="array" ref="G1112">_FV(DT_정보_2[[#This Row],[데이터 형식]],"m_AttackTargetUnit")</f>
        <v/>
      </c>
      <c r="H1112" t="str" cm="1">
        <f t="array" ref="H1112">_FV(DT_정보_2[[#This Row],[데이터 형식]],"m_AttackUnitCount")</f>
        <v>2</v>
      </c>
      <c r="I1112" cm="1">
        <f t="array" ref="I1112">_FV(DT_정보_2[[#This Row],[데이터 형식]],"DTBASE.m_fAtkFactor",TRUE)</f>
        <v>1.0625</v>
      </c>
      <c r="J1112" cm="1">
        <f t="array" ref="J1112">_FV(DT_정보_2[[#This Row],[데이터 형식]],"DTBASE.연타수",TRUE)</f>
        <v>1</v>
      </c>
      <c r="K1112" t="str" cm="1">
        <f t="array" ref="K1112">_FV(DT_정보_2[[#This Row],[데이터 형식]],"m_bTrueDamage")</f>
        <v/>
      </c>
      <c r="L1112" t="str" cm="1">
        <f t="array" ref="L1112">_FV(DT_정보_2[[#This Row],[데이터 형식]],"DTBASE.m_fAtkHPRateFactor",TRUE)</f>
        <v/>
      </c>
      <c r="M1112" t="str" cm="1">
        <f t="array" ref="M1112">_FV(DT_정보_2[[#This Row],[데이터 형식]],"DTBASE.m_fAtkHPRateFactorPVP",TRUE)</f>
        <v/>
      </c>
      <c r="N1112" t="str" cm="1">
        <f t="array" ref="N1112">_FV(DT_정보_2[[#This Row],[데이터 형식]],"m_Condition")</f>
        <v/>
      </c>
      <c r="O1112" t="str" cm="1">
        <f t="array" ref="O1112">_FV(DT_정보_2[[#This Row],[데이터 형식]],"DT.m_BackSpeedX",TRUE)</f>
        <v>0</v>
      </c>
      <c r="P1112" t="str" cm="1">
        <f t="array" ref="P1112">_FV(DT_정보_2[[#This Row],[데이터 형식]],"DT.m_BackSpeedJumpY",TRUE)</f>
        <v>2250</v>
      </c>
      <c r="Q1112" t="str" cm="1">
        <f t="array" ref="Q1112">_FV(DT_정보_2[[#This Row],[데이터 형식]],"m_bTrueDamage")</f>
        <v/>
      </c>
    </row>
    <row r="1113" spans="1:17" x14ac:dyDescent="0.3">
      <c r="A1113">
        <v>1157</v>
      </c>
      <c r="B1113" s="1" t="s">
        <v>77</v>
      </c>
      <c r="C1113" s="1" t="s">
        <v>12</v>
      </c>
      <c r="D1113" t="e" vm="1565">
        <v>#VALUE!</v>
      </c>
      <c r="E1113" t="str" cm="1">
        <f t="array" ref="E1113">_FV(DT_정보_2[[#This Row],[데이터 형식]],"m_bHitLand")</f>
        <v>True</v>
      </c>
      <c r="F1113" t="str" cm="1">
        <f t="array" ref="F1113">_FV(DT_정보_2[[#This Row],[데이터 형식]],"m_bHitAir")</f>
        <v>True</v>
      </c>
      <c r="G1113" t="str" cm="1">
        <f t="array" ref="G1113">_FV(DT_정보_2[[#This Row],[데이터 형식]],"m_AttackTargetUnit")</f>
        <v>False</v>
      </c>
      <c r="H1113" t="str" cm="1">
        <f t="array" ref="H1113">_FV(DT_정보_2[[#This Row],[데이터 형식]],"m_AttackUnitCount")</f>
        <v>4</v>
      </c>
      <c r="I1113" cm="1">
        <f t="array" ref="I1113">_FV(DT_정보_2[[#This Row],[데이터 형식]],"DTBASE.m_fAtkFactor",TRUE)</f>
        <v>0.8125</v>
      </c>
      <c r="J1113" cm="1">
        <f t="array" ref="J1113">_FV(DT_정보_2[[#This Row],[데이터 형식]],"DTBASE.연타수",TRUE)</f>
        <v>1</v>
      </c>
      <c r="K1113" t="str" cm="1">
        <f t="array" ref="K1113">_FV(DT_정보_2[[#This Row],[데이터 형식]],"m_bTrueDamage")</f>
        <v/>
      </c>
      <c r="L1113" t="str" cm="1">
        <f t="array" ref="L1113">_FV(DT_정보_2[[#This Row],[데이터 형식]],"DTBASE.m_fAtkHPRateFactor",TRUE)</f>
        <v/>
      </c>
      <c r="M1113" t="str" cm="1">
        <f t="array" ref="M1113">_FV(DT_정보_2[[#This Row],[데이터 형식]],"DTBASE.m_fAtkHPRateFactorPVP",TRUE)</f>
        <v/>
      </c>
      <c r="N1113" t="str" cm="1">
        <f t="array" ref="N1113">_FV(DT_정보_2[[#This Row],[데이터 형식]],"m_Condition")</f>
        <v/>
      </c>
      <c r="O1113" t="str" cm="1">
        <f t="array" ref="O1113">_FV(DT_정보_2[[#This Row],[데이터 형식]],"DT.m_BackSpeedX",TRUE)</f>
        <v>0</v>
      </c>
      <c r="P1113" t="str" cm="1">
        <f t="array" ref="P1113">_FV(DT_정보_2[[#This Row],[데이터 형식]],"DT.m_BackSpeedJumpY",TRUE)</f>
        <v>0</v>
      </c>
      <c r="Q1113" t="str" cm="1">
        <f t="array" ref="Q1113">_FV(DT_정보_2[[#This Row],[데이터 형식]],"m_bTrueDamage")</f>
        <v/>
      </c>
    </row>
    <row r="1114" spans="1:17" x14ac:dyDescent="0.3">
      <c r="A1114">
        <v>1157</v>
      </c>
      <c r="B1114" s="1" t="s">
        <v>77</v>
      </c>
      <c r="C1114" s="1" t="s">
        <v>12</v>
      </c>
      <c r="D1114" t="e" vm="1566">
        <v>#VALUE!</v>
      </c>
      <c r="E1114" t="str" cm="1">
        <f t="array" ref="E1114">_FV(DT_정보_2[[#This Row],[데이터 형식]],"m_bHitLand")</f>
        <v>True</v>
      </c>
      <c r="F1114" t="str" cm="1">
        <f t="array" ref="F1114">_FV(DT_정보_2[[#This Row],[데이터 형식]],"m_bHitAir")</f>
        <v>True</v>
      </c>
      <c r="G1114" t="str" cm="1">
        <f t="array" ref="G1114">_FV(DT_정보_2[[#This Row],[데이터 형식]],"m_AttackTargetUnit")</f>
        <v>False</v>
      </c>
      <c r="H1114" t="str" cm="1">
        <f t="array" ref="H1114">_FV(DT_정보_2[[#This Row],[데이터 형식]],"m_AttackUnitCount")</f>
        <v>4</v>
      </c>
      <c r="I1114" cm="1">
        <f t="array" ref="I1114">_FV(DT_정보_2[[#This Row],[데이터 형식]],"DTBASE.m_fAtkFactor",TRUE)</f>
        <v>9.7500000000000003E-2</v>
      </c>
      <c r="J1114" cm="1">
        <f t="array" ref="J1114">_FV(DT_정보_2[[#This Row],[데이터 형식]],"DTBASE.연타수",TRUE)</f>
        <v>3</v>
      </c>
      <c r="K1114" t="str" cm="1">
        <f t="array" ref="K1114">_FV(DT_정보_2[[#This Row],[데이터 형식]],"m_bTrueDamage")</f>
        <v/>
      </c>
      <c r="L1114" t="str" cm="1">
        <f t="array" ref="L1114">_FV(DT_정보_2[[#This Row],[데이터 형식]],"DTBASE.m_fAtkHPRateFactor",TRUE)</f>
        <v/>
      </c>
      <c r="M1114" t="str" cm="1">
        <f t="array" ref="M1114">_FV(DT_정보_2[[#This Row],[데이터 형식]],"DTBASE.m_fAtkHPRateFactorPVP",TRUE)</f>
        <v/>
      </c>
      <c r="N1114" t="str" cm="1">
        <f t="array" ref="N1114">_FV(DT_정보_2[[#This Row],[데이터 형식]],"m_Condition")</f>
        <v/>
      </c>
      <c r="O1114" t="str" cm="1">
        <f t="array" ref="O1114">_FV(DT_정보_2[[#This Row],[데이터 형식]],"DT.m_BackSpeedX",TRUE)</f>
        <v>-750</v>
      </c>
      <c r="P1114" t="str" cm="1">
        <f t="array" ref="P1114">_FV(DT_정보_2[[#This Row],[데이터 형식]],"DT.m_BackSpeedJumpY",TRUE)</f>
        <v>0</v>
      </c>
      <c r="Q1114" t="str" cm="1">
        <f t="array" ref="Q1114">_FV(DT_정보_2[[#This Row],[데이터 형식]],"m_bTrueDamage")</f>
        <v/>
      </c>
    </row>
    <row r="1115" spans="1:17" x14ac:dyDescent="0.3">
      <c r="A1115">
        <v>1157</v>
      </c>
      <c r="B1115" s="1" t="s">
        <v>77</v>
      </c>
      <c r="C1115" s="1" t="s">
        <v>12</v>
      </c>
      <c r="D1115" t="e" vm="1567">
        <v>#VALUE!</v>
      </c>
      <c r="E1115" t="str" cm="1">
        <f t="array" ref="E1115">_FV(DT_정보_2[[#This Row],[데이터 형식]],"m_bHitLand")</f>
        <v>True</v>
      </c>
      <c r="F1115" t="str" cm="1">
        <f t="array" ref="F1115">_FV(DT_정보_2[[#This Row],[데이터 형식]],"m_bHitAir")</f>
        <v>True</v>
      </c>
      <c r="G1115" t="str" cm="1">
        <f t="array" ref="G1115">_FV(DT_정보_2[[#This Row],[데이터 형식]],"m_AttackTargetUnit")</f>
        <v>False</v>
      </c>
      <c r="H1115" t="str" cm="1">
        <f t="array" ref="H1115">_FV(DT_정보_2[[#This Row],[데이터 형식]],"m_AttackUnitCount")</f>
        <v>4</v>
      </c>
      <c r="I1115" cm="1">
        <f t="array" ref="I1115">_FV(DT_정보_2[[#This Row],[데이터 형식]],"DTBASE.m_fAtkFactor",TRUE)</f>
        <v>9.7500000000000003E-2</v>
      </c>
      <c r="J1115" cm="1">
        <f t="array" ref="J1115">_FV(DT_정보_2[[#This Row],[데이터 형식]],"DTBASE.연타수",TRUE)</f>
        <v>3</v>
      </c>
      <c r="K1115" t="str" cm="1">
        <f t="array" ref="K1115">_FV(DT_정보_2[[#This Row],[데이터 형식]],"m_bTrueDamage")</f>
        <v/>
      </c>
      <c r="L1115" t="str" cm="1">
        <f t="array" ref="L1115">_FV(DT_정보_2[[#This Row],[데이터 형식]],"DTBASE.m_fAtkHPRateFactor",TRUE)</f>
        <v/>
      </c>
      <c r="M1115" t="str" cm="1">
        <f t="array" ref="M1115">_FV(DT_정보_2[[#This Row],[데이터 형식]],"DTBASE.m_fAtkHPRateFactorPVP",TRUE)</f>
        <v/>
      </c>
      <c r="N1115" t="str" cm="1">
        <f t="array" ref="N1115">_FV(DT_정보_2[[#This Row],[데이터 형식]],"m_Condition")</f>
        <v/>
      </c>
      <c r="O1115" t="str" cm="1">
        <f t="array" ref="O1115">_FV(DT_정보_2[[#This Row],[데이터 형식]],"DT.m_BackSpeedX",TRUE)</f>
        <v>-750</v>
      </c>
      <c r="P1115" t="str" cm="1">
        <f t="array" ref="P1115">_FV(DT_정보_2[[#This Row],[데이터 형식]],"DT.m_BackSpeedJumpY",TRUE)</f>
        <v>0</v>
      </c>
      <c r="Q1115" t="str" cm="1">
        <f t="array" ref="Q1115">_FV(DT_정보_2[[#This Row],[데이터 형식]],"m_bTrueDamage")</f>
        <v/>
      </c>
    </row>
    <row r="1116" spans="1:17" x14ac:dyDescent="0.3">
      <c r="A1116">
        <v>1157</v>
      </c>
      <c r="B1116" s="1" t="s">
        <v>77</v>
      </c>
      <c r="C1116" s="1" t="s">
        <v>12</v>
      </c>
      <c r="D1116" t="e" vm="1568">
        <v>#VALUE!</v>
      </c>
      <c r="E1116" t="str" cm="1">
        <f t="array" ref="E1116">_FV(DT_정보_2[[#This Row],[데이터 형식]],"m_bHitLand")</f>
        <v>True</v>
      </c>
      <c r="F1116" t="str" cm="1">
        <f t="array" ref="F1116">_FV(DT_정보_2[[#This Row],[데이터 형식]],"m_bHitAir")</f>
        <v>True</v>
      </c>
      <c r="G1116" t="str" cm="1">
        <f t="array" ref="G1116">_FV(DT_정보_2[[#This Row],[데이터 형식]],"m_AttackTargetUnit")</f>
        <v>False</v>
      </c>
      <c r="H1116" t="str" cm="1">
        <f t="array" ref="H1116">_FV(DT_정보_2[[#This Row],[데이터 형식]],"m_AttackUnitCount")</f>
        <v>4</v>
      </c>
      <c r="I1116" cm="1">
        <f t="array" ref="I1116">_FV(DT_정보_2[[#This Row],[데이터 형식]],"DTBASE.m_fAtkFactor",TRUE)</f>
        <v>1.95</v>
      </c>
      <c r="J1116" cm="1">
        <f t="array" ref="J1116">_FV(DT_정보_2[[#This Row],[데이터 형식]],"DTBASE.연타수",TRUE)</f>
        <v>1</v>
      </c>
      <c r="K1116" t="str" cm="1">
        <f t="array" ref="K1116">_FV(DT_정보_2[[#This Row],[데이터 형식]],"m_bTrueDamage")</f>
        <v/>
      </c>
      <c r="L1116" t="str" cm="1">
        <f t="array" ref="L1116">_FV(DT_정보_2[[#This Row],[데이터 형식]],"DTBASE.m_fAtkHPRateFactor",TRUE)</f>
        <v/>
      </c>
      <c r="M1116" t="str" cm="1">
        <f t="array" ref="M1116">_FV(DT_정보_2[[#This Row],[데이터 형식]],"DTBASE.m_fAtkHPRateFactorPVP",TRUE)</f>
        <v/>
      </c>
      <c r="N1116" t="str" cm="1">
        <f t="array" ref="N1116">_FV(DT_정보_2[[#This Row],[데이터 형식]],"m_Condition")</f>
        <v>{'m_SkillStrID': 'NKM_UNIT_C_ADMIN_ARTILLERY_HYPER', 'm_SkillLevel': [1, 4]}</v>
      </c>
      <c r="O1116" t="str" cm="1">
        <f t="array" ref="O1116">_FV(DT_정보_2[[#This Row],[데이터 형식]],"DT.m_BackSpeedX",TRUE)</f>
        <v>100</v>
      </c>
      <c r="P1116" t="str" cm="1">
        <f t="array" ref="P1116">_FV(DT_정보_2[[#This Row],[데이터 형식]],"DT.m_BackSpeedJumpY",TRUE)</f>
        <v>1500</v>
      </c>
      <c r="Q1116" t="str" cm="1">
        <f t="array" ref="Q1116">_FV(DT_정보_2[[#This Row],[데이터 형식]],"m_bTrueDamage")</f>
        <v/>
      </c>
    </row>
    <row r="1117" spans="1:17" x14ac:dyDescent="0.3">
      <c r="A1117">
        <v>1157</v>
      </c>
      <c r="B1117" s="1" t="s">
        <v>77</v>
      </c>
      <c r="C1117" s="1" t="s">
        <v>12</v>
      </c>
      <c r="D1117" t="e" vm="1569">
        <v>#VALUE!</v>
      </c>
      <c r="E1117" t="str" cm="1">
        <f t="array" ref="E1117">_FV(DT_정보_2[[#This Row],[데이터 형식]],"m_bHitLand")</f>
        <v>True</v>
      </c>
      <c r="F1117" t="str" cm="1">
        <f t="array" ref="F1117">_FV(DT_정보_2[[#This Row],[데이터 형식]],"m_bHitAir")</f>
        <v>True</v>
      </c>
      <c r="G1117" t="str" cm="1">
        <f t="array" ref="G1117">_FV(DT_정보_2[[#This Row],[데이터 형식]],"m_AttackTargetUnit")</f>
        <v>False</v>
      </c>
      <c r="H1117" t="str" cm="1">
        <f t="array" ref="H1117">_FV(DT_정보_2[[#This Row],[데이터 형식]],"m_AttackUnitCount")</f>
        <v>4</v>
      </c>
      <c r="I1117" cm="1">
        <f t="array" ref="I1117">_FV(DT_정보_2[[#This Row],[데이터 형식]],"DTBASE.m_fAtkFactor",TRUE)</f>
        <v>1.95</v>
      </c>
      <c r="J1117" cm="1">
        <f t="array" ref="J1117">_FV(DT_정보_2[[#This Row],[데이터 형식]],"DTBASE.연타수",TRUE)</f>
        <v>1</v>
      </c>
      <c r="K1117" t="str" cm="1">
        <f t="array" ref="K1117">_FV(DT_정보_2[[#This Row],[데이터 형식]],"m_bTrueDamage")</f>
        <v/>
      </c>
      <c r="L1117" t="str" cm="1">
        <f t="array" ref="L1117">_FV(DT_정보_2[[#This Row],[데이터 형식]],"DTBASE.m_fAtkHPRateFactor",TRUE)</f>
        <v/>
      </c>
      <c r="M1117" t="str" cm="1">
        <f t="array" ref="M1117">_FV(DT_정보_2[[#This Row],[데이터 형식]],"DTBASE.m_fAtkHPRateFactorPVP",TRUE)</f>
        <v/>
      </c>
      <c r="N1117" t="str" cm="1">
        <f t="array" ref="N1117">_FV(DT_정보_2[[#This Row],[데이터 형식]],"m_Condition")</f>
        <v>{'m_SkillStrID': 'NKM_UNIT_C_ADMIN_ARTILLERY_HYPER', 'm_SkillLevel': [5, 99]}</v>
      </c>
      <c r="O1117" t="str" cm="1">
        <f t="array" ref="O1117">_FV(DT_정보_2[[#This Row],[데이터 형식]],"DT.m_BackSpeedX",TRUE)</f>
        <v>100</v>
      </c>
      <c r="P1117" t="str" cm="1">
        <f t="array" ref="P1117">_FV(DT_정보_2[[#This Row],[데이터 형식]],"DT.m_BackSpeedJumpY",TRUE)</f>
        <v>1500</v>
      </c>
      <c r="Q1117" t="str" cm="1">
        <f t="array" ref="Q1117">_FV(DT_정보_2[[#This Row],[데이터 형식]],"m_bTrueDamage")</f>
        <v/>
      </c>
    </row>
    <row r="1118" spans="1:17" x14ac:dyDescent="0.3">
      <c r="A1118">
        <v>1158</v>
      </c>
      <c r="B1118" s="1" t="s">
        <v>78</v>
      </c>
      <c r="C1118" s="1" t="s">
        <v>1</v>
      </c>
      <c r="D1118" t="e" vm="1570">
        <v>#VALUE!</v>
      </c>
      <c r="E1118" t="str" cm="1">
        <f t="array" ref="E1118">_FV(DT_정보_2[[#This Row],[데이터 형식]],"m_bHitLand")</f>
        <v/>
      </c>
      <c r="F1118" t="str" cm="1">
        <f t="array" ref="F1118">_FV(DT_정보_2[[#This Row],[데이터 형식]],"m_bHitAir")</f>
        <v>False</v>
      </c>
      <c r="G1118" t="str" cm="1">
        <f t="array" ref="G1118">_FV(DT_정보_2[[#This Row],[데이터 형식]],"m_AttackTargetUnit")</f>
        <v/>
      </c>
      <c r="H1118" t="str" cm="1">
        <f t="array" ref="H1118">_FV(DT_정보_2[[#This Row],[데이터 형식]],"m_AttackUnitCount")</f>
        <v>2</v>
      </c>
      <c r="I1118" cm="1">
        <f t="array" ref="I1118">_FV(DT_정보_2[[#This Row],[데이터 형식]],"DTBASE.m_fAtkFactor",TRUE)</f>
        <v>0.50149999999999995</v>
      </c>
      <c r="J1118" cm="1">
        <f t="array" ref="J1118">_FV(DT_정보_2[[#This Row],[데이터 형식]],"DTBASE.연타수",TRUE)</f>
        <v>2</v>
      </c>
      <c r="K1118" t="str" cm="1">
        <f t="array" ref="K1118">_FV(DT_정보_2[[#This Row],[데이터 형식]],"m_bTrueDamage")</f>
        <v/>
      </c>
      <c r="L1118" t="str" cm="1">
        <f t="array" ref="L1118">_FV(DT_정보_2[[#This Row],[데이터 형식]],"DTBASE.m_fAtkHPRateFactor",TRUE)</f>
        <v/>
      </c>
      <c r="M1118" t="str" cm="1">
        <f t="array" ref="M1118">_FV(DT_정보_2[[#This Row],[데이터 형식]],"DTBASE.m_fAtkHPRateFactorPVP",TRUE)</f>
        <v/>
      </c>
      <c r="N1118" t="str" cm="1">
        <f t="array" ref="N1118">_FV(DT_정보_2[[#This Row],[데이터 형식]],"m_Condition")</f>
        <v/>
      </c>
      <c r="O1118" t="str" cm="1">
        <f t="array" ref="O1118">_FV(DT_정보_2[[#This Row],[데이터 형식]],"DT.m_BackSpeedX",TRUE)</f>
        <v>150</v>
      </c>
      <c r="P1118" t="str" cm="1">
        <f t="array" ref="P1118">_FV(DT_정보_2[[#This Row],[데이터 형식]],"DT.m_BackSpeedJumpY",TRUE)</f>
        <v>0</v>
      </c>
      <c r="Q1118" t="str" cm="1">
        <f t="array" ref="Q1118">_FV(DT_정보_2[[#This Row],[데이터 형식]],"m_bTrueDamage")</f>
        <v/>
      </c>
    </row>
    <row r="1119" spans="1:17" x14ac:dyDescent="0.3">
      <c r="A1119">
        <v>1158</v>
      </c>
      <c r="B1119" s="1" t="s">
        <v>78</v>
      </c>
      <c r="C1119" s="1" t="s">
        <v>1</v>
      </c>
      <c r="D1119" t="e" vm="1571">
        <v>#VALUE!</v>
      </c>
      <c r="E1119" t="str" cm="1">
        <f t="array" ref="E1119">_FV(DT_정보_2[[#This Row],[데이터 형식]],"m_bHitLand")</f>
        <v/>
      </c>
      <c r="F1119" t="str" cm="1">
        <f t="array" ref="F1119">_FV(DT_정보_2[[#This Row],[데이터 형식]],"m_bHitAir")</f>
        <v>False</v>
      </c>
      <c r="G1119" t="str" cm="1">
        <f t="array" ref="G1119">_FV(DT_정보_2[[#This Row],[데이터 형식]],"m_AttackTargetUnit")</f>
        <v/>
      </c>
      <c r="H1119" t="str" cm="1">
        <f t="array" ref="H1119">_FV(DT_정보_2[[#This Row],[데이터 형식]],"m_AttackUnitCount")</f>
        <v>2</v>
      </c>
      <c r="I1119" cm="1">
        <f t="array" ref="I1119">_FV(DT_정보_2[[#This Row],[데이터 형식]],"DTBASE.m_fAtkFactor",TRUE)</f>
        <v>0.50149999999999995</v>
      </c>
      <c r="J1119" cm="1">
        <f t="array" ref="J1119">_FV(DT_정보_2[[#This Row],[데이터 형식]],"DTBASE.연타수",TRUE)</f>
        <v>2</v>
      </c>
      <c r="K1119" t="str" cm="1">
        <f t="array" ref="K1119">_FV(DT_정보_2[[#This Row],[데이터 형식]],"m_bTrueDamage")</f>
        <v/>
      </c>
      <c r="L1119" t="str" cm="1">
        <f t="array" ref="L1119">_FV(DT_정보_2[[#This Row],[데이터 형식]],"DTBASE.m_fAtkHPRateFactor",TRUE)</f>
        <v/>
      </c>
      <c r="M1119" t="str" cm="1">
        <f t="array" ref="M1119">_FV(DT_정보_2[[#This Row],[데이터 형식]],"DTBASE.m_fAtkHPRateFactorPVP",TRUE)</f>
        <v/>
      </c>
      <c r="N1119" t="str" cm="1">
        <f t="array" ref="N1119">_FV(DT_정보_2[[#This Row],[데이터 형식]],"m_Condition")</f>
        <v/>
      </c>
      <c r="O1119" t="str" cm="1">
        <f t="array" ref="O1119">_FV(DT_정보_2[[#This Row],[데이터 형식]],"DT.m_BackSpeedX",TRUE)</f>
        <v>150</v>
      </c>
      <c r="P1119" t="str" cm="1">
        <f t="array" ref="P1119">_FV(DT_정보_2[[#This Row],[데이터 형식]],"DT.m_BackSpeedJumpY",TRUE)</f>
        <v>0</v>
      </c>
      <c r="Q1119" t="str" cm="1">
        <f t="array" ref="Q1119">_FV(DT_정보_2[[#This Row],[데이터 형식]],"m_bTrueDamage")</f>
        <v/>
      </c>
    </row>
    <row r="1120" spans="1:17" x14ac:dyDescent="0.3">
      <c r="A1120">
        <v>1158</v>
      </c>
      <c r="B1120" s="1" t="s">
        <v>78</v>
      </c>
      <c r="C1120" s="1" t="s">
        <v>24</v>
      </c>
      <c r="D1120" t="e" vm="1572">
        <v>#VALUE!</v>
      </c>
      <c r="E1120" t="str" cm="1">
        <f t="array" ref="E1120">_FV(DT_정보_2[[#This Row],[데이터 형식]],"m_bHitLand")</f>
        <v/>
      </c>
      <c r="F1120" t="str" cm="1">
        <f t="array" ref="F1120">_FV(DT_정보_2[[#This Row],[데이터 형식]],"m_bHitAir")</f>
        <v>False</v>
      </c>
      <c r="G1120" t="str" cm="1">
        <f t="array" ref="G1120">_FV(DT_정보_2[[#This Row],[데이터 형식]],"m_AttackTargetUnit")</f>
        <v/>
      </c>
      <c r="H1120" t="str" cm="1">
        <f t="array" ref="H1120">_FV(DT_정보_2[[#This Row],[데이터 형식]],"m_AttackUnitCount")</f>
        <v>2</v>
      </c>
      <c r="I1120" cm="1">
        <f t="array" ref="I1120">_FV(DT_정보_2[[#This Row],[데이터 형식]],"DTBASE.m_fAtkFactor",TRUE)</f>
        <v>0.39695000000000003</v>
      </c>
      <c r="J1120" cm="1">
        <f t="array" ref="J1120">_FV(DT_정보_2[[#This Row],[데이터 형식]],"DTBASE.연타수",TRUE)</f>
        <v>3</v>
      </c>
      <c r="K1120" t="str" cm="1">
        <f t="array" ref="K1120">_FV(DT_정보_2[[#This Row],[데이터 형식]],"m_bTrueDamage")</f>
        <v/>
      </c>
      <c r="L1120" t="str" cm="1">
        <f t="array" ref="L1120">_FV(DT_정보_2[[#This Row],[데이터 형식]],"DTBASE.m_fAtkHPRateFactor",TRUE)</f>
        <v/>
      </c>
      <c r="M1120" t="str" cm="1">
        <f t="array" ref="M1120">_FV(DT_정보_2[[#This Row],[데이터 형식]],"DTBASE.m_fAtkHPRateFactorPVP",TRUE)</f>
        <v/>
      </c>
      <c r="N1120" t="str" cm="1">
        <f t="array" ref="N1120">_FV(DT_정보_2[[#This Row],[데이터 형식]],"m_Condition")</f>
        <v/>
      </c>
      <c r="O1120" t="str" cm="1">
        <f t="array" ref="O1120">_FV(DT_정보_2[[#This Row],[데이터 형식]],"DT.m_BackSpeedX",TRUE)</f>
        <v>150</v>
      </c>
      <c r="P1120" t="str" cm="1">
        <f t="array" ref="P1120">_FV(DT_정보_2[[#This Row],[데이터 형식]],"DT.m_BackSpeedJumpY",TRUE)</f>
        <v>0</v>
      </c>
      <c r="Q1120" t="str" cm="1">
        <f t="array" ref="Q1120">_FV(DT_정보_2[[#This Row],[데이터 형식]],"m_bTrueDamage")</f>
        <v/>
      </c>
    </row>
    <row r="1121" spans="1:17" x14ac:dyDescent="0.3">
      <c r="A1121">
        <v>1158</v>
      </c>
      <c r="B1121" s="1" t="s">
        <v>78</v>
      </c>
      <c r="C1121" s="1" t="s">
        <v>24</v>
      </c>
      <c r="D1121" t="e" vm="1573">
        <v>#VALUE!</v>
      </c>
      <c r="E1121" t="str" cm="1">
        <f t="array" ref="E1121">_FV(DT_정보_2[[#This Row],[데이터 형식]],"m_bHitLand")</f>
        <v/>
      </c>
      <c r="F1121" t="str" cm="1">
        <f t="array" ref="F1121">_FV(DT_정보_2[[#This Row],[데이터 형식]],"m_bHitAir")</f>
        <v>False</v>
      </c>
      <c r="G1121" t="str" cm="1">
        <f t="array" ref="G1121">_FV(DT_정보_2[[#This Row],[데이터 형식]],"m_AttackTargetUnit")</f>
        <v/>
      </c>
      <c r="H1121" t="str" cm="1">
        <f t="array" ref="H1121">_FV(DT_정보_2[[#This Row],[데이터 형식]],"m_AttackUnitCount")</f>
        <v>2</v>
      </c>
      <c r="I1121" cm="1">
        <f t="array" ref="I1121">_FV(DT_정보_2[[#This Row],[데이터 형식]],"DTBASE.m_fAtkFactor",TRUE)</f>
        <v>0.39695000000000003</v>
      </c>
      <c r="J1121" cm="1">
        <f t="array" ref="J1121">_FV(DT_정보_2[[#This Row],[데이터 형식]],"DTBASE.연타수",TRUE)</f>
        <v>3</v>
      </c>
      <c r="K1121" t="str" cm="1">
        <f t="array" ref="K1121">_FV(DT_정보_2[[#This Row],[데이터 형식]],"m_bTrueDamage")</f>
        <v/>
      </c>
      <c r="L1121" t="str" cm="1">
        <f t="array" ref="L1121">_FV(DT_정보_2[[#This Row],[데이터 형식]],"DTBASE.m_fAtkHPRateFactor",TRUE)</f>
        <v/>
      </c>
      <c r="M1121" t="str" cm="1">
        <f t="array" ref="M1121">_FV(DT_정보_2[[#This Row],[데이터 형식]],"DTBASE.m_fAtkHPRateFactorPVP",TRUE)</f>
        <v/>
      </c>
      <c r="N1121" t="str" cm="1">
        <f t="array" ref="N1121">_FV(DT_정보_2[[#This Row],[데이터 형식]],"m_Condition")</f>
        <v/>
      </c>
      <c r="O1121" t="str" cm="1">
        <f t="array" ref="O1121">_FV(DT_정보_2[[#This Row],[데이터 형식]],"DT.m_BackSpeedX",TRUE)</f>
        <v>150</v>
      </c>
      <c r="P1121" t="str" cm="1">
        <f t="array" ref="P1121">_FV(DT_정보_2[[#This Row],[데이터 형식]],"DT.m_BackSpeedJumpY",TRUE)</f>
        <v>0</v>
      </c>
      <c r="Q1121" t="str" cm="1">
        <f t="array" ref="Q1121">_FV(DT_정보_2[[#This Row],[데이터 형식]],"m_bTrueDamage")</f>
        <v/>
      </c>
    </row>
    <row r="1122" spans="1:17" x14ac:dyDescent="0.3">
      <c r="A1122">
        <v>1158</v>
      </c>
      <c r="B1122" s="1" t="s">
        <v>78</v>
      </c>
      <c r="C1122" s="1" t="s">
        <v>24</v>
      </c>
      <c r="D1122" t="e" vm="1574">
        <v>#VALUE!</v>
      </c>
      <c r="E1122" t="str" cm="1">
        <f t="array" ref="E1122">_FV(DT_정보_2[[#This Row],[데이터 형식]],"m_bHitLand")</f>
        <v/>
      </c>
      <c r="F1122" t="str" cm="1">
        <f t="array" ref="F1122">_FV(DT_정보_2[[#This Row],[데이터 형식]],"m_bHitAir")</f>
        <v>False</v>
      </c>
      <c r="G1122" t="str" cm="1">
        <f t="array" ref="G1122">_FV(DT_정보_2[[#This Row],[데이터 형식]],"m_AttackTargetUnit")</f>
        <v/>
      </c>
      <c r="H1122" t="str" cm="1">
        <f t="array" ref="H1122">_FV(DT_정보_2[[#This Row],[데이터 형식]],"m_AttackUnitCount")</f>
        <v>2</v>
      </c>
      <c r="I1122" cm="1">
        <f t="array" ref="I1122">_FV(DT_정보_2[[#This Row],[데이터 형식]],"DTBASE.m_fAtkFactor",TRUE)</f>
        <v>0.39695000000000003</v>
      </c>
      <c r="J1122" cm="1">
        <f t="array" ref="J1122">_FV(DT_정보_2[[#This Row],[데이터 형식]],"DTBASE.연타수",TRUE)</f>
        <v>3</v>
      </c>
      <c r="K1122" t="str" cm="1">
        <f t="array" ref="K1122">_FV(DT_정보_2[[#This Row],[데이터 형식]],"m_bTrueDamage")</f>
        <v/>
      </c>
      <c r="L1122" t="str" cm="1">
        <f t="array" ref="L1122">_FV(DT_정보_2[[#This Row],[데이터 형식]],"DTBASE.m_fAtkHPRateFactor",TRUE)</f>
        <v/>
      </c>
      <c r="M1122" t="str" cm="1">
        <f t="array" ref="M1122">_FV(DT_정보_2[[#This Row],[데이터 형식]],"DTBASE.m_fAtkHPRateFactorPVP",TRUE)</f>
        <v/>
      </c>
      <c r="N1122" t="str" cm="1">
        <f t="array" ref="N1122">_FV(DT_정보_2[[#This Row],[데이터 형식]],"m_Condition")</f>
        <v/>
      </c>
      <c r="O1122" t="str" cm="1">
        <f t="array" ref="O1122">_FV(DT_정보_2[[#This Row],[데이터 형식]],"DT.m_BackSpeedX",TRUE)</f>
        <v>150</v>
      </c>
      <c r="P1122" t="str" cm="1">
        <f t="array" ref="P1122">_FV(DT_정보_2[[#This Row],[데이터 형식]],"DT.m_BackSpeedJumpY",TRUE)</f>
        <v>0</v>
      </c>
      <c r="Q1122" t="str" cm="1">
        <f t="array" ref="Q1122">_FV(DT_정보_2[[#This Row],[데이터 형식]],"m_bTrueDamage")</f>
        <v/>
      </c>
    </row>
    <row r="1123" spans="1:17" x14ac:dyDescent="0.3">
      <c r="A1123">
        <v>1158</v>
      </c>
      <c r="B1123" s="1" t="s">
        <v>78</v>
      </c>
      <c r="C1123" s="1" t="s">
        <v>24</v>
      </c>
      <c r="D1123" t="e" vm="1575">
        <v>#VALUE!</v>
      </c>
      <c r="E1123" t="str" cm="1">
        <f t="array" ref="E1123">_FV(DT_정보_2[[#This Row],[데이터 형식]],"m_bHitLand")</f>
        <v/>
      </c>
      <c r="F1123" t="str" cm="1">
        <f t="array" ref="F1123">_FV(DT_정보_2[[#This Row],[데이터 형식]],"m_bHitAir")</f>
        <v>False</v>
      </c>
      <c r="G1123" t="str" cm="1">
        <f t="array" ref="G1123">_FV(DT_정보_2[[#This Row],[데이터 형식]],"m_AttackTargetUnit")</f>
        <v/>
      </c>
      <c r="H1123" t="str" cm="1">
        <f t="array" ref="H1123">_FV(DT_정보_2[[#This Row],[데이터 형식]],"m_AttackUnitCount")</f>
        <v>2</v>
      </c>
      <c r="I1123" cm="1">
        <f t="array" ref="I1123">_FV(DT_정보_2[[#This Row],[데이터 형식]],"DTBASE.m_fAtkFactor",TRUE)</f>
        <v>0.46750000000000003</v>
      </c>
      <c r="J1123" cm="1">
        <f t="array" ref="J1123">_FV(DT_정보_2[[#This Row],[데이터 형식]],"DTBASE.연타수",TRUE)</f>
        <v>1</v>
      </c>
      <c r="K1123" t="str" cm="1">
        <f t="array" ref="K1123">_FV(DT_정보_2[[#This Row],[데이터 형식]],"m_bTrueDamage")</f>
        <v/>
      </c>
      <c r="L1123" t="str" cm="1">
        <f t="array" ref="L1123">_FV(DT_정보_2[[#This Row],[데이터 형식]],"DTBASE.m_fAtkHPRateFactor",TRUE)</f>
        <v/>
      </c>
      <c r="M1123" t="str" cm="1">
        <f t="array" ref="M1123">_FV(DT_정보_2[[#This Row],[데이터 형식]],"DTBASE.m_fAtkHPRateFactorPVP",TRUE)</f>
        <v/>
      </c>
      <c r="N1123" t="str" cm="1">
        <f t="array" ref="N1123">_FV(DT_정보_2[[#This Row],[데이터 형식]],"m_Condition")</f>
        <v/>
      </c>
      <c r="O1123" t="str" cm="1">
        <f t="array" ref="O1123">_FV(DT_정보_2[[#This Row],[데이터 형식]],"DT.m_BackSpeedX",TRUE)</f>
        <v>200</v>
      </c>
      <c r="P1123" t="str" cm="1">
        <f t="array" ref="P1123">_FV(DT_정보_2[[#This Row],[데이터 형식]],"DT.m_BackSpeedJumpY",TRUE)</f>
        <v>0</v>
      </c>
      <c r="Q1123" t="str" cm="1">
        <f t="array" ref="Q1123">_FV(DT_정보_2[[#This Row],[데이터 형식]],"m_bTrueDamage")</f>
        <v/>
      </c>
    </row>
    <row r="1124" spans="1:17" x14ac:dyDescent="0.3">
      <c r="A1124">
        <v>1158</v>
      </c>
      <c r="B1124" s="1" t="s">
        <v>78</v>
      </c>
      <c r="C1124" s="1" t="s">
        <v>2</v>
      </c>
      <c r="D1124" t="e" vm="1576">
        <v>#VALUE!</v>
      </c>
      <c r="E1124" t="str" cm="1">
        <f t="array" ref="E1124">_FV(DT_정보_2[[#This Row],[데이터 형식]],"m_bHitLand")</f>
        <v/>
      </c>
      <c r="F1124" t="str" cm="1">
        <f t="array" ref="F1124">_FV(DT_정보_2[[#This Row],[데이터 형식]],"m_bHitAir")</f>
        <v>False</v>
      </c>
      <c r="G1124" t="str" cm="1">
        <f t="array" ref="G1124">_FV(DT_정보_2[[#This Row],[데이터 형식]],"m_AttackTargetUnit")</f>
        <v/>
      </c>
      <c r="H1124" t="str" cm="1">
        <f t="array" ref="H1124">_FV(DT_정보_2[[#This Row],[데이터 형식]],"m_AttackUnitCount")</f>
        <v>2</v>
      </c>
      <c r="I1124" cm="1">
        <f t="array" ref="I1124">_FV(DT_정보_2[[#This Row],[데이터 형식]],"DTBASE.m_fAtkFactor",TRUE)</f>
        <v>2.5499999999999998</v>
      </c>
      <c r="J1124" cm="1">
        <f t="array" ref="J1124">_FV(DT_정보_2[[#This Row],[데이터 형식]],"DTBASE.연타수",TRUE)</f>
        <v>1</v>
      </c>
      <c r="K1124" t="str" cm="1">
        <f t="array" ref="K1124">_FV(DT_정보_2[[#This Row],[데이터 형식]],"m_bTrueDamage")</f>
        <v/>
      </c>
      <c r="L1124" t="str" cm="1">
        <f t="array" ref="L1124">_FV(DT_정보_2[[#This Row],[데이터 형식]],"DTBASE.m_fAtkHPRateFactor",TRUE)</f>
        <v/>
      </c>
      <c r="M1124" t="str" cm="1">
        <f t="array" ref="M1124">_FV(DT_정보_2[[#This Row],[데이터 형식]],"DTBASE.m_fAtkHPRateFactorPVP",TRUE)</f>
        <v/>
      </c>
      <c r="N1124" t="str" cm="1">
        <f t="array" ref="N1124">_FV(DT_정보_2[[#This Row],[데이터 형식]],"m_Condition")</f>
        <v/>
      </c>
      <c r="O1124" t="str" cm="1">
        <f t="array" ref="O1124">_FV(DT_정보_2[[#This Row],[데이터 형식]],"DT.m_BackSpeedX",TRUE)</f>
        <v>1200</v>
      </c>
      <c r="P1124" t="str" cm="1">
        <f t="array" ref="P1124">_FV(DT_정보_2[[#This Row],[데이터 형식]],"DT.m_BackSpeedJumpY",TRUE)</f>
        <v>800</v>
      </c>
      <c r="Q1124" t="str" cm="1">
        <f t="array" ref="Q1124">_FV(DT_정보_2[[#This Row],[데이터 형식]],"m_bTrueDamage")</f>
        <v/>
      </c>
    </row>
    <row r="1125" spans="1:17" x14ac:dyDescent="0.3">
      <c r="A1125">
        <v>1158</v>
      </c>
      <c r="B1125" s="1" t="s">
        <v>78</v>
      </c>
      <c r="C1125" s="1" t="s">
        <v>25</v>
      </c>
      <c r="D1125" t="e" vm="1577">
        <v>#VALUE!</v>
      </c>
      <c r="E1125" t="str" cm="1">
        <f t="array" ref="E1125">_FV(DT_정보_2[[#This Row],[데이터 형식]],"m_bHitLand")</f>
        <v/>
      </c>
      <c r="F1125" t="str" cm="1">
        <f t="array" ref="F1125">_FV(DT_정보_2[[#This Row],[데이터 형식]],"m_bHitAir")</f>
        <v>False</v>
      </c>
      <c r="G1125" t="str" cm="1">
        <f t="array" ref="G1125">_FV(DT_정보_2[[#This Row],[데이터 형식]],"m_AttackTargetUnit")</f>
        <v/>
      </c>
      <c r="H1125" t="str" cm="1">
        <f t="array" ref="H1125">_FV(DT_정보_2[[#This Row],[데이터 형식]],"m_AttackUnitCount")</f>
        <v>2</v>
      </c>
      <c r="I1125" cm="1">
        <f t="array" ref="I1125">_FV(DT_정보_2[[#This Row],[데이터 형식]],"DTBASE.m_fAtkFactor",TRUE)</f>
        <v>2.5499999999999998</v>
      </c>
      <c r="J1125" cm="1">
        <f t="array" ref="J1125">_FV(DT_정보_2[[#This Row],[데이터 형식]],"DTBASE.연타수",TRUE)</f>
        <v>1</v>
      </c>
      <c r="K1125" t="str" cm="1">
        <f t="array" ref="K1125">_FV(DT_정보_2[[#This Row],[데이터 형식]],"m_bTrueDamage")</f>
        <v/>
      </c>
      <c r="L1125" t="str" cm="1">
        <f t="array" ref="L1125">_FV(DT_정보_2[[#This Row],[데이터 형식]],"DTBASE.m_fAtkHPRateFactor",TRUE)</f>
        <v/>
      </c>
      <c r="M1125" t="str" cm="1">
        <f t="array" ref="M1125">_FV(DT_정보_2[[#This Row],[데이터 형식]],"DTBASE.m_fAtkHPRateFactorPVP",TRUE)</f>
        <v/>
      </c>
      <c r="N1125" t="str" cm="1">
        <f t="array" ref="N1125">_FV(DT_정보_2[[#This Row],[데이터 형식]],"m_Condition")</f>
        <v/>
      </c>
      <c r="O1125" t="str" cm="1">
        <f t="array" ref="O1125">_FV(DT_정보_2[[#This Row],[데이터 형식]],"DT.m_BackSpeedX",TRUE)</f>
        <v>1200</v>
      </c>
      <c r="P1125" t="str" cm="1">
        <f t="array" ref="P1125">_FV(DT_정보_2[[#This Row],[데이터 형식]],"DT.m_BackSpeedJumpY",TRUE)</f>
        <v>800</v>
      </c>
      <c r="Q1125" t="str" cm="1">
        <f t="array" ref="Q1125">_FV(DT_정보_2[[#This Row],[데이터 형식]],"m_bTrueDamage")</f>
        <v/>
      </c>
    </row>
    <row r="1126" spans="1:17" x14ac:dyDescent="0.3">
      <c r="A1126">
        <v>1158</v>
      </c>
      <c r="B1126" s="1" t="s">
        <v>78</v>
      </c>
      <c r="C1126" s="1" t="s">
        <v>26</v>
      </c>
      <c r="D1126" t="e" vm="1578">
        <v>#VALUE!</v>
      </c>
      <c r="E1126" t="str" cm="1">
        <f t="array" ref="E1126">_FV(DT_정보_2[[#This Row],[데이터 형식]],"m_bHitLand")</f>
        <v/>
      </c>
      <c r="F1126" t="str" cm="1">
        <f t="array" ref="F1126">_FV(DT_정보_2[[#This Row],[데이터 형식]],"m_bHitAir")</f>
        <v>False</v>
      </c>
      <c r="G1126" t="str" cm="1">
        <f t="array" ref="G1126">_FV(DT_정보_2[[#This Row],[데이터 형식]],"m_AttackTargetUnit")</f>
        <v/>
      </c>
      <c r="H1126" t="str" cm="1">
        <f t="array" ref="H1126">_FV(DT_정보_2[[#This Row],[데이터 형식]],"m_AttackUnitCount")</f>
        <v>3</v>
      </c>
      <c r="I1126" cm="1">
        <f t="array" ref="I1126">_FV(DT_정보_2[[#This Row],[데이터 형식]],"DTBASE.m_fAtkFactor",TRUE)</f>
        <v>0.375</v>
      </c>
      <c r="J1126" cm="1">
        <f t="array" ref="J1126">_FV(DT_정보_2[[#This Row],[데이터 형식]],"DTBASE.연타수",TRUE)</f>
        <v>1</v>
      </c>
      <c r="K1126" t="str" cm="1">
        <f t="array" ref="K1126">_FV(DT_정보_2[[#This Row],[데이터 형식]],"m_bTrueDamage")</f>
        <v/>
      </c>
      <c r="L1126" t="str" cm="1">
        <f t="array" ref="L1126">_FV(DT_정보_2[[#This Row],[데이터 형식]],"DTBASE.m_fAtkHPRateFactor",TRUE)</f>
        <v/>
      </c>
      <c r="M1126" t="str" cm="1">
        <f t="array" ref="M1126">_FV(DT_정보_2[[#This Row],[데이터 형식]],"DTBASE.m_fAtkHPRateFactorPVP",TRUE)</f>
        <v/>
      </c>
      <c r="N1126" t="str" cm="1">
        <f t="array" ref="N1126">_FV(DT_정보_2[[#This Row],[데이터 형식]],"m_Condition")</f>
        <v/>
      </c>
      <c r="O1126" t="str" cm="1">
        <f t="array" ref="O1126">_FV(DT_정보_2[[#This Row],[데이터 형식]],"DT.m_BackSpeedX",TRUE)</f>
        <v>1200</v>
      </c>
      <c r="P1126" t="str" cm="1">
        <f t="array" ref="P1126">_FV(DT_정보_2[[#This Row],[데이터 형식]],"DT.m_BackSpeedJumpY",TRUE)</f>
        <v>0</v>
      </c>
      <c r="Q1126" t="str" cm="1">
        <f t="array" ref="Q1126">_FV(DT_정보_2[[#This Row],[데이터 형식]],"m_bTrueDamage")</f>
        <v/>
      </c>
    </row>
    <row r="1127" spans="1:17" x14ac:dyDescent="0.3">
      <c r="A1127">
        <v>1158</v>
      </c>
      <c r="B1127" s="1" t="s">
        <v>78</v>
      </c>
      <c r="C1127" s="1" t="s">
        <v>26</v>
      </c>
      <c r="D1127" t="e" vm="1579">
        <v>#VALUE!</v>
      </c>
      <c r="E1127" t="str" cm="1">
        <f t="array" ref="E1127">_FV(DT_정보_2[[#This Row],[데이터 형식]],"m_bHitLand")</f>
        <v/>
      </c>
      <c r="F1127" t="str" cm="1">
        <f t="array" ref="F1127">_FV(DT_정보_2[[#This Row],[데이터 형식]],"m_bHitAir")</f>
        <v>False</v>
      </c>
      <c r="G1127" t="str" cm="1">
        <f t="array" ref="G1127">_FV(DT_정보_2[[#This Row],[데이터 형식]],"m_AttackTargetUnit")</f>
        <v/>
      </c>
      <c r="H1127" t="str" cm="1">
        <f t="array" ref="H1127">_FV(DT_정보_2[[#This Row],[데이터 형식]],"m_AttackUnitCount")</f>
        <v>3</v>
      </c>
      <c r="I1127" cm="1">
        <f t="array" ref="I1127">_FV(DT_정보_2[[#This Row],[데이터 형식]],"DTBASE.m_fAtkFactor",TRUE)</f>
        <v>0.8999999999999998</v>
      </c>
      <c r="J1127" cm="1">
        <f t="array" ref="J1127">_FV(DT_정보_2[[#This Row],[데이터 형식]],"DTBASE.연타수",TRUE)</f>
        <v>3</v>
      </c>
      <c r="K1127" t="str" cm="1">
        <f t="array" ref="K1127">_FV(DT_정보_2[[#This Row],[데이터 형식]],"m_bTrueDamage")</f>
        <v/>
      </c>
      <c r="L1127" t="str" cm="1">
        <f t="array" ref="L1127">_FV(DT_정보_2[[#This Row],[데이터 형식]],"DTBASE.m_fAtkHPRateFactor",TRUE)</f>
        <v/>
      </c>
      <c r="M1127" t="str" cm="1">
        <f t="array" ref="M1127">_FV(DT_정보_2[[#This Row],[데이터 형식]],"DTBASE.m_fAtkHPRateFactorPVP",TRUE)</f>
        <v/>
      </c>
      <c r="N1127" t="str" cm="1">
        <f t="array" ref="N1127">_FV(DT_정보_2[[#This Row],[데이터 형식]],"m_Condition")</f>
        <v/>
      </c>
      <c r="O1127" t="str" cm="1">
        <f t="array" ref="O1127">_FV(DT_정보_2[[#This Row],[데이터 형식]],"DT.m_BackSpeedX",TRUE)</f>
        <v>400</v>
      </c>
      <c r="P1127" t="str" cm="1">
        <f t="array" ref="P1127">_FV(DT_정보_2[[#This Row],[데이터 형식]],"DT.m_BackSpeedJumpY",TRUE)</f>
        <v>1200</v>
      </c>
      <c r="Q1127" t="str" cm="1">
        <f t="array" ref="Q1127">_FV(DT_정보_2[[#This Row],[데이터 형식]],"m_bTrueDamage")</f>
        <v/>
      </c>
    </row>
    <row r="1128" spans="1:17" x14ac:dyDescent="0.3">
      <c r="A1128">
        <v>1158</v>
      </c>
      <c r="B1128" s="1" t="s">
        <v>78</v>
      </c>
      <c r="C1128" s="1" t="s">
        <v>26</v>
      </c>
      <c r="D1128" t="e" vm="1580">
        <v>#VALUE!</v>
      </c>
      <c r="E1128" t="str" cm="1">
        <f t="array" ref="E1128">_FV(DT_정보_2[[#This Row],[데이터 형식]],"m_bHitLand")</f>
        <v/>
      </c>
      <c r="F1128" t="str" cm="1">
        <f t="array" ref="F1128">_FV(DT_정보_2[[#This Row],[데이터 형식]],"m_bHitAir")</f>
        <v>False</v>
      </c>
      <c r="G1128" t="str" cm="1">
        <f t="array" ref="G1128">_FV(DT_정보_2[[#This Row],[데이터 형식]],"m_AttackTargetUnit")</f>
        <v/>
      </c>
      <c r="H1128" t="str" cm="1">
        <f t="array" ref="H1128">_FV(DT_정보_2[[#This Row],[데이터 형식]],"m_AttackUnitCount")</f>
        <v>3</v>
      </c>
      <c r="I1128" cm="1">
        <f t="array" ref="I1128">_FV(DT_정보_2[[#This Row],[데이터 형식]],"DTBASE.m_fAtkFactor",TRUE)</f>
        <v>0.8999999999999998</v>
      </c>
      <c r="J1128" cm="1">
        <f t="array" ref="J1128">_FV(DT_정보_2[[#This Row],[데이터 형식]],"DTBASE.연타수",TRUE)</f>
        <v>3</v>
      </c>
      <c r="K1128" t="str" cm="1">
        <f t="array" ref="K1128">_FV(DT_정보_2[[#This Row],[데이터 형식]],"m_bTrueDamage")</f>
        <v/>
      </c>
      <c r="L1128" t="str" cm="1">
        <f t="array" ref="L1128">_FV(DT_정보_2[[#This Row],[데이터 형식]],"DTBASE.m_fAtkHPRateFactor",TRUE)</f>
        <v/>
      </c>
      <c r="M1128" t="str" cm="1">
        <f t="array" ref="M1128">_FV(DT_정보_2[[#This Row],[데이터 형식]],"DTBASE.m_fAtkHPRateFactorPVP",TRUE)</f>
        <v/>
      </c>
      <c r="N1128" t="str" cm="1">
        <f t="array" ref="N1128">_FV(DT_정보_2[[#This Row],[데이터 형식]],"m_Condition")</f>
        <v/>
      </c>
      <c r="O1128" t="str" cm="1">
        <f t="array" ref="O1128">_FV(DT_정보_2[[#This Row],[데이터 형식]],"DT.m_BackSpeedX",TRUE)</f>
        <v>400</v>
      </c>
      <c r="P1128" t="str" cm="1">
        <f t="array" ref="P1128">_FV(DT_정보_2[[#This Row],[데이터 형식]],"DT.m_BackSpeedJumpY",TRUE)</f>
        <v>1200</v>
      </c>
      <c r="Q1128" t="str" cm="1">
        <f t="array" ref="Q1128">_FV(DT_정보_2[[#This Row],[데이터 형식]],"m_bTrueDamage")</f>
        <v/>
      </c>
    </row>
    <row r="1129" spans="1:17" x14ac:dyDescent="0.3">
      <c r="A1129">
        <v>1158</v>
      </c>
      <c r="B1129" s="1" t="s">
        <v>78</v>
      </c>
      <c r="C1129" s="1" t="s">
        <v>26</v>
      </c>
      <c r="D1129" t="e" vm="1581">
        <v>#VALUE!</v>
      </c>
      <c r="E1129" t="str" cm="1">
        <f t="array" ref="E1129">_FV(DT_정보_2[[#This Row],[데이터 형식]],"m_bHitLand")</f>
        <v/>
      </c>
      <c r="F1129" t="str" cm="1">
        <f t="array" ref="F1129">_FV(DT_정보_2[[#This Row],[데이터 형식]],"m_bHitAir")</f>
        <v>False</v>
      </c>
      <c r="G1129" t="str" cm="1">
        <f t="array" ref="G1129">_FV(DT_정보_2[[#This Row],[데이터 형식]],"m_AttackTargetUnit")</f>
        <v/>
      </c>
      <c r="H1129" t="str" cm="1">
        <f t="array" ref="H1129">_FV(DT_정보_2[[#This Row],[데이터 형식]],"m_AttackUnitCount")</f>
        <v>3</v>
      </c>
      <c r="I1129" cm="1">
        <f t="array" ref="I1129">_FV(DT_정보_2[[#This Row],[데이터 형식]],"DTBASE.m_fAtkFactor",TRUE)</f>
        <v>0.8999999999999998</v>
      </c>
      <c r="J1129" cm="1">
        <f t="array" ref="J1129">_FV(DT_정보_2[[#This Row],[데이터 형식]],"DTBASE.연타수",TRUE)</f>
        <v>3</v>
      </c>
      <c r="K1129" t="str" cm="1">
        <f t="array" ref="K1129">_FV(DT_정보_2[[#This Row],[데이터 형식]],"m_bTrueDamage")</f>
        <v/>
      </c>
      <c r="L1129" t="str" cm="1">
        <f t="array" ref="L1129">_FV(DT_정보_2[[#This Row],[데이터 형식]],"DTBASE.m_fAtkHPRateFactor",TRUE)</f>
        <v/>
      </c>
      <c r="M1129" t="str" cm="1">
        <f t="array" ref="M1129">_FV(DT_정보_2[[#This Row],[데이터 형식]],"DTBASE.m_fAtkHPRateFactorPVP",TRUE)</f>
        <v/>
      </c>
      <c r="N1129" t="str" cm="1">
        <f t="array" ref="N1129">_FV(DT_정보_2[[#This Row],[데이터 형식]],"m_Condition")</f>
        <v/>
      </c>
      <c r="O1129" t="str" cm="1">
        <f t="array" ref="O1129">_FV(DT_정보_2[[#This Row],[데이터 형식]],"DT.m_BackSpeedX",TRUE)</f>
        <v>400</v>
      </c>
      <c r="P1129" t="str" cm="1">
        <f t="array" ref="P1129">_FV(DT_정보_2[[#This Row],[데이터 형식]],"DT.m_BackSpeedJumpY",TRUE)</f>
        <v>1200</v>
      </c>
      <c r="Q1129" t="str" cm="1">
        <f t="array" ref="Q1129">_FV(DT_정보_2[[#This Row],[데이터 형식]],"m_bTrueDamage")</f>
        <v/>
      </c>
    </row>
    <row r="1130" spans="1:17" x14ac:dyDescent="0.3">
      <c r="A1130">
        <v>1159</v>
      </c>
      <c r="B1130" s="1" t="s">
        <v>70</v>
      </c>
      <c r="C1130" s="1" t="s">
        <v>5</v>
      </c>
      <c r="D1130" t="e" vm="1582">
        <v>#VALUE!</v>
      </c>
      <c r="E1130" t="str" cm="1">
        <f t="array" ref="E1130">_FV(DT_정보_2[[#This Row],[데이터 형식]],"m_bHitLand")</f>
        <v/>
      </c>
      <c r="F1130" t="str" cm="1">
        <f t="array" ref="F1130">_FV(DT_정보_2[[#This Row],[데이터 형식]],"m_bHitAir")</f>
        <v/>
      </c>
      <c r="G1130" t="str" cm="1">
        <f t="array" ref="G1130">_FV(DT_정보_2[[#This Row],[데이터 형식]],"m_AttackTargetUnit")</f>
        <v/>
      </c>
      <c r="H1130" t="str" cm="1">
        <f t="array" ref="H1130">_FV(DT_정보_2[[#This Row],[데이터 형식]],"m_AttackUnitCount")</f>
        <v>3</v>
      </c>
      <c r="I1130" cm="1">
        <f t="array" ref="I1130">_FV(DT_정보_2[[#This Row],[데이터 형식]],"DTBASE.m_fAtkFactor",TRUE)</f>
        <v>1.5</v>
      </c>
      <c r="J1130" t="str" cm="1">
        <f t="array" ref="J1130">_FV(DT_정보_2[[#This Row],[데이터 형식]],"DTBASE.연타수",TRUE)</f>
        <v/>
      </c>
      <c r="K1130" t="str" cm="1">
        <f t="array" ref="K1130">_FV(DT_정보_2[[#This Row],[데이터 형식]],"m_bTrueDamage")</f>
        <v/>
      </c>
      <c r="L1130" t="str" cm="1">
        <f t="array" ref="L1130">_FV(DT_정보_2[[#This Row],[데이터 형식]],"DTBASE.m_fAtkHPRateFactor",TRUE)</f>
        <v/>
      </c>
      <c r="M1130" t="str" cm="1">
        <f t="array" ref="M1130">_FV(DT_정보_2[[#This Row],[데이터 형식]],"DTBASE.m_fAtkHPRateFactorPVP",TRUE)</f>
        <v/>
      </c>
      <c r="N1130" t="str" cm="1">
        <f t="array" ref="N1130">_FV(DT_정보_2[[#This Row],[데이터 형식]],"m_Condition")</f>
        <v/>
      </c>
      <c r="O1130" t="str" cm="1">
        <f t="array" ref="O1130">_FV(DT_정보_2[[#This Row],[데이터 형식]],"DT.m_BackSpeedX",TRUE)</f>
        <v/>
      </c>
      <c r="P1130" t="str" cm="1">
        <f t="array" ref="P1130">_FV(DT_정보_2[[#This Row],[데이터 형식]],"DT.m_BackSpeedJumpY",TRUE)</f>
        <v>1200</v>
      </c>
      <c r="Q1130" t="str" cm="1">
        <f t="array" ref="Q1130">_FV(DT_정보_2[[#This Row],[데이터 형식]],"m_bTrueDamage")</f>
        <v/>
      </c>
    </row>
    <row r="1131" spans="1:17" x14ac:dyDescent="0.3">
      <c r="A1131">
        <v>1159</v>
      </c>
      <c r="B1131" s="1" t="s">
        <v>70</v>
      </c>
      <c r="C1131" s="1" t="s">
        <v>5</v>
      </c>
      <c r="D1131" t="e" vm="1583">
        <v>#VALUE!</v>
      </c>
      <c r="E1131" t="str" cm="1">
        <f t="array" ref="E1131">_FV(DT_정보_2[[#This Row],[데이터 형식]],"m_bHitLand")</f>
        <v>False</v>
      </c>
      <c r="F1131" t="str" cm="1">
        <f t="array" ref="F1131">_FV(DT_정보_2[[#This Row],[데이터 형식]],"m_bHitAir")</f>
        <v/>
      </c>
      <c r="G1131" t="str" cm="1">
        <f t="array" ref="G1131">_FV(DT_정보_2[[#This Row],[데이터 형식]],"m_AttackTargetUnit")</f>
        <v/>
      </c>
      <c r="H1131" t="str" cm="1">
        <f t="array" ref="H1131">_FV(DT_정보_2[[#This Row],[데이터 형식]],"m_AttackUnitCount")</f>
        <v>3</v>
      </c>
      <c r="I1131" cm="1">
        <f t="array" ref="I1131">_FV(DT_정보_2[[#This Row],[데이터 형식]],"DTBASE.m_fAtkFactor",TRUE)</f>
        <v>0.75</v>
      </c>
      <c r="J1131" t="str" cm="1">
        <f t="array" ref="J1131">_FV(DT_정보_2[[#This Row],[데이터 형식]],"DTBASE.연타수",TRUE)</f>
        <v/>
      </c>
      <c r="K1131" t="str" cm="1">
        <f t="array" ref="K1131">_FV(DT_정보_2[[#This Row],[데이터 형식]],"m_bTrueDamage")</f>
        <v/>
      </c>
      <c r="L1131" t="str" cm="1">
        <f t="array" ref="L1131">_FV(DT_정보_2[[#This Row],[데이터 형식]],"DTBASE.m_fAtkHPRateFactor",TRUE)</f>
        <v/>
      </c>
      <c r="M1131" cm="1">
        <f t="array" ref="M1131">_FV(DT_정보_2[[#This Row],[데이터 형식]],"DTBASE.m_fAtkHPRateFactorPVP",TRUE)</f>
        <v>0.33</v>
      </c>
      <c r="N1131" t="str" cm="1">
        <f t="array" ref="N1131">_FV(DT_정보_2[[#This Row],[데이터 형식]],"m_Condition")</f>
        <v/>
      </c>
      <c r="O1131" t="str" cm="1">
        <f t="array" ref="O1131">_FV(DT_정보_2[[#This Row],[데이터 형식]],"DT.m_BackSpeedX",TRUE)</f>
        <v>200</v>
      </c>
      <c r="P1131" t="str" cm="1">
        <f t="array" ref="P1131">_FV(DT_정보_2[[#This Row],[데이터 형식]],"DT.m_BackSpeedJumpY",TRUE)</f>
        <v/>
      </c>
      <c r="Q1131" t="str" cm="1">
        <f t="array" ref="Q1131">_FV(DT_정보_2[[#This Row],[데이터 형식]],"m_bTrueDamage")</f>
        <v/>
      </c>
    </row>
    <row r="1132" spans="1:17" x14ac:dyDescent="0.3">
      <c r="A1132">
        <v>1159</v>
      </c>
      <c r="B1132" s="1" t="s">
        <v>70</v>
      </c>
      <c r="C1132" s="1" t="s">
        <v>262</v>
      </c>
      <c r="D1132" t="e" vm="1584">
        <v>#VALUE!</v>
      </c>
      <c r="E1132" t="str" cm="1">
        <f t="array" ref="E1132">_FV(DT_정보_2[[#This Row],[데이터 형식]],"m_bHitLand")</f>
        <v/>
      </c>
      <c r="F1132" t="str" cm="1">
        <f t="array" ref="F1132">_FV(DT_정보_2[[#This Row],[데이터 형식]],"m_bHitAir")</f>
        <v>False</v>
      </c>
      <c r="G1132" t="str" cm="1">
        <f t="array" ref="G1132">_FV(DT_정보_2[[#This Row],[데이터 형식]],"m_AttackTargetUnit")</f>
        <v/>
      </c>
      <c r="H1132" t="str" cm="1">
        <f t="array" ref="H1132">_FV(DT_정보_2[[#This Row],[데이터 형식]],"m_AttackUnitCount")</f>
        <v>2</v>
      </c>
      <c r="I1132" cm="1">
        <f t="array" ref="I1132">_FV(DT_정보_2[[#This Row],[데이터 형식]],"DTBASE.m_fAtkFactor",TRUE)</f>
        <v>0.33</v>
      </c>
      <c r="J1132" t="str" cm="1">
        <f t="array" ref="J1132">_FV(DT_정보_2[[#This Row],[데이터 형식]],"DTBASE.연타수",TRUE)</f>
        <v/>
      </c>
      <c r="K1132" t="str" cm="1">
        <f t="array" ref="K1132">_FV(DT_정보_2[[#This Row],[데이터 형식]],"m_bTrueDamage")</f>
        <v/>
      </c>
      <c r="L1132" t="str" cm="1">
        <f t="array" ref="L1132">_FV(DT_정보_2[[#This Row],[데이터 형식]],"DTBASE.m_fAtkHPRateFactor",TRUE)</f>
        <v/>
      </c>
      <c r="M1132" t="str" cm="1">
        <f t="array" ref="M1132">_FV(DT_정보_2[[#This Row],[데이터 형식]],"DTBASE.m_fAtkHPRateFactorPVP",TRUE)</f>
        <v/>
      </c>
      <c r="N1132" t="str" cm="1">
        <f t="array" ref="N1132">_FV(DT_정보_2[[#This Row],[데이터 형식]],"m_Condition")</f>
        <v/>
      </c>
      <c r="O1132" t="str" cm="1">
        <f t="array" ref="O1132">_FV(DT_정보_2[[#This Row],[데이터 형식]],"DT.m_BackSpeedX",TRUE)</f>
        <v>0</v>
      </c>
      <c r="P1132" t="str" cm="1">
        <f t="array" ref="P1132">_FV(DT_정보_2[[#This Row],[데이터 형식]],"DT.m_BackSpeedJumpY",TRUE)</f>
        <v/>
      </c>
      <c r="Q1132" t="str" cm="1">
        <f t="array" ref="Q1132">_FV(DT_정보_2[[#This Row],[데이터 형식]],"m_bTrueDamage")</f>
        <v/>
      </c>
    </row>
    <row r="1133" spans="1:17" x14ac:dyDescent="0.3">
      <c r="A1133">
        <v>1159</v>
      </c>
      <c r="B1133" s="1" t="s">
        <v>70</v>
      </c>
      <c r="C1133" s="1" t="s">
        <v>262</v>
      </c>
      <c r="D1133" t="e" vm="1585">
        <v>#VALUE!</v>
      </c>
      <c r="E1133" t="str" cm="1">
        <f t="array" ref="E1133">_FV(DT_정보_2[[#This Row],[데이터 형식]],"m_bHitLand")</f>
        <v/>
      </c>
      <c r="F1133" t="str" cm="1">
        <f t="array" ref="F1133">_FV(DT_정보_2[[#This Row],[데이터 형식]],"m_bHitAir")</f>
        <v>False</v>
      </c>
      <c r="G1133" t="str" cm="1">
        <f t="array" ref="G1133">_FV(DT_정보_2[[#This Row],[데이터 형식]],"m_AttackTargetUnit")</f>
        <v/>
      </c>
      <c r="H1133" t="str" cm="1">
        <f t="array" ref="H1133">_FV(DT_정보_2[[#This Row],[데이터 형식]],"m_AttackUnitCount")</f>
        <v>2</v>
      </c>
      <c r="I1133" cm="1">
        <f t="array" ref="I1133">_FV(DT_정보_2[[#This Row],[데이터 형식]],"DTBASE.m_fAtkFactor",TRUE)</f>
        <v>0.33</v>
      </c>
      <c r="J1133" t="str" cm="1">
        <f t="array" ref="J1133">_FV(DT_정보_2[[#This Row],[데이터 형식]],"DTBASE.연타수",TRUE)</f>
        <v/>
      </c>
      <c r="K1133" t="str" cm="1">
        <f t="array" ref="K1133">_FV(DT_정보_2[[#This Row],[데이터 형식]],"m_bTrueDamage")</f>
        <v/>
      </c>
      <c r="L1133" t="str" cm="1">
        <f t="array" ref="L1133">_FV(DT_정보_2[[#This Row],[데이터 형식]],"DTBASE.m_fAtkHPRateFactor",TRUE)</f>
        <v/>
      </c>
      <c r="M1133" t="str" cm="1">
        <f t="array" ref="M1133">_FV(DT_정보_2[[#This Row],[데이터 형식]],"DTBASE.m_fAtkHPRateFactorPVP",TRUE)</f>
        <v/>
      </c>
      <c r="N1133" t="str" cm="1">
        <f t="array" ref="N1133">_FV(DT_정보_2[[#This Row],[데이터 형식]],"m_Condition")</f>
        <v/>
      </c>
      <c r="O1133" t="str" cm="1">
        <f t="array" ref="O1133">_FV(DT_정보_2[[#This Row],[데이터 형식]],"DT.m_BackSpeedX",TRUE)</f>
        <v>0</v>
      </c>
      <c r="P1133" t="str" cm="1">
        <f t="array" ref="P1133">_FV(DT_정보_2[[#This Row],[데이터 형식]],"DT.m_BackSpeedJumpY",TRUE)</f>
        <v/>
      </c>
      <c r="Q1133" t="str" cm="1">
        <f t="array" ref="Q1133">_FV(DT_정보_2[[#This Row],[데이터 형식]],"m_bTrueDamage")</f>
        <v/>
      </c>
    </row>
    <row r="1134" spans="1:17" x14ac:dyDescent="0.3">
      <c r="A1134">
        <v>1159</v>
      </c>
      <c r="B1134" s="1" t="s">
        <v>70</v>
      </c>
      <c r="C1134" s="1" t="s">
        <v>262</v>
      </c>
      <c r="D1134" t="e" vm="1586">
        <v>#VALUE!</v>
      </c>
      <c r="E1134" t="str" cm="1">
        <f t="array" ref="E1134">_FV(DT_정보_2[[#This Row],[데이터 형식]],"m_bHitLand")</f>
        <v/>
      </c>
      <c r="F1134" t="str" cm="1">
        <f t="array" ref="F1134">_FV(DT_정보_2[[#This Row],[데이터 형식]],"m_bHitAir")</f>
        <v>False</v>
      </c>
      <c r="G1134" t="str" cm="1">
        <f t="array" ref="G1134">_FV(DT_정보_2[[#This Row],[데이터 형식]],"m_AttackTargetUnit")</f>
        <v/>
      </c>
      <c r="H1134" t="str" cm="1">
        <f t="array" ref="H1134">_FV(DT_정보_2[[#This Row],[데이터 형식]],"m_AttackUnitCount")</f>
        <v>2</v>
      </c>
      <c r="I1134" cm="1">
        <f t="array" ref="I1134">_FV(DT_정보_2[[#This Row],[데이터 형식]],"DTBASE.m_fAtkFactor",TRUE)</f>
        <v>0.33</v>
      </c>
      <c r="J1134" t="str" cm="1">
        <f t="array" ref="J1134">_FV(DT_정보_2[[#This Row],[데이터 형식]],"DTBASE.연타수",TRUE)</f>
        <v/>
      </c>
      <c r="K1134" t="str" cm="1">
        <f t="array" ref="K1134">_FV(DT_정보_2[[#This Row],[데이터 형식]],"m_bTrueDamage")</f>
        <v/>
      </c>
      <c r="L1134" t="str" cm="1">
        <f t="array" ref="L1134">_FV(DT_정보_2[[#This Row],[데이터 형식]],"DTBASE.m_fAtkHPRateFactor",TRUE)</f>
        <v/>
      </c>
      <c r="M1134" t="str" cm="1">
        <f t="array" ref="M1134">_FV(DT_정보_2[[#This Row],[데이터 형식]],"DTBASE.m_fAtkHPRateFactorPVP",TRUE)</f>
        <v/>
      </c>
      <c r="N1134" t="str" cm="1">
        <f t="array" ref="N1134">_FV(DT_정보_2[[#This Row],[데이터 형식]],"m_Condition")</f>
        <v/>
      </c>
      <c r="O1134" t="str" cm="1">
        <f t="array" ref="O1134">_FV(DT_정보_2[[#This Row],[데이터 형식]],"DT.m_BackSpeedX",TRUE)</f>
        <v>0</v>
      </c>
      <c r="P1134" t="str" cm="1">
        <f t="array" ref="P1134">_FV(DT_정보_2[[#This Row],[데이터 형식]],"DT.m_BackSpeedJumpY",TRUE)</f>
        <v/>
      </c>
      <c r="Q1134" t="str" cm="1">
        <f t="array" ref="Q1134">_FV(DT_정보_2[[#This Row],[데이터 형식]],"m_bTrueDamage")</f>
        <v/>
      </c>
    </row>
    <row r="1135" spans="1:17" x14ac:dyDescent="0.3">
      <c r="A1135">
        <v>1159</v>
      </c>
      <c r="B1135" s="1" t="s">
        <v>70</v>
      </c>
      <c r="C1135" s="1" t="s">
        <v>263</v>
      </c>
      <c r="D1135" t="e" vm="1587">
        <v>#VALUE!</v>
      </c>
      <c r="E1135" t="str" cm="1">
        <f t="array" ref="E1135">_FV(DT_정보_2[[#This Row],[데이터 형식]],"m_bHitLand")</f>
        <v/>
      </c>
      <c r="F1135" t="str" cm="1">
        <f t="array" ref="F1135">_FV(DT_정보_2[[#This Row],[데이터 형식]],"m_bHitAir")</f>
        <v>False</v>
      </c>
      <c r="G1135" t="str" cm="1">
        <f t="array" ref="G1135">_FV(DT_정보_2[[#This Row],[데이터 형식]],"m_AttackTargetUnit")</f>
        <v/>
      </c>
      <c r="H1135" t="str" cm="1">
        <f t="array" ref="H1135">_FV(DT_정보_2[[#This Row],[데이터 형식]],"m_AttackUnitCount")</f>
        <v>2</v>
      </c>
      <c r="I1135" cm="1">
        <f t="array" ref="I1135">_FV(DT_정보_2[[#This Row],[데이터 형식]],"DTBASE.m_fAtkFactor",TRUE)</f>
        <v>0.33</v>
      </c>
      <c r="J1135" t="str" cm="1">
        <f t="array" ref="J1135">_FV(DT_정보_2[[#This Row],[데이터 형식]],"DTBASE.연타수",TRUE)</f>
        <v/>
      </c>
      <c r="K1135" t="str" cm="1">
        <f t="array" ref="K1135">_FV(DT_정보_2[[#This Row],[데이터 형식]],"m_bTrueDamage")</f>
        <v/>
      </c>
      <c r="L1135" t="str" cm="1">
        <f t="array" ref="L1135">_FV(DT_정보_2[[#This Row],[데이터 형식]],"DTBASE.m_fAtkHPRateFactor",TRUE)</f>
        <v/>
      </c>
      <c r="M1135" t="str" cm="1">
        <f t="array" ref="M1135">_FV(DT_정보_2[[#This Row],[데이터 형식]],"DTBASE.m_fAtkHPRateFactorPVP",TRUE)</f>
        <v/>
      </c>
      <c r="N1135" t="str" cm="1">
        <f t="array" ref="N1135">_FV(DT_정보_2[[#This Row],[데이터 형식]],"m_Condition")</f>
        <v/>
      </c>
      <c r="O1135" t="str" cm="1">
        <f t="array" ref="O1135">_FV(DT_정보_2[[#This Row],[데이터 형식]],"DT.m_BackSpeedX",TRUE)</f>
        <v>0</v>
      </c>
      <c r="P1135" t="str" cm="1">
        <f t="array" ref="P1135">_FV(DT_정보_2[[#This Row],[데이터 형식]],"DT.m_BackSpeedJumpY",TRUE)</f>
        <v/>
      </c>
      <c r="Q1135" t="str" cm="1">
        <f t="array" ref="Q1135">_FV(DT_정보_2[[#This Row],[데이터 형식]],"m_bTrueDamage")</f>
        <v/>
      </c>
    </row>
    <row r="1136" spans="1:17" x14ac:dyDescent="0.3">
      <c r="A1136">
        <v>1159</v>
      </c>
      <c r="B1136" s="1" t="s">
        <v>70</v>
      </c>
      <c r="C1136" s="1" t="s">
        <v>263</v>
      </c>
      <c r="D1136" t="e" vm="1588">
        <v>#VALUE!</v>
      </c>
      <c r="E1136" t="str" cm="1">
        <f t="array" ref="E1136">_FV(DT_정보_2[[#This Row],[데이터 형식]],"m_bHitLand")</f>
        <v/>
      </c>
      <c r="F1136" t="str" cm="1">
        <f t="array" ref="F1136">_FV(DT_정보_2[[#This Row],[데이터 형식]],"m_bHitAir")</f>
        <v>False</v>
      </c>
      <c r="G1136" t="str" cm="1">
        <f t="array" ref="G1136">_FV(DT_정보_2[[#This Row],[데이터 형식]],"m_AttackTargetUnit")</f>
        <v/>
      </c>
      <c r="H1136" t="str" cm="1">
        <f t="array" ref="H1136">_FV(DT_정보_2[[#This Row],[데이터 형식]],"m_AttackUnitCount")</f>
        <v>2</v>
      </c>
      <c r="I1136" cm="1">
        <f t="array" ref="I1136">_FV(DT_정보_2[[#This Row],[데이터 형식]],"DTBASE.m_fAtkFactor",TRUE)</f>
        <v>0.33</v>
      </c>
      <c r="J1136" t="str" cm="1">
        <f t="array" ref="J1136">_FV(DT_정보_2[[#This Row],[데이터 형식]],"DTBASE.연타수",TRUE)</f>
        <v/>
      </c>
      <c r="K1136" t="str" cm="1">
        <f t="array" ref="K1136">_FV(DT_정보_2[[#This Row],[데이터 형식]],"m_bTrueDamage")</f>
        <v/>
      </c>
      <c r="L1136" t="str" cm="1">
        <f t="array" ref="L1136">_FV(DT_정보_2[[#This Row],[데이터 형식]],"DTBASE.m_fAtkHPRateFactor",TRUE)</f>
        <v/>
      </c>
      <c r="M1136" t="str" cm="1">
        <f t="array" ref="M1136">_FV(DT_정보_2[[#This Row],[데이터 형식]],"DTBASE.m_fAtkHPRateFactorPVP",TRUE)</f>
        <v/>
      </c>
      <c r="N1136" t="str" cm="1">
        <f t="array" ref="N1136">_FV(DT_정보_2[[#This Row],[데이터 형식]],"m_Condition")</f>
        <v/>
      </c>
      <c r="O1136" t="str" cm="1">
        <f t="array" ref="O1136">_FV(DT_정보_2[[#This Row],[데이터 형식]],"DT.m_BackSpeedX",TRUE)</f>
        <v>0</v>
      </c>
      <c r="P1136" t="str" cm="1">
        <f t="array" ref="P1136">_FV(DT_정보_2[[#This Row],[데이터 형식]],"DT.m_BackSpeedJumpY",TRUE)</f>
        <v/>
      </c>
      <c r="Q1136" t="str" cm="1">
        <f t="array" ref="Q1136">_FV(DT_정보_2[[#This Row],[데이터 형식]],"m_bTrueDamage")</f>
        <v/>
      </c>
    </row>
    <row r="1137" spans="1:17" x14ac:dyDescent="0.3">
      <c r="A1137">
        <v>1159</v>
      </c>
      <c r="B1137" s="1" t="s">
        <v>70</v>
      </c>
      <c r="C1137" s="1" t="s">
        <v>263</v>
      </c>
      <c r="D1137" t="e" vm="1589">
        <v>#VALUE!</v>
      </c>
      <c r="E1137" t="str" cm="1">
        <f t="array" ref="E1137">_FV(DT_정보_2[[#This Row],[데이터 형식]],"m_bHitLand")</f>
        <v/>
      </c>
      <c r="F1137" t="str" cm="1">
        <f t="array" ref="F1137">_FV(DT_정보_2[[#This Row],[데이터 형식]],"m_bHitAir")</f>
        <v>False</v>
      </c>
      <c r="G1137" t="str" cm="1">
        <f t="array" ref="G1137">_FV(DT_정보_2[[#This Row],[데이터 형식]],"m_AttackTargetUnit")</f>
        <v/>
      </c>
      <c r="H1137" t="str" cm="1">
        <f t="array" ref="H1137">_FV(DT_정보_2[[#This Row],[데이터 형식]],"m_AttackUnitCount")</f>
        <v>2</v>
      </c>
      <c r="I1137" cm="1">
        <f t="array" ref="I1137">_FV(DT_정보_2[[#This Row],[데이터 형식]],"DTBASE.m_fAtkFactor",TRUE)</f>
        <v>0.33</v>
      </c>
      <c r="J1137" t="str" cm="1">
        <f t="array" ref="J1137">_FV(DT_정보_2[[#This Row],[데이터 형식]],"DTBASE.연타수",TRUE)</f>
        <v/>
      </c>
      <c r="K1137" t="str" cm="1">
        <f t="array" ref="K1137">_FV(DT_정보_2[[#This Row],[데이터 형식]],"m_bTrueDamage")</f>
        <v/>
      </c>
      <c r="L1137" t="str" cm="1">
        <f t="array" ref="L1137">_FV(DT_정보_2[[#This Row],[데이터 형식]],"DTBASE.m_fAtkHPRateFactor",TRUE)</f>
        <v/>
      </c>
      <c r="M1137" t="str" cm="1">
        <f t="array" ref="M1137">_FV(DT_정보_2[[#This Row],[데이터 형식]],"DTBASE.m_fAtkHPRateFactorPVP",TRUE)</f>
        <v/>
      </c>
      <c r="N1137" t="str" cm="1">
        <f t="array" ref="N1137">_FV(DT_정보_2[[#This Row],[데이터 형식]],"m_Condition")</f>
        <v/>
      </c>
      <c r="O1137" t="str" cm="1">
        <f t="array" ref="O1137">_FV(DT_정보_2[[#This Row],[데이터 형식]],"DT.m_BackSpeedX",TRUE)</f>
        <v>0</v>
      </c>
      <c r="P1137" t="str" cm="1">
        <f t="array" ref="P1137">_FV(DT_정보_2[[#This Row],[데이터 형식]],"DT.m_BackSpeedJumpY",TRUE)</f>
        <v/>
      </c>
      <c r="Q1137" t="str" cm="1">
        <f t="array" ref="Q1137">_FV(DT_정보_2[[#This Row],[데이터 형식]],"m_bTrueDamage")</f>
        <v/>
      </c>
    </row>
    <row r="1138" spans="1:17" x14ac:dyDescent="0.3">
      <c r="A1138">
        <v>1159</v>
      </c>
      <c r="B1138" s="1" t="s">
        <v>70</v>
      </c>
      <c r="C1138" s="1" t="s">
        <v>9</v>
      </c>
      <c r="D1138" t="e" vm="1590">
        <v>#VALUE!</v>
      </c>
      <c r="E1138" t="str" cm="1">
        <f t="array" ref="E1138">_FV(DT_정보_2[[#This Row],[데이터 형식]],"m_bHitLand")</f>
        <v>False</v>
      </c>
      <c r="F1138" t="str" cm="1">
        <f t="array" ref="F1138">_FV(DT_정보_2[[#This Row],[데이터 형식]],"m_bHitAir")</f>
        <v/>
      </c>
      <c r="G1138" t="str" cm="1">
        <f t="array" ref="G1138">_FV(DT_정보_2[[#This Row],[데이터 형식]],"m_AttackTargetUnit")</f>
        <v/>
      </c>
      <c r="H1138" t="str" cm="1">
        <f t="array" ref="H1138">_FV(DT_정보_2[[#This Row],[데이터 형식]],"m_AttackUnitCount")</f>
        <v>2</v>
      </c>
      <c r="I1138" cm="1">
        <f t="array" ref="I1138">_FV(DT_정보_2[[#This Row],[데이터 형식]],"DTBASE.m_fAtkFactor",TRUE)</f>
        <v>0.33</v>
      </c>
      <c r="J1138" t="str" cm="1">
        <f t="array" ref="J1138">_FV(DT_정보_2[[#This Row],[데이터 형식]],"DTBASE.연타수",TRUE)</f>
        <v/>
      </c>
      <c r="K1138" t="str" cm="1">
        <f t="array" ref="K1138">_FV(DT_정보_2[[#This Row],[데이터 형식]],"m_bTrueDamage")</f>
        <v/>
      </c>
      <c r="L1138" t="str" cm="1">
        <f t="array" ref="L1138">_FV(DT_정보_2[[#This Row],[데이터 형식]],"DTBASE.m_fAtkHPRateFactor",TRUE)</f>
        <v/>
      </c>
      <c r="M1138" t="str" cm="1">
        <f t="array" ref="M1138">_FV(DT_정보_2[[#This Row],[데이터 형식]],"DTBASE.m_fAtkHPRateFactorPVP",TRUE)</f>
        <v/>
      </c>
      <c r="N1138" t="str" cm="1">
        <f t="array" ref="N1138">_FV(DT_정보_2[[#This Row],[데이터 형식]],"m_Condition")</f>
        <v/>
      </c>
      <c r="O1138" t="str" cm="1">
        <f t="array" ref="O1138">_FV(DT_정보_2[[#This Row],[데이터 형식]],"DT.m_BackSpeedX",TRUE)</f>
        <v>0</v>
      </c>
      <c r="P1138" t="str" cm="1">
        <f t="array" ref="P1138">_FV(DT_정보_2[[#This Row],[데이터 형식]],"DT.m_BackSpeedJumpY",TRUE)</f>
        <v/>
      </c>
      <c r="Q1138" t="str" cm="1">
        <f t="array" ref="Q1138">_FV(DT_정보_2[[#This Row],[데이터 형식]],"m_bTrueDamage")</f>
        <v/>
      </c>
    </row>
    <row r="1139" spans="1:17" x14ac:dyDescent="0.3">
      <c r="A1139">
        <v>1159</v>
      </c>
      <c r="B1139" s="1" t="s">
        <v>70</v>
      </c>
      <c r="C1139" s="1" t="s">
        <v>9</v>
      </c>
      <c r="D1139" t="e" vm="1591">
        <v>#VALUE!</v>
      </c>
      <c r="E1139" t="str" cm="1">
        <f t="array" ref="E1139">_FV(DT_정보_2[[#This Row],[데이터 형식]],"m_bHitLand")</f>
        <v>False</v>
      </c>
      <c r="F1139" t="str" cm="1">
        <f t="array" ref="F1139">_FV(DT_정보_2[[#This Row],[데이터 형식]],"m_bHitAir")</f>
        <v/>
      </c>
      <c r="G1139" t="str" cm="1">
        <f t="array" ref="G1139">_FV(DT_정보_2[[#This Row],[데이터 형식]],"m_AttackTargetUnit")</f>
        <v/>
      </c>
      <c r="H1139" t="str" cm="1">
        <f t="array" ref="H1139">_FV(DT_정보_2[[#This Row],[데이터 형식]],"m_AttackUnitCount")</f>
        <v>2</v>
      </c>
      <c r="I1139" cm="1">
        <f t="array" ref="I1139">_FV(DT_정보_2[[#This Row],[데이터 형식]],"DTBASE.m_fAtkFactor",TRUE)</f>
        <v>0.33</v>
      </c>
      <c r="J1139" t="str" cm="1">
        <f t="array" ref="J1139">_FV(DT_정보_2[[#This Row],[데이터 형식]],"DTBASE.연타수",TRUE)</f>
        <v/>
      </c>
      <c r="K1139" t="str" cm="1">
        <f t="array" ref="K1139">_FV(DT_정보_2[[#This Row],[데이터 형식]],"m_bTrueDamage")</f>
        <v/>
      </c>
      <c r="L1139" t="str" cm="1">
        <f t="array" ref="L1139">_FV(DT_정보_2[[#This Row],[데이터 형식]],"DTBASE.m_fAtkHPRateFactor",TRUE)</f>
        <v/>
      </c>
      <c r="M1139" t="str" cm="1">
        <f t="array" ref="M1139">_FV(DT_정보_2[[#This Row],[데이터 형식]],"DTBASE.m_fAtkHPRateFactorPVP",TRUE)</f>
        <v/>
      </c>
      <c r="N1139" t="str" cm="1">
        <f t="array" ref="N1139">_FV(DT_정보_2[[#This Row],[데이터 형식]],"m_Condition")</f>
        <v/>
      </c>
      <c r="O1139" t="str" cm="1">
        <f t="array" ref="O1139">_FV(DT_정보_2[[#This Row],[데이터 형식]],"DT.m_BackSpeedX",TRUE)</f>
        <v>0</v>
      </c>
      <c r="P1139" t="str" cm="1">
        <f t="array" ref="P1139">_FV(DT_정보_2[[#This Row],[데이터 형식]],"DT.m_BackSpeedJumpY",TRUE)</f>
        <v/>
      </c>
      <c r="Q1139" t="str" cm="1">
        <f t="array" ref="Q1139">_FV(DT_정보_2[[#This Row],[데이터 형식]],"m_bTrueDamage")</f>
        <v/>
      </c>
    </row>
    <row r="1140" spans="1:17" x14ac:dyDescent="0.3">
      <c r="A1140">
        <v>1159</v>
      </c>
      <c r="B1140" s="1" t="s">
        <v>70</v>
      </c>
      <c r="C1140" s="1" t="s">
        <v>9</v>
      </c>
      <c r="D1140" t="e" vm="1592">
        <v>#VALUE!</v>
      </c>
      <c r="E1140" t="str" cm="1">
        <f t="array" ref="E1140">_FV(DT_정보_2[[#This Row],[데이터 형식]],"m_bHitLand")</f>
        <v>False</v>
      </c>
      <c r="F1140" t="str" cm="1">
        <f t="array" ref="F1140">_FV(DT_정보_2[[#This Row],[데이터 형식]],"m_bHitAir")</f>
        <v/>
      </c>
      <c r="G1140" t="str" cm="1">
        <f t="array" ref="G1140">_FV(DT_정보_2[[#This Row],[데이터 형식]],"m_AttackTargetUnit")</f>
        <v/>
      </c>
      <c r="H1140" t="str" cm="1">
        <f t="array" ref="H1140">_FV(DT_정보_2[[#This Row],[데이터 형식]],"m_AttackUnitCount")</f>
        <v>2</v>
      </c>
      <c r="I1140" cm="1">
        <f t="array" ref="I1140">_FV(DT_정보_2[[#This Row],[데이터 형식]],"DTBASE.m_fAtkFactor",TRUE)</f>
        <v>0.33</v>
      </c>
      <c r="J1140" t="str" cm="1">
        <f t="array" ref="J1140">_FV(DT_정보_2[[#This Row],[데이터 형식]],"DTBASE.연타수",TRUE)</f>
        <v/>
      </c>
      <c r="K1140" t="str" cm="1">
        <f t="array" ref="K1140">_FV(DT_정보_2[[#This Row],[데이터 형식]],"m_bTrueDamage")</f>
        <v/>
      </c>
      <c r="L1140" t="str" cm="1">
        <f t="array" ref="L1140">_FV(DT_정보_2[[#This Row],[데이터 형식]],"DTBASE.m_fAtkHPRateFactor",TRUE)</f>
        <v/>
      </c>
      <c r="M1140" t="str" cm="1">
        <f t="array" ref="M1140">_FV(DT_정보_2[[#This Row],[데이터 형식]],"DTBASE.m_fAtkHPRateFactorPVP",TRUE)</f>
        <v/>
      </c>
      <c r="N1140" t="str" cm="1">
        <f t="array" ref="N1140">_FV(DT_정보_2[[#This Row],[데이터 형식]],"m_Condition")</f>
        <v/>
      </c>
      <c r="O1140" t="str" cm="1">
        <f t="array" ref="O1140">_FV(DT_정보_2[[#This Row],[데이터 형식]],"DT.m_BackSpeedX",TRUE)</f>
        <v>0</v>
      </c>
      <c r="P1140" t="str" cm="1">
        <f t="array" ref="P1140">_FV(DT_정보_2[[#This Row],[데이터 형식]],"DT.m_BackSpeedJumpY",TRUE)</f>
        <v/>
      </c>
      <c r="Q1140" t="str" cm="1">
        <f t="array" ref="Q1140">_FV(DT_정보_2[[#This Row],[데이터 형식]],"m_bTrueDamage")</f>
        <v/>
      </c>
    </row>
    <row r="1141" spans="1:17" x14ac:dyDescent="0.3">
      <c r="A1141">
        <v>1159</v>
      </c>
      <c r="B1141" s="1" t="s">
        <v>70</v>
      </c>
      <c r="C1141" s="1" t="s">
        <v>14</v>
      </c>
      <c r="D1141" t="e" vm="1593">
        <v>#VALUE!</v>
      </c>
      <c r="E1141" t="str" cm="1">
        <f t="array" ref="E1141">_FV(DT_정보_2[[#This Row],[데이터 형식]],"m_bHitLand")</f>
        <v>False</v>
      </c>
      <c r="F1141" t="str" cm="1">
        <f t="array" ref="F1141">_FV(DT_정보_2[[#This Row],[데이터 형식]],"m_bHitAir")</f>
        <v/>
      </c>
      <c r="G1141" t="str" cm="1">
        <f t="array" ref="G1141">_FV(DT_정보_2[[#This Row],[데이터 형식]],"m_AttackTargetUnit")</f>
        <v/>
      </c>
      <c r="H1141" t="str" cm="1">
        <f t="array" ref="H1141">_FV(DT_정보_2[[#This Row],[데이터 형식]],"m_AttackUnitCount")</f>
        <v>2</v>
      </c>
      <c r="I1141" cm="1">
        <f t="array" ref="I1141">_FV(DT_정보_2[[#This Row],[데이터 형식]],"DTBASE.m_fAtkFactor",TRUE)</f>
        <v>1</v>
      </c>
      <c r="J1141" t="str" cm="1">
        <f t="array" ref="J1141">_FV(DT_정보_2[[#This Row],[데이터 형식]],"DTBASE.연타수",TRUE)</f>
        <v/>
      </c>
      <c r="K1141" t="str" cm="1">
        <f t="array" ref="K1141">_FV(DT_정보_2[[#This Row],[데이터 형식]],"m_bTrueDamage")</f>
        <v/>
      </c>
      <c r="L1141" t="str" cm="1">
        <f t="array" ref="L1141">_FV(DT_정보_2[[#This Row],[데이터 형식]],"DTBASE.m_fAtkHPRateFactor",TRUE)</f>
        <v/>
      </c>
      <c r="M1141" cm="1">
        <f t="array" ref="M1141">_FV(DT_정보_2[[#This Row],[데이터 형식]],"DTBASE.m_fAtkHPRateFactorPVP",TRUE)</f>
        <v>0.2</v>
      </c>
      <c r="N1141" t="str" cm="1">
        <f t="array" ref="N1141">_FV(DT_정보_2[[#This Row],[데이터 형식]],"m_Condition")</f>
        <v>{'m_SkillStrID': 'NKM_UNIT_CA_ADMIN_LEE_SUYEON_ATTACK', 'm_SkillLevel': [0, 4]}</v>
      </c>
      <c r="O1141" t="str" cm="1">
        <f t="array" ref="O1141">_FV(DT_정보_2[[#This Row],[데이터 형식]],"DT.m_BackSpeedX",TRUE)</f>
        <v>1600</v>
      </c>
      <c r="P1141" t="str" cm="1">
        <f t="array" ref="P1141">_FV(DT_정보_2[[#This Row],[데이터 형식]],"DT.m_BackSpeedJumpY",TRUE)</f>
        <v/>
      </c>
      <c r="Q1141" t="str" cm="1">
        <f t="array" ref="Q1141">_FV(DT_정보_2[[#This Row],[데이터 형식]],"m_bTrueDamage")</f>
        <v/>
      </c>
    </row>
    <row r="1142" spans="1:17" x14ac:dyDescent="0.3">
      <c r="A1142">
        <v>1159</v>
      </c>
      <c r="B1142" s="1" t="s">
        <v>70</v>
      </c>
      <c r="C1142" s="1" t="s">
        <v>14</v>
      </c>
      <c r="D1142" t="e" vm="1594">
        <v>#VALUE!</v>
      </c>
      <c r="E1142" t="str" cm="1">
        <f t="array" ref="E1142">_FV(DT_정보_2[[#This Row],[데이터 형식]],"m_bHitLand")</f>
        <v>False</v>
      </c>
      <c r="F1142" t="str" cm="1">
        <f t="array" ref="F1142">_FV(DT_정보_2[[#This Row],[데이터 형식]],"m_bHitAir")</f>
        <v/>
      </c>
      <c r="G1142" t="str" cm="1">
        <f t="array" ref="G1142">_FV(DT_정보_2[[#This Row],[데이터 형식]],"m_AttackTargetUnit")</f>
        <v/>
      </c>
      <c r="H1142" t="str" cm="1">
        <f t="array" ref="H1142">_FV(DT_정보_2[[#This Row],[데이터 형식]],"m_AttackUnitCount")</f>
        <v>2</v>
      </c>
      <c r="I1142" cm="1">
        <f t="array" ref="I1142">_FV(DT_정보_2[[#This Row],[데이터 형식]],"DTBASE.m_fAtkFactor",TRUE)</f>
        <v>1</v>
      </c>
      <c r="J1142" t="str" cm="1">
        <f t="array" ref="J1142">_FV(DT_정보_2[[#This Row],[데이터 형식]],"DTBASE.연타수",TRUE)</f>
        <v/>
      </c>
      <c r="K1142" t="str" cm="1">
        <f t="array" ref="K1142">_FV(DT_정보_2[[#This Row],[데이터 형식]],"m_bTrueDamage")</f>
        <v/>
      </c>
      <c r="L1142" t="str" cm="1">
        <f t="array" ref="L1142">_FV(DT_정보_2[[#This Row],[데이터 형식]],"DTBASE.m_fAtkHPRateFactor",TRUE)</f>
        <v/>
      </c>
      <c r="M1142" cm="1">
        <f t="array" ref="M1142">_FV(DT_정보_2[[#This Row],[데이터 형식]],"DTBASE.m_fAtkHPRateFactorPVP",TRUE)</f>
        <v>0.2</v>
      </c>
      <c r="N1142" t="str" cm="1">
        <f t="array" ref="N1142">_FV(DT_정보_2[[#This Row],[데이터 형식]],"m_Condition")</f>
        <v>{'m_SkillStrID': 'NKM_UNIT_CA_ADMIN_LEE_SUYEON_ATTACK', 'm_SkillLevel': [5, 99]}</v>
      </c>
      <c r="O1142" t="str" cm="1">
        <f t="array" ref="O1142">_FV(DT_정보_2[[#This Row],[데이터 형식]],"DT.m_BackSpeedX",TRUE)</f>
        <v>1600</v>
      </c>
      <c r="P1142" t="str" cm="1">
        <f t="array" ref="P1142">_FV(DT_정보_2[[#This Row],[데이터 형식]],"DT.m_BackSpeedJumpY",TRUE)</f>
        <v/>
      </c>
      <c r="Q1142" t="str" cm="1">
        <f t="array" ref="Q1142">_FV(DT_정보_2[[#This Row],[데이터 형식]],"m_bTrueDamage")</f>
        <v/>
      </c>
    </row>
    <row r="1143" spans="1:17" x14ac:dyDescent="0.3">
      <c r="A1143">
        <v>1159</v>
      </c>
      <c r="B1143" s="1" t="s">
        <v>70</v>
      </c>
      <c r="C1143" s="1" t="s">
        <v>2</v>
      </c>
      <c r="D1143" t="e" vm="1595">
        <v>#VALUE!</v>
      </c>
      <c r="E1143" t="str" cm="1">
        <f t="array" ref="E1143">_FV(DT_정보_2[[#This Row],[데이터 형식]],"m_bHitLand")</f>
        <v/>
      </c>
      <c r="F1143" t="str" cm="1">
        <f t="array" ref="F1143">_FV(DT_정보_2[[#This Row],[데이터 형식]],"m_bHitAir")</f>
        <v/>
      </c>
      <c r="G1143" t="str" cm="1">
        <f t="array" ref="G1143">_FV(DT_정보_2[[#This Row],[데이터 형식]],"m_AttackTargetUnit")</f>
        <v/>
      </c>
      <c r="H1143" t="str" cm="1">
        <f t="array" ref="H1143">_FV(DT_정보_2[[#This Row],[데이터 형식]],"m_AttackUnitCount")</f>
        <v>2</v>
      </c>
      <c r="I1143" cm="1">
        <f t="array" ref="I1143">_FV(DT_정보_2[[#This Row],[데이터 형식]],"DTBASE.m_fAtkFactor",TRUE)</f>
        <v>0.625</v>
      </c>
      <c r="J1143" cm="1">
        <f t="array" ref="J1143">_FV(DT_정보_2[[#This Row],[데이터 형식]],"DTBASE.연타수",TRUE)</f>
        <v>2</v>
      </c>
      <c r="K1143" t="str" cm="1">
        <f t="array" ref="K1143">_FV(DT_정보_2[[#This Row],[데이터 형식]],"m_bTrueDamage")</f>
        <v/>
      </c>
      <c r="L1143" t="str" cm="1">
        <f t="array" ref="L1143">_FV(DT_정보_2[[#This Row],[데이터 형식]],"DTBASE.m_fAtkHPRateFactor",TRUE)</f>
        <v/>
      </c>
      <c r="M1143" t="str" cm="1">
        <f t="array" ref="M1143">_FV(DT_정보_2[[#This Row],[데이터 형식]],"DTBASE.m_fAtkHPRateFactorPVP",TRUE)</f>
        <v/>
      </c>
      <c r="N1143" t="str" cm="1">
        <f t="array" ref="N1143">_FV(DT_정보_2[[#This Row],[데이터 형식]],"m_Condition")</f>
        <v/>
      </c>
      <c r="O1143" t="str" cm="1">
        <f t="array" ref="O1143">_FV(DT_정보_2[[#This Row],[데이터 형식]],"DT.m_BackSpeedX",TRUE)</f>
        <v>-800</v>
      </c>
      <c r="P1143" t="str" cm="1">
        <f t="array" ref="P1143">_FV(DT_정보_2[[#This Row],[데이터 형식]],"DT.m_BackSpeedJumpY",TRUE)</f>
        <v/>
      </c>
      <c r="Q1143" t="str" cm="1">
        <f t="array" ref="Q1143">_FV(DT_정보_2[[#This Row],[데이터 형식]],"m_bTrueDamage")</f>
        <v/>
      </c>
    </row>
    <row r="1144" spans="1:17" x14ac:dyDescent="0.3">
      <c r="A1144">
        <v>1159</v>
      </c>
      <c r="B1144" s="1" t="s">
        <v>70</v>
      </c>
      <c r="C1144" s="1" t="s">
        <v>2</v>
      </c>
      <c r="D1144" t="e" vm="1596">
        <v>#VALUE!</v>
      </c>
      <c r="E1144" t="str" cm="1">
        <f t="array" ref="E1144">_FV(DT_정보_2[[#This Row],[데이터 형식]],"m_bHitLand")</f>
        <v/>
      </c>
      <c r="F1144" t="str" cm="1">
        <f t="array" ref="F1144">_FV(DT_정보_2[[#This Row],[데이터 형식]],"m_bHitAir")</f>
        <v/>
      </c>
      <c r="G1144" t="str" cm="1">
        <f t="array" ref="G1144">_FV(DT_정보_2[[#This Row],[데이터 형식]],"m_AttackTargetUnit")</f>
        <v/>
      </c>
      <c r="H1144" t="str" cm="1">
        <f t="array" ref="H1144">_FV(DT_정보_2[[#This Row],[데이터 형식]],"m_AttackUnitCount")</f>
        <v>2</v>
      </c>
      <c r="I1144" cm="1">
        <f t="array" ref="I1144">_FV(DT_정보_2[[#This Row],[데이터 형식]],"DTBASE.m_fAtkFactor",TRUE)</f>
        <v>0.625</v>
      </c>
      <c r="J1144" cm="1">
        <f t="array" ref="J1144">_FV(DT_정보_2[[#This Row],[데이터 형식]],"DTBASE.연타수",TRUE)</f>
        <v>2</v>
      </c>
      <c r="K1144" t="str" cm="1">
        <f t="array" ref="K1144">_FV(DT_정보_2[[#This Row],[데이터 형식]],"m_bTrueDamage")</f>
        <v/>
      </c>
      <c r="L1144" t="str" cm="1">
        <f t="array" ref="L1144">_FV(DT_정보_2[[#This Row],[데이터 형식]],"DTBASE.m_fAtkHPRateFactor",TRUE)</f>
        <v/>
      </c>
      <c r="M1144" t="str" cm="1">
        <f t="array" ref="M1144">_FV(DT_정보_2[[#This Row],[데이터 형식]],"DTBASE.m_fAtkHPRateFactorPVP",TRUE)</f>
        <v/>
      </c>
      <c r="N1144" t="str" cm="1">
        <f t="array" ref="N1144">_FV(DT_정보_2[[#This Row],[데이터 형식]],"m_Condition")</f>
        <v/>
      </c>
      <c r="O1144" t="str" cm="1">
        <f t="array" ref="O1144">_FV(DT_정보_2[[#This Row],[데이터 형식]],"DT.m_BackSpeedX",TRUE)</f>
        <v>-800</v>
      </c>
      <c r="P1144" t="str" cm="1">
        <f t="array" ref="P1144">_FV(DT_정보_2[[#This Row],[데이터 형식]],"DT.m_BackSpeedJumpY",TRUE)</f>
        <v/>
      </c>
      <c r="Q1144" t="str" cm="1">
        <f t="array" ref="Q1144">_FV(DT_정보_2[[#This Row],[데이터 형식]],"m_bTrueDamage")</f>
        <v/>
      </c>
    </row>
    <row r="1145" spans="1:17" x14ac:dyDescent="0.3">
      <c r="A1145">
        <v>1159</v>
      </c>
      <c r="B1145" s="1" t="s">
        <v>70</v>
      </c>
      <c r="C1145" s="1" t="s">
        <v>2</v>
      </c>
      <c r="D1145" t="e" vm="1597">
        <v>#VALUE!</v>
      </c>
      <c r="E1145" t="str" cm="1">
        <f t="array" ref="E1145">_FV(DT_정보_2[[#This Row],[데이터 형식]],"m_bHitLand")</f>
        <v/>
      </c>
      <c r="F1145" t="str" cm="1">
        <f t="array" ref="F1145">_FV(DT_정보_2[[#This Row],[데이터 형식]],"m_bHitAir")</f>
        <v/>
      </c>
      <c r="G1145" t="str" cm="1">
        <f t="array" ref="G1145">_FV(DT_정보_2[[#This Row],[데이터 형식]],"m_AttackTargetUnit")</f>
        <v/>
      </c>
      <c r="H1145" t="str" cm="1">
        <f t="array" ref="H1145">_FV(DT_정보_2[[#This Row],[데이터 형식]],"m_AttackUnitCount")</f>
        <v>2</v>
      </c>
      <c r="I1145" cm="1">
        <f t="array" ref="I1145">_FV(DT_정보_2[[#This Row],[데이터 형식]],"DTBASE.m_fAtkFactor",TRUE)</f>
        <v>1.45</v>
      </c>
      <c r="J1145" t="str" cm="1">
        <f t="array" ref="J1145">_FV(DT_정보_2[[#This Row],[데이터 형식]],"DTBASE.연타수",TRUE)</f>
        <v/>
      </c>
      <c r="K1145" t="str" cm="1">
        <f t="array" ref="K1145">_FV(DT_정보_2[[#This Row],[데이터 형식]],"m_bTrueDamage")</f>
        <v/>
      </c>
      <c r="L1145" t="str" cm="1">
        <f t="array" ref="L1145">_FV(DT_정보_2[[#This Row],[데이터 형식]],"DTBASE.m_fAtkHPRateFactor",TRUE)</f>
        <v/>
      </c>
      <c r="M1145" t="str" cm="1">
        <f t="array" ref="M1145">_FV(DT_정보_2[[#This Row],[데이터 형식]],"DTBASE.m_fAtkHPRateFactorPVP",TRUE)</f>
        <v/>
      </c>
      <c r="N1145" t="str" cm="1">
        <f t="array" ref="N1145">_FV(DT_정보_2[[#This Row],[데이터 형식]],"m_Condition")</f>
        <v/>
      </c>
      <c r="O1145" t="str" cm="1">
        <f t="array" ref="O1145">_FV(DT_정보_2[[#This Row],[데이터 형식]],"DT.m_BackSpeedX",TRUE)</f>
        <v/>
      </c>
      <c r="P1145" t="str" cm="1">
        <f t="array" ref="P1145">_FV(DT_정보_2[[#This Row],[데이터 형식]],"DT.m_BackSpeedJumpY",TRUE)</f>
        <v>1200</v>
      </c>
      <c r="Q1145" t="str" cm="1">
        <f t="array" ref="Q1145">_FV(DT_정보_2[[#This Row],[데이터 형식]],"m_bTrueDamage")</f>
        <v/>
      </c>
    </row>
    <row r="1146" spans="1:17" x14ac:dyDescent="0.3">
      <c r="A1146">
        <v>1159</v>
      </c>
      <c r="B1146" s="1" t="s">
        <v>70</v>
      </c>
      <c r="C1146" s="1" t="s">
        <v>3</v>
      </c>
      <c r="D1146" t="e" vm="1598">
        <v>#VALUE!</v>
      </c>
      <c r="E1146" t="str" cm="1">
        <f t="array" ref="E1146">_FV(DT_정보_2[[#This Row],[데이터 형식]],"m_bHitLand")</f>
        <v/>
      </c>
      <c r="F1146" t="str" cm="1">
        <f t="array" ref="F1146">_FV(DT_정보_2[[#This Row],[데이터 형식]],"m_bHitAir")</f>
        <v/>
      </c>
      <c r="G1146" t="str" cm="1">
        <f t="array" ref="G1146">_FV(DT_정보_2[[#This Row],[데이터 형식]],"m_AttackTargetUnit")</f>
        <v/>
      </c>
      <c r="H1146" t="str" cm="1">
        <f t="array" ref="H1146">_FV(DT_정보_2[[#This Row],[데이터 형식]],"m_AttackUnitCount")</f>
        <v>3</v>
      </c>
      <c r="I1146" cm="1">
        <f t="array" ref="I1146">_FV(DT_정보_2[[#This Row],[데이터 형식]],"DTBASE.m_fAtkFactor",TRUE)</f>
        <v>1.125</v>
      </c>
      <c r="J1146" cm="1">
        <f t="array" ref="J1146">_FV(DT_정보_2[[#This Row],[데이터 형식]],"DTBASE.연타수",TRUE)</f>
        <v>2</v>
      </c>
      <c r="K1146" t="str" cm="1">
        <f t="array" ref="K1146">_FV(DT_정보_2[[#This Row],[데이터 형식]],"m_bTrueDamage")</f>
        <v/>
      </c>
      <c r="L1146" t="str" cm="1">
        <f t="array" ref="L1146">_FV(DT_정보_2[[#This Row],[데이터 형식]],"DTBASE.m_fAtkHPRateFactor",TRUE)</f>
        <v/>
      </c>
      <c r="M1146" t="str" cm="1">
        <f t="array" ref="M1146">_FV(DT_정보_2[[#This Row],[데이터 형식]],"DTBASE.m_fAtkHPRateFactorPVP",TRUE)</f>
        <v/>
      </c>
      <c r="N1146" t="str" cm="1">
        <f t="array" ref="N1146">_FV(DT_정보_2[[#This Row],[데이터 형식]],"m_Condition")</f>
        <v/>
      </c>
      <c r="O1146" t="str" cm="1">
        <f t="array" ref="O1146">_FV(DT_정보_2[[#This Row],[데이터 형식]],"DT.m_BackSpeedX",TRUE)</f>
        <v>600</v>
      </c>
      <c r="P1146" t="str" cm="1">
        <f t="array" ref="P1146">_FV(DT_정보_2[[#This Row],[데이터 형식]],"DT.m_BackSpeedJumpY",TRUE)</f>
        <v/>
      </c>
      <c r="Q1146" t="str" cm="1">
        <f t="array" ref="Q1146">_FV(DT_정보_2[[#This Row],[데이터 형식]],"m_bTrueDamage")</f>
        <v/>
      </c>
    </row>
    <row r="1147" spans="1:17" x14ac:dyDescent="0.3">
      <c r="A1147">
        <v>1159</v>
      </c>
      <c r="B1147" s="1" t="s">
        <v>70</v>
      </c>
      <c r="C1147" s="1" t="s">
        <v>3</v>
      </c>
      <c r="D1147" t="e" vm="1599">
        <v>#VALUE!</v>
      </c>
      <c r="E1147" t="str" cm="1">
        <f t="array" ref="E1147">_FV(DT_정보_2[[#This Row],[데이터 형식]],"m_bHitLand")</f>
        <v/>
      </c>
      <c r="F1147" t="str" cm="1">
        <f t="array" ref="F1147">_FV(DT_정보_2[[#This Row],[데이터 형식]],"m_bHitAir")</f>
        <v/>
      </c>
      <c r="G1147" t="str" cm="1">
        <f t="array" ref="G1147">_FV(DT_정보_2[[#This Row],[데이터 형식]],"m_AttackTargetUnit")</f>
        <v/>
      </c>
      <c r="H1147" t="str" cm="1">
        <f t="array" ref="H1147">_FV(DT_정보_2[[#This Row],[데이터 형식]],"m_AttackUnitCount")</f>
        <v>3</v>
      </c>
      <c r="I1147" cm="1">
        <f t="array" ref="I1147">_FV(DT_정보_2[[#This Row],[데이터 형식]],"DTBASE.m_fAtkFactor",TRUE)</f>
        <v>1.125</v>
      </c>
      <c r="J1147" cm="1">
        <f t="array" ref="J1147">_FV(DT_정보_2[[#This Row],[데이터 형식]],"DTBASE.연타수",TRUE)</f>
        <v>2</v>
      </c>
      <c r="K1147" t="str" cm="1">
        <f t="array" ref="K1147">_FV(DT_정보_2[[#This Row],[데이터 형식]],"m_bTrueDamage")</f>
        <v/>
      </c>
      <c r="L1147" t="str" cm="1">
        <f t="array" ref="L1147">_FV(DT_정보_2[[#This Row],[데이터 형식]],"DTBASE.m_fAtkHPRateFactor",TRUE)</f>
        <v/>
      </c>
      <c r="M1147" t="str" cm="1">
        <f t="array" ref="M1147">_FV(DT_정보_2[[#This Row],[데이터 형식]],"DTBASE.m_fAtkHPRateFactorPVP",TRUE)</f>
        <v/>
      </c>
      <c r="N1147" t="str" cm="1">
        <f t="array" ref="N1147">_FV(DT_정보_2[[#This Row],[데이터 형식]],"m_Condition")</f>
        <v/>
      </c>
      <c r="O1147" t="str" cm="1">
        <f t="array" ref="O1147">_FV(DT_정보_2[[#This Row],[데이터 형식]],"DT.m_BackSpeedX",TRUE)</f>
        <v>600</v>
      </c>
      <c r="P1147" t="str" cm="1">
        <f t="array" ref="P1147">_FV(DT_정보_2[[#This Row],[데이터 형식]],"DT.m_BackSpeedJumpY",TRUE)</f>
        <v/>
      </c>
      <c r="Q1147" t="str" cm="1">
        <f t="array" ref="Q1147">_FV(DT_정보_2[[#This Row],[데이터 형식]],"m_bTrueDamage")</f>
        <v/>
      </c>
    </row>
    <row r="1148" spans="1:17" x14ac:dyDescent="0.3">
      <c r="A1148">
        <v>1159</v>
      </c>
      <c r="B1148" s="1" t="s">
        <v>70</v>
      </c>
      <c r="C1148" s="1" t="s">
        <v>3</v>
      </c>
      <c r="D1148" t="e" vm="1600">
        <v>#VALUE!</v>
      </c>
      <c r="E1148" t="str" cm="1">
        <f t="array" ref="E1148">_FV(DT_정보_2[[#This Row],[데이터 형식]],"m_bHitLand")</f>
        <v/>
      </c>
      <c r="F1148" t="str" cm="1">
        <f t="array" ref="F1148">_FV(DT_정보_2[[#This Row],[데이터 형식]],"m_bHitAir")</f>
        <v/>
      </c>
      <c r="G1148" t="str" cm="1">
        <f t="array" ref="G1148">_FV(DT_정보_2[[#This Row],[데이터 형식]],"m_AttackTargetUnit")</f>
        <v/>
      </c>
      <c r="H1148" t="str" cm="1">
        <f t="array" ref="H1148">_FV(DT_정보_2[[#This Row],[데이터 형식]],"m_AttackUnitCount")</f>
        <v>3</v>
      </c>
      <c r="I1148" cm="1">
        <f t="array" ref="I1148">_FV(DT_정보_2[[#This Row],[데이터 형식]],"DTBASE.m_fAtkFactor",TRUE)</f>
        <v>1.5</v>
      </c>
      <c r="J1148" t="str" cm="1">
        <f t="array" ref="J1148">_FV(DT_정보_2[[#This Row],[데이터 형식]],"DTBASE.연타수",TRUE)</f>
        <v/>
      </c>
      <c r="K1148" t="str" cm="1">
        <f t="array" ref="K1148">_FV(DT_정보_2[[#This Row],[데이터 형식]],"m_bTrueDamage")</f>
        <v/>
      </c>
      <c r="L1148" t="str" cm="1">
        <f t="array" ref="L1148">_FV(DT_정보_2[[#This Row],[데이터 형식]],"DTBASE.m_fAtkHPRateFactor",TRUE)</f>
        <v/>
      </c>
      <c r="M1148" t="str" cm="1">
        <f t="array" ref="M1148">_FV(DT_정보_2[[#This Row],[데이터 형식]],"DTBASE.m_fAtkHPRateFactorPVP",TRUE)</f>
        <v/>
      </c>
      <c r="N1148" t="str" cm="1">
        <f t="array" ref="N1148">_FV(DT_정보_2[[#This Row],[데이터 형식]],"m_Condition")</f>
        <v/>
      </c>
      <c r="O1148" t="str" cm="1">
        <f t="array" ref="O1148">_FV(DT_정보_2[[#This Row],[데이터 형식]],"DT.m_BackSpeedX",TRUE)</f>
        <v>1200</v>
      </c>
      <c r="P1148" t="str" cm="1">
        <f t="array" ref="P1148">_FV(DT_정보_2[[#This Row],[데이터 형식]],"DT.m_BackSpeedJumpY",TRUE)</f>
        <v>1800</v>
      </c>
      <c r="Q1148" t="str" cm="1">
        <f t="array" ref="Q1148">_FV(DT_정보_2[[#This Row],[데이터 형식]],"m_bTrueDamage")</f>
        <v/>
      </c>
    </row>
    <row r="1149" spans="1:17" x14ac:dyDescent="0.3">
      <c r="A1149">
        <v>1160</v>
      </c>
      <c r="B1149" s="1" t="s">
        <v>181</v>
      </c>
      <c r="C1149" s="1" t="s">
        <v>1</v>
      </c>
      <c r="D1149" t="e" vm="1601">
        <v>#VALUE!</v>
      </c>
      <c r="E1149" t="str" cm="1">
        <f t="array" ref="E1149">_FV(DT_정보_2[[#This Row],[데이터 형식]],"m_bHitLand")</f>
        <v>True</v>
      </c>
      <c r="F1149" t="str" cm="1">
        <f t="array" ref="F1149">_FV(DT_정보_2[[#This Row],[데이터 형식]],"m_bHitAir")</f>
        <v>True</v>
      </c>
      <c r="G1149" t="str" cm="1">
        <f t="array" ref="G1149">_FV(DT_정보_2[[#This Row],[데이터 형식]],"m_AttackTargetUnit")</f>
        <v>False</v>
      </c>
      <c r="H1149" t="str" cm="1">
        <f t="array" ref="H1149">_FV(DT_정보_2[[#This Row],[데이터 형식]],"m_AttackUnitCount")</f>
        <v>3</v>
      </c>
      <c r="I1149" cm="1">
        <f t="array" ref="I1149">_FV(DT_정보_2[[#This Row],[데이터 형식]],"DTBASE.m_fAtkFactor",TRUE)</f>
        <v>1</v>
      </c>
      <c r="J1149" t="str" cm="1">
        <f t="array" ref="J1149">_FV(DT_정보_2[[#This Row],[데이터 형식]],"DTBASE.연타수",TRUE)</f>
        <v/>
      </c>
      <c r="K1149" t="str" cm="1">
        <f t="array" ref="K1149">_FV(DT_정보_2[[#This Row],[데이터 형식]],"m_bTrueDamage")</f>
        <v/>
      </c>
      <c r="L1149" t="str" cm="1">
        <f t="array" ref="L1149">_FV(DT_정보_2[[#This Row],[데이터 형식]],"DTBASE.m_fAtkHPRateFactor",TRUE)</f>
        <v/>
      </c>
      <c r="M1149" t="str" cm="1">
        <f t="array" ref="M1149">_FV(DT_정보_2[[#This Row],[데이터 형식]],"DTBASE.m_fAtkHPRateFactorPVP",TRUE)</f>
        <v/>
      </c>
      <c r="N1149" t="str" cm="1">
        <f t="array" ref="N1149">_FV(DT_정보_2[[#This Row],[데이터 형식]],"m_Condition")</f>
        <v/>
      </c>
      <c r="O1149" t="str" cm="1">
        <f t="array" ref="O1149">_FV(DT_정보_2[[#This Row],[데이터 형식]],"DT.m_BackSpeedX",TRUE)</f>
        <v>100</v>
      </c>
      <c r="P1149" t="str" cm="1">
        <f t="array" ref="P1149">_FV(DT_정보_2[[#This Row],[데이터 형식]],"DT.m_BackSpeedJumpY",TRUE)</f>
        <v>0</v>
      </c>
      <c r="Q1149" t="str" cm="1">
        <f t="array" ref="Q1149">_FV(DT_정보_2[[#This Row],[데이터 형식]],"m_bTrueDamage")</f>
        <v/>
      </c>
    </row>
    <row r="1150" spans="1:17" x14ac:dyDescent="0.3">
      <c r="A1150">
        <v>1161</v>
      </c>
      <c r="B1150" s="1" t="s">
        <v>73</v>
      </c>
      <c r="C1150" s="1" t="s">
        <v>1</v>
      </c>
      <c r="D1150" t="e" vm="1602">
        <v>#VALUE!</v>
      </c>
      <c r="E1150" t="str" cm="1">
        <f t="array" ref="E1150">_FV(DT_정보_2[[#This Row],[데이터 형식]],"m_bHitLand")</f>
        <v/>
      </c>
      <c r="F1150" t="str" cm="1">
        <f t="array" ref="F1150">_FV(DT_정보_2[[#This Row],[데이터 형식]],"m_bHitAir")</f>
        <v>False</v>
      </c>
      <c r="G1150" t="str" cm="1">
        <f t="array" ref="G1150">_FV(DT_정보_2[[#This Row],[데이터 형식]],"m_AttackTargetUnit")</f>
        <v/>
      </c>
      <c r="H1150" t="str" cm="1">
        <f t="array" ref="H1150">_FV(DT_정보_2[[#This Row],[데이터 형식]],"m_AttackUnitCount")</f>
        <v>2</v>
      </c>
      <c r="I1150" cm="1">
        <f t="array" ref="I1150">_FV(DT_정보_2[[#This Row],[데이터 형식]],"DTBASE.m_fAtkFactor",TRUE)</f>
        <v>1</v>
      </c>
      <c r="J1150" cm="1">
        <f t="array" ref="J1150">_FV(DT_정보_2[[#This Row],[데이터 형식]],"DTBASE.연타수",TRUE)</f>
        <v>1</v>
      </c>
      <c r="K1150" t="str" cm="1">
        <f t="array" ref="K1150">_FV(DT_정보_2[[#This Row],[데이터 형식]],"m_bTrueDamage")</f>
        <v/>
      </c>
      <c r="L1150" t="str" cm="1">
        <f t="array" ref="L1150">_FV(DT_정보_2[[#This Row],[데이터 형식]],"DTBASE.m_fAtkHPRateFactor",TRUE)</f>
        <v/>
      </c>
      <c r="M1150" t="str" cm="1">
        <f t="array" ref="M1150">_FV(DT_정보_2[[#This Row],[데이터 형식]],"DTBASE.m_fAtkHPRateFactorPVP",TRUE)</f>
        <v/>
      </c>
      <c r="N1150" t="str" cm="1">
        <f t="array" ref="N1150">_FV(DT_정보_2[[#This Row],[데이터 형식]],"m_Condition")</f>
        <v/>
      </c>
      <c r="O1150" t="str" cm="1">
        <f t="array" ref="O1150">_FV(DT_정보_2[[#This Row],[데이터 형식]],"DT.m_BackSpeedX",TRUE)</f>
        <v>200</v>
      </c>
      <c r="P1150" t="str" cm="1">
        <f t="array" ref="P1150">_FV(DT_정보_2[[#This Row],[데이터 형식]],"DT.m_BackSpeedJumpY",TRUE)</f>
        <v/>
      </c>
      <c r="Q1150" t="str" cm="1">
        <f t="array" ref="Q1150">_FV(DT_정보_2[[#This Row],[데이터 형식]],"m_bTrueDamage")</f>
        <v/>
      </c>
    </row>
    <row r="1151" spans="1:17" x14ac:dyDescent="0.3">
      <c r="A1151">
        <v>1161</v>
      </c>
      <c r="B1151" s="1" t="s">
        <v>73</v>
      </c>
      <c r="C1151" s="1" t="s">
        <v>9</v>
      </c>
      <c r="D1151" t="e" vm="1603">
        <v>#VALUE!</v>
      </c>
      <c r="E1151" t="str" cm="1">
        <f t="array" ref="E1151">_FV(DT_정보_2[[#This Row],[데이터 형식]],"m_bHitLand")</f>
        <v>False</v>
      </c>
      <c r="F1151" t="str" cm="1">
        <f t="array" ref="F1151">_FV(DT_정보_2[[#This Row],[데이터 형식]],"m_bHitAir")</f>
        <v/>
      </c>
      <c r="G1151" t="str" cm="1">
        <f t="array" ref="G1151">_FV(DT_정보_2[[#This Row],[데이터 형식]],"m_AttackTargetUnit")</f>
        <v/>
      </c>
      <c r="H1151" t="str" cm="1">
        <f t="array" ref="H1151">_FV(DT_정보_2[[#This Row],[데이터 형식]],"m_AttackUnitCount")</f>
        <v>2</v>
      </c>
      <c r="I1151" cm="1">
        <f t="array" ref="I1151">_FV(DT_정보_2[[#This Row],[데이터 형식]],"DTBASE.m_fAtkFactor",TRUE)</f>
        <v>1</v>
      </c>
      <c r="J1151" cm="1">
        <f t="array" ref="J1151">_FV(DT_정보_2[[#This Row],[데이터 형식]],"DTBASE.연타수",TRUE)</f>
        <v>1</v>
      </c>
      <c r="K1151" t="str" cm="1">
        <f t="array" ref="K1151">_FV(DT_정보_2[[#This Row],[데이터 형식]],"m_bTrueDamage")</f>
        <v/>
      </c>
      <c r="L1151" t="str" cm="1">
        <f t="array" ref="L1151">_FV(DT_정보_2[[#This Row],[데이터 형식]],"DTBASE.m_fAtkHPRateFactor",TRUE)</f>
        <v/>
      </c>
      <c r="M1151" t="str" cm="1">
        <f t="array" ref="M1151">_FV(DT_정보_2[[#This Row],[데이터 형식]],"DTBASE.m_fAtkHPRateFactorPVP",TRUE)</f>
        <v/>
      </c>
      <c r="N1151" t="str" cm="1">
        <f t="array" ref="N1151">_FV(DT_정보_2[[#This Row],[데이터 형식]],"m_Condition")</f>
        <v/>
      </c>
      <c r="O1151" t="str" cm="1">
        <f t="array" ref="O1151">_FV(DT_정보_2[[#This Row],[데이터 형식]],"DT.m_BackSpeedX",TRUE)</f>
        <v>200</v>
      </c>
      <c r="P1151" t="str" cm="1">
        <f t="array" ref="P1151">_FV(DT_정보_2[[#This Row],[데이터 형식]],"DT.m_BackSpeedJumpY",TRUE)</f>
        <v/>
      </c>
      <c r="Q1151" t="str" cm="1">
        <f t="array" ref="Q1151">_FV(DT_정보_2[[#This Row],[데이터 형식]],"m_bTrueDamage")</f>
        <v/>
      </c>
    </row>
    <row r="1152" spans="1:17" x14ac:dyDescent="0.3">
      <c r="A1152">
        <v>1161</v>
      </c>
      <c r="B1152" s="1" t="s">
        <v>73</v>
      </c>
      <c r="C1152" s="1" t="s">
        <v>2</v>
      </c>
      <c r="D1152" t="e" vm="1604">
        <v>#VALUE!</v>
      </c>
      <c r="E1152" t="str" cm="1">
        <f t="array" ref="E1152">_FV(DT_정보_2[[#This Row],[데이터 형식]],"m_bHitLand")</f>
        <v/>
      </c>
      <c r="F1152" t="str" cm="1">
        <f t="array" ref="F1152">_FV(DT_정보_2[[#This Row],[데이터 형식]],"m_bHitAir")</f>
        <v>False</v>
      </c>
      <c r="G1152" t="str" cm="1">
        <f t="array" ref="G1152">_FV(DT_정보_2[[#This Row],[데이터 형식]],"m_AttackTargetUnit")</f>
        <v/>
      </c>
      <c r="H1152" t="str" cm="1">
        <f t="array" ref="H1152">_FV(DT_정보_2[[#This Row],[데이터 형식]],"m_AttackUnitCount")</f>
        <v>3</v>
      </c>
      <c r="I1152" cm="1">
        <f t="array" ref="I1152">_FV(DT_정보_2[[#This Row],[데이터 형식]],"DTBASE.m_fAtkFactor",TRUE)</f>
        <v>0.75</v>
      </c>
      <c r="J1152" cm="1">
        <f t="array" ref="J1152">_FV(DT_정보_2[[#This Row],[데이터 형식]],"DTBASE.연타수",TRUE)</f>
        <v>1</v>
      </c>
      <c r="K1152" t="str" cm="1">
        <f t="array" ref="K1152">_FV(DT_정보_2[[#This Row],[데이터 형식]],"m_bTrueDamage")</f>
        <v/>
      </c>
      <c r="L1152" t="str" cm="1">
        <f t="array" ref="L1152">_FV(DT_정보_2[[#This Row],[데이터 형식]],"DTBASE.m_fAtkHPRateFactor",TRUE)</f>
        <v/>
      </c>
      <c r="M1152" t="str" cm="1">
        <f t="array" ref="M1152">_FV(DT_정보_2[[#This Row],[데이터 형식]],"DTBASE.m_fAtkHPRateFactorPVP",TRUE)</f>
        <v/>
      </c>
      <c r="N1152" t="str" cm="1">
        <f t="array" ref="N1152">_FV(DT_정보_2[[#This Row],[데이터 형식]],"m_Condition")</f>
        <v/>
      </c>
      <c r="O1152" t="str" cm="1">
        <f t="array" ref="O1152">_FV(DT_정보_2[[#This Row],[데이터 형식]],"DT.m_BackSpeedX",TRUE)</f>
        <v>0</v>
      </c>
      <c r="P1152" t="str" cm="1">
        <f t="array" ref="P1152">_FV(DT_정보_2[[#This Row],[데이터 형식]],"DT.m_BackSpeedJumpY",TRUE)</f>
        <v/>
      </c>
      <c r="Q1152" t="str" cm="1">
        <f t="array" ref="Q1152">_FV(DT_정보_2[[#This Row],[데이터 형식]],"m_bTrueDamage")</f>
        <v/>
      </c>
    </row>
    <row r="1153" spans="1:17" x14ac:dyDescent="0.3">
      <c r="A1153">
        <v>1161</v>
      </c>
      <c r="B1153" s="1" t="s">
        <v>73</v>
      </c>
      <c r="C1153" s="1" t="s">
        <v>2</v>
      </c>
      <c r="D1153" t="e" vm="1605">
        <v>#VALUE!</v>
      </c>
      <c r="E1153" t="str" cm="1">
        <f t="array" ref="E1153">_FV(DT_정보_2[[#This Row],[데이터 형식]],"m_bHitLand")</f>
        <v/>
      </c>
      <c r="F1153" t="str" cm="1">
        <f t="array" ref="F1153">_FV(DT_정보_2[[#This Row],[데이터 형식]],"m_bHitAir")</f>
        <v/>
      </c>
      <c r="G1153" t="str" cm="1">
        <f t="array" ref="G1153">_FV(DT_정보_2[[#This Row],[데이터 형식]],"m_AttackTargetUnit")</f>
        <v/>
      </c>
      <c r="H1153" t="str" cm="1">
        <f t="array" ref="H1153">_FV(DT_정보_2[[#This Row],[데이터 형식]],"m_AttackUnitCount")</f>
        <v>3</v>
      </c>
      <c r="I1153" cm="1">
        <f t="array" ref="I1153">_FV(DT_정보_2[[#This Row],[데이터 형식]],"DTBASE.m_fAtkFactor",TRUE)</f>
        <v>1.75</v>
      </c>
      <c r="J1153" cm="1">
        <f t="array" ref="J1153">_FV(DT_정보_2[[#This Row],[데이터 형식]],"DTBASE.연타수",TRUE)</f>
        <v>1</v>
      </c>
      <c r="K1153" t="str" cm="1">
        <f t="array" ref="K1153">_FV(DT_정보_2[[#This Row],[데이터 형식]],"m_bTrueDamage")</f>
        <v/>
      </c>
      <c r="L1153" t="str" cm="1">
        <f t="array" ref="L1153">_FV(DT_정보_2[[#This Row],[데이터 형식]],"DTBASE.m_fAtkHPRateFactor",TRUE)</f>
        <v/>
      </c>
      <c r="M1153" t="str" cm="1">
        <f t="array" ref="M1153">_FV(DT_정보_2[[#This Row],[데이터 형식]],"DTBASE.m_fAtkHPRateFactorPVP",TRUE)</f>
        <v/>
      </c>
      <c r="N1153" t="str" cm="1">
        <f t="array" ref="N1153">_FV(DT_정보_2[[#This Row],[데이터 형식]],"m_Condition")</f>
        <v/>
      </c>
      <c r="O1153" t="str" cm="1">
        <f t="array" ref="O1153">_FV(DT_정보_2[[#This Row],[데이터 형식]],"DT.m_BackSpeedX",TRUE)</f>
        <v/>
      </c>
      <c r="P1153" t="str" cm="1">
        <f t="array" ref="P1153">_FV(DT_정보_2[[#This Row],[데이터 형식]],"DT.m_BackSpeedJumpY",TRUE)</f>
        <v>1000</v>
      </c>
      <c r="Q1153" t="str" cm="1">
        <f t="array" ref="Q1153">_FV(DT_정보_2[[#This Row],[데이터 형식]],"m_bTrueDamage")</f>
        <v/>
      </c>
    </row>
    <row r="1154" spans="1:17" x14ac:dyDescent="0.3">
      <c r="A1154">
        <v>1161</v>
      </c>
      <c r="B1154" s="1" t="s">
        <v>73</v>
      </c>
      <c r="C1154" s="1" t="s">
        <v>3</v>
      </c>
      <c r="D1154" t="e" vm="1606">
        <v>#VALUE!</v>
      </c>
      <c r="E1154" t="str" cm="1">
        <f t="array" ref="E1154">_FV(DT_정보_2[[#This Row],[데이터 형식]],"m_bHitLand")</f>
        <v/>
      </c>
      <c r="F1154" t="str" cm="1">
        <f t="array" ref="F1154">_FV(DT_정보_2[[#This Row],[데이터 형식]],"m_bHitAir")</f>
        <v/>
      </c>
      <c r="G1154" t="str" cm="1">
        <f t="array" ref="G1154">_FV(DT_정보_2[[#This Row],[데이터 형식]],"m_AttackTargetUnit")</f>
        <v>True</v>
      </c>
      <c r="H1154" t="str" cm="1">
        <f t="array" ref="H1154">_FV(DT_정보_2[[#This Row],[데이터 형식]],"m_AttackUnitCount")</f>
        <v>4</v>
      </c>
      <c r="I1154" cm="1">
        <f t="array" ref="I1154">_FV(DT_정보_2[[#This Row],[데이터 형식]],"DTBASE.m_fAtkFactor",TRUE)</f>
        <v>1.25</v>
      </c>
      <c r="J1154" cm="1">
        <f t="array" ref="J1154">_FV(DT_정보_2[[#This Row],[데이터 형식]],"DTBASE.연타수",TRUE)</f>
        <v>1</v>
      </c>
      <c r="K1154" t="str" cm="1">
        <f t="array" ref="K1154">_FV(DT_정보_2[[#This Row],[데이터 형식]],"m_bTrueDamage")</f>
        <v/>
      </c>
      <c r="L1154" t="str" cm="1">
        <f t="array" ref="L1154">_FV(DT_정보_2[[#This Row],[데이터 형식]],"DTBASE.m_fAtkHPRateFactor",TRUE)</f>
        <v/>
      </c>
      <c r="M1154" t="str" cm="1">
        <f t="array" ref="M1154">_FV(DT_정보_2[[#This Row],[데이터 형식]],"DTBASE.m_fAtkHPRateFactorPVP",TRUE)</f>
        <v/>
      </c>
      <c r="N1154" t="str" cm="1">
        <f t="array" ref="N1154">_FV(DT_정보_2[[#This Row],[데이터 형식]],"m_Condition")</f>
        <v/>
      </c>
      <c r="O1154" t="str" cm="1">
        <f t="array" ref="O1154">_FV(DT_정보_2[[#This Row],[데이터 형식]],"DT.m_BackSpeedX",TRUE)</f>
        <v>300</v>
      </c>
      <c r="P1154" t="str" cm="1">
        <f t="array" ref="P1154">_FV(DT_정보_2[[#This Row],[데이터 형식]],"DT.m_BackSpeedJumpY",TRUE)</f>
        <v/>
      </c>
      <c r="Q1154" t="str" cm="1">
        <f t="array" ref="Q1154">_FV(DT_정보_2[[#This Row],[데이터 형식]],"m_bTrueDamage")</f>
        <v/>
      </c>
    </row>
    <row r="1155" spans="1:17" x14ac:dyDescent="0.3">
      <c r="A1155">
        <v>1161</v>
      </c>
      <c r="B1155" s="1" t="s">
        <v>73</v>
      </c>
      <c r="C1155" s="1" t="s">
        <v>3</v>
      </c>
      <c r="D1155" t="e" vm="1607">
        <v>#VALUE!</v>
      </c>
      <c r="E1155" t="str" cm="1">
        <f t="array" ref="E1155">_FV(DT_정보_2[[#This Row],[데이터 형식]],"m_bHitLand")</f>
        <v/>
      </c>
      <c r="F1155" t="str" cm="1">
        <f t="array" ref="F1155">_FV(DT_정보_2[[#This Row],[데이터 형식]],"m_bHitAir")</f>
        <v/>
      </c>
      <c r="G1155" t="str" cm="1">
        <f t="array" ref="G1155">_FV(DT_정보_2[[#This Row],[데이터 형식]],"m_AttackTargetUnit")</f>
        <v>True</v>
      </c>
      <c r="H1155" t="str" cm="1">
        <f t="array" ref="H1155">_FV(DT_정보_2[[#This Row],[데이터 형식]],"m_AttackUnitCount")</f>
        <v>4</v>
      </c>
      <c r="I1155" cm="1">
        <f t="array" ref="I1155">_FV(DT_정보_2[[#This Row],[데이터 형식]],"DTBASE.m_fAtkFactor",TRUE)</f>
        <v>2.35</v>
      </c>
      <c r="J1155" cm="1">
        <f t="array" ref="J1155">_FV(DT_정보_2[[#This Row],[데이터 형식]],"DTBASE.연타수",TRUE)</f>
        <v>1</v>
      </c>
      <c r="K1155" t="str" cm="1">
        <f t="array" ref="K1155">_FV(DT_정보_2[[#This Row],[데이터 형식]],"m_bTrueDamage")</f>
        <v/>
      </c>
      <c r="L1155" t="str" cm="1">
        <f t="array" ref="L1155">_FV(DT_정보_2[[#This Row],[데이터 형식]],"DTBASE.m_fAtkHPRateFactor",TRUE)</f>
        <v/>
      </c>
      <c r="M1155" t="str" cm="1">
        <f t="array" ref="M1155">_FV(DT_정보_2[[#This Row],[데이터 형식]],"DTBASE.m_fAtkHPRateFactorPVP",TRUE)</f>
        <v/>
      </c>
      <c r="N1155" t="str" cm="1">
        <f t="array" ref="N1155">_FV(DT_정보_2[[#This Row],[데이터 형식]],"m_Condition")</f>
        <v/>
      </c>
      <c r="O1155" t="str" cm="1">
        <f t="array" ref="O1155">_FV(DT_정보_2[[#This Row],[데이터 형식]],"DT.m_BackSpeedX",TRUE)</f>
        <v>900</v>
      </c>
      <c r="P1155" t="str" cm="1">
        <f t="array" ref="P1155">_FV(DT_정보_2[[#This Row],[데이터 형식]],"DT.m_BackSpeedJumpY",TRUE)</f>
        <v>1200</v>
      </c>
      <c r="Q1155" t="str" cm="1">
        <f t="array" ref="Q1155">_FV(DT_정보_2[[#This Row],[데이터 형식]],"m_bTrueDamage")</f>
        <v/>
      </c>
    </row>
    <row r="1156" spans="1:17" x14ac:dyDescent="0.3">
      <c r="A1156">
        <v>1162</v>
      </c>
      <c r="B1156" s="1" t="s">
        <v>171</v>
      </c>
      <c r="C1156" s="1" t="s">
        <v>1</v>
      </c>
      <c r="D1156" t="e" vm="1608">
        <v>#VALUE!</v>
      </c>
      <c r="E1156" t="str" cm="1">
        <f t="array" ref="E1156">_FV(DT_정보_2[[#This Row],[데이터 형식]],"m_bHitLand")</f>
        <v/>
      </c>
      <c r="F1156" t="str" cm="1">
        <f t="array" ref="F1156">_FV(DT_정보_2[[#This Row],[데이터 형식]],"m_bHitAir")</f>
        <v>False</v>
      </c>
      <c r="G1156" t="str" cm="1">
        <f t="array" ref="G1156">_FV(DT_정보_2[[#This Row],[데이터 형식]],"m_AttackTargetUnit")</f>
        <v/>
      </c>
      <c r="H1156" t="str" cm="1">
        <f t="array" ref="H1156">_FV(DT_정보_2[[#This Row],[데이터 형식]],"m_AttackUnitCount")</f>
        <v>2</v>
      </c>
      <c r="I1156" cm="1">
        <f t="array" ref="I1156">_FV(DT_정보_2[[#This Row],[데이터 형식]],"DTBASE.m_fAtkFactor",TRUE)</f>
        <v>1</v>
      </c>
      <c r="J1156" cm="1">
        <f t="array" ref="J1156">_FV(DT_정보_2[[#This Row],[데이터 형식]],"DTBASE.연타수",TRUE)</f>
        <v>1</v>
      </c>
      <c r="K1156" t="str" cm="1">
        <f t="array" ref="K1156">_FV(DT_정보_2[[#This Row],[데이터 형식]],"m_bTrueDamage")</f>
        <v/>
      </c>
      <c r="L1156" t="str" cm="1">
        <f t="array" ref="L1156">_FV(DT_정보_2[[#This Row],[데이터 형식]],"DTBASE.m_fAtkHPRateFactor",TRUE)</f>
        <v/>
      </c>
      <c r="M1156" t="str" cm="1">
        <f t="array" ref="M1156">_FV(DT_정보_2[[#This Row],[데이터 형식]],"DTBASE.m_fAtkHPRateFactorPVP",TRUE)</f>
        <v/>
      </c>
      <c r="N1156" t="str" cm="1">
        <f t="array" ref="N1156">_FV(DT_정보_2[[#This Row],[데이터 형식]],"m_Condition")</f>
        <v/>
      </c>
      <c r="O1156" t="str" cm="1">
        <f t="array" ref="O1156">_FV(DT_정보_2[[#This Row],[데이터 형식]],"DT.m_BackSpeedX",TRUE)</f>
        <v>800</v>
      </c>
      <c r="P1156" t="str" cm="1">
        <f t="array" ref="P1156">_FV(DT_정보_2[[#This Row],[데이터 형식]],"DT.m_BackSpeedJumpY",TRUE)</f>
        <v/>
      </c>
      <c r="Q1156" t="str" cm="1">
        <f t="array" ref="Q1156">_FV(DT_정보_2[[#This Row],[데이터 형식]],"m_bTrueDamage")</f>
        <v/>
      </c>
    </row>
    <row r="1157" spans="1:17" x14ac:dyDescent="0.3">
      <c r="A1157">
        <v>1162</v>
      </c>
      <c r="B1157" s="1" t="s">
        <v>171</v>
      </c>
      <c r="C1157" s="1" t="s">
        <v>52</v>
      </c>
      <c r="D1157" t="e" vm="1609">
        <v>#VALUE!</v>
      </c>
      <c r="E1157" t="str" cm="1">
        <f t="array" ref="E1157">_FV(DT_정보_2[[#This Row],[데이터 형식]],"m_bHitLand")</f>
        <v/>
      </c>
      <c r="F1157" t="str" cm="1">
        <f t="array" ref="F1157">_FV(DT_정보_2[[#This Row],[데이터 형식]],"m_bHitAir")</f>
        <v>False</v>
      </c>
      <c r="G1157" t="str" cm="1">
        <f t="array" ref="G1157">_FV(DT_정보_2[[#This Row],[데이터 형식]],"m_AttackTargetUnit")</f>
        <v/>
      </c>
      <c r="H1157" t="str" cm="1">
        <f t="array" ref="H1157">_FV(DT_정보_2[[#This Row],[데이터 형식]],"m_AttackUnitCount")</f>
        <v>2</v>
      </c>
      <c r="I1157" cm="1">
        <f t="array" ref="I1157">_FV(DT_정보_2[[#This Row],[데이터 형식]],"DTBASE.m_fAtkFactor",TRUE)</f>
        <v>0.76700000000000002</v>
      </c>
      <c r="J1157" cm="1">
        <f t="array" ref="J1157">_FV(DT_정보_2[[#This Row],[데이터 형식]],"DTBASE.연타수",TRUE)</f>
        <v>3</v>
      </c>
      <c r="K1157" t="str" cm="1">
        <f t="array" ref="K1157">_FV(DT_정보_2[[#This Row],[데이터 형식]],"m_bTrueDamage")</f>
        <v/>
      </c>
      <c r="L1157" t="str" cm="1">
        <f t="array" ref="L1157">_FV(DT_정보_2[[#This Row],[데이터 형식]],"DTBASE.m_fAtkHPRateFactor",TRUE)</f>
        <v/>
      </c>
      <c r="M1157" t="str" cm="1">
        <f t="array" ref="M1157">_FV(DT_정보_2[[#This Row],[데이터 형식]],"DTBASE.m_fAtkHPRateFactorPVP",TRUE)</f>
        <v/>
      </c>
      <c r="N1157" t="str" cm="1">
        <f t="array" ref="N1157">_FV(DT_정보_2[[#This Row],[데이터 형식]],"m_Condition")</f>
        <v>{'m_SkillStrID': 'NKM_UNIT_MAID_S_LEADER_PASSIVE2', 'm_SkillLevel': [0, 4]}</v>
      </c>
      <c r="O1157" t="str" cm="1">
        <f t="array" ref="O1157">_FV(DT_정보_2[[#This Row],[데이터 형식]],"DT.m_BackSpeedX",TRUE)</f>
        <v>800</v>
      </c>
      <c r="P1157" t="str" cm="1">
        <f t="array" ref="P1157">_FV(DT_정보_2[[#This Row],[데이터 형식]],"DT.m_BackSpeedJumpY",TRUE)</f>
        <v/>
      </c>
      <c r="Q1157" t="str" cm="1">
        <f t="array" ref="Q1157">_FV(DT_정보_2[[#This Row],[데이터 형식]],"m_bTrueDamage")</f>
        <v/>
      </c>
    </row>
    <row r="1158" spans="1:17" x14ac:dyDescent="0.3">
      <c r="A1158">
        <v>1162</v>
      </c>
      <c r="B1158" s="1" t="s">
        <v>171</v>
      </c>
      <c r="C1158" s="1" t="s">
        <v>52</v>
      </c>
      <c r="D1158" t="e" vm="1610">
        <v>#VALUE!</v>
      </c>
      <c r="E1158" t="str" cm="1">
        <f t="array" ref="E1158">_FV(DT_정보_2[[#This Row],[데이터 형식]],"m_bHitLand")</f>
        <v/>
      </c>
      <c r="F1158" t="str" cm="1">
        <f t="array" ref="F1158">_FV(DT_정보_2[[#This Row],[데이터 형식]],"m_bHitAir")</f>
        <v>False</v>
      </c>
      <c r="G1158" t="str" cm="1">
        <f t="array" ref="G1158">_FV(DT_정보_2[[#This Row],[데이터 형식]],"m_AttackTargetUnit")</f>
        <v/>
      </c>
      <c r="H1158" t="str" cm="1">
        <f t="array" ref="H1158">_FV(DT_정보_2[[#This Row],[데이터 형식]],"m_AttackUnitCount")</f>
        <v>2</v>
      </c>
      <c r="I1158" cm="1">
        <f t="array" ref="I1158">_FV(DT_정보_2[[#This Row],[데이터 형식]],"DTBASE.m_fAtkFactor",TRUE)</f>
        <v>0.76700000000000002</v>
      </c>
      <c r="J1158" cm="1">
        <f t="array" ref="J1158">_FV(DT_정보_2[[#This Row],[데이터 형식]],"DTBASE.연타수",TRUE)</f>
        <v>3</v>
      </c>
      <c r="K1158" t="str" cm="1">
        <f t="array" ref="K1158">_FV(DT_정보_2[[#This Row],[데이터 형식]],"m_bTrueDamage")</f>
        <v/>
      </c>
      <c r="L1158" t="str" cm="1">
        <f t="array" ref="L1158">_FV(DT_정보_2[[#This Row],[데이터 형식]],"DTBASE.m_fAtkHPRateFactor",TRUE)</f>
        <v/>
      </c>
      <c r="M1158" t="str" cm="1">
        <f t="array" ref="M1158">_FV(DT_정보_2[[#This Row],[데이터 형식]],"DTBASE.m_fAtkHPRateFactorPVP",TRUE)</f>
        <v/>
      </c>
      <c r="N1158" t="str" cm="1">
        <f t="array" ref="N1158">_FV(DT_정보_2[[#This Row],[데이터 형식]],"m_Condition")</f>
        <v>{'m_SkillStrID': 'NKM_UNIT_MAID_S_LEADER_PASSIVE2', 'm_SkillLevel': [0, 4]}</v>
      </c>
      <c r="O1158" t="str" cm="1">
        <f t="array" ref="O1158">_FV(DT_정보_2[[#This Row],[데이터 형식]],"DT.m_BackSpeedX",TRUE)</f>
        <v>800</v>
      </c>
      <c r="P1158" t="str" cm="1">
        <f t="array" ref="P1158">_FV(DT_정보_2[[#This Row],[데이터 형식]],"DT.m_BackSpeedJumpY",TRUE)</f>
        <v/>
      </c>
      <c r="Q1158" t="str" cm="1">
        <f t="array" ref="Q1158">_FV(DT_정보_2[[#This Row],[데이터 형식]],"m_bTrueDamage")</f>
        <v/>
      </c>
    </row>
    <row r="1159" spans="1:17" x14ac:dyDescent="0.3">
      <c r="A1159">
        <v>1162</v>
      </c>
      <c r="B1159" s="1" t="s">
        <v>171</v>
      </c>
      <c r="C1159" s="1" t="s">
        <v>52</v>
      </c>
      <c r="D1159" t="e" vm="1611">
        <v>#VALUE!</v>
      </c>
      <c r="E1159" t="str" cm="1">
        <f t="array" ref="E1159">_FV(DT_정보_2[[#This Row],[데이터 형식]],"m_bHitLand")</f>
        <v/>
      </c>
      <c r="F1159" t="str" cm="1">
        <f t="array" ref="F1159">_FV(DT_정보_2[[#This Row],[데이터 형식]],"m_bHitAir")</f>
        <v>False</v>
      </c>
      <c r="G1159" t="str" cm="1">
        <f t="array" ref="G1159">_FV(DT_정보_2[[#This Row],[데이터 형식]],"m_AttackTargetUnit")</f>
        <v/>
      </c>
      <c r="H1159" t="str" cm="1">
        <f t="array" ref="H1159">_FV(DT_정보_2[[#This Row],[데이터 형식]],"m_AttackUnitCount")</f>
        <v>2</v>
      </c>
      <c r="I1159" cm="1">
        <f t="array" ref="I1159">_FV(DT_정보_2[[#This Row],[데이터 형식]],"DTBASE.m_fAtkFactor",TRUE)</f>
        <v>0.76700000000000002</v>
      </c>
      <c r="J1159" cm="1">
        <f t="array" ref="J1159">_FV(DT_정보_2[[#This Row],[데이터 형식]],"DTBASE.연타수",TRUE)</f>
        <v>3</v>
      </c>
      <c r="K1159" t="str" cm="1">
        <f t="array" ref="K1159">_FV(DT_정보_2[[#This Row],[데이터 형식]],"m_bTrueDamage")</f>
        <v/>
      </c>
      <c r="L1159" t="str" cm="1">
        <f t="array" ref="L1159">_FV(DT_정보_2[[#This Row],[데이터 형식]],"DTBASE.m_fAtkHPRateFactor",TRUE)</f>
        <v/>
      </c>
      <c r="M1159" t="str" cm="1">
        <f t="array" ref="M1159">_FV(DT_정보_2[[#This Row],[데이터 형식]],"DTBASE.m_fAtkHPRateFactorPVP",TRUE)</f>
        <v/>
      </c>
      <c r="N1159" t="str" cm="1">
        <f t="array" ref="N1159">_FV(DT_정보_2[[#This Row],[데이터 형식]],"m_Condition")</f>
        <v>{'m_SkillStrID': 'NKM_UNIT_MAID_S_LEADER_PASSIVE2', 'm_SkillLevel': [0, 4]}</v>
      </c>
      <c r="O1159" t="str" cm="1">
        <f t="array" ref="O1159">_FV(DT_정보_2[[#This Row],[데이터 형식]],"DT.m_BackSpeedX",TRUE)</f>
        <v>800</v>
      </c>
      <c r="P1159" t="str" cm="1">
        <f t="array" ref="P1159">_FV(DT_정보_2[[#This Row],[데이터 형식]],"DT.m_BackSpeedJumpY",TRUE)</f>
        <v/>
      </c>
      <c r="Q1159" t="str" cm="1">
        <f t="array" ref="Q1159">_FV(DT_정보_2[[#This Row],[데이터 형식]],"m_bTrueDamage")</f>
        <v/>
      </c>
    </row>
    <row r="1160" spans="1:17" x14ac:dyDescent="0.3">
      <c r="A1160">
        <v>1162</v>
      </c>
      <c r="B1160" s="1" t="s">
        <v>171</v>
      </c>
      <c r="C1160" s="1" t="s">
        <v>52</v>
      </c>
      <c r="D1160" t="e" vm="1612">
        <v>#VALUE!</v>
      </c>
      <c r="E1160" t="str" cm="1">
        <f t="array" ref="E1160">_FV(DT_정보_2[[#This Row],[데이터 형식]],"m_bHitLand")</f>
        <v/>
      </c>
      <c r="F1160" t="str" cm="1">
        <f t="array" ref="F1160">_FV(DT_정보_2[[#This Row],[데이터 형식]],"m_bHitAir")</f>
        <v>False</v>
      </c>
      <c r="G1160" t="str" cm="1">
        <f t="array" ref="G1160">_FV(DT_정보_2[[#This Row],[데이터 형식]],"m_AttackTargetUnit")</f>
        <v/>
      </c>
      <c r="H1160" t="str" cm="1">
        <f t="array" ref="H1160">_FV(DT_정보_2[[#This Row],[데이터 형식]],"m_AttackUnitCount")</f>
        <v>3</v>
      </c>
      <c r="I1160" cm="1">
        <f t="array" ref="I1160">_FV(DT_정보_2[[#This Row],[데이터 형식]],"DTBASE.m_fAtkFactor",TRUE)</f>
        <v>0.76700000000000002</v>
      </c>
      <c r="J1160" cm="1">
        <f t="array" ref="J1160">_FV(DT_정보_2[[#This Row],[데이터 형식]],"DTBASE.연타수",TRUE)</f>
        <v>3</v>
      </c>
      <c r="K1160" t="str" cm="1">
        <f t="array" ref="K1160">_FV(DT_정보_2[[#This Row],[데이터 형식]],"m_bTrueDamage")</f>
        <v/>
      </c>
      <c r="L1160" t="str" cm="1">
        <f t="array" ref="L1160">_FV(DT_정보_2[[#This Row],[데이터 형식]],"DTBASE.m_fAtkHPRateFactor",TRUE)</f>
        <v/>
      </c>
      <c r="M1160" t="str" cm="1">
        <f t="array" ref="M1160">_FV(DT_정보_2[[#This Row],[데이터 형식]],"DTBASE.m_fAtkHPRateFactorPVP",TRUE)</f>
        <v/>
      </c>
      <c r="N1160" t="str" cm="1">
        <f t="array" ref="N1160">_FV(DT_정보_2[[#This Row],[데이터 형식]],"m_Condition")</f>
        <v>{'m_SkillStrID': 'NKM_UNIT_MAID_S_LEADER_PASSIVE2', 'm_SkillLevel': [5, 99]}</v>
      </c>
      <c r="O1160" t="str" cm="1">
        <f t="array" ref="O1160">_FV(DT_정보_2[[#This Row],[데이터 형식]],"DT.m_BackSpeedX",TRUE)</f>
        <v>800</v>
      </c>
      <c r="P1160" t="str" cm="1">
        <f t="array" ref="P1160">_FV(DT_정보_2[[#This Row],[데이터 형식]],"DT.m_BackSpeedJumpY",TRUE)</f>
        <v/>
      </c>
      <c r="Q1160" t="str" cm="1">
        <f t="array" ref="Q1160">_FV(DT_정보_2[[#This Row],[데이터 형식]],"m_bTrueDamage")</f>
        <v/>
      </c>
    </row>
    <row r="1161" spans="1:17" x14ac:dyDescent="0.3">
      <c r="A1161">
        <v>1162</v>
      </c>
      <c r="B1161" s="1" t="s">
        <v>171</v>
      </c>
      <c r="C1161" s="1" t="s">
        <v>52</v>
      </c>
      <c r="D1161" t="e" vm="1613">
        <v>#VALUE!</v>
      </c>
      <c r="E1161" t="str" cm="1">
        <f t="array" ref="E1161">_FV(DT_정보_2[[#This Row],[데이터 형식]],"m_bHitLand")</f>
        <v/>
      </c>
      <c r="F1161" t="str" cm="1">
        <f t="array" ref="F1161">_FV(DT_정보_2[[#This Row],[데이터 형식]],"m_bHitAir")</f>
        <v>False</v>
      </c>
      <c r="G1161" t="str" cm="1">
        <f t="array" ref="G1161">_FV(DT_정보_2[[#This Row],[데이터 형식]],"m_AttackTargetUnit")</f>
        <v/>
      </c>
      <c r="H1161" t="str" cm="1">
        <f t="array" ref="H1161">_FV(DT_정보_2[[#This Row],[데이터 형식]],"m_AttackUnitCount")</f>
        <v>2</v>
      </c>
      <c r="I1161" cm="1">
        <f t="array" ref="I1161">_FV(DT_정보_2[[#This Row],[데이터 형식]],"DTBASE.m_fAtkFactor",TRUE)</f>
        <v>0.76700000000000002</v>
      </c>
      <c r="J1161" cm="1">
        <f t="array" ref="J1161">_FV(DT_정보_2[[#This Row],[데이터 형식]],"DTBASE.연타수",TRUE)</f>
        <v>3</v>
      </c>
      <c r="K1161" t="str" cm="1">
        <f t="array" ref="K1161">_FV(DT_정보_2[[#This Row],[데이터 형식]],"m_bTrueDamage")</f>
        <v/>
      </c>
      <c r="L1161" t="str" cm="1">
        <f t="array" ref="L1161">_FV(DT_정보_2[[#This Row],[데이터 형식]],"DTBASE.m_fAtkHPRateFactor",TRUE)</f>
        <v/>
      </c>
      <c r="M1161" t="str" cm="1">
        <f t="array" ref="M1161">_FV(DT_정보_2[[#This Row],[데이터 형식]],"DTBASE.m_fAtkHPRateFactorPVP",TRUE)</f>
        <v/>
      </c>
      <c r="N1161" t="str" cm="1">
        <f t="array" ref="N1161">_FV(DT_정보_2[[#This Row],[데이터 형식]],"m_Condition")</f>
        <v>{'m_SkillStrID': 'NKM_UNIT_MAID_S_LEADER_PASSIVE2', 'm_SkillLevel': [5, 99]}</v>
      </c>
      <c r="O1161" t="str" cm="1">
        <f t="array" ref="O1161">_FV(DT_정보_2[[#This Row],[데이터 형식]],"DT.m_BackSpeedX",TRUE)</f>
        <v>800</v>
      </c>
      <c r="P1161" t="str" cm="1">
        <f t="array" ref="P1161">_FV(DT_정보_2[[#This Row],[데이터 형식]],"DT.m_BackSpeedJumpY",TRUE)</f>
        <v/>
      </c>
      <c r="Q1161" t="str" cm="1">
        <f t="array" ref="Q1161">_FV(DT_정보_2[[#This Row],[데이터 형식]],"m_bTrueDamage")</f>
        <v/>
      </c>
    </row>
    <row r="1162" spans="1:17" x14ac:dyDescent="0.3">
      <c r="A1162">
        <v>1162</v>
      </c>
      <c r="B1162" s="1" t="s">
        <v>171</v>
      </c>
      <c r="C1162" s="1" t="s">
        <v>52</v>
      </c>
      <c r="D1162" t="e" vm="1614">
        <v>#VALUE!</v>
      </c>
      <c r="E1162" t="str" cm="1">
        <f t="array" ref="E1162">_FV(DT_정보_2[[#This Row],[데이터 형식]],"m_bHitLand")</f>
        <v/>
      </c>
      <c r="F1162" t="str" cm="1">
        <f t="array" ref="F1162">_FV(DT_정보_2[[#This Row],[데이터 형식]],"m_bHitAir")</f>
        <v>False</v>
      </c>
      <c r="G1162" t="str" cm="1">
        <f t="array" ref="G1162">_FV(DT_정보_2[[#This Row],[데이터 형식]],"m_AttackTargetUnit")</f>
        <v/>
      </c>
      <c r="H1162" t="str" cm="1">
        <f t="array" ref="H1162">_FV(DT_정보_2[[#This Row],[데이터 형식]],"m_AttackUnitCount")</f>
        <v>2</v>
      </c>
      <c r="I1162" cm="1">
        <f t="array" ref="I1162">_FV(DT_정보_2[[#This Row],[데이터 형식]],"DTBASE.m_fAtkFactor",TRUE)</f>
        <v>0.76700000000000002</v>
      </c>
      <c r="J1162" cm="1">
        <f t="array" ref="J1162">_FV(DT_정보_2[[#This Row],[데이터 형식]],"DTBASE.연타수",TRUE)</f>
        <v>3</v>
      </c>
      <c r="K1162" t="str" cm="1">
        <f t="array" ref="K1162">_FV(DT_정보_2[[#This Row],[데이터 형식]],"m_bTrueDamage")</f>
        <v/>
      </c>
      <c r="L1162" t="str" cm="1">
        <f t="array" ref="L1162">_FV(DT_정보_2[[#This Row],[데이터 형식]],"DTBASE.m_fAtkHPRateFactor",TRUE)</f>
        <v/>
      </c>
      <c r="M1162" t="str" cm="1">
        <f t="array" ref="M1162">_FV(DT_정보_2[[#This Row],[데이터 형식]],"DTBASE.m_fAtkHPRateFactorPVP",TRUE)</f>
        <v/>
      </c>
      <c r="N1162" t="str" cm="1">
        <f t="array" ref="N1162">_FV(DT_정보_2[[#This Row],[데이터 형식]],"m_Condition")</f>
        <v>{'m_SkillStrID': 'NKM_UNIT_MAID_S_LEADER_PASSIVE2', 'm_SkillLevel': [5, 99]}</v>
      </c>
      <c r="O1162" t="str" cm="1">
        <f t="array" ref="O1162">_FV(DT_정보_2[[#This Row],[데이터 형식]],"DT.m_BackSpeedX",TRUE)</f>
        <v>800</v>
      </c>
      <c r="P1162" t="str" cm="1">
        <f t="array" ref="P1162">_FV(DT_정보_2[[#This Row],[데이터 형식]],"DT.m_BackSpeedJumpY",TRUE)</f>
        <v/>
      </c>
      <c r="Q1162" t="str" cm="1">
        <f t="array" ref="Q1162">_FV(DT_정보_2[[#This Row],[데이터 형식]],"m_bTrueDamage")</f>
        <v/>
      </c>
    </row>
    <row r="1163" spans="1:17" x14ac:dyDescent="0.3">
      <c r="A1163">
        <v>1162</v>
      </c>
      <c r="B1163" s="1" t="s">
        <v>171</v>
      </c>
      <c r="C1163" s="1" t="s">
        <v>51</v>
      </c>
      <c r="D1163" t="e" vm="1615">
        <v>#VALUE!</v>
      </c>
      <c r="E1163" t="str" cm="1">
        <f t="array" ref="E1163">_FV(DT_정보_2[[#This Row],[데이터 형식]],"m_bHitLand")</f>
        <v/>
      </c>
      <c r="F1163" t="str" cm="1">
        <f t="array" ref="F1163">_FV(DT_정보_2[[#This Row],[데이터 형식]],"m_bHitAir")</f>
        <v>False</v>
      </c>
      <c r="G1163" t="str" cm="1">
        <f t="array" ref="G1163">_FV(DT_정보_2[[#This Row],[데이터 형식]],"m_AttackTargetUnit")</f>
        <v/>
      </c>
      <c r="H1163" t="str" cm="1">
        <f t="array" ref="H1163">_FV(DT_정보_2[[#This Row],[데이터 형식]],"m_AttackUnitCount")</f>
        <v>2</v>
      </c>
      <c r="I1163" cm="1">
        <f t="array" ref="I1163">_FV(DT_정보_2[[#This Row],[데이터 형식]],"DTBASE.m_fAtkFactor",TRUE)</f>
        <v>0.76700000000000002</v>
      </c>
      <c r="J1163" cm="1">
        <f t="array" ref="J1163">_FV(DT_정보_2[[#This Row],[데이터 형식]],"DTBASE.연타수",TRUE)</f>
        <v>3</v>
      </c>
      <c r="K1163" t="str" cm="1">
        <f t="array" ref="K1163">_FV(DT_정보_2[[#This Row],[데이터 형식]],"m_bTrueDamage")</f>
        <v/>
      </c>
      <c r="L1163" t="str" cm="1">
        <f t="array" ref="L1163">_FV(DT_정보_2[[#This Row],[데이터 형식]],"DTBASE.m_fAtkHPRateFactor",TRUE)</f>
        <v/>
      </c>
      <c r="M1163" t="str" cm="1">
        <f t="array" ref="M1163">_FV(DT_정보_2[[#This Row],[데이터 형식]],"DTBASE.m_fAtkHPRateFactorPVP",TRUE)</f>
        <v/>
      </c>
      <c r="N1163" t="str" cm="1">
        <f t="array" ref="N1163">_FV(DT_정보_2[[#This Row],[데이터 형식]],"m_Condition")</f>
        <v>{'m_SkillStrID': 'NKM_UNIT_MAID_S_LEADER_PASSIVE2', 'm_SkillLevel': [0, 4]}</v>
      </c>
      <c r="O1163" t="str" cm="1">
        <f t="array" ref="O1163">_FV(DT_정보_2[[#This Row],[데이터 형식]],"DT.m_BackSpeedX",TRUE)</f>
        <v>800</v>
      </c>
      <c r="P1163" t="str" cm="1">
        <f t="array" ref="P1163">_FV(DT_정보_2[[#This Row],[데이터 형식]],"DT.m_BackSpeedJumpY",TRUE)</f>
        <v/>
      </c>
      <c r="Q1163" t="str" cm="1">
        <f t="array" ref="Q1163">_FV(DT_정보_2[[#This Row],[데이터 형식]],"m_bTrueDamage")</f>
        <v/>
      </c>
    </row>
    <row r="1164" spans="1:17" x14ac:dyDescent="0.3">
      <c r="A1164">
        <v>1162</v>
      </c>
      <c r="B1164" s="1" t="s">
        <v>171</v>
      </c>
      <c r="C1164" s="1" t="s">
        <v>51</v>
      </c>
      <c r="D1164" t="e" vm="1616">
        <v>#VALUE!</v>
      </c>
      <c r="E1164" t="str" cm="1">
        <f t="array" ref="E1164">_FV(DT_정보_2[[#This Row],[데이터 형식]],"m_bHitLand")</f>
        <v/>
      </c>
      <c r="F1164" t="str" cm="1">
        <f t="array" ref="F1164">_FV(DT_정보_2[[#This Row],[데이터 형식]],"m_bHitAir")</f>
        <v>False</v>
      </c>
      <c r="G1164" t="str" cm="1">
        <f t="array" ref="G1164">_FV(DT_정보_2[[#This Row],[데이터 형식]],"m_AttackTargetUnit")</f>
        <v/>
      </c>
      <c r="H1164" t="str" cm="1">
        <f t="array" ref="H1164">_FV(DT_정보_2[[#This Row],[데이터 형식]],"m_AttackUnitCount")</f>
        <v>2</v>
      </c>
      <c r="I1164" cm="1">
        <f t="array" ref="I1164">_FV(DT_정보_2[[#This Row],[데이터 형식]],"DTBASE.m_fAtkFactor",TRUE)</f>
        <v>0.76700000000000002</v>
      </c>
      <c r="J1164" cm="1">
        <f t="array" ref="J1164">_FV(DT_정보_2[[#This Row],[데이터 형식]],"DTBASE.연타수",TRUE)</f>
        <v>3</v>
      </c>
      <c r="K1164" t="str" cm="1">
        <f t="array" ref="K1164">_FV(DT_정보_2[[#This Row],[데이터 형식]],"m_bTrueDamage")</f>
        <v/>
      </c>
      <c r="L1164" t="str" cm="1">
        <f t="array" ref="L1164">_FV(DT_정보_2[[#This Row],[데이터 형식]],"DTBASE.m_fAtkHPRateFactor",TRUE)</f>
        <v/>
      </c>
      <c r="M1164" t="str" cm="1">
        <f t="array" ref="M1164">_FV(DT_정보_2[[#This Row],[데이터 형식]],"DTBASE.m_fAtkHPRateFactorPVP",TRUE)</f>
        <v/>
      </c>
      <c r="N1164" t="str" cm="1">
        <f t="array" ref="N1164">_FV(DT_정보_2[[#This Row],[데이터 형식]],"m_Condition")</f>
        <v>{'m_SkillStrID': 'NKM_UNIT_MAID_S_LEADER_PASSIVE2', 'm_SkillLevel': [0, 4]}</v>
      </c>
      <c r="O1164" t="str" cm="1">
        <f t="array" ref="O1164">_FV(DT_정보_2[[#This Row],[데이터 형식]],"DT.m_BackSpeedX",TRUE)</f>
        <v>800</v>
      </c>
      <c r="P1164" t="str" cm="1">
        <f t="array" ref="P1164">_FV(DT_정보_2[[#This Row],[데이터 형식]],"DT.m_BackSpeedJumpY",TRUE)</f>
        <v/>
      </c>
      <c r="Q1164" t="str" cm="1">
        <f t="array" ref="Q1164">_FV(DT_정보_2[[#This Row],[데이터 형식]],"m_bTrueDamage")</f>
        <v/>
      </c>
    </row>
    <row r="1165" spans="1:17" x14ac:dyDescent="0.3">
      <c r="A1165">
        <v>1162</v>
      </c>
      <c r="B1165" s="1" t="s">
        <v>171</v>
      </c>
      <c r="C1165" s="1" t="s">
        <v>51</v>
      </c>
      <c r="D1165" t="e" vm="1617">
        <v>#VALUE!</v>
      </c>
      <c r="E1165" t="str" cm="1">
        <f t="array" ref="E1165">_FV(DT_정보_2[[#This Row],[데이터 형식]],"m_bHitLand")</f>
        <v/>
      </c>
      <c r="F1165" t="str" cm="1">
        <f t="array" ref="F1165">_FV(DT_정보_2[[#This Row],[데이터 형식]],"m_bHitAir")</f>
        <v>False</v>
      </c>
      <c r="G1165" t="str" cm="1">
        <f t="array" ref="G1165">_FV(DT_정보_2[[#This Row],[데이터 형식]],"m_AttackTargetUnit")</f>
        <v/>
      </c>
      <c r="H1165" t="str" cm="1">
        <f t="array" ref="H1165">_FV(DT_정보_2[[#This Row],[데이터 형식]],"m_AttackUnitCount")</f>
        <v>2</v>
      </c>
      <c r="I1165" cm="1">
        <f t="array" ref="I1165">_FV(DT_정보_2[[#This Row],[데이터 형식]],"DTBASE.m_fAtkFactor",TRUE)</f>
        <v>0.76700000000000002</v>
      </c>
      <c r="J1165" cm="1">
        <f t="array" ref="J1165">_FV(DT_정보_2[[#This Row],[데이터 형식]],"DTBASE.연타수",TRUE)</f>
        <v>3</v>
      </c>
      <c r="K1165" t="str" cm="1">
        <f t="array" ref="K1165">_FV(DT_정보_2[[#This Row],[데이터 형식]],"m_bTrueDamage")</f>
        <v/>
      </c>
      <c r="L1165" t="str" cm="1">
        <f t="array" ref="L1165">_FV(DT_정보_2[[#This Row],[데이터 형식]],"DTBASE.m_fAtkHPRateFactor",TRUE)</f>
        <v/>
      </c>
      <c r="M1165" t="str" cm="1">
        <f t="array" ref="M1165">_FV(DT_정보_2[[#This Row],[데이터 형식]],"DTBASE.m_fAtkHPRateFactorPVP",TRUE)</f>
        <v/>
      </c>
      <c r="N1165" t="str" cm="1">
        <f t="array" ref="N1165">_FV(DT_정보_2[[#This Row],[데이터 형식]],"m_Condition")</f>
        <v>{'m_SkillStrID': 'NKM_UNIT_MAID_S_LEADER_PASSIVE2', 'm_SkillLevel': [0, 4]}</v>
      </c>
      <c r="O1165" t="str" cm="1">
        <f t="array" ref="O1165">_FV(DT_정보_2[[#This Row],[데이터 형식]],"DT.m_BackSpeedX",TRUE)</f>
        <v>800</v>
      </c>
      <c r="P1165" t="str" cm="1">
        <f t="array" ref="P1165">_FV(DT_정보_2[[#This Row],[데이터 형식]],"DT.m_BackSpeedJumpY",TRUE)</f>
        <v/>
      </c>
      <c r="Q1165" t="str" cm="1">
        <f t="array" ref="Q1165">_FV(DT_정보_2[[#This Row],[데이터 형식]],"m_bTrueDamage")</f>
        <v/>
      </c>
    </row>
    <row r="1166" spans="1:17" x14ac:dyDescent="0.3">
      <c r="A1166">
        <v>1162</v>
      </c>
      <c r="B1166" s="1" t="s">
        <v>171</v>
      </c>
      <c r="C1166" s="1" t="s">
        <v>51</v>
      </c>
      <c r="D1166" t="e" vm="1618">
        <v>#VALUE!</v>
      </c>
      <c r="E1166" t="str" cm="1">
        <f t="array" ref="E1166">_FV(DT_정보_2[[#This Row],[데이터 형식]],"m_bHitLand")</f>
        <v/>
      </c>
      <c r="F1166" t="str" cm="1">
        <f t="array" ref="F1166">_FV(DT_정보_2[[#This Row],[데이터 형식]],"m_bHitAir")</f>
        <v>False</v>
      </c>
      <c r="G1166" t="str" cm="1">
        <f t="array" ref="G1166">_FV(DT_정보_2[[#This Row],[데이터 형식]],"m_AttackTargetUnit")</f>
        <v/>
      </c>
      <c r="H1166" t="str" cm="1">
        <f t="array" ref="H1166">_FV(DT_정보_2[[#This Row],[데이터 형식]],"m_AttackUnitCount")</f>
        <v>3</v>
      </c>
      <c r="I1166" cm="1">
        <f t="array" ref="I1166">_FV(DT_정보_2[[#This Row],[데이터 형식]],"DTBASE.m_fAtkFactor",TRUE)</f>
        <v>0.76700000000000002</v>
      </c>
      <c r="J1166" cm="1">
        <f t="array" ref="J1166">_FV(DT_정보_2[[#This Row],[데이터 형식]],"DTBASE.연타수",TRUE)</f>
        <v>3</v>
      </c>
      <c r="K1166" t="str" cm="1">
        <f t="array" ref="K1166">_FV(DT_정보_2[[#This Row],[데이터 형식]],"m_bTrueDamage")</f>
        <v/>
      </c>
      <c r="L1166" t="str" cm="1">
        <f t="array" ref="L1166">_FV(DT_정보_2[[#This Row],[데이터 형식]],"DTBASE.m_fAtkHPRateFactor",TRUE)</f>
        <v/>
      </c>
      <c r="M1166" t="str" cm="1">
        <f t="array" ref="M1166">_FV(DT_정보_2[[#This Row],[데이터 형식]],"DTBASE.m_fAtkHPRateFactorPVP",TRUE)</f>
        <v/>
      </c>
      <c r="N1166" t="str" cm="1">
        <f t="array" ref="N1166">_FV(DT_정보_2[[#This Row],[데이터 형식]],"m_Condition")</f>
        <v>{'m_SkillStrID': 'NKM_UNIT_MAID_S_LEADER_PASSIVE2', 'm_SkillLevel': [5, 99]}</v>
      </c>
      <c r="O1166" t="str" cm="1">
        <f t="array" ref="O1166">_FV(DT_정보_2[[#This Row],[데이터 형식]],"DT.m_BackSpeedX",TRUE)</f>
        <v>800</v>
      </c>
      <c r="P1166" t="str" cm="1">
        <f t="array" ref="P1166">_FV(DT_정보_2[[#This Row],[데이터 형식]],"DT.m_BackSpeedJumpY",TRUE)</f>
        <v/>
      </c>
      <c r="Q1166" t="str" cm="1">
        <f t="array" ref="Q1166">_FV(DT_정보_2[[#This Row],[데이터 형식]],"m_bTrueDamage")</f>
        <v/>
      </c>
    </row>
    <row r="1167" spans="1:17" x14ac:dyDescent="0.3">
      <c r="A1167">
        <v>1162</v>
      </c>
      <c r="B1167" s="1" t="s">
        <v>171</v>
      </c>
      <c r="C1167" s="1" t="s">
        <v>51</v>
      </c>
      <c r="D1167" t="e" vm="1619">
        <v>#VALUE!</v>
      </c>
      <c r="E1167" t="str" cm="1">
        <f t="array" ref="E1167">_FV(DT_정보_2[[#This Row],[데이터 형식]],"m_bHitLand")</f>
        <v/>
      </c>
      <c r="F1167" t="str" cm="1">
        <f t="array" ref="F1167">_FV(DT_정보_2[[#This Row],[데이터 형식]],"m_bHitAir")</f>
        <v>False</v>
      </c>
      <c r="G1167" t="str" cm="1">
        <f t="array" ref="G1167">_FV(DT_정보_2[[#This Row],[데이터 형식]],"m_AttackTargetUnit")</f>
        <v/>
      </c>
      <c r="H1167" t="str" cm="1">
        <f t="array" ref="H1167">_FV(DT_정보_2[[#This Row],[데이터 형식]],"m_AttackUnitCount")</f>
        <v>3</v>
      </c>
      <c r="I1167" cm="1">
        <f t="array" ref="I1167">_FV(DT_정보_2[[#This Row],[데이터 형식]],"DTBASE.m_fAtkFactor",TRUE)</f>
        <v>0.76700000000000002</v>
      </c>
      <c r="J1167" cm="1">
        <f t="array" ref="J1167">_FV(DT_정보_2[[#This Row],[데이터 형식]],"DTBASE.연타수",TRUE)</f>
        <v>3</v>
      </c>
      <c r="K1167" t="str" cm="1">
        <f t="array" ref="K1167">_FV(DT_정보_2[[#This Row],[데이터 형식]],"m_bTrueDamage")</f>
        <v/>
      </c>
      <c r="L1167" t="str" cm="1">
        <f t="array" ref="L1167">_FV(DT_정보_2[[#This Row],[데이터 형식]],"DTBASE.m_fAtkHPRateFactor",TRUE)</f>
        <v/>
      </c>
      <c r="M1167" t="str" cm="1">
        <f t="array" ref="M1167">_FV(DT_정보_2[[#This Row],[데이터 형식]],"DTBASE.m_fAtkHPRateFactorPVP",TRUE)</f>
        <v/>
      </c>
      <c r="N1167" t="str" cm="1">
        <f t="array" ref="N1167">_FV(DT_정보_2[[#This Row],[데이터 형식]],"m_Condition")</f>
        <v>{'m_SkillStrID': 'NKM_UNIT_MAID_S_LEADER_PASSIVE2', 'm_SkillLevel': [5, 99]}</v>
      </c>
      <c r="O1167" t="str" cm="1">
        <f t="array" ref="O1167">_FV(DT_정보_2[[#This Row],[데이터 형식]],"DT.m_BackSpeedX",TRUE)</f>
        <v>800</v>
      </c>
      <c r="P1167" t="str" cm="1">
        <f t="array" ref="P1167">_FV(DT_정보_2[[#This Row],[데이터 형식]],"DT.m_BackSpeedJumpY",TRUE)</f>
        <v/>
      </c>
      <c r="Q1167" t="str" cm="1">
        <f t="array" ref="Q1167">_FV(DT_정보_2[[#This Row],[데이터 형식]],"m_bTrueDamage")</f>
        <v/>
      </c>
    </row>
    <row r="1168" spans="1:17" x14ac:dyDescent="0.3">
      <c r="A1168">
        <v>1162</v>
      </c>
      <c r="B1168" s="1" t="s">
        <v>171</v>
      </c>
      <c r="C1168" s="1" t="s">
        <v>51</v>
      </c>
      <c r="D1168" t="e" vm="1620">
        <v>#VALUE!</v>
      </c>
      <c r="E1168" t="str" cm="1">
        <f t="array" ref="E1168">_FV(DT_정보_2[[#This Row],[데이터 형식]],"m_bHitLand")</f>
        <v/>
      </c>
      <c r="F1168" t="str" cm="1">
        <f t="array" ref="F1168">_FV(DT_정보_2[[#This Row],[데이터 형식]],"m_bHitAir")</f>
        <v>False</v>
      </c>
      <c r="G1168" t="str" cm="1">
        <f t="array" ref="G1168">_FV(DT_정보_2[[#This Row],[데이터 형식]],"m_AttackTargetUnit")</f>
        <v/>
      </c>
      <c r="H1168" t="str" cm="1">
        <f t="array" ref="H1168">_FV(DT_정보_2[[#This Row],[데이터 형식]],"m_AttackUnitCount")</f>
        <v>3</v>
      </c>
      <c r="I1168" cm="1">
        <f t="array" ref="I1168">_FV(DT_정보_2[[#This Row],[데이터 형식]],"DTBASE.m_fAtkFactor",TRUE)</f>
        <v>0.76700000000000002</v>
      </c>
      <c r="J1168" cm="1">
        <f t="array" ref="J1168">_FV(DT_정보_2[[#This Row],[데이터 형식]],"DTBASE.연타수",TRUE)</f>
        <v>3</v>
      </c>
      <c r="K1168" t="str" cm="1">
        <f t="array" ref="K1168">_FV(DT_정보_2[[#This Row],[데이터 형식]],"m_bTrueDamage")</f>
        <v/>
      </c>
      <c r="L1168" t="str" cm="1">
        <f t="array" ref="L1168">_FV(DT_정보_2[[#This Row],[데이터 형식]],"DTBASE.m_fAtkHPRateFactor",TRUE)</f>
        <v/>
      </c>
      <c r="M1168" t="str" cm="1">
        <f t="array" ref="M1168">_FV(DT_정보_2[[#This Row],[데이터 형식]],"DTBASE.m_fAtkHPRateFactorPVP",TRUE)</f>
        <v/>
      </c>
      <c r="N1168" t="str" cm="1">
        <f t="array" ref="N1168">_FV(DT_정보_2[[#This Row],[데이터 형식]],"m_Condition")</f>
        <v>{'m_SkillStrID': 'NKM_UNIT_MAID_S_LEADER_PASSIVE2', 'm_SkillLevel': [5, 99]}</v>
      </c>
      <c r="O1168" t="str" cm="1">
        <f t="array" ref="O1168">_FV(DT_정보_2[[#This Row],[데이터 형식]],"DT.m_BackSpeedX",TRUE)</f>
        <v>800</v>
      </c>
      <c r="P1168" t="str" cm="1">
        <f t="array" ref="P1168">_FV(DT_정보_2[[#This Row],[데이터 형식]],"DT.m_BackSpeedJumpY",TRUE)</f>
        <v/>
      </c>
      <c r="Q1168" t="str" cm="1">
        <f t="array" ref="Q1168">_FV(DT_정보_2[[#This Row],[데이터 형식]],"m_bTrueDamage")</f>
        <v/>
      </c>
    </row>
    <row r="1169" spans="1:17" x14ac:dyDescent="0.3">
      <c r="A1169">
        <v>1162</v>
      </c>
      <c r="B1169" s="1" t="s">
        <v>171</v>
      </c>
      <c r="C1169" s="1" t="s">
        <v>2</v>
      </c>
      <c r="D1169" t="e" vm="1621">
        <v>#VALUE!</v>
      </c>
      <c r="E1169" t="str" cm="1">
        <f t="array" ref="E1169">_FV(DT_정보_2[[#This Row],[데이터 형식]],"m_bHitLand")</f>
        <v/>
      </c>
      <c r="F1169" t="str" cm="1">
        <f t="array" ref="F1169">_FV(DT_정보_2[[#This Row],[데이터 형식]],"m_bHitAir")</f>
        <v>False</v>
      </c>
      <c r="G1169" t="str" cm="1">
        <f t="array" ref="G1169">_FV(DT_정보_2[[#This Row],[데이터 형식]],"m_AttackTargetUnit")</f>
        <v/>
      </c>
      <c r="H1169" t="str" cm="1">
        <f t="array" ref="H1169">_FV(DT_정보_2[[#This Row],[데이터 형식]],"m_AttackUnitCount")</f>
        <v>2</v>
      </c>
      <c r="I1169" cm="1">
        <f t="array" ref="I1169">_FV(DT_정보_2[[#This Row],[데이터 형식]],"DTBASE.m_fAtkFactor",TRUE)</f>
        <v>0.95</v>
      </c>
      <c r="J1169" cm="1">
        <f t="array" ref="J1169">_FV(DT_정보_2[[#This Row],[데이터 형식]],"DTBASE.연타수",TRUE)</f>
        <v>1</v>
      </c>
      <c r="K1169" t="str" cm="1">
        <f t="array" ref="K1169">_FV(DT_정보_2[[#This Row],[데이터 형식]],"m_bTrueDamage")</f>
        <v/>
      </c>
      <c r="L1169" t="str" cm="1">
        <f t="array" ref="L1169">_FV(DT_정보_2[[#This Row],[데이터 형식]],"DTBASE.m_fAtkHPRateFactor",TRUE)</f>
        <v/>
      </c>
      <c r="M1169" t="str" cm="1">
        <f t="array" ref="M1169">_FV(DT_정보_2[[#This Row],[데이터 형식]],"DTBASE.m_fAtkHPRateFactorPVP",TRUE)</f>
        <v/>
      </c>
      <c r="N1169" t="str" cm="1">
        <f t="array" ref="N1169">_FV(DT_정보_2[[#This Row],[데이터 형식]],"m_Condition")</f>
        <v>{'m_SkillStrID': 'NKM_UNIT_MAID_S_LEADER_SKILL', 'm_SkillLevel': [0, 4]}</v>
      </c>
      <c r="O1169" t="str" cm="1">
        <f t="array" ref="O1169">_FV(DT_정보_2[[#This Row],[데이터 형식]],"DT.m_BackSpeedX",TRUE)</f>
        <v/>
      </c>
      <c r="P1169" t="str" cm="1">
        <f t="array" ref="P1169">_FV(DT_정보_2[[#This Row],[데이터 형식]],"DT.m_BackSpeedJumpY",TRUE)</f>
        <v/>
      </c>
      <c r="Q1169" t="str" cm="1">
        <f t="array" ref="Q1169">_FV(DT_정보_2[[#This Row],[데이터 형식]],"m_bTrueDamage")</f>
        <v/>
      </c>
    </row>
    <row r="1170" spans="1:17" x14ac:dyDescent="0.3">
      <c r="A1170">
        <v>1162</v>
      </c>
      <c r="B1170" s="1" t="s">
        <v>171</v>
      </c>
      <c r="C1170" s="1" t="s">
        <v>2</v>
      </c>
      <c r="D1170" t="e" vm="1622">
        <v>#VALUE!</v>
      </c>
      <c r="E1170" t="str" cm="1">
        <f t="array" ref="E1170">_FV(DT_정보_2[[#This Row],[데이터 형식]],"m_bHitLand")</f>
        <v/>
      </c>
      <c r="F1170" t="str" cm="1">
        <f t="array" ref="F1170">_FV(DT_정보_2[[#This Row],[데이터 형식]],"m_bHitAir")</f>
        <v>False</v>
      </c>
      <c r="G1170" t="str" cm="1">
        <f t="array" ref="G1170">_FV(DT_정보_2[[#This Row],[데이터 형식]],"m_AttackTargetUnit")</f>
        <v/>
      </c>
      <c r="H1170" t="str" cm="1">
        <f t="array" ref="H1170">_FV(DT_정보_2[[#This Row],[데이터 형식]],"m_AttackUnitCount")</f>
        <v>2</v>
      </c>
      <c r="I1170" cm="1">
        <f t="array" ref="I1170">_FV(DT_정보_2[[#This Row],[데이터 형식]],"DTBASE.m_fAtkFactor",TRUE)</f>
        <v>1.75</v>
      </c>
      <c r="J1170" cm="1">
        <f t="array" ref="J1170">_FV(DT_정보_2[[#This Row],[데이터 형식]],"DTBASE.연타수",TRUE)</f>
        <v>1</v>
      </c>
      <c r="K1170" t="str" cm="1">
        <f t="array" ref="K1170">_FV(DT_정보_2[[#This Row],[데이터 형식]],"m_bTrueDamage")</f>
        <v/>
      </c>
      <c r="L1170" t="str" cm="1">
        <f t="array" ref="L1170">_FV(DT_정보_2[[#This Row],[데이터 형식]],"DTBASE.m_fAtkHPRateFactor",TRUE)</f>
        <v/>
      </c>
      <c r="M1170" t="str" cm="1">
        <f t="array" ref="M1170">_FV(DT_정보_2[[#This Row],[데이터 형식]],"DTBASE.m_fAtkHPRateFactorPVP",TRUE)</f>
        <v/>
      </c>
      <c r="N1170" t="str" cm="1">
        <f t="array" ref="N1170">_FV(DT_정보_2[[#This Row],[데이터 형식]],"m_Condition")</f>
        <v>{'m_SkillStrID': 'NKM_UNIT_MAID_S_LEADER_SKILL', 'm_SkillLevel': [0, 4]}</v>
      </c>
      <c r="O1170" t="str" cm="1">
        <f t="array" ref="O1170">_FV(DT_정보_2[[#This Row],[데이터 형식]],"DT.m_BackSpeedX",TRUE)</f>
        <v>1200</v>
      </c>
      <c r="P1170" t="str" cm="1">
        <f t="array" ref="P1170">_FV(DT_정보_2[[#This Row],[데이터 형식]],"DT.m_BackSpeedJumpY",TRUE)</f>
        <v/>
      </c>
      <c r="Q1170" t="str" cm="1">
        <f t="array" ref="Q1170">_FV(DT_정보_2[[#This Row],[데이터 형식]],"m_bTrueDamage")</f>
        <v/>
      </c>
    </row>
    <row r="1171" spans="1:17" x14ac:dyDescent="0.3">
      <c r="A1171">
        <v>1162</v>
      </c>
      <c r="B1171" s="1" t="s">
        <v>171</v>
      </c>
      <c r="C1171" s="1" t="s">
        <v>2</v>
      </c>
      <c r="D1171" t="e" vm="1623">
        <v>#VALUE!</v>
      </c>
      <c r="E1171" t="str" cm="1">
        <f t="array" ref="E1171">_FV(DT_정보_2[[#This Row],[데이터 형식]],"m_bHitLand")</f>
        <v/>
      </c>
      <c r="F1171" t="str" cm="1">
        <f t="array" ref="F1171">_FV(DT_정보_2[[#This Row],[데이터 형식]],"m_bHitAir")</f>
        <v>False</v>
      </c>
      <c r="G1171" t="str" cm="1">
        <f t="array" ref="G1171">_FV(DT_정보_2[[#This Row],[데이터 형식]],"m_AttackTargetUnit")</f>
        <v/>
      </c>
      <c r="H1171" t="str" cm="1">
        <f t="array" ref="H1171">_FV(DT_정보_2[[#This Row],[데이터 형식]],"m_AttackUnitCount")</f>
        <v>3</v>
      </c>
      <c r="I1171" cm="1">
        <f t="array" ref="I1171">_FV(DT_정보_2[[#This Row],[데이터 형식]],"DTBASE.m_fAtkFactor",TRUE)</f>
        <v>0.95</v>
      </c>
      <c r="J1171" cm="1">
        <f t="array" ref="J1171">_FV(DT_정보_2[[#This Row],[데이터 형식]],"DTBASE.연타수",TRUE)</f>
        <v>1</v>
      </c>
      <c r="K1171" t="str" cm="1">
        <f t="array" ref="K1171">_FV(DT_정보_2[[#This Row],[데이터 형식]],"m_bTrueDamage")</f>
        <v/>
      </c>
      <c r="L1171" t="str" cm="1">
        <f t="array" ref="L1171">_FV(DT_정보_2[[#This Row],[데이터 형식]],"DTBASE.m_fAtkHPRateFactor",TRUE)</f>
        <v/>
      </c>
      <c r="M1171" t="str" cm="1">
        <f t="array" ref="M1171">_FV(DT_정보_2[[#This Row],[데이터 형식]],"DTBASE.m_fAtkHPRateFactorPVP",TRUE)</f>
        <v/>
      </c>
      <c r="N1171" t="str" cm="1">
        <f t="array" ref="N1171">_FV(DT_정보_2[[#This Row],[데이터 형식]],"m_Condition")</f>
        <v>{'m_SkillStrID': 'NKM_UNIT_MAID_S_LEADER_SKILL', 'm_SkillLevel': [5, 99], 'm_IgnoreBuffStrID': 'BUFF_MAID_LEADER_PASSIVE2'}</v>
      </c>
      <c r="O1171" t="str" cm="1">
        <f t="array" ref="O1171">_FV(DT_정보_2[[#This Row],[데이터 형식]],"DT.m_BackSpeedX",TRUE)</f>
        <v/>
      </c>
      <c r="P1171" t="str" cm="1">
        <f t="array" ref="P1171">_FV(DT_정보_2[[#This Row],[데이터 형식]],"DT.m_BackSpeedJumpY",TRUE)</f>
        <v/>
      </c>
      <c r="Q1171" t="str" cm="1">
        <f t="array" ref="Q1171">_FV(DT_정보_2[[#This Row],[데이터 형식]],"m_bTrueDamage")</f>
        <v/>
      </c>
    </row>
    <row r="1172" spans="1:17" x14ac:dyDescent="0.3">
      <c r="A1172">
        <v>1162</v>
      </c>
      <c r="B1172" s="1" t="s">
        <v>171</v>
      </c>
      <c r="C1172" s="1" t="s">
        <v>2</v>
      </c>
      <c r="D1172" t="e" vm="1624">
        <v>#VALUE!</v>
      </c>
      <c r="E1172" t="str" cm="1">
        <f t="array" ref="E1172">_FV(DT_정보_2[[#This Row],[데이터 형식]],"m_bHitLand")</f>
        <v/>
      </c>
      <c r="F1172" t="str" cm="1">
        <f t="array" ref="F1172">_FV(DT_정보_2[[#This Row],[데이터 형식]],"m_bHitAir")</f>
        <v>False</v>
      </c>
      <c r="G1172" t="str" cm="1">
        <f t="array" ref="G1172">_FV(DT_정보_2[[#This Row],[데이터 형식]],"m_AttackTargetUnit")</f>
        <v/>
      </c>
      <c r="H1172" t="str" cm="1">
        <f t="array" ref="H1172">_FV(DT_정보_2[[#This Row],[데이터 형식]],"m_AttackUnitCount")</f>
        <v>3</v>
      </c>
      <c r="I1172" cm="1">
        <f t="array" ref="I1172">_FV(DT_정보_2[[#This Row],[데이터 형식]],"DTBASE.m_fAtkFactor",TRUE)</f>
        <v>1.75</v>
      </c>
      <c r="J1172" cm="1">
        <f t="array" ref="J1172">_FV(DT_정보_2[[#This Row],[데이터 형식]],"DTBASE.연타수",TRUE)</f>
        <v>1</v>
      </c>
      <c r="K1172" t="str" cm="1">
        <f t="array" ref="K1172">_FV(DT_정보_2[[#This Row],[데이터 형식]],"m_bTrueDamage")</f>
        <v/>
      </c>
      <c r="L1172" t="str" cm="1">
        <f t="array" ref="L1172">_FV(DT_정보_2[[#This Row],[데이터 형식]],"DTBASE.m_fAtkHPRateFactor",TRUE)</f>
        <v/>
      </c>
      <c r="M1172" t="str" cm="1">
        <f t="array" ref="M1172">_FV(DT_정보_2[[#This Row],[데이터 형식]],"DTBASE.m_fAtkHPRateFactorPVP",TRUE)</f>
        <v/>
      </c>
      <c r="N1172" t="str" cm="1">
        <f t="array" ref="N1172">_FV(DT_정보_2[[#This Row],[데이터 형식]],"m_Condition")</f>
        <v>{'m_SkillStrID': 'NKM_UNIT_MAID_S_LEADER_SKILL', 'm_SkillLevel': [5, 99], 'm_IgnoreBuffStrID': 'BUFF_MAID_LEADER_PASSIVE2'}</v>
      </c>
      <c r="O1172" t="str" cm="1">
        <f t="array" ref="O1172">_FV(DT_정보_2[[#This Row],[데이터 형식]],"DT.m_BackSpeedX",TRUE)</f>
        <v>1200</v>
      </c>
      <c r="P1172" t="str" cm="1">
        <f t="array" ref="P1172">_FV(DT_정보_2[[#This Row],[데이터 형식]],"DT.m_BackSpeedJumpY",TRUE)</f>
        <v/>
      </c>
      <c r="Q1172" t="str" cm="1">
        <f t="array" ref="Q1172">_FV(DT_정보_2[[#This Row],[데이터 형식]],"m_bTrueDamage")</f>
        <v/>
      </c>
    </row>
    <row r="1173" spans="1:17" x14ac:dyDescent="0.3">
      <c r="A1173">
        <v>1162</v>
      </c>
      <c r="B1173" s="1" t="s">
        <v>171</v>
      </c>
      <c r="C1173" s="1" t="s">
        <v>2</v>
      </c>
      <c r="D1173" t="e" vm="1625">
        <v>#VALUE!</v>
      </c>
      <c r="E1173" t="str" cm="1">
        <f t="array" ref="E1173">_FV(DT_정보_2[[#This Row],[데이터 형식]],"m_bHitLand")</f>
        <v/>
      </c>
      <c r="F1173" t="str" cm="1">
        <f t="array" ref="F1173">_FV(DT_정보_2[[#This Row],[데이터 형식]],"m_bHitAir")</f>
        <v>False</v>
      </c>
      <c r="G1173" t="str" cm="1">
        <f t="array" ref="G1173">_FV(DT_정보_2[[#This Row],[데이터 형식]],"m_AttackTargetUnit")</f>
        <v/>
      </c>
      <c r="H1173" t="str" cm="1">
        <f t="array" ref="H1173">_FV(DT_정보_2[[#This Row],[데이터 형식]],"m_AttackUnitCount")</f>
        <v>3</v>
      </c>
      <c r="I1173" cm="1">
        <f t="array" ref="I1173">_FV(DT_정보_2[[#This Row],[데이터 형식]],"DTBASE.m_fAtkFactor",TRUE)</f>
        <v>0.95</v>
      </c>
      <c r="J1173" cm="1">
        <f t="array" ref="J1173">_FV(DT_정보_2[[#This Row],[데이터 형식]],"DTBASE.연타수",TRUE)</f>
        <v>1</v>
      </c>
      <c r="K1173" t="str" cm="1">
        <f t="array" ref="K1173">_FV(DT_정보_2[[#This Row],[데이터 형식]],"m_bTrueDamage")</f>
        <v>True</v>
      </c>
      <c r="L1173" t="str" cm="1">
        <f t="array" ref="L1173">_FV(DT_정보_2[[#This Row],[데이터 형식]],"DTBASE.m_fAtkHPRateFactor",TRUE)</f>
        <v/>
      </c>
      <c r="M1173" t="str" cm="1">
        <f t="array" ref="M1173">_FV(DT_정보_2[[#This Row],[데이터 형식]],"DTBASE.m_fAtkHPRateFactorPVP",TRUE)</f>
        <v/>
      </c>
      <c r="N1173" t="str" cm="1">
        <f t="array" ref="N1173">_FV(DT_정보_2[[#This Row],[데이터 형식]],"m_Condition")</f>
        <v>{'m_SkillStrID': 'NKM_UNIT_MAID_S_LEADER_SKILL', 'm_SkillLevel': [5, 99], 'm_NeedBuffStrID': 'BUFF_MAID_LEADER_PASSIVE2'}</v>
      </c>
      <c r="O1173" t="str" cm="1">
        <f t="array" ref="O1173">_FV(DT_정보_2[[#This Row],[데이터 형식]],"DT.m_BackSpeedX",TRUE)</f>
        <v/>
      </c>
      <c r="P1173" t="str" cm="1">
        <f t="array" ref="P1173">_FV(DT_정보_2[[#This Row],[데이터 형식]],"DT.m_BackSpeedJumpY",TRUE)</f>
        <v/>
      </c>
      <c r="Q1173" t="str" cm="1">
        <f t="array" ref="Q1173">_FV(DT_정보_2[[#This Row],[데이터 형식]],"m_bTrueDamage")</f>
        <v>True</v>
      </c>
    </row>
    <row r="1174" spans="1:17" x14ac:dyDescent="0.3">
      <c r="A1174">
        <v>1162</v>
      </c>
      <c r="B1174" s="1" t="s">
        <v>171</v>
      </c>
      <c r="C1174" s="1" t="s">
        <v>2</v>
      </c>
      <c r="D1174" t="e" vm="1626">
        <v>#VALUE!</v>
      </c>
      <c r="E1174" t="str" cm="1">
        <f t="array" ref="E1174">_FV(DT_정보_2[[#This Row],[데이터 형식]],"m_bHitLand")</f>
        <v/>
      </c>
      <c r="F1174" t="str" cm="1">
        <f t="array" ref="F1174">_FV(DT_정보_2[[#This Row],[데이터 형식]],"m_bHitAir")</f>
        <v>False</v>
      </c>
      <c r="G1174" t="str" cm="1">
        <f t="array" ref="G1174">_FV(DT_정보_2[[#This Row],[데이터 형식]],"m_AttackTargetUnit")</f>
        <v/>
      </c>
      <c r="H1174" t="str" cm="1">
        <f t="array" ref="H1174">_FV(DT_정보_2[[#This Row],[데이터 형식]],"m_AttackUnitCount")</f>
        <v>3</v>
      </c>
      <c r="I1174" cm="1">
        <f t="array" ref="I1174">_FV(DT_정보_2[[#This Row],[데이터 형식]],"DTBASE.m_fAtkFactor",TRUE)</f>
        <v>1.75</v>
      </c>
      <c r="J1174" cm="1">
        <f t="array" ref="J1174">_FV(DT_정보_2[[#This Row],[데이터 형식]],"DTBASE.연타수",TRUE)</f>
        <v>1</v>
      </c>
      <c r="K1174" t="str" cm="1">
        <f t="array" ref="K1174">_FV(DT_정보_2[[#This Row],[데이터 형식]],"m_bTrueDamage")</f>
        <v>True</v>
      </c>
      <c r="L1174" t="str" cm="1">
        <f t="array" ref="L1174">_FV(DT_정보_2[[#This Row],[데이터 형식]],"DTBASE.m_fAtkHPRateFactor",TRUE)</f>
        <v/>
      </c>
      <c r="M1174" t="str" cm="1">
        <f t="array" ref="M1174">_FV(DT_정보_2[[#This Row],[데이터 형식]],"DTBASE.m_fAtkHPRateFactorPVP",TRUE)</f>
        <v/>
      </c>
      <c r="N1174" t="str" cm="1">
        <f t="array" ref="N1174">_FV(DT_정보_2[[#This Row],[데이터 형식]],"m_Condition")</f>
        <v>{'m_SkillStrID': 'NKM_UNIT_MAID_S_LEADER_SKILL', 'm_SkillLevel': [5, 99], 'm_NeedBuffStrID': 'BUFF_MAID_LEADER_PASSIVE2'}</v>
      </c>
      <c r="O1174" t="str" cm="1">
        <f t="array" ref="O1174">_FV(DT_정보_2[[#This Row],[데이터 형식]],"DT.m_BackSpeedX",TRUE)</f>
        <v>1200</v>
      </c>
      <c r="P1174" t="str" cm="1">
        <f t="array" ref="P1174">_FV(DT_정보_2[[#This Row],[데이터 형식]],"DT.m_BackSpeedJumpY",TRUE)</f>
        <v/>
      </c>
      <c r="Q1174" t="str" cm="1">
        <f t="array" ref="Q1174">_FV(DT_정보_2[[#This Row],[데이터 형식]],"m_bTrueDamage")</f>
        <v>True</v>
      </c>
    </row>
    <row r="1175" spans="1:17" x14ac:dyDescent="0.3">
      <c r="A1175">
        <v>1163</v>
      </c>
      <c r="B1175" s="1" t="s">
        <v>169</v>
      </c>
      <c r="C1175" s="1" t="s">
        <v>1</v>
      </c>
      <c r="D1175" t="e" vm="1627">
        <v>#VALUE!</v>
      </c>
      <c r="E1175" t="str" cm="1">
        <f t="array" ref="E1175">_FV(DT_정보_2[[#This Row],[데이터 형식]],"m_bHitLand")</f>
        <v/>
      </c>
      <c r="F1175" t="str" cm="1">
        <f t="array" ref="F1175">_FV(DT_정보_2[[#This Row],[데이터 형식]],"m_bHitAir")</f>
        <v>False</v>
      </c>
      <c r="G1175" t="str" cm="1">
        <f t="array" ref="G1175">_FV(DT_정보_2[[#This Row],[데이터 형식]],"m_AttackTargetUnit")</f>
        <v/>
      </c>
      <c r="H1175" t="str" cm="1">
        <f t="array" ref="H1175">_FV(DT_정보_2[[#This Row],[데이터 형식]],"m_AttackUnitCount")</f>
        <v>2</v>
      </c>
      <c r="I1175" cm="1">
        <f t="array" ref="I1175">_FV(DT_정보_2[[#This Row],[데이터 형식]],"DTBASE.m_fAtkFactor",TRUE)</f>
        <v>0.85</v>
      </c>
      <c r="J1175" cm="1">
        <f t="array" ref="J1175">_FV(DT_정보_2[[#This Row],[데이터 형식]],"DTBASE.연타수",TRUE)</f>
        <v>1</v>
      </c>
      <c r="K1175" t="str" cm="1">
        <f t="array" ref="K1175">_FV(DT_정보_2[[#This Row],[데이터 형식]],"m_bTrueDamage")</f>
        <v/>
      </c>
      <c r="L1175" t="str" cm="1">
        <f t="array" ref="L1175">_FV(DT_정보_2[[#This Row],[데이터 형식]],"DTBASE.m_fAtkHPRateFactor",TRUE)</f>
        <v/>
      </c>
      <c r="M1175" t="str" cm="1">
        <f t="array" ref="M1175">_FV(DT_정보_2[[#This Row],[데이터 형식]],"DTBASE.m_fAtkHPRateFactorPVP",TRUE)</f>
        <v/>
      </c>
      <c r="N1175" t="str" cm="1">
        <f t="array" ref="N1175">_FV(DT_정보_2[[#This Row],[데이터 형식]],"m_Condition")</f>
        <v/>
      </c>
      <c r="O1175" t="str" cm="1">
        <f t="array" ref="O1175">_FV(DT_정보_2[[#This Row],[데이터 형식]],"DT.m_BackSpeedX",TRUE)</f>
        <v>100</v>
      </c>
      <c r="P1175" t="str" cm="1">
        <f t="array" ref="P1175">_FV(DT_정보_2[[#This Row],[데이터 형식]],"DT.m_BackSpeedJumpY",TRUE)</f>
        <v/>
      </c>
      <c r="Q1175" t="str" cm="1">
        <f t="array" ref="Q1175">_FV(DT_정보_2[[#This Row],[데이터 형식]],"m_bTrueDamage")</f>
        <v/>
      </c>
    </row>
    <row r="1176" spans="1:17" x14ac:dyDescent="0.3">
      <c r="A1176">
        <v>1163</v>
      </c>
      <c r="B1176" s="1" t="s">
        <v>169</v>
      </c>
      <c r="C1176" s="1" t="s">
        <v>2</v>
      </c>
      <c r="D1176" t="e" vm="1628">
        <v>#VALUE!</v>
      </c>
      <c r="E1176" t="str" cm="1">
        <f t="array" ref="E1176">_FV(DT_정보_2[[#This Row],[데이터 형식]],"m_bHitLand")</f>
        <v/>
      </c>
      <c r="F1176" t="str" cm="1">
        <f t="array" ref="F1176">_FV(DT_정보_2[[#This Row],[데이터 형식]],"m_bHitAir")</f>
        <v>False</v>
      </c>
      <c r="G1176" t="str" cm="1">
        <f t="array" ref="G1176">_FV(DT_정보_2[[#This Row],[데이터 형식]],"m_AttackTargetUnit")</f>
        <v/>
      </c>
      <c r="H1176" t="str" cm="1">
        <f t="array" ref="H1176">_FV(DT_정보_2[[#This Row],[데이터 형식]],"m_AttackUnitCount")</f>
        <v>3</v>
      </c>
      <c r="I1176" cm="1">
        <f t="array" ref="I1176">_FV(DT_정보_2[[#This Row],[데이터 형식]],"DTBASE.m_fAtkFactor",TRUE)</f>
        <v>1.875</v>
      </c>
      <c r="J1176" cm="1">
        <f t="array" ref="J1176">_FV(DT_정보_2[[#This Row],[데이터 형식]],"DTBASE.연타수",TRUE)</f>
        <v>1</v>
      </c>
      <c r="K1176" t="str" cm="1">
        <f t="array" ref="K1176">_FV(DT_정보_2[[#This Row],[데이터 형식]],"m_bTrueDamage")</f>
        <v/>
      </c>
      <c r="L1176" t="str" cm="1">
        <f t="array" ref="L1176">_FV(DT_정보_2[[#This Row],[데이터 형식]],"DTBASE.m_fAtkHPRateFactor",TRUE)</f>
        <v/>
      </c>
      <c r="M1176" t="str" cm="1">
        <f t="array" ref="M1176">_FV(DT_정보_2[[#This Row],[데이터 형식]],"DTBASE.m_fAtkHPRateFactorPVP",TRUE)</f>
        <v/>
      </c>
      <c r="N1176" t="str" cm="1">
        <f t="array" ref="N1176">_FV(DT_정보_2[[#This Row],[데이터 형식]],"m_Condition")</f>
        <v/>
      </c>
      <c r="O1176" t="str" cm="1">
        <f t="array" ref="O1176">_FV(DT_정보_2[[#This Row],[데이터 형식]],"DT.m_BackSpeedX",TRUE)</f>
        <v>200</v>
      </c>
      <c r="P1176" t="str" cm="1">
        <f t="array" ref="P1176">_FV(DT_정보_2[[#This Row],[데이터 형식]],"DT.m_BackSpeedJumpY",TRUE)</f>
        <v/>
      </c>
      <c r="Q1176" t="str" cm="1">
        <f t="array" ref="Q1176">_FV(DT_정보_2[[#This Row],[데이터 형식]],"m_bTrueDamage")</f>
        <v/>
      </c>
    </row>
    <row r="1177" spans="1:17" x14ac:dyDescent="0.3">
      <c r="A1177">
        <v>1163</v>
      </c>
      <c r="B1177" s="1" t="s">
        <v>169</v>
      </c>
      <c r="C1177" s="1" t="s">
        <v>3</v>
      </c>
      <c r="D1177" t="e" vm="1629">
        <v>#VALUE!</v>
      </c>
      <c r="E1177" t="str" cm="1">
        <f t="array" ref="E1177">_FV(DT_정보_2[[#This Row],[데이터 형식]],"m_bHitLand")</f>
        <v/>
      </c>
      <c r="F1177" t="str" cm="1">
        <f t="array" ref="F1177">_FV(DT_정보_2[[#This Row],[데이터 형식]],"m_bHitAir")</f>
        <v>False</v>
      </c>
      <c r="G1177" t="str" cm="1">
        <f t="array" ref="G1177">_FV(DT_정보_2[[#This Row],[데이터 형식]],"m_AttackTargetUnit")</f>
        <v/>
      </c>
      <c r="H1177" t="str" cm="1">
        <f t="array" ref="H1177">_FV(DT_정보_2[[#This Row],[데이터 형식]],"m_AttackUnitCount")</f>
        <v>3</v>
      </c>
      <c r="I1177" cm="1">
        <f t="array" ref="I1177">_FV(DT_정보_2[[#This Row],[데이터 형식]],"DTBASE.m_fAtkFactor",TRUE)</f>
        <v>1.125</v>
      </c>
      <c r="J1177" t="str" cm="1">
        <f t="array" ref="J1177">_FV(DT_정보_2[[#This Row],[데이터 형식]],"DTBASE.연타수",TRUE)</f>
        <v/>
      </c>
      <c r="K1177" t="str" cm="1">
        <f t="array" ref="K1177">_FV(DT_정보_2[[#This Row],[데이터 형식]],"m_bTrueDamage")</f>
        <v/>
      </c>
      <c r="L1177" t="str" cm="1">
        <f t="array" ref="L1177">_FV(DT_정보_2[[#This Row],[데이터 형식]],"DTBASE.m_fAtkHPRateFactor",TRUE)</f>
        <v/>
      </c>
      <c r="M1177" t="str" cm="1">
        <f t="array" ref="M1177">_FV(DT_정보_2[[#This Row],[데이터 형식]],"DTBASE.m_fAtkHPRateFactorPVP",TRUE)</f>
        <v/>
      </c>
      <c r="N1177" t="str" cm="1">
        <f t="array" ref="N1177">_FV(DT_정보_2[[#This Row],[데이터 형식]],"m_Condition")</f>
        <v/>
      </c>
      <c r="O1177" t="str" cm="1">
        <f t="array" ref="O1177">_FV(DT_정보_2[[#This Row],[데이터 형식]],"DT.m_BackSpeedX",TRUE)</f>
        <v>350</v>
      </c>
      <c r="P1177" t="str" cm="1">
        <f t="array" ref="P1177">_FV(DT_정보_2[[#This Row],[데이터 형식]],"DT.m_BackSpeedJumpY",TRUE)</f>
        <v>0</v>
      </c>
      <c r="Q1177" t="str" cm="1">
        <f t="array" ref="Q1177">_FV(DT_정보_2[[#This Row],[데이터 형식]],"m_bTrueDamage")</f>
        <v/>
      </c>
    </row>
    <row r="1178" spans="1:17" x14ac:dyDescent="0.3">
      <c r="A1178">
        <v>1163</v>
      </c>
      <c r="B1178" s="1" t="s">
        <v>169</v>
      </c>
      <c r="C1178" s="1" t="s">
        <v>3</v>
      </c>
      <c r="D1178" t="e" vm="1630">
        <v>#VALUE!</v>
      </c>
      <c r="E1178" t="str" cm="1">
        <f t="array" ref="E1178">_FV(DT_정보_2[[#This Row],[데이터 형식]],"m_bHitLand")</f>
        <v/>
      </c>
      <c r="F1178" t="str" cm="1">
        <f t="array" ref="F1178">_FV(DT_정보_2[[#This Row],[데이터 형식]],"m_bHitAir")</f>
        <v>False</v>
      </c>
      <c r="G1178" t="str" cm="1">
        <f t="array" ref="G1178">_FV(DT_정보_2[[#This Row],[데이터 형식]],"m_AttackTargetUnit")</f>
        <v/>
      </c>
      <c r="H1178" t="str" cm="1">
        <f t="array" ref="H1178">_FV(DT_정보_2[[#This Row],[데이터 형식]],"m_AttackUnitCount")</f>
        <v>3</v>
      </c>
      <c r="I1178" cm="1">
        <f t="array" ref="I1178">_FV(DT_정보_2[[#This Row],[데이터 형식]],"DTBASE.m_fAtkFactor",TRUE)</f>
        <v>1.5</v>
      </c>
      <c r="J1178" t="str" cm="1">
        <f t="array" ref="J1178">_FV(DT_정보_2[[#This Row],[데이터 형식]],"DTBASE.연타수",TRUE)</f>
        <v/>
      </c>
      <c r="K1178" t="str" cm="1">
        <f t="array" ref="K1178">_FV(DT_정보_2[[#This Row],[데이터 형식]],"m_bTrueDamage")</f>
        <v/>
      </c>
      <c r="L1178" t="str" cm="1">
        <f t="array" ref="L1178">_FV(DT_정보_2[[#This Row],[데이터 형식]],"DTBASE.m_fAtkHPRateFactor",TRUE)</f>
        <v/>
      </c>
      <c r="M1178" t="str" cm="1">
        <f t="array" ref="M1178">_FV(DT_정보_2[[#This Row],[데이터 형식]],"DTBASE.m_fAtkHPRateFactorPVP",TRUE)</f>
        <v/>
      </c>
      <c r="N1178" t="str" cm="1">
        <f t="array" ref="N1178">_FV(DT_정보_2[[#This Row],[데이터 형식]],"m_Condition")</f>
        <v/>
      </c>
      <c r="O1178" t="str" cm="1">
        <f t="array" ref="O1178">_FV(DT_정보_2[[#This Row],[데이터 형식]],"DT.m_BackSpeedX",TRUE)</f>
        <v>0</v>
      </c>
      <c r="P1178" t="str" cm="1">
        <f t="array" ref="P1178">_FV(DT_정보_2[[#This Row],[데이터 형식]],"DT.m_BackSpeedJumpY",TRUE)</f>
        <v>1600</v>
      </c>
      <c r="Q1178" t="str" cm="1">
        <f t="array" ref="Q1178">_FV(DT_정보_2[[#This Row],[데이터 형식]],"m_bTrueDamage")</f>
        <v/>
      </c>
    </row>
    <row r="1179" spans="1:17" x14ac:dyDescent="0.3">
      <c r="A1179">
        <v>1164</v>
      </c>
      <c r="B1179" s="1" t="s">
        <v>170</v>
      </c>
      <c r="C1179" s="1" t="s">
        <v>1</v>
      </c>
      <c r="D1179" t="e" vm="1631">
        <v>#VALUE!</v>
      </c>
      <c r="E1179" t="str" cm="1">
        <f t="array" ref="E1179">_FV(DT_정보_2[[#This Row],[데이터 형식]],"m_bHitLand")</f>
        <v/>
      </c>
      <c r="F1179" t="str" cm="1">
        <f t="array" ref="F1179">_FV(DT_정보_2[[#This Row],[데이터 형식]],"m_bHitAir")</f>
        <v>False</v>
      </c>
      <c r="G1179" t="str" cm="1">
        <f t="array" ref="G1179">_FV(DT_정보_2[[#This Row],[데이터 형식]],"m_AttackTargetUnit")</f>
        <v/>
      </c>
      <c r="H1179" t="str" cm="1">
        <f t="array" ref="H1179">_FV(DT_정보_2[[#This Row],[데이터 형식]],"m_AttackUnitCount")</f>
        <v>1</v>
      </c>
      <c r="I1179" cm="1">
        <f t="array" ref="I1179">_FV(DT_정보_2[[#This Row],[데이터 형식]],"DTBASE.m_fAtkFactor",TRUE)</f>
        <v>0.33300000000000002</v>
      </c>
      <c r="J1179" cm="1">
        <f t="array" ref="J1179">_FV(DT_정보_2[[#This Row],[데이터 형식]],"DTBASE.연타수",TRUE)</f>
        <v>3</v>
      </c>
      <c r="K1179" t="str" cm="1">
        <f t="array" ref="K1179">_FV(DT_정보_2[[#This Row],[데이터 형식]],"m_bTrueDamage")</f>
        <v/>
      </c>
      <c r="L1179" t="str" cm="1">
        <f t="array" ref="L1179">_FV(DT_정보_2[[#This Row],[데이터 형식]],"DTBASE.m_fAtkHPRateFactor",TRUE)</f>
        <v/>
      </c>
      <c r="M1179" t="str" cm="1">
        <f t="array" ref="M1179">_FV(DT_정보_2[[#This Row],[데이터 형식]],"DTBASE.m_fAtkHPRateFactorPVP",TRUE)</f>
        <v/>
      </c>
      <c r="N1179" t="str" cm="1">
        <f t="array" ref="N1179">_FV(DT_정보_2[[#This Row],[데이터 형식]],"m_Condition")</f>
        <v/>
      </c>
      <c r="O1179" t="str" cm="1">
        <f t="array" ref="O1179">_FV(DT_정보_2[[#This Row],[데이터 형식]],"DT.m_BackSpeedX",TRUE)</f>
        <v/>
      </c>
      <c r="P1179" t="str" cm="1">
        <f t="array" ref="P1179">_FV(DT_정보_2[[#This Row],[데이터 형식]],"DT.m_BackSpeedJumpY",TRUE)</f>
        <v/>
      </c>
      <c r="Q1179" t="str" cm="1">
        <f t="array" ref="Q1179">_FV(DT_정보_2[[#This Row],[데이터 형식]],"m_bTrueDamage")</f>
        <v/>
      </c>
    </row>
    <row r="1180" spans="1:17" x14ac:dyDescent="0.3">
      <c r="A1180">
        <v>1164</v>
      </c>
      <c r="B1180" s="1" t="s">
        <v>170</v>
      </c>
      <c r="C1180" s="1" t="s">
        <v>1</v>
      </c>
      <c r="D1180" t="e" vm="1632">
        <v>#VALUE!</v>
      </c>
      <c r="E1180" t="str" cm="1">
        <f t="array" ref="E1180">_FV(DT_정보_2[[#This Row],[데이터 형식]],"m_bHitLand")</f>
        <v/>
      </c>
      <c r="F1180" t="str" cm="1">
        <f t="array" ref="F1180">_FV(DT_정보_2[[#This Row],[데이터 형식]],"m_bHitAir")</f>
        <v>False</v>
      </c>
      <c r="G1180" t="str" cm="1">
        <f t="array" ref="G1180">_FV(DT_정보_2[[#This Row],[데이터 형식]],"m_AttackTargetUnit")</f>
        <v/>
      </c>
      <c r="H1180" t="str" cm="1">
        <f t="array" ref="H1180">_FV(DT_정보_2[[#This Row],[데이터 형식]],"m_AttackUnitCount")</f>
        <v>1</v>
      </c>
      <c r="I1180" cm="1">
        <f t="array" ref="I1180">_FV(DT_정보_2[[#This Row],[데이터 형식]],"DTBASE.m_fAtkFactor",TRUE)</f>
        <v>0.33300000000000002</v>
      </c>
      <c r="J1180" cm="1">
        <f t="array" ref="J1180">_FV(DT_정보_2[[#This Row],[데이터 형식]],"DTBASE.연타수",TRUE)</f>
        <v>3</v>
      </c>
      <c r="K1180" t="str" cm="1">
        <f t="array" ref="K1180">_FV(DT_정보_2[[#This Row],[데이터 형식]],"m_bTrueDamage")</f>
        <v/>
      </c>
      <c r="L1180" t="str" cm="1">
        <f t="array" ref="L1180">_FV(DT_정보_2[[#This Row],[데이터 형식]],"DTBASE.m_fAtkHPRateFactor",TRUE)</f>
        <v/>
      </c>
      <c r="M1180" t="str" cm="1">
        <f t="array" ref="M1180">_FV(DT_정보_2[[#This Row],[데이터 형식]],"DTBASE.m_fAtkHPRateFactorPVP",TRUE)</f>
        <v/>
      </c>
      <c r="N1180" t="str" cm="1">
        <f t="array" ref="N1180">_FV(DT_정보_2[[#This Row],[데이터 형식]],"m_Condition")</f>
        <v/>
      </c>
      <c r="O1180" t="str" cm="1">
        <f t="array" ref="O1180">_FV(DT_정보_2[[#This Row],[데이터 형식]],"DT.m_BackSpeedX",TRUE)</f>
        <v/>
      </c>
      <c r="P1180" t="str" cm="1">
        <f t="array" ref="P1180">_FV(DT_정보_2[[#This Row],[데이터 형식]],"DT.m_BackSpeedJumpY",TRUE)</f>
        <v/>
      </c>
      <c r="Q1180" t="str" cm="1">
        <f t="array" ref="Q1180">_FV(DT_정보_2[[#This Row],[데이터 형식]],"m_bTrueDamage")</f>
        <v/>
      </c>
    </row>
    <row r="1181" spans="1:17" x14ac:dyDescent="0.3">
      <c r="A1181">
        <v>1164</v>
      </c>
      <c r="B1181" s="1" t="s">
        <v>170</v>
      </c>
      <c r="C1181" s="1" t="s">
        <v>1</v>
      </c>
      <c r="D1181" t="e" vm="1633">
        <v>#VALUE!</v>
      </c>
      <c r="E1181" t="str" cm="1">
        <f t="array" ref="E1181">_FV(DT_정보_2[[#This Row],[데이터 형식]],"m_bHitLand")</f>
        <v/>
      </c>
      <c r="F1181" t="str" cm="1">
        <f t="array" ref="F1181">_FV(DT_정보_2[[#This Row],[데이터 형식]],"m_bHitAir")</f>
        <v>False</v>
      </c>
      <c r="G1181" t="str" cm="1">
        <f t="array" ref="G1181">_FV(DT_정보_2[[#This Row],[데이터 형식]],"m_AttackTargetUnit")</f>
        <v/>
      </c>
      <c r="H1181" t="str" cm="1">
        <f t="array" ref="H1181">_FV(DT_정보_2[[#This Row],[데이터 형식]],"m_AttackUnitCount")</f>
        <v>1</v>
      </c>
      <c r="I1181" cm="1">
        <f t="array" ref="I1181">_FV(DT_정보_2[[#This Row],[데이터 형식]],"DTBASE.m_fAtkFactor",TRUE)</f>
        <v>0.33300000000000002</v>
      </c>
      <c r="J1181" cm="1">
        <f t="array" ref="J1181">_FV(DT_정보_2[[#This Row],[데이터 형식]],"DTBASE.연타수",TRUE)</f>
        <v>3</v>
      </c>
      <c r="K1181" t="str" cm="1">
        <f t="array" ref="K1181">_FV(DT_정보_2[[#This Row],[데이터 형식]],"m_bTrueDamage")</f>
        <v/>
      </c>
      <c r="L1181" t="str" cm="1">
        <f t="array" ref="L1181">_FV(DT_정보_2[[#This Row],[데이터 형식]],"DTBASE.m_fAtkHPRateFactor",TRUE)</f>
        <v/>
      </c>
      <c r="M1181" t="str" cm="1">
        <f t="array" ref="M1181">_FV(DT_정보_2[[#This Row],[데이터 형식]],"DTBASE.m_fAtkHPRateFactorPVP",TRUE)</f>
        <v/>
      </c>
      <c r="N1181" t="str" cm="1">
        <f t="array" ref="N1181">_FV(DT_정보_2[[#This Row],[데이터 형식]],"m_Condition")</f>
        <v/>
      </c>
      <c r="O1181" t="str" cm="1">
        <f t="array" ref="O1181">_FV(DT_정보_2[[#This Row],[데이터 형식]],"DT.m_BackSpeedX",TRUE)</f>
        <v/>
      </c>
      <c r="P1181" t="str" cm="1">
        <f t="array" ref="P1181">_FV(DT_정보_2[[#This Row],[데이터 형식]],"DT.m_BackSpeedJumpY",TRUE)</f>
        <v/>
      </c>
      <c r="Q1181" t="str" cm="1">
        <f t="array" ref="Q1181">_FV(DT_정보_2[[#This Row],[데이터 형식]],"m_bTrueDamage")</f>
        <v/>
      </c>
    </row>
    <row r="1182" spans="1:17" x14ac:dyDescent="0.3">
      <c r="A1182">
        <v>1164</v>
      </c>
      <c r="B1182" s="1" t="s">
        <v>170</v>
      </c>
      <c r="C1182" s="1" t="s">
        <v>9</v>
      </c>
      <c r="D1182" t="e" vm="1634">
        <v>#VALUE!</v>
      </c>
      <c r="E1182" t="str" cm="1">
        <f t="array" ref="E1182">_FV(DT_정보_2[[#This Row],[데이터 형식]],"m_bHitLand")</f>
        <v>False</v>
      </c>
      <c r="F1182" t="str" cm="1">
        <f t="array" ref="F1182">_FV(DT_정보_2[[#This Row],[데이터 형식]],"m_bHitAir")</f>
        <v/>
      </c>
      <c r="G1182" t="str" cm="1">
        <f t="array" ref="G1182">_FV(DT_정보_2[[#This Row],[데이터 형식]],"m_AttackTargetUnit")</f>
        <v/>
      </c>
      <c r="H1182" t="str" cm="1">
        <f t="array" ref="H1182">_FV(DT_정보_2[[#This Row],[데이터 형식]],"m_AttackUnitCount")</f>
        <v>1</v>
      </c>
      <c r="I1182" cm="1">
        <f t="array" ref="I1182">_FV(DT_정보_2[[#This Row],[데이터 형식]],"DTBASE.m_fAtkFactor",TRUE)</f>
        <v>0.33300000000000002</v>
      </c>
      <c r="J1182" cm="1">
        <f t="array" ref="J1182">_FV(DT_정보_2[[#This Row],[데이터 형식]],"DTBASE.연타수",TRUE)</f>
        <v>3</v>
      </c>
      <c r="K1182" t="str" cm="1">
        <f t="array" ref="K1182">_FV(DT_정보_2[[#This Row],[데이터 형식]],"m_bTrueDamage")</f>
        <v/>
      </c>
      <c r="L1182" t="str" cm="1">
        <f t="array" ref="L1182">_FV(DT_정보_2[[#This Row],[데이터 형식]],"DTBASE.m_fAtkHPRateFactor",TRUE)</f>
        <v/>
      </c>
      <c r="M1182" t="str" cm="1">
        <f t="array" ref="M1182">_FV(DT_정보_2[[#This Row],[데이터 형식]],"DTBASE.m_fAtkHPRateFactorPVP",TRUE)</f>
        <v/>
      </c>
      <c r="N1182" t="str" cm="1">
        <f t="array" ref="N1182">_FV(DT_정보_2[[#This Row],[데이터 형식]],"m_Condition")</f>
        <v/>
      </c>
      <c r="O1182" t="str" cm="1">
        <f t="array" ref="O1182">_FV(DT_정보_2[[#This Row],[데이터 형식]],"DT.m_BackSpeedX",TRUE)</f>
        <v/>
      </c>
      <c r="P1182" t="str" cm="1">
        <f t="array" ref="P1182">_FV(DT_정보_2[[#This Row],[데이터 형식]],"DT.m_BackSpeedJumpY",TRUE)</f>
        <v/>
      </c>
      <c r="Q1182" t="str" cm="1">
        <f t="array" ref="Q1182">_FV(DT_정보_2[[#This Row],[데이터 형식]],"m_bTrueDamage")</f>
        <v/>
      </c>
    </row>
    <row r="1183" spans="1:17" x14ac:dyDescent="0.3">
      <c r="A1183">
        <v>1164</v>
      </c>
      <c r="B1183" s="1" t="s">
        <v>170</v>
      </c>
      <c r="C1183" s="1" t="s">
        <v>4</v>
      </c>
      <c r="D1183" t="e" vm="1635">
        <v>#VALUE!</v>
      </c>
      <c r="E1183" t="str" cm="1">
        <f t="array" ref="E1183">_FV(DT_정보_2[[#This Row],[데이터 형식]],"m_bHitLand")</f>
        <v/>
      </c>
      <c r="F1183" t="str" cm="1">
        <f t="array" ref="F1183">_FV(DT_정보_2[[#This Row],[데이터 형식]],"m_bHitAir")</f>
        <v>False</v>
      </c>
      <c r="G1183" t="str" cm="1">
        <f t="array" ref="G1183">_FV(DT_정보_2[[#This Row],[데이터 형식]],"m_AttackTargetUnit")</f>
        <v/>
      </c>
      <c r="H1183" t="str" cm="1">
        <f t="array" ref="H1183">_FV(DT_정보_2[[#This Row],[데이터 형식]],"m_AttackUnitCount")</f>
        <v>3</v>
      </c>
      <c r="I1183" cm="1">
        <f t="array" ref="I1183">_FV(DT_정보_2[[#This Row],[데이터 형식]],"DTBASE.m_fAtkFactor",TRUE)</f>
        <v>1.85</v>
      </c>
      <c r="J1183" cm="1">
        <f t="array" ref="J1183">_FV(DT_정보_2[[#This Row],[데이터 형식]],"DTBASE.연타수",TRUE)</f>
        <v>1</v>
      </c>
      <c r="K1183" t="str" cm="1">
        <f t="array" ref="K1183">_FV(DT_정보_2[[#This Row],[데이터 형식]],"m_bTrueDamage")</f>
        <v/>
      </c>
      <c r="L1183" t="str" cm="1">
        <f t="array" ref="L1183">_FV(DT_정보_2[[#This Row],[데이터 형식]],"DTBASE.m_fAtkHPRateFactor",TRUE)</f>
        <v/>
      </c>
      <c r="M1183" t="str" cm="1">
        <f t="array" ref="M1183">_FV(DT_정보_2[[#This Row],[데이터 형식]],"DTBASE.m_fAtkHPRateFactorPVP",TRUE)</f>
        <v/>
      </c>
      <c r="N1183" t="str" cm="1">
        <f t="array" ref="N1183">_FV(DT_정보_2[[#This Row],[데이터 형식]],"m_Condition")</f>
        <v/>
      </c>
      <c r="O1183" t="str" cm="1">
        <f t="array" ref="O1183">_FV(DT_정보_2[[#This Row],[데이터 형식]],"DT.m_BackSpeedX",TRUE)</f>
        <v>800</v>
      </c>
      <c r="P1183" t="str" cm="1">
        <f t="array" ref="P1183">_FV(DT_정보_2[[#This Row],[데이터 형식]],"DT.m_BackSpeedJumpY",TRUE)</f>
        <v/>
      </c>
      <c r="Q1183" t="str" cm="1">
        <f t="array" ref="Q1183">_FV(DT_정보_2[[#This Row],[데이터 형식]],"m_bTrueDamage")</f>
        <v/>
      </c>
    </row>
    <row r="1184" spans="1:17" x14ac:dyDescent="0.3">
      <c r="A1184">
        <v>1164</v>
      </c>
      <c r="B1184" s="1" t="s">
        <v>170</v>
      </c>
      <c r="C1184" s="1" t="s">
        <v>2</v>
      </c>
      <c r="D1184" t="e" vm="1636">
        <v>#VALUE!</v>
      </c>
      <c r="E1184" t="str" cm="1">
        <f t="array" ref="E1184">_FV(DT_정보_2[[#This Row],[데이터 형식]],"m_bHitLand")</f>
        <v/>
      </c>
      <c r="F1184" t="str" cm="1">
        <f t="array" ref="F1184">_FV(DT_정보_2[[#This Row],[데이터 형식]],"m_bHitAir")</f>
        <v>False</v>
      </c>
      <c r="G1184" t="str" cm="1">
        <f t="array" ref="G1184">_FV(DT_정보_2[[#This Row],[데이터 형식]],"m_AttackTargetUnit")</f>
        <v/>
      </c>
      <c r="H1184" t="str" cm="1">
        <f t="array" ref="H1184">_FV(DT_정보_2[[#This Row],[데이터 형식]],"m_AttackUnitCount")</f>
        <v>2</v>
      </c>
      <c r="I1184" cm="1">
        <f t="array" ref="I1184">_FV(DT_정보_2[[#This Row],[데이터 형식]],"DTBASE.m_fAtkFactor",TRUE)</f>
        <v>0.91700000000000004</v>
      </c>
      <c r="J1184" cm="1">
        <f t="array" ref="J1184">_FV(DT_정보_2[[#This Row],[데이터 형식]],"DTBASE.연타수",TRUE)</f>
        <v>3</v>
      </c>
      <c r="K1184" t="str" cm="1">
        <f t="array" ref="K1184">_FV(DT_정보_2[[#This Row],[데이터 형식]],"m_bTrueDamage")</f>
        <v/>
      </c>
      <c r="L1184" t="str" cm="1">
        <f t="array" ref="L1184">_FV(DT_정보_2[[#This Row],[데이터 형식]],"DTBASE.m_fAtkHPRateFactor",TRUE)</f>
        <v/>
      </c>
      <c r="M1184" t="str" cm="1">
        <f t="array" ref="M1184">_FV(DT_정보_2[[#This Row],[데이터 형식]],"DTBASE.m_fAtkHPRateFactorPVP",TRUE)</f>
        <v/>
      </c>
      <c r="N1184" t="str" cm="1">
        <f t="array" ref="N1184">_FV(DT_정보_2[[#This Row],[데이터 형식]],"m_Condition")</f>
        <v/>
      </c>
      <c r="O1184" t="str" cm="1">
        <f t="array" ref="O1184">_FV(DT_정보_2[[#This Row],[데이터 형식]],"DT.m_BackSpeedX",TRUE)</f>
        <v>550</v>
      </c>
      <c r="P1184" t="str" cm="1">
        <f t="array" ref="P1184">_FV(DT_정보_2[[#This Row],[데이터 형식]],"DT.m_BackSpeedJumpY",TRUE)</f>
        <v/>
      </c>
      <c r="Q1184" t="str" cm="1">
        <f t="array" ref="Q1184">_FV(DT_정보_2[[#This Row],[데이터 형식]],"m_bTrueDamage")</f>
        <v/>
      </c>
    </row>
    <row r="1185" spans="1:17" x14ac:dyDescent="0.3">
      <c r="A1185">
        <v>1164</v>
      </c>
      <c r="B1185" s="1" t="s">
        <v>170</v>
      </c>
      <c r="C1185" s="1" t="s">
        <v>2</v>
      </c>
      <c r="D1185" t="e" vm="1637">
        <v>#VALUE!</v>
      </c>
      <c r="E1185" t="str" cm="1">
        <f t="array" ref="E1185">_FV(DT_정보_2[[#This Row],[데이터 형식]],"m_bHitLand")</f>
        <v/>
      </c>
      <c r="F1185" t="str" cm="1">
        <f t="array" ref="F1185">_FV(DT_정보_2[[#This Row],[데이터 형식]],"m_bHitAir")</f>
        <v>False</v>
      </c>
      <c r="G1185" t="str" cm="1">
        <f t="array" ref="G1185">_FV(DT_정보_2[[#This Row],[데이터 형식]],"m_AttackTargetUnit")</f>
        <v/>
      </c>
      <c r="H1185" t="str" cm="1">
        <f t="array" ref="H1185">_FV(DT_정보_2[[#This Row],[데이터 형식]],"m_AttackUnitCount")</f>
        <v>2</v>
      </c>
      <c r="I1185" cm="1">
        <f t="array" ref="I1185">_FV(DT_정보_2[[#This Row],[데이터 형식]],"DTBASE.m_fAtkFactor",TRUE)</f>
        <v>0.91700000000000004</v>
      </c>
      <c r="J1185" cm="1">
        <f t="array" ref="J1185">_FV(DT_정보_2[[#This Row],[데이터 형식]],"DTBASE.연타수",TRUE)</f>
        <v>3</v>
      </c>
      <c r="K1185" t="str" cm="1">
        <f t="array" ref="K1185">_FV(DT_정보_2[[#This Row],[데이터 형식]],"m_bTrueDamage")</f>
        <v/>
      </c>
      <c r="L1185" t="str" cm="1">
        <f t="array" ref="L1185">_FV(DT_정보_2[[#This Row],[데이터 형식]],"DTBASE.m_fAtkHPRateFactor",TRUE)</f>
        <v/>
      </c>
      <c r="M1185" t="str" cm="1">
        <f t="array" ref="M1185">_FV(DT_정보_2[[#This Row],[데이터 형식]],"DTBASE.m_fAtkHPRateFactorPVP",TRUE)</f>
        <v/>
      </c>
      <c r="N1185" t="str" cm="1">
        <f t="array" ref="N1185">_FV(DT_정보_2[[#This Row],[데이터 형식]],"m_Condition")</f>
        <v/>
      </c>
      <c r="O1185" t="str" cm="1">
        <f t="array" ref="O1185">_FV(DT_정보_2[[#This Row],[데이터 형식]],"DT.m_BackSpeedX",TRUE)</f>
        <v>550</v>
      </c>
      <c r="P1185" t="str" cm="1">
        <f t="array" ref="P1185">_FV(DT_정보_2[[#This Row],[데이터 형식]],"DT.m_BackSpeedJumpY",TRUE)</f>
        <v/>
      </c>
      <c r="Q1185" t="str" cm="1">
        <f t="array" ref="Q1185">_FV(DT_정보_2[[#This Row],[데이터 형식]],"m_bTrueDamage")</f>
        <v/>
      </c>
    </row>
    <row r="1186" spans="1:17" x14ac:dyDescent="0.3">
      <c r="A1186">
        <v>1164</v>
      </c>
      <c r="B1186" s="1" t="s">
        <v>170</v>
      </c>
      <c r="C1186" s="1" t="s">
        <v>2</v>
      </c>
      <c r="D1186" t="e" vm="1638">
        <v>#VALUE!</v>
      </c>
      <c r="E1186" t="str" cm="1">
        <f t="array" ref="E1186">_FV(DT_정보_2[[#This Row],[데이터 형식]],"m_bHitLand")</f>
        <v/>
      </c>
      <c r="F1186" t="str" cm="1">
        <f t="array" ref="F1186">_FV(DT_정보_2[[#This Row],[데이터 형식]],"m_bHitAir")</f>
        <v>False</v>
      </c>
      <c r="G1186" t="str" cm="1">
        <f t="array" ref="G1186">_FV(DT_정보_2[[#This Row],[데이터 형식]],"m_AttackTargetUnit")</f>
        <v/>
      </c>
      <c r="H1186" t="str" cm="1">
        <f t="array" ref="H1186">_FV(DT_정보_2[[#This Row],[데이터 형식]],"m_AttackUnitCount")</f>
        <v>2</v>
      </c>
      <c r="I1186" cm="1">
        <f t="array" ref="I1186">_FV(DT_정보_2[[#This Row],[데이터 형식]],"DTBASE.m_fAtkFactor",TRUE)</f>
        <v>0.91700000000000004</v>
      </c>
      <c r="J1186" cm="1">
        <f t="array" ref="J1186">_FV(DT_정보_2[[#This Row],[데이터 형식]],"DTBASE.연타수",TRUE)</f>
        <v>3</v>
      </c>
      <c r="K1186" t="str" cm="1">
        <f t="array" ref="K1186">_FV(DT_정보_2[[#This Row],[데이터 형식]],"m_bTrueDamage")</f>
        <v/>
      </c>
      <c r="L1186" t="str" cm="1">
        <f t="array" ref="L1186">_FV(DT_정보_2[[#This Row],[데이터 형식]],"DTBASE.m_fAtkHPRateFactor",TRUE)</f>
        <v/>
      </c>
      <c r="M1186" t="str" cm="1">
        <f t="array" ref="M1186">_FV(DT_정보_2[[#This Row],[데이터 형식]],"DTBASE.m_fAtkHPRateFactorPVP",TRUE)</f>
        <v/>
      </c>
      <c r="N1186" t="str" cm="1">
        <f t="array" ref="N1186">_FV(DT_정보_2[[#This Row],[데이터 형식]],"m_Condition")</f>
        <v/>
      </c>
      <c r="O1186" t="str" cm="1">
        <f t="array" ref="O1186">_FV(DT_정보_2[[#This Row],[데이터 형식]],"DT.m_BackSpeedX",TRUE)</f>
        <v>550</v>
      </c>
      <c r="P1186" t="str" cm="1">
        <f t="array" ref="P1186">_FV(DT_정보_2[[#This Row],[데이터 형식]],"DT.m_BackSpeedJumpY",TRUE)</f>
        <v/>
      </c>
      <c r="Q1186" t="str" cm="1">
        <f t="array" ref="Q1186">_FV(DT_정보_2[[#This Row],[데이터 형식]],"m_bTrueDamage")</f>
        <v/>
      </c>
    </row>
    <row r="1187" spans="1:17" x14ac:dyDescent="0.3">
      <c r="A1187">
        <v>1164</v>
      </c>
      <c r="B1187" s="1" t="s">
        <v>170</v>
      </c>
      <c r="C1187" s="1" t="s">
        <v>3</v>
      </c>
      <c r="D1187" t="e" vm="1639">
        <v>#VALUE!</v>
      </c>
      <c r="E1187" t="str" cm="1">
        <f t="array" ref="E1187">_FV(DT_정보_2[[#This Row],[데이터 형식]],"m_bHitLand")</f>
        <v/>
      </c>
      <c r="F1187" t="str" cm="1">
        <f t="array" ref="F1187">_FV(DT_정보_2[[#This Row],[데이터 형식]],"m_bHitAir")</f>
        <v/>
      </c>
      <c r="G1187" t="str" cm="1">
        <f t="array" ref="G1187">_FV(DT_정보_2[[#This Row],[데이터 형식]],"m_AttackTargetUnit")</f>
        <v/>
      </c>
      <c r="H1187" t="str" cm="1">
        <f t="array" ref="H1187">_FV(DT_정보_2[[#This Row],[데이터 형식]],"m_AttackUnitCount")</f>
        <v>3</v>
      </c>
      <c r="I1187" cm="1">
        <f t="array" ref="I1187">_FV(DT_정보_2[[#This Row],[데이터 형식]],"DTBASE.m_fAtkFactor",TRUE)</f>
        <v>3.75</v>
      </c>
      <c r="J1187" cm="1">
        <f t="array" ref="J1187">_FV(DT_정보_2[[#This Row],[데이터 형식]],"DTBASE.연타수",TRUE)</f>
        <v>1</v>
      </c>
      <c r="K1187" t="str" cm="1">
        <f t="array" ref="K1187">_FV(DT_정보_2[[#This Row],[데이터 형식]],"m_bTrueDamage")</f>
        <v/>
      </c>
      <c r="L1187" t="str" cm="1">
        <f t="array" ref="L1187">_FV(DT_정보_2[[#This Row],[데이터 형식]],"DTBASE.m_fAtkHPRateFactor",TRUE)</f>
        <v/>
      </c>
      <c r="M1187" t="str" cm="1">
        <f t="array" ref="M1187">_FV(DT_정보_2[[#This Row],[데이터 형식]],"DTBASE.m_fAtkHPRateFactorPVP",TRUE)</f>
        <v/>
      </c>
      <c r="N1187" t="str" cm="1">
        <f t="array" ref="N1187">_FV(DT_정보_2[[#This Row],[데이터 형식]],"m_Condition")</f>
        <v/>
      </c>
      <c r="O1187" t="str" cm="1">
        <f t="array" ref="O1187">_FV(DT_정보_2[[#This Row],[데이터 형식]],"DT.m_BackSpeedX",TRUE)</f>
        <v>1200</v>
      </c>
      <c r="P1187" t="str" cm="1">
        <f t="array" ref="P1187">_FV(DT_정보_2[[#This Row],[데이터 형식]],"DT.m_BackSpeedJumpY",TRUE)</f>
        <v>1500</v>
      </c>
      <c r="Q1187" t="str" cm="1">
        <f t="array" ref="Q1187">_FV(DT_정보_2[[#This Row],[데이터 형식]],"m_bTrueDamage")</f>
        <v/>
      </c>
    </row>
    <row r="1188" spans="1:17" x14ac:dyDescent="0.3">
      <c r="A1188">
        <v>1165</v>
      </c>
      <c r="B1188" s="1" t="s">
        <v>168</v>
      </c>
      <c r="C1188" s="1" t="s">
        <v>1</v>
      </c>
      <c r="D1188" t="e" vm="1640">
        <v>#VALUE!</v>
      </c>
      <c r="E1188" t="str" cm="1">
        <f t="array" ref="E1188">_FV(DT_정보_2[[#This Row],[데이터 형식]],"m_bHitLand")</f>
        <v/>
      </c>
      <c r="F1188" t="str" cm="1">
        <f t="array" ref="F1188">_FV(DT_정보_2[[#This Row],[데이터 형식]],"m_bHitAir")</f>
        <v>False</v>
      </c>
      <c r="G1188" t="str" cm="1">
        <f t="array" ref="G1188">_FV(DT_정보_2[[#This Row],[데이터 형식]],"m_AttackTargetUnit")</f>
        <v/>
      </c>
      <c r="H1188" t="str" cm="1">
        <f t="array" ref="H1188">_FV(DT_정보_2[[#This Row],[데이터 형식]],"m_AttackUnitCount")</f>
        <v>1</v>
      </c>
      <c r="I1188" cm="1">
        <f t="array" ref="I1188">_FV(DT_정보_2[[#This Row],[데이터 형식]],"DTBASE.m_fAtkFactor",TRUE)</f>
        <v>0.5</v>
      </c>
      <c r="J1188" cm="1">
        <f t="array" ref="J1188">_FV(DT_정보_2[[#This Row],[데이터 형식]],"DTBASE.연타수",TRUE)</f>
        <v>2</v>
      </c>
      <c r="K1188" t="str" cm="1">
        <f t="array" ref="K1188">_FV(DT_정보_2[[#This Row],[데이터 형식]],"m_bTrueDamage")</f>
        <v/>
      </c>
      <c r="L1188" t="str" cm="1">
        <f t="array" ref="L1188">_FV(DT_정보_2[[#This Row],[데이터 형식]],"DTBASE.m_fAtkHPRateFactor",TRUE)</f>
        <v/>
      </c>
      <c r="M1188" t="str" cm="1">
        <f t="array" ref="M1188">_FV(DT_정보_2[[#This Row],[데이터 형식]],"DTBASE.m_fAtkHPRateFactorPVP",TRUE)</f>
        <v/>
      </c>
      <c r="N1188" t="str" cm="1">
        <f t="array" ref="N1188">_FV(DT_정보_2[[#This Row],[데이터 형식]],"m_Condition")</f>
        <v/>
      </c>
      <c r="O1188" t="str" cm="1">
        <f t="array" ref="O1188">_FV(DT_정보_2[[#This Row],[데이터 형식]],"DT.m_BackSpeedX",TRUE)</f>
        <v/>
      </c>
      <c r="P1188" t="str" cm="1">
        <f t="array" ref="P1188">_FV(DT_정보_2[[#This Row],[데이터 형식]],"DT.m_BackSpeedJumpY",TRUE)</f>
        <v/>
      </c>
      <c r="Q1188" t="str" cm="1">
        <f t="array" ref="Q1188">_FV(DT_정보_2[[#This Row],[데이터 형식]],"m_bTrueDamage")</f>
        <v/>
      </c>
    </row>
    <row r="1189" spans="1:17" x14ac:dyDescent="0.3">
      <c r="A1189">
        <v>1165</v>
      </c>
      <c r="B1189" s="1" t="s">
        <v>168</v>
      </c>
      <c r="C1189" s="1" t="s">
        <v>1</v>
      </c>
      <c r="D1189" t="e" vm="1641">
        <v>#VALUE!</v>
      </c>
      <c r="E1189" t="str" cm="1">
        <f t="array" ref="E1189">_FV(DT_정보_2[[#This Row],[데이터 형식]],"m_bHitLand")</f>
        <v/>
      </c>
      <c r="F1189" t="str" cm="1">
        <f t="array" ref="F1189">_FV(DT_정보_2[[#This Row],[데이터 형식]],"m_bHitAir")</f>
        <v>False</v>
      </c>
      <c r="G1189" t="str" cm="1">
        <f t="array" ref="G1189">_FV(DT_정보_2[[#This Row],[데이터 형식]],"m_AttackTargetUnit")</f>
        <v/>
      </c>
      <c r="H1189" t="str" cm="1">
        <f t="array" ref="H1189">_FV(DT_정보_2[[#This Row],[데이터 형식]],"m_AttackUnitCount")</f>
        <v>1</v>
      </c>
      <c r="I1189" cm="1">
        <f t="array" ref="I1189">_FV(DT_정보_2[[#This Row],[데이터 형식]],"DTBASE.m_fAtkFactor",TRUE)</f>
        <v>0.5</v>
      </c>
      <c r="J1189" cm="1">
        <f t="array" ref="J1189">_FV(DT_정보_2[[#This Row],[데이터 형식]],"DTBASE.연타수",TRUE)</f>
        <v>2</v>
      </c>
      <c r="K1189" t="str" cm="1">
        <f t="array" ref="K1189">_FV(DT_정보_2[[#This Row],[데이터 형식]],"m_bTrueDamage")</f>
        <v/>
      </c>
      <c r="L1189" t="str" cm="1">
        <f t="array" ref="L1189">_FV(DT_정보_2[[#This Row],[데이터 형식]],"DTBASE.m_fAtkHPRateFactor",TRUE)</f>
        <v/>
      </c>
      <c r="M1189" t="str" cm="1">
        <f t="array" ref="M1189">_FV(DT_정보_2[[#This Row],[데이터 형식]],"DTBASE.m_fAtkHPRateFactorPVP",TRUE)</f>
        <v/>
      </c>
      <c r="N1189" t="str" cm="1">
        <f t="array" ref="N1189">_FV(DT_정보_2[[#This Row],[데이터 형식]],"m_Condition")</f>
        <v/>
      </c>
      <c r="O1189" t="str" cm="1">
        <f t="array" ref="O1189">_FV(DT_정보_2[[#This Row],[데이터 형식]],"DT.m_BackSpeedX",TRUE)</f>
        <v/>
      </c>
      <c r="P1189" t="str" cm="1">
        <f t="array" ref="P1189">_FV(DT_정보_2[[#This Row],[데이터 형식]],"DT.m_BackSpeedJumpY",TRUE)</f>
        <v/>
      </c>
      <c r="Q1189" t="str" cm="1">
        <f t="array" ref="Q1189">_FV(DT_정보_2[[#This Row],[데이터 형식]],"m_bTrueDamage")</f>
        <v/>
      </c>
    </row>
    <row r="1190" spans="1:17" x14ac:dyDescent="0.3">
      <c r="A1190">
        <v>1165</v>
      </c>
      <c r="B1190" s="1" t="s">
        <v>168</v>
      </c>
      <c r="C1190" s="1" t="s">
        <v>49</v>
      </c>
      <c r="D1190" t="e" vm="1642">
        <v>#VALUE!</v>
      </c>
      <c r="E1190" t="str" cm="1">
        <f t="array" ref="E1190">_FV(DT_정보_2[[#This Row],[데이터 형식]],"m_bHitLand")</f>
        <v>False</v>
      </c>
      <c r="F1190" t="str" cm="1">
        <f t="array" ref="F1190">_FV(DT_정보_2[[#This Row],[데이터 형식]],"m_bHitAir")</f>
        <v/>
      </c>
      <c r="G1190" t="str" cm="1">
        <f t="array" ref="G1190">_FV(DT_정보_2[[#This Row],[데이터 형식]],"m_AttackTargetUnit")</f>
        <v/>
      </c>
      <c r="H1190" t="str" cm="1">
        <f t="array" ref="H1190">_FV(DT_정보_2[[#This Row],[데이터 형식]],"m_AttackUnitCount")</f>
        <v>1</v>
      </c>
      <c r="I1190" cm="1">
        <f t="array" ref="I1190">_FV(DT_정보_2[[#This Row],[데이터 형식]],"DTBASE.m_fAtkFactor",TRUE)</f>
        <v>0.5</v>
      </c>
      <c r="J1190" cm="1">
        <f t="array" ref="J1190">_FV(DT_정보_2[[#This Row],[데이터 형식]],"DTBASE.연타수",TRUE)</f>
        <v>2</v>
      </c>
      <c r="K1190" t="str" cm="1">
        <f t="array" ref="K1190">_FV(DT_정보_2[[#This Row],[데이터 형식]],"m_bTrueDamage")</f>
        <v/>
      </c>
      <c r="L1190" t="str" cm="1">
        <f t="array" ref="L1190">_FV(DT_정보_2[[#This Row],[데이터 형식]],"DTBASE.m_fAtkHPRateFactor",TRUE)</f>
        <v/>
      </c>
      <c r="M1190" t="str" cm="1">
        <f t="array" ref="M1190">_FV(DT_정보_2[[#This Row],[데이터 형식]],"DTBASE.m_fAtkHPRateFactorPVP",TRUE)</f>
        <v/>
      </c>
      <c r="N1190" t="str" cm="1">
        <f t="array" ref="N1190">_FV(DT_정보_2[[#This Row],[데이터 형식]],"m_Condition")</f>
        <v/>
      </c>
      <c r="O1190" t="str" cm="1">
        <f t="array" ref="O1190">_FV(DT_정보_2[[#This Row],[데이터 형식]],"DT.m_BackSpeedX",TRUE)</f>
        <v/>
      </c>
      <c r="P1190" t="str" cm="1">
        <f t="array" ref="P1190">_FV(DT_정보_2[[#This Row],[데이터 형식]],"DT.m_BackSpeedJumpY",TRUE)</f>
        <v/>
      </c>
      <c r="Q1190" t="str" cm="1">
        <f t="array" ref="Q1190">_FV(DT_정보_2[[#This Row],[데이터 형식]],"m_bTrueDamage")</f>
        <v/>
      </c>
    </row>
    <row r="1191" spans="1:17" x14ac:dyDescent="0.3">
      <c r="A1191">
        <v>1165</v>
      </c>
      <c r="B1191" s="1" t="s">
        <v>168</v>
      </c>
      <c r="C1191" s="1" t="s">
        <v>49</v>
      </c>
      <c r="D1191" t="e" vm="1643">
        <v>#VALUE!</v>
      </c>
      <c r="E1191" t="str" cm="1">
        <f t="array" ref="E1191">_FV(DT_정보_2[[#This Row],[데이터 형식]],"m_bHitLand")</f>
        <v>False</v>
      </c>
      <c r="F1191" t="str" cm="1">
        <f t="array" ref="F1191">_FV(DT_정보_2[[#This Row],[데이터 형식]],"m_bHitAir")</f>
        <v/>
      </c>
      <c r="G1191" t="str" cm="1">
        <f t="array" ref="G1191">_FV(DT_정보_2[[#This Row],[데이터 형식]],"m_AttackTargetUnit")</f>
        <v/>
      </c>
      <c r="H1191" t="str" cm="1">
        <f t="array" ref="H1191">_FV(DT_정보_2[[#This Row],[데이터 형식]],"m_AttackUnitCount")</f>
        <v>1</v>
      </c>
      <c r="I1191" cm="1">
        <f t="array" ref="I1191">_FV(DT_정보_2[[#This Row],[데이터 형식]],"DTBASE.m_fAtkFactor",TRUE)</f>
        <v>0.5</v>
      </c>
      <c r="J1191" cm="1">
        <f t="array" ref="J1191">_FV(DT_정보_2[[#This Row],[데이터 형식]],"DTBASE.연타수",TRUE)</f>
        <v>2</v>
      </c>
      <c r="K1191" t="str" cm="1">
        <f t="array" ref="K1191">_FV(DT_정보_2[[#This Row],[데이터 형식]],"m_bTrueDamage")</f>
        <v/>
      </c>
      <c r="L1191" t="str" cm="1">
        <f t="array" ref="L1191">_FV(DT_정보_2[[#This Row],[데이터 형식]],"DTBASE.m_fAtkHPRateFactor",TRUE)</f>
        <v/>
      </c>
      <c r="M1191" t="str" cm="1">
        <f t="array" ref="M1191">_FV(DT_정보_2[[#This Row],[데이터 형식]],"DTBASE.m_fAtkHPRateFactorPVP",TRUE)</f>
        <v/>
      </c>
      <c r="N1191" t="str" cm="1">
        <f t="array" ref="N1191">_FV(DT_정보_2[[#This Row],[데이터 형식]],"m_Condition")</f>
        <v/>
      </c>
      <c r="O1191" t="str" cm="1">
        <f t="array" ref="O1191">_FV(DT_정보_2[[#This Row],[데이터 형식]],"DT.m_BackSpeedX",TRUE)</f>
        <v/>
      </c>
      <c r="P1191" t="str" cm="1">
        <f t="array" ref="P1191">_FV(DT_정보_2[[#This Row],[데이터 형식]],"DT.m_BackSpeedJumpY",TRUE)</f>
        <v/>
      </c>
      <c r="Q1191" t="str" cm="1">
        <f t="array" ref="Q1191">_FV(DT_정보_2[[#This Row],[데이터 형식]],"m_bTrueDamage")</f>
        <v/>
      </c>
    </row>
    <row r="1192" spans="1:17" x14ac:dyDescent="0.3">
      <c r="A1192">
        <v>1165</v>
      </c>
      <c r="B1192" s="1" t="s">
        <v>168</v>
      </c>
      <c r="C1192" s="1" t="s">
        <v>50</v>
      </c>
      <c r="D1192" t="e" vm="1644">
        <v>#VALUE!</v>
      </c>
      <c r="E1192" t="str" cm="1">
        <f t="array" ref="E1192">_FV(DT_정보_2[[#This Row],[데이터 형식]],"m_bHitLand")</f>
        <v>False</v>
      </c>
      <c r="F1192" t="str" cm="1">
        <f t="array" ref="F1192">_FV(DT_정보_2[[#This Row],[데이터 형식]],"m_bHitAir")</f>
        <v/>
      </c>
      <c r="G1192" t="str" cm="1">
        <f t="array" ref="G1192">_FV(DT_정보_2[[#This Row],[데이터 형식]],"m_AttackTargetUnit")</f>
        <v/>
      </c>
      <c r="H1192" t="str" cm="1">
        <f t="array" ref="H1192">_FV(DT_정보_2[[#This Row],[데이터 형식]],"m_AttackUnitCount")</f>
        <v>1</v>
      </c>
      <c r="I1192" cm="1">
        <f t="array" ref="I1192">_FV(DT_정보_2[[#This Row],[데이터 형식]],"DTBASE.m_fAtkFactor",TRUE)</f>
        <v>0.5</v>
      </c>
      <c r="J1192" cm="1">
        <f t="array" ref="J1192">_FV(DT_정보_2[[#This Row],[데이터 형식]],"DTBASE.연타수",TRUE)</f>
        <v>2</v>
      </c>
      <c r="K1192" t="str" cm="1">
        <f t="array" ref="K1192">_FV(DT_정보_2[[#This Row],[데이터 형식]],"m_bTrueDamage")</f>
        <v/>
      </c>
      <c r="L1192" t="str" cm="1">
        <f t="array" ref="L1192">_FV(DT_정보_2[[#This Row],[데이터 형식]],"DTBASE.m_fAtkHPRateFactor",TRUE)</f>
        <v/>
      </c>
      <c r="M1192" t="str" cm="1">
        <f t="array" ref="M1192">_FV(DT_정보_2[[#This Row],[데이터 형식]],"DTBASE.m_fAtkHPRateFactorPVP",TRUE)</f>
        <v/>
      </c>
      <c r="N1192" t="str" cm="1">
        <f t="array" ref="N1192">_FV(DT_정보_2[[#This Row],[데이터 형식]],"m_Condition")</f>
        <v/>
      </c>
      <c r="O1192" t="str" cm="1">
        <f t="array" ref="O1192">_FV(DT_정보_2[[#This Row],[데이터 형식]],"DT.m_BackSpeedX",TRUE)</f>
        <v/>
      </c>
      <c r="P1192" t="str" cm="1">
        <f t="array" ref="P1192">_FV(DT_정보_2[[#This Row],[데이터 형식]],"DT.m_BackSpeedJumpY",TRUE)</f>
        <v/>
      </c>
      <c r="Q1192" t="str" cm="1">
        <f t="array" ref="Q1192">_FV(DT_정보_2[[#This Row],[데이터 형식]],"m_bTrueDamage")</f>
        <v/>
      </c>
    </row>
    <row r="1193" spans="1:17" x14ac:dyDescent="0.3">
      <c r="A1193">
        <v>1165</v>
      </c>
      <c r="B1193" s="1" t="s">
        <v>168</v>
      </c>
      <c r="C1193" s="1" t="s">
        <v>50</v>
      </c>
      <c r="D1193" t="e" vm="1645">
        <v>#VALUE!</v>
      </c>
      <c r="E1193" t="str" cm="1">
        <f t="array" ref="E1193">_FV(DT_정보_2[[#This Row],[데이터 형식]],"m_bHitLand")</f>
        <v>False</v>
      </c>
      <c r="F1193" t="str" cm="1">
        <f t="array" ref="F1193">_FV(DT_정보_2[[#This Row],[데이터 형식]],"m_bHitAir")</f>
        <v/>
      </c>
      <c r="G1193" t="str" cm="1">
        <f t="array" ref="G1193">_FV(DT_정보_2[[#This Row],[데이터 형식]],"m_AttackTargetUnit")</f>
        <v/>
      </c>
      <c r="H1193" t="str" cm="1">
        <f t="array" ref="H1193">_FV(DT_정보_2[[#This Row],[데이터 형식]],"m_AttackUnitCount")</f>
        <v>1</v>
      </c>
      <c r="I1193" cm="1">
        <f t="array" ref="I1193">_FV(DT_정보_2[[#This Row],[데이터 형식]],"DTBASE.m_fAtkFactor",TRUE)</f>
        <v>0.5</v>
      </c>
      <c r="J1193" cm="1">
        <f t="array" ref="J1193">_FV(DT_정보_2[[#This Row],[데이터 형식]],"DTBASE.연타수",TRUE)</f>
        <v>2</v>
      </c>
      <c r="K1193" t="str" cm="1">
        <f t="array" ref="K1193">_FV(DT_정보_2[[#This Row],[데이터 형식]],"m_bTrueDamage")</f>
        <v/>
      </c>
      <c r="L1193" t="str" cm="1">
        <f t="array" ref="L1193">_FV(DT_정보_2[[#This Row],[데이터 형식]],"DTBASE.m_fAtkHPRateFactor",TRUE)</f>
        <v/>
      </c>
      <c r="M1193" t="str" cm="1">
        <f t="array" ref="M1193">_FV(DT_정보_2[[#This Row],[데이터 형식]],"DTBASE.m_fAtkHPRateFactorPVP",TRUE)</f>
        <v/>
      </c>
      <c r="N1193" t="str" cm="1">
        <f t="array" ref="N1193">_FV(DT_정보_2[[#This Row],[데이터 형식]],"m_Condition")</f>
        <v/>
      </c>
      <c r="O1193" t="str" cm="1">
        <f t="array" ref="O1193">_FV(DT_정보_2[[#This Row],[데이터 형식]],"DT.m_BackSpeedX",TRUE)</f>
        <v/>
      </c>
      <c r="P1193" t="str" cm="1">
        <f t="array" ref="P1193">_FV(DT_정보_2[[#This Row],[데이터 형식]],"DT.m_BackSpeedJumpY",TRUE)</f>
        <v/>
      </c>
      <c r="Q1193" t="str" cm="1">
        <f t="array" ref="Q1193">_FV(DT_정보_2[[#This Row],[데이터 형식]],"m_bTrueDamage")</f>
        <v/>
      </c>
    </row>
    <row r="1194" spans="1:17" x14ac:dyDescent="0.3">
      <c r="A1194">
        <v>1165</v>
      </c>
      <c r="B1194" s="1" t="s">
        <v>168</v>
      </c>
      <c r="C1194" s="1" t="s">
        <v>4</v>
      </c>
      <c r="D1194" t="e" vm="1646">
        <v>#VALUE!</v>
      </c>
      <c r="E1194" t="str" cm="1">
        <f t="array" ref="E1194">_FV(DT_정보_2[[#This Row],[데이터 형식]],"m_bHitLand")</f>
        <v/>
      </c>
      <c r="F1194" t="str" cm="1">
        <f t="array" ref="F1194">_FV(DT_정보_2[[#This Row],[데이터 형식]],"m_bHitAir")</f>
        <v>False</v>
      </c>
      <c r="G1194" t="str" cm="1">
        <f t="array" ref="G1194">_FV(DT_정보_2[[#This Row],[데이터 형식]],"m_AttackTargetUnit")</f>
        <v/>
      </c>
      <c r="H1194" t="str" cm="1">
        <f t="array" ref="H1194">_FV(DT_정보_2[[#This Row],[데이터 형식]],"m_AttackUnitCount")</f>
        <v>2</v>
      </c>
      <c r="I1194" cm="1">
        <f t="array" ref="I1194">_FV(DT_정보_2[[#This Row],[데이터 형식]],"DTBASE.m_fAtkFactor",TRUE)</f>
        <v>1.75</v>
      </c>
      <c r="J1194" cm="1">
        <f t="array" ref="J1194">_FV(DT_정보_2[[#This Row],[데이터 형식]],"DTBASE.연타수",TRUE)</f>
        <v>1</v>
      </c>
      <c r="K1194" t="str" cm="1">
        <f t="array" ref="K1194">_FV(DT_정보_2[[#This Row],[데이터 형식]],"m_bTrueDamage")</f>
        <v/>
      </c>
      <c r="L1194" t="str" cm="1">
        <f t="array" ref="L1194">_FV(DT_정보_2[[#This Row],[데이터 형식]],"DTBASE.m_fAtkHPRateFactor",TRUE)</f>
        <v/>
      </c>
      <c r="M1194" t="str" cm="1">
        <f t="array" ref="M1194">_FV(DT_정보_2[[#This Row],[데이터 형식]],"DTBASE.m_fAtkHPRateFactorPVP",TRUE)</f>
        <v/>
      </c>
      <c r="N1194" t="str" cm="1">
        <f t="array" ref="N1194">_FV(DT_정보_2[[#This Row],[데이터 형식]],"m_Condition")</f>
        <v/>
      </c>
      <c r="O1194" t="str" cm="1">
        <f t="array" ref="O1194">_FV(DT_정보_2[[#This Row],[데이터 형식]],"DT.m_BackSpeedX",TRUE)</f>
        <v/>
      </c>
      <c r="P1194" t="str" cm="1">
        <f t="array" ref="P1194">_FV(DT_정보_2[[#This Row],[데이터 형식]],"DT.m_BackSpeedJumpY",TRUE)</f>
        <v/>
      </c>
      <c r="Q1194" t="str" cm="1">
        <f t="array" ref="Q1194">_FV(DT_정보_2[[#This Row],[데이터 형식]],"m_bTrueDamage")</f>
        <v/>
      </c>
    </row>
    <row r="1195" spans="1:17" x14ac:dyDescent="0.3">
      <c r="A1195">
        <v>1165</v>
      </c>
      <c r="B1195" s="1" t="s">
        <v>168</v>
      </c>
      <c r="C1195" s="1" t="s">
        <v>2</v>
      </c>
      <c r="D1195" t="e" vm="1647">
        <v>#VALUE!</v>
      </c>
      <c r="E1195" t="str" cm="1">
        <f t="array" ref="E1195">_FV(DT_정보_2[[#This Row],[데이터 형식]],"m_bHitLand")</f>
        <v/>
      </c>
      <c r="F1195" t="str" cm="1">
        <f t="array" ref="F1195">_FV(DT_정보_2[[#This Row],[데이터 형식]],"m_bHitAir")</f>
        <v/>
      </c>
      <c r="G1195" t="str" cm="1">
        <f t="array" ref="G1195">_FV(DT_정보_2[[#This Row],[데이터 형식]],"m_AttackTargetUnit")</f>
        <v/>
      </c>
      <c r="H1195" t="str" cm="1">
        <f t="array" ref="H1195">_FV(DT_정보_2[[#This Row],[데이터 형식]],"m_AttackUnitCount")</f>
        <v>2</v>
      </c>
      <c r="I1195" cm="1">
        <f t="array" ref="I1195">_FV(DT_정보_2[[#This Row],[데이터 형식]],"DTBASE.m_fAtkFactor",TRUE)</f>
        <v>2.5</v>
      </c>
      <c r="J1195" cm="1">
        <f t="array" ref="J1195">_FV(DT_정보_2[[#This Row],[데이터 형식]],"DTBASE.연타수",TRUE)</f>
        <v>1</v>
      </c>
      <c r="K1195" t="str" cm="1">
        <f t="array" ref="K1195">_FV(DT_정보_2[[#This Row],[데이터 형식]],"m_bTrueDamage")</f>
        <v/>
      </c>
      <c r="L1195" t="str" cm="1">
        <f t="array" ref="L1195">_FV(DT_정보_2[[#This Row],[데이터 형식]],"DTBASE.m_fAtkHPRateFactor",TRUE)</f>
        <v/>
      </c>
      <c r="M1195" t="str" cm="1">
        <f t="array" ref="M1195">_FV(DT_정보_2[[#This Row],[데이터 형식]],"DTBASE.m_fAtkHPRateFactorPVP",TRUE)</f>
        <v/>
      </c>
      <c r="N1195" t="str" cm="1">
        <f t="array" ref="N1195">_FV(DT_정보_2[[#This Row],[데이터 형식]],"m_Condition")</f>
        <v>{'m_SkillStrID': 'NKM_UNIT_MAID_C_MASK_SKILL', 'm_SkillLevel': [0, 4]}</v>
      </c>
      <c r="O1195" t="str" cm="1">
        <f t="array" ref="O1195">_FV(DT_정보_2[[#This Row],[데이터 형식]],"DT.m_BackSpeedX",TRUE)</f>
        <v>0</v>
      </c>
      <c r="P1195" t="str" cm="1">
        <f t="array" ref="P1195">_FV(DT_정보_2[[#This Row],[데이터 형식]],"DT.m_BackSpeedJumpY",TRUE)</f>
        <v/>
      </c>
      <c r="Q1195" t="str" cm="1">
        <f t="array" ref="Q1195">_FV(DT_정보_2[[#This Row],[데이터 형식]],"m_bTrueDamage")</f>
        <v/>
      </c>
    </row>
    <row r="1196" spans="1:17" x14ac:dyDescent="0.3">
      <c r="A1196">
        <v>1165</v>
      </c>
      <c r="B1196" s="1" t="s">
        <v>168</v>
      </c>
      <c r="C1196" s="1" t="s">
        <v>2</v>
      </c>
      <c r="D1196" t="e" vm="1648">
        <v>#VALUE!</v>
      </c>
      <c r="E1196" t="str" cm="1">
        <f t="array" ref="E1196">_FV(DT_정보_2[[#This Row],[데이터 형식]],"m_bHitLand")</f>
        <v/>
      </c>
      <c r="F1196" t="str" cm="1">
        <f t="array" ref="F1196">_FV(DT_정보_2[[#This Row],[데이터 형식]],"m_bHitAir")</f>
        <v/>
      </c>
      <c r="G1196" t="str" cm="1">
        <f t="array" ref="G1196">_FV(DT_정보_2[[#This Row],[데이터 형식]],"m_AttackTargetUnit")</f>
        <v/>
      </c>
      <c r="H1196" t="str" cm="1">
        <f t="array" ref="H1196">_FV(DT_정보_2[[#This Row],[데이터 형식]],"m_AttackUnitCount")</f>
        <v>2</v>
      </c>
      <c r="I1196" cm="1">
        <f t="array" ref="I1196">_FV(DT_정보_2[[#This Row],[데이터 형식]],"DTBASE.m_fAtkFactor",TRUE)</f>
        <v>2.5</v>
      </c>
      <c r="J1196" cm="1">
        <f t="array" ref="J1196">_FV(DT_정보_2[[#This Row],[데이터 형식]],"DTBASE.연타수",TRUE)</f>
        <v>1</v>
      </c>
      <c r="K1196" t="str" cm="1">
        <f t="array" ref="K1196">_FV(DT_정보_2[[#This Row],[데이터 형식]],"m_bTrueDamage")</f>
        <v/>
      </c>
      <c r="L1196" t="str" cm="1">
        <f t="array" ref="L1196">_FV(DT_정보_2[[#This Row],[데이터 형식]],"DTBASE.m_fAtkHPRateFactor",TRUE)</f>
        <v/>
      </c>
      <c r="M1196" t="str" cm="1">
        <f t="array" ref="M1196">_FV(DT_정보_2[[#This Row],[데이터 형식]],"DTBASE.m_fAtkHPRateFactorPVP",TRUE)</f>
        <v/>
      </c>
      <c r="N1196" t="str" cm="1">
        <f t="array" ref="N1196">_FV(DT_정보_2[[#This Row],[데이터 형식]],"m_Condition")</f>
        <v>{'m_SkillStrID': 'NKM_UNIT_MAID_C_MASK_SKILL', 'm_SkillLevel': [5, 99]}</v>
      </c>
      <c r="O1196" t="str" cm="1">
        <f t="array" ref="O1196">_FV(DT_정보_2[[#This Row],[데이터 형식]],"DT.m_BackSpeedX",TRUE)</f>
        <v>0</v>
      </c>
      <c r="P1196" t="str" cm="1">
        <f t="array" ref="P1196">_FV(DT_정보_2[[#This Row],[데이터 형식]],"DT.m_BackSpeedJumpY",TRUE)</f>
        <v/>
      </c>
      <c r="Q1196" t="str" cm="1">
        <f t="array" ref="Q1196">_FV(DT_정보_2[[#This Row],[데이터 형식]],"m_bTrueDamage")</f>
        <v/>
      </c>
    </row>
    <row r="1197" spans="1:17" x14ac:dyDescent="0.3">
      <c r="A1197">
        <v>1165</v>
      </c>
      <c r="B1197" s="1" t="s">
        <v>168</v>
      </c>
      <c r="C1197" s="1" t="s">
        <v>3</v>
      </c>
      <c r="D1197" t="e" vm="1649">
        <v>#VALUE!</v>
      </c>
      <c r="E1197" t="str" cm="1">
        <f t="array" ref="E1197">_FV(DT_정보_2[[#This Row],[데이터 형식]],"m_bHitLand")</f>
        <v/>
      </c>
      <c r="F1197" t="str" cm="1">
        <f t="array" ref="F1197">_FV(DT_정보_2[[#This Row],[데이터 형식]],"m_bHitAir")</f>
        <v/>
      </c>
      <c r="G1197" t="str" cm="1">
        <f t="array" ref="G1197">_FV(DT_정보_2[[#This Row],[데이터 형식]],"m_AttackTargetUnit")</f>
        <v/>
      </c>
      <c r="H1197" t="str" cm="1">
        <f t="array" ref="H1197">_FV(DT_정보_2[[#This Row],[데이터 형식]],"m_AttackUnitCount")</f>
        <v>4</v>
      </c>
      <c r="I1197" cm="1">
        <f t="array" ref="I1197">_FV(DT_정보_2[[#This Row],[데이터 형식]],"DTBASE.m_fAtkFactor",TRUE)</f>
        <v>1.25</v>
      </c>
      <c r="J1197" cm="1">
        <f t="array" ref="J1197">_FV(DT_정보_2[[#This Row],[데이터 형식]],"DTBASE.연타수",TRUE)</f>
        <v>1</v>
      </c>
      <c r="K1197" t="str" cm="1">
        <f t="array" ref="K1197">_FV(DT_정보_2[[#This Row],[데이터 형식]],"m_bTrueDamage")</f>
        <v/>
      </c>
      <c r="L1197" t="str" cm="1">
        <f t="array" ref="L1197">_FV(DT_정보_2[[#This Row],[데이터 형식]],"DTBASE.m_fAtkHPRateFactor",TRUE)</f>
        <v/>
      </c>
      <c r="M1197" t="str" cm="1">
        <f t="array" ref="M1197">_FV(DT_정보_2[[#This Row],[데이터 형식]],"DTBASE.m_fAtkHPRateFactorPVP",TRUE)</f>
        <v/>
      </c>
      <c r="N1197" t="str" cm="1">
        <f t="array" ref="N1197">_FV(DT_정보_2[[#This Row],[데이터 형식]],"m_Condition")</f>
        <v/>
      </c>
      <c r="O1197" t="str" cm="1">
        <f t="array" ref="O1197">_FV(DT_정보_2[[#This Row],[데이터 형식]],"DT.m_BackSpeedX",TRUE)</f>
        <v/>
      </c>
      <c r="P1197" t="str" cm="1">
        <f t="array" ref="P1197">_FV(DT_정보_2[[#This Row],[데이터 형식]],"DT.m_BackSpeedJumpY",TRUE)</f>
        <v/>
      </c>
      <c r="Q1197" t="str" cm="1">
        <f t="array" ref="Q1197">_FV(DT_정보_2[[#This Row],[데이터 형식]],"m_bTrueDamage")</f>
        <v/>
      </c>
    </row>
    <row r="1198" spans="1:17" x14ac:dyDescent="0.3">
      <c r="A1198">
        <v>1165</v>
      </c>
      <c r="B1198" s="1" t="s">
        <v>168</v>
      </c>
      <c r="C1198" s="1" t="s">
        <v>3</v>
      </c>
      <c r="D1198" t="e" vm="1650">
        <v>#VALUE!</v>
      </c>
      <c r="E1198" t="str" cm="1">
        <f t="array" ref="E1198">_FV(DT_정보_2[[#This Row],[데이터 형식]],"m_bHitLand")</f>
        <v/>
      </c>
      <c r="F1198" t="str" cm="1">
        <f t="array" ref="F1198">_FV(DT_정보_2[[#This Row],[데이터 형식]],"m_bHitAir")</f>
        <v/>
      </c>
      <c r="G1198" t="str" cm="1">
        <f t="array" ref="G1198">_FV(DT_정보_2[[#This Row],[데이터 형식]],"m_AttackTargetUnit")</f>
        <v/>
      </c>
      <c r="H1198" t="str" cm="1">
        <f t="array" ref="H1198">_FV(DT_정보_2[[#This Row],[데이터 형식]],"m_AttackUnitCount")</f>
        <v>4</v>
      </c>
      <c r="I1198" cm="1">
        <f t="array" ref="I1198">_FV(DT_정보_2[[#This Row],[데이터 형식]],"DTBASE.m_fAtkFactor",TRUE)</f>
        <v>2.5499999999999998</v>
      </c>
      <c r="J1198" cm="1">
        <f t="array" ref="J1198">_FV(DT_정보_2[[#This Row],[데이터 형식]],"DTBASE.연타수",TRUE)</f>
        <v>1</v>
      </c>
      <c r="K1198" t="str" cm="1">
        <f t="array" ref="K1198">_FV(DT_정보_2[[#This Row],[데이터 형식]],"m_bTrueDamage")</f>
        <v/>
      </c>
      <c r="L1198" t="str" cm="1">
        <f t="array" ref="L1198">_FV(DT_정보_2[[#This Row],[데이터 형식]],"DTBASE.m_fAtkHPRateFactor",TRUE)</f>
        <v/>
      </c>
      <c r="M1198" t="str" cm="1">
        <f t="array" ref="M1198">_FV(DT_정보_2[[#This Row],[데이터 형식]],"DTBASE.m_fAtkHPRateFactorPVP",TRUE)</f>
        <v/>
      </c>
      <c r="N1198" t="str" cm="1">
        <f t="array" ref="N1198">_FV(DT_정보_2[[#This Row],[데이터 형식]],"m_Condition")</f>
        <v>{'m_SkillStrID': 'NKM_UNIT_MAID_C_MASK_HYPER', 'm_SkillLevel': [0, 4]}</v>
      </c>
      <c r="O1198" t="str" cm="1">
        <f t="array" ref="O1198">_FV(DT_정보_2[[#This Row],[데이터 형식]],"DT.m_BackSpeedX",TRUE)</f>
        <v/>
      </c>
      <c r="P1198" t="str" cm="1">
        <f t="array" ref="P1198">_FV(DT_정보_2[[#This Row],[데이터 형식]],"DT.m_BackSpeedJumpY",TRUE)</f>
        <v>1400</v>
      </c>
      <c r="Q1198" t="str" cm="1">
        <f t="array" ref="Q1198">_FV(DT_정보_2[[#This Row],[데이터 형식]],"m_bTrueDamage")</f>
        <v/>
      </c>
    </row>
    <row r="1199" spans="1:17" x14ac:dyDescent="0.3">
      <c r="A1199">
        <v>1165</v>
      </c>
      <c r="B1199" s="1" t="s">
        <v>168</v>
      </c>
      <c r="C1199" s="1" t="s">
        <v>3</v>
      </c>
      <c r="D1199" t="e" vm="1651">
        <v>#VALUE!</v>
      </c>
      <c r="E1199" t="str" cm="1">
        <f t="array" ref="E1199">_FV(DT_정보_2[[#This Row],[데이터 형식]],"m_bHitLand")</f>
        <v/>
      </c>
      <c r="F1199" t="str" cm="1">
        <f t="array" ref="F1199">_FV(DT_정보_2[[#This Row],[데이터 형식]],"m_bHitAir")</f>
        <v/>
      </c>
      <c r="G1199" t="str" cm="1">
        <f t="array" ref="G1199">_FV(DT_정보_2[[#This Row],[데이터 형식]],"m_AttackTargetUnit")</f>
        <v/>
      </c>
      <c r="H1199" t="str" cm="1">
        <f t="array" ref="H1199">_FV(DT_정보_2[[#This Row],[데이터 형식]],"m_AttackUnitCount")</f>
        <v>4</v>
      </c>
      <c r="I1199" cm="1">
        <f t="array" ref="I1199">_FV(DT_정보_2[[#This Row],[데이터 형식]],"DTBASE.m_fAtkFactor",TRUE)</f>
        <v>2.5499999999999998</v>
      </c>
      <c r="J1199" cm="1">
        <f t="array" ref="J1199">_FV(DT_정보_2[[#This Row],[데이터 형식]],"DTBASE.연타수",TRUE)</f>
        <v>1</v>
      </c>
      <c r="K1199" t="str" cm="1">
        <f t="array" ref="K1199">_FV(DT_정보_2[[#This Row],[데이터 형식]],"m_bTrueDamage")</f>
        <v/>
      </c>
      <c r="L1199" t="str" cm="1">
        <f t="array" ref="L1199">_FV(DT_정보_2[[#This Row],[데이터 형식]],"DTBASE.m_fAtkHPRateFactor",TRUE)</f>
        <v/>
      </c>
      <c r="M1199" t="str" cm="1">
        <f t="array" ref="M1199">_FV(DT_정보_2[[#This Row],[데이터 형식]],"DTBASE.m_fAtkHPRateFactorPVP",TRUE)</f>
        <v/>
      </c>
      <c r="N1199" t="str" cm="1">
        <f t="array" ref="N1199">_FV(DT_정보_2[[#This Row],[데이터 형식]],"m_Condition")</f>
        <v>{'m_SkillStrID': 'NKM_UNIT_MAID_C_MASK_HYPER', 'm_SkillLevel': [5, 99]}</v>
      </c>
      <c r="O1199" t="str" cm="1">
        <f t="array" ref="O1199">_FV(DT_정보_2[[#This Row],[데이터 형식]],"DT.m_BackSpeedX",TRUE)</f>
        <v/>
      </c>
      <c r="P1199" t="str" cm="1">
        <f t="array" ref="P1199">_FV(DT_정보_2[[#This Row],[데이터 형식]],"DT.m_BackSpeedJumpY",TRUE)</f>
        <v>1400</v>
      </c>
      <c r="Q1199" t="str" cm="1">
        <f t="array" ref="Q1199">_FV(DT_정보_2[[#This Row],[데이터 형식]],"m_bTrueDamage")</f>
        <v/>
      </c>
    </row>
    <row r="1200" spans="1:17" x14ac:dyDescent="0.3">
      <c r="A1200">
        <v>1166</v>
      </c>
      <c r="B1200" s="1" t="s">
        <v>65</v>
      </c>
      <c r="C1200" s="1" t="s">
        <v>5</v>
      </c>
      <c r="D1200" t="e" vm="1652">
        <v>#VALUE!</v>
      </c>
      <c r="E1200" t="str" cm="1">
        <f t="array" ref="E1200">_FV(DT_정보_2[[#This Row],[데이터 형식]],"m_bHitLand")</f>
        <v>True</v>
      </c>
      <c r="F1200" t="str" cm="1">
        <f t="array" ref="F1200">_FV(DT_정보_2[[#This Row],[데이터 형식]],"m_bHitAir")</f>
        <v>True</v>
      </c>
      <c r="G1200" t="str" cm="1">
        <f t="array" ref="G1200">_FV(DT_정보_2[[#This Row],[데이터 형식]],"m_AttackTargetUnit")</f>
        <v>False</v>
      </c>
      <c r="H1200" t="str" cm="1">
        <f t="array" ref="H1200">_FV(DT_정보_2[[#This Row],[데이터 형식]],"m_AttackUnitCount")</f>
        <v>2</v>
      </c>
      <c r="I1200" cm="1">
        <f t="array" ref="I1200">_FV(DT_정보_2[[#This Row],[데이터 형식]],"DTBASE.m_fAtkFactor",TRUE)</f>
        <v>1.2749999999999999</v>
      </c>
      <c r="J1200" t="str" cm="1">
        <f t="array" ref="J1200">_FV(DT_정보_2[[#This Row],[데이터 형식]],"DTBASE.연타수",TRUE)</f>
        <v/>
      </c>
      <c r="K1200" t="str" cm="1">
        <f t="array" ref="K1200">_FV(DT_정보_2[[#This Row],[데이터 형식]],"m_bTrueDamage")</f>
        <v/>
      </c>
      <c r="L1200" t="str" cm="1">
        <f t="array" ref="L1200">_FV(DT_정보_2[[#This Row],[데이터 형식]],"DTBASE.m_fAtkHPRateFactor",TRUE)</f>
        <v/>
      </c>
      <c r="M1200" t="str" cm="1">
        <f t="array" ref="M1200">_FV(DT_정보_2[[#This Row],[데이터 형식]],"DTBASE.m_fAtkHPRateFactorPVP",TRUE)</f>
        <v/>
      </c>
      <c r="N1200" t="str" cm="1">
        <f t="array" ref="N1200">_FV(DT_정보_2[[#This Row],[데이터 형식]],"m_Condition")</f>
        <v/>
      </c>
      <c r="O1200" t="str" cm="1">
        <f t="array" ref="O1200">_FV(DT_정보_2[[#This Row],[데이터 형식]],"DT.m_BackSpeedX",TRUE)</f>
        <v>1500</v>
      </c>
      <c r="P1200" t="str" cm="1">
        <f t="array" ref="P1200">_FV(DT_정보_2[[#This Row],[데이터 형식]],"DT.m_BackSpeedJumpY",TRUE)</f>
        <v>1000</v>
      </c>
      <c r="Q1200" t="str" cm="1">
        <f t="array" ref="Q1200">_FV(DT_정보_2[[#This Row],[데이터 형식]],"m_bTrueDamage")</f>
        <v/>
      </c>
    </row>
    <row r="1201" spans="1:17" x14ac:dyDescent="0.3">
      <c r="A1201">
        <v>1166</v>
      </c>
      <c r="B1201" s="1" t="s">
        <v>65</v>
      </c>
      <c r="C1201" s="1" t="s">
        <v>1</v>
      </c>
      <c r="D1201" t="e" vm="1653">
        <v>#VALUE!</v>
      </c>
      <c r="E1201" t="str" cm="1">
        <f t="array" ref="E1201">_FV(DT_정보_2[[#This Row],[데이터 형식]],"m_bHitLand")</f>
        <v/>
      </c>
      <c r="F1201" t="str" cm="1">
        <f t="array" ref="F1201">_FV(DT_정보_2[[#This Row],[데이터 형식]],"m_bHitAir")</f>
        <v>False</v>
      </c>
      <c r="G1201" t="str" cm="1">
        <f t="array" ref="G1201">_FV(DT_정보_2[[#This Row],[데이터 형식]],"m_AttackTargetUnit")</f>
        <v/>
      </c>
      <c r="H1201" t="str" cm="1">
        <f t="array" ref="H1201">_FV(DT_정보_2[[#This Row],[데이터 형식]],"m_AttackUnitCount")</f>
        <v>1</v>
      </c>
      <c r="I1201" cm="1">
        <f t="array" ref="I1201">_FV(DT_정보_2[[#This Row],[데이터 형식]],"DTBASE.m_fAtkFactor",TRUE)</f>
        <v>0.6</v>
      </c>
      <c r="J1201" cm="1">
        <f t="array" ref="J1201">_FV(DT_정보_2[[#This Row],[데이터 형식]],"DTBASE.연타수",TRUE)</f>
        <v>2</v>
      </c>
      <c r="K1201" t="str" cm="1">
        <f t="array" ref="K1201">_FV(DT_정보_2[[#This Row],[데이터 형식]],"m_bTrueDamage")</f>
        <v/>
      </c>
      <c r="L1201" t="str" cm="1">
        <f t="array" ref="L1201">_FV(DT_정보_2[[#This Row],[데이터 형식]],"DTBASE.m_fAtkHPRateFactor",TRUE)</f>
        <v/>
      </c>
      <c r="M1201" t="str" cm="1">
        <f t="array" ref="M1201">_FV(DT_정보_2[[#This Row],[데이터 형식]],"DTBASE.m_fAtkHPRateFactorPVP",TRUE)</f>
        <v/>
      </c>
      <c r="N1201" t="str" cm="1">
        <f t="array" ref="N1201">_FV(DT_정보_2[[#This Row],[데이터 형식]],"m_Condition")</f>
        <v/>
      </c>
      <c r="O1201" t="str" cm="1">
        <f t="array" ref="O1201">_FV(DT_정보_2[[#This Row],[데이터 형식]],"DT.m_BackSpeedX",TRUE)</f>
        <v>120</v>
      </c>
      <c r="P1201" t="str" cm="1">
        <f t="array" ref="P1201">_FV(DT_정보_2[[#This Row],[데이터 형식]],"DT.m_BackSpeedJumpY",TRUE)</f>
        <v/>
      </c>
      <c r="Q1201" t="str" cm="1">
        <f t="array" ref="Q1201">_FV(DT_정보_2[[#This Row],[데이터 형식]],"m_bTrueDamage")</f>
        <v/>
      </c>
    </row>
    <row r="1202" spans="1:17" x14ac:dyDescent="0.3">
      <c r="A1202">
        <v>1166</v>
      </c>
      <c r="B1202" s="1" t="s">
        <v>65</v>
      </c>
      <c r="C1202" s="1" t="s">
        <v>1</v>
      </c>
      <c r="D1202" t="e" vm="1654">
        <v>#VALUE!</v>
      </c>
      <c r="E1202" t="str" cm="1">
        <f t="array" ref="E1202">_FV(DT_정보_2[[#This Row],[데이터 형식]],"m_bHitLand")</f>
        <v/>
      </c>
      <c r="F1202" t="str" cm="1">
        <f t="array" ref="F1202">_FV(DT_정보_2[[#This Row],[데이터 형식]],"m_bHitAir")</f>
        <v>False</v>
      </c>
      <c r="G1202" t="str" cm="1">
        <f t="array" ref="G1202">_FV(DT_정보_2[[#This Row],[데이터 형식]],"m_AttackTargetUnit")</f>
        <v/>
      </c>
      <c r="H1202" t="str" cm="1">
        <f t="array" ref="H1202">_FV(DT_정보_2[[#This Row],[데이터 형식]],"m_AttackUnitCount")</f>
        <v>1</v>
      </c>
      <c r="I1202" cm="1">
        <f t="array" ref="I1202">_FV(DT_정보_2[[#This Row],[데이터 형식]],"DTBASE.m_fAtkFactor",TRUE)</f>
        <v>0.6</v>
      </c>
      <c r="J1202" cm="1">
        <f t="array" ref="J1202">_FV(DT_정보_2[[#This Row],[데이터 형식]],"DTBASE.연타수",TRUE)</f>
        <v>2</v>
      </c>
      <c r="K1202" t="str" cm="1">
        <f t="array" ref="K1202">_FV(DT_정보_2[[#This Row],[데이터 형식]],"m_bTrueDamage")</f>
        <v/>
      </c>
      <c r="L1202" t="str" cm="1">
        <f t="array" ref="L1202">_FV(DT_정보_2[[#This Row],[데이터 형식]],"DTBASE.m_fAtkHPRateFactor",TRUE)</f>
        <v/>
      </c>
      <c r="M1202" t="str" cm="1">
        <f t="array" ref="M1202">_FV(DT_정보_2[[#This Row],[데이터 형식]],"DTBASE.m_fAtkHPRateFactorPVP",TRUE)</f>
        <v/>
      </c>
      <c r="N1202" t="str" cm="1">
        <f t="array" ref="N1202">_FV(DT_정보_2[[#This Row],[데이터 형식]],"m_Condition")</f>
        <v/>
      </c>
      <c r="O1202" t="str" cm="1">
        <f t="array" ref="O1202">_FV(DT_정보_2[[#This Row],[데이터 형식]],"DT.m_BackSpeedX",TRUE)</f>
        <v>120</v>
      </c>
      <c r="P1202" t="str" cm="1">
        <f t="array" ref="P1202">_FV(DT_정보_2[[#This Row],[데이터 형식]],"DT.m_BackSpeedJumpY",TRUE)</f>
        <v/>
      </c>
      <c r="Q1202" t="str" cm="1">
        <f t="array" ref="Q1202">_FV(DT_정보_2[[#This Row],[데이터 형식]],"m_bTrueDamage")</f>
        <v/>
      </c>
    </row>
    <row r="1203" spans="1:17" x14ac:dyDescent="0.3">
      <c r="A1203">
        <v>1166</v>
      </c>
      <c r="B1203" s="1" t="s">
        <v>65</v>
      </c>
      <c r="C1203" s="1" t="s">
        <v>9</v>
      </c>
      <c r="D1203" t="e" vm="1655">
        <v>#VALUE!</v>
      </c>
      <c r="E1203" t="str" cm="1">
        <f t="array" ref="E1203">_FV(DT_정보_2[[#This Row],[데이터 형식]],"m_bHitLand")</f>
        <v>False</v>
      </c>
      <c r="F1203" t="str" cm="1">
        <f t="array" ref="F1203">_FV(DT_정보_2[[#This Row],[데이터 형식]],"m_bHitAir")</f>
        <v/>
      </c>
      <c r="G1203" t="str" cm="1">
        <f t="array" ref="G1203">_FV(DT_정보_2[[#This Row],[데이터 형식]],"m_AttackTargetUnit")</f>
        <v/>
      </c>
      <c r="H1203" t="str" cm="1">
        <f t="array" ref="H1203">_FV(DT_정보_2[[#This Row],[데이터 형식]],"m_AttackUnitCount")</f>
        <v>1</v>
      </c>
      <c r="I1203" cm="1">
        <f t="array" ref="I1203">_FV(DT_정보_2[[#This Row],[데이터 형식]],"DTBASE.m_fAtkFactor",TRUE)</f>
        <v>0.6</v>
      </c>
      <c r="J1203" cm="1">
        <f t="array" ref="J1203">_FV(DT_정보_2[[#This Row],[데이터 형식]],"DTBASE.연타수",TRUE)</f>
        <v>2</v>
      </c>
      <c r="K1203" t="str" cm="1">
        <f t="array" ref="K1203">_FV(DT_정보_2[[#This Row],[데이터 형식]],"m_bTrueDamage")</f>
        <v/>
      </c>
      <c r="L1203" t="str" cm="1">
        <f t="array" ref="L1203">_FV(DT_정보_2[[#This Row],[데이터 형식]],"DTBASE.m_fAtkHPRateFactor",TRUE)</f>
        <v/>
      </c>
      <c r="M1203" t="str" cm="1">
        <f t="array" ref="M1203">_FV(DT_정보_2[[#This Row],[데이터 형식]],"DTBASE.m_fAtkHPRateFactorPVP",TRUE)</f>
        <v/>
      </c>
      <c r="N1203" t="str" cm="1">
        <f t="array" ref="N1203">_FV(DT_정보_2[[#This Row],[데이터 형식]],"m_Condition")</f>
        <v/>
      </c>
      <c r="O1203" t="str" cm="1">
        <f t="array" ref="O1203">_FV(DT_정보_2[[#This Row],[데이터 형식]],"DT.m_BackSpeedX",TRUE)</f>
        <v>120</v>
      </c>
      <c r="P1203" t="str" cm="1">
        <f t="array" ref="P1203">_FV(DT_정보_2[[#This Row],[데이터 형식]],"DT.m_BackSpeedJumpY",TRUE)</f>
        <v/>
      </c>
      <c r="Q1203" t="str" cm="1">
        <f t="array" ref="Q1203">_FV(DT_정보_2[[#This Row],[데이터 형식]],"m_bTrueDamage")</f>
        <v/>
      </c>
    </row>
    <row r="1204" spans="1:17" x14ac:dyDescent="0.3">
      <c r="A1204">
        <v>1166</v>
      </c>
      <c r="B1204" s="1" t="s">
        <v>65</v>
      </c>
      <c r="C1204" s="1" t="s">
        <v>9</v>
      </c>
      <c r="D1204" t="e" vm="1656">
        <v>#VALUE!</v>
      </c>
      <c r="E1204" t="str" cm="1">
        <f t="array" ref="E1204">_FV(DT_정보_2[[#This Row],[데이터 형식]],"m_bHitLand")</f>
        <v>False</v>
      </c>
      <c r="F1204" t="str" cm="1">
        <f t="array" ref="F1204">_FV(DT_정보_2[[#This Row],[데이터 형식]],"m_bHitAir")</f>
        <v/>
      </c>
      <c r="G1204" t="str" cm="1">
        <f t="array" ref="G1204">_FV(DT_정보_2[[#This Row],[데이터 형식]],"m_AttackTargetUnit")</f>
        <v/>
      </c>
      <c r="H1204" t="str" cm="1">
        <f t="array" ref="H1204">_FV(DT_정보_2[[#This Row],[데이터 형식]],"m_AttackUnitCount")</f>
        <v>1</v>
      </c>
      <c r="I1204" cm="1">
        <f t="array" ref="I1204">_FV(DT_정보_2[[#This Row],[데이터 형식]],"DTBASE.m_fAtkFactor",TRUE)</f>
        <v>0.6</v>
      </c>
      <c r="J1204" cm="1">
        <f t="array" ref="J1204">_FV(DT_정보_2[[#This Row],[데이터 형식]],"DTBASE.연타수",TRUE)</f>
        <v>2</v>
      </c>
      <c r="K1204" t="str" cm="1">
        <f t="array" ref="K1204">_FV(DT_정보_2[[#This Row],[데이터 형식]],"m_bTrueDamage")</f>
        <v/>
      </c>
      <c r="L1204" t="str" cm="1">
        <f t="array" ref="L1204">_FV(DT_정보_2[[#This Row],[데이터 형식]],"DTBASE.m_fAtkHPRateFactor",TRUE)</f>
        <v/>
      </c>
      <c r="M1204" t="str" cm="1">
        <f t="array" ref="M1204">_FV(DT_정보_2[[#This Row],[데이터 형식]],"DTBASE.m_fAtkHPRateFactorPVP",TRUE)</f>
        <v/>
      </c>
      <c r="N1204" t="str" cm="1">
        <f t="array" ref="N1204">_FV(DT_정보_2[[#This Row],[데이터 형식]],"m_Condition")</f>
        <v/>
      </c>
      <c r="O1204" t="str" cm="1">
        <f t="array" ref="O1204">_FV(DT_정보_2[[#This Row],[데이터 형식]],"DT.m_BackSpeedX",TRUE)</f>
        <v>120</v>
      </c>
      <c r="P1204" t="str" cm="1">
        <f t="array" ref="P1204">_FV(DT_정보_2[[#This Row],[데이터 형식]],"DT.m_BackSpeedJumpY",TRUE)</f>
        <v/>
      </c>
      <c r="Q1204" t="str" cm="1">
        <f t="array" ref="Q1204">_FV(DT_정보_2[[#This Row],[데이터 형식]],"m_bTrueDamage")</f>
        <v/>
      </c>
    </row>
    <row r="1205" spans="1:17" x14ac:dyDescent="0.3">
      <c r="A1205">
        <v>1166</v>
      </c>
      <c r="B1205" s="1" t="s">
        <v>65</v>
      </c>
      <c r="C1205" s="1" t="s">
        <v>11</v>
      </c>
      <c r="D1205" t="e" vm="1657">
        <v>#VALUE!</v>
      </c>
      <c r="E1205" t="str" cm="1">
        <f t="array" ref="E1205">_FV(DT_정보_2[[#This Row],[데이터 형식]],"m_bHitLand")</f>
        <v/>
      </c>
      <c r="F1205" t="str" cm="1">
        <f t="array" ref="F1205">_FV(DT_정보_2[[#This Row],[데이터 형식]],"m_bHitAir")</f>
        <v/>
      </c>
      <c r="G1205" t="str" cm="1">
        <f t="array" ref="G1205">_FV(DT_정보_2[[#This Row],[데이터 형식]],"m_AttackTargetUnit")</f>
        <v>False</v>
      </c>
      <c r="H1205" t="str" cm="1">
        <f t="array" ref="H1205">_FV(DT_정보_2[[#This Row],[데이터 형식]],"m_AttackUnitCount")</f>
        <v>2</v>
      </c>
      <c r="I1205" cm="1">
        <f t="array" ref="I1205">_FV(DT_정보_2[[#This Row],[데이터 형식]],"DTBASE.m_fAtkFactor",TRUE)</f>
        <v>1.8</v>
      </c>
      <c r="J1205" t="str" cm="1">
        <f t="array" ref="J1205">_FV(DT_정보_2[[#This Row],[데이터 형식]],"DTBASE.연타수",TRUE)</f>
        <v/>
      </c>
      <c r="K1205" t="str" cm="1">
        <f t="array" ref="K1205">_FV(DT_정보_2[[#This Row],[데이터 형식]],"m_bTrueDamage")</f>
        <v/>
      </c>
      <c r="L1205" t="str" cm="1">
        <f t="array" ref="L1205">_FV(DT_정보_2[[#This Row],[데이터 형식]],"DTBASE.m_fAtkHPRateFactor",TRUE)</f>
        <v/>
      </c>
      <c r="M1205" t="str" cm="1">
        <f t="array" ref="M1205">_FV(DT_정보_2[[#This Row],[데이터 형식]],"DTBASE.m_fAtkHPRateFactorPVP",TRUE)</f>
        <v/>
      </c>
      <c r="N1205" t="str" cm="1">
        <f t="array" ref="N1205">_FV(DT_정보_2[[#This Row],[데이터 형식]],"m_Condition")</f>
        <v/>
      </c>
      <c r="O1205" t="str" cm="1">
        <f t="array" ref="O1205">_FV(DT_정보_2[[#This Row],[데이터 형식]],"DT.m_BackSpeedX",TRUE)</f>
        <v>300</v>
      </c>
      <c r="P1205" t="str" cm="1">
        <f t="array" ref="P1205">_FV(DT_정보_2[[#This Row],[데이터 형식]],"DT.m_BackSpeedJumpY",TRUE)</f>
        <v/>
      </c>
      <c r="Q1205" t="str" cm="1">
        <f t="array" ref="Q1205">_FV(DT_정보_2[[#This Row],[데이터 형식]],"m_bTrueDamage")</f>
        <v/>
      </c>
    </row>
    <row r="1206" spans="1:17" x14ac:dyDescent="0.3">
      <c r="A1206">
        <v>1166</v>
      </c>
      <c r="B1206" s="1" t="s">
        <v>65</v>
      </c>
      <c r="C1206" s="1" t="s">
        <v>10</v>
      </c>
      <c r="D1206" t="e" vm="1658">
        <v>#VALUE!</v>
      </c>
      <c r="E1206" t="str" cm="1">
        <f t="array" ref="E1206">_FV(DT_정보_2[[#This Row],[데이터 형식]],"m_bHitLand")</f>
        <v>True</v>
      </c>
      <c r="F1206" t="str" cm="1">
        <f t="array" ref="F1206">_FV(DT_정보_2[[#This Row],[데이터 형식]],"m_bHitAir")</f>
        <v>True</v>
      </c>
      <c r="G1206" t="str" cm="1">
        <f t="array" ref="G1206">_FV(DT_정보_2[[#This Row],[데이터 형식]],"m_AttackTargetUnit")</f>
        <v>False</v>
      </c>
      <c r="H1206" t="str" cm="1">
        <f t="array" ref="H1206">_FV(DT_정보_2[[#This Row],[데이터 형식]],"m_AttackUnitCount")</f>
        <v>2</v>
      </c>
      <c r="I1206" cm="1">
        <f t="array" ref="I1206">_FV(DT_정보_2[[#This Row],[데이터 형식]],"DTBASE.m_fAtkFactor",TRUE)</f>
        <v>0.76500000000000001</v>
      </c>
      <c r="J1206" t="str" cm="1">
        <f t="array" ref="J1206">_FV(DT_정보_2[[#This Row],[데이터 형식]],"DTBASE.연타수",TRUE)</f>
        <v/>
      </c>
      <c r="K1206" t="str" cm="1">
        <f t="array" ref="K1206">_FV(DT_정보_2[[#This Row],[데이터 형식]],"m_bTrueDamage")</f>
        <v/>
      </c>
      <c r="L1206" t="str" cm="1">
        <f t="array" ref="L1206">_FV(DT_정보_2[[#This Row],[데이터 형식]],"DTBASE.m_fAtkHPRateFactor",TRUE)</f>
        <v/>
      </c>
      <c r="M1206" t="str" cm="1">
        <f t="array" ref="M1206">_FV(DT_정보_2[[#This Row],[데이터 형식]],"DTBASE.m_fAtkHPRateFactorPVP",TRUE)</f>
        <v/>
      </c>
      <c r="N1206" t="str" cm="1">
        <f t="array" ref="N1206">_FV(DT_정보_2[[#This Row],[데이터 형식]],"m_Condition")</f>
        <v/>
      </c>
      <c r="O1206" t="str" cm="1">
        <f t="array" ref="O1206">_FV(DT_정보_2[[#This Row],[데이터 형식]],"DT.m_BackSpeedX",TRUE)</f>
        <v>0</v>
      </c>
      <c r="P1206" t="str" cm="1">
        <f t="array" ref="P1206">_FV(DT_정보_2[[#This Row],[데이터 형식]],"DT.m_BackSpeedJumpY",TRUE)</f>
        <v>1250</v>
      </c>
      <c r="Q1206" t="str" cm="1">
        <f t="array" ref="Q1206">_FV(DT_정보_2[[#This Row],[데이터 형식]],"m_bTrueDamage")</f>
        <v/>
      </c>
    </row>
    <row r="1207" spans="1:17" x14ac:dyDescent="0.3">
      <c r="A1207">
        <v>1166</v>
      </c>
      <c r="B1207" s="1" t="s">
        <v>65</v>
      </c>
      <c r="C1207" s="1" t="s">
        <v>10</v>
      </c>
      <c r="D1207" t="e" vm="1659">
        <v>#VALUE!</v>
      </c>
      <c r="E1207" t="str" cm="1">
        <f t="array" ref="E1207">_FV(DT_정보_2[[#This Row],[데이터 형식]],"m_bHitLand")</f>
        <v>True</v>
      </c>
      <c r="F1207" t="str" cm="1">
        <f t="array" ref="F1207">_FV(DT_정보_2[[#This Row],[데이터 형식]],"m_bHitAir")</f>
        <v>True</v>
      </c>
      <c r="G1207" t="str" cm="1">
        <f t="array" ref="G1207">_FV(DT_정보_2[[#This Row],[데이터 형식]],"m_AttackTargetUnit")</f>
        <v>False</v>
      </c>
      <c r="H1207" t="str" cm="1">
        <f t="array" ref="H1207">_FV(DT_정보_2[[#This Row],[데이터 형식]],"m_AttackUnitCount")</f>
        <v>2</v>
      </c>
      <c r="I1207" cm="1">
        <f t="array" ref="I1207">_FV(DT_정보_2[[#This Row],[데이터 형식]],"DTBASE.m_fAtkFactor",TRUE)</f>
        <v>0.76500000000000001</v>
      </c>
      <c r="J1207" t="str" cm="1">
        <f t="array" ref="J1207">_FV(DT_정보_2[[#This Row],[데이터 형식]],"DTBASE.연타수",TRUE)</f>
        <v/>
      </c>
      <c r="K1207" t="str" cm="1">
        <f t="array" ref="K1207">_FV(DT_정보_2[[#This Row],[데이터 형식]],"m_bTrueDamage")</f>
        <v/>
      </c>
      <c r="L1207" t="str" cm="1">
        <f t="array" ref="L1207">_FV(DT_정보_2[[#This Row],[데이터 형식]],"DTBASE.m_fAtkHPRateFactor",TRUE)</f>
        <v/>
      </c>
      <c r="M1207" t="str" cm="1">
        <f t="array" ref="M1207">_FV(DT_정보_2[[#This Row],[데이터 형식]],"DTBASE.m_fAtkHPRateFactorPVP",TRUE)</f>
        <v/>
      </c>
      <c r="N1207" t="str" cm="1">
        <f t="array" ref="N1207">_FV(DT_정보_2[[#This Row],[데이터 형식]],"m_Condition")</f>
        <v/>
      </c>
      <c r="O1207" t="str" cm="1">
        <f t="array" ref="O1207">_FV(DT_정보_2[[#This Row],[데이터 형식]],"DT.m_BackSpeedX",TRUE)</f>
        <v>1750</v>
      </c>
      <c r="P1207" t="str" cm="1">
        <f t="array" ref="P1207">_FV(DT_정보_2[[#This Row],[데이터 형식]],"DT.m_BackSpeedJumpY",TRUE)</f>
        <v>0</v>
      </c>
      <c r="Q1207" t="str" cm="1">
        <f t="array" ref="Q1207">_FV(DT_정보_2[[#This Row],[데이터 형식]],"m_bTrueDamage")</f>
        <v/>
      </c>
    </row>
    <row r="1208" spans="1:17" x14ac:dyDescent="0.3">
      <c r="A1208">
        <v>1166</v>
      </c>
      <c r="B1208" s="1" t="s">
        <v>65</v>
      </c>
      <c r="C1208" s="1" t="s">
        <v>2</v>
      </c>
      <c r="D1208" t="e" vm="1660">
        <v>#VALUE!</v>
      </c>
      <c r="E1208" t="str" cm="1">
        <f t="array" ref="E1208">_FV(DT_정보_2[[#This Row],[데이터 형식]],"m_bHitLand")</f>
        <v/>
      </c>
      <c r="F1208" t="str" cm="1">
        <f t="array" ref="F1208">_FV(DT_정보_2[[#This Row],[데이터 형식]],"m_bHitAir")</f>
        <v/>
      </c>
      <c r="G1208" t="str" cm="1">
        <f t="array" ref="G1208">_FV(DT_정보_2[[#This Row],[데이터 형식]],"m_AttackTargetUnit")</f>
        <v>False</v>
      </c>
      <c r="H1208" t="str" cm="1">
        <f t="array" ref="H1208">_FV(DT_정보_2[[#This Row],[데이터 형식]],"m_AttackUnitCount")</f>
        <v>3</v>
      </c>
      <c r="I1208" cm="1">
        <f t="array" ref="I1208">_FV(DT_정보_2[[#This Row],[데이터 형식]],"DTBASE.m_fAtkFactor",TRUE)</f>
        <v>2.4</v>
      </c>
      <c r="J1208" t="str" cm="1">
        <f t="array" ref="J1208">_FV(DT_정보_2[[#This Row],[데이터 형식]],"DTBASE.연타수",TRUE)</f>
        <v/>
      </c>
      <c r="K1208" t="str" cm="1">
        <f t="array" ref="K1208">_FV(DT_정보_2[[#This Row],[데이터 형식]],"m_bTrueDamage")</f>
        <v/>
      </c>
      <c r="L1208" t="str" cm="1">
        <f t="array" ref="L1208">_FV(DT_정보_2[[#This Row],[데이터 형식]],"DTBASE.m_fAtkHPRateFactor",TRUE)</f>
        <v/>
      </c>
      <c r="M1208" t="str" cm="1">
        <f t="array" ref="M1208">_FV(DT_정보_2[[#This Row],[데이터 형식]],"DTBASE.m_fAtkHPRateFactorPVP",TRUE)</f>
        <v/>
      </c>
      <c r="N1208" t="str" cm="1">
        <f t="array" ref="N1208">_FV(DT_정보_2[[#This Row],[데이터 형식]],"m_Condition")</f>
        <v>{'m_SkillStrID': 'NKM_UNIT_ALT_CA_SEO_YOON_SKILL', 'm_SkillLevel': [1, 4], 'm_bUsePVP': False}</v>
      </c>
      <c r="O1208" t="str" cm="1">
        <f t="array" ref="O1208">_FV(DT_정보_2[[#This Row],[데이터 형식]],"DT.m_BackSpeedX",TRUE)</f>
        <v>1200</v>
      </c>
      <c r="P1208" t="str" cm="1">
        <f t="array" ref="P1208">_FV(DT_정보_2[[#This Row],[데이터 형식]],"DT.m_BackSpeedJumpY",TRUE)</f>
        <v/>
      </c>
      <c r="Q1208" t="str" cm="1">
        <f t="array" ref="Q1208">_FV(DT_정보_2[[#This Row],[데이터 형식]],"m_bTrueDamage")</f>
        <v/>
      </c>
    </row>
    <row r="1209" spans="1:17" x14ac:dyDescent="0.3">
      <c r="A1209">
        <v>1166</v>
      </c>
      <c r="B1209" s="1" t="s">
        <v>65</v>
      </c>
      <c r="C1209" s="1" t="s">
        <v>2</v>
      </c>
      <c r="D1209" t="e" vm="1661">
        <v>#VALUE!</v>
      </c>
      <c r="E1209" t="str" cm="1">
        <f t="array" ref="E1209">_FV(DT_정보_2[[#This Row],[데이터 형식]],"m_bHitLand")</f>
        <v/>
      </c>
      <c r="F1209" t="str" cm="1">
        <f t="array" ref="F1209">_FV(DT_정보_2[[#This Row],[데이터 형식]],"m_bHitAir")</f>
        <v/>
      </c>
      <c r="G1209" t="str" cm="1">
        <f t="array" ref="G1209">_FV(DT_정보_2[[#This Row],[데이터 형식]],"m_AttackTargetUnit")</f>
        <v>False</v>
      </c>
      <c r="H1209" t="str" cm="1">
        <f t="array" ref="H1209">_FV(DT_정보_2[[#This Row],[데이터 형식]],"m_AttackUnitCount")</f>
        <v>3</v>
      </c>
      <c r="I1209" cm="1">
        <f t="array" ref="I1209">_FV(DT_정보_2[[#This Row],[데이터 형식]],"DTBASE.m_fAtkFactor",TRUE)</f>
        <v>2.4</v>
      </c>
      <c r="J1209" t="str" cm="1">
        <f t="array" ref="J1209">_FV(DT_정보_2[[#This Row],[데이터 형식]],"DTBASE.연타수",TRUE)</f>
        <v/>
      </c>
      <c r="K1209" t="str" cm="1">
        <f t="array" ref="K1209">_FV(DT_정보_2[[#This Row],[데이터 형식]],"m_bTrueDamage")</f>
        <v/>
      </c>
      <c r="L1209" t="str" cm="1">
        <f t="array" ref="L1209">_FV(DT_정보_2[[#This Row],[데이터 형식]],"DTBASE.m_fAtkHPRateFactor",TRUE)</f>
        <v/>
      </c>
      <c r="M1209" t="str" cm="1">
        <f t="array" ref="M1209">_FV(DT_정보_2[[#This Row],[데이터 형식]],"DTBASE.m_fAtkHPRateFactorPVP",TRUE)</f>
        <v/>
      </c>
      <c r="N1209" t="str" cm="1">
        <f t="array" ref="N1209">_FV(DT_정보_2[[#This Row],[데이터 형식]],"m_Condition")</f>
        <v>{'m_SkillStrID': 'NKM_UNIT_ALT_CA_SEO_YOON_SKILL', 'm_SkillLevel': [5, 99], 'm_bUsePVP': False}</v>
      </c>
      <c r="O1209" t="str" cm="1">
        <f t="array" ref="O1209">_FV(DT_정보_2[[#This Row],[데이터 형식]],"DT.m_BackSpeedX",TRUE)</f>
        <v>1200</v>
      </c>
      <c r="P1209" t="str" cm="1">
        <f t="array" ref="P1209">_FV(DT_정보_2[[#This Row],[데이터 형식]],"DT.m_BackSpeedJumpY",TRUE)</f>
        <v/>
      </c>
      <c r="Q1209" t="str" cm="1">
        <f t="array" ref="Q1209">_FV(DT_정보_2[[#This Row],[데이터 형식]],"m_bTrueDamage")</f>
        <v/>
      </c>
    </row>
    <row r="1210" spans="1:17" x14ac:dyDescent="0.3">
      <c r="A1210">
        <v>1166</v>
      </c>
      <c r="B1210" s="1" t="s">
        <v>65</v>
      </c>
      <c r="C1210" s="1" t="s">
        <v>2</v>
      </c>
      <c r="D1210" t="e" vm="1662">
        <v>#VALUE!</v>
      </c>
      <c r="E1210" t="str" cm="1">
        <f t="array" ref="E1210">_FV(DT_정보_2[[#This Row],[데이터 형식]],"m_bHitLand")</f>
        <v/>
      </c>
      <c r="F1210" t="str" cm="1">
        <f t="array" ref="F1210">_FV(DT_정보_2[[#This Row],[데이터 형식]],"m_bHitAir")</f>
        <v/>
      </c>
      <c r="G1210" t="str" cm="1">
        <f t="array" ref="G1210">_FV(DT_정보_2[[#This Row],[데이터 형식]],"m_AttackTargetUnit")</f>
        <v>False</v>
      </c>
      <c r="H1210" t="str" cm="1">
        <f t="array" ref="H1210">_FV(DT_정보_2[[#This Row],[데이터 형식]],"m_AttackUnitCount")</f>
        <v>3</v>
      </c>
      <c r="I1210" cm="1">
        <f t="array" ref="I1210">_FV(DT_정보_2[[#This Row],[데이터 형식]],"DTBASE.m_fAtkFactor",TRUE)</f>
        <v>2.4</v>
      </c>
      <c r="J1210" t="str" cm="1">
        <f t="array" ref="J1210">_FV(DT_정보_2[[#This Row],[데이터 형식]],"DTBASE.연타수",TRUE)</f>
        <v/>
      </c>
      <c r="K1210" t="str" cm="1">
        <f t="array" ref="K1210">_FV(DT_정보_2[[#This Row],[데이터 형식]],"m_bTrueDamage")</f>
        <v/>
      </c>
      <c r="L1210" t="str" cm="1">
        <f t="array" ref="L1210">_FV(DT_정보_2[[#This Row],[데이터 형식]],"DTBASE.m_fAtkHPRateFactor",TRUE)</f>
        <v/>
      </c>
      <c r="M1210" t="str" cm="1">
        <f t="array" ref="M1210">_FV(DT_정보_2[[#This Row],[데이터 형식]],"DTBASE.m_fAtkHPRateFactorPVP",TRUE)</f>
        <v/>
      </c>
      <c r="N1210" t="str" cm="1">
        <f t="array" ref="N1210">_FV(DT_정보_2[[#This Row],[데이터 형식]],"m_Condition")</f>
        <v>{'m_SkillStrID': 'NKM_UNIT_ALT_CA_SEO_YOON_SKILL', 'm_SkillLevel': [1, 4], 'm_bUsePVE': False}</v>
      </c>
      <c r="O1210" t="str" cm="1">
        <f t="array" ref="O1210">_FV(DT_정보_2[[#This Row],[데이터 형식]],"DT.m_BackSpeedX",TRUE)</f>
        <v>1200</v>
      </c>
      <c r="P1210" t="str" cm="1">
        <f t="array" ref="P1210">_FV(DT_정보_2[[#This Row],[데이터 형식]],"DT.m_BackSpeedJumpY",TRUE)</f>
        <v/>
      </c>
      <c r="Q1210" t="str" cm="1">
        <f t="array" ref="Q1210">_FV(DT_정보_2[[#This Row],[데이터 형식]],"m_bTrueDamage")</f>
        <v/>
      </c>
    </row>
    <row r="1211" spans="1:17" x14ac:dyDescent="0.3">
      <c r="A1211">
        <v>1166</v>
      </c>
      <c r="B1211" s="1" t="s">
        <v>65</v>
      </c>
      <c r="C1211" s="1" t="s">
        <v>2</v>
      </c>
      <c r="D1211" t="e" vm="1663">
        <v>#VALUE!</v>
      </c>
      <c r="E1211" t="str" cm="1">
        <f t="array" ref="E1211">_FV(DT_정보_2[[#This Row],[데이터 형식]],"m_bHitLand")</f>
        <v/>
      </c>
      <c r="F1211" t="str" cm="1">
        <f t="array" ref="F1211">_FV(DT_정보_2[[#This Row],[데이터 형식]],"m_bHitAir")</f>
        <v/>
      </c>
      <c r="G1211" t="str" cm="1">
        <f t="array" ref="G1211">_FV(DT_정보_2[[#This Row],[데이터 형식]],"m_AttackTargetUnit")</f>
        <v>False</v>
      </c>
      <c r="H1211" t="str" cm="1">
        <f t="array" ref="H1211">_FV(DT_정보_2[[#This Row],[데이터 형식]],"m_AttackUnitCount")</f>
        <v>3</v>
      </c>
      <c r="I1211" cm="1">
        <f t="array" ref="I1211">_FV(DT_정보_2[[#This Row],[데이터 형식]],"DTBASE.m_fAtkFactor",TRUE)</f>
        <v>2.4</v>
      </c>
      <c r="J1211" t="str" cm="1">
        <f t="array" ref="J1211">_FV(DT_정보_2[[#This Row],[데이터 형식]],"DTBASE.연타수",TRUE)</f>
        <v/>
      </c>
      <c r="K1211" t="str" cm="1">
        <f t="array" ref="K1211">_FV(DT_정보_2[[#This Row],[데이터 형식]],"m_bTrueDamage")</f>
        <v/>
      </c>
      <c r="L1211" t="str" cm="1">
        <f t="array" ref="L1211">_FV(DT_정보_2[[#This Row],[데이터 형식]],"DTBASE.m_fAtkHPRateFactor",TRUE)</f>
        <v/>
      </c>
      <c r="M1211" t="str" cm="1">
        <f t="array" ref="M1211">_FV(DT_정보_2[[#This Row],[데이터 형식]],"DTBASE.m_fAtkHPRateFactorPVP",TRUE)</f>
        <v/>
      </c>
      <c r="N1211" t="str" cm="1">
        <f t="array" ref="N1211">_FV(DT_정보_2[[#This Row],[데이터 형식]],"m_Condition")</f>
        <v>{'m_SkillStrID': 'NKM_UNIT_ALT_CA_SEO_YOON_SKILL', 'm_SkillLevel': [5, 99], 'm_bUsePVE': False}</v>
      </c>
      <c r="O1211" t="str" cm="1">
        <f t="array" ref="O1211">_FV(DT_정보_2[[#This Row],[데이터 형식]],"DT.m_BackSpeedX",TRUE)</f>
        <v>1200</v>
      </c>
      <c r="P1211" t="str" cm="1">
        <f t="array" ref="P1211">_FV(DT_정보_2[[#This Row],[데이터 형식]],"DT.m_BackSpeedJumpY",TRUE)</f>
        <v/>
      </c>
      <c r="Q1211" t="str" cm="1">
        <f t="array" ref="Q1211">_FV(DT_정보_2[[#This Row],[데이터 형식]],"m_bTrueDamage")</f>
        <v/>
      </c>
    </row>
    <row r="1212" spans="1:17" x14ac:dyDescent="0.3">
      <c r="A1212">
        <v>1166</v>
      </c>
      <c r="B1212" s="1" t="s">
        <v>65</v>
      </c>
      <c r="C1212" s="1" t="s">
        <v>12</v>
      </c>
      <c r="D1212" t="e" vm="1664">
        <v>#VALUE!</v>
      </c>
      <c r="E1212" t="str" cm="1">
        <f t="array" ref="E1212">_FV(DT_정보_2[[#This Row],[데이터 형식]],"m_bHitLand")</f>
        <v>True</v>
      </c>
      <c r="F1212" t="str" cm="1">
        <f t="array" ref="F1212">_FV(DT_정보_2[[#This Row],[데이터 형식]],"m_bHitAir")</f>
        <v>True</v>
      </c>
      <c r="G1212" t="str" cm="1">
        <f t="array" ref="G1212">_FV(DT_정보_2[[#This Row],[데이터 형식]],"m_AttackTargetUnit")</f>
        <v>False</v>
      </c>
      <c r="H1212" t="str" cm="1">
        <f t="array" ref="H1212">_FV(DT_정보_2[[#This Row],[데이터 형식]],"m_AttackUnitCount")</f>
        <v>3</v>
      </c>
      <c r="I1212" cm="1">
        <f t="array" ref="I1212">_FV(DT_정보_2[[#This Row],[데이터 형식]],"DTBASE.m_fAtkFactor",TRUE)</f>
        <v>1.5</v>
      </c>
      <c r="J1212" t="str" cm="1">
        <f t="array" ref="J1212">_FV(DT_정보_2[[#This Row],[데이터 형식]],"DTBASE.연타수",TRUE)</f>
        <v/>
      </c>
      <c r="K1212" t="str" cm="1">
        <f t="array" ref="K1212">_FV(DT_정보_2[[#This Row],[데이터 형식]],"m_bTrueDamage")</f>
        <v/>
      </c>
      <c r="L1212" t="str" cm="1">
        <f t="array" ref="L1212">_FV(DT_정보_2[[#This Row],[데이터 형식]],"DTBASE.m_fAtkHPRateFactor",TRUE)</f>
        <v/>
      </c>
      <c r="M1212" t="str" cm="1">
        <f t="array" ref="M1212">_FV(DT_정보_2[[#This Row],[데이터 형식]],"DTBASE.m_fAtkHPRateFactorPVP",TRUE)</f>
        <v/>
      </c>
      <c r="N1212" t="str" cm="1">
        <f t="array" ref="N1212">_FV(DT_정보_2[[#This Row],[데이터 형식]],"m_Condition")</f>
        <v/>
      </c>
      <c r="O1212" t="str" cm="1">
        <f t="array" ref="O1212">_FV(DT_정보_2[[#This Row],[데이터 형식]],"DT.m_BackSpeedX",TRUE)</f>
        <v>300</v>
      </c>
      <c r="P1212" t="str" cm="1">
        <f t="array" ref="P1212">_FV(DT_정보_2[[#This Row],[데이터 형식]],"DT.m_BackSpeedJumpY",TRUE)</f>
        <v>1500</v>
      </c>
      <c r="Q1212" t="str" cm="1">
        <f t="array" ref="Q1212">_FV(DT_정보_2[[#This Row],[데이터 형식]],"m_bTrueDamage")</f>
        <v/>
      </c>
    </row>
    <row r="1213" spans="1:17" x14ac:dyDescent="0.3">
      <c r="A1213">
        <v>1166</v>
      </c>
      <c r="B1213" s="1" t="s">
        <v>65</v>
      </c>
      <c r="C1213" s="1" t="s">
        <v>12</v>
      </c>
      <c r="D1213" t="e" vm="1665">
        <v>#VALUE!</v>
      </c>
      <c r="E1213" t="str" cm="1">
        <f t="array" ref="E1213">_FV(DT_정보_2[[#This Row],[데이터 형식]],"m_bHitLand")</f>
        <v>True</v>
      </c>
      <c r="F1213" t="str" cm="1">
        <f t="array" ref="F1213">_FV(DT_정보_2[[#This Row],[데이터 형식]],"m_bHitAir")</f>
        <v>False</v>
      </c>
      <c r="G1213" t="str" cm="1">
        <f t="array" ref="G1213">_FV(DT_정보_2[[#This Row],[데이터 형식]],"m_AttackTargetUnit")</f>
        <v/>
      </c>
      <c r="H1213" t="str" cm="1">
        <f t="array" ref="H1213">_FV(DT_정보_2[[#This Row],[데이터 형식]],"m_AttackUnitCount")</f>
        <v>3</v>
      </c>
      <c r="I1213" cm="1">
        <f t="array" ref="I1213">_FV(DT_정보_2[[#This Row],[데이터 형식]],"DTBASE.m_fAtkFactor",TRUE)</f>
        <v>0.75</v>
      </c>
      <c r="J1213" t="str" cm="1">
        <f t="array" ref="J1213">_FV(DT_정보_2[[#This Row],[데이터 형식]],"DTBASE.연타수",TRUE)</f>
        <v/>
      </c>
      <c r="K1213" t="str" cm="1">
        <f t="array" ref="K1213">_FV(DT_정보_2[[#This Row],[데이터 형식]],"m_bTrueDamage")</f>
        <v/>
      </c>
      <c r="L1213" t="str" cm="1">
        <f t="array" ref="L1213">_FV(DT_정보_2[[#This Row],[데이터 형식]],"DTBASE.m_fAtkHPRateFactor",TRUE)</f>
        <v/>
      </c>
      <c r="M1213" t="str" cm="1">
        <f t="array" ref="M1213">_FV(DT_정보_2[[#This Row],[데이터 형식]],"DTBASE.m_fAtkHPRateFactorPVP",TRUE)</f>
        <v/>
      </c>
      <c r="N1213" t="str" cm="1">
        <f t="array" ref="N1213">_FV(DT_정보_2[[#This Row],[데이터 형식]],"m_Condition")</f>
        <v/>
      </c>
      <c r="O1213" t="str" cm="1">
        <f t="array" ref="O1213">_FV(DT_정보_2[[#This Row],[데이터 형식]],"DT.m_BackSpeedX",TRUE)</f>
        <v>0</v>
      </c>
      <c r="P1213" t="str" cm="1">
        <f t="array" ref="P1213">_FV(DT_정보_2[[#This Row],[데이터 형식]],"DT.m_BackSpeedJumpY",TRUE)</f>
        <v>0</v>
      </c>
      <c r="Q1213" t="str" cm="1">
        <f t="array" ref="Q1213">_FV(DT_정보_2[[#This Row],[데이터 형식]],"m_bTrueDamage")</f>
        <v/>
      </c>
    </row>
    <row r="1214" spans="1:17" x14ac:dyDescent="0.3">
      <c r="A1214">
        <v>1166</v>
      </c>
      <c r="B1214" s="1" t="s">
        <v>65</v>
      </c>
      <c r="C1214" s="1" t="s">
        <v>12</v>
      </c>
      <c r="D1214" t="e" vm="1666">
        <v>#VALUE!</v>
      </c>
      <c r="E1214" t="str" cm="1">
        <f t="array" ref="E1214">_FV(DT_정보_2[[#This Row],[데이터 형식]],"m_bHitLand")</f>
        <v>True</v>
      </c>
      <c r="F1214" t="str" cm="1">
        <f t="array" ref="F1214">_FV(DT_정보_2[[#This Row],[데이터 형식]],"m_bHitAir")</f>
        <v>True</v>
      </c>
      <c r="G1214" t="str" cm="1">
        <f t="array" ref="G1214">_FV(DT_정보_2[[#This Row],[데이터 형식]],"m_AttackTargetUnit")</f>
        <v>True</v>
      </c>
      <c r="H1214" t="str" cm="1">
        <f t="array" ref="H1214">_FV(DT_정보_2[[#This Row],[데이터 형식]],"m_AttackUnitCount")</f>
        <v>3</v>
      </c>
      <c r="I1214" cm="1">
        <f t="array" ref="I1214">_FV(DT_정보_2[[#This Row],[데이터 형식]],"DTBASE.m_fAtkFactor",TRUE)</f>
        <v>2.25</v>
      </c>
      <c r="J1214" t="str" cm="1">
        <f t="array" ref="J1214">_FV(DT_정보_2[[#This Row],[데이터 형식]],"DTBASE.연타수",TRUE)</f>
        <v/>
      </c>
      <c r="K1214" t="str" cm="1">
        <f t="array" ref="K1214">_FV(DT_정보_2[[#This Row],[데이터 형식]],"m_bTrueDamage")</f>
        <v/>
      </c>
      <c r="L1214" t="str" cm="1">
        <f t="array" ref="L1214">_FV(DT_정보_2[[#This Row],[데이터 형식]],"DTBASE.m_fAtkHPRateFactor",TRUE)</f>
        <v/>
      </c>
      <c r="M1214" t="str" cm="1">
        <f t="array" ref="M1214">_FV(DT_정보_2[[#This Row],[데이터 형식]],"DTBASE.m_fAtkHPRateFactorPVP",TRUE)</f>
        <v/>
      </c>
      <c r="N1214" t="str" cm="1">
        <f t="array" ref="N1214">_FV(DT_정보_2[[#This Row],[데이터 형식]],"m_Condition")</f>
        <v/>
      </c>
      <c r="O1214" t="str" cm="1">
        <f t="array" ref="O1214">_FV(DT_정보_2[[#This Row],[데이터 형식]],"DT.m_BackSpeedX",TRUE)</f>
        <v>300</v>
      </c>
      <c r="P1214" t="str" cm="1">
        <f t="array" ref="P1214">_FV(DT_정보_2[[#This Row],[데이터 형식]],"DT.m_BackSpeedJumpY",TRUE)</f>
        <v>1500</v>
      </c>
      <c r="Q1214" t="str" cm="1">
        <f t="array" ref="Q1214">_FV(DT_정보_2[[#This Row],[데이터 형식]],"m_bTrueDamage")</f>
        <v/>
      </c>
    </row>
    <row r="1215" spans="1:17" x14ac:dyDescent="0.3">
      <c r="A1215">
        <v>1167</v>
      </c>
      <c r="B1215" s="1" t="s">
        <v>66</v>
      </c>
      <c r="C1215" s="1" t="s">
        <v>1</v>
      </c>
      <c r="D1215" t="e" vm="1667">
        <v>#VALUE!</v>
      </c>
      <c r="E1215" t="str" cm="1">
        <f t="array" ref="E1215">_FV(DT_정보_2[[#This Row],[데이터 형식]],"m_bHitLand")</f>
        <v/>
      </c>
      <c r="F1215" t="str" cm="1">
        <f t="array" ref="F1215">_FV(DT_정보_2[[#This Row],[데이터 형식]],"m_bHitAir")</f>
        <v>False</v>
      </c>
      <c r="G1215" t="str" cm="1">
        <f t="array" ref="G1215">_FV(DT_정보_2[[#This Row],[데이터 형식]],"m_AttackTargetUnit")</f>
        <v/>
      </c>
      <c r="H1215" t="str" cm="1">
        <f t="array" ref="H1215">_FV(DT_정보_2[[#This Row],[데이터 형식]],"m_AttackUnitCount")</f>
        <v>2</v>
      </c>
      <c r="I1215" cm="1">
        <f t="array" ref="I1215">_FV(DT_정보_2[[#This Row],[데이터 형식]],"DTBASE.m_fAtkFactor",TRUE)</f>
        <v>0.65</v>
      </c>
      <c r="J1215" t="str" cm="1">
        <f t="array" ref="J1215">_FV(DT_정보_2[[#This Row],[데이터 형식]],"DTBASE.연타수",TRUE)</f>
        <v/>
      </c>
      <c r="K1215" t="str" cm="1">
        <f t="array" ref="K1215">_FV(DT_정보_2[[#This Row],[데이터 형식]],"m_bTrueDamage")</f>
        <v/>
      </c>
      <c r="L1215" t="str" cm="1">
        <f t="array" ref="L1215">_FV(DT_정보_2[[#This Row],[데이터 형식]],"DTBASE.m_fAtkHPRateFactor",TRUE)</f>
        <v/>
      </c>
      <c r="M1215" t="str" cm="1">
        <f t="array" ref="M1215">_FV(DT_정보_2[[#This Row],[데이터 형식]],"DTBASE.m_fAtkHPRateFactorPVP",TRUE)</f>
        <v/>
      </c>
      <c r="N1215" t="str" cm="1">
        <f t="array" ref="N1215">_FV(DT_정보_2[[#This Row],[데이터 형식]],"m_Condition")</f>
        <v/>
      </c>
      <c r="O1215" t="str" cm="1">
        <f t="array" ref="O1215">_FV(DT_정보_2[[#This Row],[데이터 형식]],"DT.m_BackSpeedX",TRUE)</f>
        <v>0</v>
      </c>
      <c r="P1215" t="str" cm="1">
        <f t="array" ref="P1215">_FV(DT_정보_2[[#This Row],[데이터 형식]],"DT.m_BackSpeedJumpY",TRUE)</f>
        <v/>
      </c>
      <c r="Q1215" t="str" cm="1">
        <f t="array" ref="Q1215">_FV(DT_정보_2[[#This Row],[데이터 형식]],"m_bTrueDamage")</f>
        <v/>
      </c>
    </row>
    <row r="1216" spans="1:17" x14ac:dyDescent="0.3">
      <c r="A1216">
        <v>1167</v>
      </c>
      <c r="B1216" s="1" t="s">
        <v>66</v>
      </c>
      <c r="C1216" s="1" t="s">
        <v>2</v>
      </c>
      <c r="D1216" t="e" vm="1668">
        <v>#VALUE!</v>
      </c>
      <c r="E1216" t="str" cm="1">
        <f t="array" ref="E1216">_FV(DT_정보_2[[#This Row],[데이터 형식]],"m_bHitLand")</f>
        <v/>
      </c>
      <c r="F1216" t="str" cm="1">
        <f t="array" ref="F1216">_FV(DT_정보_2[[#This Row],[데이터 형식]],"m_bHitAir")</f>
        <v>False</v>
      </c>
      <c r="G1216" t="str" cm="1">
        <f t="array" ref="G1216">_FV(DT_정보_2[[#This Row],[데이터 형식]],"m_AttackTargetUnit")</f>
        <v/>
      </c>
      <c r="H1216" t="str" cm="1">
        <f t="array" ref="H1216">_FV(DT_정보_2[[#This Row],[데이터 형식]],"m_AttackUnitCount")</f>
        <v>2</v>
      </c>
      <c r="I1216" cm="1">
        <f t="array" ref="I1216">_FV(DT_정보_2[[#This Row],[데이터 형식]],"DTBASE.m_fAtkFactor",TRUE)</f>
        <v>1.35</v>
      </c>
      <c r="J1216" t="str" cm="1">
        <f t="array" ref="J1216">_FV(DT_정보_2[[#This Row],[데이터 형식]],"DTBASE.연타수",TRUE)</f>
        <v/>
      </c>
      <c r="K1216" t="str" cm="1">
        <f t="array" ref="K1216">_FV(DT_정보_2[[#This Row],[데이터 형식]],"m_bTrueDamage")</f>
        <v/>
      </c>
      <c r="L1216" t="str" cm="1">
        <f t="array" ref="L1216">_FV(DT_정보_2[[#This Row],[데이터 형식]],"DTBASE.m_fAtkHPRateFactor",TRUE)</f>
        <v/>
      </c>
      <c r="M1216" t="str" cm="1">
        <f t="array" ref="M1216">_FV(DT_정보_2[[#This Row],[데이터 형식]],"DTBASE.m_fAtkHPRateFactorPVP",TRUE)</f>
        <v/>
      </c>
      <c r="N1216" t="str" cm="1">
        <f t="array" ref="N1216">_FV(DT_정보_2[[#This Row],[데이터 형식]],"m_Condition")</f>
        <v/>
      </c>
      <c r="O1216" t="str" cm="1">
        <f t="array" ref="O1216">_FV(DT_정보_2[[#This Row],[데이터 형식]],"DT.m_BackSpeedX",TRUE)</f>
        <v>0</v>
      </c>
      <c r="P1216" t="str" cm="1">
        <f t="array" ref="P1216">_FV(DT_정보_2[[#This Row],[데이터 형식]],"DT.m_BackSpeedJumpY",TRUE)</f>
        <v/>
      </c>
      <c r="Q1216" t="str" cm="1">
        <f t="array" ref="Q1216">_FV(DT_정보_2[[#This Row],[데이터 형식]],"m_bTrueDamage")</f>
        <v/>
      </c>
    </row>
    <row r="1217" spans="1:17" x14ac:dyDescent="0.3">
      <c r="A1217">
        <v>1167</v>
      </c>
      <c r="B1217" s="1" t="s">
        <v>66</v>
      </c>
      <c r="C1217" s="1" t="s">
        <v>3</v>
      </c>
      <c r="D1217" t="e" vm="1669">
        <v>#VALUE!</v>
      </c>
      <c r="E1217" t="str" cm="1">
        <f t="array" ref="E1217">_FV(DT_정보_2[[#This Row],[데이터 형식]],"m_bHitLand")</f>
        <v/>
      </c>
      <c r="F1217" t="str" cm="1">
        <f t="array" ref="F1217">_FV(DT_정보_2[[#This Row],[데이터 형식]],"m_bHitAir")</f>
        <v>False</v>
      </c>
      <c r="G1217" t="str" cm="1">
        <f t="array" ref="G1217">_FV(DT_정보_2[[#This Row],[데이터 형식]],"m_AttackTargetUnit")</f>
        <v/>
      </c>
      <c r="H1217" t="str" cm="1">
        <f t="array" ref="H1217">_FV(DT_정보_2[[#This Row],[데이터 형식]],"m_AttackUnitCount")</f>
        <v>3</v>
      </c>
      <c r="I1217" cm="1">
        <f t="array" ref="I1217">_FV(DT_정보_2[[#This Row],[데이터 형식]],"DTBASE.m_fAtkFactor",TRUE)</f>
        <v>1.1000000000000001</v>
      </c>
      <c r="J1217" cm="1">
        <f t="array" ref="J1217">_FV(DT_정보_2[[#This Row],[데이터 형식]],"DTBASE.연타수",TRUE)</f>
        <v>3</v>
      </c>
      <c r="K1217" t="str" cm="1">
        <f t="array" ref="K1217">_FV(DT_정보_2[[#This Row],[데이터 형식]],"m_bTrueDamage")</f>
        <v/>
      </c>
      <c r="L1217" t="str" cm="1">
        <f t="array" ref="L1217">_FV(DT_정보_2[[#This Row],[데이터 형식]],"DTBASE.m_fAtkHPRateFactor",TRUE)</f>
        <v/>
      </c>
      <c r="M1217" t="str" cm="1">
        <f t="array" ref="M1217">_FV(DT_정보_2[[#This Row],[데이터 형식]],"DTBASE.m_fAtkHPRateFactorPVP",TRUE)</f>
        <v/>
      </c>
      <c r="N1217" t="str" cm="1">
        <f t="array" ref="N1217">_FV(DT_정보_2[[#This Row],[데이터 형식]],"m_Condition")</f>
        <v/>
      </c>
      <c r="O1217" t="str" cm="1">
        <f t="array" ref="O1217">_FV(DT_정보_2[[#This Row],[데이터 형식]],"DT.m_BackSpeedX",TRUE)</f>
        <v>-900</v>
      </c>
      <c r="P1217" t="str" cm="1">
        <f t="array" ref="P1217">_FV(DT_정보_2[[#This Row],[데이터 형식]],"DT.m_BackSpeedJumpY",TRUE)</f>
        <v>300</v>
      </c>
      <c r="Q1217" t="str" cm="1">
        <f t="array" ref="Q1217">_FV(DT_정보_2[[#This Row],[데이터 형식]],"m_bTrueDamage")</f>
        <v/>
      </c>
    </row>
    <row r="1218" spans="1:17" x14ac:dyDescent="0.3">
      <c r="A1218">
        <v>1167</v>
      </c>
      <c r="B1218" s="1" t="s">
        <v>66</v>
      </c>
      <c r="C1218" s="1" t="s">
        <v>3</v>
      </c>
      <c r="D1218" t="e" vm="1670">
        <v>#VALUE!</v>
      </c>
      <c r="E1218" t="str" cm="1">
        <f t="array" ref="E1218">_FV(DT_정보_2[[#This Row],[데이터 형식]],"m_bHitLand")</f>
        <v/>
      </c>
      <c r="F1218" t="str" cm="1">
        <f t="array" ref="F1218">_FV(DT_정보_2[[#This Row],[데이터 형식]],"m_bHitAir")</f>
        <v>False</v>
      </c>
      <c r="G1218" t="str" cm="1">
        <f t="array" ref="G1218">_FV(DT_정보_2[[#This Row],[데이터 형식]],"m_AttackTargetUnit")</f>
        <v/>
      </c>
      <c r="H1218" t="str" cm="1">
        <f t="array" ref="H1218">_FV(DT_정보_2[[#This Row],[데이터 형식]],"m_AttackUnitCount")</f>
        <v>3</v>
      </c>
      <c r="I1218" cm="1">
        <f t="array" ref="I1218">_FV(DT_정보_2[[#This Row],[데이터 형식]],"DTBASE.m_fAtkFactor",TRUE)</f>
        <v>1.1000000000000001</v>
      </c>
      <c r="J1218" cm="1">
        <f t="array" ref="J1218">_FV(DT_정보_2[[#This Row],[데이터 형식]],"DTBASE.연타수",TRUE)</f>
        <v>3</v>
      </c>
      <c r="K1218" t="str" cm="1">
        <f t="array" ref="K1218">_FV(DT_정보_2[[#This Row],[데이터 형식]],"m_bTrueDamage")</f>
        <v/>
      </c>
      <c r="L1218" t="str" cm="1">
        <f t="array" ref="L1218">_FV(DT_정보_2[[#This Row],[데이터 형식]],"DTBASE.m_fAtkHPRateFactor",TRUE)</f>
        <v/>
      </c>
      <c r="M1218" t="str" cm="1">
        <f t="array" ref="M1218">_FV(DT_정보_2[[#This Row],[데이터 형식]],"DTBASE.m_fAtkHPRateFactorPVP",TRUE)</f>
        <v/>
      </c>
      <c r="N1218" t="str" cm="1">
        <f t="array" ref="N1218">_FV(DT_정보_2[[#This Row],[데이터 형식]],"m_Condition")</f>
        <v/>
      </c>
      <c r="O1218" t="str" cm="1">
        <f t="array" ref="O1218">_FV(DT_정보_2[[#This Row],[데이터 형식]],"DT.m_BackSpeedX",TRUE)</f>
        <v>-900</v>
      </c>
      <c r="P1218" t="str" cm="1">
        <f t="array" ref="P1218">_FV(DT_정보_2[[#This Row],[데이터 형식]],"DT.m_BackSpeedJumpY",TRUE)</f>
        <v>300</v>
      </c>
      <c r="Q1218" t="str" cm="1">
        <f t="array" ref="Q1218">_FV(DT_정보_2[[#This Row],[데이터 형식]],"m_bTrueDamage")</f>
        <v/>
      </c>
    </row>
    <row r="1219" spans="1:17" x14ac:dyDescent="0.3">
      <c r="A1219">
        <v>1167</v>
      </c>
      <c r="B1219" s="1" t="s">
        <v>66</v>
      </c>
      <c r="C1219" s="1" t="s">
        <v>3</v>
      </c>
      <c r="D1219" t="e" vm="1671">
        <v>#VALUE!</v>
      </c>
      <c r="E1219" t="str" cm="1">
        <f t="array" ref="E1219">_FV(DT_정보_2[[#This Row],[데이터 형식]],"m_bHitLand")</f>
        <v/>
      </c>
      <c r="F1219" t="str" cm="1">
        <f t="array" ref="F1219">_FV(DT_정보_2[[#This Row],[데이터 형식]],"m_bHitAir")</f>
        <v>False</v>
      </c>
      <c r="G1219" t="str" cm="1">
        <f t="array" ref="G1219">_FV(DT_정보_2[[#This Row],[데이터 형식]],"m_AttackTargetUnit")</f>
        <v/>
      </c>
      <c r="H1219" t="str" cm="1">
        <f t="array" ref="H1219">_FV(DT_정보_2[[#This Row],[데이터 형식]],"m_AttackUnitCount")</f>
        <v>3</v>
      </c>
      <c r="I1219" cm="1">
        <f t="array" ref="I1219">_FV(DT_정보_2[[#This Row],[데이터 형식]],"DTBASE.m_fAtkFactor",TRUE)</f>
        <v>1.1000000000000001</v>
      </c>
      <c r="J1219" cm="1">
        <f t="array" ref="J1219">_FV(DT_정보_2[[#This Row],[데이터 형식]],"DTBASE.연타수",TRUE)</f>
        <v>3</v>
      </c>
      <c r="K1219" t="str" cm="1">
        <f t="array" ref="K1219">_FV(DT_정보_2[[#This Row],[데이터 형식]],"m_bTrueDamage")</f>
        <v/>
      </c>
      <c r="L1219" t="str" cm="1">
        <f t="array" ref="L1219">_FV(DT_정보_2[[#This Row],[데이터 형식]],"DTBASE.m_fAtkHPRateFactor",TRUE)</f>
        <v/>
      </c>
      <c r="M1219" t="str" cm="1">
        <f t="array" ref="M1219">_FV(DT_정보_2[[#This Row],[데이터 형식]],"DTBASE.m_fAtkHPRateFactorPVP",TRUE)</f>
        <v/>
      </c>
      <c r="N1219" t="str" cm="1">
        <f t="array" ref="N1219">_FV(DT_정보_2[[#This Row],[데이터 형식]],"m_Condition")</f>
        <v/>
      </c>
      <c r="O1219" t="str" cm="1">
        <f t="array" ref="O1219">_FV(DT_정보_2[[#This Row],[데이터 형식]],"DT.m_BackSpeedX",TRUE)</f>
        <v>-900</v>
      </c>
      <c r="P1219" t="str" cm="1">
        <f t="array" ref="P1219">_FV(DT_정보_2[[#This Row],[데이터 형식]],"DT.m_BackSpeedJumpY",TRUE)</f>
        <v>300</v>
      </c>
      <c r="Q1219" t="str" cm="1">
        <f t="array" ref="Q1219">_FV(DT_정보_2[[#This Row],[데이터 형식]],"m_bTrueDamage")</f>
        <v/>
      </c>
    </row>
    <row r="1220" spans="1:17" x14ac:dyDescent="0.3">
      <c r="A1220">
        <v>1167</v>
      </c>
      <c r="B1220" s="1" t="s">
        <v>66</v>
      </c>
      <c r="C1220" s="1" t="s">
        <v>3</v>
      </c>
      <c r="D1220" t="e" vm="1672">
        <v>#VALUE!</v>
      </c>
      <c r="E1220" t="str" cm="1">
        <f t="array" ref="E1220">_FV(DT_정보_2[[#This Row],[데이터 형식]],"m_bHitLand")</f>
        <v/>
      </c>
      <c r="F1220" t="str" cm="1">
        <f t="array" ref="F1220">_FV(DT_정보_2[[#This Row],[데이터 형식]],"m_bHitAir")</f>
        <v>False</v>
      </c>
      <c r="G1220" t="str" cm="1">
        <f t="array" ref="G1220">_FV(DT_정보_2[[#This Row],[데이터 형식]],"m_AttackTargetUnit")</f>
        <v/>
      </c>
      <c r="H1220" t="str" cm="1">
        <f t="array" ref="H1220">_FV(DT_정보_2[[#This Row],[데이터 형식]],"m_AttackUnitCount")</f>
        <v>3</v>
      </c>
      <c r="I1220" cm="1">
        <f t="array" ref="I1220">_FV(DT_정보_2[[#This Row],[데이터 형식]],"DTBASE.m_fAtkFactor",TRUE)</f>
        <v>1.1000000000000001</v>
      </c>
      <c r="J1220" cm="1">
        <f t="array" ref="J1220">_FV(DT_정보_2[[#This Row],[데이터 형식]],"DTBASE.연타수",TRUE)</f>
        <v>1</v>
      </c>
      <c r="K1220" t="str" cm="1">
        <f t="array" ref="K1220">_FV(DT_정보_2[[#This Row],[데이터 형식]],"m_bTrueDamage")</f>
        <v/>
      </c>
      <c r="L1220" t="str" cm="1">
        <f t="array" ref="L1220">_FV(DT_정보_2[[#This Row],[데이터 형식]],"DTBASE.m_fAtkHPRateFactor",TRUE)</f>
        <v/>
      </c>
      <c r="M1220" t="str" cm="1">
        <f t="array" ref="M1220">_FV(DT_정보_2[[#This Row],[데이터 형식]],"DTBASE.m_fAtkHPRateFactorPVP",TRUE)</f>
        <v/>
      </c>
      <c r="N1220" t="str" cm="1">
        <f t="array" ref="N1220">_FV(DT_정보_2[[#This Row],[데이터 형식]],"m_Condition")</f>
        <v/>
      </c>
      <c r="O1220" t="str" cm="1">
        <f t="array" ref="O1220">_FV(DT_정보_2[[#This Row],[데이터 형식]],"DT.m_BackSpeedX",TRUE)</f>
        <v>500</v>
      </c>
      <c r="P1220" t="str" cm="1">
        <f t="array" ref="P1220">_FV(DT_정보_2[[#This Row],[데이터 형식]],"DT.m_BackSpeedJumpY",TRUE)</f>
        <v/>
      </c>
      <c r="Q1220" t="str" cm="1">
        <f t="array" ref="Q1220">_FV(DT_정보_2[[#This Row],[데이터 형식]],"m_bTrueDamage")</f>
        <v/>
      </c>
    </row>
    <row r="1221" spans="1:17" x14ac:dyDescent="0.3">
      <c r="A1221">
        <v>1169</v>
      </c>
      <c r="B1221" s="1" t="s">
        <v>196</v>
      </c>
      <c r="C1221" s="1" t="s">
        <v>1</v>
      </c>
      <c r="D1221" t="e" vm="1673">
        <v>#VALUE!</v>
      </c>
      <c r="E1221" t="str" cm="1">
        <f t="array" ref="E1221">_FV(DT_정보_2[[#This Row],[데이터 형식]],"m_bHitLand")</f>
        <v/>
      </c>
      <c r="F1221" t="str" cm="1">
        <f t="array" ref="F1221">_FV(DT_정보_2[[#This Row],[데이터 형식]],"m_bHitAir")</f>
        <v>False</v>
      </c>
      <c r="G1221" t="str" cm="1">
        <f t="array" ref="G1221">_FV(DT_정보_2[[#This Row],[데이터 형식]],"m_AttackTargetUnit")</f>
        <v/>
      </c>
      <c r="H1221" t="str" cm="1">
        <f t="array" ref="H1221">_FV(DT_정보_2[[#This Row],[데이터 형식]],"m_AttackUnitCount")</f>
        <v>2</v>
      </c>
      <c r="I1221" cm="1">
        <f t="array" ref="I1221">_FV(DT_정보_2[[#This Row],[데이터 형식]],"DTBASE.m_fAtkFactor",TRUE)</f>
        <v>1</v>
      </c>
      <c r="J1221" t="str" cm="1">
        <f t="array" ref="J1221">_FV(DT_정보_2[[#This Row],[데이터 형식]],"DTBASE.연타수",TRUE)</f>
        <v/>
      </c>
      <c r="K1221" t="str" cm="1">
        <f t="array" ref="K1221">_FV(DT_정보_2[[#This Row],[데이터 형식]],"m_bTrueDamage")</f>
        <v/>
      </c>
      <c r="L1221" t="str" cm="1">
        <f t="array" ref="L1221">_FV(DT_정보_2[[#This Row],[데이터 형식]],"DTBASE.m_fAtkHPRateFactor",TRUE)</f>
        <v/>
      </c>
      <c r="M1221" t="str" cm="1">
        <f t="array" ref="M1221">_FV(DT_정보_2[[#This Row],[데이터 형식]],"DTBASE.m_fAtkHPRateFactorPVP",TRUE)</f>
        <v/>
      </c>
      <c r="N1221" t="str" cm="1">
        <f t="array" ref="N1221">_FV(DT_정보_2[[#This Row],[데이터 형식]],"m_Condition")</f>
        <v/>
      </c>
      <c r="O1221" t="str" cm="1">
        <f t="array" ref="O1221">_FV(DT_정보_2[[#This Row],[데이터 형식]],"DT.m_BackSpeedX",TRUE)</f>
        <v>0</v>
      </c>
      <c r="P1221" t="str" cm="1">
        <f t="array" ref="P1221">_FV(DT_정보_2[[#This Row],[데이터 형식]],"DT.m_BackSpeedJumpY",TRUE)</f>
        <v/>
      </c>
      <c r="Q1221" t="str" cm="1">
        <f t="array" ref="Q1221">_FV(DT_정보_2[[#This Row],[데이터 형식]],"m_bTrueDamage")</f>
        <v/>
      </c>
    </row>
    <row r="1222" spans="1:17" x14ac:dyDescent="0.3">
      <c r="A1222">
        <v>1169</v>
      </c>
      <c r="B1222" s="1" t="s">
        <v>196</v>
      </c>
      <c r="C1222" s="1" t="s">
        <v>1</v>
      </c>
      <c r="D1222" t="e" vm="1674">
        <v>#VALUE!</v>
      </c>
      <c r="E1222" t="str" cm="1">
        <f t="array" ref="E1222">_FV(DT_정보_2[[#This Row],[데이터 형식]],"m_bHitLand")</f>
        <v/>
      </c>
      <c r="F1222" t="str" cm="1">
        <f t="array" ref="F1222">_FV(DT_정보_2[[#This Row],[데이터 형식]],"m_bHitAir")</f>
        <v>False</v>
      </c>
      <c r="G1222" t="str" cm="1">
        <f t="array" ref="G1222">_FV(DT_정보_2[[#This Row],[데이터 형식]],"m_AttackTargetUnit")</f>
        <v/>
      </c>
      <c r="H1222" t="str" cm="1">
        <f t="array" ref="H1222">_FV(DT_정보_2[[#This Row],[데이터 형식]],"m_AttackUnitCount")</f>
        <v>99</v>
      </c>
      <c r="I1222" cm="1">
        <f t="array" ref="I1222">_FV(DT_정보_2[[#This Row],[데이터 형식]],"DTBASE.m_fAtkFactor",TRUE)</f>
        <v>0.05</v>
      </c>
      <c r="J1222" t="str" cm="1">
        <f t="array" ref="J1222">_FV(DT_정보_2[[#This Row],[데이터 형식]],"DTBASE.연타수",TRUE)</f>
        <v/>
      </c>
      <c r="K1222" t="str" cm="1">
        <f t="array" ref="K1222">_FV(DT_정보_2[[#This Row],[데이터 형식]],"m_bTrueDamage")</f>
        <v/>
      </c>
      <c r="L1222" t="str" cm="1">
        <f t="array" ref="L1222">_FV(DT_정보_2[[#This Row],[데이터 형식]],"DTBASE.m_fAtkHPRateFactor",TRUE)</f>
        <v/>
      </c>
      <c r="M1222" t="str" cm="1">
        <f t="array" ref="M1222">_FV(DT_정보_2[[#This Row],[데이터 형식]],"DTBASE.m_fAtkHPRateFactorPVP",TRUE)</f>
        <v/>
      </c>
      <c r="N1222" t="str" cm="1">
        <f t="array" ref="N1222">_FV(DT_정보_2[[#This Row],[데이터 형식]],"m_Condition")</f>
        <v/>
      </c>
      <c r="O1222" t="str" cm="1">
        <f t="array" ref="O1222">_FV(DT_정보_2[[#This Row],[데이터 형식]],"DT.m_BackSpeedX",TRUE)</f>
        <v>0</v>
      </c>
      <c r="P1222" t="str" cm="1">
        <f t="array" ref="P1222">_FV(DT_정보_2[[#This Row],[데이터 형식]],"DT.m_BackSpeedJumpY",TRUE)</f>
        <v/>
      </c>
      <c r="Q1222" t="str" cm="1">
        <f t="array" ref="Q1222">_FV(DT_정보_2[[#This Row],[데이터 형식]],"m_bTrueDamage")</f>
        <v/>
      </c>
    </row>
    <row r="1223" spans="1:17" x14ac:dyDescent="0.3">
      <c r="A1223">
        <v>1169</v>
      </c>
      <c r="B1223" s="1" t="s">
        <v>196</v>
      </c>
      <c r="C1223" s="1" t="s">
        <v>9</v>
      </c>
      <c r="D1223" t="e" vm="1675">
        <v>#VALUE!</v>
      </c>
      <c r="E1223" t="str" cm="1">
        <f t="array" ref="E1223">_FV(DT_정보_2[[#This Row],[데이터 형식]],"m_bHitLand")</f>
        <v>False</v>
      </c>
      <c r="F1223" t="str" cm="1">
        <f t="array" ref="F1223">_FV(DT_정보_2[[#This Row],[데이터 형식]],"m_bHitAir")</f>
        <v/>
      </c>
      <c r="G1223" t="str" cm="1">
        <f t="array" ref="G1223">_FV(DT_정보_2[[#This Row],[데이터 형식]],"m_AttackTargetUnit")</f>
        <v/>
      </c>
      <c r="H1223" t="str" cm="1">
        <f t="array" ref="H1223">_FV(DT_정보_2[[#This Row],[데이터 형식]],"m_AttackUnitCount")</f>
        <v>2</v>
      </c>
      <c r="I1223" cm="1">
        <f t="array" ref="I1223">_FV(DT_정보_2[[#This Row],[데이터 형식]],"DTBASE.m_fAtkFactor",TRUE)</f>
        <v>1</v>
      </c>
      <c r="J1223" t="str" cm="1">
        <f t="array" ref="J1223">_FV(DT_정보_2[[#This Row],[데이터 형식]],"DTBASE.연타수",TRUE)</f>
        <v/>
      </c>
      <c r="K1223" t="str" cm="1">
        <f t="array" ref="K1223">_FV(DT_정보_2[[#This Row],[데이터 형식]],"m_bTrueDamage")</f>
        <v/>
      </c>
      <c r="L1223" t="str" cm="1">
        <f t="array" ref="L1223">_FV(DT_정보_2[[#This Row],[데이터 형식]],"DTBASE.m_fAtkHPRateFactor",TRUE)</f>
        <v/>
      </c>
      <c r="M1223" t="str" cm="1">
        <f t="array" ref="M1223">_FV(DT_정보_2[[#This Row],[데이터 형식]],"DTBASE.m_fAtkHPRateFactorPVP",TRUE)</f>
        <v/>
      </c>
      <c r="N1223" t="str" cm="1">
        <f t="array" ref="N1223">_FV(DT_정보_2[[#This Row],[데이터 형식]],"m_Condition")</f>
        <v/>
      </c>
      <c r="O1223" t="str" cm="1">
        <f t="array" ref="O1223">_FV(DT_정보_2[[#This Row],[데이터 형식]],"DT.m_BackSpeedX",TRUE)</f>
        <v>0</v>
      </c>
      <c r="P1223" t="str" cm="1">
        <f t="array" ref="P1223">_FV(DT_정보_2[[#This Row],[데이터 형식]],"DT.m_BackSpeedJumpY",TRUE)</f>
        <v/>
      </c>
      <c r="Q1223" t="str" cm="1">
        <f t="array" ref="Q1223">_FV(DT_정보_2[[#This Row],[데이터 형식]],"m_bTrueDamage")</f>
        <v/>
      </c>
    </row>
    <row r="1224" spans="1:17" x14ac:dyDescent="0.3">
      <c r="A1224">
        <v>1169</v>
      </c>
      <c r="B1224" s="1" t="s">
        <v>196</v>
      </c>
      <c r="C1224" s="1" t="s">
        <v>9</v>
      </c>
      <c r="D1224" t="e" vm="1676">
        <v>#VALUE!</v>
      </c>
      <c r="E1224" t="str" cm="1">
        <f t="array" ref="E1224">_FV(DT_정보_2[[#This Row],[데이터 형식]],"m_bHitLand")</f>
        <v>False</v>
      </c>
      <c r="F1224" t="str" cm="1">
        <f t="array" ref="F1224">_FV(DT_정보_2[[#This Row],[데이터 형식]],"m_bHitAir")</f>
        <v/>
      </c>
      <c r="G1224" t="str" cm="1">
        <f t="array" ref="G1224">_FV(DT_정보_2[[#This Row],[데이터 형식]],"m_AttackTargetUnit")</f>
        <v/>
      </c>
      <c r="H1224" t="str" cm="1">
        <f t="array" ref="H1224">_FV(DT_정보_2[[#This Row],[데이터 형식]],"m_AttackUnitCount")</f>
        <v>99</v>
      </c>
      <c r="I1224" cm="1">
        <f t="array" ref="I1224">_FV(DT_정보_2[[#This Row],[데이터 형식]],"DTBASE.m_fAtkFactor",TRUE)</f>
        <v>0.05</v>
      </c>
      <c r="J1224" t="str" cm="1">
        <f t="array" ref="J1224">_FV(DT_정보_2[[#This Row],[데이터 형식]],"DTBASE.연타수",TRUE)</f>
        <v/>
      </c>
      <c r="K1224" t="str" cm="1">
        <f t="array" ref="K1224">_FV(DT_정보_2[[#This Row],[데이터 형식]],"m_bTrueDamage")</f>
        <v/>
      </c>
      <c r="L1224" t="str" cm="1">
        <f t="array" ref="L1224">_FV(DT_정보_2[[#This Row],[데이터 형식]],"DTBASE.m_fAtkHPRateFactor",TRUE)</f>
        <v/>
      </c>
      <c r="M1224" t="str" cm="1">
        <f t="array" ref="M1224">_FV(DT_정보_2[[#This Row],[데이터 형식]],"DTBASE.m_fAtkHPRateFactorPVP",TRUE)</f>
        <v/>
      </c>
      <c r="N1224" t="str" cm="1">
        <f t="array" ref="N1224">_FV(DT_정보_2[[#This Row],[데이터 형식]],"m_Condition")</f>
        <v/>
      </c>
      <c r="O1224" t="str" cm="1">
        <f t="array" ref="O1224">_FV(DT_정보_2[[#This Row],[데이터 형식]],"DT.m_BackSpeedX",TRUE)</f>
        <v>0</v>
      </c>
      <c r="P1224" t="str" cm="1">
        <f t="array" ref="P1224">_FV(DT_정보_2[[#This Row],[데이터 형식]],"DT.m_BackSpeedJumpY",TRUE)</f>
        <v/>
      </c>
      <c r="Q1224" t="str" cm="1">
        <f t="array" ref="Q1224">_FV(DT_정보_2[[#This Row],[데이터 형식]],"m_bTrueDamage")</f>
        <v/>
      </c>
    </row>
    <row r="1225" spans="1:17" x14ac:dyDescent="0.3">
      <c r="A1225">
        <v>1169</v>
      </c>
      <c r="B1225" s="1" t="s">
        <v>196</v>
      </c>
      <c r="C1225" s="1" t="s">
        <v>14</v>
      </c>
      <c r="D1225" t="e" vm="1677">
        <v>#VALUE!</v>
      </c>
      <c r="E1225" t="str" cm="1">
        <f t="array" ref="E1225">_FV(DT_정보_2[[#This Row],[데이터 형식]],"m_bHitLand")</f>
        <v/>
      </c>
      <c r="F1225" t="str" cm="1">
        <f t="array" ref="F1225">_FV(DT_정보_2[[#This Row],[데이터 형식]],"m_bHitAir")</f>
        <v>False</v>
      </c>
      <c r="G1225" t="str" cm="1">
        <f t="array" ref="G1225">_FV(DT_정보_2[[#This Row],[데이터 형식]],"m_AttackTargetUnit")</f>
        <v/>
      </c>
      <c r="H1225" t="str" cm="1">
        <f t="array" ref="H1225">_FV(DT_정보_2[[#This Row],[데이터 형식]],"m_AttackUnitCount")</f>
        <v>2</v>
      </c>
      <c r="I1225" cm="1">
        <f t="array" ref="I1225">_FV(DT_정보_2[[#This Row],[데이터 형식]],"DTBASE.m_fAtkFactor",TRUE)</f>
        <v>1</v>
      </c>
      <c r="J1225" t="str" cm="1">
        <f t="array" ref="J1225">_FV(DT_정보_2[[#This Row],[데이터 형식]],"DTBASE.연타수",TRUE)</f>
        <v/>
      </c>
      <c r="K1225" t="str" cm="1">
        <f t="array" ref="K1225">_FV(DT_정보_2[[#This Row],[데이터 형식]],"m_bTrueDamage")</f>
        <v/>
      </c>
      <c r="L1225" t="str" cm="1">
        <f t="array" ref="L1225">_FV(DT_정보_2[[#This Row],[데이터 형식]],"DTBASE.m_fAtkHPRateFactor",TRUE)</f>
        <v/>
      </c>
      <c r="M1225" t="str" cm="1">
        <f t="array" ref="M1225">_FV(DT_정보_2[[#This Row],[데이터 형식]],"DTBASE.m_fAtkHPRateFactorPVP",TRUE)</f>
        <v/>
      </c>
      <c r="N1225" t="str" cm="1">
        <f t="array" ref="N1225">_FV(DT_정보_2[[#This Row],[데이터 형식]],"m_Condition")</f>
        <v/>
      </c>
      <c r="O1225" t="str" cm="1">
        <f t="array" ref="O1225">_FV(DT_정보_2[[#This Row],[데이터 형식]],"DT.m_BackSpeedX",TRUE)</f>
        <v>0</v>
      </c>
      <c r="P1225" t="str" cm="1">
        <f t="array" ref="P1225">_FV(DT_정보_2[[#This Row],[데이터 형식]],"DT.m_BackSpeedJumpY",TRUE)</f>
        <v/>
      </c>
      <c r="Q1225" t="str" cm="1">
        <f t="array" ref="Q1225">_FV(DT_정보_2[[#This Row],[데이터 형식]],"m_bTrueDamage")</f>
        <v/>
      </c>
    </row>
    <row r="1226" spans="1:17" x14ac:dyDescent="0.3">
      <c r="A1226">
        <v>1169</v>
      </c>
      <c r="B1226" s="1" t="s">
        <v>196</v>
      </c>
      <c r="C1226" s="1" t="s">
        <v>14</v>
      </c>
      <c r="D1226" t="e" vm="1678">
        <v>#VALUE!</v>
      </c>
      <c r="E1226" t="str" cm="1">
        <f t="array" ref="E1226">_FV(DT_정보_2[[#This Row],[데이터 형식]],"m_bHitLand")</f>
        <v/>
      </c>
      <c r="F1226" t="str" cm="1">
        <f t="array" ref="F1226">_FV(DT_정보_2[[#This Row],[데이터 형식]],"m_bHitAir")</f>
        <v>False</v>
      </c>
      <c r="G1226" t="str" cm="1">
        <f t="array" ref="G1226">_FV(DT_정보_2[[#This Row],[데이터 형식]],"m_AttackTargetUnit")</f>
        <v/>
      </c>
      <c r="H1226" t="str" cm="1">
        <f t="array" ref="H1226">_FV(DT_정보_2[[#This Row],[데이터 형식]],"m_AttackUnitCount")</f>
        <v>99</v>
      </c>
      <c r="I1226" cm="1">
        <f t="array" ref="I1226">_FV(DT_정보_2[[#This Row],[데이터 형식]],"DTBASE.m_fAtkFactor",TRUE)</f>
        <v>0.05</v>
      </c>
      <c r="J1226" t="str" cm="1">
        <f t="array" ref="J1226">_FV(DT_정보_2[[#This Row],[데이터 형식]],"DTBASE.연타수",TRUE)</f>
        <v/>
      </c>
      <c r="K1226" t="str" cm="1">
        <f t="array" ref="K1226">_FV(DT_정보_2[[#This Row],[데이터 형식]],"m_bTrueDamage")</f>
        <v/>
      </c>
      <c r="L1226" t="str" cm="1">
        <f t="array" ref="L1226">_FV(DT_정보_2[[#This Row],[데이터 형식]],"DTBASE.m_fAtkHPRateFactor",TRUE)</f>
        <v/>
      </c>
      <c r="M1226" t="str" cm="1">
        <f t="array" ref="M1226">_FV(DT_정보_2[[#This Row],[데이터 형식]],"DTBASE.m_fAtkHPRateFactorPVP",TRUE)</f>
        <v/>
      </c>
      <c r="N1226" t="str" cm="1">
        <f t="array" ref="N1226">_FV(DT_정보_2[[#This Row],[데이터 형식]],"m_Condition")</f>
        <v/>
      </c>
      <c r="O1226" t="str" cm="1">
        <f t="array" ref="O1226">_FV(DT_정보_2[[#This Row],[데이터 형식]],"DT.m_BackSpeedX",TRUE)</f>
        <v>0</v>
      </c>
      <c r="P1226" t="str" cm="1">
        <f t="array" ref="P1226">_FV(DT_정보_2[[#This Row],[데이터 형식]],"DT.m_BackSpeedJumpY",TRUE)</f>
        <v/>
      </c>
      <c r="Q1226" t="str" cm="1">
        <f t="array" ref="Q1226">_FV(DT_정보_2[[#This Row],[데이터 형식]],"m_bTrueDamage")</f>
        <v/>
      </c>
    </row>
    <row r="1227" spans="1:17" x14ac:dyDescent="0.3">
      <c r="A1227">
        <v>1169</v>
      </c>
      <c r="B1227" s="1" t="s">
        <v>196</v>
      </c>
      <c r="C1227" s="1" t="s">
        <v>48</v>
      </c>
      <c r="D1227" t="e" vm="1679">
        <v>#VALUE!</v>
      </c>
      <c r="E1227" t="str" cm="1">
        <f t="array" ref="E1227">_FV(DT_정보_2[[#This Row],[데이터 형식]],"m_bHitLand")</f>
        <v>False</v>
      </c>
      <c r="F1227" t="str" cm="1">
        <f t="array" ref="F1227">_FV(DT_정보_2[[#This Row],[데이터 형식]],"m_bHitAir")</f>
        <v/>
      </c>
      <c r="G1227" t="str" cm="1">
        <f t="array" ref="G1227">_FV(DT_정보_2[[#This Row],[데이터 형식]],"m_AttackTargetUnit")</f>
        <v/>
      </c>
      <c r="H1227" t="str" cm="1">
        <f t="array" ref="H1227">_FV(DT_정보_2[[#This Row],[데이터 형식]],"m_AttackUnitCount")</f>
        <v>2</v>
      </c>
      <c r="I1227" cm="1">
        <f t="array" ref="I1227">_FV(DT_정보_2[[#This Row],[데이터 형식]],"DTBASE.m_fAtkFactor",TRUE)</f>
        <v>1</v>
      </c>
      <c r="J1227" t="str" cm="1">
        <f t="array" ref="J1227">_FV(DT_정보_2[[#This Row],[데이터 형식]],"DTBASE.연타수",TRUE)</f>
        <v/>
      </c>
      <c r="K1227" t="str" cm="1">
        <f t="array" ref="K1227">_FV(DT_정보_2[[#This Row],[데이터 형식]],"m_bTrueDamage")</f>
        <v/>
      </c>
      <c r="L1227" t="str" cm="1">
        <f t="array" ref="L1227">_FV(DT_정보_2[[#This Row],[데이터 형식]],"DTBASE.m_fAtkHPRateFactor",TRUE)</f>
        <v/>
      </c>
      <c r="M1227" t="str" cm="1">
        <f t="array" ref="M1227">_FV(DT_정보_2[[#This Row],[데이터 형식]],"DTBASE.m_fAtkHPRateFactorPVP",TRUE)</f>
        <v/>
      </c>
      <c r="N1227" t="str" cm="1">
        <f t="array" ref="N1227">_FV(DT_정보_2[[#This Row],[데이터 형식]],"m_Condition")</f>
        <v/>
      </c>
      <c r="O1227" t="str" cm="1">
        <f t="array" ref="O1227">_FV(DT_정보_2[[#This Row],[데이터 형식]],"DT.m_BackSpeedX",TRUE)</f>
        <v>0</v>
      </c>
      <c r="P1227" t="str" cm="1">
        <f t="array" ref="P1227">_FV(DT_정보_2[[#This Row],[데이터 형식]],"DT.m_BackSpeedJumpY",TRUE)</f>
        <v/>
      </c>
      <c r="Q1227" t="str" cm="1">
        <f t="array" ref="Q1227">_FV(DT_정보_2[[#This Row],[데이터 형식]],"m_bTrueDamage")</f>
        <v/>
      </c>
    </row>
    <row r="1228" spans="1:17" x14ac:dyDescent="0.3">
      <c r="A1228">
        <v>1169</v>
      </c>
      <c r="B1228" s="1" t="s">
        <v>196</v>
      </c>
      <c r="C1228" s="1" t="s">
        <v>48</v>
      </c>
      <c r="D1228" t="e" vm="1680">
        <v>#VALUE!</v>
      </c>
      <c r="E1228" t="str" cm="1">
        <f t="array" ref="E1228">_FV(DT_정보_2[[#This Row],[데이터 형식]],"m_bHitLand")</f>
        <v>False</v>
      </c>
      <c r="F1228" t="str" cm="1">
        <f t="array" ref="F1228">_FV(DT_정보_2[[#This Row],[데이터 형식]],"m_bHitAir")</f>
        <v/>
      </c>
      <c r="G1228" t="str" cm="1">
        <f t="array" ref="G1228">_FV(DT_정보_2[[#This Row],[데이터 형식]],"m_AttackTargetUnit")</f>
        <v/>
      </c>
      <c r="H1228" t="str" cm="1">
        <f t="array" ref="H1228">_FV(DT_정보_2[[#This Row],[데이터 형식]],"m_AttackUnitCount")</f>
        <v>99</v>
      </c>
      <c r="I1228" cm="1">
        <f t="array" ref="I1228">_FV(DT_정보_2[[#This Row],[데이터 형식]],"DTBASE.m_fAtkFactor",TRUE)</f>
        <v>0.05</v>
      </c>
      <c r="J1228" t="str" cm="1">
        <f t="array" ref="J1228">_FV(DT_정보_2[[#This Row],[데이터 형식]],"DTBASE.연타수",TRUE)</f>
        <v/>
      </c>
      <c r="K1228" t="str" cm="1">
        <f t="array" ref="K1228">_FV(DT_정보_2[[#This Row],[데이터 형식]],"m_bTrueDamage")</f>
        <v/>
      </c>
      <c r="L1228" t="str" cm="1">
        <f t="array" ref="L1228">_FV(DT_정보_2[[#This Row],[데이터 형식]],"DTBASE.m_fAtkHPRateFactor",TRUE)</f>
        <v/>
      </c>
      <c r="M1228" t="str" cm="1">
        <f t="array" ref="M1228">_FV(DT_정보_2[[#This Row],[데이터 형식]],"DTBASE.m_fAtkHPRateFactorPVP",TRUE)</f>
        <v/>
      </c>
      <c r="N1228" t="str" cm="1">
        <f t="array" ref="N1228">_FV(DT_정보_2[[#This Row],[데이터 형식]],"m_Condition")</f>
        <v/>
      </c>
      <c r="O1228" t="str" cm="1">
        <f t="array" ref="O1228">_FV(DT_정보_2[[#This Row],[데이터 형식]],"DT.m_BackSpeedX",TRUE)</f>
        <v>0</v>
      </c>
      <c r="P1228" t="str" cm="1">
        <f t="array" ref="P1228">_FV(DT_정보_2[[#This Row],[데이터 형식]],"DT.m_BackSpeedJumpY",TRUE)</f>
        <v/>
      </c>
      <c r="Q1228" t="str" cm="1">
        <f t="array" ref="Q1228">_FV(DT_정보_2[[#This Row],[데이터 형식]],"m_bTrueDamage")</f>
        <v/>
      </c>
    </row>
    <row r="1229" spans="1:17" x14ac:dyDescent="0.3">
      <c r="A1229">
        <v>1169</v>
      </c>
      <c r="B1229" s="1" t="s">
        <v>196</v>
      </c>
      <c r="C1229" s="1" t="s">
        <v>4</v>
      </c>
      <c r="D1229" t="e" vm="1681">
        <v>#VALUE!</v>
      </c>
      <c r="E1229" t="str" cm="1">
        <f t="array" ref="E1229">_FV(DT_정보_2[[#This Row],[데이터 형식]],"m_bHitLand")</f>
        <v/>
      </c>
      <c r="F1229" t="str" cm="1">
        <f t="array" ref="F1229">_FV(DT_정보_2[[#This Row],[데이터 형식]],"m_bHitAir")</f>
        <v/>
      </c>
      <c r="G1229" t="str" cm="1">
        <f t="array" ref="G1229">_FV(DT_정보_2[[#This Row],[데이터 형식]],"m_AttackTargetUnit")</f>
        <v/>
      </c>
      <c r="H1229" t="str" cm="1">
        <f t="array" ref="H1229">_FV(DT_정보_2[[#This Row],[데이터 형식]],"m_AttackUnitCount")</f>
        <v>3</v>
      </c>
      <c r="I1229" cm="1">
        <f t="array" ref="I1229">_FV(DT_정보_2[[#This Row],[데이터 형식]],"DTBASE.m_fAtkFactor",TRUE)</f>
        <v>1.5</v>
      </c>
      <c r="J1229" t="str" cm="1">
        <f t="array" ref="J1229">_FV(DT_정보_2[[#This Row],[데이터 형식]],"DTBASE.연타수",TRUE)</f>
        <v/>
      </c>
      <c r="K1229" t="str" cm="1">
        <f t="array" ref="K1229">_FV(DT_정보_2[[#This Row],[데이터 형식]],"m_bTrueDamage")</f>
        <v/>
      </c>
      <c r="L1229" t="str" cm="1">
        <f t="array" ref="L1229">_FV(DT_정보_2[[#This Row],[데이터 형식]],"DTBASE.m_fAtkHPRateFactor",TRUE)</f>
        <v/>
      </c>
      <c r="M1229" t="str" cm="1">
        <f t="array" ref="M1229">_FV(DT_정보_2[[#This Row],[데이터 형식]],"DTBASE.m_fAtkHPRateFactorPVP",TRUE)</f>
        <v/>
      </c>
      <c r="N1229" t="str" cm="1">
        <f t="array" ref="N1229">_FV(DT_정보_2[[#This Row],[데이터 형식]],"m_Condition")</f>
        <v/>
      </c>
      <c r="O1229" t="str" cm="1">
        <f t="array" ref="O1229">_FV(DT_정보_2[[#This Row],[데이터 형식]],"DT.m_BackSpeedX",TRUE)</f>
        <v>600</v>
      </c>
      <c r="P1229" t="str" cm="1">
        <f t="array" ref="P1229">_FV(DT_정보_2[[#This Row],[데이터 형식]],"DT.m_BackSpeedJumpY",TRUE)</f>
        <v/>
      </c>
      <c r="Q1229" t="str" cm="1">
        <f t="array" ref="Q1229">_FV(DT_정보_2[[#This Row],[데이터 형식]],"m_bTrueDamage")</f>
        <v/>
      </c>
    </row>
    <row r="1230" spans="1:17" x14ac:dyDescent="0.3">
      <c r="A1230">
        <v>1169</v>
      </c>
      <c r="B1230" s="1" t="s">
        <v>196</v>
      </c>
      <c r="C1230" s="1" t="s">
        <v>4</v>
      </c>
      <c r="D1230" t="e" vm="1682">
        <v>#VALUE!</v>
      </c>
      <c r="E1230" t="str" cm="1">
        <f t="array" ref="E1230">_FV(DT_정보_2[[#This Row],[데이터 형식]],"m_bHitLand")</f>
        <v/>
      </c>
      <c r="F1230" t="str" cm="1">
        <f t="array" ref="F1230">_FV(DT_정보_2[[#This Row],[데이터 형식]],"m_bHitAir")</f>
        <v/>
      </c>
      <c r="G1230" t="str" cm="1">
        <f t="array" ref="G1230">_FV(DT_정보_2[[#This Row],[데이터 형식]],"m_AttackTargetUnit")</f>
        <v/>
      </c>
      <c r="H1230" t="str" cm="1">
        <f t="array" ref="H1230">_FV(DT_정보_2[[#This Row],[데이터 형식]],"m_AttackUnitCount")</f>
        <v>99</v>
      </c>
      <c r="I1230" cm="1">
        <f t="array" ref="I1230">_FV(DT_정보_2[[#This Row],[데이터 형식]],"DTBASE.m_fAtkFactor",TRUE)</f>
        <v>0.05</v>
      </c>
      <c r="J1230" t="str" cm="1">
        <f t="array" ref="J1230">_FV(DT_정보_2[[#This Row],[데이터 형식]],"DTBASE.연타수",TRUE)</f>
        <v/>
      </c>
      <c r="K1230" t="str" cm="1">
        <f t="array" ref="K1230">_FV(DT_정보_2[[#This Row],[데이터 형식]],"m_bTrueDamage")</f>
        <v/>
      </c>
      <c r="L1230" t="str" cm="1">
        <f t="array" ref="L1230">_FV(DT_정보_2[[#This Row],[데이터 형식]],"DTBASE.m_fAtkHPRateFactor",TRUE)</f>
        <v/>
      </c>
      <c r="M1230" t="str" cm="1">
        <f t="array" ref="M1230">_FV(DT_정보_2[[#This Row],[데이터 형식]],"DTBASE.m_fAtkHPRateFactorPVP",TRUE)</f>
        <v/>
      </c>
      <c r="N1230" t="str" cm="1">
        <f t="array" ref="N1230">_FV(DT_정보_2[[#This Row],[데이터 형식]],"m_Condition")</f>
        <v/>
      </c>
      <c r="O1230" t="str" cm="1">
        <f t="array" ref="O1230">_FV(DT_정보_2[[#This Row],[데이터 형식]],"DT.m_BackSpeedX",TRUE)</f>
        <v>0</v>
      </c>
      <c r="P1230" t="str" cm="1">
        <f t="array" ref="P1230">_FV(DT_정보_2[[#This Row],[데이터 형식]],"DT.m_BackSpeedJumpY",TRUE)</f>
        <v/>
      </c>
      <c r="Q1230" t="str" cm="1">
        <f t="array" ref="Q1230">_FV(DT_정보_2[[#This Row],[데이터 형식]],"m_bTrueDamage")</f>
        <v/>
      </c>
    </row>
    <row r="1231" spans="1:17" x14ac:dyDescent="0.3">
      <c r="A1231">
        <v>1169</v>
      </c>
      <c r="B1231" s="1" t="s">
        <v>196</v>
      </c>
      <c r="C1231" s="1" t="s">
        <v>4</v>
      </c>
      <c r="D1231" t="e" vm="1683">
        <v>#VALUE!</v>
      </c>
      <c r="E1231" t="str" cm="1">
        <f t="array" ref="E1231">_FV(DT_정보_2[[#This Row],[데이터 형식]],"m_bHitLand")</f>
        <v/>
      </c>
      <c r="F1231" t="str" cm="1">
        <f t="array" ref="F1231">_FV(DT_정보_2[[#This Row],[데이터 형식]],"m_bHitAir")</f>
        <v/>
      </c>
      <c r="G1231" t="str" cm="1">
        <f t="array" ref="G1231">_FV(DT_정보_2[[#This Row],[데이터 형식]],"m_AttackTargetUnit")</f>
        <v/>
      </c>
      <c r="H1231" t="str" cm="1">
        <f t="array" ref="H1231">_FV(DT_정보_2[[#This Row],[데이터 형식]],"m_AttackUnitCount")</f>
        <v>99</v>
      </c>
      <c r="I1231" cm="1">
        <f t="array" ref="I1231">_FV(DT_정보_2[[#This Row],[데이터 형식]],"DTBASE.m_fAtkFactor",TRUE)</f>
        <v>0</v>
      </c>
      <c r="J1231" t="str" cm="1">
        <f t="array" ref="J1231">_FV(DT_정보_2[[#This Row],[데이터 형식]],"DTBASE.연타수",TRUE)</f>
        <v/>
      </c>
      <c r="K1231" t="str" cm="1">
        <f t="array" ref="K1231">_FV(DT_정보_2[[#This Row],[데이터 형식]],"m_bTrueDamage")</f>
        <v/>
      </c>
      <c r="L1231" t="str" cm="1">
        <f t="array" ref="L1231">_FV(DT_정보_2[[#This Row],[데이터 형식]],"DTBASE.m_fAtkHPRateFactor",TRUE)</f>
        <v/>
      </c>
      <c r="M1231" t="str" cm="1">
        <f t="array" ref="M1231">_FV(DT_정보_2[[#This Row],[데이터 형식]],"DTBASE.m_fAtkHPRateFactorPVP",TRUE)</f>
        <v/>
      </c>
      <c r="N1231" t="str" cm="1">
        <f t="array" ref="N1231">_FV(DT_정보_2[[#This Row],[데이터 형식]],"m_Condition")</f>
        <v/>
      </c>
      <c r="O1231" t="str" cm="1">
        <f t="array" ref="O1231">_FV(DT_정보_2[[#This Row],[데이터 형식]],"DT.m_BackSpeedX",TRUE)</f>
        <v>600</v>
      </c>
      <c r="P1231" t="str" cm="1">
        <f t="array" ref="P1231">_FV(DT_정보_2[[#This Row],[데이터 형식]],"DT.m_BackSpeedJumpY",TRUE)</f>
        <v/>
      </c>
      <c r="Q1231" t="str" cm="1">
        <f t="array" ref="Q1231">_FV(DT_정보_2[[#This Row],[데이터 형식]],"m_bTrueDamage")</f>
        <v/>
      </c>
    </row>
    <row r="1232" spans="1:17" x14ac:dyDescent="0.3">
      <c r="A1232">
        <v>1169</v>
      </c>
      <c r="B1232" s="1" t="s">
        <v>196</v>
      </c>
      <c r="C1232" s="1" t="s">
        <v>2</v>
      </c>
      <c r="D1232" t="e" vm="1684">
        <v>#VALUE!</v>
      </c>
      <c r="E1232" t="str" cm="1">
        <f t="array" ref="E1232">_FV(DT_정보_2[[#This Row],[데이터 형식]],"m_bHitLand")</f>
        <v/>
      </c>
      <c r="F1232" t="str" cm="1">
        <f t="array" ref="F1232">_FV(DT_정보_2[[#This Row],[데이터 형식]],"m_bHitAir")</f>
        <v/>
      </c>
      <c r="G1232" t="str" cm="1">
        <f t="array" ref="G1232">_FV(DT_정보_2[[#This Row],[데이터 형식]],"m_AttackTargetUnit")</f>
        <v/>
      </c>
      <c r="H1232" t="str" cm="1">
        <f t="array" ref="H1232">_FV(DT_정보_2[[#This Row],[데이터 형식]],"m_AttackUnitCount")</f>
        <v>2</v>
      </c>
      <c r="I1232" cm="1">
        <f t="array" ref="I1232">_FV(DT_정보_2[[#This Row],[데이터 형식]],"DTBASE.m_fAtkFactor",TRUE)</f>
        <v>2.5499999999999998</v>
      </c>
      <c r="J1232" t="str" cm="1">
        <f t="array" ref="J1232">_FV(DT_정보_2[[#This Row],[데이터 형식]],"DTBASE.연타수",TRUE)</f>
        <v/>
      </c>
      <c r="K1232" t="str" cm="1">
        <f t="array" ref="K1232">_FV(DT_정보_2[[#This Row],[데이터 형식]],"m_bTrueDamage")</f>
        <v/>
      </c>
      <c r="L1232" t="str" cm="1">
        <f t="array" ref="L1232">_FV(DT_정보_2[[#This Row],[데이터 형식]],"DTBASE.m_fAtkHPRateFactor",TRUE)</f>
        <v/>
      </c>
      <c r="M1232" t="str" cm="1">
        <f t="array" ref="M1232">_FV(DT_정보_2[[#This Row],[데이터 형식]],"DTBASE.m_fAtkHPRateFactorPVP",TRUE)</f>
        <v/>
      </c>
      <c r="N1232" t="str" cm="1">
        <f t="array" ref="N1232">_FV(DT_정보_2[[#This Row],[데이터 형식]],"m_Condition")</f>
        <v/>
      </c>
      <c r="O1232" t="str" cm="1">
        <f t="array" ref="O1232">_FV(DT_정보_2[[#This Row],[데이터 형식]],"DT.m_BackSpeedX",TRUE)</f>
        <v>800</v>
      </c>
      <c r="P1232" t="str" cm="1">
        <f t="array" ref="P1232">_FV(DT_정보_2[[#This Row],[데이터 형식]],"DT.m_BackSpeedJumpY",TRUE)</f>
        <v/>
      </c>
      <c r="Q1232" t="str" cm="1">
        <f t="array" ref="Q1232">_FV(DT_정보_2[[#This Row],[데이터 형식]],"m_bTrueDamage")</f>
        <v/>
      </c>
    </row>
    <row r="1233" spans="1:17" x14ac:dyDescent="0.3">
      <c r="A1233">
        <v>1169</v>
      </c>
      <c r="B1233" s="1" t="s">
        <v>196</v>
      </c>
      <c r="C1233" s="1" t="s">
        <v>2</v>
      </c>
      <c r="D1233" t="e" vm="1685">
        <v>#VALUE!</v>
      </c>
      <c r="E1233" t="str" cm="1">
        <f t="array" ref="E1233">_FV(DT_정보_2[[#This Row],[데이터 형식]],"m_bHitLand")</f>
        <v/>
      </c>
      <c r="F1233" t="str" cm="1">
        <f t="array" ref="F1233">_FV(DT_정보_2[[#This Row],[데이터 형식]],"m_bHitAir")</f>
        <v/>
      </c>
      <c r="G1233" t="str" cm="1">
        <f t="array" ref="G1233">_FV(DT_정보_2[[#This Row],[데이터 형식]],"m_AttackTargetUnit")</f>
        <v/>
      </c>
      <c r="H1233" t="str" cm="1">
        <f t="array" ref="H1233">_FV(DT_정보_2[[#This Row],[데이터 형식]],"m_AttackUnitCount")</f>
        <v>99</v>
      </c>
      <c r="I1233" cm="1">
        <f t="array" ref="I1233">_FV(DT_정보_2[[#This Row],[데이터 형식]],"DTBASE.m_fAtkFactor",TRUE)</f>
        <v>0</v>
      </c>
      <c r="J1233" t="str" cm="1">
        <f t="array" ref="J1233">_FV(DT_정보_2[[#This Row],[데이터 형식]],"DTBASE.연타수",TRUE)</f>
        <v/>
      </c>
      <c r="K1233" t="str" cm="1">
        <f t="array" ref="K1233">_FV(DT_정보_2[[#This Row],[데이터 형식]],"m_bTrueDamage")</f>
        <v/>
      </c>
      <c r="L1233" t="str" cm="1">
        <f t="array" ref="L1233">_FV(DT_정보_2[[#This Row],[데이터 형식]],"DTBASE.m_fAtkHPRateFactor",TRUE)</f>
        <v/>
      </c>
      <c r="M1233" t="str" cm="1">
        <f t="array" ref="M1233">_FV(DT_정보_2[[#This Row],[데이터 형식]],"DTBASE.m_fAtkHPRateFactorPVP",TRUE)</f>
        <v/>
      </c>
      <c r="N1233" t="str" cm="1">
        <f t="array" ref="N1233">_FV(DT_정보_2[[#This Row],[데이터 형식]],"m_Condition")</f>
        <v/>
      </c>
      <c r="O1233" t="str" cm="1">
        <f t="array" ref="O1233">_FV(DT_정보_2[[#This Row],[데이터 형식]],"DT.m_BackSpeedX",TRUE)</f>
        <v>0</v>
      </c>
      <c r="P1233" t="str" cm="1">
        <f t="array" ref="P1233">_FV(DT_정보_2[[#This Row],[데이터 형식]],"DT.m_BackSpeedJumpY",TRUE)</f>
        <v/>
      </c>
      <c r="Q1233" t="str" cm="1">
        <f t="array" ref="Q1233">_FV(DT_정보_2[[#This Row],[데이터 형식]],"m_bTrueDamage")</f>
        <v/>
      </c>
    </row>
    <row r="1234" spans="1:17" x14ac:dyDescent="0.3">
      <c r="A1234">
        <v>1169</v>
      </c>
      <c r="B1234" s="1" t="s">
        <v>196</v>
      </c>
      <c r="C1234" s="1" t="s">
        <v>2</v>
      </c>
      <c r="D1234" t="e" vm="1686">
        <v>#VALUE!</v>
      </c>
      <c r="E1234" t="str" cm="1">
        <f t="array" ref="E1234">_FV(DT_정보_2[[#This Row],[데이터 형식]],"m_bHitLand")</f>
        <v/>
      </c>
      <c r="F1234" t="str" cm="1">
        <f t="array" ref="F1234">_FV(DT_정보_2[[#This Row],[데이터 형식]],"m_bHitAir")</f>
        <v/>
      </c>
      <c r="G1234" t="str" cm="1">
        <f t="array" ref="G1234">_FV(DT_정보_2[[#This Row],[데이터 형식]],"m_AttackTargetUnit")</f>
        <v/>
      </c>
      <c r="H1234" t="str" cm="1">
        <f t="array" ref="H1234">_FV(DT_정보_2[[#This Row],[데이터 형식]],"m_AttackUnitCount")</f>
        <v>99</v>
      </c>
      <c r="I1234" cm="1">
        <f t="array" ref="I1234">_FV(DT_정보_2[[#This Row],[데이터 형식]],"DTBASE.m_fAtkFactor",TRUE)</f>
        <v>0</v>
      </c>
      <c r="J1234" t="str" cm="1">
        <f t="array" ref="J1234">_FV(DT_정보_2[[#This Row],[데이터 형식]],"DTBASE.연타수",TRUE)</f>
        <v/>
      </c>
      <c r="K1234" t="str" cm="1">
        <f t="array" ref="K1234">_FV(DT_정보_2[[#This Row],[데이터 형식]],"m_bTrueDamage")</f>
        <v/>
      </c>
      <c r="L1234" t="str" cm="1">
        <f t="array" ref="L1234">_FV(DT_정보_2[[#This Row],[데이터 형식]],"DTBASE.m_fAtkHPRateFactor",TRUE)</f>
        <v/>
      </c>
      <c r="M1234" t="str" cm="1">
        <f t="array" ref="M1234">_FV(DT_정보_2[[#This Row],[데이터 형식]],"DTBASE.m_fAtkHPRateFactorPVP",TRUE)</f>
        <v/>
      </c>
      <c r="N1234" t="str" cm="1">
        <f t="array" ref="N1234">_FV(DT_정보_2[[#This Row],[데이터 형식]],"m_Condition")</f>
        <v>{'m_bUsePVE': False}</v>
      </c>
      <c r="O1234" t="str" cm="1">
        <f t="array" ref="O1234">_FV(DT_정보_2[[#This Row],[데이터 형식]],"DT.m_BackSpeedX",TRUE)</f>
        <v>0</v>
      </c>
      <c r="P1234" t="str" cm="1">
        <f t="array" ref="P1234">_FV(DT_정보_2[[#This Row],[데이터 형식]],"DT.m_BackSpeedJumpY",TRUE)</f>
        <v/>
      </c>
      <c r="Q1234" t="str" cm="1">
        <f t="array" ref="Q1234">_FV(DT_정보_2[[#This Row],[데이터 형식]],"m_bTrueDamage")</f>
        <v/>
      </c>
    </row>
    <row r="1235" spans="1:17" x14ac:dyDescent="0.3">
      <c r="A1235">
        <v>1169</v>
      </c>
      <c r="B1235" s="1" t="s">
        <v>196</v>
      </c>
      <c r="C1235" s="1" t="s">
        <v>3</v>
      </c>
      <c r="D1235" t="e" vm="1687">
        <v>#VALUE!</v>
      </c>
      <c r="E1235" t="str" cm="1">
        <f t="array" ref="E1235">_FV(DT_정보_2[[#This Row],[데이터 형식]],"m_bHitLand")</f>
        <v/>
      </c>
      <c r="F1235" t="str" cm="1">
        <f t="array" ref="F1235">_FV(DT_정보_2[[#This Row],[데이터 형식]],"m_bHitAir")</f>
        <v>False</v>
      </c>
      <c r="G1235" t="str" cm="1">
        <f t="array" ref="G1235">_FV(DT_정보_2[[#This Row],[데이터 형식]],"m_AttackTargetUnit")</f>
        <v/>
      </c>
      <c r="H1235" t="str" cm="1">
        <f t="array" ref="H1235">_FV(DT_정보_2[[#This Row],[데이터 형식]],"m_AttackUnitCount")</f>
        <v>3</v>
      </c>
      <c r="I1235" cm="1">
        <f t="array" ref="I1235">_FV(DT_정보_2[[#This Row],[데이터 형식]],"DTBASE.m_fAtkFactor",TRUE)</f>
        <v>0.45</v>
      </c>
      <c r="J1235" t="str" cm="1">
        <f t="array" ref="J1235">_FV(DT_정보_2[[#This Row],[데이터 형식]],"DTBASE.연타수",TRUE)</f>
        <v/>
      </c>
      <c r="K1235" t="str" cm="1">
        <f t="array" ref="K1235">_FV(DT_정보_2[[#This Row],[데이터 형식]],"m_bTrueDamage")</f>
        <v/>
      </c>
      <c r="L1235" t="str" cm="1">
        <f t="array" ref="L1235">_FV(DT_정보_2[[#This Row],[데이터 형식]],"DTBASE.m_fAtkHPRateFactor",TRUE)</f>
        <v/>
      </c>
      <c r="M1235" t="str" cm="1">
        <f t="array" ref="M1235">_FV(DT_정보_2[[#This Row],[데이터 형식]],"DTBASE.m_fAtkHPRateFactorPVP",TRUE)</f>
        <v/>
      </c>
      <c r="N1235" t="str" cm="1">
        <f t="array" ref="N1235">_FV(DT_정보_2[[#This Row],[데이터 형식]],"m_Condition")</f>
        <v/>
      </c>
      <c r="O1235" t="str" cm="1">
        <f t="array" ref="O1235">_FV(DT_정보_2[[#This Row],[데이터 형식]],"DT.m_BackSpeedX",TRUE)</f>
        <v>400</v>
      </c>
      <c r="P1235" t="str" cm="1">
        <f t="array" ref="P1235">_FV(DT_정보_2[[#This Row],[데이터 형식]],"DT.m_BackSpeedJumpY",TRUE)</f>
        <v/>
      </c>
      <c r="Q1235" t="str" cm="1">
        <f t="array" ref="Q1235">_FV(DT_정보_2[[#This Row],[데이터 형식]],"m_bTrueDamage")</f>
        <v/>
      </c>
    </row>
    <row r="1236" spans="1:17" x14ac:dyDescent="0.3">
      <c r="A1236">
        <v>1169</v>
      </c>
      <c r="B1236" s="1" t="s">
        <v>196</v>
      </c>
      <c r="C1236" s="1" t="s">
        <v>3</v>
      </c>
      <c r="D1236" t="e" vm="1688">
        <v>#VALUE!</v>
      </c>
      <c r="E1236" t="str" cm="1">
        <f t="array" ref="E1236">_FV(DT_정보_2[[#This Row],[데이터 형식]],"m_bHitLand")</f>
        <v/>
      </c>
      <c r="F1236" t="str" cm="1">
        <f t="array" ref="F1236">_FV(DT_정보_2[[#This Row],[데이터 형식]],"m_bHitAir")</f>
        <v>False</v>
      </c>
      <c r="G1236" t="str" cm="1">
        <f t="array" ref="G1236">_FV(DT_정보_2[[#This Row],[데이터 형식]],"m_AttackTargetUnit")</f>
        <v/>
      </c>
      <c r="H1236" t="str" cm="1">
        <f t="array" ref="H1236">_FV(DT_정보_2[[#This Row],[데이터 형식]],"m_AttackUnitCount")</f>
        <v>3</v>
      </c>
      <c r="I1236" cm="1">
        <f t="array" ref="I1236">_FV(DT_정보_2[[#This Row],[데이터 형식]],"DTBASE.m_fAtkFactor",TRUE)</f>
        <v>0.45</v>
      </c>
      <c r="J1236" t="str" cm="1">
        <f t="array" ref="J1236">_FV(DT_정보_2[[#This Row],[데이터 형식]],"DTBASE.연타수",TRUE)</f>
        <v/>
      </c>
      <c r="K1236" t="str" cm="1">
        <f t="array" ref="K1236">_FV(DT_정보_2[[#This Row],[데이터 형식]],"m_bTrueDamage")</f>
        <v/>
      </c>
      <c r="L1236" t="str" cm="1">
        <f t="array" ref="L1236">_FV(DT_정보_2[[#This Row],[데이터 형식]],"DTBASE.m_fAtkHPRateFactor",TRUE)</f>
        <v/>
      </c>
      <c r="M1236" t="str" cm="1">
        <f t="array" ref="M1236">_FV(DT_정보_2[[#This Row],[데이터 형식]],"DTBASE.m_fAtkHPRateFactorPVP",TRUE)</f>
        <v/>
      </c>
      <c r="N1236" t="str" cm="1">
        <f t="array" ref="N1236">_FV(DT_정보_2[[#This Row],[데이터 형식]],"m_Condition")</f>
        <v/>
      </c>
      <c r="O1236" t="str" cm="1">
        <f t="array" ref="O1236">_FV(DT_정보_2[[#This Row],[데이터 형식]],"DT.m_BackSpeedX",TRUE)</f>
        <v>400</v>
      </c>
      <c r="P1236" t="str" cm="1">
        <f t="array" ref="P1236">_FV(DT_정보_2[[#This Row],[데이터 형식]],"DT.m_BackSpeedJumpY",TRUE)</f>
        <v/>
      </c>
      <c r="Q1236" t="str" cm="1">
        <f t="array" ref="Q1236">_FV(DT_정보_2[[#This Row],[데이터 형식]],"m_bTrueDamage")</f>
        <v/>
      </c>
    </row>
    <row r="1237" spans="1:17" x14ac:dyDescent="0.3">
      <c r="A1237">
        <v>1169</v>
      </c>
      <c r="B1237" s="1" t="s">
        <v>196</v>
      </c>
      <c r="C1237" s="1" t="s">
        <v>3</v>
      </c>
      <c r="D1237" t="e" vm="1689">
        <v>#VALUE!</v>
      </c>
      <c r="E1237" t="str" cm="1">
        <f t="array" ref="E1237">_FV(DT_정보_2[[#This Row],[데이터 형식]],"m_bHitLand")</f>
        <v/>
      </c>
      <c r="F1237" t="str" cm="1">
        <f t="array" ref="F1237">_FV(DT_정보_2[[#This Row],[데이터 형식]],"m_bHitAir")</f>
        <v/>
      </c>
      <c r="G1237" t="str" cm="1">
        <f t="array" ref="G1237">_FV(DT_정보_2[[#This Row],[데이터 형식]],"m_AttackTargetUnit")</f>
        <v/>
      </c>
      <c r="H1237" t="str" cm="1">
        <f t="array" ref="H1237">_FV(DT_정보_2[[#This Row],[데이터 형식]],"m_AttackUnitCount")</f>
        <v>3</v>
      </c>
      <c r="I1237" cm="1">
        <f t="array" ref="I1237">_FV(DT_정보_2[[#This Row],[데이터 형식]],"DTBASE.m_fAtkFactor",TRUE)</f>
        <v>3.8</v>
      </c>
      <c r="J1237" t="str" cm="1">
        <f t="array" ref="J1237">_FV(DT_정보_2[[#This Row],[데이터 형식]],"DTBASE.연타수",TRUE)</f>
        <v/>
      </c>
      <c r="K1237" t="str" cm="1">
        <f t="array" ref="K1237">_FV(DT_정보_2[[#This Row],[데이터 형식]],"m_bTrueDamage")</f>
        <v/>
      </c>
      <c r="L1237" t="str" cm="1">
        <f t="array" ref="L1237">_FV(DT_정보_2[[#This Row],[데이터 형식]],"DTBASE.m_fAtkHPRateFactor",TRUE)</f>
        <v/>
      </c>
      <c r="M1237" t="str" cm="1">
        <f t="array" ref="M1237">_FV(DT_정보_2[[#This Row],[데이터 형식]],"DTBASE.m_fAtkHPRateFactorPVP",TRUE)</f>
        <v/>
      </c>
      <c r="N1237" t="str" cm="1">
        <f t="array" ref="N1237">_FV(DT_정보_2[[#This Row],[데이터 형식]],"m_Condition")</f>
        <v/>
      </c>
      <c r="O1237" t="str" cm="1">
        <f t="array" ref="O1237">_FV(DT_정보_2[[#This Row],[데이터 형식]],"DT.m_BackSpeedX",TRUE)</f>
        <v/>
      </c>
      <c r="P1237" t="str" cm="1">
        <f t="array" ref="P1237">_FV(DT_정보_2[[#This Row],[데이터 형식]],"DT.m_BackSpeedJumpY",TRUE)</f>
        <v>1500</v>
      </c>
      <c r="Q1237" t="str" cm="1">
        <f t="array" ref="Q1237">_FV(DT_정보_2[[#This Row],[데이터 형식]],"m_bTrueDamage")</f>
        <v/>
      </c>
    </row>
    <row r="1238" spans="1:17" x14ac:dyDescent="0.3">
      <c r="A1238">
        <v>1169</v>
      </c>
      <c r="B1238" s="1" t="s">
        <v>196</v>
      </c>
      <c r="C1238" s="1" t="s">
        <v>3</v>
      </c>
      <c r="D1238" t="e" vm="1690">
        <v>#VALUE!</v>
      </c>
      <c r="E1238" t="str" cm="1">
        <f t="array" ref="E1238">_FV(DT_정보_2[[#This Row],[데이터 형식]],"m_bHitLand")</f>
        <v/>
      </c>
      <c r="F1238" t="str" cm="1">
        <f t="array" ref="F1238">_FV(DT_정보_2[[#This Row],[데이터 형식]],"m_bHitAir")</f>
        <v/>
      </c>
      <c r="G1238" t="str" cm="1">
        <f t="array" ref="G1238">_FV(DT_정보_2[[#This Row],[데이터 형식]],"m_AttackTargetUnit")</f>
        <v/>
      </c>
      <c r="H1238" t="str" cm="1">
        <f t="array" ref="H1238">_FV(DT_정보_2[[#This Row],[데이터 형식]],"m_AttackUnitCount")</f>
        <v>99</v>
      </c>
      <c r="I1238" cm="1">
        <f t="array" ref="I1238">_FV(DT_정보_2[[#This Row],[데이터 형식]],"DTBASE.m_fAtkFactor",TRUE)</f>
        <v>0</v>
      </c>
      <c r="J1238" t="str" cm="1">
        <f t="array" ref="J1238">_FV(DT_정보_2[[#This Row],[데이터 형식]],"DTBASE.연타수",TRUE)</f>
        <v/>
      </c>
      <c r="K1238" t="str" cm="1">
        <f t="array" ref="K1238">_FV(DT_정보_2[[#This Row],[데이터 형식]],"m_bTrueDamage")</f>
        <v/>
      </c>
      <c r="L1238" t="str" cm="1">
        <f t="array" ref="L1238">_FV(DT_정보_2[[#This Row],[데이터 형식]],"DTBASE.m_fAtkHPRateFactor",TRUE)</f>
        <v/>
      </c>
      <c r="M1238" t="str" cm="1">
        <f t="array" ref="M1238">_FV(DT_정보_2[[#This Row],[데이터 형식]],"DTBASE.m_fAtkHPRateFactorPVP",TRUE)</f>
        <v/>
      </c>
      <c r="N1238" t="str" cm="1">
        <f t="array" ref="N1238">_FV(DT_정보_2[[#This Row],[데이터 형식]],"m_Condition")</f>
        <v>{'m_SkillStrID': 'NKM_UNIT_PUPPET_C_WHIP_HYPER', 'm_SkillLevel': [5, 99]}</v>
      </c>
      <c r="O1238" t="str" cm="1">
        <f t="array" ref="O1238">_FV(DT_정보_2[[#This Row],[데이터 형식]],"DT.m_BackSpeedX",TRUE)</f>
        <v>0</v>
      </c>
      <c r="P1238" t="str" cm="1">
        <f t="array" ref="P1238">_FV(DT_정보_2[[#This Row],[데이터 형식]],"DT.m_BackSpeedJumpY",TRUE)</f>
        <v/>
      </c>
      <c r="Q1238" t="str" cm="1">
        <f t="array" ref="Q1238">_FV(DT_정보_2[[#This Row],[데이터 형식]],"m_bTrueDamage")</f>
        <v/>
      </c>
    </row>
    <row r="1239" spans="1:17" x14ac:dyDescent="0.3">
      <c r="A1239">
        <v>1169</v>
      </c>
      <c r="B1239" s="1" t="s">
        <v>196</v>
      </c>
      <c r="C1239" s="1" t="s">
        <v>3</v>
      </c>
      <c r="D1239" t="e" vm="1691">
        <v>#VALUE!</v>
      </c>
      <c r="E1239" t="str" cm="1">
        <f t="array" ref="E1239">_FV(DT_정보_2[[#This Row],[데이터 형식]],"m_bHitLand")</f>
        <v/>
      </c>
      <c r="F1239" t="str" cm="1">
        <f t="array" ref="F1239">_FV(DT_정보_2[[#This Row],[데이터 형식]],"m_bHitAir")</f>
        <v/>
      </c>
      <c r="G1239" t="str" cm="1">
        <f t="array" ref="G1239">_FV(DT_정보_2[[#This Row],[데이터 형식]],"m_AttackTargetUnit")</f>
        <v/>
      </c>
      <c r="H1239" t="str" cm="1">
        <f t="array" ref="H1239">_FV(DT_정보_2[[#This Row],[데이터 형식]],"m_AttackUnitCount")</f>
        <v>99</v>
      </c>
      <c r="I1239" cm="1">
        <f t="array" ref="I1239">_FV(DT_정보_2[[#This Row],[데이터 형식]],"DTBASE.m_fAtkFactor",TRUE)</f>
        <v>0</v>
      </c>
      <c r="J1239" t="str" cm="1">
        <f t="array" ref="J1239">_FV(DT_정보_2[[#This Row],[데이터 형식]],"DTBASE.연타수",TRUE)</f>
        <v/>
      </c>
      <c r="K1239" t="str" cm="1">
        <f t="array" ref="K1239">_FV(DT_정보_2[[#This Row],[데이터 형식]],"m_bTrueDamage")</f>
        <v/>
      </c>
      <c r="L1239" t="str" cm="1">
        <f t="array" ref="L1239">_FV(DT_정보_2[[#This Row],[데이터 형식]],"DTBASE.m_fAtkHPRateFactor",TRUE)</f>
        <v/>
      </c>
      <c r="M1239" t="str" cm="1">
        <f t="array" ref="M1239">_FV(DT_정보_2[[#This Row],[데이터 형식]],"DTBASE.m_fAtkHPRateFactorPVP",TRUE)</f>
        <v/>
      </c>
      <c r="N1239" t="str" cm="1">
        <f t="array" ref="N1239">_FV(DT_정보_2[[#This Row],[데이터 형식]],"m_Condition")</f>
        <v>{'m_SkillStrID': 'NKM_UNIT_PUPPET_C_WHIP_HYPER', 'm_SkillLevel': [5, 99], 'm_bUsePVE': False}</v>
      </c>
      <c r="O1239" t="str" cm="1">
        <f t="array" ref="O1239">_FV(DT_정보_2[[#This Row],[데이터 형식]],"DT.m_BackSpeedX",TRUE)</f>
        <v>0</v>
      </c>
      <c r="P1239" t="str" cm="1">
        <f t="array" ref="P1239">_FV(DT_정보_2[[#This Row],[데이터 형식]],"DT.m_BackSpeedJumpY",TRUE)</f>
        <v/>
      </c>
      <c r="Q1239" t="str" cm="1">
        <f t="array" ref="Q1239">_FV(DT_정보_2[[#This Row],[데이터 형식]],"m_bTrueDamage")</f>
        <v/>
      </c>
    </row>
    <row r="1240" spans="1:17" x14ac:dyDescent="0.3">
      <c r="A1240">
        <v>1170</v>
      </c>
      <c r="B1240" s="1" t="s">
        <v>195</v>
      </c>
      <c r="C1240" s="1" t="s">
        <v>1</v>
      </c>
      <c r="D1240" t="e" vm="1692">
        <v>#VALUE!</v>
      </c>
      <c r="E1240" t="str" cm="1">
        <f t="array" ref="E1240">_FV(DT_정보_2[[#This Row],[데이터 형식]],"m_bHitLand")</f>
        <v/>
      </c>
      <c r="F1240" t="str" cm="1">
        <f t="array" ref="F1240">_FV(DT_정보_2[[#This Row],[데이터 형식]],"m_bHitAir")</f>
        <v>False</v>
      </c>
      <c r="G1240" t="str" cm="1">
        <f t="array" ref="G1240">_FV(DT_정보_2[[#This Row],[데이터 형식]],"m_AttackTargetUnit")</f>
        <v/>
      </c>
      <c r="H1240" t="str" cm="1">
        <f t="array" ref="H1240">_FV(DT_정보_2[[#This Row],[데이터 형식]],"m_AttackUnitCount")</f>
        <v>2</v>
      </c>
      <c r="I1240" cm="1">
        <f t="array" ref="I1240">_FV(DT_정보_2[[#This Row],[데이터 형식]],"DTBASE.m_fAtkFactor",TRUE)</f>
        <v>1.1000000000000001</v>
      </c>
      <c r="J1240" t="str" cm="1">
        <f t="array" ref="J1240">_FV(DT_정보_2[[#This Row],[데이터 형식]],"DTBASE.연타수",TRUE)</f>
        <v/>
      </c>
      <c r="K1240" t="str" cm="1">
        <f t="array" ref="K1240">_FV(DT_정보_2[[#This Row],[데이터 형식]],"m_bTrueDamage")</f>
        <v/>
      </c>
      <c r="L1240" t="str" cm="1">
        <f t="array" ref="L1240">_FV(DT_정보_2[[#This Row],[데이터 형식]],"DTBASE.m_fAtkHPRateFactor",TRUE)</f>
        <v/>
      </c>
      <c r="M1240" t="str" cm="1">
        <f t="array" ref="M1240">_FV(DT_정보_2[[#This Row],[데이터 형식]],"DTBASE.m_fAtkHPRateFactorPVP",TRUE)</f>
        <v/>
      </c>
      <c r="N1240" t="str" cm="1">
        <f t="array" ref="N1240">_FV(DT_정보_2[[#This Row],[데이터 형식]],"m_Condition")</f>
        <v/>
      </c>
      <c r="O1240" t="str" cm="1">
        <f t="array" ref="O1240">_FV(DT_정보_2[[#This Row],[데이터 형식]],"DT.m_BackSpeedX",TRUE)</f>
        <v/>
      </c>
      <c r="P1240" t="str" cm="1">
        <f t="array" ref="P1240">_FV(DT_정보_2[[#This Row],[데이터 형식]],"DT.m_BackSpeedJumpY",TRUE)</f>
        <v/>
      </c>
      <c r="Q1240" t="str" cm="1">
        <f t="array" ref="Q1240">_FV(DT_정보_2[[#This Row],[데이터 형식]],"m_bTrueDamage")</f>
        <v/>
      </c>
    </row>
    <row r="1241" spans="1:17" x14ac:dyDescent="0.3">
      <c r="A1241">
        <v>1170</v>
      </c>
      <c r="B1241" s="1" t="s">
        <v>195</v>
      </c>
      <c r="C1241" s="1" t="s">
        <v>9</v>
      </c>
      <c r="D1241" t="e" vm="1693">
        <v>#VALUE!</v>
      </c>
      <c r="E1241" t="str" cm="1">
        <f t="array" ref="E1241">_FV(DT_정보_2[[#This Row],[데이터 형식]],"m_bHitLand")</f>
        <v>False</v>
      </c>
      <c r="F1241" t="str" cm="1">
        <f t="array" ref="F1241">_FV(DT_정보_2[[#This Row],[데이터 형식]],"m_bHitAir")</f>
        <v/>
      </c>
      <c r="G1241" t="str" cm="1">
        <f t="array" ref="G1241">_FV(DT_정보_2[[#This Row],[데이터 형식]],"m_AttackTargetUnit")</f>
        <v/>
      </c>
      <c r="H1241" t="str" cm="1">
        <f t="array" ref="H1241">_FV(DT_정보_2[[#This Row],[데이터 형식]],"m_AttackUnitCount")</f>
        <v>2</v>
      </c>
      <c r="I1241" cm="1">
        <f t="array" ref="I1241">_FV(DT_정보_2[[#This Row],[데이터 형식]],"DTBASE.m_fAtkFactor",TRUE)</f>
        <v>1.1000000000000001</v>
      </c>
      <c r="J1241" t="str" cm="1">
        <f t="array" ref="J1241">_FV(DT_정보_2[[#This Row],[데이터 형식]],"DTBASE.연타수",TRUE)</f>
        <v/>
      </c>
      <c r="K1241" t="str" cm="1">
        <f t="array" ref="K1241">_FV(DT_정보_2[[#This Row],[데이터 형식]],"m_bTrueDamage")</f>
        <v/>
      </c>
      <c r="L1241" t="str" cm="1">
        <f t="array" ref="L1241">_FV(DT_정보_2[[#This Row],[데이터 형식]],"DTBASE.m_fAtkHPRateFactor",TRUE)</f>
        <v/>
      </c>
      <c r="M1241" t="str" cm="1">
        <f t="array" ref="M1241">_FV(DT_정보_2[[#This Row],[데이터 형식]],"DTBASE.m_fAtkHPRateFactorPVP",TRUE)</f>
        <v/>
      </c>
      <c r="N1241" t="str" cm="1">
        <f t="array" ref="N1241">_FV(DT_정보_2[[#This Row],[데이터 형식]],"m_Condition")</f>
        <v/>
      </c>
      <c r="O1241" t="str" cm="1">
        <f t="array" ref="O1241">_FV(DT_정보_2[[#This Row],[데이터 형식]],"DT.m_BackSpeedX",TRUE)</f>
        <v/>
      </c>
      <c r="P1241" t="str" cm="1">
        <f t="array" ref="P1241">_FV(DT_정보_2[[#This Row],[데이터 형식]],"DT.m_BackSpeedJumpY",TRUE)</f>
        <v/>
      </c>
      <c r="Q1241" t="str" cm="1">
        <f t="array" ref="Q1241">_FV(DT_정보_2[[#This Row],[데이터 형식]],"m_bTrueDamage")</f>
        <v/>
      </c>
    </row>
    <row r="1242" spans="1:17" x14ac:dyDescent="0.3">
      <c r="A1242">
        <v>1170</v>
      </c>
      <c r="B1242" s="1" t="s">
        <v>195</v>
      </c>
      <c r="C1242" s="1" t="s">
        <v>4</v>
      </c>
      <c r="D1242" t="e" vm="1694">
        <v>#VALUE!</v>
      </c>
      <c r="E1242" t="str" cm="1">
        <f t="array" ref="E1242">_FV(DT_정보_2[[#This Row],[데이터 형식]],"m_bHitLand")</f>
        <v/>
      </c>
      <c r="F1242" t="str" cm="1">
        <f t="array" ref="F1242">_FV(DT_정보_2[[#This Row],[데이터 형식]],"m_bHitAir")</f>
        <v/>
      </c>
      <c r="G1242" t="str" cm="1">
        <f t="array" ref="G1242">_FV(DT_정보_2[[#This Row],[데이터 형식]],"m_AttackTargetUnit")</f>
        <v/>
      </c>
      <c r="H1242" t="str" cm="1">
        <f t="array" ref="H1242">_FV(DT_정보_2[[#This Row],[데이터 형식]],"m_AttackUnitCount")</f>
        <v>2</v>
      </c>
      <c r="I1242" cm="1">
        <f t="array" ref="I1242">_FV(DT_정보_2[[#This Row],[데이터 형식]],"DTBASE.m_fAtkFactor",TRUE)</f>
        <v>2.75</v>
      </c>
      <c r="J1242" t="str" cm="1">
        <f t="array" ref="J1242">_FV(DT_정보_2[[#This Row],[데이터 형식]],"DTBASE.연타수",TRUE)</f>
        <v/>
      </c>
      <c r="K1242" t="str" cm="1">
        <f t="array" ref="K1242">_FV(DT_정보_2[[#This Row],[데이터 형식]],"m_bTrueDamage")</f>
        <v/>
      </c>
      <c r="L1242" t="str" cm="1">
        <f t="array" ref="L1242">_FV(DT_정보_2[[#This Row],[데이터 형식]],"DTBASE.m_fAtkHPRateFactor",TRUE)</f>
        <v/>
      </c>
      <c r="M1242" t="str" cm="1">
        <f t="array" ref="M1242">_FV(DT_정보_2[[#This Row],[데이터 형식]],"DTBASE.m_fAtkHPRateFactorPVP",TRUE)</f>
        <v/>
      </c>
      <c r="N1242" t="str" cm="1">
        <f t="array" ref="N1242">_FV(DT_정보_2[[#This Row],[데이터 형식]],"m_Condition")</f>
        <v/>
      </c>
      <c r="O1242" t="str" cm="1">
        <f t="array" ref="O1242">_FV(DT_정보_2[[#This Row],[데이터 형식]],"DT.m_BackSpeedX",TRUE)</f>
        <v>0</v>
      </c>
      <c r="P1242" t="str" cm="1">
        <f t="array" ref="P1242">_FV(DT_정보_2[[#This Row],[데이터 형식]],"DT.m_BackSpeedJumpY",TRUE)</f>
        <v>900</v>
      </c>
      <c r="Q1242" t="str" cm="1">
        <f t="array" ref="Q1242">_FV(DT_정보_2[[#This Row],[데이터 형식]],"m_bTrueDamage")</f>
        <v/>
      </c>
    </row>
    <row r="1243" spans="1:17" x14ac:dyDescent="0.3">
      <c r="A1243">
        <v>1170</v>
      </c>
      <c r="B1243" s="1" t="s">
        <v>195</v>
      </c>
      <c r="C1243" s="1" t="s">
        <v>2</v>
      </c>
      <c r="D1243" t="e" vm="1695">
        <v>#VALUE!</v>
      </c>
      <c r="E1243" t="str" cm="1">
        <f t="array" ref="E1243">_FV(DT_정보_2[[#This Row],[데이터 형식]],"m_bHitLand")</f>
        <v/>
      </c>
      <c r="F1243" t="str" cm="1">
        <f t="array" ref="F1243">_FV(DT_정보_2[[#This Row],[데이터 형식]],"m_bHitAir")</f>
        <v/>
      </c>
      <c r="G1243" t="str" cm="1">
        <f t="array" ref="G1243">_FV(DT_정보_2[[#This Row],[데이터 형식]],"m_AttackTargetUnit")</f>
        <v/>
      </c>
      <c r="H1243" t="str" cm="1">
        <f t="array" ref="H1243">_FV(DT_정보_2[[#This Row],[데이터 형식]],"m_AttackUnitCount")</f>
        <v>2</v>
      </c>
      <c r="I1243" cm="1">
        <f t="array" ref="I1243">_FV(DT_정보_2[[#This Row],[데이터 형식]],"DTBASE.m_fAtkFactor",TRUE)</f>
        <v>2.75</v>
      </c>
      <c r="J1243" t="str" cm="1">
        <f t="array" ref="J1243">_FV(DT_정보_2[[#This Row],[데이터 형식]],"DTBASE.연타수",TRUE)</f>
        <v/>
      </c>
      <c r="K1243" t="str" cm="1">
        <f t="array" ref="K1243">_FV(DT_정보_2[[#This Row],[데이터 형식]],"m_bTrueDamage")</f>
        <v/>
      </c>
      <c r="L1243" t="str" cm="1">
        <f t="array" ref="L1243">_FV(DT_정보_2[[#This Row],[데이터 형식]],"DTBASE.m_fAtkHPRateFactor",TRUE)</f>
        <v/>
      </c>
      <c r="M1243" t="str" cm="1">
        <f t="array" ref="M1243">_FV(DT_정보_2[[#This Row],[데이터 형식]],"DTBASE.m_fAtkHPRateFactorPVP",TRUE)</f>
        <v/>
      </c>
      <c r="N1243" t="str" cm="1">
        <f t="array" ref="N1243">_FV(DT_정보_2[[#This Row],[데이터 형식]],"m_Condition")</f>
        <v/>
      </c>
      <c r="O1243" t="str" cm="1">
        <f t="array" ref="O1243">_FV(DT_정보_2[[#This Row],[데이터 형식]],"DT.m_BackSpeedX",TRUE)</f>
        <v>0</v>
      </c>
      <c r="P1243" t="str" cm="1">
        <f t="array" ref="P1243">_FV(DT_정보_2[[#This Row],[데이터 형식]],"DT.m_BackSpeedJumpY",TRUE)</f>
        <v>900</v>
      </c>
      <c r="Q1243" t="str" cm="1">
        <f t="array" ref="Q1243">_FV(DT_정보_2[[#This Row],[데이터 형식]],"m_bTrueDamage")</f>
        <v/>
      </c>
    </row>
    <row r="1244" spans="1:17" x14ac:dyDescent="0.3">
      <c r="A1244">
        <v>1170</v>
      </c>
      <c r="B1244" s="1" t="s">
        <v>195</v>
      </c>
      <c r="C1244" s="1" t="s">
        <v>3</v>
      </c>
      <c r="D1244" t="e" vm="1696">
        <v>#VALUE!</v>
      </c>
      <c r="E1244" t="str" cm="1">
        <f t="array" ref="E1244">_FV(DT_정보_2[[#This Row],[데이터 형식]],"m_bHitLand")</f>
        <v/>
      </c>
      <c r="F1244" t="str" cm="1">
        <f t="array" ref="F1244">_FV(DT_정보_2[[#This Row],[데이터 형식]],"m_bHitAir")</f>
        <v/>
      </c>
      <c r="G1244" t="str" cm="1">
        <f t="array" ref="G1244">_FV(DT_정보_2[[#This Row],[데이터 형식]],"m_AttackTargetUnit")</f>
        <v/>
      </c>
      <c r="H1244" t="str" cm="1">
        <f t="array" ref="H1244">_FV(DT_정보_2[[#This Row],[데이터 형식]],"m_AttackUnitCount")</f>
        <v>4</v>
      </c>
      <c r="I1244" cm="1">
        <f t="array" ref="I1244">_FV(DT_정보_2[[#This Row],[데이터 형식]],"DTBASE.m_fAtkFactor",TRUE)</f>
        <v>1.5</v>
      </c>
      <c r="J1244" cm="1">
        <f t="array" ref="J1244">_FV(DT_정보_2[[#This Row],[데이터 형식]],"DTBASE.연타수",TRUE)</f>
        <v>3</v>
      </c>
      <c r="K1244" t="str" cm="1">
        <f t="array" ref="K1244">_FV(DT_정보_2[[#This Row],[데이터 형식]],"m_bTrueDamage")</f>
        <v/>
      </c>
      <c r="L1244" t="str" cm="1">
        <f t="array" ref="L1244">_FV(DT_정보_2[[#This Row],[데이터 형식]],"DTBASE.m_fAtkHPRateFactor",TRUE)</f>
        <v/>
      </c>
      <c r="M1244" t="str" cm="1">
        <f t="array" ref="M1244">_FV(DT_정보_2[[#This Row],[데이터 형식]],"DTBASE.m_fAtkHPRateFactorPVP",TRUE)</f>
        <v/>
      </c>
      <c r="N1244" t="str" cm="1">
        <f t="array" ref="N1244">_FV(DT_정보_2[[#This Row],[데이터 형식]],"m_Condition")</f>
        <v/>
      </c>
      <c r="O1244" t="str" cm="1">
        <f t="array" ref="O1244">_FV(DT_정보_2[[#This Row],[데이터 형식]],"DT.m_BackSpeedX",TRUE)</f>
        <v/>
      </c>
      <c r="P1244" t="str" cm="1">
        <f t="array" ref="P1244">_FV(DT_정보_2[[#This Row],[데이터 형식]],"DT.m_BackSpeedJumpY",TRUE)</f>
        <v>500</v>
      </c>
      <c r="Q1244" t="str" cm="1">
        <f t="array" ref="Q1244">_FV(DT_정보_2[[#This Row],[데이터 형식]],"m_bTrueDamage")</f>
        <v/>
      </c>
    </row>
    <row r="1245" spans="1:17" x14ac:dyDescent="0.3">
      <c r="A1245">
        <v>1170</v>
      </c>
      <c r="B1245" s="1" t="s">
        <v>195</v>
      </c>
      <c r="C1245" s="1" t="s">
        <v>3</v>
      </c>
      <c r="D1245" t="e" vm="1697">
        <v>#VALUE!</v>
      </c>
      <c r="E1245" t="str" cm="1">
        <f t="array" ref="E1245">_FV(DT_정보_2[[#This Row],[데이터 형식]],"m_bHitLand")</f>
        <v/>
      </c>
      <c r="F1245" t="str" cm="1">
        <f t="array" ref="F1245">_FV(DT_정보_2[[#This Row],[데이터 형식]],"m_bHitAir")</f>
        <v/>
      </c>
      <c r="G1245" t="str" cm="1">
        <f t="array" ref="G1245">_FV(DT_정보_2[[#This Row],[데이터 형식]],"m_AttackTargetUnit")</f>
        <v/>
      </c>
      <c r="H1245" t="str" cm="1">
        <f t="array" ref="H1245">_FV(DT_정보_2[[#This Row],[데이터 형식]],"m_AttackUnitCount")</f>
        <v>4</v>
      </c>
      <c r="I1245" cm="1">
        <f t="array" ref="I1245">_FV(DT_정보_2[[#This Row],[데이터 형식]],"DTBASE.m_fAtkFactor",TRUE)</f>
        <v>1.5</v>
      </c>
      <c r="J1245" cm="1">
        <f t="array" ref="J1245">_FV(DT_정보_2[[#This Row],[데이터 형식]],"DTBASE.연타수",TRUE)</f>
        <v>3</v>
      </c>
      <c r="K1245" t="str" cm="1">
        <f t="array" ref="K1245">_FV(DT_정보_2[[#This Row],[데이터 형식]],"m_bTrueDamage")</f>
        <v/>
      </c>
      <c r="L1245" t="str" cm="1">
        <f t="array" ref="L1245">_FV(DT_정보_2[[#This Row],[데이터 형식]],"DTBASE.m_fAtkHPRateFactor",TRUE)</f>
        <v/>
      </c>
      <c r="M1245" t="str" cm="1">
        <f t="array" ref="M1245">_FV(DT_정보_2[[#This Row],[데이터 형식]],"DTBASE.m_fAtkHPRateFactorPVP",TRUE)</f>
        <v/>
      </c>
      <c r="N1245" t="str" cm="1">
        <f t="array" ref="N1245">_FV(DT_정보_2[[#This Row],[데이터 형식]],"m_Condition")</f>
        <v/>
      </c>
      <c r="O1245" t="str" cm="1">
        <f t="array" ref="O1245">_FV(DT_정보_2[[#This Row],[데이터 형식]],"DT.m_BackSpeedX",TRUE)</f>
        <v/>
      </c>
      <c r="P1245" t="str" cm="1">
        <f t="array" ref="P1245">_FV(DT_정보_2[[#This Row],[데이터 형식]],"DT.m_BackSpeedJumpY",TRUE)</f>
        <v>500</v>
      </c>
      <c r="Q1245" t="str" cm="1">
        <f t="array" ref="Q1245">_FV(DT_정보_2[[#This Row],[데이터 형식]],"m_bTrueDamage")</f>
        <v/>
      </c>
    </row>
    <row r="1246" spans="1:17" x14ac:dyDescent="0.3">
      <c r="A1246">
        <v>1170</v>
      </c>
      <c r="B1246" s="1" t="s">
        <v>195</v>
      </c>
      <c r="C1246" s="1" t="s">
        <v>3</v>
      </c>
      <c r="D1246" t="e" vm="1698">
        <v>#VALUE!</v>
      </c>
      <c r="E1246" t="str" cm="1">
        <f t="array" ref="E1246">_FV(DT_정보_2[[#This Row],[데이터 형식]],"m_bHitLand")</f>
        <v/>
      </c>
      <c r="F1246" t="str" cm="1">
        <f t="array" ref="F1246">_FV(DT_정보_2[[#This Row],[데이터 형식]],"m_bHitAir")</f>
        <v/>
      </c>
      <c r="G1246" t="str" cm="1">
        <f t="array" ref="G1246">_FV(DT_정보_2[[#This Row],[데이터 형식]],"m_AttackTargetUnit")</f>
        <v/>
      </c>
      <c r="H1246" t="str" cm="1">
        <f t="array" ref="H1246">_FV(DT_정보_2[[#This Row],[데이터 형식]],"m_AttackUnitCount")</f>
        <v>4</v>
      </c>
      <c r="I1246" cm="1">
        <f t="array" ref="I1246">_FV(DT_정보_2[[#This Row],[데이터 형식]],"DTBASE.m_fAtkFactor",TRUE)</f>
        <v>1.5</v>
      </c>
      <c r="J1246" cm="1">
        <f t="array" ref="J1246">_FV(DT_정보_2[[#This Row],[데이터 형식]],"DTBASE.연타수",TRUE)</f>
        <v>3</v>
      </c>
      <c r="K1246" t="str" cm="1">
        <f t="array" ref="K1246">_FV(DT_정보_2[[#This Row],[데이터 형식]],"m_bTrueDamage")</f>
        <v/>
      </c>
      <c r="L1246" t="str" cm="1">
        <f t="array" ref="L1246">_FV(DT_정보_2[[#This Row],[데이터 형식]],"DTBASE.m_fAtkHPRateFactor",TRUE)</f>
        <v/>
      </c>
      <c r="M1246" t="str" cm="1">
        <f t="array" ref="M1246">_FV(DT_정보_2[[#This Row],[데이터 형식]],"DTBASE.m_fAtkHPRateFactorPVP",TRUE)</f>
        <v/>
      </c>
      <c r="N1246" t="str" cm="1">
        <f t="array" ref="N1246">_FV(DT_정보_2[[#This Row],[데이터 형식]],"m_Condition")</f>
        <v/>
      </c>
      <c r="O1246" t="str" cm="1">
        <f t="array" ref="O1246">_FV(DT_정보_2[[#This Row],[데이터 형식]],"DT.m_BackSpeedX",TRUE)</f>
        <v/>
      </c>
      <c r="P1246" t="str" cm="1">
        <f t="array" ref="P1246">_FV(DT_정보_2[[#This Row],[데이터 형식]],"DT.m_BackSpeedJumpY",TRUE)</f>
        <v>500</v>
      </c>
      <c r="Q1246" t="str" cm="1">
        <f t="array" ref="Q1246">_FV(DT_정보_2[[#This Row],[데이터 형식]],"m_bTrueDamage")</f>
        <v/>
      </c>
    </row>
    <row r="1247" spans="1:17" x14ac:dyDescent="0.3">
      <c r="A1247">
        <v>1170</v>
      </c>
      <c r="B1247" s="1" t="s">
        <v>195</v>
      </c>
      <c r="C1247" s="1" t="s">
        <v>3</v>
      </c>
      <c r="D1247" t="e" vm="1699">
        <v>#VALUE!</v>
      </c>
      <c r="E1247" t="str" cm="1">
        <f t="array" ref="E1247">_FV(DT_정보_2[[#This Row],[데이터 형식]],"m_bHitLand")</f>
        <v/>
      </c>
      <c r="F1247" t="str" cm="1">
        <f t="array" ref="F1247">_FV(DT_정보_2[[#This Row],[데이터 형식]],"m_bHitAir")</f>
        <v/>
      </c>
      <c r="G1247" t="str" cm="1">
        <f t="array" ref="G1247">_FV(DT_정보_2[[#This Row],[데이터 형식]],"m_AttackTargetUnit")</f>
        <v/>
      </c>
      <c r="H1247" t="str" cm="1">
        <f t="array" ref="H1247">_FV(DT_정보_2[[#This Row],[데이터 형식]],"m_AttackUnitCount")</f>
        <v>4</v>
      </c>
      <c r="I1247" cm="1">
        <f t="array" ref="I1247">_FV(DT_정보_2[[#This Row],[데이터 형식]],"DTBASE.m_fAtkFactor",TRUE)</f>
        <v>0</v>
      </c>
      <c r="J1247" t="str" cm="1">
        <f t="array" ref="J1247">_FV(DT_정보_2[[#This Row],[데이터 형식]],"DTBASE.연타수",TRUE)</f>
        <v/>
      </c>
      <c r="K1247" t="str" cm="1">
        <f t="array" ref="K1247">_FV(DT_정보_2[[#This Row],[데이터 형식]],"m_bTrueDamage")</f>
        <v/>
      </c>
      <c r="L1247" t="str" cm="1">
        <f t="array" ref="L1247">_FV(DT_정보_2[[#This Row],[데이터 형식]],"DTBASE.m_fAtkHPRateFactor",TRUE)</f>
        <v/>
      </c>
      <c r="M1247" t="str" cm="1">
        <f t="array" ref="M1247">_FV(DT_정보_2[[#This Row],[데이터 형식]],"DTBASE.m_fAtkHPRateFactorPVP",TRUE)</f>
        <v/>
      </c>
      <c r="N1247" t="str" cm="1">
        <f t="array" ref="N1247">_FV(DT_정보_2[[#This Row],[데이터 형식]],"m_Condition")</f>
        <v>{'m_SkillStrID': 'NKM_UNIT_PUPPET_C_BLIND_HYPER', 'm_SkillLevel': [5, 99]}</v>
      </c>
      <c r="O1247" t="str" cm="1">
        <f t="array" ref="O1247">_FV(DT_정보_2[[#This Row],[데이터 형식]],"DT.m_BackSpeedX",TRUE)</f>
        <v>0</v>
      </c>
      <c r="P1247" t="str" cm="1">
        <f t="array" ref="P1247">_FV(DT_정보_2[[#This Row],[데이터 형식]],"DT.m_BackSpeedJumpY",TRUE)</f>
        <v/>
      </c>
      <c r="Q1247" t="str" cm="1">
        <f t="array" ref="Q1247">_FV(DT_정보_2[[#This Row],[데이터 형식]],"m_bTrueDamage")</f>
        <v/>
      </c>
    </row>
    <row r="1248" spans="1:17" x14ac:dyDescent="0.3">
      <c r="A1248">
        <v>1171</v>
      </c>
      <c r="B1248" s="1" t="s">
        <v>197</v>
      </c>
      <c r="C1248" s="1" t="s">
        <v>1</v>
      </c>
      <c r="D1248" t="e" vm="1700">
        <v>#VALUE!</v>
      </c>
      <c r="E1248" t="str" cm="1">
        <f t="array" ref="E1248">_FV(DT_정보_2[[#This Row],[데이터 형식]],"m_bHitLand")</f>
        <v/>
      </c>
      <c r="F1248" t="str" cm="1">
        <f t="array" ref="F1248">_FV(DT_정보_2[[#This Row],[데이터 형식]],"m_bHitAir")</f>
        <v>False</v>
      </c>
      <c r="G1248" t="str" cm="1">
        <f t="array" ref="G1248">_FV(DT_정보_2[[#This Row],[데이터 형식]],"m_AttackTargetUnit")</f>
        <v/>
      </c>
      <c r="H1248" t="str" cm="1">
        <f t="array" ref="H1248">_FV(DT_정보_2[[#This Row],[데이터 형식]],"m_AttackUnitCount")</f>
        <v>2</v>
      </c>
      <c r="I1248" cm="1">
        <f t="array" ref="I1248">_FV(DT_정보_2[[#This Row],[데이터 형식]],"DTBASE.m_fAtkFactor",TRUE)</f>
        <v>0.33300000000000002</v>
      </c>
      <c r="J1248" cm="1">
        <f t="array" ref="J1248">_FV(DT_정보_2[[#This Row],[데이터 형식]],"DTBASE.연타수",TRUE)</f>
        <v>3</v>
      </c>
      <c r="K1248" t="str" cm="1">
        <f t="array" ref="K1248">_FV(DT_정보_2[[#This Row],[데이터 형식]],"m_bTrueDamage")</f>
        <v/>
      </c>
      <c r="L1248" t="str" cm="1">
        <f t="array" ref="L1248">_FV(DT_정보_2[[#This Row],[데이터 형식]],"DTBASE.m_fAtkHPRateFactor",TRUE)</f>
        <v/>
      </c>
      <c r="M1248" t="str" cm="1">
        <f t="array" ref="M1248">_FV(DT_정보_2[[#This Row],[데이터 형식]],"DTBASE.m_fAtkHPRateFactorPVP",TRUE)</f>
        <v/>
      </c>
      <c r="N1248" t="str" cm="1">
        <f t="array" ref="N1248">_FV(DT_정보_2[[#This Row],[데이터 형식]],"m_Condition")</f>
        <v/>
      </c>
      <c r="O1248" t="str" cm="1">
        <f t="array" ref="O1248">_FV(DT_정보_2[[#This Row],[데이터 형식]],"DT.m_BackSpeedX",TRUE)</f>
        <v>100</v>
      </c>
      <c r="P1248" t="str" cm="1">
        <f t="array" ref="P1248">_FV(DT_정보_2[[#This Row],[데이터 형식]],"DT.m_BackSpeedJumpY",TRUE)</f>
        <v/>
      </c>
      <c r="Q1248" t="str" cm="1">
        <f t="array" ref="Q1248">_FV(DT_정보_2[[#This Row],[데이터 형식]],"m_bTrueDamage")</f>
        <v/>
      </c>
    </row>
    <row r="1249" spans="1:17" x14ac:dyDescent="0.3">
      <c r="A1249">
        <v>1171</v>
      </c>
      <c r="B1249" s="1" t="s">
        <v>197</v>
      </c>
      <c r="C1249" s="1" t="s">
        <v>1</v>
      </c>
      <c r="D1249" t="e" vm="1701">
        <v>#VALUE!</v>
      </c>
      <c r="E1249" t="str" cm="1">
        <f t="array" ref="E1249">_FV(DT_정보_2[[#This Row],[데이터 형식]],"m_bHitLand")</f>
        <v/>
      </c>
      <c r="F1249" t="str" cm="1">
        <f t="array" ref="F1249">_FV(DT_정보_2[[#This Row],[데이터 형식]],"m_bHitAir")</f>
        <v>False</v>
      </c>
      <c r="G1249" t="str" cm="1">
        <f t="array" ref="G1249">_FV(DT_정보_2[[#This Row],[데이터 형식]],"m_AttackTargetUnit")</f>
        <v/>
      </c>
      <c r="H1249" t="str" cm="1">
        <f t="array" ref="H1249">_FV(DT_정보_2[[#This Row],[데이터 형식]],"m_AttackUnitCount")</f>
        <v>2</v>
      </c>
      <c r="I1249" cm="1">
        <f t="array" ref="I1249">_FV(DT_정보_2[[#This Row],[데이터 형식]],"DTBASE.m_fAtkFactor",TRUE)</f>
        <v>0.33300000000000002</v>
      </c>
      <c r="J1249" cm="1">
        <f t="array" ref="J1249">_FV(DT_정보_2[[#This Row],[데이터 형식]],"DTBASE.연타수",TRUE)</f>
        <v>3</v>
      </c>
      <c r="K1249" t="str" cm="1">
        <f t="array" ref="K1249">_FV(DT_정보_2[[#This Row],[데이터 형식]],"m_bTrueDamage")</f>
        <v/>
      </c>
      <c r="L1249" t="str" cm="1">
        <f t="array" ref="L1249">_FV(DT_정보_2[[#This Row],[데이터 형식]],"DTBASE.m_fAtkHPRateFactor",TRUE)</f>
        <v/>
      </c>
      <c r="M1249" t="str" cm="1">
        <f t="array" ref="M1249">_FV(DT_정보_2[[#This Row],[데이터 형식]],"DTBASE.m_fAtkHPRateFactorPVP",TRUE)</f>
        <v/>
      </c>
      <c r="N1249" t="str" cm="1">
        <f t="array" ref="N1249">_FV(DT_정보_2[[#This Row],[데이터 형식]],"m_Condition")</f>
        <v/>
      </c>
      <c r="O1249" t="str" cm="1">
        <f t="array" ref="O1249">_FV(DT_정보_2[[#This Row],[데이터 형식]],"DT.m_BackSpeedX",TRUE)</f>
        <v>100</v>
      </c>
      <c r="P1249" t="str" cm="1">
        <f t="array" ref="P1249">_FV(DT_정보_2[[#This Row],[데이터 형식]],"DT.m_BackSpeedJumpY",TRUE)</f>
        <v/>
      </c>
      <c r="Q1249" t="str" cm="1">
        <f t="array" ref="Q1249">_FV(DT_정보_2[[#This Row],[데이터 형식]],"m_bTrueDamage")</f>
        <v/>
      </c>
    </row>
    <row r="1250" spans="1:17" x14ac:dyDescent="0.3">
      <c r="A1250">
        <v>1171</v>
      </c>
      <c r="B1250" s="1" t="s">
        <v>197</v>
      </c>
      <c r="C1250" s="1" t="s">
        <v>1</v>
      </c>
      <c r="D1250" t="e" vm="1702">
        <v>#VALUE!</v>
      </c>
      <c r="E1250" t="str" cm="1">
        <f t="array" ref="E1250">_FV(DT_정보_2[[#This Row],[데이터 형식]],"m_bHitLand")</f>
        <v/>
      </c>
      <c r="F1250" t="str" cm="1">
        <f t="array" ref="F1250">_FV(DT_정보_2[[#This Row],[데이터 형식]],"m_bHitAir")</f>
        <v>False</v>
      </c>
      <c r="G1250" t="str" cm="1">
        <f t="array" ref="G1250">_FV(DT_정보_2[[#This Row],[데이터 형식]],"m_AttackTargetUnit")</f>
        <v/>
      </c>
      <c r="H1250" t="str" cm="1">
        <f t="array" ref="H1250">_FV(DT_정보_2[[#This Row],[데이터 형식]],"m_AttackUnitCount")</f>
        <v>2</v>
      </c>
      <c r="I1250" cm="1">
        <f t="array" ref="I1250">_FV(DT_정보_2[[#This Row],[데이터 형식]],"DTBASE.m_fAtkFactor",TRUE)</f>
        <v>0.33300000000000002</v>
      </c>
      <c r="J1250" cm="1">
        <f t="array" ref="J1250">_FV(DT_정보_2[[#This Row],[데이터 형식]],"DTBASE.연타수",TRUE)</f>
        <v>3</v>
      </c>
      <c r="K1250" t="str" cm="1">
        <f t="array" ref="K1250">_FV(DT_정보_2[[#This Row],[데이터 형식]],"m_bTrueDamage")</f>
        <v/>
      </c>
      <c r="L1250" t="str" cm="1">
        <f t="array" ref="L1250">_FV(DT_정보_2[[#This Row],[데이터 형식]],"DTBASE.m_fAtkHPRateFactor",TRUE)</f>
        <v/>
      </c>
      <c r="M1250" t="str" cm="1">
        <f t="array" ref="M1250">_FV(DT_정보_2[[#This Row],[데이터 형식]],"DTBASE.m_fAtkHPRateFactorPVP",TRUE)</f>
        <v/>
      </c>
      <c r="N1250" t="str" cm="1">
        <f t="array" ref="N1250">_FV(DT_정보_2[[#This Row],[데이터 형식]],"m_Condition")</f>
        <v/>
      </c>
      <c r="O1250" t="str" cm="1">
        <f t="array" ref="O1250">_FV(DT_정보_2[[#This Row],[데이터 형식]],"DT.m_BackSpeedX",TRUE)</f>
        <v>100</v>
      </c>
      <c r="P1250" t="str" cm="1">
        <f t="array" ref="P1250">_FV(DT_정보_2[[#This Row],[데이터 형식]],"DT.m_BackSpeedJumpY",TRUE)</f>
        <v/>
      </c>
      <c r="Q1250" t="str" cm="1">
        <f t="array" ref="Q1250">_FV(DT_정보_2[[#This Row],[데이터 형식]],"m_bTrueDamage")</f>
        <v/>
      </c>
    </row>
    <row r="1251" spans="1:17" x14ac:dyDescent="0.3">
      <c r="A1251">
        <v>1171</v>
      </c>
      <c r="B1251" s="1" t="s">
        <v>197</v>
      </c>
      <c r="C1251" s="1" t="s">
        <v>56</v>
      </c>
      <c r="D1251" t="e" vm="1703">
        <v>#VALUE!</v>
      </c>
      <c r="E1251" t="str" cm="1">
        <f t="array" ref="E1251">_FV(DT_정보_2[[#This Row],[데이터 형식]],"m_bHitLand")</f>
        <v/>
      </c>
      <c r="F1251" t="str" cm="1">
        <f t="array" ref="F1251">_FV(DT_정보_2[[#This Row],[데이터 형식]],"m_bHitAir")</f>
        <v/>
      </c>
      <c r="G1251" t="str" cm="1">
        <f t="array" ref="G1251">_FV(DT_정보_2[[#This Row],[데이터 형식]],"m_AttackTargetUnit")</f>
        <v/>
      </c>
      <c r="H1251" t="str" cm="1">
        <f t="array" ref="H1251">_FV(DT_정보_2[[#This Row],[데이터 형식]],"m_AttackUnitCount")</f>
        <v>99</v>
      </c>
      <c r="I1251" cm="1">
        <f t="array" ref="I1251">_FV(DT_정보_2[[#This Row],[데이터 형식]],"DTBASE.m_fAtkFactor",TRUE)</f>
        <v>0.33300000000000002</v>
      </c>
      <c r="J1251" cm="1">
        <f t="array" ref="J1251">_FV(DT_정보_2[[#This Row],[데이터 형식]],"DTBASE.연타수",TRUE)</f>
        <v>3</v>
      </c>
      <c r="K1251" t="str" cm="1">
        <f t="array" ref="K1251">_FV(DT_정보_2[[#This Row],[데이터 형식]],"m_bTrueDamage")</f>
        <v/>
      </c>
      <c r="L1251" t="str" cm="1">
        <f t="array" ref="L1251">_FV(DT_정보_2[[#This Row],[데이터 형식]],"DTBASE.m_fAtkHPRateFactor",TRUE)</f>
        <v/>
      </c>
      <c r="M1251" t="str" cm="1">
        <f t="array" ref="M1251">_FV(DT_정보_2[[#This Row],[데이터 형식]],"DTBASE.m_fAtkHPRateFactorPVP",TRUE)</f>
        <v/>
      </c>
      <c r="N1251" t="str" cm="1">
        <f t="array" ref="N1251">_FV(DT_정보_2[[#This Row],[데이터 형식]],"m_Condition")</f>
        <v/>
      </c>
      <c r="O1251" t="str" cm="1">
        <f t="array" ref="O1251">_FV(DT_정보_2[[#This Row],[데이터 형식]],"DT.m_BackSpeedX",TRUE)</f>
        <v>100</v>
      </c>
      <c r="P1251" t="str" cm="1">
        <f t="array" ref="P1251">_FV(DT_정보_2[[#This Row],[데이터 형식]],"DT.m_BackSpeedJumpY",TRUE)</f>
        <v/>
      </c>
      <c r="Q1251" t="str" cm="1">
        <f t="array" ref="Q1251">_FV(DT_정보_2[[#This Row],[데이터 형식]],"m_bTrueDamage")</f>
        <v/>
      </c>
    </row>
    <row r="1252" spans="1:17" x14ac:dyDescent="0.3">
      <c r="A1252">
        <v>1171</v>
      </c>
      <c r="B1252" s="1" t="s">
        <v>197</v>
      </c>
      <c r="C1252" s="1" t="s">
        <v>56</v>
      </c>
      <c r="D1252" t="e" vm="1704">
        <v>#VALUE!</v>
      </c>
      <c r="E1252" t="str" cm="1">
        <f t="array" ref="E1252">_FV(DT_정보_2[[#This Row],[데이터 형식]],"m_bHitLand")</f>
        <v/>
      </c>
      <c r="F1252" t="str" cm="1">
        <f t="array" ref="F1252">_FV(DT_정보_2[[#This Row],[데이터 형식]],"m_bHitAir")</f>
        <v/>
      </c>
      <c r="G1252" t="str" cm="1">
        <f t="array" ref="G1252">_FV(DT_정보_2[[#This Row],[데이터 형식]],"m_AttackTargetUnit")</f>
        <v/>
      </c>
      <c r="H1252" t="str" cm="1">
        <f t="array" ref="H1252">_FV(DT_정보_2[[#This Row],[데이터 형식]],"m_AttackUnitCount")</f>
        <v>99</v>
      </c>
      <c r="I1252" cm="1">
        <f t="array" ref="I1252">_FV(DT_정보_2[[#This Row],[데이터 형식]],"DTBASE.m_fAtkFactor",TRUE)</f>
        <v>0.33300000000000002</v>
      </c>
      <c r="J1252" cm="1">
        <f t="array" ref="J1252">_FV(DT_정보_2[[#This Row],[데이터 형식]],"DTBASE.연타수",TRUE)</f>
        <v>3</v>
      </c>
      <c r="K1252" t="str" cm="1">
        <f t="array" ref="K1252">_FV(DT_정보_2[[#This Row],[데이터 형식]],"m_bTrueDamage")</f>
        <v/>
      </c>
      <c r="L1252" t="str" cm="1">
        <f t="array" ref="L1252">_FV(DT_정보_2[[#This Row],[데이터 형식]],"DTBASE.m_fAtkHPRateFactor",TRUE)</f>
        <v/>
      </c>
      <c r="M1252" t="str" cm="1">
        <f t="array" ref="M1252">_FV(DT_정보_2[[#This Row],[데이터 형식]],"DTBASE.m_fAtkHPRateFactorPVP",TRUE)</f>
        <v/>
      </c>
      <c r="N1252" t="str" cm="1">
        <f t="array" ref="N1252">_FV(DT_정보_2[[#This Row],[데이터 형식]],"m_Condition")</f>
        <v/>
      </c>
      <c r="O1252" t="str" cm="1">
        <f t="array" ref="O1252">_FV(DT_정보_2[[#This Row],[데이터 형식]],"DT.m_BackSpeedX",TRUE)</f>
        <v>100</v>
      </c>
      <c r="P1252" t="str" cm="1">
        <f t="array" ref="P1252">_FV(DT_정보_2[[#This Row],[데이터 형식]],"DT.m_BackSpeedJumpY",TRUE)</f>
        <v/>
      </c>
      <c r="Q1252" t="str" cm="1">
        <f t="array" ref="Q1252">_FV(DT_정보_2[[#This Row],[데이터 형식]],"m_bTrueDamage")</f>
        <v/>
      </c>
    </row>
    <row r="1253" spans="1:17" x14ac:dyDescent="0.3">
      <c r="A1253">
        <v>1171</v>
      </c>
      <c r="B1253" s="1" t="s">
        <v>197</v>
      </c>
      <c r="C1253" s="1" t="s">
        <v>56</v>
      </c>
      <c r="D1253" t="e" vm="1705">
        <v>#VALUE!</v>
      </c>
      <c r="E1253" t="str" cm="1">
        <f t="array" ref="E1253">_FV(DT_정보_2[[#This Row],[데이터 형식]],"m_bHitLand")</f>
        <v/>
      </c>
      <c r="F1253" t="str" cm="1">
        <f t="array" ref="F1253">_FV(DT_정보_2[[#This Row],[데이터 형식]],"m_bHitAir")</f>
        <v/>
      </c>
      <c r="G1253" t="str" cm="1">
        <f t="array" ref="G1253">_FV(DT_정보_2[[#This Row],[데이터 형식]],"m_AttackTargetUnit")</f>
        <v/>
      </c>
      <c r="H1253" t="str" cm="1">
        <f t="array" ref="H1253">_FV(DT_정보_2[[#This Row],[데이터 형식]],"m_AttackUnitCount")</f>
        <v>99</v>
      </c>
      <c r="I1253" cm="1">
        <f t="array" ref="I1253">_FV(DT_정보_2[[#This Row],[데이터 형식]],"DTBASE.m_fAtkFactor",TRUE)</f>
        <v>0.33300000000000002</v>
      </c>
      <c r="J1253" cm="1">
        <f t="array" ref="J1253">_FV(DT_정보_2[[#This Row],[데이터 형식]],"DTBASE.연타수",TRUE)</f>
        <v>3</v>
      </c>
      <c r="K1253" t="str" cm="1">
        <f t="array" ref="K1253">_FV(DT_정보_2[[#This Row],[데이터 형식]],"m_bTrueDamage")</f>
        <v/>
      </c>
      <c r="L1253" t="str" cm="1">
        <f t="array" ref="L1253">_FV(DT_정보_2[[#This Row],[데이터 형식]],"DTBASE.m_fAtkHPRateFactor",TRUE)</f>
        <v/>
      </c>
      <c r="M1253" t="str" cm="1">
        <f t="array" ref="M1253">_FV(DT_정보_2[[#This Row],[데이터 형식]],"DTBASE.m_fAtkHPRateFactorPVP",TRUE)</f>
        <v/>
      </c>
      <c r="N1253" t="str" cm="1">
        <f t="array" ref="N1253">_FV(DT_정보_2[[#This Row],[데이터 형식]],"m_Condition")</f>
        <v/>
      </c>
      <c r="O1253" t="str" cm="1">
        <f t="array" ref="O1253">_FV(DT_정보_2[[#This Row],[데이터 형식]],"DT.m_BackSpeedX",TRUE)</f>
        <v>100</v>
      </c>
      <c r="P1253" t="str" cm="1">
        <f t="array" ref="P1253">_FV(DT_정보_2[[#This Row],[데이터 형식]],"DT.m_BackSpeedJumpY",TRUE)</f>
        <v/>
      </c>
      <c r="Q1253" t="str" cm="1">
        <f t="array" ref="Q1253">_FV(DT_정보_2[[#This Row],[데이터 형식]],"m_bTrueDamage")</f>
        <v/>
      </c>
    </row>
    <row r="1254" spans="1:17" x14ac:dyDescent="0.3">
      <c r="A1254">
        <v>1171</v>
      </c>
      <c r="B1254" s="1" t="s">
        <v>197</v>
      </c>
      <c r="C1254" s="1" t="s">
        <v>2</v>
      </c>
      <c r="D1254" t="e" vm="1706">
        <v>#VALUE!</v>
      </c>
      <c r="E1254" t="str" cm="1">
        <f t="array" ref="E1254">_FV(DT_정보_2[[#This Row],[데이터 형식]],"m_bHitLand")</f>
        <v/>
      </c>
      <c r="F1254" t="str" cm="1">
        <f t="array" ref="F1254">_FV(DT_정보_2[[#This Row],[데이터 형식]],"m_bHitAir")</f>
        <v/>
      </c>
      <c r="G1254" t="str" cm="1">
        <f t="array" ref="G1254">_FV(DT_정보_2[[#This Row],[데이터 형식]],"m_AttackTargetUnit")</f>
        <v/>
      </c>
      <c r="H1254" t="str" cm="1">
        <f t="array" ref="H1254">_FV(DT_정보_2[[#This Row],[데이터 형식]],"m_AttackUnitCount")</f>
        <v>3</v>
      </c>
      <c r="I1254" cm="1">
        <f t="array" ref="I1254">_FV(DT_정보_2[[#This Row],[데이터 형식]],"DTBASE.m_fAtkFactor",TRUE)</f>
        <v>2.75</v>
      </c>
      <c r="J1254" t="str" cm="1">
        <f t="array" ref="J1254">_FV(DT_정보_2[[#This Row],[데이터 형식]],"DTBASE.연타수",TRUE)</f>
        <v/>
      </c>
      <c r="K1254" t="str" cm="1">
        <f t="array" ref="K1254">_FV(DT_정보_2[[#This Row],[데이터 형식]],"m_bTrueDamage")</f>
        <v/>
      </c>
      <c r="L1254" t="str" cm="1">
        <f t="array" ref="L1254">_FV(DT_정보_2[[#This Row],[데이터 형식]],"DTBASE.m_fAtkHPRateFactor",TRUE)</f>
        <v/>
      </c>
      <c r="M1254" t="str" cm="1">
        <f t="array" ref="M1254">_FV(DT_정보_2[[#This Row],[데이터 형식]],"DTBASE.m_fAtkHPRateFactorPVP",TRUE)</f>
        <v/>
      </c>
      <c r="N1254" t="str" cm="1">
        <f t="array" ref="N1254">_FV(DT_정보_2[[#This Row],[데이터 형식]],"m_Condition")</f>
        <v>{'m_SkillStrID': 'NKM_UNIT_REPLACER_CA_KING_SKILL', 'm_SkillLevel': [1, 4]}</v>
      </c>
      <c r="O1254" t="str" cm="1">
        <f t="array" ref="O1254">_FV(DT_정보_2[[#This Row],[데이터 형식]],"DT.m_BackSpeedX",TRUE)</f>
        <v/>
      </c>
      <c r="P1254" t="str" cm="1">
        <f t="array" ref="P1254">_FV(DT_정보_2[[#This Row],[데이터 형식]],"DT.m_BackSpeedJumpY",TRUE)</f>
        <v>1400</v>
      </c>
      <c r="Q1254" t="str" cm="1">
        <f t="array" ref="Q1254">_FV(DT_정보_2[[#This Row],[데이터 형식]],"m_bTrueDamage")</f>
        <v/>
      </c>
    </row>
    <row r="1255" spans="1:17" x14ac:dyDescent="0.3">
      <c r="A1255">
        <v>1171</v>
      </c>
      <c r="B1255" s="1" t="s">
        <v>197</v>
      </c>
      <c r="C1255" s="1" t="s">
        <v>2</v>
      </c>
      <c r="D1255" t="e" vm="1707">
        <v>#VALUE!</v>
      </c>
      <c r="E1255" t="str" cm="1">
        <f t="array" ref="E1255">_FV(DT_정보_2[[#This Row],[데이터 형식]],"m_bHitLand")</f>
        <v/>
      </c>
      <c r="F1255" t="str" cm="1">
        <f t="array" ref="F1255">_FV(DT_정보_2[[#This Row],[데이터 형식]],"m_bHitAir")</f>
        <v/>
      </c>
      <c r="G1255" t="str" cm="1">
        <f t="array" ref="G1255">_FV(DT_정보_2[[#This Row],[데이터 형식]],"m_AttackTargetUnit")</f>
        <v/>
      </c>
      <c r="H1255" t="str" cm="1">
        <f t="array" ref="H1255">_FV(DT_정보_2[[#This Row],[데이터 형식]],"m_AttackUnitCount")</f>
        <v>3</v>
      </c>
      <c r="I1255" cm="1">
        <f t="array" ref="I1255">_FV(DT_정보_2[[#This Row],[데이터 형식]],"DTBASE.m_fAtkFactor",TRUE)</f>
        <v>2.75</v>
      </c>
      <c r="J1255" t="str" cm="1">
        <f t="array" ref="J1255">_FV(DT_정보_2[[#This Row],[데이터 형식]],"DTBASE.연타수",TRUE)</f>
        <v/>
      </c>
      <c r="K1255" t="str" cm="1">
        <f t="array" ref="K1255">_FV(DT_정보_2[[#This Row],[데이터 형식]],"m_bTrueDamage")</f>
        <v/>
      </c>
      <c r="L1255" t="str" cm="1">
        <f t="array" ref="L1255">_FV(DT_정보_2[[#This Row],[데이터 형식]],"DTBASE.m_fAtkHPRateFactor",TRUE)</f>
        <v/>
      </c>
      <c r="M1255" t="str" cm="1">
        <f t="array" ref="M1255">_FV(DT_정보_2[[#This Row],[데이터 형식]],"DTBASE.m_fAtkHPRateFactorPVP",TRUE)</f>
        <v/>
      </c>
      <c r="N1255" t="str" cm="1">
        <f t="array" ref="N1255">_FV(DT_정보_2[[#This Row],[데이터 형식]],"m_Condition")</f>
        <v>{'m_SkillStrID': 'NKM_UNIT_REPLACER_CA_KING_SKILL', 'm_SkillLevel': [5, 99]}</v>
      </c>
      <c r="O1255" t="str" cm="1">
        <f t="array" ref="O1255">_FV(DT_정보_2[[#This Row],[데이터 형식]],"DT.m_BackSpeedX",TRUE)</f>
        <v/>
      </c>
      <c r="P1255" t="str" cm="1">
        <f t="array" ref="P1255">_FV(DT_정보_2[[#This Row],[데이터 형식]],"DT.m_BackSpeedJumpY",TRUE)</f>
        <v>1400</v>
      </c>
      <c r="Q1255" t="str" cm="1">
        <f t="array" ref="Q1255">_FV(DT_정보_2[[#This Row],[데이터 형식]],"m_bTrueDamage")</f>
        <v/>
      </c>
    </row>
    <row r="1256" spans="1:17" x14ac:dyDescent="0.3">
      <c r="A1256">
        <v>1171</v>
      </c>
      <c r="B1256" s="1" t="s">
        <v>197</v>
      </c>
      <c r="C1256" s="1" t="s">
        <v>3</v>
      </c>
      <c r="D1256" t="e" vm="1708">
        <v>#VALUE!</v>
      </c>
      <c r="E1256" t="str" cm="1">
        <f t="array" ref="E1256">_FV(DT_정보_2[[#This Row],[데이터 형식]],"m_bHitLand")</f>
        <v/>
      </c>
      <c r="F1256" t="str" cm="1">
        <f t="array" ref="F1256">_FV(DT_정보_2[[#This Row],[데이터 형식]],"m_bHitAir")</f>
        <v>False</v>
      </c>
      <c r="G1256" t="str" cm="1">
        <f t="array" ref="G1256">_FV(DT_정보_2[[#This Row],[데이터 형식]],"m_AttackTargetUnit")</f>
        <v/>
      </c>
      <c r="H1256" t="str" cm="1">
        <f t="array" ref="H1256">_FV(DT_정보_2[[#This Row],[데이터 형식]],"m_AttackUnitCount")</f>
        <v>4</v>
      </c>
      <c r="I1256" cm="1">
        <f t="array" ref="I1256">_FV(DT_정보_2[[#This Row],[데이터 형식]],"DTBASE.m_fAtkFactor",TRUE)</f>
        <v>0.625</v>
      </c>
      <c r="J1256" cm="1">
        <f t="array" ref="J1256">_FV(DT_정보_2[[#This Row],[데이터 형식]],"DTBASE.연타수",TRUE)</f>
        <v>2</v>
      </c>
      <c r="K1256" t="str" cm="1">
        <f t="array" ref="K1256">_FV(DT_정보_2[[#This Row],[데이터 형식]],"m_bTrueDamage")</f>
        <v/>
      </c>
      <c r="L1256" t="str" cm="1">
        <f t="array" ref="L1256">_FV(DT_정보_2[[#This Row],[데이터 형식]],"DTBASE.m_fAtkHPRateFactor",TRUE)</f>
        <v/>
      </c>
      <c r="M1256" t="str" cm="1">
        <f t="array" ref="M1256">_FV(DT_정보_2[[#This Row],[데이터 형식]],"DTBASE.m_fAtkHPRateFactorPVP",TRUE)</f>
        <v/>
      </c>
      <c r="N1256" t="str" cm="1">
        <f t="array" ref="N1256">_FV(DT_정보_2[[#This Row],[데이터 형식]],"m_Condition")</f>
        <v/>
      </c>
      <c r="O1256" t="str" cm="1">
        <f t="array" ref="O1256">_FV(DT_정보_2[[#This Row],[데이터 형식]],"DT.m_BackSpeedX",TRUE)</f>
        <v>0</v>
      </c>
      <c r="P1256" t="str" cm="1">
        <f t="array" ref="P1256">_FV(DT_정보_2[[#This Row],[데이터 형식]],"DT.m_BackSpeedJumpY",TRUE)</f>
        <v/>
      </c>
      <c r="Q1256" t="str" cm="1">
        <f t="array" ref="Q1256">_FV(DT_정보_2[[#This Row],[데이터 형식]],"m_bTrueDamage")</f>
        <v/>
      </c>
    </row>
    <row r="1257" spans="1:17" x14ac:dyDescent="0.3">
      <c r="A1257">
        <v>1171</v>
      </c>
      <c r="B1257" s="1" t="s">
        <v>197</v>
      </c>
      <c r="C1257" s="1" t="s">
        <v>3</v>
      </c>
      <c r="D1257" t="e" vm="1709">
        <v>#VALUE!</v>
      </c>
      <c r="E1257" t="str" cm="1">
        <f t="array" ref="E1257">_FV(DT_정보_2[[#This Row],[데이터 형식]],"m_bHitLand")</f>
        <v/>
      </c>
      <c r="F1257" t="str" cm="1">
        <f t="array" ref="F1257">_FV(DT_정보_2[[#This Row],[데이터 형식]],"m_bHitAir")</f>
        <v>False</v>
      </c>
      <c r="G1257" t="str" cm="1">
        <f t="array" ref="G1257">_FV(DT_정보_2[[#This Row],[데이터 형식]],"m_AttackTargetUnit")</f>
        <v/>
      </c>
      <c r="H1257" t="str" cm="1">
        <f t="array" ref="H1257">_FV(DT_정보_2[[#This Row],[데이터 형식]],"m_AttackUnitCount")</f>
        <v>4</v>
      </c>
      <c r="I1257" cm="1">
        <f t="array" ref="I1257">_FV(DT_정보_2[[#This Row],[데이터 형식]],"DTBASE.m_fAtkFactor",TRUE)</f>
        <v>0.625</v>
      </c>
      <c r="J1257" cm="1">
        <f t="array" ref="J1257">_FV(DT_정보_2[[#This Row],[데이터 형식]],"DTBASE.연타수",TRUE)</f>
        <v>2</v>
      </c>
      <c r="K1257" t="str" cm="1">
        <f t="array" ref="K1257">_FV(DT_정보_2[[#This Row],[데이터 형식]],"m_bTrueDamage")</f>
        <v/>
      </c>
      <c r="L1257" t="str" cm="1">
        <f t="array" ref="L1257">_FV(DT_정보_2[[#This Row],[데이터 형식]],"DTBASE.m_fAtkHPRateFactor",TRUE)</f>
        <v/>
      </c>
      <c r="M1257" t="str" cm="1">
        <f t="array" ref="M1257">_FV(DT_정보_2[[#This Row],[데이터 형식]],"DTBASE.m_fAtkHPRateFactorPVP",TRUE)</f>
        <v/>
      </c>
      <c r="N1257" t="str" cm="1">
        <f t="array" ref="N1257">_FV(DT_정보_2[[#This Row],[데이터 형식]],"m_Condition")</f>
        <v/>
      </c>
      <c r="O1257" t="str" cm="1">
        <f t="array" ref="O1257">_FV(DT_정보_2[[#This Row],[데이터 형식]],"DT.m_BackSpeedX",TRUE)</f>
        <v>0</v>
      </c>
      <c r="P1257" t="str" cm="1">
        <f t="array" ref="P1257">_FV(DT_정보_2[[#This Row],[데이터 형식]],"DT.m_BackSpeedJumpY",TRUE)</f>
        <v/>
      </c>
      <c r="Q1257" t="str" cm="1">
        <f t="array" ref="Q1257">_FV(DT_정보_2[[#This Row],[데이터 형식]],"m_bTrueDamage")</f>
        <v/>
      </c>
    </row>
    <row r="1258" spans="1:17" x14ac:dyDescent="0.3">
      <c r="A1258">
        <v>1171</v>
      </c>
      <c r="B1258" s="1" t="s">
        <v>197</v>
      </c>
      <c r="C1258" s="1" t="s">
        <v>3</v>
      </c>
      <c r="D1258" t="e" vm="1710">
        <v>#VALUE!</v>
      </c>
      <c r="E1258" t="str" cm="1">
        <f t="array" ref="E1258">_FV(DT_정보_2[[#This Row],[데이터 형식]],"m_bHitLand")</f>
        <v/>
      </c>
      <c r="F1258" t="str" cm="1">
        <f t="array" ref="F1258">_FV(DT_정보_2[[#This Row],[데이터 형식]],"m_bHitAir")</f>
        <v/>
      </c>
      <c r="G1258" t="str" cm="1">
        <f t="array" ref="G1258">_FV(DT_정보_2[[#This Row],[데이터 형식]],"m_AttackTargetUnit")</f>
        <v/>
      </c>
      <c r="H1258" t="str" cm="1">
        <f t="array" ref="H1258">_FV(DT_정보_2[[#This Row],[데이터 형식]],"m_AttackUnitCount")</f>
        <v>4</v>
      </c>
      <c r="I1258" cm="1">
        <f t="array" ref="I1258">_FV(DT_정보_2[[#This Row],[데이터 형식]],"DTBASE.m_fAtkFactor",TRUE)</f>
        <v>3.25</v>
      </c>
      <c r="J1258" t="str" cm="1">
        <f t="array" ref="J1258">_FV(DT_정보_2[[#This Row],[데이터 형식]],"DTBASE.연타수",TRUE)</f>
        <v/>
      </c>
      <c r="K1258" t="str" cm="1">
        <f t="array" ref="K1258">_FV(DT_정보_2[[#This Row],[데이터 형식]],"m_bTrueDamage")</f>
        <v/>
      </c>
      <c r="L1258" t="str" cm="1">
        <f t="array" ref="L1258">_FV(DT_정보_2[[#This Row],[데이터 형식]],"DTBASE.m_fAtkHPRateFactor",TRUE)</f>
        <v/>
      </c>
      <c r="M1258" t="str" cm="1">
        <f t="array" ref="M1258">_FV(DT_정보_2[[#This Row],[데이터 형식]],"DTBASE.m_fAtkHPRateFactorPVP",TRUE)</f>
        <v/>
      </c>
      <c r="N1258" t="str" cm="1">
        <f t="array" ref="N1258">_FV(DT_정보_2[[#This Row],[데이터 형식]],"m_Condition")</f>
        <v/>
      </c>
      <c r="O1258" t="str" cm="1">
        <f t="array" ref="O1258">_FV(DT_정보_2[[#This Row],[데이터 형식]],"DT.m_BackSpeedX",TRUE)</f>
        <v>100</v>
      </c>
      <c r="P1258" t="str" cm="1">
        <f t="array" ref="P1258">_FV(DT_정보_2[[#This Row],[데이터 형식]],"DT.m_BackSpeedJumpY",TRUE)</f>
        <v>600</v>
      </c>
      <c r="Q1258" t="str" cm="1">
        <f t="array" ref="Q1258">_FV(DT_정보_2[[#This Row],[데이터 형식]],"m_bTrueDamage")</f>
        <v/>
      </c>
    </row>
    <row r="1259" spans="1:17" x14ac:dyDescent="0.3">
      <c r="A1259">
        <v>1172</v>
      </c>
      <c r="B1259" s="1" t="s">
        <v>201</v>
      </c>
      <c r="C1259" s="1" t="s">
        <v>1</v>
      </c>
      <c r="D1259" t="e" vm="1711">
        <v>#VALUE!</v>
      </c>
      <c r="E1259" t="str" cm="1">
        <f t="array" ref="E1259">_FV(DT_정보_2[[#This Row],[데이터 형식]],"m_bHitLand")</f>
        <v>True</v>
      </c>
      <c r="F1259" t="str" cm="1">
        <f t="array" ref="F1259">_FV(DT_정보_2[[#This Row],[데이터 형식]],"m_bHitAir")</f>
        <v>False</v>
      </c>
      <c r="G1259" t="str" cm="1">
        <f t="array" ref="G1259">_FV(DT_정보_2[[#This Row],[데이터 형식]],"m_AttackTargetUnit")</f>
        <v>False</v>
      </c>
      <c r="H1259" t="str" cm="1">
        <f t="array" ref="H1259">_FV(DT_정보_2[[#This Row],[데이터 형식]],"m_AttackUnitCount")</f>
        <v>1</v>
      </c>
      <c r="I1259" cm="1">
        <f t="array" ref="I1259">_FV(DT_정보_2[[#This Row],[데이터 형식]],"DTBASE.m_fAtkFactor",TRUE)</f>
        <v>0.6</v>
      </c>
      <c r="J1259" cm="1">
        <f t="array" ref="J1259">_FV(DT_정보_2[[#This Row],[데이터 형식]],"DTBASE.연타수",TRUE)</f>
        <v>2</v>
      </c>
      <c r="K1259" t="str" cm="1">
        <f t="array" ref="K1259">_FV(DT_정보_2[[#This Row],[데이터 형식]],"m_bTrueDamage")</f>
        <v/>
      </c>
      <c r="L1259" t="str" cm="1">
        <f t="array" ref="L1259">_FV(DT_정보_2[[#This Row],[데이터 형식]],"DTBASE.m_fAtkHPRateFactor",TRUE)</f>
        <v/>
      </c>
      <c r="M1259" t="str" cm="1">
        <f t="array" ref="M1259">_FV(DT_정보_2[[#This Row],[데이터 형식]],"DTBASE.m_fAtkHPRateFactorPVP",TRUE)</f>
        <v/>
      </c>
      <c r="N1259" t="str" cm="1">
        <f t="array" ref="N1259">_FV(DT_정보_2[[#This Row],[데이터 형식]],"m_Condition")</f>
        <v/>
      </c>
      <c r="O1259" t="str" cm="1">
        <f t="array" ref="O1259">_FV(DT_정보_2[[#This Row],[데이터 형식]],"DT.m_BackSpeedX",TRUE)</f>
        <v>80</v>
      </c>
      <c r="P1259" t="str" cm="1">
        <f t="array" ref="P1259">_FV(DT_정보_2[[#This Row],[데이터 형식]],"DT.m_BackSpeedJumpY",TRUE)</f>
        <v/>
      </c>
      <c r="Q1259" t="str" cm="1">
        <f t="array" ref="Q1259">_FV(DT_정보_2[[#This Row],[데이터 형식]],"m_bTrueDamage")</f>
        <v/>
      </c>
    </row>
    <row r="1260" spans="1:17" x14ac:dyDescent="0.3">
      <c r="A1260">
        <v>1172</v>
      </c>
      <c r="B1260" s="1" t="s">
        <v>201</v>
      </c>
      <c r="C1260" s="1" t="s">
        <v>1</v>
      </c>
      <c r="D1260" t="e" vm="1712">
        <v>#VALUE!</v>
      </c>
      <c r="E1260" t="str" cm="1">
        <f t="array" ref="E1260">_FV(DT_정보_2[[#This Row],[데이터 형식]],"m_bHitLand")</f>
        <v>True</v>
      </c>
      <c r="F1260" t="str" cm="1">
        <f t="array" ref="F1260">_FV(DT_정보_2[[#This Row],[데이터 형식]],"m_bHitAir")</f>
        <v>False</v>
      </c>
      <c r="G1260" t="str" cm="1">
        <f t="array" ref="G1260">_FV(DT_정보_2[[#This Row],[데이터 형식]],"m_AttackTargetUnit")</f>
        <v>False</v>
      </c>
      <c r="H1260" t="str" cm="1">
        <f t="array" ref="H1260">_FV(DT_정보_2[[#This Row],[데이터 형식]],"m_AttackUnitCount")</f>
        <v>1</v>
      </c>
      <c r="I1260" cm="1">
        <f t="array" ref="I1260">_FV(DT_정보_2[[#This Row],[데이터 형식]],"DTBASE.m_fAtkFactor",TRUE)</f>
        <v>0.6</v>
      </c>
      <c r="J1260" cm="1">
        <f t="array" ref="J1260">_FV(DT_정보_2[[#This Row],[데이터 형식]],"DTBASE.연타수",TRUE)</f>
        <v>2</v>
      </c>
      <c r="K1260" t="str" cm="1">
        <f t="array" ref="K1260">_FV(DT_정보_2[[#This Row],[데이터 형식]],"m_bTrueDamage")</f>
        <v/>
      </c>
      <c r="L1260" t="str" cm="1">
        <f t="array" ref="L1260">_FV(DT_정보_2[[#This Row],[데이터 형식]],"DTBASE.m_fAtkHPRateFactor",TRUE)</f>
        <v/>
      </c>
      <c r="M1260" t="str" cm="1">
        <f t="array" ref="M1260">_FV(DT_정보_2[[#This Row],[데이터 형식]],"DTBASE.m_fAtkHPRateFactorPVP",TRUE)</f>
        <v/>
      </c>
      <c r="N1260" t="str" cm="1">
        <f t="array" ref="N1260">_FV(DT_정보_2[[#This Row],[데이터 형식]],"m_Condition")</f>
        <v/>
      </c>
      <c r="O1260" t="str" cm="1">
        <f t="array" ref="O1260">_FV(DT_정보_2[[#This Row],[데이터 형식]],"DT.m_BackSpeedX",TRUE)</f>
        <v>80</v>
      </c>
      <c r="P1260" t="str" cm="1">
        <f t="array" ref="P1260">_FV(DT_정보_2[[#This Row],[데이터 형식]],"DT.m_BackSpeedJumpY",TRUE)</f>
        <v/>
      </c>
      <c r="Q1260" t="str" cm="1">
        <f t="array" ref="Q1260">_FV(DT_정보_2[[#This Row],[데이터 형식]],"m_bTrueDamage")</f>
        <v/>
      </c>
    </row>
    <row r="1261" spans="1:17" x14ac:dyDescent="0.3">
      <c r="A1261">
        <v>1172</v>
      </c>
      <c r="B1261" s="1" t="s">
        <v>201</v>
      </c>
      <c r="C1261" s="1" t="s">
        <v>9</v>
      </c>
      <c r="D1261" t="e" vm="1713">
        <v>#VALUE!</v>
      </c>
      <c r="E1261" t="str" cm="1">
        <f t="array" ref="E1261">_FV(DT_정보_2[[#This Row],[데이터 형식]],"m_bHitLand")</f>
        <v>False</v>
      </c>
      <c r="F1261" t="str" cm="1">
        <f t="array" ref="F1261">_FV(DT_정보_2[[#This Row],[데이터 형식]],"m_bHitAir")</f>
        <v>True</v>
      </c>
      <c r="G1261" t="str" cm="1">
        <f t="array" ref="G1261">_FV(DT_정보_2[[#This Row],[데이터 형식]],"m_AttackTargetUnit")</f>
        <v>False</v>
      </c>
      <c r="H1261" t="str" cm="1">
        <f t="array" ref="H1261">_FV(DT_정보_2[[#This Row],[데이터 형식]],"m_AttackUnitCount")</f>
        <v>1</v>
      </c>
      <c r="I1261" cm="1">
        <f t="array" ref="I1261">_FV(DT_정보_2[[#This Row],[데이터 형식]],"DTBASE.m_fAtkFactor",TRUE)</f>
        <v>0.6</v>
      </c>
      <c r="J1261" cm="1">
        <f t="array" ref="J1261">_FV(DT_정보_2[[#This Row],[데이터 형식]],"DTBASE.연타수",TRUE)</f>
        <v>2</v>
      </c>
      <c r="K1261" t="str" cm="1">
        <f t="array" ref="K1261">_FV(DT_정보_2[[#This Row],[데이터 형식]],"m_bTrueDamage")</f>
        <v/>
      </c>
      <c r="L1261" t="str" cm="1">
        <f t="array" ref="L1261">_FV(DT_정보_2[[#This Row],[데이터 형식]],"DTBASE.m_fAtkHPRateFactor",TRUE)</f>
        <v/>
      </c>
      <c r="M1261" t="str" cm="1">
        <f t="array" ref="M1261">_FV(DT_정보_2[[#This Row],[데이터 형식]],"DTBASE.m_fAtkHPRateFactorPVP",TRUE)</f>
        <v/>
      </c>
      <c r="N1261" t="str" cm="1">
        <f t="array" ref="N1261">_FV(DT_정보_2[[#This Row],[데이터 형식]],"m_Condition")</f>
        <v/>
      </c>
      <c r="O1261" t="str" cm="1">
        <f t="array" ref="O1261">_FV(DT_정보_2[[#This Row],[데이터 형식]],"DT.m_BackSpeedX",TRUE)</f>
        <v>80</v>
      </c>
      <c r="P1261" t="str" cm="1">
        <f t="array" ref="P1261">_FV(DT_정보_2[[#This Row],[데이터 형식]],"DT.m_BackSpeedJumpY",TRUE)</f>
        <v/>
      </c>
      <c r="Q1261" t="str" cm="1">
        <f t="array" ref="Q1261">_FV(DT_정보_2[[#This Row],[데이터 형식]],"m_bTrueDamage")</f>
        <v/>
      </c>
    </row>
    <row r="1262" spans="1:17" x14ac:dyDescent="0.3">
      <c r="A1262">
        <v>1172</v>
      </c>
      <c r="B1262" s="1" t="s">
        <v>201</v>
      </c>
      <c r="C1262" s="1" t="s">
        <v>9</v>
      </c>
      <c r="D1262" t="e" vm="1714">
        <v>#VALUE!</v>
      </c>
      <c r="E1262" t="str" cm="1">
        <f t="array" ref="E1262">_FV(DT_정보_2[[#This Row],[데이터 형식]],"m_bHitLand")</f>
        <v>False</v>
      </c>
      <c r="F1262" t="str" cm="1">
        <f t="array" ref="F1262">_FV(DT_정보_2[[#This Row],[데이터 형식]],"m_bHitAir")</f>
        <v>True</v>
      </c>
      <c r="G1262" t="str" cm="1">
        <f t="array" ref="G1262">_FV(DT_정보_2[[#This Row],[데이터 형식]],"m_AttackTargetUnit")</f>
        <v>False</v>
      </c>
      <c r="H1262" t="str" cm="1">
        <f t="array" ref="H1262">_FV(DT_정보_2[[#This Row],[데이터 형식]],"m_AttackUnitCount")</f>
        <v>1</v>
      </c>
      <c r="I1262" cm="1">
        <f t="array" ref="I1262">_FV(DT_정보_2[[#This Row],[데이터 형식]],"DTBASE.m_fAtkFactor",TRUE)</f>
        <v>0.6</v>
      </c>
      <c r="J1262" cm="1">
        <f t="array" ref="J1262">_FV(DT_정보_2[[#This Row],[데이터 형식]],"DTBASE.연타수",TRUE)</f>
        <v>2</v>
      </c>
      <c r="K1262" t="str" cm="1">
        <f t="array" ref="K1262">_FV(DT_정보_2[[#This Row],[데이터 형식]],"m_bTrueDamage")</f>
        <v/>
      </c>
      <c r="L1262" t="str" cm="1">
        <f t="array" ref="L1262">_FV(DT_정보_2[[#This Row],[데이터 형식]],"DTBASE.m_fAtkHPRateFactor",TRUE)</f>
        <v/>
      </c>
      <c r="M1262" t="str" cm="1">
        <f t="array" ref="M1262">_FV(DT_정보_2[[#This Row],[데이터 형식]],"DTBASE.m_fAtkHPRateFactorPVP",TRUE)</f>
        <v/>
      </c>
      <c r="N1262" t="str" cm="1">
        <f t="array" ref="N1262">_FV(DT_정보_2[[#This Row],[데이터 형식]],"m_Condition")</f>
        <v/>
      </c>
      <c r="O1262" t="str" cm="1">
        <f t="array" ref="O1262">_FV(DT_정보_2[[#This Row],[데이터 형식]],"DT.m_BackSpeedX",TRUE)</f>
        <v>80</v>
      </c>
      <c r="P1262" t="str" cm="1">
        <f t="array" ref="P1262">_FV(DT_정보_2[[#This Row],[데이터 형식]],"DT.m_BackSpeedJumpY",TRUE)</f>
        <v/>
      </c>
      <c r="Q1262" t="str" cm="1">
        <f t="array" ref="Q1262">_FV(DT_정보_2[[#This Row],[데이터 형식]],"m_bTrueDamage")</f>
        <v/>
      </c>
    </row>
    <row r="1263" spans="1:17" x14ac:dyDescent="0.3">
      <c r="A1263">
        <v>1172</v>
      </c>
      <c r="B1263" s="1" t="s">
        <v>201</v>
      </c>
      <c r="C1263" s="1" t="s">
        <v>11</v>
      </c>
      <c r="D1263" t="e" vm="1715">
        <v>#VALUE!</v>
      </c>
      <c r="E1263" t="str" cm="1">
        <f t="array" ref="E1263">_FV(DT_정보_2[[#This Row],[데이터 형식]],"m_bHitLand")</f>
        <v>True</v>
      </c>
      <c r="F1263" t="str" cm="1">
        <f t="array" ref="F1263">_FV(DT_정보_2[[#This Row],[데이터 형식]],"m_bHitAir")</f>
        <v>True</v>
      </c>
      <c r="G1263" t="str" cm="1">
        <f t="array" ref="G1263">_FV(DT_정보_2[[#This Row],[데이터 형식]],"m_AttackTargetUnit")</f>
        <v>False</v>
      </c>
      <c r="H1263" t="str" cm="1">
        <f t="array" ref="H1263">_FV(DT_정보_2[[#This Row],[데이터 형식]],"m_AttackUnitCount")</f>
        <v>2</v>
      </c>
      <c r="I1263" cm="1">
        <f t="array" ref="I1263">_FV(DT_정보_2[[#This Row],[데이터 형식]],"DTBASE.m_fAtkFactor",TRUE)</f>
        <v>0.75</v>
      </c>
      <c r="J1263" t="str" cm="1">
        <f t="array" ref="J1263">_FV(DT_정보_2[[#This Row],[데이터 형식]],"DTBASE.연타수",TRUE)</f>
        <v/>
      </c>
      <c r="K1263" t="str" cm="1">
        <f t="array" ref="K1263">_FV(DT_정보_2[[#This Row],[데이터 형식]],"m_bTrueDamage")</f>
        <v/>
      </c>
      <c r="L1263" t="str" cm="1">
        <f t="array" ref="L1263">_FV(DT_정보_2[[#This Row],[데이터 형식]],"DTBASE.m_fAtkHPRateFactor",TRUE)</f>
        <v/>
      </c>
      <c r="M1263" t="str" cm="1">
        <f t="array" ref="M1263">_FV(DT_정보_2[[#This Row],[데이터 형식]],"DTBASE.m_fAtkHPRateFactorPVP",TRUE)</f>
        <v/>
      </c>
      <c r="N1263" t="str" cm="1">
        <f t="array" ref="N1263">_FV(DT_정보_2[[#This Row],[데이터 형식]],"m_Condition")</f>
        <v/>
      </c>
      <c r="O1263" t="str" cm="1">
        <f t="array" ref="O1263">_FV(DT_정보_2[[#This Row],[데이터 형식]],"DT.m_BackSpeedX",TRUE)</f>
        <v>1000</v>
      </c>
      <c r="P1263" t="str" cm="1">
        <f t="array" ref="P1263">_FV(DT_정보_2[[#This Row],[데이터 형식]],"DT.m_BackSpeedJumpY",TRUE)</f>
        <v>0</v>
      </c>
      <c r="Q1263" t="str" cm="1">
        <f t="array" ref="Q1263">_FV(DT_정보_2[[#This Row],[데이터 형식]],"m_bTrueDamage")</f>
        <v/>
      </c>
    </row>
    <row r="1264" spans="1:17" x14ac:dyDescent="0.3">
      <c r="A1264">
        <v>1172</v>
      </c>
      <c r="B1264" s="1" t="s">
        <v>201</v>
      </c>
      <c r="C1264" s="1" t="s">
        <v>11</v>
      </c>
      <c r="D1264" t="e" vm="1716">
        <v>#VALUE!</v>
      </c>
      <c r="E1264" t="str" cm="1">
        <f t="array" ref="E1264">_FV(DT_정보_2[[#This Row],[데이터 형식]],"m_bHitLand")</f>
        <v>True</v>
      </c>
      <c r="F1264" t="str" cm="1">
        <f t="array" ref="F1264">_FV(DT_정보_2[[#This Row],[데이터 형식]],"m_bHitAir")</f>
        <v>True</v>
      </c>
      <c r="G1264" t="str" cm="1">
        <f t="array" ref="G1264">_FV(DT_정보_2[[#This Row],[데이터 형식]],"m_AttackTargetUnit")</f>
        <v>True</v>
      </c>
      <c r="H1264" t="str" cm="1">
        <f t="array" ref="H1264">_FV(DT_정보_2[[#This Row],[데이터 형식]],"m_AttackUnitCount")</f>
        <v>1</v>
      </c>
      <c r="I1264" cm="1">
        <f t="array" ref="I1264">_FV(DT_정보_2[[#This Row],[데이터 형식]],"DTBASE.m_fAtkFactor",TRUE)</f>
        <v>1.5</v>
      </c>
      <c r="J1264" t="str" cm="1">
        <f t="array" ref="J1264">_FV(DT_정보_2[[#This Row],[데이터 형식]],"DTBASE.연타수",TRUE)</f>
        <v/>
      </c>
      <c r="K1264" t="str" cm="1">
        <f t="array" ref="K1264">_FV(DT_정보_2[[#This Row],[데이터 형식]],"m_bTrueDamage")</f>
        <v/>
      </c>
      <c r="L1264" t="str" cm="1">
        <f t="array" ref="L1264">_FV(DT_정보_2[[#This Row],[데이터 형식]],"DTBASE.m_fAtkHPRateFactor",TRUE)</f>
        <v/>
      </c>
      <c r="M1264" t="str" cm="1">
        <f t="array" ref="M1264">_FV(DT_정보_2[[#This Row],[데이터 형식]],"DTBASE.m_fAtkHPRateFactorPVP",TRUE)</f>
        <v/>
      </c>
      <c r="N1264" t="str" cm="1">
        <f t="array" ref="N1264">_FV(DT_정보_2[[#This Row],[데이터 형식]],"m_Condition")</f>
        <v/>
      </c>
      <c r="O1264" t="str" cm="1">
        <f t="array" ref="O1264">_FV(DT_정보_2[[#This Row],[데이터 형식]],"DT.m_BackSpeedX",TRUE)</f>
        <v/>
      </c>
      <c r="P1264" t="str" cm="1">
        <f t="array" ref="P1264">_FV(DT_정보_2[[#This Row],[데이터 형식]],"DT.m_BackSpeedJumpY",TRUE)</f>
        <v/>
      </c>
      <c r="Q1264" t="str" cm="1">
        <f t="array" ref="Q1264">_FV(DT_정보_2[[#This Row],[데이터 형식]],"m_bTrueDamage")</f>
        <v/>
      </c>
    </row>
    <row r="1265" spans="1:17" x14ac:dyDescent="0.3">
      <c r="A1265">
        <v>1172</v>
      </c>
      <c r="B1265" s="1" t="s">
        <v>201</v>
      </c>
      <c r="C1265" s="1" t="s">
        <v>11</v>
      </c>
      <c r="D1265" t="e" vm="1717">
        <v>#VALUE!</v>
      </c>
      <c r="E1265" t="str" cm="1">
        <f t="array" ref="E1265">_FV(DT_정보_2[[#This Row],[데이터 형식]],"m_bHitLand")</f>
        <v>True</v>
      </c>
      <c r="F1265" t="str" cm="1">
        <f t="array" ref="F1265">_FV(DT_정보_2[[#This Row],[데이터 형식]],"m_bHitAir")</f>
        <v>True</v>
      </c>
      <c r="G1265" t="str" cm="1">
        <f t="array" ref="G1265">_FV(DT_정보_2[[#This Row],[데이터 형식]],"m_AttackTargetUnit")</f>
        <v>False</v>
      </c>
      <c r="H1265" t="str" cm="1">
        <f t="array" ref="H1265">_FV(DT_정보_2[[#This Row],[데이터 형식]],"m_AttackUnitCount")</f>
        <v>2</v>
      </c>
      <c r="I1265" cm="1">
        <f t="array" ref="I1265">_FV(DT_정보_2[[#This Row],[데이터 형식]],"DTBASE.m_fAtkFactor",TRUE)</f>
        <v>0.75</v>
      </c>
      <c r="J1265" t="str" cm="1">
        <f t="array" ref="J1265">_FV(DT_정보_2[[#This Row],[데이터 형식]],"DTBASE.연타수",TRUE)</f>
        <v/>
      </c>
      <c r="K1265" t="str" cm="1">
        <f t="array" ref="K1265">_FV(DT_정보_2[[#This Row],[데이터 형식]],"m_bTrueDamage")</f>
        <v/>
      </c>
      <c r="L1265" t="str" cm="1">
        <f t="array" ref="L1265">_FV(DT_정보_2[[#This Row],[데이터 형식]],"DTBASE.m_fAtkHPRateFactor",TRUE)</f>
        <v/>
      </c>
      <c r="M1265" t="str" cm="1">
        <f t="array" ref="M1265">_FV(DT_정보_2[[#This Row],[데이터 형식]],"DTBASE.m_fAtkHPRateFactorPVP",TRUE)</f>
        <v/>
      </c>
      <c r="N1265" t="str" cm="1">
        <f t="array" ref="N1265">_FV(DT_정보_2[[#This Row],[데이터 형식]],"m_Condition")</f>
        <v/>
      </c>
      <c r="O1265" t="str" cm="1">
        <f t="array" ref="O1265">_FV(DT_정보_2[[#This Row],[데이터 형식]],"DT.m_BackSpeedX",TRUE)</f>
        <v>1000</v>
      </c>
      <c r="P1265" t="str" cm="1">
        <f t="array" ref="P1265">_FV(DT_정보_2[[#This Row],[데이터 형식]],"DT.m_BackSpeedJumpY",TRUE)</f>
        <v>0</v>
      </c>
      <c r="Q1265" t="str" cm="1">
        <f t="array" ref="Q1265">_FV(DT_정보_2[[#This Row],[데이터 형식]],"m_bTrueDamage")</f>
        <v/>
      </c>
    </row>
    <row r="1266" spans="1:17" x14ac:dyDescent="0.3">
      <c r="A1266">
        <v>1172</v>
      </c>
      <c r="B1266" s="1" t="s">
        <v>201</v>
      </c>
      <c r="C1266" s="1" t="s">
        <v>2</v>
      </c>
      <c r="D1266" t="e" vm="1718">
        <v>#VALUE!</v>
      </c>
      <c r="E1266" t="str" cm="1">
        <f t="array" ref="E1266">_FV(DT_정보_2[[#This Row],[데이터 형식]],"m_bHitLand")</f>
        <v>True</v>
      </c>
      <c r="F1266" t="str" cm="1">
        <f t="array" ref="F1266">_FV(DT_정보_2[[#This Row],[데이터 형식]],"m_bHitAir")</f>
        <v>True</v>
      </c>
      <c r="G1266" t="str" cm="1">
        <f t="array" ref="G1266">_FV(DT_정보_2[[#This Row],[데이터 형식]],"m_AttackTargetUnit")</f>
        <v>False</v>
      </c>
      <c r="H1266" t="str" cm="1">
        <f t="array" ref="H1266">_FV(DT_정보_2[[#This Row],[데이터 형식]],"m_AttackUnitCount")</f>
        <v>2</v>
      </c>
      <c r="I1266" cm="1">
        <f t="array" ref="I1266">_FV(DT_정보_2[[#This Row],[데이터 형식]],"DTBASE.m_fAtkFactor",TRUE)</f>
        <v>1.3</v>
      </c>
      <c r="J1266" cm="1">
        <f t="array" ref="J1266">_FV(DT_정보_2[[#This Row],[데이터 형식]],"DTBASE.연타수",TRUE)</f>
        <v>2</v>
      </c>
      <c r="K1266" t="str" cm="1">
        <f t="array" ref="K1266">_FV(DT_정보_2[[#This Row],[데이터 형식]],"m_bTrueDamage")</f>
        <v/>
      </c>
      <c r="L1266" t="str" cm="1">
        <f t="array" ref="L1266">_FV(DT_정보_2[[#This Row],[데이터 형식]],"DTBASE.m_fAtkHPRateFactor",TRUE)</f>
        <v/>
      </c>
      <c r="M1266" t="str" cm="1">
        <f t="array" ref="M1266">_FV(DT_정보_2[[#This Row],[데이터 형식]],"DTBASE.m_fAtkHPRateFactorPVP",TRUE)</f>
        <v/>
      </c>
      <c r="N1266" t="str" cm="1">
        <f t="array" ref="N1266">_FV(DT_정보_2[[#This Row],[데이터 형식]],"m_Condition")</f>
        <v/>
      </c>
      <c r="O1266" t="str" cm="1">
        <f t="array" ref="O1266">_FV(DT_정보_2[[#This Row],[데이터 형식]],"DT.m_BackSpeedX",TRUE)</f>
        <v>0</v>
      </c>
      <c r="P1266" t="str" cm="1">
        <f t="array" ref="P1266">_FV(DT_정보_2[[#This Row],[데이터 형식]],"DT.m_BackSpeedJumpY",TRUE)</f>
        <v>0</v>
      </c>
      <c r="Q1266" t="str" cm="1">
        <f t="array" ref="Q1266">_FV(DT_정보_2[[#This Row],[데이터 형식]],"m_bTrueDamage")</f>
        <v/>
      </c>
    </row>
    <row r="1267" spans="1:17" x14ac:dyDescent="0.3">
      <c r="A1267">
        <v>1172</v>
      </c>
      <c r="B1267" s="1" t="s">
        <v>201</v>
      </c>
      <c r="C1267" s="1" t="s">
        <v>2</v>
      </c>
      <c r="D1267" t="e" vm="1719">
        <v>#VALUE!</v>
      </c>
      <c r="E1267" t="str" cm="1">
        <f t="array" ref="E1267">_FV(DT_정보_2[[#This Row],[데이터 형식]],"m_bHitLand")</f>
        <v>True</v>
      </c>
      <c r="F1267" t="str" cm="1">
        <f t="array" ref="F1267">_FV(DT_정보_2[[#This Row],[데이터 형식]],"m_bHitAir")</f>
        <v>True</v>
      </c>
      <c r="G1267" t="str" cm="1">
        <f t="array" ref="G1267">_FV(DT_정보_2[[#This Row],[데이터 형식]],"m_AttackTargetUnit")</f>
        <v>False</v>
      </c>
      <c r="H1267" t="str" cm="1">
        <f t="array" ref="H1267">_FV(DT_정보_2[[#This Row],[데이터 형식]],"m_AttackUnitCount")</f>
        <v>2</v>
      </c>
      <c r="I1267" cm="1">
        <f t="array" ref="I1267">_FV(DT_정보_2[[#This Row],[데이터 형식]],"DTBASE.m_fAtkFactor",TRUE)</f>
        <v>1.3</v>
      </c>
      <c r="J1267" cm="1">
        <f t="array" ref="J1267">_FV(DT_정보_2[[#This Row],[데이터 형식]],"DTBASE.연타수",TRUE)</f>
        <v>2</v>
      </c>
      <c r="K1267" t="str" cm="1">
        <f t="array" ref="K1267">_FV(DT_정보_2[[#This Row],[데이터 형식]],"m_bTrueDamage")</f>
        <v/>
      </c>
      <c r="L1267" t="str" cm="1">
        <f t="array" ref="L1267">_FV(DT_정보_2[[#This Row],[데이터 형식]],"DTBASE.m_fAtkHPRateFactor",TRUE)</f>
        <v/>
      </c>
      <c r="M1267" t="str" cm="1">
        <f t="array" ref="M1267">_FV(DT_정보_2[[#This Row],[데이터 형식]],"DTBASE.m_fAtkHPRateFactorPVP",TRUE)</f>
        <v/>
      </c>
      <c r="N1267" t="str" cm="1">
        <f t="array" ref="N1267">_FV(DT_정보_2[[#This Row],[데이터 형식]],"m_Condition")</f>
        <v/>
      </c>
      <c r="O1267" t="str" cm="1">
        <f t="array" ref="O1267">_FV(DT_정보_2[[#This Row],[데이터 형식]],"DT.m_BackSpeedX",TRUE)</f>
        <v>0</v>
      </c>
      <c r="P1267" t="str" cm="1">
        <f t="array" ref="P1267">_FV(DT_정보_2[[#This Row],[데이터 형식]],"DT.m_BackSpeedJumpY",TRUE)</f>
        <v>0</v>
      </c>
      <c r="Q1267" t="str" cm="1">
        <f t="array" ref="Q1267">_FV(DT_정보_2[[#This Row],[데이터 형식]],"m_bTrueDamage")</f>
        <v/>
      </c>
    </row>
    <row r="1268" spans="1:17" x14ac:dyDescent="0.3">
      <c r="A1268">
        <v>1173</v>
      </c>
      <c r="B1268" s="1" t="s">
        <v>204</v>
      </c>
      <c r="C1268" s="1" t="s">
        <v>5</v>
      </c>
      <c r="D1268" t="e" vm="1720">
        <v>#VALUE!</v>
      </c>
      <c r="E1268" t="str" cm="1">
        <f t="array" ref="E1268">_FV(DT_정보_2[[#This Row],[데이터 형식]],"m_bHitLand")</f>
        <v/>
      </c>
      <c r="F1268" t="str" cm="1">
        <f t="array" ref="F1268">_FV(DT_정보_2[[#This Row],[데이터 형식]],"m_bHitAir")</f>
        <v>False</v>
      </c>
      <c r="G1268" t="str" cm="1">
        <f t="array" ref="G1268">_FV(DT_정보_2[[#This Row],[데이터 형식]],"m_AttackTargetUnit")</f>
        <v/>
      </c>
      <c r="H1268" t="str" cm="1">
        <f t="array" ref="H1268">_FV(DT_정보_2[[#This Row],[데이터 형식]],"m_AttackUnitCount")</f>
        <v>2</v>
      </c>
      <c r="I1268" cm="1">
        <f t="array" ref="I1268">_FV(DT_정보_2[[#This Row],[데이터 형식]],"DTBASE.m_fAtkFactor",TRUE)</f>
        <v>1</v>
      </c>
      <c r="J1268" t="str" cm="1">
        <f t="array" ref="J1268">_FV(DT_정보_2[[#This Row],[데이터 형식]],"DTBASE.연타수",TRUE)</f>
        <v/>
      </c>
      <c r="K1268" t="str" cm="1">
        <f t="array" ref="K1268">_FV(DT_정보_2[[#This Row],[데이터 형식]],"m_bTrueDamage")</f>
        <v/>
      </c>
      <c r="L1268" t="str" cm="1">
        <f t="array" ref="L1268">_FV(DT_정보_2[[#This Row],[데이터 형식]],"DTBASE.m_fAtkHPRateFactor",TRUE)</f>
        <v/>
      </c>
      <c r="M1268" t="str" cm="1">
        <f t="array" ref="M1268">_FV(DT_정보_2[[#This Row],[데이터 형식]],"DTBASE.m_fAtkHPRateFactorPVP",TRUE)</f>
        <v/>
      </c>
      <c r="N1268" t="str" cm="1">
        <f t="array" ref="N1268">_FV(DT_정보_2[[#This Row],[데이터 형식]],"m_Condition")</f>
        <v/>
      </c>
      <c r="O1268" t="str" cm="1">
        <f t="array" ref="O1268">_FV(DT_정보_2[[#This Row],[데이터 형식]],"DT.m_BackSpeedX",TRUE)</f>
        <v>200</v>
      </c>
      <c r="P1268" t="str" cm="1">
        <f t="array" ref="P1268">_FV(DT_정보_2[[#This Row],[데이터 형식]],"DT.m_BackSpeedJumpY",TRUE)</f>
        <v>1000</v>
      </c>
      <c r="Q1268" t="str" cm="1">
        <f t="array" ref="Q1268">_FV(DT_정보_2[[#This Row],[데이터 형식]],"m_bTrueDamage")</f>
        <v/>
      </c>
    </row>
    <row r="1269" spans="1:17" x14ac:dyDescent="0.3">
      <c r="A1269">
        <v>1173</v>
      </c>
      <c r="B1269" s="1" t="s">
        <v>204</v>
      </c>
      <c r="C1269" s="1" t="s">
        <v>1</v>
      </c>
      <c r="D1269" t="e" vm="1721">
        <v>#VALUE!</v>
      </c>
      <c r="E1269" t="str" cm="1">
        <f t="array" ref="E1269">_FV(DT_정보_2[[#This Row],[데이터 형식]],"m_bHitLand")</f>
        <v/>
      </c>
      <c r="F1269" t="str" cm="1">
        <f t="array" ref="F1269">_FV(DT_정보_2[[#This Row],[데이터 형식]],"m_bHitAir")</f>
        <v>False</v>
      </c>
      <c r="G1269" t="str" cm="1">
        <f t="array" ref="G1269">_FV(DT_정보_2[[#This Row],[데이터 형식]],"m_AttackTargetUnit")</f>
        <v/>
      </c>
      <c r="H1269" t="str" cm="1">
        <f t="array" ref="H1269">_FV(DT_정보_2[[#This Row],[데이터 형식]],"m_AttackUnitCount")</f>
        <v>2</v>
      </c>
      <c r="I1269" cm="1">
        <f t="array" ref="I1269">_FV(DT_정보_2[[#This Row],[데이터 형식]],"DTBASE.m_fAtkFactor",TRUE)</f>
        <v>0.35</v>
      </c>
      <c r="J1269" cm="1">
        <f t="array" ref="J1269">_FV(DT_정보_2[[#This Row],[데이터 형식]],"DTBASE.연타수",TRUE)</f>
        <v>2</v>
      </c>
      <c r="K1269" t="str" cm="1">
        <f t="array" ref="K1269">_FV(DT_정보_2[[#This Row],[데이터 형식]],"m_bTrueDamage")</f>
        <v/>
      </c>
      <c r="L1269" t="str" cm="1">
        <f t="array" ref="L1269">_FV(DT_정보_2[[#This Row],[데이터 형식]],"DTBASE.m_fAtkHPRateFactor",TRUE)</f>
        <v/>
      </c>
      <c r="M1269" t="str" cm="1">
        <f t="array" ref="M1269">_FV(DT_정보_2[[#This Row],[데이터 형식]],"DTBASE.m_fAtkHPRateFactorPVP",TRUE)</f>
        <v/>
      </c>
      <c r="N1269" t="str" cm="1">
        <f t="array" ref="N1269">_FV(DT_정보_2[[#This Row],[데이터 형식]],"m_Condition")</f>
        <v/>
      </c>
      <c r="O1269" t="str" cm="1">
        <f t="array" ref="O1269">_FV(DT_정보_2[[#This Row],[데이터 형식]],"DT.m_BackSpeedX",TRUE)</f>
        <v>100</v>
      </c>
      <c r="P1269" t="str" cm="1">
        <f t="array" ref="P1269">_FV(DT_정보_2[[#This Row],[데이터 형식]],"DT.m_BackSpeedJumpY",TRUE)</f>
        <v/>
      </c>
      <c r="Q1269" t="str" cm="1">
        <f t="array" ref="Q1269">_FV(DT_정보_2[[#This Row],[데이터 형식]],"m_bTrueDamage")</f>
        <v/>
      </c>
    </row>
    <row r="1270" spans="1:17" x14ac:dyDescent="0.3">
      <c r="A1270">
        <v>1173</v>
      </c>
      <c r="B1270" s="1" t="s">
        <v>204</v>
      </c>
      <c r="C1270" s="1" t="s">
        <v>1</v>
      </c>
      <c r="D1270" t="e" vm="1722">
        <v>#VALUE!</v>
      </c>
      <c r="E1270" t="str" cm="1">
        <f t="array" ref="E1270">_FV(DT_정보_2[[#This Row],[데이터 형식]],"m_bHitLand")</f>
        <v/>
      </c>
      <c r="F1270" t="str" cm="1">
        <f t="array" ref="F1270">_FV(DT_정보_2[[#This Row],[데이터 형식]],"m_bHitAir")</f>
        <v>False</v>
      </c>
      <c r="G1270" t="str" cm="1">
        <f t="array" ref="G1270">_FV(DT_정보_2[[#This Row],[데이터 형식]],"m_AttackTargetUnit")</f>
        <v/>
      </c>
      <c r="H1270" t="str" cm="1">
        <f t="array" ref="H1270">_FV(DT_정보_2[[#This Row],[데이터 형식]],"m_AttackUnitCount")</f>
        <v>2</v>
      </c>
      <c r="I1270" cm="1">
        <f t="array" ref="I1270">_FV(DT_정보_2[[#This Row],[데이터 형식]],"DTBASE.m_fAtkFactor",TRUE)</f>
        <v>0.35</v>
      </c>
      <c r="J1270" cm="1">
        <f t="array" ref="J1270">_FV(DT_정보_2[[#This Row],[데이터 형식]],"DTBASE.연타수",TRUE)</f>
        <v>2</v>
      </c>
      <c r="K1270" t="str" cm="1">
        <f t="array" ref="K1270">_FV(DT_정보_2[[#This Row],[데이터 형식]],"m_bTrueDamage")</f>
        <v/>
      </c>
      <c r="L1270" t="str" cm="1">
        <f t="array" ref="L1270">_FV(DT_정보_2[[#This Row],[데이터 형식]],"DTBASE.m_fAtkHPRateFactor",TRUE)</f>
        <v/>
      </c>
      <c r="M1270" t="str" cm="1">
        <f t="array" ref="M1270">_FV(DT_정보_2[[#This Row],[데이터 형식]],"DTBASE.m_fAtkHPRateFactorPVP",TRUE)</f>
        <v/>
      </c>
      <c r="N1270" t="str" cm="1">
        <f t="array" ref="N1270">_FV(DT_정보_2[[#This Row],[데이터 형식]],"m_Condition")</f>
        <v/>
      </c>
      <c r="O1270" t="str" cm="1">
        <f t="array" ref="O1270">_FV(DT_정보_2[[#This Row],[데이터 형식]],"DT.m_BackSpeedX",TRUE)</f>
        <v>100</v>
      </c>
      <c r="P1270" t="str" cm="1">
        <f t="array" ref="P1270">_FV(DT_정보_2[[#This Row],[데이터 형식]],"DT.m_BackSpeedJumpY",TRUE)</f>
        <v/>
      </c>
      <c r="Q1270" t="str" cm="1">
        <f t="array" ref="Q1270">_FV(DT_정보_2[[#This Row],[데이터 형식]],"m_bTrueDamage")</f>
        <v/>
      </c>
    </row>
    <row r="1271" spans="1:17" x14ac:dyDescent="0.3">
      <c r="A1271">
        <v>1173</v>
      </c>
      <c r="B1271" s="1" t="s">
        <v>204</v>
      </c>
      <c r="C1271" s="1" t="s">
        <v>1</v>
      </c>
      <c r="D1271" t="e" vm="1723">
        <v>#VALUE!</v>
      </c>
      <c r="E1271" t="str" cm="1">
        <f t="array" ref="E1271">_FV(DT_정보_2[[#This Row],[데이터 형식]],"m_bHitLand")</f>
        <v/>
      </c>
      <c r="F1271" t="str" cm="1">
        <f t="array" ref="F1271">_FV(DT_정보_2[[#This Row],[데이터 형식]],"m_bHitAir")</f>
        <v>False</v>
      </c>
      <c r="G1271" t="str" cm="1">
        <f t="array" ref="G1271">_FV(DT_정보_2[[#This Row],[데이터 형식]],"m_AttackTargetUnit")</f>
        <v/>
      </c>
      <c r="H1271" t="str" cm="1">
        <f t="array" ref="H1271">_FV(DT_정보_2[[#This Row],[데이터 형식]],"m_AttackUnitCount")</f>
        <v>2</v>
      </c>
      <c r="I1271" cm="1">
        <f t="array" ref="I1271">_FV(DT_정보_2[[#This Row],[데이터 형식]],"DTBASE.m_fAtkFactor",TRUE)</f>
        <v>0.3</v>
      </c>
      <c r="J1271" t="str" cm="1">
        <f t="array" ref="J1271">_FV(DT_정보_2[[#This Row],[데이터 형식]],"DTBASE.연타수",TRUE)</f>
        <v/>
      </c>
      <c r="K1271" t="str" cm="1">
        <f t="array" ref="K1271">_FV(DT_정보_2[[#This Row],[데이터 형식]],"m_bTrueDamage")</f>
        <v/>
      </c>
      <c r="L1271" t="str" cm="1">
        <f t="array" ref="L1271">_FV(DT_정보_2[[#This Row],[데이터 형식]],"DTBASE.m_fAtkHPRateFactor",TRUE)</f>
        <v/>
      </c>
      <c r="M1271" t="str" cm="1">
        <f t="array" ref="M1271">_FV(DT_정보_2[[#This Row],[데이터 형식]],"DTBASE.m_fAtkHPRateFactorPVP",TRUE)</f>
        <v/>
      </c>
      <c r="N1271" t="str" cm="1">
        <f t="array" ref="N1271">_FV(DT_정보_2[[#This Row],[데이터 형식]],"m_Condition")</f>
        <v/>
      </c>
      <c r="O1271" t="str" cm="1">
        <f t="array" ref="O1271">_FV(DT_정보_2[[#This Row],[데이터 형식]],"DT.m_BackSpeedX",TRUE)</f>
        <v>150</v>
      </c>
      <c r="P1271" t="str" cm="1">
        <f t="array" ref="P1271">_FV(DT_정보_2[[#This Row],[데이터 형식]],"DT.m_BackSpeedJumpY",TRUE)</f>
        <v/>
      </c>
      <c r="Q1271" t="str" cm="1">
        <f t="array" ref="Q1271">_FV(DT_정보_2[[#This Row],[데이터 형식]],"m_bTrueDamage")</f>
        <v/>
      </c>
    </row>
    <row r="1272" spans="1:17" x14ac:dyDescent="0.3">
      <c r="A1272">
        <v>1173</v>
      </c>
      <c r="B1272" s="1" t="s">
        <v>204</v>
      </c>
      <c r="C1272" s="1" t="s">
        <v>4</v>
      </c>
      <c r="D1272" t="e" vm="1724">
        <v>#VALUE!</v>
      </c>
      <c r="E1272" t="str" cm="1">
        <f t="array" ref="E1272">_FV(DT_정보_2[[#This Row],[데이터 형식]],"m_bHitLand")</f>
        <v/>
      </c>
      <c r="F1272" t="str" cm="1">
        <f t="array" ref="F1272">_FV(DT_정보_2[[#This Row],[데이터 형식]],"m_bHitAir")</f>
        <v>False</v>
      </c>
      <c r="G1272" t="str" cm="1">
        <f t="array" ref="G1272">_FV(DT_정보_2[[#This Row],[데이터 형식]],"m_AttackTargetUnit")</f>
        <v/>
      </c>
      <c r="H1272" t="str" cm="1">
        <f t="array" ref="H1272">_FV(DT_정보_2[[#This Row],[데이터 형식]],"m_AttackUnitCount")</f>
        <v>2</v>
      </c>
      <c r="I1272" cm="1">
        <f t="array" ref="I1272">_FV(DT_정보_2[[#This Row],[데이터 형식]],"DTBASE.m_fAtkFactor",TRUE)</f>
        <v>1</v>
      </c>
      <c r="J1272" t="str" cm="1">
        <f t="array" ref="J1272">_FV(DT_정보_2[[#This Row],[데이터 형식]],"DTBASE.연타수",TRUE)</f>
        <v/>
      </c>
      <c r="K1272" t="str" cm="1">
        <f t="array" ref="K1272">_FV(DT_정보_2[[#This Row],[데이터 형식]],"m_bTrueDamage")</f>
        <v/>
      </c>
      <c r="L1272" t="str" cm="1">
        <f t="array" ref="L1272">_FV(DT_정보_2[[#This Row],[데이터 형식]],"DTBASE.m_fAtkHPRateFactor",TRUE)</f>
        <v/>
      </c>
      <c r="M1272" t="str" cm="1">
        <f t="array" ref="M1272">_FV(DT_정보_2[[#This Row],[데이터 형식]],"DTBASE.m_fAtkHPRateFactorPVP",TRUE)</f>
        <v/>
      </c>
      <c r="N1272" t="str" cm="1">
        <f t="array" ref="N1272">_FV(DT_정보_2[[#This Row],[데이터 형식]],"m_Condition")</f>
        <v/>
      </c>
      <c r="O1272" t="str" cm="1">
        <f t="array" ref="O1272">_FV(DT_정보_2[[#This Row],[데이터 형식]],"DT.m_BackSpeedX",TRUE)</f>
        <v>200</v>
      </c>
      <c r="P1272" t="str" cm="1">
        <f t="array" ref="P1272">_FV(DT_정보_2[[#This Row],[데이터 형식]],"DT.m_BackSpeedJumpY",TRUE)</f>
        <v>1000</v>
      </c>
      <c r="Q1272" t="str" cm="1">
        <f t="array" ref="Q1272">_FV(DT_정보_2[[#This Row],[데이터 형식]],"m_bTrueDamage")</f>
        <v/>
      </c>
    </row>
    <row r="1273" spans="1:17" x14ac:dyDescent="0.3">
      <c r="A1273">
        <v>1173</v>
      </c>
      <c r="B1273" s="1" t="s">
        <v>204</v>
      </c>
      <c r="C1273" s="1" t="s">
        <v>57</v>
      </c>
      <c r="D1273" t="e" vm="1725">
        <v>#VALUE!</v>
      </c>
      <c r="E1273" t="str" cm="1">
        <f t="array" ref="E1273">_FV(DT_정보_2[[#This Row],[데이터 형식]],"m_bHitLand")</f>
        <v/>
      </c>
      <c r="F1273" t="str" cm="1">
        <f t="array" ref="F1273">_FV(DT_정보_2[[#This Row],[데이터 형식]],"m_bHitAir")</f>
        <v>False</v>
      </c>
      <c r="G1273" t="str" cm="1">
        <f t="array" ref="G1273">_FV(DT_정보_2[[#This Row],[데이터 형식]],"m_AttackTargetUnit")</f>
        <v/>
      </c>
      <c r="H1273" t="str" cm="1">
        <f t="array" ref="H1273">_FV(DT_정보_2[[#This Row],[데이터 형식]],"m_AttackUnitCount")</f>
        <v>2</v>
      </c>
      <c r="I1273" cm="1">
        <f t="array" ref="I1273">_FV(DT_정보_2[[#This Row],[데이터 형식]],"DTBASE.m_fAtkFactor",TRUE)</f>
        <v>0.35</v>
      </c>
      <c r="J1273" cm="1">
        <f t="array" ref="J1273">_FV(DT_정보_2[[#This Row],[데이터 형식]],"DTBASE.연타수",TRUE)</f>
        <v>2</v>
      </c>
      <c r="K1273" t="str" cm="1">
        <f t="array" ref="K1273">_FV(DT_정보_2[[#This Row],[데이터 형식]],"m_bTrueDamage")</f>
        <v/>
      </c>
      <c r="L1273" t="str" cm="1">
        <f t="array" ref="L1273">_FV(DT_정보_2[[#This Row],[데이터 형식]],"DTBASE.m_fAtkHPRateFactor",TRUE)</f>
        <v/>
      </c>
      <c r="M1273" t="str" cm="1">
        <f t="array" ref="M1273">_FV(DT_정보_2[[#This Row],[데이터 형식]],"DTBASE.m_fAtkHPRateFactorPVP",TRUE)</f>
        <v/>
      </c>
      <c r="N1273" t="str" cm="1">
        <f t="array" ref="N1273">_FV(DT_정보_2[[#This Row],[데이터 형식]],"m_Condition")</f>
        <v/>
      </c>
      <c r="O1273" t="str" cm="1">
        <f t="array" ref="O1273">_FV(DT_정보_2[[#This Row],[데이터 형식]],"DT.m_BackSpeedX",TRUE)</f>
        <v>150</v>
      </c>
      <c r="P1273" t="str" cm="1">
        <f t="array" ref="P1273">_FV(DT_정보_2[[#This Row],[데이터 형식]],"DT.m_BackSpeedJumpY",TRUE)</f>
        <v/>
      </c>
      <c r="Q1273" t="str" cm="1">
        <f t="array" ref="Q1273">_FV(DT_정보_2[[#This Row],[데이터 형식]],"m_bTrueDamage")</f>
        <v/>
      </c>
    </row>
    <row r="1274" spans="1:17" x14ac:dyDescent="0.3">
      <c r="A1274">
        <v>1173</v>
      </c>
      <c r="B1274" s="1" t="s">
        <v>204</v>
      </c>
      <c r="C1274" s="1" t="s">
        <v>57</v>
      </c>
      <c r="D1274" t="e" vm="1726">
        <v>#VALUE!</v>
      </c>
      <c r="E1274" t="str" cm="1">
        <f t="array" ref="E1274">_FV(DT_정보_2[[#This Row],[데이터 형식]],"m_bHitLand")</f>
        <v/>
      </c>
      <c r="F1274" t="str" cm="1">
        <f t="array" ref="F1274">_FV(DT_정보_2[[#This Row],[데이터 형식]],"m_bHitAir")</f>
        <v>False</v>
      </c>
      <c r="G1274" t="str" cm="1">
        <f t="array" ref="G1274">_FV(DT_정보_2[[#This Row],[데이터 형식]],"m_AttackTargetUnit")</f>
        <v/>
      </c>
      <c r="H1274" t="str" cm="1">
        <f t="array" ref="H1274">_FV(DT_정보_2[[#This Row],[데이터 형식]],"m_AttackUnitCount")</f>
        <v>2</v>
      </c>
      <c r="I1274" cm="1">
        <f t="array" ref="I1274">_FV(DT_정보_2[[#This Row],[데이터 형식]],"DTBASE.m_fAtkFactor",TRUE)</f>
        <v>0.35</v>
      </c>
      <c r="J1274" cm="1">
        <f t="array" ref="J1274">_FV(DT_정보_2[[#This Row],[데이터 형식]],"DTBASE.연타수",TRUE)</f>
        <v>2</v>
      </c>
      <c r="K1274" t="str" cm="1">
        <f t="array" ref="K1274">_FV(DT_정보_2[[#This Row],[데이터 형식]],"m_bTrueDamage")</f>
        <v/>
      </c>
      <c r="L1274" t="str" cm="1">
        <f t="array" ref="L1274">_FV(DT_정보_2[[#This Row],[데이터 형식]],"DTBASE.m_fAtkHPRateFactor",TRUE)</f>
        <v/>
      </c>
      <c r="M1274" t="str" cm="1">
        <f t="array" ref="M1274">_FV(DT_정보_2[[#This Row],[데이터 형식]],"DTBASE.m_fAtkHPRateFactorPVP",TRUE)</f>
        <v/>
      </c>
      <c r="N1274" t="str" cm="1">
        <f t="array" ref="N1274">_FV(DT_정보_2[[#This Row],[데이터 형식]],"m_Condition")</f>
        <v/>
      </c>
      <c r="O1274" t="str" cm="1">
        <f t="array" ref="O1274">_FV(DT_정보_2[[#This Row],[데이터 형식]],"DT.m_BackSpeedX",TRUE)</f>
        <v>150</v>
      </c>
      <c r="P1274" t="str" cm="1">
        <f t="array" ref="P1274">_FV(DT_정보_2[[#This Row],[데이터 형식]],"DT.m_BackSpeedJumpY",TRUE)</f>
        <v/>
      </c>
      <c r="Q1274" t="str" cm="1">
        <f t="array" ref="Q1274">_FV(DT_정보_2[[#This Row],[데이터 형식]],"m_bTrueDamage")</f>
        <v/>
      </c>
    </row>
    <row r="1275" spans="1:17" x14ac:dyDescent="0.3">
      <c r="A1275">
        <v>1173</v>
      </c>
      <c r="B1275" s="1" t="s">
        <v>204</v>
      </c>
      <c r="C1275" s="1" t="s">
        <v>57</v>
      </c>
      <c r="D1275" t="e" vm="1727">
        <v>#VALUE!</v>
      </c>
      <c r="E1275" t="str" cm="1">
        <f t="array" ref="E1275">_FV(DT_정보_2[[#This Row],[데이터 형식]],"m_bHitLand")</f>
        <v/>
      </c>
      <c r="F1275" t="str" cm="1">
        <f t="array" ref="F1275">_FV(DT_정보_2[[#This Row],[데이터 형식]],"m_bHitAir")</f>
        <v>False</v>
      </c>
      <c r="G1275" t="str" cm="1">
        <f t="array" ref="G1275">_FV(DT_정보_2[[#This Row],[데이터 형식]],"m_AttackTargetUnit")</f>
        <v/>
      </c>
      <c r="H1275" t="str" cm="1">
        <f t="array" ref="H1275">_FV(DT_정보_2[[#This Row],[데이터 형식]],"m_AttackUnitCount")</f>
        <v>2</v>
      </c>
      <c r="I1275" cm="1">
        <f t="array" ref="I1275">_FV(DT_정보_2[[#This Row],[데이터 형식]],"DTBASE.m_fAtkFactor",TRUE)</f>
        <v>0.5</v>
      </c>
      <c r="J1275" t="str" cm="1">
        <f t="array" ref="J1275">_FV(DT_정보_2[[#This Row],[데이터 형식]],"DTBASE.연타수",TRUE)</f>
        <v/>
      </c>
      <c r="K1275" t="str" cm="1">
        <f t="array" ref="K1275">_FV(DT_정보_2[[#This Row],[데이터 형식]],"m_bTrueDamage")</f>
        <v/>
      </c>
      <c r="L1275" t="str" cm="1">
        <f t="array" ref="L1275">_FV(DT_정보_2[[#This Row],[데이터 형식]],"DTBASE.m_fAtkHPRateFactor",TRUE)</f>
        <v/>
      </c>
      <c r="M1275" t="str" cm="1">
        <f t="array" ref="M1275">_FV(DT_정보_2[[#This Row],[데이터 형식]],"DTBASE.m_fAtkHPRateFactorPVP",TRUE)</f>
        <v/>
      </c>
      <c r="N1275" t="str" cm="1">
        <f t="array" ref="N1275">_FV(DT_정보_2[[#This Row],[데이터 형식]],"m_Condition")</f>
        <v/>
      </c>
      <c r="O1275" t="str" cm="1">
        <f t="array" ref="O1275">_FV(DT_정보_2[[#This Row],[데이터 형식]],"DT.m_BackSpeedX",TRUE)</f>
        <v>200</v>
      </c>
      <c r="P1275" t="str" cm="1">
        <f t="array" ref="P1275">_FV(DT_정보_2[[#This Row],[데이터 형식]],"DT.m_BackSpeedJumpY",TRUE)</f>
        <v/>
      </c>
      <c r="Q1275" t="str" cm="1">
        <f t="array" ref="Q1275">_FV(DT_정보_2[[#This Row],[데이터 형식]],"m_bTrueDamage")</f>
        <v/>
      </c>
    </row>
    <row r="1276" spans="1:17" x14ac:dyDescent="0.3">
      <c r="A1276">
        <v>1173</v>
      </c>
      <c r="B1276" s="1" t="s">
        <v>204</v>
      </c>
      <c r="C1276" s="1" t="s">
        <v>2</v>
      </c>
      <c r="D1276" t="e" vm="1728">
        <v>#VALUE!</v>
      </c>
      <c r="E1276" t="str" cm="1">
        <f t="array" ref="E1276">_FV(DT_정보_2[[#This Row],[데이터 형식]],"m_bHitLand")</f>
        <v/>
      </c>
      <c r="F1276" t="str" cm="1">
        <f t="array" ref="F1276">_FV(DT_정보_2[[#This Row],[데이터 형식]],"m_bHitAir")</f>
        <v>False</v>
      </c>
      <c r="G1276" t="str" cm="1">
        <f t="array" ref="G1276">_FV(DT_정보_2[[#This Row],[데이터 형식]],"m_AttackTargetUnit")</f>
        <v/>
      </c>
      <c r="H1276" t="str" cm="1">
        <f t="array" ref="H1276">_FV(DT_정보_2[[#This Row],[데이터 형식]],"m_AttackUnitCount")</f>
        <v>2</v>
      </c>
      <c r="I1276" cm="1">
        <f t="array" ref="I1276">_FV(DT_정보_2[[#This Row],[데이터 형식]],"DTBASE.m_fAtkFactor",TRUE)</f>
        <v>0.6</v>
      </c>
      <c r="J1276" t="str" cm="1">
        <f t="array" ref="J1276">_FV(DT_정보_2[[#This Row],[데이터 형식]],"DTBASE.연타수",TRUE)</f>
        <v/>
      </c>
      <c r="K1276" t="str" cm="1">
        <f t="array" ref="K1276">_FV(DT_정보_2[[#This Row],[데이터 형식]],"m_bTrueDamage")</f>
        <v/>
      </c>
      <c r="L1276" t="str" cm="1">
        <f t="array" ref="L1276">_FV(DT_정보_2[[#This Row],[데이터 형식]],"DTBASE.m_fAtkHPRateFactor",TRUE)</f>
        <v/>
      </c>
      <c r="M1276" t="str" cm="1">
        <f t="array" ref="M1276">_FV(DT_정보_2[[#This Row],[데이터 형식]],"DTBASE.m_fAtkHPRateFactorPVP",TRUE)</f>
        <v/>
      </c>
      <c r="N1276" t="str" cm="1">
        <f t="array" ref="N1276">_FV(DT_정보_2[[#This Row],[데이터 형식]],"m_Condition")</f>
        <v/>
      </c>
      <c r="O1276" t="str" cm="1">
        <f t="array" ref="O1276">_FV(DT_정보_2[[#This Row],[데이터 형식]],"DT.m_BackSpeedX",TRUE)</f>
        <v>-400</v>
      </c>
      <c r="P1276" t="str" cm="1">
        <f t="array" ref="P1276">_FV(DT_정보_2[[#This Row],[데이터 형식]],"DT.m_BackSpeedJumpY",TRUE)</f>
        <v>0</v>
      </c>
      <c r="Q1276" t="str" cm="1">
        <f t="array" ref="Q1276">_FV(DT_정보_2[[#This Row],[데이터 형식]],"m_bTrueDamage")</f>
        <v/>
      </c>
    </row>
    <row r="1277" spans="1:17" x14ac:dyDescent="0.3">
      <c r="A1277">
        <v>1173</v>
      </c>
      <c r="B1277" s="1" t="s">
        <v>204</v>
      </c>
      <c r="C1277" s="1" t="s">
        <v>2</v>
      </c>
      <c r="D1277" t="e" vm="1729">
        <v>#VALUE!</v>
      </c>
      <c r="E1277" t="str" cm="1">
        <f t="array" ref="E1277">_FV(DT_정보_2[[#This Row],[데이터 형식]],"m_bHitLand")</f>
        <v/>
      </c>
      <c r="F1277" t="str" cm="1">
        <f t="array" ref="F1277">_FV(DT_정보_2[[#This Row],[데이터 형식]],"m_bHitAir")</f>
        <v>False</v>
      </c>
      <c r="G1277" t="str" cm="1">
        <f t="array" ref="G1277">_FV(DT_정보_2[[#This Row],[데이터 형식]],"m_AttackTargetUnit")</f>
        <v/>
      </c>
      <c r="H1277" t="str" cm="1">
        <f t="array" ref="H1277">_FV(DT_정보_2[[#This Row],[데이터 형식]],"m_AttackUnitCount")</f>
        <v>2</v>
      </c>
      <c r="I1277" cm="1">
        <f t="array" ref="I1277">_FV(DT_정보_2[[#This Row],[데이터 형식]],"DTBASE.m_fAtkFactor",TRUE)</f>
        <v>1.8</v>
      </c>
      <c r="J1277" t="str" cm="1">
        <f t="array" ref="J1277">_FV(DT_정보_2[[#This Row],[데이터 형식]],"DTBASE.연타수",TRUE)</f>
        <v/>
      </c>
      <c r="K1277" t="str" cm="1">
        <f t="array" ref="K1277">_FV(DT_정보_2[[#This Row],[데이터 형식]],"m_bTrueDamage")</f>
        <v/>
      </c>
      <c r="L1277" t="str" cm="1">
        <f t="array" ref="L1277">_FV(DT_정보_2[[#This Row],[데이터 형식]],"DTBASE.m_fAtkHPRateFactor",TRUE)</f>
        <v/>
      </c>
      <c r="M1277" t="str" cm="1">
        <f t="array" ref="M1277">_FV(DT_정보_2[[#This Row],[데이터 형식]],"DTBASE.m_fAtkHPRateFactorPVP",TRUE)</f>
        <v/>
      </c>
      <c r="N1277" t="str" cm="1">
        <f t="array" ref="N1277">_FV(DT_정보_2[[#This Row],[데이터 형식]],"m_Condition")</f>
        <v/>
      </c>
      <c r="O1277" t="str" cm="1">
        <f t="array" ref="O1277">_FV(DT_정보_2[[#This Row],[데이터 형식]],"DT.m_BackSpeedX",TRUE)</f>
        <v>1200</v>
      </c>
      <c r="P1277" t="str" cm="1">
        <f t="array" ref="P1277">_FV(DT_정보_2[[#This Row],[데이터 형식]],"DT.m_BackSpeedJumpY",TRUE)</f>
        <v>0</v>
      </c>
      <c r="Q1277" t="str" cm="1">
        <f t="array" ref="Q1277">_FV(DT_정보_2[[#This Row],[데이터 형식]],"m_bTrueDamage")</f>
        <v/>
      </c>
    </row>
    <row r="1278" spans="1:17" x14ac:dyDescent="0.3">
      <c r="A1278">
        <v>1173</v>
      </c>
      <c r="B1278" s="1" t="s">
        <v>204</v>
      </c>
      <c r="C1278" s="1" t="s">
        <v>3</v>
      </c>
      <c r="D1278" t="e" vm="1730">
        <v>#VALUE!</v>
      </c>
      <c r="E1278" t="str" cm="1">
        <f t="array" ref="E1278">_FV(DT_정보_2[[#This Row],[데이터 형식]],"m_bHitLand")</f>
        <v/>
      </c>
      <c r="F1278" t="str" cm="1">
        <f t="array" ref="F1278">_FV(DT_정보_2[[#This Row],[데이터 형식]],"m_bHitAir")</f>
        <v>False</v>
      </c>
      <c r="G1278" t="str" cm="1">
        <f t="array" ref="G1278">_FV(DT_정보_2[[#This Row],[데이터 형식]],"m_AttackTargetUnit")</f>
        <v/>
      </c>
      <c r="H1278" t="str" cm="1">
        <f t="array" ref="H1278">_FV(DT_정보_2[[#This Row],[데이터 형식]],"m_AttackUnitCount")</f>
        <v>3</v>
      </c>
      <c r="I1278" cm="1">
        <f t="array" ref="I1278">_FV(DT_정보_2[[#This Row],[데이터 형식]],"DTBASE.m_fAtkFactor",TRUE)</f>
        <v>1.1000000000000001</v>
      </c>
      <c r="J1278" t="str" cm="1">
        <f t="array" ref="J1278">_FV(DT_정보_2[[#This Row],[데이터 형식]],"DTBASE.연타수",TRUE)</f>
        <v/>
      </c>
      <c r="K1278" t="str" cm="1">
        <f t="array" ref="K1278">_FV(DT_정보_2[[#This Row],[데이터 형식]],"m_bTrueDamage")</f>
        <v/>
      </c>
      <c r="L1278" t="str" cm="1">
        <f t="array" ref="L1278">_FV(DT_정보_2[[#This Row],[데이터 형식]],"DTBASE.m_fAtkHPRateFactor",TRUE)</f>
        <v/>
      </c>
      <c r="M1278" t="str" cm="1">
        <f t="array" ref="M1278">_FV(DT_정보_2[[#This Row],[데이터 형식]],"DTBASE.m_fAtkHPRateFactorPVP",TRUE)</f>
        <v/>
      </c>
      <c r="N1278" t="str" cm="1">
        <f t="array" ref="N1278">_FV(DT_정보_2[[#This Row],[데이터 형식]],"m_Condition")</f>
        <v/>
      </c>
      <c r="O1278" t="str" cm="1">
        <f t="array" ref="O1278">_FV(DT_정보_2[[#This Row],[데이터 형식]],"DT.m_BackSpeedX",TRUE)</f>
        <v>1100</v>
      </c>
      <c r="P1278" t="str" cm="1">
        <f t="array" ref="P1278">_FV(DT_정보_2[[#This Row],[데이터 형식]],"DT.m_BackSpeedJumpY",TRUE)</f>
        <v>1200</v>
      </c>
      <c r="Q1278" t="str" cm="1">
        <f t="array" ref="Q1278">_FV(DT_정보_2[[#This Row],[데이터 형식]],"m_bTrueDamage")</f>
        <v/>
      </c>
    </row>
    <row r="1279" spans="1:17" x14ac:dyDescent="0.3">
      <c r="A1279">
        <v>1173</v>
      </c>
      <c r="B1279" s="1" t="s">
        <v>204</v>
      </c>
      <c r="C1279" s="1" t="s">
        <v>3</v>
      </c>
      <c r="D1279" t="e" vm="1731">
        <v>#VALUE!</v>
      </c>
      <c r="E1279" t="str" cm="1">
        <f t="array" ref="E1279">_FV(DT_정보_2[[#This Row],[데이터 형식]],"m_bHitLand")</f>
        <v/>
      </c>
      <c r="F1279" t="str" cm="1">
        <f t="array" ref="F1279">_FV(DT_정보_2[[#This Row],[데이터 형식]],"m_bHitAir")</f>
        <v/>
      </c>
      <c r="G1279" t="str" cm="1">
        <f t="array" ref="G1279">_FV(DT_정보_2[[#This Row],[데이터 형식]],"m_AttackTargetUnit")</f>
        <v/>
      </c>
      <c r="H1279" t="str" cm="1">
        <f t="array" ref="H1279">_FV(DT_정보_2[[#This Row],[데이터 형식]],"m_AttackUnitCount")</f>
        <v>3</v>
      </c>
      <c r="I1279" cm="1">
        <f t="array" ref="I1279">_FV(DT_정보_2[[#This Row],[데이터 형식]],"DTBASE.m_fAtkFactor",TRUE)</f>
        <v>2.5</v>
      </c>
      <c r="J1279" t="str" cm="1">
        <f t="array" ref="J1279">_FV(DT_정보_2[[#This Row],[데이터 형식]],"DTBASE.연타수",TRUE)</f>
        <v/>
      </c>
      <c r="K1279" t="str" cm="1">
        <f t="array" ref="K1279">_FV(DT_정보_2[[#This Row],[데이터 형식]],"m_bTrueDamage")</f>
        <v/>
      </c>
      <c r="L1279" t="str" cm="1">
        <f t="array" ref="L1279">_FV(DT_정보_2[[#This Row],[데이터 형식]],"DTBASE.m_fAtkHPRateFactor",TRUE)</f>
        <v/>
      </c>
      <c r="M1279" t="str" cm="1">
        <f t="array" ref="M1279">_FV(DT_정보_2[[#This Row],[데이터 형식]],"DTBASE.m_fAtkHPRateFactorPVP",TRUE)</f>
        <v/>
      </c>
      <c r="N1279" t="str" cm="1">
        <f t="array" ref="N1279">_FV(DT_정보_2[[#This Row],[데이터 형식]],"m_Condition")</f>
        <v>{'m_SkillStrID': 'NKM_UNIT_REPLACER_C_KNIGHT_HYPER', 'm_SkillLevel': [1, 4]}</v>
      </c>
      <c r="O1279" t="str" cm="1">
        <f t="array" ref="O1279">_FV(DT_정보_2[[#This Row],[데이터 형식]],"DT.m_BackSpeedX",TRUE)</f>
        <v>0</v>
      </c>
      <c r="P1279" t="str" cm="1">
        <f t="array" ref="P1279">_FV(DT_정보_2[[#This Row],[데이터 형식]],"DT.m_BackSpeedJumpY",TRUE)</f>
        <v>1800</v>
      </c>
      <c r="Q1279" t="str" cm="1">
        <f t="array" ref="Q1279">_FV(DT_정보_2[[#This Row],[데이터 형식]],"m_bTrueDamage")</f>
        <v/>
      </c>
    </row>
    <row r="1280" spans="1:17" x14ac:dyDescent="0.3">
      <c r="A1280">
        <v>1173</v>
      </c>
      <c r="B1280" s="1" t="s">
        <v>204</v>
      </c>
      <c r="C1280" s="1" t="s">
        <v>3</v>
      </c>
      <c r="D1280" t="e" vm="1732">
        <v>#VALUE!</v>
      </c>
      <c r="E1280" t="str" cm="1">
        <f t="array" ref="E1280">_FV(DT_정보_2[[#This Row],[데이터 형식]],"m_bHitLand")</f>
        <v/>
      </c>
      <c r="F1280" t="str" cm="1">
        <f t="array" ref="F1280">_FV(DT_정보_2[[#This Row],[데이터 형식]],"m_bHitAir")</f>
        <v/>
      </c>
      <c r="G1280" t="str" cm="1">
        <f t="array" ref="G1280">_FV(DT_정보_2[[#This Row],[데이터 형식]],"m_AttackTargetUnit")</f>
        <v/>
      </c>
      <c r="H1280" t="str" cm="1">
        <f t="array" ref="H1280">_FV(DT_정보_2[[#This Row],[데이터 형식]],"m_AttackUnitCount")</f>
        <v>3</v>
      </c>
      <c r="I1280" cm="1">
        <f t="array" ref="I1280">_FV(DT_정보_2[[#This Row],[데이터 형식]],"DTBASE.m_fAtkFactor",TRUE)</f>
        <v>2.5</v>
      </c>
      <c r="J1280" t="str" cm="1">
        <f t="array" ref="J1280">_FV(DT_정보_2[[#This Row],[데이터 형식]],"DTBASE.연타수",TRUE)</f>
        <v/>
      </c>
      <c r="K1280" t="str" cm="1">
        <f t="array" ref="K1280">_FV(DT_정보_2[[#This Row],[데이터 형식]],"m_bTrueDamage")</f>
        <v/>
      </c>
      <c r="L1280" t="str" cm="1">
        <f t="array" ref="L1280">_FV(DT_정보_2[[#This Row],[데이터 형식]],"DTBASE.m_fAtkHPRateFactor",TRUE)</f>
        <v/>
      </c>
      <c r="M1280" t="str" cm="1">
        <f t="array" ref="M1280">_FV(DT_정보_2[[#This Row],[데이터 형식]],"DTBASE.m_fAtkHPRateFactorPVP",TRUE)</f>
        <v/>
      </c>
      <c r="N1280" t="str" cm="1">
        <f t="array" ref="N1280">_FV(DT_정보_2[[#This Row],[데이터 형식]],"m_Condition")</f>
        <v>{'m_SkillStrID': 'NKM_UNIT_REPLACER_C_KNIGHT_HYPER', 'm_SkillLevel': [5, 99]}</v>
      </c>
      <c r="O1280" t="str" cm="1">
        <f t="array" ref="O1280">_FV(DT_정보_2[[#This Row],[데이터 형식]],"DT.m_BackSpeedX",TRUE)</f>
        <v>0</v>
      </c>
      <c r="P1280" t="str" cm="1">
        <f t="array" ref="P1280">_FV(DT_정보_2[[#This Row],[데이터 형식]],"DT.m_BackSpeedJumpY",TRUE)</f>
        <v>1800</v>
      </c>
      <c r="Q1280" t="str" cm="1">
        <f t="array" ref="Q1280">_FV(DT_정보_2[[#This Row],[데이터 형식]],"m_bTrueDamage")</f>
        <v/>
      </c>
    </row>
    <row r="1281" spans="1:17" x14ac:dyDescent="0.3">
      <c r="A1281">
        <v>1174</v>
      </c>
      <c r="B1281" s="1" t="s">
        <v>202</v>
      </c>
      <c r="C1281" s="1" t="s">
        <v>1</v>
      </c>
      <c r="D1281" t="e" vm="1733">
        <v>#VALUE!</v>
      </c>
      <c r="E1281" t="str" cm="1">
        <f t="array" ref="E1281">_FV(DT_정보_2[[#This Row],[데이터 형식]],"m_bHitLand")</f>
        <v/>
      </c>
      <c r="F1281" t="str" cm="1">
        <f t="array" ref="F1281">_FV(DT_정보_2[[#This Row],[데이터 형식]],"m_bHitAir")</f>
        <v>False</v>
      </c>
      <c r="G1281" t="str" cm="1">
        <f t="array" ref="G1281">_FV(DT_정보_2[[#This Row],[데이터 형식]],"m_AttackTargetUnit")</f>
        <v>False</v>
      </c>
      <c r="H1281" t="str" cm="1">
        <f t="array" ref="H1281">_FV(DT_정보_2[[#This Row],[데이터 형식]],"m_AttackUnitCount")</f>
        <v>1</v>
      </c>
      <c r="I1281" cm="1">
        <f t="array" ref="I1281">_FV(DT_정보_2[[#This Row],[데이터 형식]],"DTBASE.m_fAtkFactor",TRUE)</f>
        <v>0.41699999999999998</v>
      </c>
      <c r="J1281" cm="1">
        <f t="array" ref="J1281">_FV(DT_정보_2[[#This Row],[데이터 형식]],"DTBASE.연타수",TRUE)</f>
        <v>3</v>
      </c>
      <c r="K1281" t="str" cm="1">
        <f t="array" ref="K1281">_FV(DT_정보_2[[#This Row],[데이터 형식]],"m_bTrueDamage")</f>
        <v/>
      </c>
      <c r="L1281" t="str" cm="1">
        <f t="array" ref="L1281">_FV(DT_정보_2[[#This Row],[데이터 형식]],"DTBASE.m_fAtkHPRateFactor",TRUE)</f>
        <v/>
      </c>
      <c r="M1281" t="str" cm="1">
        <f t="array" ref="M1281">_FV(DT_정보_2[[#This Row],[데이터 형식]],"DTBASE.m_fAtkHPRateFactorPVP",TRUE)</f>
        <v/>
      </c>
      <c r="N1281" t="str" cm="1">
        <f t="array" ref="N1281">_FV(DT_정보_2[[#This Row],[데이터 형식]],"m_Condition")</f>
        <v/>
      </c>
      <c r="O1281" t="str" cm="1">
        <f t="array" ref="O1281">_FV(DT_정보_2[[#This Row],[데이터 형식]],"DT.m_BackSpeedX",TRUE)</f>
        <v>60</v>
      </c>
      <c r="P1281" t="str" cm="1">
        <f t="array" ref="P1281">_FV(DT_정보_2[[#This Row],[데이터 형식]],"DT.m_BackSpeedJumpY",TRUE)</f>
        <v/>
      </c>
      <c r="Q1281" t="str" cm="1">
        <f t="array" ref="Q1281">_FV(DT_정보_2[[#This Row],[데이터 형식]],"m_bTrueDamage")</f>
        <v/>
      </c>
    </row>
    <row r="1282" spans="1:17" x14ac:dyDescent="0.3">
      <c r="A1282">
        <v>1174</v>
      </c>
      <c r="B1282" s="1" t="s">
        <v>202</v>
      </c>
      <c r="C1282" s="1" t="s">
        <v>1</v>
      </c>
      <c r="D1282" t="e" vm="1734">
        <v>#VALUE!</v>
      </c>
      <c r="E1282" t="str" cm="1">
        <f t="array" ref="E1282">_FV(DT_정보_2[[#This Row],[데이터 형식]],"m_bHitLand")</f>
        <v/>
      </c>
      <c r="F1282" t="str" cm="1">
        <f t="array" ref="F1282">_FV(DT_정보_2[[#This Row],[데이터 형식]],"m_bHitAir")</f>
        <v>False</v>
      </c>
      <c r="G1282" t="str" cm="1">
        <f t="array" ref="G1282">_FV(DT_정보_2[[#This Row],[데이터 형식]],"m_AttackTargetUnit")</f>
        <v>False</v>
      </c>
      <c r="H1282" t="str" cm="1">
        <f t="array" ref="H1282">_FV(DT_정보_2[[#This Row],[데이터 형식]],"m_AttackUnitCount")</f>
        <v>1</v>
      </c>
      <c r="I1282" cm="1">
        <f t="array" ref="I1282">_FV(DT_정보_2[[#This Row],[데이터 형식]],"DTBASE.m_fAtkFactor",TRUE)</f>
        <v>0.41699999999999998</v>
      </c>
      <c r="J1282" cm="1">
        <f t="array" ref="J1282">_FV(DT_정보_2[[#This Row],[데이터 형식]],"DTBASE.연타수",TRUE)</f>
        <v>3</v>
      </c>
      <c r="K1282" t="str" cm="1">
        <f t="array" ref="K1282">_FV(DT_정보_2[[#This Row],[데이터 형식]],"m_bTrueDamage")</f>
        <v/>
      </c>
      <c r="L1282" t="str" cm="1">
        <f t="array" ref="L1282">_FV(DT_정보_2[[#This Row],[데이터 형식]],"DTBASE.m_fAtkHPRateFactor",TRUE)</f>
        <v/>
      </c>
      <c r="M1282" t="str" cm="1">
        <f t="array" ref="M1282">_FV(DT_정보_2[[#This Row],[데이터 형식]],"DTBASE.m_fAtkHPRateFactorPVP",TRUE)</f>
        <v/>
      </c>
      <c r="N1282" t="str" cm="1">
        <f t="array" ref="N1282">_FV(DT_정보_2[[#This Row],[데이터 형식]],"m_Condition")</f>
        <v/>
      </c>
      <c r="O1282" t="str" cm="1">
        <f t="array" ref="O1282">_FV(DT_정보_2[[#This Row],[데이터 형식]],"DT.m_BackSpeedX",TRUE)</f>
        <v>60</v>
      </c>
      <c r="P1282" t="str" cm="1">
        <f t="array" ref="P1282">_FV(DT_정보_2[[#This Row],[데이터 형식]],"DT.m_BackSpeedJumpY",TRUE)</f>
        <v/>
      </c>
      <c r="Q1282" t="str" cm="1">
        <f t="array" ref="Q1282">_FV(DT_정보_2[[#This Row],[데이터 형식]],"m_bTrueDamage")</f>
        <v/>
      </c>
    </row>
    <row r="1283" spans="1:17" x14ac:dyDescent="0.3">
      <c r="A1283">
        <v>1174</v>
      </c>
      <c r="B1283" s="1" t="s">
        <v>202</v>
      </c>
      <c r="C1283" s="1" t="s">
        <v>1</v>
      </c>
      <c r="D1283" t="e" vm="1735">
        <v>#VALUE!</v>
      </c>
      <c r="E1283" t="str" cm="1">
        <f t="array" ref="E1283">_FV(DT_정보_2[[#This Row],[데이터 형식]],"m_bHitLand")</f>
        <v/>
      </c>
      <c r="F1283" t="str" cm="1">
        <f t="array" ref="F1283">_FV(DT_정보_2[[#This Row],[데이터 형식]],"m_bHitAir")</f>
        <v>False</v>
      </c>
      <c r="G1283" t="str" cm="1">
        <f t="array" ref="G1283">_FV(DT_정보_2[[#This Row],[데이터 형식]],"m_AttackTargetUnit")</f>
        <v>False</v>
      </c>
      <c r="H1283" t="str" cm="1">
        <f t="array" ref="H1283">_FV(DT_정보_2[[#This Row],[데이터 형식]],"m_AttackUnitCount")</f>
        <v>1</v>
      </c>
      <c r="I1283" cm="1">
        <f t="array" ref="I1283">_FV(DT_정보_2[[#This Row],[데이터 형식]],"DTBASE.m_fAtkFactor",TRUE)</f>
        <v>0.41699999999999998</v>
      </c>
      <c r="J1283" cm="1">
        <f t="array" ref="J1283">_FV(DT_정보_2[[#This Row],[데이터 형식]],"DTBASE.연타수",TRUE)</f>
        <v>3</v>
      </c>
      <c r="K1283" t="str" cm="1">
        <f t="array" ref="K1283">_FV(DT_정보_2[[#This Row],[데이터 형식]],"m_bTrueDamage")</f>
        <v/>
      </c>
      <c r="L1283" t="str" cm="1">
        <f t="array" ref="L1283">_FV(DT_정보_2[[#This Row],[데이터 형식]],"DTBASE.m_fAtkHPRateFactor",TRUE)</f>
        <v/>
      </c>
      <c r="M1283" t="str" cm="1">
        <f t="array" ref="M1283">_FV(DT_정보_2[[#This Row],[데이터 형식]],"DTBASE.m_fAtkHPRateFactorPVP",TRUE)</f>
        <v/>
      </c>
      <c r="N1283" t="str" cm="1">
        <f t="array" ref="N1283">_FV(DT_정보_2[[#This Row],[데이터 형식]],"m_Condition")</f>
        <v/>
      </c>
      <c r="O1283" t="str" cm="1">
        <f t="array" ref="O1283">_FV(DT_정보_2[[#This Row],[데이터 형식]],"DT.m_BackSpeedX",TRUE)</f>
        <v>60</v>
      </c>
      <c r="P1283" t="str" cm="1">
        <f t="array" ref="P1283">_FV(DT_정보_2[[#This Row],[데이터 형식]],"DT.m_BackSpeedJumpY",TRUE)</f>
        <v/>
      </c>
      <c r="Q1283" t="str" cm="1">
        <f t="array" ref="Q1283">_FV(DT_정보_2[[#This Row],[데이터 형식]],"m_bTrueDamage")</f>
        <v/>
      </c>
    </row>
    <row r="1284" spans="1:17" x14ac:dyDescent="0.3">
      <c r="A1284">
        <v>1174</v>
      </c>
      <c r="B1284" s="1" t="s">
        <v>202</v>
      </c>
      <c r="C1284" s="1" t="s">
        <v>11</v>
      </c>
      <c r="D1284" t="e" vm="1736">
        <v>#VALUE!</v>
      </c>
      <c r="E1284" t="str" cm="1">
        <f t="array" ref="E1284">_FV(DT_정보_2[[#This Row],[데이터 형식]],"m_bHitLand")</f>
        <v>True</v>
      </c>
      <c r="F1284" t="str" cm="1">
        <f t="array" ref="F1284">_FV(DT_정보_2[[#This Row],[데이터 형식]],"m_bHitAir")</f>
        <v>False</v>
      </c>
      <c r="G1284" t="str" cm="1">
        <f t="array" ref="G1284">_FV(DT_정보_2[[#This Row],[데이터 형식]],"m_AttackTargetUnit")</f>
        <v>True</v>
      </c>
      <c r="H1284" t="str" cm="1">
        <f t="array" ref="H1284">_FV(DT_정보_2[[#This Row],[데이터 형식]],"m_AttackUnitCount")</f>
        <v>2</v>
      </c>
      <c r="I1284" cm="1">
        <f t="array" ref="I1284">_FV(DT_정보_2[[#This Row],[데이터 형식]],"DTBASE.m_fAtkFactor",TRUE)</f>
        <v>1</v>
      </c>
      <c r="J1284" t="str" cm="1">
        <f t="array" ref="J1284">_FV(DT_정보_2[[#This Row],[데이터 형식]],"DTBASE.연타수",TRUE)</f>
        <v/>
      </c>
      <c r="K1284" t="str" cm="1">
        <f t="array" ref="K1284">_FV(DT_정보_2[[#This Row],[데이터 형식]],"m_bTrueDamage")</f>
        <v/>
      </c>
      <c r="L1284" t="str" cm="1">
        <f t="array" ref="L1284">_FV(DT_정보_2[[#This Row],[데이터 형식]],"DTBASE.m_fAtkHPRateFactor",TRUE)</f>
        <v/>
      </c>
      <c r="M1284" t="str" cm="1">
        <f t="array" ref="M1284">_FV(DT_정보_2[[#This Row],[데이터 형식]],"DTBASE.m_fAtkHPRateFactorPVP",TRUE)</f>
        <v/>
      </c>
      <c r="N1284" t="str" cm="1">
        <f t="array" ref="N1284">_FV(DT_정보_2[[#This Row],[데이터 형식]],"m_Condition")</f>
        <v/>
      </c>
      <c r="O1284" t="str" cm="1">
        <f t="array" ref="O1284">_FV(DT_정보_2[[#This Row],[데이터 형식]],"DT.m_BackSpeedX",TRUE)</f>
        <v>500</v>
      </c>
      <c r="P1284" t="str" cm="1">
        <f t="array" ref="P1284">_FV(DT_정보_2[[#This Row],[데이터 형식]],"DT.m_BackSpeedJumpY",TRUE)</f>
        <v/>
      </c>
      <c r="Q1284" t="str" cm="1">
        <f t="array" ref="Q1284">_FV(DT_정보_2[[#This Row],[데이터 형식]],"m_bTrueDamage")</f>
        <v/>
      </c>
    </row>
    <row r="1285" spans="1:17" x14ac:dyDescent="0.3">
      <c r="A1285">
        <v>1174</v>
      </c>
      <c r="B1285" s="1" t="s">
        <v>202</v>
      </c>
      <c r="C1285" s="1" t="s">
        <v>11</v>
      </c>
      <c r="D1285" t="e" vm="1737">
        <v>#VALUE!</v>
      </c>
      <c r="E1285" t="str" cm="1">
        <f t="array" ref="E1285">_FV(DT_정보_2[[#This Row],[데이터 형식]],"m_bHitLand")</f>
        <v/>
      </c>
      <c r="F1285" t="str" cm="1">
        <f t="array" ref="F1285">_FV(DT_정보_2[[#This Row],[데이터 형식]],"m_bHitAir")</f>
        <v>False</v>
      </c>
      <c r="G1285" t="str" cm="1">
        <f t="array" ref="G1285">_FV(DT_정보_2[[#This Row],[데이터 형식]],"m_AttackTargetUnit")</f>
        <v>True</v>
      </c>
      <c r="H1285" t="str" cm="1">
        <f t="array" ref="H1285">_FV(DT_정보_2[[#This Row],[데이터 형식]],"m_AttackUnitCount")</f>
        <v>1</v>
      </c>
      <c r="I1285" cm="1">
        <f t="array" ref="I1285">_FV(DT_정보_2[[#This Row],[데이터 형식]],"DTBASE.m_fAtkFactor",TRUE)</f>
        <v>0.9</v>
      </c>
      <c r="J1285" t="str" cm="1">
        <f t="array" ref="J1285">_FV(DT_정보_2[[#This Row],[데이터 형식]],"DTBASE.연타수",TRUE)</f>
        <v/>
      </c>
      <c r="K1285" t="str" cm="1">
        <f t="array" ref="K1285">_FV(DT_정보_2[[#This Row],[데이터 형식]],"m_bTrueDamage")</f>
        <v/>
      </c>
      <c r="L1285" t="str" cm="1">
        <f t="array" ref="L1285">_FV(DT_정보_2[[#This Row],[데이터 형식]],"DTBASE.m_fAtkHPRateFactor",TRUE)</f>
        <v/>
      </c>
      <c r="M1285" t="str" cm="1">
        <f t="array" ref="M1285">_FV(DT_정보_2[[#This Row],[데이터 형식]],"DTBASE.m_fAtkHPRateFactorPVP",TRUE)</f>
        <v/>
      </c>
      <c r="N1285" t="str" cm="1">
        <f t="array" ref="N1285">_FV(DT_정보_2[[#This Row],[데이터 형식]],"m_Condition")</f>
        <v>{'m_SkillStrID': 'NKM_UNIT_REPLACER_C_BISHOP_PASSIVE', 'm_SkillLevel': [1, 4]}</v>
      </c>
      <c r="O1285" t="str" cm="1">
        <f t="array" ref="O1285">_FV(DT_정보_2[[#This Row],[데이터 형식]],"DT.m_BackSpeedX",TRUE)</f>
        <v>250</v>
      </c>
      <c r="P1285" t="str" cm="1">
        <f t="array" ref="P1285">_FV(DT_정보_2[[#This Row],[데이터 형식]],"DT.m_BackSpeedJumpY",TRUE)</f>
        <v/>
      </c>
      <c r="Q1285" t="str" cm="1">
        <f t="array" ref="Q1285">_FV(DT_정보_2[[#This Row],[데이터 형식]],"m_bTrueDamage")</f>
        <v/>
      </c>
    </row>
    <row r="1286" spans="1:17" x14ac:dyDescent="0.3">
      <c r="A1286">
        <v>1174</v>
      </c>
      <c r="B1286" s="1" t="s">
        <v>202</v>
      </c>
      <c r="C1286" s="1" t="s">
        <v>11</v>
      </c>
      <c r="D1286" t="e" vm="1738">
        <v>#VALUE!</v>
      </c>
      <c r="E1286" t="str" cm="1">
        <f t="array" ref="E1286">_FV(DT_정보_2[[#This Row],[데이터 형식]],"m_bHitLand")</f>
        <v/>
      </c>
      <c r="F1286" t="str" cm="1">
        <f t="array" ref="F1286">_FV(DT_정보_2[[#This Row],[데이터 형식]],"m_bHitAir")</f>
        <v>False</v>
      </c>
      <c r="G1286" t="str" cm="1">
        <f t="array" ref="G1286">_FV(DT_정보_2[[#This Row],[데이터 형식]],"m_AttackTargetUnit")</f>
        <v>True</v>
      </c>
      <c r="H1286" t="str" cm="1">
        <f t="array" ref="H1286">_FV(DT_정보_2[[#This Row],[데이터 형식]],"m_AttackUnitCount")</f>
        <v>1</v>
      </c>
      <c r="I1286" cm="1">
        <f t="array" ref="I1286">_FV(DT_정보_2[[#This Row],[데이터 형식]],"DTBASE.m_fAtkFactor",TRUE)</f>
        <v>0.9</v>
      </c>
      <c r="J1286" t="str" cm="1">
        <f t="array" ref="J1286">_FV(DT_정보_2[[#This Row],[데이터 형식]],"DTBASE.연타수",TRUE)</f>
        <v/>
      </c>
      <c r="K1286" t="str" cm="1">
        <f t="array" ref="K1286">_FV(DT_정보_2[[#This Row],[데이터 형식]],"m_bTrueDamage")</f>
        <v/>
      </c>
      <c r="L1286" t="str" cm="1">
        <f t="array" ref="L1286">_FV(DT_정보_2[[#This Row],[데이터 형식]],"DTBASE.m_fAtkHPRateFactor",TRUE)</f>
        <v/>
      </c>
      <c r="M1286" t="str" cm="1">
        <f t="array" ref="M1286">_FV(DT_정보_2[[#This Row],[데이터 형식]],"DTBASE.m_fAtkHPRateFactorPVP",TRUE)</f>
        <v/>
      </c>
      <c r="N1286" t="str" cm="1">
        <f t="array" ref="N1286">_FV(DT_정보_2[[#This Row],[데이터 형식]],"m_Condition")</f>
        <v>{'m_SkillStrID': 'NKM_UNIT_REPLACER_C_BISHOP_PASSIVE', 'm_SkillLevel': [5, 99]}</v>
      </c>
      <c r="O1286" t="str" cm="1">
        <f t="array" ref="O1286">_FV(DT_정보_2[[#This Row],[데이터 형식]],"DT.m_BackSpeedX",TRUE)</f>
        <v>250</v>
      </c>
      <c r="P1286" t="str" cm="1">
        <f t="array" ref="P1286">_FV(DT_정보_2[[#This Row],[데이터 형식]],"DT.m_BackSpeedJumpY",TRUE)</f>
        <v/>
      </c>
      <c r="Q1286" t="str" cm="1">
        <f t="array" ref="Q1286">_FV(DT_정보_2[[#This Row],[데이터 형식]],"m_bTrueDamage")</f>
        <v/>
      </c>
    </row>
    <row r="1287" spans="1:17" x14ac:dyDescent="0.3">
      <c r="A1287">
        <v>1174</v>
      </c>
      <c r="B1287" s="1" t="s">
        <v>202</v>
      </c>
      <c r="C1287" s="1" t="s">
        <v>2</v>
      </c>
      <c r="D1287" t="e" vm="1739">
        <v>#VALUE!</v>
      </c>
      <c r="E1287" t="str" cm="1">
        <f t="array" ref="E1287">_FV(DT_정보_2[[#This Row],[데이터 형식]],"m_bHitLand")</f>
        <v/>
      </c>
      <c r="F1287" t="str" cm="1">
        <f t="array" ref="F1287">_FV(DT_정보_2[[#This Row],[데이터 형식]],"m_bHitAir")</f>
        <v>False</v>
      </c>
      <c r="G1287" t="str" cm="1">
        <f t="array" ref="G1287">_FV(DT_정보_2[[#This Row],[데이터 형식]],"m_AttackTargetUnit")</f>
        <v>False</v>
      </c>
      <c r="H1287" t="str" cm="1">
        <f t="array" ref="H1287">_FV(DT_정보_2[[#This Row],[데이터 형식]],"m_AttackUnitCount")</f>
        <v>1</v>
      </c>
      <c r="I1287" cm="1">
        <f t="array" ref="I1287">_FV(DT_정보_2[[#This Row],[데이터 형식]],"DTBASE.m_fAtkFactor",TRUE)</f>
        <v>0</v>
      </c>
      <c r="J1287" t="str" cm="1">
        <f t="array" ref="J1287">_FV(DT_정보_2[[#This Row],[데이터 형식]],"DTBASE.연타수",TRUE)</f>
        <v/>
      </c>
      <c r="K1287" t="str" cm="1">
        <f t="array" ref="K1287">_FV(DT_정보_2[[#This Row],[데이터 형식]],"m_bTrueDamage")</f>
        <v/>
      </c>
      <c r="L1287" t="str" cm="1">
        <f t="array" ref="L1287">_FV(DT_정보_2[[#This Row],[데이터 형식]],"DTBASE.m_fAtkHPRateFactor",TRUE)</f>
        <v/>
      </c>
      <c r="M1287" t="str" cm="1">
        <f t="array" ref="M1287">_FV(DT_정보_2[[#This Row],[데이터 형식]],"DTBASE.m_fAtkHPRateFactorPVP",TRUE)</f>
        <v/>
      </c>
      <c r="N1287" t="str" cm="1">
        <f t="array" ref="N1287">_FV(DT_정보_2[[#This Row],[데이터 형식]],"m_Condition")</f>
        <v/>
      </c>
      <c r="O1287" t="str" cm="1">
        <f t="array" ref="O1287">_FV(DT_정보_2[[#This Row],[데이터 형식]],"DT.m_BackSpeedX",TRUE)</f>
        <v/>
      </c>
      <c r="P1287" t="str" cm="1">
        <f t="array" ref="P1287">_FV(DT_정보_2[[#This Row],[데이터 형식]],"DT.m_BackSpeedJumpY",TRUE)</f>
        <v/>
      </c>
      <c r="Q1287" t="str" cm="1">
        <f t="array" ref="Q1287">_FV(DT_정보_2[[#This Row],[데이터 형식]],"m_bTrueDamage")</f>
        <v/>
      </c>
    </row>
    <row r="1288" spans="1:17" x14ac:dyDescent="0.3">
      <c r="A1288">
        <v>1174</v>
      </c>
      <c r="B1288" s="1" t="s">
        <v>202</v>
      </c>
      <c r="C1288" s="1" t="s">
        <v>2</v>
      </c>
      <c r="D1288" t="e" vm="1740">
        <v>#VALUE!</v>
      </c>
      <c r="E1288" t="str" cm="1">
        <f t="array" ref="E1288">_FV(DT_정보_2[[#This Row],[데이터 형식]],"m_bHitLand")</f>
        <v/>
      </c>
      <c r="F1288" t="str" cm="1">
        <f t="array" ref="F1288">_FV(DT_정보_2[[#This Row],[데이터 형식]],"m_bHitAir")</f>
        <v>False</v>
      </c>
      <c r="G1288" t="str" cm="1">
        <f t="array" ref="G1288">_FV(DT_정보_2[[#This Row],[데이터 형식]],"m_AttackTargetUnit")</f>
        <v>False</v>
      </c>
      <c r="H1288" t="str" cm="1">
        <f t="array" ref="H1288">_FV(DT_정보_2[[#This Row],[데이터 형식]],"m_AttackUnitCount")</f>
        <v>2</v>
      </c>
      <c r="I1288" cm="1">
        <f t="array" ref="I1288">_FV(DT_정보_2[[#This Row],[데이터 형식]],"DTBASE.m_fAtkFactor",TRUE)</f>
        <v>2.4</v>
      </c>
      <c r="J1288" t="str" cm="1">
        <f t="array" ref="J1288">_FV(DT_정보_2[[#This Row],[데이터 형식]],"DTBASE.연타수",TRUE)</f>
        <v/>
      </c>
      <c r="K1288" t="str" cm="1">
        <f t="array" ref="K1288">_FV(DT_정보_2[[#This Row],[데이터 형식]],"m_bTrueDamage")</f>
        <v/>
      </c>
      <c r="L1288" t="str" cm="1">
        <f t="array" ref="L1288">_FV(DT_정보_2[[#This Row],[데이터 형식]],"DTBASE.m_fAtkHPRateFactor",TRUE)</f>
        <v/>
      </c>
      <c r="M1288" t="str" cm="1">
        <f t="array" ref="M1288">_FV(DT_정보_2[[#This Row],[데이터 형식]],"DTBASE.m_fAtkHPRateFactorPVP",TRUE)</f>
        <v/>
      </c>
      <c r="N1288" t="str" cm="1">
        <f t="array" ref="N1288">_FV(DT_정보_2[[#This Row],[데이터 형식]],"m_Condition")</f>
        <v/>
      </c>
      <c r="O1288" t="str" cm="1">
        <f t="array" ref="O1288">_FV(DT_정보_2[[#This Row],[데이터 형식]],"DT.m_BackSpeedX",TRUE)</f>
        <v>120</v>
      </c>
      <c r="P1288" t="str" cm="1">
        <f t="array" ref="P1288">_FV(DT_정보_2[[#This Row],[데이터 형식]],"DT.m_BackSpeedJumpY",TRUE)</f>
        <v/>
      </c>
      <c r="Q1288" t="str" cm="1">
        <f t="array" ref="Q1288">_FV(DT_정보_2[[#This Row],[데이터 형식]],"m_bTrueDamage")</f>
        <v/>
      </c>
    </row>
    <row r="1289" spans="1:17" x14ac:dyDescent="0.3">
      <c r="A1289">
        <v>1174</v>
      </c>
      <c r="B1289" s="1" t="s">
        <v>202</v>
      </c>
      <c r="C1289" s="1" t="s">
        <v>203</v>
      </c>
      <c r="D1289" t="e" vm="1741">
        <v>#VALUE!</v>
      </c>
      <c r="E1289" t="str" cm="1">
        <f t="array" ref="E1289">_FV(DT_정보_2[[#This Row],[데이터 형식]],"m_bHitLand")</f>
        <v/>
      </c>
      <c r="F1289" t="str" cm="1">
        <f t="array" ref="F1289">_FV(DT_정보_2[[#This Row],[데이터 형식]],"m_bHitAir")</f>
        <v>False</v>
      </c>
      <c r="G1289" t="str" cm="1">
        <f t="array" ref="G1289">_FV(DT_정보_2[[#This Row],[데이터 형식]],"m_AttackTargetUnit")</f>
        <v>False</v>
      </c>
      <c r="H1289" t="str" cm="1">
        <f t="array" ref="H1289">_FV(DT_정보_2[[#This Row],[데이터 형식]],"m_AttackUnitCount")</f>
        <v>3</v>
      </c>
      <c r="I1289" cm="1">
        <f t="array" ref="I1289">_FV(DT_정보_2[[#This Row],[데이터 형식]],"DTBASE.m_fAtkFactor",TRUE)</f>
        <v>0.875</v>
      </c>
      <c r="J1289" cm="1">
        <f t="array" ref="J1289">_FV(DT_정보_2[[#This Row],[데이터 형식]],"DTBASE.연타수",TRUE)</f>
        <v>4</v>
      </c>
      <c r="K1289" t="str" cm="1">
        <f t="array" ref="K1289">_FV(DT_정보_2[[#This Row],[데이터 형식]],"m_bTrueDamage")</f>
        <v/>
      </c>
      <c r="L1289" t="str" cm="1">
        <f t="array" ref="L1289">_FV(DT_정보_2[[#This Row],[데이터 형식]],"DTBASE.m_fAtkHPRateFactor",TRUE)</f>
        <v/>
      </c>
      <c r="M1289" t="str" cm="1">
        <f t="array" ref="M1289">_FV(DT_정보_2[[#This Row],[데이터 형식]],"DTBASE.m_fAtkHPRateFactorPVP",TRUE)</f>
        <v/>
      </c>
      <c r="N1289" t="str" cm="1">
        <f t="array" ref="N1289">_FV(DT_정보_2[[#This Row],[데이터 형식]],"m_Condition")</f>
        <v/>
      </c>
      <c r="O1289" t="str" cm="1">
        <f t="array" ref="O1289">_FV(DT_정보_2[[#This Row],[데이터 형식]],"DT.m_BackSpeedX",TRUE)</f>
        <v/>
      </c>
      <c r="P1289" t="str" cm="1">
        <f t="array" ref="P1289">_FV(DT_정보_2[[#This Row],[데이터 형식]],"DT.m_BackSpeedJumpY",TRUE)</f>
        <v/>
      </c>
      <c r="Q1289" t="str" cm="1">
        <f t="array" ref="Q1289">_FV(DT_정보_2[[#This Row],[데이터 형식]],"m_bTrueDamage")</f>
        <v/>
      </c>
    </row>
    <row r="1290" spans="1:17" x14ac:dyDescent="0.3">
      <c r="A1290">
        <v>1174</v>
      </c>
      <c r="B1290" s="1" t="s">
        <v>202</v>
      </c>
      <c r="C1290" s="1" t="s">
        <v>203</v>
      </c>
      <c r="D1290" t="e" vm="1742">
        <v>#VALUE!</v>
      </c>
      <c r="E1290" t="str" cm="1">
        <f t="array" ref="E1290">_FV(DT_정보_2[[#This Row],[데이터 형식]],"m_bHitLand")</f>
        <v/>
      </c>
      <c r="F1290" t="str" cm="1">
        <f t="array" ref="F1290">_FV(DT_정보_2[[#This Row],[데이터 형식]],"m_bHitAir")</f>
        <v>False</v>
      </c>
      <c r="G1290" t="str" cm="1">
        <f t="array" ref="G1290">_FV(DT_정보_2[[#This Row],[데이터 형식]],"m_AttackTargetUnit")</f>
        <v>False</v>
      </c>
      <c r="H1290" t="str" cm="1">
        <f t="array" ref="H1290">_FV(DT_정보_2[[#This Row],[데이터 형식]],"m_AttackUnitCount")</f>
        <v>3</v>
      </c>
      <c r="I1290" cm="1">
        <f t="array" ref="I1290">_FV(DT_정보_2[[#This Row],[데이터 형식]],"DTBASE.m_fAtkFactor",TRUE)</f>
        <v>0.875</v>
      </c>
      <c r="J1290" cm="1">
        <f t="array" ref="J1290">_FV(DT_정보_2[[#This Row],[데이터 형식]],"DTBASE.연타수",TRUE)</f>
        <v>4</v>
      </c>
      <c r="K1290" t="str" cm="1">
        <f t="array" ref="K1290">_FV(DT_정보_2[[#This Row],[데이터 형식]],"m_bTrueDamage")</f>
        <v/>
      </c>
      <c r="L1290" t="str" cm="1">
        <f t="array" ref="L1290">_FV(DT_정보_2[[#This Row],[데이터 형식]],"DTBASE.m_fAtkHPRateFactor",TRUE)</f>
        <v/>
      </c>
      <c r="M1290" t="str" cm="1">
        <f t="array" ref="M1290">_FV(DT_정보_2[[#This Row],[데이터 형식]],"DTBASE.m_fAtkHPRateFactorPVP",TRUE)</f>
        <v/>
      </c>
      <c r="N1290" t="str" cm="1">
        <f t="array" ref="N1290">_FV(DT_정보_2[[#This Row],[데이터 형식]],"m_Condition")</f>
        <v/>
      </c>
      <c r="O1290" t="str" cm="1">
        <f t="array" ref="O1290">_FV(DT_정보_2[[#This Row],[데이터 형식]],"DT.m_BackSpeedX",TRUE)</f>
        <v/>
      </c>
      <c r="P1290" t="str" cm="1">
        <f t="array" ref="P1290">_FV(DT_정보_2[[#This Row],[데이터 형식]],"DT.m_BackSpeedJumpY",TRUE)</f>
        <v/>
      </c>
      <c r="Q1290" t="str" cm="1">
        <f t="array" ref="Q1290">_FV(DT_정보_2[[#This Row],[데이터 형식]],"m_bTrueDamage")</f>
        <v/>
      </c>
    </row>
    <row r="1291" spans="1:17" x14ac:dyDescent="0.3">
      <c r="A1291">
        <v>1174</v>
      </c>
      <c r="B1291" s="1" t="s">
        <v>202</v>
      </c>
      <c r="C1291" s="1" t="s">
        <v>203</v>
      </c>
      <c r="D1291" t="e" vm="1743">
        <v>#VALUE!</v>
      </c>
      <c r="E1291" t="str" cm="1">
        <f t="array" ref="E1291">_FV(DT_정보_2[[#This Row],[데이터 형식]],"m_bHitLand")</f>
        <v/>
      </c>
      <c r="F1291" t="str" cm="1">
        <f t="array" ref="F1291">_FV(DT_정보_2[[#This Row],[데이터 형식]],"m_bHitAir")</f>
        <v>False</v>
      </c>
      <c r="G1291" t="str" cm="1">
        <f t="array" ref="G1291">_FV(DT_정보_2[[#This Row],[데이터 형식]],"m_AttackTargetUnit")</f>
        <v>False</v>
      </c>
      <c r="H1291" t="str" cm="1">
        <f t="array" ref="H1291">_FV(DT_정보_2[[#This Row],[데이터 형식]],"m_AttackUnitCount")</f>
        <v>3</v>
      </c>
      <c r="I1291" cm="1">
        <f t="array" ref="I1291">_FV(DT_정보_2[[#This Row],[데이터 형식]],"DTBASE.m_fAtkFactor",TRUE)</f>
        <v>0.875</v>
      </c>
      <c r="J1291" cm="1">
        <f t="array" ref="J1291">_FV(DT_정보_2[[#This Row],[데이터 형식]],"DTBASE.연타수",TRUE)</f>
        <v>4</v>
      </c>
      <c r="K1291" t="str" cm="1">
        <f t="array" ref="K1291">_FV(DT_정보_2[[#This Row],[데이터 형식]],"m_bTrueDamage")</f>
        <v/>
      </c>
      <c r="L1291" t="str" cm="1">
        <f t="array" ref="L1291">_FV(DT_정보_2[[#This Row],[데이터 형식]],"DTBASE.m_fAtkHPRateFactor",TRUE)</f>
        <v/>
      </c>
      <c r="M1291" t="str" cm="1">
        <f t="array" ref="M1291">_FV(DT_정보_2[[#This Row],[데이터 형식]],"DTBASE.m_fAtkHPRateFactorPVP",TRUE)</f>
        <v/>
      </c>
      <c r="N1291" t="str" cm="1">
        <f t="array" ref="N1291">_FV(DT_정보_2[[#This Row],[데이터 형식]],"m_Condition")</f>
        <v/>
      </c>
      <c r="O1291" t="str" cm="1">
        <f t="array" ref="O1291">_FV(DT_정보_2[[#This Row],[데이터 형식]],"DT.m_BackSpeedX",TRUE)</f>
        <v/>
      </c>
      <c r="P1291" t="str" cm="1">
        <f t="array" ref="P1291">_FV(DT_정보_2[[#This Row],[데이터 형식]],"DT.m_BackSpeedJumpY",TRUE)</f>
        <v/>
      </c>
      <c r="Q1291" t="str" cm="1">
        <f t="array" ref="Q1291">_FV(DT_정보_2[[#This Row],[데이터 형식]],"m_bTrueDamage")</f>
        <v/>
      </c>
    </row>
    <row r="1292" spans="1:17" x14ac:dyDescent="0.3">
      <c r="A1292">
        <v>1174</v>
      </c>
      <c r="B1292" s="1" t="s">
        <v>202</v>
      </c>
      <c r="C1292" s="1" t="s">
        <v>203</v>
      </c>
      <c r="D1292" t="e" vm="1744">
        <v>#VALUE!</v>
      </c>
      <c r="E1292" t="str" cm="1">
        <f t="array" ref="E1292">_FV(DT_정보_2[[#This Row],[데이터 형식]],"m_bHitLand")</f>
        <v/>
      </c>
      <c r="F1292" t="str" cm="1">
        <f t="array" ref="F1292">_FV(DT_정보_2[[#This Row],[데이터 형식]],"m_bHitAir")</f>
        <v>False</v>
      </c>
      <c r="G1292" t="str" cm="1">
        <f t="array" ref="G1292">_FV(DT_정보_2[[#This Row],[데이터 형식]],"m_AttackTargetUnit")</f>
        <v>False</v>
      </c>
      <c r="H1292" t="str" cm="1">
        <f t="array" ref="H1292">_FV(DT_정보_2[[#This Row],[데이터 형식]],"m_AttackUnitCount")</f>
        <v>3</v>
      </c>
      <c r="I1292" cm="1">
        <f t="array" ref="I1292">_FV(DT_정보_2[[#This Row],[데이터 형식]],"DTBASE.m_fAtkFactor",TRUE)</f>
        <v>0.875</v>
      </c>
      <c r="J1292" cm="1">
        <f t="array" ref="J1292">_FV(DT_정보_2[[#This Row],[데이터 형식]],"DTBASE.연타수",TRUE)</f>
        <v>4</v>
      </c>
      <c r="K1292" t="str" cm="1">
        <f t="array" ref="K1292">_FV(DT_정보_2[[#This Row],[데이터 형식]],"m_bTrueDamage")</f>
        <v/>
      </c>
      <c r="L1292" t="str" cm="1">
        <f t="array" ref="L1292">_FV(DT_정보_2[[#This Row],[데이터 형식]],"DTBASE.m_fAtkHPRateFactor",TRUE)</f>
        <v/>
      </c>
      <c r="M1292" t="str" cm="1">
        <f t="array" ref="M1292">_FV(DT_정보_2[[#This Row],[데이터 형식]],"DTBASE.m_fAtkHPRateFactorPVP",TRUE)</f>
        <v/>
      </c>
      <c r="N1292" t="str" cm="1">
        <f t="array" ref="N1292">_FV(DT_정보_2[[#This Row],[데이터 형식]],"m_Condition")</f>
        <v/>
      </c>
      <c r="O1292" t="str" cm="1">
        <f t="array" ref="O1292">_FV(DT_정보_2[[#This Row],[데이터 형식]],"DT.m_BackSpeedX",TRUE)</f>
        <v/>
      </c>
      <c r="P1292" t="str" cm="1">
        <f t="array" ref="P1292">_FV(DT_정보_2[[#This Row],[데이터 형식]],"DT.m_BackSpeedJumpY",TRUE)</f>
        <v/>
      </c>
      <c r="Q1292" t="str" cm="1">
        <f t="array" ref="Q1292">_FV(DT_정보_2[[#This Row],[데이터 형식]],"m_bTrueDamage")</f>
        <v/>
      </c>
    </row>
    <row r="1293" spans="1:17" x14ac:dyDescent="0.3">
      <c r="A1293">
        <v>1174</v>
      </c>
      <c r="B1293" s="1" t="s">
        <v>202</v>
      </c>
      <c r="C1293" s="1" t="s">
        <v>26</v>
      </c>
      <c r="D1293" t="e" vm="1745">
        <v>#VALUE!</v>
      </c>
      <c r="E1293" t="str" cm="1">
        <f t="array" ref="E1293">_FV(DT_정보_2[[#This Row],[데이터 형식]],"m_bHitLand")</f>
        <v/>
      </c>
      <c r="F1293" t="str" cm="1">
        <f t="array" ref="F1293">_FV(DT_정보_2[[#This Row],[데이터 형식]],"m_bHitAir")</f>
        <v>False</v>
      </c>
      <c r="G1293" t="str" cm="1">
        <f t="array" ref="G1293">_FV(DT_정보_2[[#This Row],[데이터 형식]],"m_AttackTargetUnit")</f>
        <v>False</v>
      </c>
      <c r="H1293" t="str" cm="1">
        <f t="array" ref="H1293">_FV(DT_정보_2[[#This Row],[데이터 형식]],"m_AttackUnitCount")</f>
        <v>3</v>
      </c>
      <c r="I1293" cm="1">
        <f t="array" ref="I1293">_FV(DT_정보_2[[#This Row],[데이터 형식]],"DTBASE.m_fAtkFactor",TRUE)</f>
        <v>1</v>
      </c>
      <c r="J1293" t="str" cm="1">
        <f t="array" ref="J1293">_FV(DT_정보_2[[#This Row],[데이터 형식]],"DTBASE.연타수",TRUE)</f>
        <v/>
      </c>
      <c r="K1293" t="str" cm="1">
        <f t="array" ref="K1293">_FV(DT_정보_2[[#This Row],[데이터 형식]],"m_bTrueDamage")</f>
        <v/>
      </c>
      <c r="L1293" t="str" cm="1">
        <f t="array" ref="L1293">_FV(DT_정보_2[[#This Row],[데이터 형식]],"DTBASE.m_fAtkHPRateFactor",TRUE)</f>
        <v/>
      </c>
      <c r="M1293" t="str" cm="1">
        <f t="array" ref="M1293">_FV(DT_정보_2[[#This Row],[데이터 형식]],"DTBASE.m_fAtkHPRateFactorPVP",TRUE)</f>
        <v/>
      </c>
      <c r="N1293" t="str" cm="1">
        <f t="array" ref="N1293">_FV(DT_정보_2[[#This Row],[데이터 형식]],"m_Condition")</f>
        <v/>
      </c>
      <c r="O1293" t="str" cm="1">
        <f t="array" ref="O1293">_FV(DT_정보_2[[#This Row],[데이터 형식]],"DT.m_BackSpeedX",TRUE)</f>
        <v/>
      </c>
      <c r="P1293" t="str" cm="1">
        <f t="array" ref="P1293">_FV(DT_정보_2[[#This Row],[데이터 형식]],"DT.m_BackSpeedJumpY",TRUE)</f>
        <v>1200</v>
      </c>
      <c r="Q1293" t="str" cm="1">
        <f t="array" ref="Q1293">_FV(DT_정보_2[[#This Row],[데이터 형식]],"m_bTrueDamage")</f>
        <v/>
      </c>
    </row>
    <row r="1294" spans="1:17" x14ac:dyDescent="0.3">
      <c r="A1294">
        <v>1175</v>
      </c>
      <c r="B1294" s="1" t="s">
        <v>76</v>
      </c>
      <c r="C1294" s="1" t="s">
        <v>4</v>
      </c>
      <c r="D1294" t="e" vm="1746">
        <v>#VALUE!</v>
      </c>
      <c r="E1294" t="str" cm="1">
        <f t="array" ref="E1294">_FV(DT_정보_2[[#This Row],[데이터 형식]],"m_bHitLand")</f>
        <v/>
      </c>
      <c r="F1294" t="str" cm="1">
        <f t="array" ref="F1294">_FV(DT_정보_2[[#This Row],[데이터 형식]],"m_bHitAir")</f>
        <v>False</v>
      </c>
      <c r="G1294" t="str" cm="1">
        <f t="array" ref="G1294">_FV(DT_정보_2[[#This Row],[데이터 형식]],"m_AttackTargetUnit")</f>
        <v>False</v>
      </c>
      <c r="H1294" t="str" cm="1">
        <f t="array" ref="H1294">_FV(DT_정보_2[[#This Row],[데이터 형식]],"m_AttackUnitCount")</f>
        <v>2</v>
      </c>
      <c r="I1294" cm="1">
        <f t="array" ref="I1294">_FV(DT_정보_2[[#This Row],[데이터 형식]],"DTBASE.m_fAtkFactor",TRUE)</f>
        <v>1.5</v>
      </c>
      <c r="J1294" t="str" cm="1">
        <f t="array" ref="J1294">_FV(DT_정보_2[[#This Row],[데이터 형식]],"DTBASE.연타수",TRUE)</f>
        <v/>
      </c>
      <c r="K1294" t="str" cm="1">
        <f t="array" ref="K1294">_FV(DT_정보_2[[#This Row],[데이터 형식]],"m_bTrueDamage")</f>
        <v/>
      </c>
      <c r="L1294" t="str" cm="1">
        <f t="array" ref="L1294">_FV(DT_정보_2[[#This Row],[데이터 형식]],"DTBASE.m_fAtkHPRateFactor",TRUE)</f>
        <v/>
      </c>
      <c r="M1294" t="str" cm="1">
        <f t="array" ref="M1294">_FV(DT_정보_2[[#This Row],[데이터 형식]],"DTBASE.m_fAtkHPRateFactorPVP",TRUE)</f>
        <v/>
      </c>
      <c r="N1294" t="str" cm="1">
        <f t="array" ref="N1294">_FV(DT_정보_2[[#This Row],[데이터 형식]],"m_Condition")</f>
        <v/>
      </c>
      <c r="O1294" t="str" cm="1">
        <f t="array" ref="O1294">_FV(DT_정보_2[[#This Row],[데이터 형식]],"DT.m_BackSpeedX",TRUE)</f>
        <v>400</v>
      </c>
      <c r="P1294" t="str" cm="1">
        <f t="array" ref="P1294">_FV(DT_정보_2[[#This Row],[데이터 형식]],"DT.m_BackSpeedJumpY",TRUE)</f>
        <v/>
      </c>
      <c r="Q1294" t="str" cm="1">
        <f t="array" ref="Q1294">_FV(DT_정보_2[[#This Row],[데이터 형식]],"m_bTrueDamage")</f>
        <v/>
      </c>
    </row>
    <row r="1295" spans="1:17" x14ac:dyDescent="0.3">
      <c r="A1295">
        <v>1175</v>
      </c>
      <c r="B1295" s="1" t="s">
        <v>76</v>
      </c>
      <c r="C1295" s="1" t="s">
        <v>1</v>
      </c>
      <c r="D1295" t="e" vm="1747">
        <v>#VALUE!</v>
      </c>
      <c r="E1295" t="str" cm="1">
        <f t="array" ref="E1295">_FV(DT_정보_2[[#This Row],[데이터 형식]],"m_bHitLand")</f>
        <v/>
      </c>
      <c r="F1295" t="str" cm="1">
        <f t="array" ref="F1295">_FV(DT_정보_2[[#This Row],[데이터 형식]],"m_bHitAir")</f>
        <v>False</v>
      </c>
      <c r="G1295" t="str" cm="1">
        <f t="array" ref="G1295">_FV(DT_정보_2[[#This Row],[데이터 형식]],"m_AttackTargetUnit")</f>
        <v/>
      </c>
      <c r="H1295" t="str" cm="1">
        <f t="array" ref="H1295">_FV(DT_정보_2[[#This Row],[데이터 형식]],"m_AttackUnitCount")</f>
        <v>2</v>
      </c>
      <c r="I1295" cm="1">
        <f t="array" ref="I1295">_FV(DT_정보_2[[#This Row],[데이터 형식]],"DTBASE.m_fAtkFactor",TRUE)</f>
        <v>0.33300000000000002</v>
      </c>
      <c r="J1295" cm="1">
        <f t="array" ref="J1295">_FV(DT_정보_2[[#This Row],[데이터 형식]],"DTBASE.연타수",TRUE)</f>
        <v>3</v>
      </c>
      <c r="K1295" t="str" cm="1">
        <f t="array" ref="K1295">_FV(DT_정보_2[[#This Row],[데이터 형식]],"m_bTrueDamage")</f>
        <v/>
      </c>
      <c r="L1295" t="str" cm="1">
        <f t="array" ref="L1295">_FV(DT_정보_2[[#This Row],[데이터 형식]],"DTBASE.m_fAtkHPRateFactor",TRUE)</f>
        <v/>
      </c>
      <c r="M1295" t="str" cm="1">
        <f t="array" ref="M1295">_FV(DT_정보_2[[#This Row],[데이터 형식]],"DTBASE.m_fAtkHPRateFactorPVP",TRUE)</f>
        <v/>
      </c>
      <c r="N1295" t="str" cm="1">
        <f t="array" ref="N1295">_FV(DT_정보_2[[#This Row],[데이터 형식]],"m_Condition")</f>
        <v/>
      </c>
      <c r="O1295" t="str" cm="1">
        <f t="array" ref="O1295">_FV(DT_정보_2[[#This Row],[데이터 형식]],"DT.m_BackSpeedX",TRUE)</f>
        <v>0</v>
      </c>
      <c r="P1295" t="str" cm="1">
        <f t="array" ref="P1295">_FV(DT_정보_2[[#This Row],[데이터 형식]],"DT.m_BackSpeedJumpY",TRUE)</f>
        <v/>
      </c>
      <c r="Q1295" t="str" cm="1">
        <f t="array" ref="Q1295">_FV(DT_정보_2[[#This Row],[데이터 형식]],"m_bTrueDamage")</f>
        <v/>
      </c>
    </row>
    <row r="1296" spans="1:17" x14ac:dyDescent="0.3">
      <c r="A1296">
        <v>1175</v>
      </c>
      <c r="B1296" s="1" t="s">
        <v>76</v>
      </c>
      <c r="C1296" s="1" t="s">
        <v>1</v>
      </c>
      <c r="D1296" t="e" vm="1748">
        <v>#VALUE!</v>
      </c>
      <c r="E1296" t="str" cm="1">
        <f t="array" ref="E1296">_FV(DT_정보_2[[#This Row],[데이터 형식]],"m_bHitLand")</f>
        <v/>
      </c>
      <c r="F1296" t="str" cm="1">
        <f t="array" ref="F1296">_FV(DT_정보_2[[#This Row],[데이터 형식]],"m_bHitAir")</f>
        <v>False</v>
      </c>
      <c r="G1296" t="str" cm="1">
        <f t="array" ref="G1296">_FV(DT_정보_2[[#This Row],[데이터 형식]],"m_AttackTargetUnit")</f>
        <v/>
      </c>
      <c r="H1296" t="str" cm="1">
        <f t="array" ref="H1296">_FV(DT_정보_2[[#This Row],[데이터 형식]],"m_AttackUnitCount")</f>
        <v>2</v>
      </c>
      <c r="I1296" cm="1">
        <f t="array" ref="I1296">_FV(DT_정보_2[[#This Row],[데이터 형식]],"DTBASE.m_fAtkFactor",TRUE)</f>
        <v>0.33300000000000002</v>
      </c>
      <c r="J1296" cm="1">
        <f t="array" ref="J1296">_FV(DT_정보_2[[#This Row],[데이터 형식]],"DTBASE.연타수",TRUE)</f>
        <v>3</v>
      </c>
      <c r="K1296" t="str" cm="1">
        <f t="array" ref="K1296">_FV(DT_정보_2[[#This Row],[데이터 형식]],"m_bTrueDamage")</f>
        <v/>
      </c>
      <c r="L1296" t="str" cm="1">
        <f t="array" ref="L1296">_FV(DT_정보_2[[#This Row],[데이터 형식]],"DTBASE.m_fAtkHPRateFactor",TRUE)</f>
        <v/>
      </c>
      <c r="M1296" t="str" cm="1">
        <f t="array" ref="M1296">_FV(DT_정보_2[[#This Row],[데이터 형식]],"DTBASE.m_fAtkHPRateFactorPVP",TRUE)</f>
        <v/>
      </c>
      <c r="N1296" t="str" cm="1">
        <f t="array" ref="N1296">_FV(DT_정보_2[[#This Row],[데이터 형식]],"m_Condition")</f>
        <v/>
      </c>
      <c r="O1296" t="str" cm="1">
        <f t="array" ref="O1296">_FV(DT_정보_2[[#This Row],[데이터 형식]],"DT.m_BackSpeedX",TRUE)</f>
        <v>0</v>
      </c>
      <c r="P1296" t="str" cm="1">
        <f t="array" ref="P1296">_FV(DT_정보_2[[#This Row],[데이터 형식]],"DT.m_BackSpeedJumpY",TRUE)</f>
        <v/>
      </c>
      <c r="Q1296" t="str" cm="1">
        <f t="array" ref="Q1296">_FV(DT_정보_2[[#This Row],[데이터 형식]],"m_bTrueDamage")</f>
        <v/>
      </c>
    </row>
    <row r="1297" spans="1:17" x14ac:dyDescent="0.3">
      <c r="A1297">
        <v>1175</v>
      </c>
      <c r="B1297" s="1" t="s">
        <v>76</v>
      </c>
      <c r="C1297" s="1" t="s">
        <v>1</v>
      </c>
      <c r="D1297" t="e" vm="1749">
        <v>#VALUE!</v>
      </c>
      <c r="E1297" t="str" cm="1">
        <f t="array" ref="E1297">_FV(DT_정보_2[[#This Row],[데이터 형식]],"m_bHitLand")</f>
        <v/>
      </c>
      <c r="F1297" t="str" cm="1">
        <f t="array" ref="F1297">_FV(DT_정보_2[[#This Row],[데이터 형식]],"m_bHitAir")</f>
        <v>False</v>
      </c>
      <c r="G1297" t="str" cm="1">
        <f t="array" ref="G1297">_FV(DT_정보_2[[#This Row],[데이터 형식]],"m_AttackTargetUnit")</f>
        <v/>
      </c>
      <c r="H1297" t="str" cm="1">
        <f t="array" ref="H1297">_FV(DT_정보_2[[#This Row],[데이터 형식]],"m_AttackUnitCount")</f>
        <v>2</v>
      </c>
      <c r="I1297" cm="1">
        <f t="array" ref="I1297">_FV(DT_정보_2[[#This Row],[데이터 형식]],"DTBASE.m_fAtkFactor",TRUE)</f>
        <v>0.33300000000000002</v>
      </c>
      <c r="J1297" cm="1">
        <f t="array" ref="J1297">_FV(DT_정보_2[[#This Row],[데이터 형식]],"DTBASE.연타수",TRUE)</f>
        <v>3</v>
      </c>
      <c r="K1297" t="str" cm="1">
        <f t="array" ref="K1297">_FV(DT_정보_2[[#This Row],[데이터 형식]],"m_bTrueDamage")</f>
        <v/>
      </c>
      <c r="L1297" t="str" cm="1">
        <f t="array" ref="L1297">_FV(DT_정보_2[[#This Row],[데이터 형식]],"DTBASE.m_fAtkHPRateFactor",TRUE)</f>
        <v/>
      </c>
      <c r="M1297" t="str" cm="1">
        <f t="array" ref="M1297">_FV(DT_정보_2[[#This Row],[데이터 형식]],"DTBASE.m_fAtkHPRateFactorPVP",TRUE)</f>
        <v/>
      </c>
      <c r="N1297" t="str" cm="1">
        <f t="array" ref="N1297">_FV(DT_정보_2[[#This Row],[데이터 형식]],"m_Condition")</f>
        <v/>
      </c>
      <c r="O1297" t="str" cm="1">
        <f t="array" ref="O1297">_FV(DT_정보_2[[#This Row],[데이터 형식]],"DT.m_BackSpeedX",TRUE)</f>
        <v>0</v>
      </c>
      <c r="P1297" t="str" cm="1">
        <f t="array" ref="P1297">_FV(DT_정보_2[[#This Row],[데이터 형식]],"DT.m_BackSpeedJumpY",TRUE)</f>
        <v/>
      </c>
      <c r="Q1297" t="str" cm="1">
        <f t="array" ref="Q1297">_FV(DT_정보_2[[#This Row],[데이터 형식]],"m_bTrueDamage")</f>
        <v/>
      </c>
    </row>
    <row r="1298" spans="1:17" x14ac:dyDescent="0.3">
      <c r="A1298">
        <v>1175</v>
      </c>
      <c r="B1298" s="1" t="s">
        <v>76</v>
      </c>
      <c r="C1298" s="1" t="s">
        <v>2</v>
      </c>
      <c r="D1298" t="e" vm="1750">
        <v>#VALUE!</v>
      </c>
      <c r="E1298" t="str" cm="1">
        <f t="array" ref="E1298">_FV(DT_정보_2[[#This Row],[데이터 형식]],"m_bHitLand")</f>
        <v/>
      </c>
      <c r="F1298" t="str" cm="1">
        <f t="array" ref="F1298">_FV(DT_정보_2[[#This Row],[데이터 형식]],"m_bHitAir")</f>
        <v>False</v>
      </c>
      <c r="G1298" t="str" cm="1">
        <f t="array" ref="G1298">_FV(DT_정보_2[[#This Row],[데이터 형식]],"m_AttackTargetUnit")</f>
        <v>False</v>
      </c>
      <c r="H1298" t="str" cm="1">
        <f t="array" ref="H1298">_FV(DT_정보_2[[#This Row],[데이터 형식]],"m_AttackUnitCount")</f>
        <v>2</v>
      </c>
      <c r="I1298" cm="1">
        <f t="array" ref="I1298">_FV(DT_정보_2[[#This Row],[데이터 형식]],"DTBASE.m_fAtkFactor",TRUE)</f>
        <v>2.4</v>
      </c>
      <c r="J1298" t="str" cm="1">
        <f t="array" ref="J1298">_FV(DT_정보_2[[#This Row],[데이터 형식]],"DTBASE.연타수",TRUE)</f>
        <v/>
      </c>
      <c r="K1298" t="str" cm="1">
        <f t="array" ref="K1298">_FV(DT_정보_2[[#This Row],[데이터 형식]],"m_bTrueDamage")</f>
        <v/>
      </c>
      <c r="L1298" t="str" cm="1">
        <f t="array" ref="L1298">_FV(DT_정보_2[[#This Row],[데이터 형식]],"DTBASE.m_fAtkHPRateFactor",TRUE)</f>
        <v/>
      </c>
      <c r="M1298" t="str" cm="1">
        <f t="array" ref="M1298">_FV(DT_정보_2[[#This Row],[데이터 형식]],"DTBASE.m_fAtkHPRateFactorPVP",TRUE)</f>
        <v/>
      </c>
      <c r="N1298" t="str" cm="1">
        <f t="array" ref="N1298">_FV(DT_정보_2[[#This Row],[데이터 형식]],"m_Condition")</f>
        <v/>
      </c>
      <c r="O1298" t="str" cm="1">
        <f t="array" ref="O1298">_FV(DT_정보_2[[#This Row],[데이터 형식]],"DT.m_BackSpeedX",TRUE)</f>
        <v>600</v>
      </c>
      <c r="P1298" t="str" cm="1">
        <f t="array" ref="P1298">_FV(DT_정보_2[[#This Row],[데이터 형식]],"DT.m_BackSpeedJumpY",TRUE)</f>
        <v/>
      </c>
      <c r="Q1298" t="str" cm="1">
        <f t="array" ref="Q1298">_FV(DT_정보_2[[#This Row],[데이터 형식]],"m_bTrueDamage")</f>
        <v/>
      </c>
    </row>
    <row r="1299" spans="1:17" x14ac:dyDescent="0.3">
      <c r="A1299">
        <v>1175</v>
      </c>
      <c r="B1299" s="1" t="s">
        <v>76</v>
      </c>
      <c r="C1299" s="1" t="s">
        <v>3</v>
      </c>
      <c r="D1299" t="e" vm="1751">
        <v>#VALUE!</v>
      </c>
      <c r="E1299" t="str" cm="1">
        <f t="array" ref="E1299">_FV(DT_정보_2[[#This Row],[데이터 형식]],"m_bHitLand")</f>
        <v/>
      </c>
      <c r="F1299" t="str" cm="1">
        <f t="array" ref="F1299">_FV(DT_정보_2[[#This Row],[데이터 형식]],"m_bHitAir")</f>
        <v>False</v>
      </c>
      <c r="G1299" t="str" cm="1">
        <f t="array" ref="G1299">_FV(DT_정보_2[[#This Row],[데이터 형식]],"m_AttackTargetUnit")</f>
        <v/>
      </c>
      <c r="H1299" t="str" cm="1">
        <f t="array" ref="H1299">_FV(DT_정보_2[[#This Row],[데이터 형식]],"m_AttackUnitCount")</f>
        <v>3</v>
      </c>
      <c r="I1299" cm="1">
        <f t="array" ref="I1299">_FV(DT_정보_2[[#This Row],[데이터 형식]],"DTBASE.m_fAtkFactor",TRUE)</f>
        <v>2.5</v>
      </c>
      <c r="J1299" t="str" cm="1">
        <f t="array" ref="J1299">_FV(DT_정보_2[[#This Row],[데이터 형식]],"DTBASE.연타수",TRUE)</f>
        <v/>
      </c>
      <c r="K1299" t="str" cm="1">
        <f t="array" ref="K1299">_FV(DT_정보_2[[#This Row],[데이터 형식]],"m_bTrueDamage")</f>
        <v/>
      </c>
      <c r="L1299" t="str" cm="1">
        <f t="array" ref="L1299">_FV(DT_정보_2[[#This Row],[데이터 형식]],"DTBASE.m_fAtkHPRateFactor",TRUE)</f>
        <v/>
      </c>
      <c r="M1299" t="str" cm="1">
        <f t="array" ref="M1299">_FV(DT_정보_2[[#This Row],[데이터 형식]],"DTBASE.m_fAtkHPRateFactorPVP",TRUE)</f>
        <v/>
      </c>
      <c r="N1299" t="str" cm="1">
        <f t="array" ref="N1299">_FV(DT_정보_2[[#This Row],[데이터 형식]],"m_Condition")</f>
        <v/>
      </c>
      <c r="O1299" t="str" cm="1">
        <f t="array" ref="O1299">_FV(DT_정보_2[[#This Row],[데이터 형식]],"DT.m_BackSpeedX",TRUE)</f>
        <v>100</v>
      </c>
      <c r="P1299" t="str" cm="1">
        <f t="array" ref="P1299">_FV(DT_정보_2[[#This Row],[데이터 형식]],"DT.m_BackSpeedJumpY",TRUE)</f>
        <v/>
      </c>
      <c r="Q1299" t="str" cm="1">
        <f t="array" ref="Q1299">_FV(DT_정보_2[[#This Row],[데이터 형식]],"m_bTrueDamage")</f>
        <v/>
      </c>
    </row>
    <row r="1300" spans="1:17" x14ac:dyDescent="0.3">
      <c r="A1300">
        <v>1175</v>
      </c>
      <c r="B1300" s="1" t="s">
        <v>76</v>
      </c>
      <c r="C1300" s="1" t="s">
        <v>3</v>
      </c>
      <c r="D1300" t="e" vm="1752">
        <v>#VALUE!</v>
      </c>
      <c r="E1300" t="str" cm="1">
        <f t="array" ref="E1300">_FV(DT_정보_2[[#This Row],[데이터 형식]],"m_bHitLand")</f>
        <v/>
      </c>
      <c r="F1300" t="str" cm="1">
        <f t="array" ref="F1300">_FV(DT_정보_2[[#This Row],[데이터 형식]],"m_bHitAir")</f>
        <v>False</v>
      </c>
      <c r="G1300" t="str" cm="1">
        <f t="array" ref="G1300">_FV(DT_정보_2[[#This Row],[데이터 형식]],"m_AttackTargetUnit")</f>
        <v/>
      </c>
      <c r="H1300" t="str" cm="1">
        <f t="array" ref="H1300">_FV(DT_정보_2[[#This Row],[데이터 형식]],"m_AttackUnitCount")</f>
        <v>3</v>
      </c>
      <c r="I1300" cm="1">
        <f t="array" ref="I1300">_FV(DT_정보_2[[#This Row],[데이터 형식]],"DTBASE.m_fAtkFactor",TRUE)</f>
        <v>1.5</v>
      </c>
      <c r="J1300" t="str" cm="1">
        <f t="array" ref="J1300">_FV(DT_정보_2[[#This Row],[데이터 형식]],"DTBASE.연타수",TRUE)</f>
        <v/>
      </c>
      <c r="K1300" t="str" cm="1">
        <f t="array" ref="K1300">_FV(DT_정보_2[[#This Row],[데이터 형식]],"m_bTrueDamage")</f>
        <v/>
      </c>
      <c r="L1300" t="str" cm="1">
        <f t="array" ref="L1300">_FV(DT_정보_2[[#This Row],[데이터 형식]],"DTBASE.m_fAtkHPRateFactor",TRUE)</f>
        <v/>
      </c>
      <c r="M1300" t="str" cm="1">
        <f t="array" ref="M1300">_FV(DT_정보_2[[#This Row],[데이터 형식]],"DTBASE.m_fAtkHPRateFactorPVP",TRUE)</f>
        <v/>
      </c>
      <c r="N1300" t="str" cm="1">
        <f t="array" ref="N1300">_FV(DT_정보_2[[#This Row],[데이터 형식]],"m_Condition")</f>
        <v/>
      </c>
      <c r="O1300" t="str" cm="1">
        <f t="array" ref="O1300">_FV(DT_정보_2[[#This Row],[데이터 형식]],"DT.m_BackSpeedX",TRUE)</f>
        <v>50</v>
      </c>
      <c r="P1300" t="str" cm="1">
        <f t="array" ref="P1300">_FV(DT_정보_2[[#This Row],[데이터 형식]],"DT.m_BackSpeedJumpY",TRUE)</f>
        <v>400</v>
      </c>
      <c r="Q1300" t="str" cm="1">
        <f t="array" ref="Q1300">_FV(DT_정보_2[[#This Row],[데이터 형식]],"m_bTrueDamage")</f>
        <v/>
      </c>
    </row>
    <row r="1301" spans="1:17" x14ac:dyDescent="0.3">
      <c r="A1301">
        <v>1176</v>
      </c>
      <c r="B1301" s="1" t="s">
        <v>259</v>
      </c>
      <c r="C1301" s="1" t="s">
        <v>1</v>
      </c>
      <c r="D1301" t="e" vm="1753">
        <v>#VALUE!</v>
      </c>
      <c r="E1301" t="str" cm="1">
        <f t="array" ref="E1301">_FV(DT_정보_2[[#This Row],[데이터 형식]],"m_bHitLand")</f>
        <v/>
      </c>
      <c r="F1301" t="str" cm="1">
        <f t="array" ref="F1301">_FV(DT_정보_2[[#This Row],[데이터 형식]],"m_bHitAir")</f>
        <v>False</v>
      </c>
      <c r="G1301" t="str" cm="1">
        <f t="array" ref="G1301">_FV(DT_정보_2[[#This Row],[데이터 형식]],"m_AttackTargetUnit")</f>
        <v>False</v>
      </c>
      <c r="H1301" t="str" cm="1">
        <f t="array" ref="H1301">_FV(DT_정보_2[[#This Row],[데이터 형식]],"m_AttackUnitCount")</f>
        <v>1</v>
      </c>
      <c r="I1301" cm="1">
        <f t="array" ref="I1301">_FV(DT_정보_2[[#This Row],[데이터 형식]],"DTBASE.m_fAtkFactor",TRUE)</f>
        <v>0</v>
      </c>
      <c r="J1301" t="str" cm="1">
        <f t="array" ref="J1301">_FV(DT_정보_2[[#This Row],[데이터 형식]],"DTBASE.연타수",TRUE)</f>
        <v/>
      </c>
      <c r="K1301" t="str" cm="1">
        <f t="array" ref="K1301">_FV(DT_정보_2[[#This Row],[데이터 형식]],"m_bTrueDamage")</f>
        <v/>
      </c>
      <c r="L1301" t="str" cm="1">
        <f t="array" ref="L1301">_FV(DT_정보_2[[#This Row],[데이터 형식]],"DTBASE.m_fAtkHPRateFactor",TRUE)</f>
        <v/>
      </c>
      <c r="M1301" t="str" cm="1">
        <f t="array" ref="M1301">_FV(DT_정보_2[[#This Row],[데이터 형식]],"DTBASE.m_fAtkHPRateFactorPVP",TRUE)</f>
        <v/>
      </c>
      <c r="N1301" t="str" cm="1">
        <f t="array" ref="N1301">_FV(DT_정보_2[[#This Row],[데이터 형식]],"m_Condition")</f>
        <v/>
      </c>
      <c r="O1301" t="str" cm="1">
        <f t="array" ref="O1301">_FV(DT_정보_2[[#This Row],[데이터 형식]],"DT.m_BackSpeedX",TRUE)</f>
        <v>0</v>
      </c>
      <c r="P1301" t="str" cm="1">
        <f t="array" ref="P1301">_FV(DT_정보_2[[#This Row],[데이터 형식]],"DT.m_BackSpeedJumpY",TRUE)</f>
        <v/>
      </c>
      <c r="Q1301" t="str" cm="1">
        <f t="array" ref="Q1301">_FV(DT_정보_2[[#This Row],[데이터 형식]],"m_bTrueDamage")</f>
        <v/>
      </c>
    </row>
    <row r="1302" spans="1:17" x14ac:dyDescent="0.3">
      <c r="A1302">
        <v>1176</v>
      </c>
      <c r="B1302" s="1" t="s">
        <v>259</v>
      </c>
      <c r="C1302" s="1" t="s">
        <v>1</v>
      </c>
      <c r="D1302" t="e" vm="1754">
        <v>#VALUE!</v>
      </c>
      <c r="E1302" t="str" cm="1">
        <f t="array" ref="E1302">_FV(DT_정보_2[[#This Row],[데이터 형식]],"m_bHitLand")</f>
        <v/>
      </c>
      <c r="F1302" t="str" cm="1">
        <f t="array" ref="F1302">_FV(DT_정보_2[[#This Row],[데이터 형식]],"m_bHitAir")</f>
        <v>False</v>
      </c>
      <c r="G1302" t="str" cm="1">
        <f t="array" ref="G1302">_FV(DT_정보_2[[#This Row],[데이터 형식]],"m_AttackTargetUnit")</f>
        <v>False</v>
      </c>
      <c r="H1302" t="str" cm="1">
        <f t="array" ref="H1302">_FV(DT_정보_2[[#This Row],[데이터 형식]],"m_AttackUnitCount")</f>
        <v>2</v>
      </c>
      <c r="I1302" cm="1">
        <f t="array" ref="I1302">_FV(DT_정보_2[[#This Row],[데이터 형식]],"DTBASE.m_fAtkFactor",TRUE)</f>
        <v>0.5</v>
      </c>
      <c r="J1302" t="str" cm="1">
        <f t="array" ref="J1302">_FV(DT_정보_2[[#This Row],[데이터 형식]],"DTBASE.연타수",TRUE)</f>
        <v/>
      </c>
      <c r="K1302" t="str" cm="1">
        <f t="array" ref="K1302">_FV(DT_정보_2[[#This Row],[데이터 형식]],"m_bTrueDamage")</f>
        <v/>
      </c>
      <c r="L1302" t="str" cm="1">
        <f t="array" ref="L1302">_FV(DT_정보_2[[#This Row],[데이터 형식]],"DTBASE.m_fAtkHPRateFactor",TRUE)</f>
        <v/>
      </c>
      <c r="M1302" t="str" cm="1">
        <f t="array" ref="M1302">_FV(DT_정보_2[[#This Row],[데이터 형식]],"DTBASE.m_fAtkHPRateFactorPVP",TRUE)</f>
        <v/>
      </c>
      <c r="N1302" t="str" cm="1">
        <f t="array" ref="N1302">_FV(DT_정보_2[[#This Row],[데이터 형식]],"m_Condition")</f>
        <v/>
      </c>
      <c r="O1302" t="str" cm="1">
        <f t="array" ref="O1302">_FV(DT_정보_2[[#This Row],[데이터 형식]],"DT.m_BackSpeedX",TRUE)</f>
        <v>100</v>
      </c>
      <c r="P1302" t="str" cm="1">
        <f t="array" ref="P1302">_FV(DT_정보_2[[#This Row],[데이터 형식]],"DT.m_BackSpeedJumpY",TRUE)</f>
        <v/>
      </c>
      <c r="Q1302" t="str" cm="1">
        <f t="array" ref="Q1302">_FV(DT_정보_2[[#This Row],[데이터 형식]],"m_bTrueDamage")</f>
        <v/>
      </c>
    </row>
    <row r="1303" spans="1:17" x14ac:dyDescent="0.3">
      <c r="A1303">
        <v>1176</v>
      </c>
      <c r="B1303" s="1" t="s">
        <v>259</v>
      </c>
      <c r="C1303" s="1" t="s">
        <v>1</v>
      </c>
      <c r="D1303" t="e" vm="1755">
        <v>#VALUE!</v>
      </c>
      <c r="E1303" t="str" cm="1">
        <f t="array" ref="E1303">_FV(DT_정보_2[[#This Row],[데이터 형식]],"m_bHitLand")</f>
        <v/>
      </c>
      <c r="F1303" t="str" cm="1">
        <f t="array" ref="F1303">_FV(DT_정보_2[[#This Row],[데이터 형식]],"m_bHitAir")</f>
        <v>False</v>
      </c>
      <c r="G1303" t="str" cm="1">
        <f t="array" ref="G1303">_FV(DT_정보_2[[#This Row],[데이터 형식]],"m_AttackTargetUnit")</f>
        <v>False</v>
      </c>
      <c r="H1303" t="str" cm="1">
        <f t="array" ref="H1303">_FV(DT_정보_2[[#This Row],[데이터 형식]],"m_AttackUnitCount")</f>
        <v>1</v>
      </c>
      <c r="I1303" cm="1">
        <f t="array" ref="I1303">_FV(DT_정보_2[[#This Row],[데이터 형식]],"DTBASE.m_fAtkFactor",TRUE)</f>
        <v>0</v>
      </c>
      <c r="J1303" t="str" cm="1">
        <f t="array" ref="J1303">_FV(DT_정보_2[[#This Row],[데이터 형식]],"DTBASE.연타수",TRUE)</f>
        <v/>
      </c>
      <c r="K1303" t="str" cm="1">
        <f t="array" ref="K1303">_FV(DT_정보_2[[#This Row],[데이터 형식]],"m_bTrueDamage")</f>
        <v/>
      </c>
      <c r="L1303" t="str" cm="1">
        <f t="array" ref="L1303">_FV(DT_정보_2[[#This Row],[데이터 형식]],"DTBASE.m_fAtkHPRateFactor",TRUE)</f>
        <v/>
      </c>
      <c r="M1303" t="str" cm="1">
        <f t="array" ref="M1303">_FV(DT_정보_2[[#This Row],[데이터 형식]],"DTBASE.m_fAtkHPRateFactorPVP",TRUE)</f>
        <v/>
      </c>
      <c r="N1303" t="str" cm="1">
        <f t="array" ref="N1303">_FV(DT_정보_2[[#This Row],[데이터 형식]],"m_Condition")</f>
        <v/>
      </c>
      <c r="O1303" t="str" cm="1">
        <f t="array" ref="O1303">_FV(DT_정보_2[[#This Row],[데이터 형식]],"DT.m_BackSpeedX",TRUE)</f>
        <v>0</v>
      </c>
      <c r="P1303" t="str" cm="1">
        <f t="array" ref="P1303">_FV(DT_정보_2[[#This Row],[데이터 형식]],"DT.m_BackSpeedJumpY",TRUE)</f>
        <v/>
      </c>
      <c r="Q1303" t="str" cm="1">
        <f t="array" ref="Q1303">_FV(DT_정보_2[[#This Row],[데이터 형식]],"m_bTrueDamage")</f>
        <v/>
      </c>
    </row>
    <row r="1304" spans="1:17" x14ac:dyDescent="0.3">
      <c r="A1304">
        <v>1176</v>
      </c>
      <c r="B1304" s="1" t="s">
        <v>259</v>
      </c>
      <c r="C1304" s="1" t="s">
        <v>1</v>
      </c>
      <c r="D1304" t="e" vm="1756">
        <v>#VALUE!</v>
      </c>
      <c r="E1304" t="str" cm="1">
        <f t="array" ref="E1304">_FV(DT_정보_2[[#This Row],[데이터 형식]],"m_bHitLand")</f>
        <v/>
      </c>
      <c r="F1304" t="str" cm="1">
        <f t="array" ref="F1304">_FV(DT_정보_2[[#This Row],[데이터 형식]],"m_bHitAir")</f>
        <v>False</v>
      </c>
      <c r="G1304" t="str" cm="1">
        <f t="array" ref="G1304">_FV(DT_정보_2[[#This Row],[데이터 형식]],"m_AttackTargetUnit")</f>
        <v>False</v>
      </c>
      <c r="H1304" t="str" cm="1">
        <f t="array" ref="H1304">_FV(DT_정보_2[[#This Row],[데이터 형식]],"m_AttackUnitCount")</f>
        <v>2</v>
      </c>
      <c r="I1304" cm="1">
        <f t="array" ref="I1304">_FV(DT_정보_2[[#This Row],[데이터 형식]],"DTBASE.m_fAtkFactor",TRUE)</f>
        <v>0.5</v>
      </c>
      <c r="J1304" t="str" cm="1">
        <f t="array" ref="J1304">_FV(DT_정보_2[[#This Row],[데이터 형식]],"DTBASE.연타수",TRUE)</f>
        <v/>
      </c>
      <c r="K1304" t="str" cm="1">
        <f t="array" ref="K1304">_FV(DT_정보_2[[#This Row],[데이터 형식]],"m_bTrueDamage")</f>
        <v/>
      </c>
      <c r="L1304" t="str" cm="1">
        <f t="array" ref="L1304">_FV(DT_정보_2[[#This Row],[데이터 형식]],"DTBASE.m_fAtkHPRateFactor",TRUE)</f>
        <v/>
      </c>
      <c r="M1304" t="str" cm="1">
        <f t="array" ref="M1304">_FV(DT_정보_2[[#This Row],[데이터 형식]],"DTBASE.m_fAtkHPRateFactorPVP",TRUE)</f>
        <v/>
      </c>
      <c r="N1304" t="str" cm="1">
        <f t="array" ref="N1304">_FV(DT_정보_2[[#This Row],[데이터 형식]],"m_Condition")</f>
        <v/>
      </c>
      <c r="O1304" t="str" cm="1">
        <f t="array" ref="O1304">_FV(DT_정보_2[[#This Row],[데이터 형식]],"DT.m_BackSpeedX",TRUE)</f>
        <v>100</v>
      </c>
      <c r="P1304" t="str" cm="1">
        <f t="array" ref="P1304">_FV(DT_정보_2[[#This Row],[데이터 형식]],"DT.m_BackSpeedJumpY",TRUE)</f>
        <v/>
      </c>
      <c r="Q1304" t="str" cm="1">
        <f t="array" ref="Q1304">_FV(DT_정보_2[[#This Row],[데이터 형식]],"m_bTrueDamage")</f>
        <v/>
      </c>
    </row>
    <row r="1305" spans="1:17" x14ac:dyDescent="0.3">
      <c r="A1305">
        <v>1176</v>
      </c>
      <c r="B1305" s="1" t="s">
        <v>259</v>
      </c>
      <c r="C1305" s="1" t="s">
        <v>9</v>
      </c>
      <c r="D1305" t="e" vm="1757">
        <v>#VALUE!</v>
      </c>
      <c r="E1305" t="str" cm="1">
        <f t="array" ref="E1305">_FV(DT_정보_2[[#This Row],[데이터 형식]],"m_bHitLand")</f>
        <v>False</v>
      </c>
      <c r="F1305" t="str" cm="1">
        <f t="array" ref="F1305">_FV(DT_정보_2[[#This Row],[데이터 형식]],"m_bHitAir")</f>
        <v/>
      </c>
      <c r="G1305" t="str" cm="1">
        <f t="array" ref="G1305">_FV(DT_정보_2[[#This Row],[데이터 형식]],"m_AttackTargetUnit")</f>
        <v>True</v>
      </c>
      <c r="H1305" t="str" cm="1">
        <f t="array" ref="H1305">_FV(DT_정보_2[[#This Row],[데이터 형식]],"m_AttackUnitCount")</f>
        <v>1</v>
      </c>
      <c r="I1305" cm="1">
        <f t="array" ref="I1305">_FV(DT_정보_2[[#This Row],[데이터 형식]],"DTBASE.m_fAtkFactor",TRUE)</f>
        <v>0</v>
      </c>
      <c r="J1305" t="str" cm="1">
        <f t="array" ref="J1305">_FV(DT_정보_2[[#This Row],[데이터 형식]],"DTBASE.연타수",TRUE)</f>
        <v/>
      </c>
      <c r="K1305" t="str" cm="1">
        <f t="array" ref="K1305">_FV(DT_정보_2[[#This Row],[데이터 형식]],"m_bTrueDamage")</f>
        <v/>
      </c>
      <c r="L1305" t="str" cm="1">
        <f t="array" ref="L1305">_FV(DT_정보_2[[#This Row],[데이터 형식]],"DTBASE.m_fAtkHPRateFactor",TRUE)</f>
        <v/>
      </c>
      <c r="M1305" t="str" cm="1">
        <f t="array" ref="M1305">_FV(DT_정보_2[[#This Row],[데이터 형식]],"DTBASE.m_fAtkHPRateFactorPVP",TRUE)</f>
        <v/>
      </c>
      <c r="N1305" t="str" cm="1">
        <f t="array" ref="N1305">_FV(DT_정보_2[[#This Row],[데이터 형식]],"m_Condition")</f>
        <v/>
      </c>
      <c r="O1305" t="str" cm="1">
        <f t="array" ref="O1305">_FV(DT_정보_2[[#This Row],[데이터 형식]],"DT.m_BackSpeedX",TRUE)</f>
        <v>0</v>
      </c>
      <c r="P1305" t="str" cm="1">
        <f t="array" ref="P1305">_FV(DT_정보_2[[#This Row],[데이터 형식]],"DT.m_BackSpeedJumpY",TRUE)</f>
        <v/>
      </c>
      <c r="Q1305" t="str" cm="1">
        <f t="array" ref="Q1305">_FV(DT_정보_2[[#This Row],[데이터 형식]],"m_bTrueDamage")</f>
        <v/>
      </c>
    </row>
    <row r="1306" spans="1:17" x14ac:dyDescent="0.3">
      <c r="A1306">
        <v>1176</v>
      </c>
      <c r="B1306" s="1" t="s">
        <v>259</v>
      </c>
      <c r="C1306" s="1" t="s">
        <v>9</v>
      </c>
      <c r="D1306" t="e" vm="1758">
        <v>#VALUE!</v>
      </c>
      <c r="E1306" t="str" cm="1">
        <f t="array" ref="E1306">_FV(DT_정보_2[[#This Row],[데이터 형식]],"m_bHitLand")</f>
        <v>False</v>
      </c>
      <c r="F1306" t="str" cm="1">
        <f t="array" ref="F1306">_FV(DT_정보_2[[#This Row],[데이터 형식]],"m_bHitAir")</f>
        <v/>
      </c>
      <c r="G1306" t="str" cm="1">
        <f t="array" ref="G1306">_FV(DT_정보_2[[#This Row],[데이터 형식]],"m_AttackTargetUnit")</f>
        <v>False</v>
      </c>
      <c r="H1306" t="str" cm="1">
        <f t="array" ref="H1306">_FV(DT_정보_2[[#This Row],[데이터 형식]],"m_AttackUnitCount")</f>
        <v>2</v>
      </c>
      <c r="I1306" cm="1">
        <f t="array" ref="I1306">_FV(DT_정보_2[[#This Row],[데이터 형식]],"DTBASE.m_fAtkFactor",TRUE)</f>
        <v>0.5</v>
      </c>
      <c r="J1306" t="str" cm="1">
        <f t="array" ref="J1306">_FV(DT_정보_2[[#This Row],[데이터 형식]],"DTBASE.연타수",TRUE)</f>
        <v/>
      </c>
      <c r="K1306" t="str" cm="1">
        <f t="array" ref="K1306">_FV(DT_정보_2[[#This Row],[데이터 형식]],"m_bTrueDamage")</f>
        <v/>
      </c>
      <c r="L1306" t="str" cm="1">
        <f t="array" ref="L1306">_FV(DT_정보_2[[#This Row],[데이터 형식]],"DTBASE.m_fAtkHPRateFactor",TRUE)</f>
        <v/>
      </c>
      <c r="M1306" t="str" cm="1">
        <f t="array" ref="M1306">_FV(DT_정보_2[[#This Row],[데이터 형식]],"DTBASE.m_fAtkHPRateFactorPVP",TRUE)</f>
        <v/>
      </c>
      <c r="N1306" t="str" cm="1">
        <f t="array" ref="N1306">_FV(DT_정보_2[[#This Row],[데이터 형식]],"m_Condition")</f>
        <v/>
      </c>
      <c r="O1306" t="str" cm="1">
        <f t="array" ref="O1306">_FV(DT_정보_2[[#This Row],[데이터 형식]],"DT.m_BackSpeedX",TRUE)</f>
        <v>100</v>
      </c>
      <c r="P1306" t="str" cm="1">
        <f t="array" ref="P1306">_FV(DT_정보_2[[#This Row],[데이터 형식]],"DT.m_BackSpeedJumpY",TRUE)</f>
        <v/>
      </c>
      <c r="Q1306" t="str" cm="1">
        <f t="array" ref="Q1306">_FV(DT_정보_2[[#This Row],[데이터 형식]],"m_bTrueDamage")</f>
        <v/>
      </c>
    </row>
    <row r="1307" spans="1:17" x14ac:dyDescent="0.3">
      <c r="A1307">
        <v>1176</v>
      </c>
      <c r="B1307" s="1" t="s">
        <v>259</v>
      </c>
      <c r="C1307" s="1" t="s">
        <v>9</v>
      </c>
      <c r="D1307" t="e" vm="1759">
        <v>#VALUE!</v>
      </c>
      <c r="E1307" t="str" cm="1">
        <f t="array" ref="E1307">_FV(DT_정보_2[[#This Row],[데이터 형식]],"m_bHitLand")</f>
        <v>False</v>
      </c>
      <c r="F1307" t="str" cm="1">
        <f t="array" ref="F1307">_FV(DT_정보_2[[#This Row],[데이터 형식]],"m_bHitAir")</f>
        <v/>
      </c>
      <c r="G1307" t="str" cm="1">
        <f t="array" ref="G1307">_FV(DT_정보_2[[#This Row],[데이터 형식]],"m_AttackTargetUnit")</f>
        <v>True</v>
      </c>
      <c r="H1307" t="str" cm="1">
        <f t="array" ref="H1307">_FV(DT_정보_2[[#This Row],[데이터 형식]],"m_AttackUnitCount")</f>
        <v>1</v>
      </c>
      <c r="I1307" cm="1">
        <f t="array" ref="I1307">_FV(DT_정보_2[[#This Row],[데이터 형식]],"DTBASE.m_fAtkFactor",TRUE)</f>
        <v>0</v>
      </c>
      <c r="J1307" t="str" cm="1">
        <f t="array" ref="J1307">_FV(DT_정보_2[[#This Row],[데이터 형식]],"DTBASE.연타수",TRUE)</f>
        <v/>
      </c>
      <c r="K1307" t="str" cm="1">
        <f t="array" ref="K1307">_FV(DT_정보_2[[#This Row],[데이터 형식]],"m_bTrueDamage")</f>
        <v/>
      </c>
      <c r="L1307" t="str" cm="1">
        <f t="array" ref="L1307">_FV(DT_정보_2[[#This Row],[데이터 형식]],"DTBASE.m_fAtkHPRateFactor",TRUE)</f>
        <v/>
      </c>
      <c r="M1307" t="str" cm="1">
        <f t="array" ref="M1307">_FV(DT_정보_2[[#This Row],[데이터 형식]],"DTBASE.m_fAtkHPRateFactorPVP",TRUE)</f>
        <v/>
      </c>
      <c r="N1307" t="str" cm="1">
        <f t="array" ref="N1307">_FV(DT_정보_2[[#This Row],[데이터 형식]],"m_Condition")</f>
        <v/>
      </c>
      <c r="O1307" t="str" cm="1">
        <f t="array" ref="O1307">_FV(DT_정보_2[[#This Row],[데이터 형식]],"DT.m_BackSpeedX",TRUE)</f>
        <v>0</v>
      </c>
      <c r="P1307" t="str" cm="1">
        <f t="array" ref="P1307">_FV(DT_정보_2[[#This Row],[데이터 형식]],"DT.m_BackSpeedJumpY",TRUE)</f>
        <v/>
      </c>
      <c r="Q1307" t="str" cm="1">
        <f t="array" ref="Q1307">_FV(DT_정보_2[[#This Row],[데이터 형식]],"m_bTrueDamage")</f>
        <v/>
      </c>
    </row>
    <row r="1308" spans="1:17" x14ac:dyDescent="0.3">
      <c r="A1308">
        <v>1176</v>
      </c>
      <c r="B1308" s="1" t="s">
        <v>259</v>
      </c>
      <c r="C1308" s="1" t="s">
        <v>9</v>
      </c>
      <c r="D1308" t="e" vm="1760">
        <v>#VALUE!</v>
      </c>
      <c r="E1308" t="str" cm="1">
        <f t="array" ref="E1308">_FV(DT_정보_2[[#This Row],[데이터 형식]],"m_bHitLand")</f>
        <v>False</v>
      </c>
      <c r="F1308" t="str" cm="1">
        <f t="array" ref="F1308">_FV(DT_정보_2[[#This Row],[데이터 형식]],"m_bHitAir")</f>
        <v/>
      </c>
      <c r="G1308" t="str" cm="1">
        <f t="array" ref="G1308">_FV(DT_정보_2[[#This Row],[데이터 형식]],"m_AttackTargetUnit")</f>
        <v>False</v>
      </c>
      <c r="H1308" t="str" cm="1">
        <f t="array" ref="H1308">_FV(DT_정보_2[[#This Row],[데이터 형식]],"m_AttackUnitCount")</f>
        <v>2</v>
      </c>
      <c r="I1308" cm="1">
        <f t="array" ref="I1308">_FV(DT_정보_2[[#This Row],[데이터 형식]],"DTBASE.m_fAtkFactor",TRUE)</f>
        <v>0.5</v>
      </c>
      <c r="J1308" t="str" cm="1">
        <f t="array" ref="J1308">_FV(DT_정보_2[[#This Row],[데이터 형식]],"DTBASE.연타수",TRUE)</f>
        <v/>
      </c>
      <c r="K1308" t="str" cm="1">
        <f t="array" ref="K1308">_FV(DT_정보_2[[#This Row],[데이터 형식]],"m_bTrueDamage")</f>
        <v/>
      </c>
      <c r="L1308" t="str" cm="1">
        <f t="array" ref="L1308">_FV(DT_정보_2[[#This Row],[데이터 형식]],"DTBASE.m_fAtkHPRateFactor",TRUE)</f>
        <v/>
      </c>
      <c r="M1308" t="str" cm="1">
        <f t="array" ref="M1308">_FV(DT_정보_2[[#This Row],[데이터 형식]],"DTBASE.m_fAtkHPRateFactorPVP",TRUE)</f>
        <v/>
      </c>
      <c r="N1308" t="str" cm="1">
        <f t="array" ref="N1308">_FV(DT_정보_2[[#This Row],[데이터 형식]],"m_Condition")</f>
        <v/>
      </c>
      <c r="O1308" t="str" cm="1">
        <f t="array" ref="O1308">_FV(DT_정보_2[[#This Row],[데이터 형식]],"DT.m_BackSpeedX",TRUE)</f>
        <v>100</v>
      </c>
      <c r="P1308" t="str" cm="1">
        <f t="array" ref="P1308">_FV(DT_정보_2[[#This Row],[데이터 형식]],"DT.m_BackSpeedJumpY",TRUE)</f>
        <v/>
      </c>
      <c r="Q1308" t="str" cm="1">
        <f t="array" ref="Q1308">_FV(DT_정보_2[[#This Row],[데이터 형식]],"m_bTrueDamage")</f>
        <v/>
      </c>
    </row>
    <row r="1309" spans="1:17" x14ac:dyDescent="0.3">
      <c r="A1309">
        <v>1176</v>
      </c>
      <c r="B1309" s="1" t="s">
        <v>259</v>
      </c>
      <c r="C1309" s="1" t="s">
        <v>2</v>
      </c>
      <c r="D1309" t="e" vm="1761">
        <v>#VALUE!</v>
      </c>
      <c r="E1309" t="str" cm="1">
        <f t="array" ref="E1309">_FV(DT_정보_2[[#This Row],[데이터 형식]],"m_bHitLand")</f>
        <v/>
      </c>
      <c r="F1309" t="str" cm="1">
        <f t="array" ref="F1309">_FV(DT_정보_2[[#This Row],[데이터 형식]],"m_bHitAir")</f>
        <v/>
      </c>
      <c r="G1309" t="str" cm="1">
        <f t="array" ref="G1309">_FV(DT_정보_2[[#This Row],[데이터 형식]],"m_AttackTargetUnit")</f>
        <v/>
      </c>
      <c r="H1309" t="str" cm="1">
        <f t="array" ref="H1309">_FV(DT_정보_2[[#This Row],[데이터 형식]],"m_AttackUnitCount")</f>
        <v>3</v>
      </c>
      <c r="I1309" cm="1">
        <f t="array" ref="I1309">_FV(DT_정보_2[[#This Row],[데이터 형식]],"DTBASE.m_fAtkFactor",TRUE)</f>
        <v>2.65</v>
      </c>
      <c r="J1309" t="str" cm="1">
        <f t="array" ref="J1309">_FV(DT_정보_2[[#This Row],[데이터 형식]],"DTBASE.연타수",TRUE)</f>
        <v/>
      </c>
      <c r="K1309" t="str" cm="1">
        <f t="array" ref="K1309">_FV(DT_정보_2[[#This Row],[데이터 형식]],"m_bTrueDamage")</f>
        <v/>
      </c>
      <c r="L1309" t="str" cm="1">
        <f t="array" ref="L1309">_FV(DT_정보_2[[#This Row],[데이터 형식]],"DTBASE.m_fAtkHPRateFactor",TRUE)</f>
        <v/>
      </c>
      <c r="M1309" t="str" cm="1">
        <f t="array" ref="M1309">_FV(DT_정보_2[[#This Row],[데이터 형식]],"DTBASE.m_fAtkHPRateFactorPVP",TRUE)</f>
        <v/>
      </c>
      <c r="N1309" t="str" cm="1">
        <f t="array" ref="N1309">_FV(DT_정보_2[[#This Row],[데이터 형식]],"m_Condition")</f>
        <v/>
      </c>
      <c r="O1309" t="str" cm="1">
        <f t="array" ref="O1309">_FV(DT_정보_2[[#This Row],[데이터 형식]],"DT.m_BackSpeedX",TRUE)</f>
        <v>-400</v>
      </c>
      <c r="P1309" t="str" cm="1">
        <f t="array" ref="P1309">_FV(DT_정보_2[[#This Row],[데이터 형식]],"DT.m_BackSpeedJumpY",TRUE)</f>
        <v>600</v>
      </c>
      <c r="Q1309" t="str" cm="1">
        <f t="array" ref="Q1309">_FV(DT_정보_2[[#This Row],[데이터 형식]],"m_bTrueDamage")</f>
        <v/>
      </c>
    </row>
    <row r="1310" spans="1:17" x14ac:dyDescent="0.3">
      <c r="A1310">
        <v>1176</v>
      </c>
      <c r="B1310" s="1" t="s">
        <v>259</v>
      </c>
      <c r="C1310" s="1" t="s">
        <v>2</v>
      </c>
      <c r="D1310" t="e" vm="1762">
        <v>#VALUE!</v>
      </c>
      <c r="E1310" t="str" cm="1">
        <f t="array" ref="E1310">_FV(DT_정보_2[[#This Row],[데이터 형식]],"m_bHitLand")</f>
        <v/>
      </c>
      <c r="F1310" t="str" cm="1">
        <f t="array" ref="F1310">_FV(DT_정보_2[[#This Row],[데이터 형식]],"m_bHitAir")</f>
        <v/>
      </c>
      <c r="G1310" t="str" cm="1">
        <f t="array" ref="G1310">_FV(DT_정보_2[[#This Row],[데이터 형식]],"m_AttackTargetUnit")</f>
        <v/>
      </c>
      <c r="H1310" t="str" cm="1">
        <f t="array" ref="H1310">_FV(DT_정보_2[[#This Row],[데이터 형식]],"m_AttackUnitCount")</f>
        <v>3</v>
      </c>
      <c r="I1310" cm="1">
        <f t="array" ref="I1310">_FV(DT_정보_2[[#This Row],[데이터 형식]],"DTBASE.m_fAtkFactor",TRUE)</f>
        <v>2.65</v>
      </c>
      <c r="J1310" t="str" cm="1">
        <f t="array" ref="J1310">_FV(DT_정보_2[[#This Row],[데이터 형식]],"DTBASE.연타수",TRUE)</f>
        <v/>
      </c>
      <c r="K1310" t="str" cm="1">
        <f t="array" ref="K1310">_FV(DT_정보_2[[#This Row],[데이터 형식]],"m_bTrueDamage")</f>
        <v/>
      </c>
      <c r="L1310" t="str" cm="1">
        <f t="array" ref="L1310">_FV(DT_정보_2[[#This Row],[데이터 형식]],"DTBASE.m_fAtkHPRateFactor",TRUE)</f>
        <v/>
      </c>
      <c r="M1310" t="str" cm="1">
        <f t="array" ref="M1310">_FV(DT_정보_2[[#This Row],[데이터 형식]],"DTBASE.m_fAtkHPRateFactorPVP",TRUE)</f>
        <v/>
      </c>
      <c r="N1310" t="str" cm="1">
        <f t="array" ref="N1310">_FV(DT_정보_2[[#This Row],[데이터 형식]],"m_Condition")</f>
        <v/>
      </c>
      <c r="O1310" t="str" cm="1">
        <f t="array" ref="O1310">_FV(DT_정보_2[[#This Row],[데이터 형식]],"DT.m_BackSpeedX",TRUE)</f>
        <v>-400</v>
      </c>
      <c r="P1310" t="str" cm="1">
        <f t="array" ref="P1310">_FV(DT_정보_2[[#This Row],[데이터 형식]],"DT.m_BackSpeedJumpY",TRUE)</f>
        <v>600</v>
      </c>
      <c r="Q1310" t="str" cm="1">
        <f t="array" ref="Q1310">_FV(DT_정보_2[[#This Row],[데이터 형식]],"m_bTrueDamage")</f>
        <v/>
      </c>
    </row>
    <row r="1311" spans="1:17" x14ac:dyDescent="0.3">
      <c r="A1311">
        <v>1176</v>
      </c>
      <c r="B1311" s="1" t="s">
        <v>259</v>
      </c>
      <c r="C1311" s="1" t="s">
        <v>3</v>
      </c>
      <c r="D1311" t="e" vm="1763">
        <v>#VALUE!</v>
      </c>
      <c r="E1311" t="str" cm="1">
        <f t="array" ref="E1311">_FV(DT_정보_2[[#This Row],[데이터 형식]],"m_bHitLand")</f>
        <v/>
      </c>
      <c r="F1311" t="str" cm="1">
        <f t="array" ref="F1311">_FV(DT_정보_2[[#This Row],[데이터 형식]],"m_bHitAir")</f>
        <v/>
      </c>
      <c r="G1311" t="str" cm="1">
        <f t="array" ref="G1311">_FV(DT_정보_2[[#This Row],[데이터 형식]],"m_AttackTargetUnit")</f>
        <v/>
      </c>
      <c r="H1311" t="str" cm="1">
        <f t="array" ref="H1311">_FV(DT_정보_2[[#This Row],[데이터 형식]],"m_AttackUnitCount")</f>
        <v>3</v>
      </c>
      <c r="I1311" cm="1">
        <f t="array" ref="I1311">_FV(DT_정보_2[[#This Row],[데이터 형식]],"DTBASE.m_fAtkFactor",TRUE)</f>
        <v>0.875</v>
      </c>
      <c r="J1311" cm="1">
        <f t="array" ref="J1311">_FV(DT_정보_2[[#This Row],[데이터 형식]],"DTBASE.연타수",TRUE)</f>
        <v>2</v>
      </c>
      <c r="K1311" t="str" cm="1">
        <f t="array" ref="K1311">_FV(DT_정보_2[[#This Row],[데이터 형식]],"m_bTrueDamage")</f>
        <v/>
      </c>
      <c r="L1311" t="str" cm="1">
        <f t="array" ref="L1311">_FV(DT_정보_2[[#This Row],[데이터 형식]],"DTBASE.m_fAtkHPRateFactor",TRUE)</f>
        <v/>
      </c>
      <c r="M1311" t="str" cm="1">
        <f t="array" ref="M1311">_FV(DT_정보_2[[#This Row],[데이터 형식]],"DTBASE.m_fAtkHPRateFactorPVP",TRUE)</f>
        <v/>
      </c>
      <c r="N1311" t="str" cm="1">
        <f t="array" ref="N1311">_FV(DT_정보_2[[#This Row],[데이터 형식]],"m_Condition")</f>
        <v/>
      </c>
      <c r="O1311" t="str" cm="1">
        <f t="array" ref="O1311">_FV(DT_정보_2[[#This Row],[데이터 형식]],"DT.m_BackSpeedX",TRUE)</f>
        <v>0</v>
      </c>
      <c r="P1311" t="str" cm="1">
        <f t="array" ref="P1311">_FV(DT_정보_2[[#This Row],[데이터 형식]],"DT.m_BackSpeedJumpY",TRUE)</f>
        <v/>
      </c>
      <c r="Q1311" t="str" cm="1">
        <f t="array" ref="Q1311">_FV(DT_정보_2[[#This Row],[데이터 형식]],"m_bTrueDamage")</f>
        <v/>
      </c>
    </row>
    <row r="1312" spans="1:17" x14ac:dyDescent="0.3">
      <c r="A1312">
        <v>1176</v>
      </c>
      <c r="B1312" s="1" t="s">
        <v>259</v>
      </c>
      <c r="C1312" s="1" t="s">
        <v>3</v>
      </c>
      <c r="D1312" t="e" vm="1764">
        <v>#VALUE!</v>
      </c>
      <c r="E1312" t="str" cm="1">
        <f t="array" ref="E1312">_FV(DT_정보_2[[#This Row],[데이터 형식]],"m_bHitLand")</f>
        <v/>
      </c>
      <c r="F1312" t="str" cm="1">
        <f t="array" ref="F1312">_FV(DT_정보_2[[#This Row],[데이터 형식]],"m_bHitAir")</f>
        <v/>
      </c>
      <c r="G1312" t="str" cm="1">
        <f t="array" ref="G1312">_FV(DT_정보_2[[#This Row],[데이터 형식]],"m_AttackTargetUnit")</f>
        <v/>
      </c>
      <c r="H1312" t="str" cm="1">
        <f t="array" ref="H1312">_FV(DT_정보_2[[#This Row],[데이터 형식]],"m_AttackUnitCount")</f>
        <v>4</v>
      </c>
      <c r="I1312" cm="1">
        <f t="array" ref="I1312">_FV(DT_정보_2[[#This Row],[데이터 형식]],"DTBASE.m_fAtkFactor",TRUE)</f>
        <v>0.875</v>
      </c>
      <c r="J1312" cm="1">
        <f t="array" ref="J1312">_FV(DT_정보_2[[#This Row],[데이터 형식]],"DTBASE.연타수",TRUE)</f>
        <v>2</v>
      </c>
      <c r="K1312" t="str" cm="1">
        <f t="array" ref="K1312">_FV(DT_정보_2[[#This Row],[데이터 형식]],"m_bTrueDamage")</f>
        <v/>
      </c>
      <c r="L1312" t="str" cm="1">
        <f t="array" ref="L1312">_FV(DT_정보_2[[#This Row],[데이터 형식]],"DTBASE.m_fAtkHPRateFactor",TRUE)</f>
        <v/>
      </c>
      <c r="M1312" t="str" cm="1">
        <f t="array" ref="M1312">_FV(DT_정보_2[[#This Row],[데이터 형식]],"DTBASE.m_fAtkHPRateFactorPVP",TRUE)</f>
        <v/>
      </c>
      <c r="N1312" t="str" cm="1">
        <f t="array" ref="N1312">_FV(DT_정보_2[[#This Row],[데이터 형식]],"m_Condition")</f>
        <v/>
      </c>
      <c r="O1312" t="str" cm="1">
        <f t="array" ref="O1312">_FV(DT_정보_2[[#This Row],[데이터 형식]],"DT.m_BackSpeedX",TRUE)</f>
        <v>0</v>
      </c>
      <c r="P1312" t="str" cm="1">
        <f t="array" ref="P1312">_FV(DT_정보_2[[#This Row],[데이터 형식]],"DT.m_BackSpeedJumpY",TRUE)</f>
        <v/>
      </c>
      <c r="Q1312" t="str" cm="1">
        <f t="array" ref="Q1312">_FV(DT_정보_2[[#This Row],[데이터 형식]],"m_bTrueDamage")</f>
        <v/>
      </c>
    </row>
    <row r="1313" spans="1:17" x14ac:dyDescent="0.3">
      <c r="A1313">
        <v>1176</v>
      </c>
      <c r="B1313" s="1" t="s">
        <v>259</v>
      </c>
      <c r="C1313" s="1" t="s">
        <v>3</v>
      </c>
      <c r="D1313" t="e" vm="1765">
        <v>#VALUE!</v>
      </c>
      <c r="E1313" t="str" cm="1">
        <f t="array" ref="E1313">_FV(DT_정보_2[[#This Row],[데이터 형식]],"m_bHitLand")</f>
        <v/>
      </c>
      <c r="F1313" t="str" cm="1">
        <f t="array" ref="F1313">_FV(DT_정보_2[[#This Row],[데이터 형식]],"m_bHitAir")</f>
        <v/>
      </c>
      <c r="G1313" t="str" cm="1">
        <f t="array" ref="G1313">_FV(DT_정보_2[[#This Row],[데이터 형식]],"m_AttackTargetUnit")</f>
        <v/>
      </c>
      <c r="H1313" t="str" cm="1">
        <f t="array" ref="H1313">_FV(DT_정보_2[[#This Row],[데이터 형식]],"m_AttackUnitCount")</f>
        <v>4</v>
      </c>
      <c r="I1313" cm="1">
        <f t="array" ref="I1313">_FV(DT_정보_2[[#This Row],[데이터 형식]],"DTBASE.m_fAtkFactor",TRUE)</f>
        <v>2.65</v>
      </c>
      <c r="J1313" t="str" cm="1">
        <f t="array" ref="J1313">_FV(DT_정보_2[[#This Row],[데이터 형식]],"DTBASE.연타수",TRUE)</f>
        <v/>
      </c>
      <c r="K1313" t="str" cm="1">
        <f t="array" ref="K1313">_FV(DT_정보_2[[#This Row],[데이터 형식]],"m_bTrueDamage")</f>
        <v/>
      </c>
      <c r="L1313" t="str" cm="1">
        <f t="array" ref="L1313">_FV(DT_정보_2[[#This Row],[데이터 형식]],"DTBASE.m_fAtkHPRateFactor",TRUE)</f>
        <v/>
      </c>
      <c r="M1313" t="str" cm="1">
        <f t="array" ref="M1313">_FV(DT_정보_2[[#This Row],[데이터 형식]],"DTBASE.m_fAtkHPRateFactorPVP",TRUE)</f>
        <v/>
      </c>
      <c r="N1313" t="str" cm="1">
        <f t="array" ref="N1313">_FV(DT_정보_2[[#This Row],[데이터 형식]],"m_Condition")</f>
        <v/>
      </c>
      <c r="O1313" t="str" cm="1">
        <f t="array" ref="O1313">_FV(DT_정보_2[[#This Row],[데이터 형식]],"DT.m_BackSpeedX",TRUE)</f>
        <v>800</v>
      </c>
      <c r="P1313" t="str" cm="1">
        <f t="array" ref="P1313">_FV(DT_정보_2[[#This Row],[데이터 형식]],"DT.m_BackSpeedJumpY",TRUE)</f>
        <v>1500</v>
      </c>
      <c r="Q1313" t="str" cm="1">
        <f t="array" ref="Q1313">_FV(DT_정보_2[[#This Row],[데이터 형식]],"m_bTrueDamage")</f>
        <v/>
      </c>
    </row>
    <row r="1314" spans="1:17" x14ac:dyDescent="0.3">
      <c r="A1314">
        <v>1177</v>
      </c>
      <c r="B1314" s="1" t="s">
        <v>64</v>
      </c>
      <c r="C1314" s="1" t="s">
        <v>1</v>
      </c>
      <c r="D1314" t="e" vm="1766">
        <v>#VALUE!</v>
      </c>
      <c r="E1314" t="str" cm="1">
        <f t="array" ref="E1314">_FV(DT_정보_2[[#This Row],[데이터 형식]],"m_bHitLand")</f>
        <v/>
      </c>
      <c r="F1314" t="str" cm="1">
        <f t="array" ref="F1314">_FV(DT_정보_2[[#This Row],[데이터 형식]],"m_bHitAir")</f>
        <v/>
      </c>
      <c r="G1314" t="str" cm="1">
        <f t="array" ref="G1314">_FV(DT_정보_2[[#This Row],[데이터 형식]],"m_AttackTargetUnit")</f>
        <v/>
      </c>
      <c r="H1314" t="str" cm="1">
        <f t="array" ref="H1314">_FV(DT_정보_2[[#This Row],[데이터 형식]],"m_AttackUnitCount")</f>
        <v>1</v>
      </c>
      <c r="I1314" cm="1">
        <f t="array" ref="I1314">_FV(DT_정보_2[[#This Row],[데이터 형식]],"DTBASE.m_fAtkFactor",TRUE)</f>
        <v>1</v>
      </c>
      <c r="J1314" t="str" cm="1">
        <f t="array" ref="J1314">_FV(DT_정보_2[[#This Row],[데이터 형식]],"DTBASE.연타수",TRUE)</f>
        <v/>
      </c>
      <c r="K1314" t="str" cm="1">
        <f t="array" ref="K1314">_FV(DT_정보_2[[#This Row],[데이터 형식]],"m_bTrueDamage")</f>
        <v/>
      </c>
      <c r="L1314" t="str" cm="1">
        <f t="array" ref="L1314">_FV(DT_정보_2[[#This Row],[데이터 형식]],"DTBASE.m_fAtkHPRateFactor",TRUE)</f>
        <v/>
      </c>
      <c r="M1314" t="str" cm="1">
        <f t="array" ref="M1314">_FV(DT_정보_2[[#This Row],[데이터 형식]],"DTBASE.m_fAtkHPRateFactorPVP",TRUE)</f>
        <v/>
      </c>
      <c r="N1314" t="str" cm="1">
        <f t="array" ref="N1314">_FV(DT_정보_2[[#This Row],[데이터 형식]],"m_Condition")</f>
        <v/>
      </c>
      <c r="O1314" t="str" cm="1">
        <f t="array" ref="O1314">_FV(DT_정보_2[[#This Row],[데이터 형식]],"DT.m_BackSpeedX",TRUE)</f>
        <v>20</v>
      </c>
      <c r="P1314" t="str" cm="1">
        <f t="array" ref="P1314">_FV(DT_정보_2[[#This Row],[데이터 형식]],"DT.m_BackSpeedJumpY",TRUE)</f>
        <v/>
      </c>
      <c r="Q1314" t="str" cm="1">
        <f t="array" ref="Q1314">_FV(DT_정보_2[[#This Row],[데이터 형식]],"m_bTrueDamage")</f>
        <v/>
      </c>
    </row>
    <row r="1315" spans="1:17" x14ac:dyDescent="0.3">
      <c r="A1315">
        <v>1177</v>
      </c>
      <c r="B1315" s="1" t="s">
        <v>64</v>
      </c>
      <c r="C1315" s="1" t="s">
        <v>9</v>
      </c>
      <c r="D1315" t="e" vm="1767">
        <v>#VALUE!</v>
      </c>
      <c r="E1315" t="str" cm="1">
        <f t="array" ref="E1315">_FV(DT_정보_2[[#This Row],[데이터 형식]],"m_bHitLand")</f>
        <v/>
      </c>
      <c r="F1315" t="str" cm="1">
        <f t="array" ref="F1315">_FV(DT_정보_2[[#This Row],[데이터 형식]],"m_bHitAir")</f>
        <v/>
      </c>
      <c r="G1315" t="str" cm="1">
        <f t="array" ref="G1315">_FV(DT_정보_2[[#This Row],[데이터 형식]],"m_AttackTargetUnit")</f>
        <v/>
      </c>
      <c r="H1315" t="str" cm="1">
        <f t="array" ref="H1315">_FV(DT_정보_2[[#This Row],[데이터 형식]],"m_AttackUnitCount")</f>
        <v>1</v>
      </c>
      <c r="I1315" cm="1">
        <f t="array" ref="I1315">_FV(DT_정보_2[[#This Row],[데이터 형식]],"DTBASE.m_fAtkFactor",TRUE)</f>
        <v>1</v>
      </c>
      <c r="J1315" t="str" cm="1">
        <f t="array" ref="J1315">_FV(DT_정보_2[[#This Row],[데이터 형식]],"DTBASE.연타수",TRUE)</f>
        <v/>
      </c>
      <c r="K1315" t="str" cm="1">
        <f t="array" ref="K1315">_FV(DT_정보_2[[#This Row],[데이터 형식]],"m_bTrueDamage")</f>
        <v/>
      </c>
      <c r="L1315" t="str" cm="1">
        <f t="array" ref="L1315">_FV(DT_정보_2[[#This Row],[데이터 형식]],"DTBASE.m_fAtkHPRateFactor",TRUE)</f>
        <v/>
      </c>
      <c r="M1315" t="str" cm="1">
        <f t="array" ref="M1315">_FV(DT_정보_2[[#This Row],[데이터 형식]],"DTBASE.m_fAtkHPRateFactorPVP",TRUE)</f>
        <v/>
      </c>
      <c r="N1315" t="str" cm="1">
        <f t="array" ref="N1315">_FV(DT_정보_2[[#This Row],[데이터 형식]],"m_Condition")</f>
        <v/>
      </c>
      <c r="O1315" t="str" cm="1">
        <f t="array" ref="O1315">_FV(DT_정보_2[[#This Row],[데이터 형식]],"DT.m_BackSpeedX",TRUE)</f>
        <v>20</v>
      </c>
      <c r="P1315" t="str" cm="1">
        <f t="array" ref="P1315">_FV(DT_정보_2[[#This Row],[데이터 형식]],"DT.m_BackSpeedJumpY",TRUE)</f>
        <v/>
      </c>
      <c r="Q1315" t="str" cm="1">
        <f t="array" ref="Q1315">_FV(DT_정보_2[[#This Row],[데이터 형식]],"m_bTrueDamage")</f>
        <v/>
      </c>
    </row>
    <row r="1316" spans="1:17" x14ac:dyDescent="0.3">
      <c r="A1316">
        <v>1177</v>
      </c>
      <c r="B1316" s="1" t="s">
        <v>64</v>
      </c>
      <c r="C1316" s="1" t="s">
        <v>2</v>
      </c>
      <c r="D1316" t="e" vm="1768">
        <v>#VALUE!</v>
      </c>
      <c r="E1316" t="str" cm="1">
        <f t="array" ref="E1316">_FV(DT_정보_2[[#This Row],[데이터 형식]],"m_bHitLand")</f>
        <v/>
      </c>
      <c r="F1316" t="str" cm="1">
        <f t="array" ref="F1316">_FV(DT_정보_2[[#This Row],[데이터 형식]],"m_bHitAir")</f>
        <v/>
      </c>
      <c r="G1316" t="str" cm="1">
        <f t="array" ref="G1316">_FV(DT_정보_2[[#This Row],[데이터 형식]],"m_AttackTargetUnit")</f>
        <v>False</v>
      </c>
      <c r="H1316" t="str" cm="1">
        <f t="array" ref="H1316">_FV(DT_정보_2[[#This Row],[데이터 형식]],"m_AttackUnitCount")</f>
        <v>1</v>
      </c>
      <c r="I1316" cm="1">
        <f t="array" ref="I1316">_FV(DT_정보_2[[#This Row],[데이터 형식]],"DTBASE.m_fAtkFactor",TRUE)</f>
        <v>0</v>
      </c>
      <c r="J1316" t="str" cm="1">
        <f t="array" ref="J1316">_FV(DT_정보_2[[#This Row],[데이터 형식]],"DTBASE.연타수",TRUE)</f>
        <v/>
      </c>
      <c r="K1316" t="str" cm="1">
        <f t="array" ref="K1316">_FV(DT_정보_2[[#This Row],[데이터 형식]],"m_bTrueDamage")</f>
        <v/>
      </c>
      <c r="L1316" t="str" cm="1">
        <f t="array" ref="L1316">_FV(DT_정보_2[[#This Row],[데이터 형식]],"DTBASE.m_fAtkHPRateFactor",TRUE)</f>
        <v/>
      </c>
      <c r="M1316" t="str" cm="1">
        <f t="array" ref="M1316">_FV(DT_정보_2[[#This Row],[데이터 형식]],"DTBASE.m_fAtkHPRateFactorPVP",TRUE)</f>
        <v/>
      </c>
      <c r="N1316" t="str" cm="1">
        <f t="array" ref="N1316">_FV(DT_정보_2[[#This Row],[데이터 형식]],"m_Condition")</f>
        <v/>
      </c>
      <c r="O1316" t="str" cm="1">
        <f t="array" ref="O1316">_FV(DT_정보_2[[#This Row],[데이터 형식]],"DT.m_BackSpeedX",TRUE)</f>
        <v>0</v>
      </c>
      <c r="P1316" t="str" cm="1">
        <f t="array" ref="P1316">_FV(DT_정보_2[[#This Row],[데이터 형식]],"DT.m_BackSpeedJumpY",TRUE)</f>
        <v/>
      </c>
      <c r="Q1316" t="str" cm="1">
        <f t="array" ref="Q1316">_FV(DT_정보_2[[#This Row],[데이터 형식]],"m_bTrueDamage")</f>
        <v/>
      </c>
    </row>
    <row r="1317" spans="1:17" x14ac:dyDescent="0.3">
      <c r="A1317">
        <v>1177</v>
      </c>
      <c r="B1317" s="1" t="s">
        <v>64</v>
      </c>
      <c r="C1317" s="1" t="s">
        <v>2</v>
      </c>
      <c r="D1317" t="e" vm="1769">
        <v>#VALUE!</v>
      </c>
      <c r="E1317" t="str" cm="1">
        <f t="array" ref="E1317">_FV(DT_정보_2[[#This Row],[데이터 형식]],"m_bHitLand")</f>
        <v/>
      </c>
      <c r="F1317" t="str" cm="1">
        <f t="array" ref="F1317">_FV(DT_정보_2[[#This Row],[데이터 형식]],"m_bHitAir")</f>
        <v/>
      </c>
      <c r="G1317" t="str" cm="1">
        <f t="array" ref="G1317">_FV(DT_정보_2[[#This Row],[데이터 형식]],"m_AttackTargetUnit")</f>
        <v>False</v>
      </c>
      <c r="H1317" t="str" cm="1">
        <f t="array" ref="H1317">_FV(DT_정보_2[[#This Row],[데이터 형식]],"m_AttackUnitCount")</f>
        <v>2</v>
      </c>
      <c r="I1317" cm="1">
        <f t="array" ref="I1317">_FV(DT_정보_2[[#This Row],[데이터 형식]],"DTBASE.m_fAtkFactor",TRUE)</f>
        <v>2.75</v>
      </c>
      <c r="J1317" t="str" cm="1">
        <f t="array" ref="J1317">_FV(DT_정보_2[[#This Row],[데이터 형식]],"DTBASE.연타수",TRUE)</f>
        <v/>
      </c>
      <c r="K1317" t="str" cm="1">
        <f t="array" ref="K1317">_FV(DT_정보_2[[#This Row],[데이터 형식]],"m_bTrueDamage")</f>
        <v/>
      </c>
      <c r="L1317" t="str" cm="1">
        <f t="array" ref="L1317">_FV(DT_정보_2[[#This Row],[데이터 형식]],"DTBASE.m_fAtkHPRateFactor",TRUE)</f>
        <v/>
      </c>
      <c r="M1317" t="str" cm="1">
        <f t="array" ref="M1317">_FV(DT_정보_2[[#This Row],[데이터 형식]],"DTBASE.m_fAtkHPRateFactorPVP",TRUE)</f>
        <v/>
      </c>
      <c r="N1317" t="str" cm="1">
        <f t="array" ref="N1317">_FV(DT_정보_2[[#This Row],[데이터 형식]],"m_Condition")</f>
        <v/>
      </c>
      <c r="O1317" t="str" cm="1">
        <f t="array" ref="O1317">_FV(DT_정보_2[[#This Row],[데이터 형식]],"DT.m_BackSpeedX",TRUE)</f>
        <v>0</v>
      </c>
      <c r="P1317" t="str" cm="1">
        <f t="array" ref="P1317">_FV(DT_정보_2[[#This Row],[데이터 형식]],"DT.m_BackSpeedJumpY",TRUE)</f>
        <v>700</v>
      </c>
      <c r="Q1317" t="str" cm="1">
        <f t="array" ref="Q1317">_FV(DT_정보_2[[#This Row],[데이터 형식]],"m_bTrueDamage")</f>
        <v/>
      </c>
    </row>
    <row r="1318" spans="1:17" x14ac:dyDescent="0.3">
      <c r="A1318">
        <v>1178</v>
      </c>
      <c r="B1318" s="1" t="s">
        <v>63</v>
      </c>
      <c r="C1318" s="1" t="s">
        <v>5</v>
      </c>
      <c r="D1318" t="e" vm="1770">
        <v>#VALUE!</v>
      </c>
      <c r="E1318" t="str" cm="1">
        <f t="array" ref="E1318">_FV(DT_정보_2[[#This Row],[데이터 형식]],"m_bHitLand")</f>
        <v/>
      </c>
      <c r="F1318" t="str" cm="1">
        <f t="array" ref="F1318">_FV(DT_정보_2[[#This Row],[데이터 형식]],"m_bHitAir")</f>
        <v>False</v>
      </c>
      <c r="G1318" t="str" cm="1">
        <f t="array" ref="G1318">_FV(DT_정보_2[[#This Row],[데이터 형식]],"m_AttackTargetUnit")</f>
        <v>False</v>
      </c>
      <c r="H1318" t="str" cm="1">
        <f t="array" ref="H1318">_FV(DT_정보_2[[#This Row],[데이터 형식]],"m_AttackUnitCount")</f>
        <v>99</v>
      </c>
      <c r="I1318" cm="1">
        <f t="array" ref="I1318">_FV(DT_정보_2[[#This Row],[데이터 형식]],"DTBASE.m_fAtkFactor",TRUE)</f>
        <v>1E-3</v>
      </c>
      <c r="J1318" t="str" cm="1">
        <f t="array" ref="J1318">_FV(DT_정보_2[[#This Row],[데이터 형식]],"DTBASE.연타수",TRUE)</f>
        <v/>
      </c>
      <c r="K1318" t="str" cm="1">
        <f t="array" ref="K1318">_FV(DT_정보_2[[#This Row],[데이터 형식]],"m_bTrueDamage")</f>
        <v/>
      </c>
      <c r="L1318" t="str" cm="1">
        <f t="array" ref="L1318">_FV(DT_정보_2[[#This Row],[데이터 형식]],"DTBASE.m_fAtkHPRateFactor",TRUE)</f>
        <v/>
      </c>
      <c r="M1318" t="str" cm="1">
        <f t="array" ref="M1318">_FV(DT_정보_2[[#This Row],[데이터 형식]],"DTBASE.m_fAtkHPRateFactorPVP",TRUE)</f>
        <v/>
      </c>
      <c r="N1318" t="str" cm="1">
        <f t="array" ref="N1318">_FV(DT_정보_2[[#This Row],[데이터 형식]],"m_Condition")</f>
        <v/>
      </c>
      <c r="O1318" t="str" cm="1">
        <f t="array" ref="O1318">_FV(DT_정보_2[[#This Row],[데이터 형식]],"DT.m_BackSpeedX",TRUE)</f>
        <v>300</v>
      </c>
      <c r="P1318" t="str" cm="1">
        <f t="array" ref="P1318">_FV(DT_정보_2[[#This Row],[데이터 형식]],"DT.m_BackSpeedJumpY",TRUE)</f>
        <v/>
      </c>
      <c r="Q1318" t="str" cm="1">
        <f t="array" ref="Q1318">_FV(DT_정보_2[[#This Row],[데이터 형식]],"m_bTrueDamage")</f>
        <v/>
      </c>
    </row>
    <row r="1319" spans="1:17" x14ac:dyDescent="0.3">
      <c r="A1319">
        <v>1178</v>
      </c>
      <c r="B1319" s="1" t="s">
        <v>63</v>
      </c>
      <c r="C1319" s="1" t="s">
        <v>4</v>
      </c>
      <c r="D1319" t="e" vm="1771">
        <v>#VALUE!</v>
      </c>
      <c r="E1319" t="str" cm="1">
        <f t="array" ref="E1319">_FV(DT_정보_2[[#This Row],[데이터 형식]],"m_bHitLand")</f>
        <v/>
      </c>
      <c r="F1319" t="str" cm="1">
        <f t="array" ref="F1319">_FV(DT_정보_2[[#This Row],[데이터 형식]],"m_bHitAir")</f>
        <v>False</v>
      </c>
      <c r="G1319" t="str" cm="1">
        <f t="array" ref="G1319">_FV(DT_정보_2[[#This Row],[데이터 형식]],"m_AttackTargetUnit")</f>
        <v>False</v>
      </c>
      <c r="H1319" t="str" cm="1">
        <f t="array" ref="H1319">_FV(DT_정보_2[[#This Row],[데이터 형식]],"m_AttackUnitCount")</f>
        <v>2</v>
      </c>
      <c r="I1319" cm="1">
        <f t="array" ref="I1319">_FV(DT_정보_2[[#This Row],[데이터 형식]],"DTBASE.m_fAtkFactor",TRUE)</f>
        <v>1.125</v>
      </c>
      <c r="J1319" cm="1">
        <f t="array" ref="J1319">_FV(DT_정보_2[[#This Row],[데이터 형식]],"DTBASE.연타수",TRUE)</f>
        <v>2</v>
      </c>
      <c r="K1319" t="str" cm="1">
        <f t="array" ref="K1319">_FV(DT_정보_2[[#This Row],[데이터 형식]],"m_bTrueDamage")</f>
        <v/>
      </c>
      <c r="L1319" t="str" cm="1">
        <f t="array" ref="L1319">_FV(DT_정보_2[[#This Row],[데이터 형식]],"DTBASE.m_fAtkHPRateFactor",TRUE)</f>
        <v/>
      </c>
      <c r="M1319" t="str" cm="1">
        <f t="array" ref="M1319">_FV(DT_정보_2[[#This Row],[데이터 형식]],"DTBASE.m_fAtkHPRateFactorPVP",TRUE)</f>
        <v/>
      </c>
      <c r="N1319" t="str" cm="1">
        <f t="array" ref="N1319">_FV(DT_정보_2[[#This Row],[데이터 형식]],"m_Condition")</f>
        <v/>
      </c>
      <c r="O1319" t="str" cm="1">
        <f t="array" ref="O1319">_FV(DT_정보_2[[#This Row],[데이터 형식]],"DT.m_BackSpeedX",TRUE)</f>
        <v>0</v>
      </c>
      <c r="P1319" t="str" cm="1">
        <f t="array" ref="P1319">_FV(DT_정보_2[[#This Row],[데이터 형식]],"DT.m_BackSpeedJumpY",TRUE)</f>
        <v/>
      </c>
      <c r="Q1319" t="str" cm="1">
        <f t="array" ref="Q1319">_FV(DT_정보_2[[#This Row],[데이터 형식]],"m_bTrueDamage")</f>
        <v/>
      </c>
    </row>
    <row r="1320" spans="1:17" x14ac:dyDescent="0.3">
      <c r="A1320">
        <v>1178</v>
      </c>
      <c r="B1320" s="1" t="s">
        <v>63</v>
      </c>
      <c r="C1320" s="1" t="s">
        <v>4</v>
      </c>
      <c r="D1320" t="e" vm="1772">
        <v>#VALUE!</v>
      </c>
      <c r="E1320" t="str" cm="1">
        <f t="array" ref="E1320">_FV(DT_정보_2[[#This Row],[데이터 형식]],"m_bHitLand")</f>
        <v/>
      </c>
      <c r="F1320" t="str" cm="1">
        <f t="array" ref="F1320">_FV(DT_정보_2[[#This Row],[데이터 형식]],"m_bHitAir")</f>
        <v>False</v>
      </c>
      <c r="G1320" t="str" cm="1">
        <f t="array" ref="G1320">_FV(DT_정보_2[[#This Row],[데이터 형식]],"m_AttackTargetUnit")</f>
        <v>False</v>
      </c>
      <c r="H1320" t="str" cm="1">
        <f t="array" ref="H1320">_FV(DT_정보_2[[#This Row],[데이터 형식]],"m_AttackUnitCount")</f>
        <v>2</v>
      </c>
      <c r="I1320" cm="1">
        <f t="array" ref="I1320">_FV(DT_정보_2[[#This Row],[데이터 형식]],"DTBASE.m_fAtkFactor",TRUE)</f>
        <v>1.125</v>
      </c>
      <c r="J1320" cm="1">
        <f t="array" ref="J1320">_FV(DT_정보_2[[#This Row],[데이터 형식]],"DTBASE.연타수",TRUE)</f>
        <v>2</v>
      </c>
      <c r="K1320" t="str" cm="1">
        <f t="array" ref="K1320">_FV(DT_정보_2[[#This Row],[데이터 형식]],"m_bTrueDamage")</f>
        <v/>
      </c>
      <c r="L1320" t="str" cm="1">
        <f t="array" ref="L1320">_FV(DT_정보_2[[#This Row],[데이터 형식]],"DTBASE.m_fAtkHPRateFactor",TRUE)</f>
        <v/>
      </c>
      <c r="M1320" t="str" cm="1">
        <f t="array" ref="M1320">_FV(DT_정보_2[[#This Row],[데이터 형식]],"DTBASE.m_fAtkHPRateFactorPVP",TRUE)</f>
        <v/>
      </c>
      <c r="N1320" t="str" cm="1">
        <f t="array" ref="N1320">_FV(DT_정보_2[[#This Row],[데이터 형식]],"m_Condition")</f>
        <v/>
      </c>
      <c r="O1320" t="str" cm="1">
        <f t="array" ref="O1320">_FV(DT_정보_2[[#This Row],[데이터 형식]],"DT.m_BackSpeedX",TRUE)</f>
        <v>0</v>
      </c>
      <c r="P1320" t="str" cm="1">
        <f t="array" ref="P1320">_FV(DT_정보_2[[#This Row],[데이터 형식]],"DT.m_BackSpeedJumpY",TRUE)</f>
        <v/>
      </c>
      <c r="Q1320" t="str" cm="1">
        <f t="array" ref="Q1320">_FV(DT_정보_2[[#This Row],[데이터 형식]],"m_bTrueDamage")</f>
        <v/>
      </c>
    </row>
    <row r="1321" spans="1:17" x14ac:dyDescent="0.3">
      <c r="A1321">
        <v>1178</v>
      </c>
      <c r="B1321" s="1" t="s">
        <v>63</v>
      </c>
      <c r="C1321" s="1" t="s">
        <v>1</v>
      </c>
      <c r="D1321" t="e" vm="1773">
        <v>#VALUE!</v>
      </c>
      <c r="E1321" t="str" cm="1">
        <f t="array" ref="E1321">_FV(DT_정보_2[[#This Row],[데이터 형식]],"m_bHitLand")</f>
        <v/>
      </c>
      <c r="F1321" t="str" cm="1">
        <f t="array" ref="F1321">_FV(DT_정보_2[[#This Row],[데이터 형식]],"m_bHitAir")</f>
        <v>False</v>
      </c>
      <c r="G1321" t="str" cm="1">
        <f t="array" ref="G1321">_FV(DT_정보_2[[#This Row],[데이터 형식]],"m_AttackTargetUnit")</f>
        <v/>
      </c>
      <c r="H1321" t="str" cm="1">
        <f t="array" ref="H1321">_FV(DT_정보_2[[#This Row],[데이터 형식]],"m_AttackUnitCount")</f>
        <v>2</v>
      </c>
      <c r="I1321" cm="1">
        <f t="array" ref="I1321">_FV(DT_정보_2[[#This Row],[데이터 형식]],"DTBASE.m_fAtkFactor",TRUE)</f>
        <v>0.35</v>
      </c>
      <c r="J1321" t="str" cm="1">
        <f t="array" ref="J1321">_FV(DT_정보_2[[#This Row],[데이터 형식]],"DTBASE.연타수",TRUE)</f>
        <v/>
      </c>
      <c r="K1321" t="str" cm="1">
        <f t="array" ref="K1321">_FV(DT_정보_2[[#This Row],[데이터 형식]],"m_bTrueDamage")</f>
        <v/>
      </c>
      <c r="L1321" t="str" cm="1">
        <f t="array" ref="L1321">_FV(DT_정보_2[[#This Row],[데이터 형식]],"DTBASE.m_fAtkHPRateFactor",TRUE)</f>
        <v/>
      </c>
      <c r="M1321" t="str" cm="1">
        <f t="array" ref="M1321">_FV(DT_정보_2[[#This Row],[데이터 형식]],"DTBASE.m_fAtkHPRateFactorPVP",TRUE)</f>
        <v/>
      </c>
      <c r="N1321" t="str" cm="1">
        <f t="array" ref="N1321">_FV(DT_정보_2[[#This Row],[데이터 형식]],"m_Condition")</f>
        <v/>
      </c>
      <c r="O1321" t="str" cm="1">
        <f t="array" ref="O1321">_FV(DT_정보_2[[#This Row],[데이터 형식]],"DT.m_BackSpeedX",TRUE)</f>
        <v>20</v>
      </c>
      <c r="P1321" t="str" cm="1">
        <f t="array" ref="P1321">_FV(DT_정보_2[[#This Row],[데이터 형식]],"DT.m_BackSpeedJumpY",TRUE)</f>
        <v/>
      </c>
      <c r="Q1321" t="str" cm="1">
        <f t="array" ref="Q1321">_FV(DT_정보_2[[#This Row],[데이터 형식]],"m_bTrueDamage")</f>
        <v/>
      </c>
    </row>
    <row r="1322" spans="1:17" x14ac:dyDescent="0.3">
      <c r="A1322">
        <v>1178</v>
      </c>
      <c r="B1322" s="1" t="s">
        <v>63</v>
      </c>
      <c r="C1322" s="1" t="s">
        <v>1</v>
      </c>
      <c r="D1322" t="e" vm="1774">
        <v>#VALUE!</v>
      </c>
      <c r="E1322" t="str" cm="1">
        <f t="array" ref="E1322">_FV(DT_정보_2[[#This Row],[데이터 형식]],"m_bHitLand")</f>
        <v/>
      </c>
      <c r="F1322" t="str" cm="1">
        <f t="array" ref="F1322">_FV(DT_정보_2[[#This Row],[데이터 형식]],"m_bHitAir")</f>
        <v>False</v>
      </c>
      <c r="G1322" t="str" cm="1">
        <f t="array" ref="G1322">_FV(DT_정보_2[[#This Row],[데이터 형식]],"m_AttackTargetUnit")</f>
        <v/>
      </c>
      <c r="H1322" t="str" cm="1">
        <f t="array" ref="H1322">_FV(DT_정보_2[[#This Row],[데이터 형식]],"m_AttackUnitCount")</f>
        <v>2</v>
      </c>
      <c r="I1322" cm="1">
        <f t="array" ref="I1322">_FV(DT_정보_2[[#This Row],[데이터 형식]],"DTBASE.m_fAtkFactor",TRUE)</f>
        <v>0.35</v>
      </c>
      <c r="J1322" t="str" cm="1">
        <f t="array" ref="J1322">_FV(DT_정보_2[[#This Row],[데이터 형식]],"DTBASE.연타수",TRUE)</f>
        <v/>
      </c>
      <c r="K1322" t="str" cm="1">
        <f t="array" ref="K1322">_FV(DT_정보_2[[#This Row],[데이터 형식]],"m_bTrueDamage")</f>
        <v/>
      </c>
      <c r="L1322" t="str" cm="1">
        <f t="array" ref="L1322">_FV(DT_정보_2[[#This Row],[데이터 형식]],"DTBASE.m_fAtkHPRateFactor",TRUE)</f>
        <v/>
      </c>
      <c r="M1322" t="str" cm="1">
        <f t="array" ref="M1322">_FV(DT_정보_2[[#This Row],[데이터 형식]],"DTBASE.m_fAtkHPRateFactorPVP",TRUE)</f>
        <v/>
      </c>
      <c r="N1322" t="str" cm="1">
        <f t="array" ref="N1322">_FV(DT_정보_2[[#This Row],[데이터 형식]],"m_Condition")</f>
        <v/>
      </c>
      <c r="O1322" t="str" cm="1">
        <f t="array" ref="O1322">_FV(DT_정보_2[[#This Row],[데이터 형식]],"DT.m_BackSpeedX",TRUE)</f>
        <v>20</v>
      </c>
      <c r="P1322" t="str" cm="1">
        <f t="array" ref="P1322">_FV(DT_정보_2[[#This Row],[데이터 형식]],"DT.m_BackSpeedJumpY",TRUE)</f>
        <v/>
      </c>
      <c r="Q1322" t="str" cm="1">
        <f t="array" ref="Q1322">_FV(DT_정보_2[[#This Row],[데이터 형식]],"m_bTrueDamage")</f>
        <v/>
      </c>
    </row>
    <row r="1323" spans="1:17" x14ac:dyDescent="0.3">
      <c r="A1323">
        <v>1178</v>
      </c>
      <c r="B1323" s="1" t="s">
        <v>63</v>
      </c>
      <c r="C1323" s="1" t="s">
        <v>1</v>
      </c>
      <c r="D1323" t="e" vm="1775">
        <v>#VALUE!</v>
      </c>
      <c r="E1323" t="str" cm="1">
        <f t="array" ref="E1323">_FV(DT_정보_2[[#This Row],[데이터 형식]],"m_bHitLand")</f>
        <v/>
      </c>
      <c r="F1323" t="str" cm="1">
        <f t="array" ref="F1323">_FV(DT_정보_2[[#This Row],[데이터 형식]],"m_bHitAir")</f>
        <v>False</v>
      </c>
      <c r="G1323" t="str" cm="1">
        <f t="array" ref="G1323">_FV(DT_정보_2[[#This Row],[데이터 형식]],"m_AttackTargetUnit")</f>
        <v/>
      </c>
      <c r="H1323" t="str" cm="1">
        <f t="array" ref="H1323">_FV(DT_정보_2[[#This Row],[데이터 형식]],"m_AttackUnitCount")</f>
        <v>2</v>
      </c>
      <c r="I1323" cm="1">
        <f t="array" ref="I1323">_FV(DT_정보_2[[#This Row],[데이터 형식]],"DTBASE.m_fAtkFactor",TRUE)</f>
        <v>0.35</v>
      </c>
      <c r="J1323" t="str" cm="1">
        <f t="array" ref="J1323">_FV(DT_정보_2[[#This Row],[데이터 형식]],"DTBASE.연타수",TRUE)</f>
        <v/>
      </c>
      <c r="K1323" t="str" cm="1">
        <f t="array" ref="K1323">_FV(DT_정보_2[[#This Row],[데이터 형식]],"m_bTrueDamage")</f>
        <v/>
      </c>
      <c r="L1323" t="str" cm="1">
        <f t="array" ref="L1323">_FV(DT_정보_2[[#This Row],[데이터 형식]],"DTBASE.m_fAtkHPRateFactor",TRUE)</f>
        <v/>
      </c>
      <c r="M1323" t="str" cm="1">
        <f t="array" ref="M1323">_FV(DT_정보_2[[#This Row],[데이터 형식]],"DTBASE.m_fAtkHPRateFactorPVP",TRUE)</f>
        <v/>
      </c>
      <c r="N1323" t="str" cm="1">
        <f t="array" ref="N1323">_FV(DT_정보_2[[#This Row],[데이터 형식]],"m_Condition")</f>
        <v/>
      </c>
      <c r="O1323" t="str" cm="1">
        <f t="array" ref="O1323">_FV(DT_정보_2[[#This Row],[데이터 형식]],"DT.m_BackSpeedX",TRUE)</f>
        <v>20</v>
      </c>
      <c r="P1323" t="str" cm="1">
        <f t="array" ref="P1323">_FV(DT_정보_2[[#This Row],[데이터 형식]],"DT.m_BackSpeedJumpY",TRUE)</f>
        <v/>
      </c>
      <c r="Q1323" t="str" cm="1">
        <f t="array" ref="Q1323">_FV(DT_정보_2[[#This Row],[데이터 형식]],"m_bTrueDamage")</f>
        <v/>
      </c>
    </row>
    <row r="1324" spans="1:17" x14ac:dyDescent="0.3">
      <c r="A1324">
        <v>1178</v>
      </c>
      <c r="B1324" s="1" t="s">
        <v>63</v>
      </c>
      <c r="C1324" s="1" t="s">
        <v>2</v>
      </c>
      <c r="D1324" t="e" vm="1776">
        <v>#VALUE!</v>
      </c>
      <c r="E1324" t="str" cm="1">
        <f t="array" ref="E1324">_FV(DT_정보_2[[#This Row],[데이터 형식]],"m_bHitLand")</f>
        <v/>
      </c>
      <c r="F1324" t="str" cm="1">
        <f t="array" ref="F1324">_FV(DT_정보_2[[#This Row],[데이터 형식]],"m_bHitAir")</f>
        <v>False</v>
      </c>
      <c r="G1324" t="str" cm="1">
        <f t="array" ref="G1324">_FV(DT_정보_2[[#This Row],[데이터 형식]],"m_AttackTargetUnit")</f>
        <v/>
      </c>
      <c r="H1324" t="str" cm="1">
        <f t="array" ref="H1324">_FV(DT_정보_2[[#This Row],[데이터 형식]],"m_AttackUnitCount")</f>
        <v>1</v>
      </c>
      <c r="I1324" cm="1">
        <f t="array" ref="I1324">_FV(DT_정보_2[[#This Row],[데이터 형식]],"DTBASE.m_fAtkFactor",TRUE)</f>
        <v>0</v>
      </c>
      <c r="J1324" t="str" cm="1">
        <f t="array" ref="J1324">_FV(DT_정보_2[[#This Row],[데이터 형식]],"DTBASE.연타수",TRUE)</f>
        <v/>
      </c>
      <c r="K1324" t="str" cm="1">
        <f t="array" ref="K1324">_FV(DT_정보_2[[#This Row],[데이터 형식]],"m_bTrueDamage")</f>
        <v/>
      </c>
      <c r="L1324" t="str" cm="1">
        <f t="array" ref="L1324">_FV(DT_정보_2[[#This Row],[데이터 형식]],"DTBASE.m_fAtkHPRateFactor",TRUE)</f>
        <v/>
      </c>
      <c r="M1324" t="str" cm="1">
        <f t="array" ref="M1324">_FV(DT_정보_2[[#This Row],[데이터 형식]],"DTBASE.m_fAtkHPRateFactorPVP",TRUE)</f>
        <v/>
      </c>
      <c r="N1324" t="str" cm="1">
        <f t="array" ref="N1324">_FV(DT_정보_2[[#This Row],[데이터 형식]],"m_Condition")</f>
        <v/>
      </c>
      <c r="O1324" t="str" cm="1">
        <f t="array" ref="O1324">_FV(DT_정보_2[[#This Row],[데이터 형식]],"DT.m_BackSpeedX",TRUE)</f>
        <v>-50</v>
      </c>
      <c r="P1324" t="str" cm="1">
        <f t="array" ref="P1324">_FV(DT_정보_2[[#This Row],[데이터 형식]],"DT.m_BackSpeedJumpY",TRUE)</f>
        <v/>
      </c>
      <c r="Q1324" t="str" cm="1">
        <f t="array" ref="Q1324">_FV(DT_정보_2[[#This Row],[데이터 형식]],"m_bTrueDamage")</f>
        <v/>
      </c>
    </row>
    <row r="1325" spans="1:17" x14ac:dyDescent="0.3">
      <c r="A1325">
        <v>1178</v>
      </c>
      <c r="B1325" s="1" t="s">
        <v>63</v>
      </c>
      <c r="C1325" s="1" t="s">
        <v>6</v>
      </c>
      <c r="D1325" t="e" vm="1777">
        <v>#VALUE!</v>
      </c>
      <c r="E1325" t="str" cm="1">
        <f t="array" ref="E1325">_FV(DT_정보_2[[#This Row],[데이터 형식]],"m_bHitLand")</f>
        <v/>
      </c>
      <c r="F1325" t="str" cm="1">
        <f t="array" ref="F1325">_FV(DT_정보_2[[#This Row],[데이터 형식]],"m_bHitAir")</f>
        <v>False</v>
      </c>
      <c r="G1325" t="str" cm="1">
        <f t="array" ref="G1325">_FV(DT_정보_2[[#This Row],[데이터 형식]],"m_AttackTargetUnit")</f>
        <v/>
      </c>
      <c r="H1325" t="str" cm="1">
        <f t="array" ref="H1325">_FV(DT_정보_2[[#This Row],[데이터 형식]],"m_AttackUnitCount")</f>
        <v>3</v>
      </c>
      <c r="I1325" cm="1">
        <f t="array" ref="I1325">_FV(DT_정보_2[[#This Row],[데이터 형식]],"DTBASE.m_fAtkFactor",TRUE)</f>
        <v>2.75</v>
      </c>
      <c r="J1325" t="str" cm="1">
        <f t="array" ref="J1325">_FV(DT_정보_2[[#This Row],[데이터 형식]],"DTBASE.연타수",TRUE)</f>
        <v/>
      </c>
      <c r="K1325" t="str" cm="1">
        <f t="array" ref="K1325">_FV(DT_정보_2[[#This Row],[데이터 형식]],"m_bTrueDamage")</f>
        <v/>
      </c>
      <c r="L1325" t="str" cm="1">
        <f t="array" ref="L1325">_FV(DT_정보_2[[#This Row],[데이터 형식]],"DTBASE.m_fAtkHPRateFactor",TRUE)</f>
        <v/>
      </c>
      <c r="M1325" t="str" cm="1">
        <f t="array" ref="M1325">_FV(DT_정보_2[[#This Row],[데이터 형식]],"DTBASE.m_fAtkHPRateFactorPVP",TRUE)</f>
        <v/>
      </c>
      <c r="N1325" t="str" cm="1">
        <f t="array" ref="N1325">_FV(DT_정보_2[[#This Row],[데이터 형식]],"m_Condition")</f>
        <v/>
      </c>
      <c r="O1325" t="str" cm="1">
        <f t="array" ref="O1325">_FV(DT_정보_2[[#This Row],[데이터 형식]],"DT.m_BackSpeedX",TRUE)</f>
        <v>400</v>
      </c>
      <c r="P1325" t="str" cm="1">
        <f t="array" ref="P1325">_FV(DT_정보_2[[#This Row],[데이터 형식]],"DT.m_BackSpeedJumpY",TRUE)</f>
        <v/>
      </c>
      <c r="Q1325" t="str" cm="1">
        <f t="array" ref="Q1325">_FV(DT_정보_2[[#This Row],[데이터 형식]],"m_bTrueDamage")</f>
        <v/>
      </c>
    </row>
    <row r="1326" spans="1:17" x14ac:dyDescent="0.3">
      <c r="A1326">
        <v>1178</v>
      </c>
      <c r="B1326" s="1" t="s">
        <v>63</v>
      </c>
      <c r="C1326" s="1" t="s">
        <v>3</v>
      </c>
      <c r="D1326" t="e" vm="1778">
        <v>#VALUE!</v>
      </c>
      <c r="E1326" t="str" cm="1">
        <f t="array" ref="E1326">_FV(DT_정보_2[[#This Row],[데이터 형식]],"m_bHitLand")</f>
        <v/>
      </c>
      <c r="F1326" t="str" cm="1">
        <f t="array" ref="F1326">_FV(DT_정보_2[[#This Row],[데이터 형식]],"m_bHitAir")</f>
        <v/>
      </c>
      <c r="G1326" t="str" cm="1">
        <f t="array" ref="G1326">_FV(DT_정보_2[[#This Row],[데이터 형식]],"m_AttackTargetUnit")</f>
        <v>False</v>
      </c>
      <c r="H1326" t="str" cm="1">
        <f t="array" ref="H1326">_FV(DT_정보_2[[#This Row],[데이터 형식]],"m_AttackUnitCount")</f>
        <v>4</v>
      </c>
      <c r="I1326" cm="1">
        <f t="array" ref="I1326">_FV(DT_정보_2[[#This Row],[데이터 형식]],"DTBASE.m_fAtkFactor",TRUE)</f>
        <v>0.91700000000000004</v>
      </c>
      <c r="J1326" cm="1">
        <f t="array" ref="J1326">_FV(DT_정보_2[[#This Row],[데이터 형식]],"DTBASE.연타수",TRUE)</f>
        <v>3</v>
      </c>
      <c r="K1326" t="str" cm="1">
        <f t="array" ref="K1326">_FV(DT_정보_2[[#This Row],[데이터 형식]],"m_bTrueDamage")</f>
        <v/>
      </c>
      <c r="L1326" t="str" cm="1">
        <f t="array" ref="L1326">_FV(DT_정보_2[[#This Row],[데이터 형식]],"DTBASE.m_fAtkHPRateFactor",TRUE)</f>
        <v/>
      </c>
      <c r="M1326" t="str" cm="1">
        <f t="array" ref="M1326">_FV(DT_정보_2[[#This Row],[데이터 형식]],"DTBASE.m_fAtkHPRateFactorPVP",TRUE)</f>
        <v/>
      </c>
      <c r="N1326" t="str" cm="1">
        <f t="array" ref="N1326">_FV(DT_정보_2[[#This Row],[데이터 형식]],"m_Condition")</f>
        <v/>
      </c>
      <c r="O1326" t="str" cm="1">
        <f t="array" ref="O1326">_FV(DT_정보_2[[#This Row],[데이터 형식]],"DT.m_BackSpeedX",TRUE)</f>
        <v>0</v>
      </c>
      <c r="P1326" t="str" cm="1">
        <f t="array" ref="P1326">_FV(DT_정보_2[[#This Row],[데이터 형식]],"DT.m_BackSpeedJumpY",TRUE)</f>
        <v/>
      </c>
      <c r="Q1326" t="str" cm="1">
        <f t="array" ref="Q1326">_FV(DT_정보_2[[#This Row],[데이터 형식]],"m_bTrueDamage")</f>
        <v/>
      </c>
    </row>
    <row r="1327" spans="1:17" x14ac:dyDescent="0.3">
      <c r="A1327">
        <v>1178</v>
      </c>
      <c r="B1327" s="1" t="s">
        <v>63</v>
      </c>
      <c r="C1327" s="1" t="s">
        <v>3</v>
      </c>
      <c r="D1327" t="e" vm="1779">
        <v>#VALUE!</v>
      </c>
      <c r="E1327" t="str" cm="1">
        <f t="array" ref="E1327">_FV(DT_정보_2[[#This Row],[데이터 형식]],"m_bHitLand")</f>
        <v/>
      </c>
      <c r="F1327" t="str" cm="1">
        <f t="array" ref="F1327">_FV(DT_정보_2[[#This Row],[데이터 형식]],"m_bHitAir")</f>
        <v/>
      </c>
      <c r="G1327" t="str" cm="1">
        <f t="array" ref="G1327">_FV(DT_정보_2[[#This Row],[데이터 형식]],"m_AttackTargetUnit")</f>
        <v>False</v>
      </c>
      <c r="H1327" t="str" cm="1">
        <f t="array" ref="H1327">_FV(DT_정보_2[[#This Row],[데이터 형식]],"m_AttackUnitCount")</f>
        <v>4</v>
      </c>
      <c r="I1327" cm="1">
        <f t="array" ref="I1327">_FV(DT_정보_2[[#This Row],[데이터 형식]],"DTBASE.m_fAtkFactor",TRUE)</f>
        <v>0.91700000000000004</v>
      </c>
      <c r="J1327" cm="1">
        <f t="array" ref="J1327">_FV(DT_정보_2[[#This Row],[데이터 형식]],"DTBASE.연타수",TRUE)</f>
        <v>3</v>
      </c>
      <c r="K1327" t="str" cm="1">
        <f t="array" ref="K1327">_FV(DT_정보_2[[#This Row],[데이터 형식]],"m_bTrueDamage")</f>
        <v/>
      </c>
      <c r="L1327" t="str" cm="1">
        <f t="array" ref="L1327">_FV(DT_정보_2[[#This Row],[데이터 형식]],"DTBASE.m_fAtkHPRateFactor",TRUE)</f>
        <v/>
      </c>
      <c r="M1327" t="str" cm="1">
        <f t="array" ref="M1327">_FV(DT_정보_2[[#This Row],[데이터 형식]],"DTBASE.m_fAtkHPRateFactorPVP",TRUE)</f>
        <v/>
      </c>
      <c r="N1327" t="str" cm="1">
        <f t="array" ref="N1327">_FV(DT_정보_2[[#This Row],[데이터 형식]],"m_Condition")</f>
        <v/>
      </c>
      <c r="O1327" t="str" cm="1">
        <f t="array" ref="O1327">_FV(DT_정보_2[[#This Row],[데이터 형식]],"DT.m_BackSpeedX",TRUE)</f>
        <v>0</v>
      </c>
      <c r="P1327" t="str" cm="1">
        <f t="array" ref="P1327">_FV(DT_정보_2[[#This Row],[데이터 형식]],"DT.m_BackSpeedJumpY",TRUE)</f>
        <v/>
      </c>
      <c r="Q1327" t="str" cm="1">
        <f t="array" ref="Q1327">_FV(DT_정보_2[[#This Row],[데이터 형식]],"m_bTrueDamage")</f>
        <v/>
      </c>
    </row>
    <row r="1328" spans="1:17" x14ac:dyDescent="0.3">
      <c r="A1328">
        <v>1178</v>
      </c>
      <c r="B1328" s="1" t="s">
        <v>63</v>
      </c>
      <c r="C1328" s="1" t="s">
        <v>3</v>
      </c>
      <c r="D1328" t="e" vm="1780">
        <v>#VALUE!</v>
      </c>
      <c r="E1328" t="str" cm="1">
        <f t="array" ref="E1328">_FV(DT_정보_2[[#This Row],[데이터 형식]],"m_bHitLand")</f>
        <v/>
      </c>
      <c r="F1328" t="str" cm="1">
        <f t="array" ref="F1328">_FV(DT_정보_2[[#This Row],[데이터 형식]],"m_bHitAir")</f>
        <v/>
      </c>
      <c r="G1328" t="str" cm="1">
        <f t="array" ref="G1328">_FV(DT_정보_2[[#This Row],[데이터 형식]],"m_AttackTargetUnit")</f>
        <v>False</v>
      </c>
      <c r="H1328" t="str" cm="1">
        <f t="array" ref="H1328">_FV(DT_정보_2[[#This Row],[데이터 형식]],"m_AttackUnitCount")</f>
        <v>4</v>
      </c>
      <c r="I1328" cm="1">
        <f t="array" ref="I1328">_FV(DT_정보_2[[#This Row],[데이터 형식]],"DTBASE.m_fAtkFactor",TRUE)</f>
        <v>0.91700000000000004</v>
      </c>
      <c r="J1328" cm="1">
        <f t="array" ref="J1328">_FV(DT_정보_2[[#This Row],[데이터 형식]],"DTBASE.연타수",TRUE)</f>
        <v>3</v>
      </c>
      <c r="K1328" t="str" cm="1">
        <f t="array" ref="K1328">_FV(DT_정보_2[[#This Row],[데이터 형식]],"m_bTrueDamage")</f>
        <v/>
      </c>
      <c r="L1328" t="str" cm="1">
        <f t="array" ref="L1328">_FV(DT_정보_2[[#This Row],[데이터 형식]],"DTBASE.m_fAtkHPRateFactor",TRUE)</f>
        <v/>
      </c>
      <c r="M1328" t="str" cm="1">
        <f t="array" ref="M1328">_FV(DT_정보_2[[#This Row],[데이터 형식]],"DTBASE.m_fAtkHPRateFactorPVP",TRUE)</f>
        <v/>
      </c>
      <c r="N1328" t="str" cm="1">
        <f t="array" ref="N1328">_FV(DT_정보_2[[#This Row],[데이터 형식]],"m_Condition")</f>
        <v/>
      </c>
      <c r="O1328" t="str" cm="1">
        <f t="array" ref="O1328">_FV(DT_정보_2[[#This Row],[데이터 형식]],"DT.m_BackSpeedX",TRUE)</f>
        <v>0</v>
      </c>
      <c r="P1328" t="str" cm="1">
        <f t="array" ref="P1328">_FV(DT_정보_2[[#This Row],[데이터 형식]],"DT.m_BackSpeedJumpY",TRUE)</f>
        <v/>
      </c>
      <c r="Q1328" t="str" cm="1">
        <f t="array" ref="Q1328">_FV(DT_정보_2[[#This Row],[데이터 형식]],"m_bTrueDamage")</f>
        <v/>
      </c>
    </row>
    <row r="1329" spans="1:17" x14ac:dyDescent="0.3">
      <c r="A1329">
        <v>1178</v>
      </c>
      <c r="B1329" s="1" t="s">
        <v>63</v>
      </c>
      <c r="C1329" s="1" t="s">
        <v>3</v>
      </c>
      <c r="D1329" t="e" vm="1781">
        <v>#VALUE!</v>
      </c>
      <c r="E1329" t="str" cm="1">
        <f t="array" ref="E1329">_FV(DT_정보_2[[#This Row],[데이터 형식]],"m_bHitLand")</f>
        <v/>
      </c>
      <c r="F1329" t="str" cm="1">
        <f t="array" ref="F1329">_FV(DT_정보_2[[#This Row],[데이터 형식]],"m_bHitAir")</f>
        <v/>
      </c>
      <c r="G1329" t="str" cm="1">
        <f t="array" ref="G1329">_FV(DT_정보_2[[#This Row],[데이터 형식]],"m_AttackTargetUnit")</f>
        <v>False</v>
      </c>
      <c r="H1329" t="str" cm="1">
        <f t="array" ref="H1329">_FV(DT_정보_2[[#This Row],[데이터 형식]],"m_AttackUnitCount")</f>
        <v>4</v>
      </c>
      <c r="I1329" cm="1">
        <f t="array" ref="I1329">_FV(DT_정보_2[[#This Row],[데이터 형식]],"DTBASE.m_fAtkFactor",TRUE)</f>
        <v>1.5</v>
      </c>
      <c r="J1329" t="str" cm="1">
        <f t="array" ref="J1329">_FV(DT_정보_2[[#This Row],[데이터 형식]],"DTBASE.연타수",TRUE)</f>
        <v/>
      </c>
      <c r="K1329" t="str" cm="1">
        <f t="array" ref="K1329">_FV(DT_정보_2[[#This Row],[데이터 형식]],"m_bTrueDamage")</f>
        <v/>
      </c>
      <c r="L1329" t="str" cm="1">
        <f t="array" ref="L1329">_FV(DT_정보_2[[#This Row],[데이터 형식]],"DTBASE.m_fAtkHPRateFactor",TRUE)</f>
        <v/>
      </c>
      <c r="M1329" t="str" cm="1">
        <f t="array" ref="M1329">_FV(DT_정보_2[[#This Row],[데이터 형식]],"DTBASE.m_fAtkHPRateFactorPVP",TRUE)</f>
        <v/>
      </c>
      <c r="N1329" t="str" cm="1">
        <f t="array" ref="N1329">_FV(DT_정보_2[[#This Row],[데이터 형식]],"m_Condition")</f>
        <v/>
      </c>
      <c r="O1329" t="str" cm="1">
        <f t="array" ref="O1329">_FV(DT_정보_2[[#This Row],[데이터 형식]],"DT.m_BackSpeedX",TRUE)</f>
        <v/>
      </c>
      <c r="P1329" t="str" cm="1">
        <f t="array" ref="P1329">_FV(DT_정보_2[[#This Row],[데이터 형식]],"DT.m_BackSpeedJumpY",TRUE)</f>
        <v>600</v>
      </c>
      <c r="Q1329" t="str" cm="1">
        <f t="array" ref="Q1329">_FV(DT_정보_2[[#This Row],[데이터 형식]],"m_bTrueDamage")</f>
        <v/>
      </c>
    </row>
    <row r="1330" spans="1:17" x14ac:dyDescent="0.3">
      <c r="A1330">
        <v>1179</v>
      </c>
      <c r="B1330" s="1" t="s">
        <v>260</v>
      </c>
      <c r="C1330" s="1" t="s">
        <v>4</v>
      </c>
      <c r="D1330" t="e" vm="1782">
        <v>#VALUE!</v>
      </c>
      <c r="E1330" t="str" cm="1">
        <f t="array" ref="E1330">_FV(DT_정보_2[[#This Row],[데이터 형식]],"m_bHitLand")</f>
        <v/>
      </c>
      <c r="F1330" t="str" cm="1">
        <f t="array" ref="F1330">_FV(DT_정보_2[[#This Row],[데이터 형식]],"m_bHitAir")</f>
        <v/>
      </c>
      <c r="G1330" t="str" cm="1">
        <f t="array" ref="G1330">_FV(DT_정보_2[[#This Row],[데이터 형식]],"m_AttackTargetUnit")</f>
        <v/>
      </c>
      <c r="H1330" t="str" cm="1">
        <f t="array" ref="H1330">_FV(DT_정보_2[[#This Row],[데이터 형식]],"m_AttackUnitCount")</f>
        <v>2</v>
      </c>
      <c r="I1330" cm="1">
        <f t="array" ref="I1330">_FV(DT_정보_2[[#This Row],[데이터 형식]],"DTBASE.m_fAtkFactor",TRUE)</f>
        <v>1.5</v>
      </c>
      <c r="J1330" t="str" cm="1">
        <f t="array" ref="J1330">_FV(DT_정보_2[[#This Row],[데이터 형식]],"DTBASE.연타수",TRUE)</f>
        <v/>
      </c>
      <c r="K1330" t="str" cm="1">
        <f t="array" ref="K1330">_FV(DT_정보_2[[#This Row],[데이터 형식]],"m_bTrueDamage")</f>
        <v/>
      </c>
      <c r="L1330" t="str" cm="1">
        <f t="array" ref="L1330">_FV(DT_정보_2[[#This Row],[데이터 형식]],"DTBASE.m_fAtkHPRateFactor",TRUE)</f>
        <v/>
      </c>
      <c r="M1330" t="str" cm="1">
        <f t="array" ref="M1330">_FV(DT_정보_2[[#This Row],[데이터 형식]],"DTBASE.m_fAtkHPRateFactorPVP",TRUE)</f>
        <v/>
      </c>
      <c r="N1330" t="str" cm="1">
        <f t="array" ref="N1330">_FV(DT_정보_2[[#This Row],[데이터 형식]],"m_Condition")</f>
        <v>{'m_SkillStrID': 'NKM_UNIT_HORIZON_C_STAND_PASSIVE', 'm_SkillLevel': [1, 4]}</v>
      </c>
      <c r="O1330" t="str" cm="1">
        <f t="array" ref="O1330">_FV(DT_정보_2[[#This Row],[데이터 형식]],"DT.m_BackSpeedX",TRUE)</f>
        <v>-300</v>
      </c>
      <c r="P1330" t="str" cm="1">
        <f t="array" ref="P1330">_FV(DT_정보_2[[#This Row],[데이터 형식]],"DT.m_BackSpeedJumpY",TRUE)</f>
        <v/>
      </c>
      <c r="Q1330" t="str" cm="1">
        <f t="array" ref="Q1330">_FV(DT_정보_2[[#This Row],[데이터 형식]],"m_bTrueDamage")</f>
        <v/>
      </c>
    </row>
    <row r="1331" spans="1:17" x14ac:dyDescent="0.3">
      <c r="A1331">
        <v>1179</v>
      </c>
      <c r="B1331" s="1" t="s">
        <v>260</v>
      </c>
      <c r="C1331" s="1" t="s">
        <v>4</v>
      </c>
      <c r="D1331" t="e" vm="1783">
        <v>#VALUE!</v>
      </c>
      <c r="E1331" t="str" cm="1">
        <f t="array" ref="E1331">_FV(DT_정보_2[[#This Row],[데이터 형식]],"m_bHitLand")</f>
        <v/>
      </c>
      <c r="F1331" t="str" cm="1">
        <f t="array" ref="F1331">_FV(DT_정보_2[[#This Row],[데이터 형식]],"m_bHitAir")</f>
        <v/>
      </c>
      <c r="G1331" t="str" cm="1">
        <f t="array" ref="G1331">_FV(DT_정보_2[[#This Row],[데이터 형식]],"m_AttackTargetUnit")</f>
        <v/>
      </c>
      <c r="H1331" t="str" cm="1">
        <f t="array" ref="H1331">_FV(DT_정보_2[[#This Row],[데이터 형식]],"m_AttackUnitCount")</f>
        <v>2</v>
      </c>
      <c r="I1331" cm="1">
        <f t="array" ref="I1331">_FV(DT_정보_2[[#This Row],[데이터 형식]],"DTBASE.m_fAtkFactor",TRUE)</f>
        <v>1.5</v>
      </c>
      <c r="J1331" t="str" cm="1">
        <f t="array" ref="J1331">_FV(DT_정보_2[[#This Row],[데이터 형식]],"DTBASE.연타수",TRUE)</f>
        <v/>
      </c>
      <c r="K1331" t="str" cm="1">
        <f t="array" ref="K1331">_FV(DT_정보_2[[#This Row],[데이터 형식]],"m_bTrueDamage")</f>
        <v>True</v>
      </c>
      <c r="L1331" t="str" cm="1">
        <f t="array" ref="L1331">_FV(DT_정보_2[[#This Row],[데이터 형식]],"DTBASE.m_fAtkHPRateFactor",TRUE)</f>
        <v/>
      </c>
      <c r="M1331" t="str" cm="1">
        <f t="array" ref="M1331">_FV(DT_정보_2[[#This Row],[데이터 형식]],"DTBASE.m_fAtkHPRateFactorPVP",TRUE)</f>
        <v/>
      </c>
      <c r="N1331" t="str" cm="1">
        <f t="array" ref="N1331">_FV(DT_정보_2[[#This Row],[데이터 형식]],"m_Condition")</f>
        <v>{'m_SkillStrID': 'NKM_UNIT_HORIZON_C_STAND_PASSIVE', 'm_SkillLevel': [5, 99]}</v>
      </c>
      <c r="O1331" t="str" cm="1">
        <f t="array" ref="O1331">_FV(DT_정보_2[[#This Row],[데이터 형식]],"DT.m_BackSpeedX",TRUE)</f>
        <v>-300</v>
      </c>
      <c r="P1331" t="str" cm="1">
        <f t="array" ref="P1331">_FV(DT_정보_2[[#This Row],[데이터 형식]],"DT.m_BackSpeedJumpY",TRUE)</f>
        <v/>
      </c>
      <c r="Q1331" t="str" cm="1">
        <f t="array" ref="Q1331">_FV(DT_정보_2[[#This Row],[데이터 형식]],"m_bTrueDamage")</f>
        <v>True</v>
      </c>
    </row>
    <row r="1332" spans="1:17" x14ac:dyDescent="0.3">
      <c r="A1332">
        <v>1179</v>
      </c>
      <c r="B1332" s="1" t="s">
        <v>260</v>
      </c>
      <c r="C1332" s="1" t="s">
        <v>34</v>
      </c>
      <c r="D1332" t="e" vm="1784">
        <v>#VALUE!</v>
      </c>
      <c r="E1332" t="str" cm="1">
        <f t="array" ref="E1332">_FV(DT_정보_2[[#This Row],[데이터 형식]],"m_bHitLand")</f>
        <v/>
      </c>
      <c r="F1332" t="str" cm="1">
        <f t="array" ref="F1332">_FV(DT_정보_2[[#This Row],[데이터 형식]],"m_bHitAir")</f>
        <v/>
      </c>
      <c r="G1332" t="str" cm="1">
        <f t="array" ref="G1332">_FV(DT_정보_2[[#This Row],[데이터 형식]],"m_AttackTargetUnit")</f>
        <v/>
      </c>
      <c r="H1332" t="str" cm="1">
        <f t="array" ref="H1332">_FV(DT_정보_2[[#This Row],[데이터 형식]],"m_AttackUnitCount")</f>
        <v>2</v>
      </c>
      <c r="I1332" cm="1">
        <f t="array" ref="I1332">_FV(DT_정보_2[[#This Row],[데이터 형식]],"DTBASE.m_fAtkFactor",TRUE)</f>
        <v>1.5</v>
      </c>
      <c r="J1332" t="str" cm="1">
        <f t="array" ref="J1332">_FV(DT_정보_2[[#This Row],[데이터 형식]],"DTBASE.연타수",TRUE)</f>
        <v/>
      </c>
      <c r="K1332" t="str" cm="1">
        <f t="array" ref="K1332">_FV(DT_정보_2[[#This Row],[데이터 형식]],"m_bTrueDamage")</f>
        <v/>
      </c>
      <c r="L1332" t="str" cm="1">
        <f t="array" ref="L1332">_FV(DT_정보_2[[#This Row],[데이터 형식]],"DTBASE.m_fAtkHPRateFactor",TRUE)</f>
        <v/>
      </c>
      <c r="M1332" t="str" cm="1">
        <f t="array" ref="M1332">_FV(DT_정보_2[[#This Row],[데이터 형식]],"DTBASE.m_fAtkHPRateFactorPVP",TRUE)</f>
        <v/>
      </c>
      <c r="N1332" t="str" cm="1">
        <f t="array" ref="N1332">_FV(DT_정보_2[[#This Row],[데이터 형식]],"m_Condition")</f>
        <v>{'m_SkillStrID': 'NKM_UNIT_HORIZON_C_STAND_PASSIVE', 'm_SkillLevel': [1, 4]}</v>
      </c>
      <c r="O1332" t="str" cm="1">
        <f t="array" ref="O1332">_FV(DT_정보_2[[#This Row],[데이터 형식]],"DT.m_BackSpeedX",TRUE)</f>
        <v>-300</v>
      </c>
      <c r="P1332" t="str" cm="1">
        <f t="array" ref="P1332">_FV(DT_정보_2[[#This Row],[데이터 형식]],"DT.m_BackSpeedJumpY",TRUE)</f>
        <v/>
      </c>
      <c r="Q1332" t="str" cm="1">
        <f t="array" ref="Q1332">_FV(DT_정보_2[[#This Row],[데이터 형식]],"m_bTrueDamage")</f>
        <v/>
      </c>
    </row>
    <row r="1333" spans="1:17" x14ac:dyDescent="0.3">
      <c r="A1333">
        <v>1179</v>
      </c>
      <c r="B1333" s="1" t="s">
        <v>260</v>
      </c>
      <c r="C1333" s="1" t="s">
        <v>34</v>
      </c>
      <c r="D1333" t="e" vm="1785">
        <v>#VALUE!</v>
      </c>
      <c r="E1333" t="str" cm="1">
        <f t="array" ref="E1333">_FV(DT_정보_2[[#This Row],[데이터 형식]],"m_bHitLand")</f>
        <v/>
      </c>
      <c r="F1333" t="str" cm="1">
        <f t="array" ref="F1333">_FV(DT_정보_2[[#This Row],[데이터 형식]],"m_bHitAir")</f>
        <v/>
      </c>
      <c r="G1333" t="str" cm="1">
        <f t="array" ref="G1333">_FV(DT_정보_2[[#This Row],[데이터 형식]],"m_AttackTargetUnit")</f>
        <v/>
      </c>
      <c r="H1333" t="str" cm="1">
        <f t="array" ref="H1333">_FV(DT_정보_2[[#This Row],[데이터 형식]],"m_AttackUnitCount")</f>
        <v>2</v>
      </c>
      <c r="I1333" cm="1">
        <f t="array" ref="I1333">_FV(DT_정보_2[[#This Row],[데이터 형식]],"DTBASE.m_fAtkFactor",TRUE)</f>
        <v>1.5</v>
      </c>
      <c r="J1333" t="str" cm="1">
        <f t="array" ref="J1333">_FV(DT_정보_2[[#This Row],[데이터 형식]],"DTBASE.연타수",TRUE)</f>
        <v/>
      </c>
      <c r="K1333" t="str" cm="1">
        <f t="array" ref="K1333">_FV(DT_정보_2[[#This Row],[데이터 형식]],"m_bTrueDamage")</f>
        <v>True</v>
      </c>
      <c r="L1333" t="str" cm="1">
        <f t="array" ref="L1333">_FV(DT_정보_2[[#This Row],[데이터 형식]],"DTBASE.m_fAtkHPRateFactor",TRUE)</f>
        <v/>
      </c>
      <c r="M1333" t="str" cm="1">
        <f t="array" ref="M1333">_FV(DT_정보_2[[#This Row],[데이터 형식]],"DTBASE.m_fAtkHPRateFactorPVP",TRUE)</f>
        <v/>
      </c>
      <c r="N1333" t="str" cm="1">
        <f t="array" ref="N1333">_FV(DT_정보_2[[#This Row],[데이터 형식]],"m_Condition")</f>
        <v>{'m_SkillStrID': 'NKM_UNIT_HORIZON_C_STAND_PASSIVE', 'm_SkillLevel': [5, 99]}</v>
      </c>
      <c r="O1333" t="str" cm="1">
        <f t="array" ref="O1333">_FV(DT_정보_2[[#This Row],[데이터 형식]],"DT.m_BackSpeedX",TRUE)</f>
        <v>-300</v>
      </c>
      <c r="P1333" t="str" cm="1">
        <f t="array" ref="P1333">_FV(DT_정보_2[[#This Row],[데이터 형식]],"DT.m_BackSpeedJumpY",TRUE)</f>
        <v/>
      </c>
      <c r="Q1333" t="str" cm="1">
        <f t="array" ref="Q1333">_FV(DT_정보_2[[#This Row],[데이터 형식]],"m_bTrueDamage")</f>
        <v>True</v>
      </c>
    </row>
    <row r="1334" spans="1:17" x14ac:dyDescent="0.3">
      <c r="A1334">
        <v>1179</v>
      </c>
      <c r="B1334" s="1" t="s">
        <v>260</v>
      </c>
      <c r="C1334" s="1" t="s">
        <v>1</v>
      </c>
      <c r="D1334" t="e" vm="1786">
        <v>#VALUE!</v>
      </c>
      <c r="E1334" t="str" cm="1">
        <f t="array" ref="E1334">_FV(DT_정보_2[[#This Row],[데이터 형식]],"m_bHitLand")</f>
        <v/>
      </c>
      <c r="F1334" t="str" cm="1">
        <f t="array" ref="F1334">_FV(DT_정보_2[[#This Row],[데이터 형식]],"m_bHitAir")</f>
        <v>False</v>
      </c>
      <c r="G1334" t="str" cm="1">
        <f t="array" ref="G1334">_FV(DT_정보_2[[#This Row],[데이터 형식]],"m_AttackTargetUnit")</f>
        <v/>
      </c>
      <c r="H1334" t="str" cm="1">
        <f t="array" ref="H1334">_FV(DT_정보_2[[#This Row],[데이터 형식]],"m_AttackUnitCount")</f>
        <v>2</v>
      </c>
      <c r="I1334" cm="1">
        <f t="array" ref="I1334">_FV(DT_정보_2[[#This Row],[데이터 형식]],"DTBASE.m_fAtkFactor",TRUE)</f>
        <v>1</v>
      </c>
      <c r="J1334" t="str" cm="1">
        <f t="array" ref="J1334">_FV(DT_정보_2[[#This Row],[데이터 형식]],"DTBASE.연타수",TRUE)</f>
        <v/>
      </c>
      <c r="K1334" t="str" cm="1">
        <f t="array" ref="K1334">_FV(DT_정보_2[[#This Row],[데이터 형식]],"m_bTrueDamage")</f>
        <v/>
      </c>
      <c r="L1334" t="str" cm="1">
        <f t="array" ref="L1334">_FV(DT_정보_2[[#This Row],[데이터 형식]],"DTBASE.m_fAtkHPRateFactor",TRUE)</f>
        <v/>
      </c>
      <c r="M1334" t="str" cm="1">
        <f t="array" ref="M1334">_FV(DT_정보_2[[#This Row],[데이터 형식]],"DTBASE.m_fAtkHPRateFactorPVP",TRUE)</f>
        <v/>
      </c>
      <c r="N1334" t="str" cm="1">
        <f t="array" ref="N1334">_FV(DT_정보_2[[#This Row],[데이터 형식]],"m_Condition")</f>
        <v/>
      </c>
      <c r="O1334" t="str" cm="1">
        <f t="array" ref="O1334">_FV(DT_정보_2[[#This Row],[데이터 형식]],"DT.m_BackSpeedX",TRUE)</f>
        <v>50</v>
      </c>
      <c r="P1334" t="str" cm="1">
        <f t="array" ref="P1334">_FV(DT_정보_2[[#This Row],[데이터 형식]],"DT.m_BackSpeedJumpY",TRUE)</f>
        <v/>
      </c>
      <c r="Q1334" t="str" cm="1">
        <f t="array" ref="Q1334">_FV(DT_정보_2[[#This Row],[데이터 형식]],"m_bTrueDamage")</f>
        <v/>
      </c>
    </row>
    <row r="1335" spans="1:17" x14ac:dyDescent="0.3">
      <c r="A1335">
        <v>1179</v>
      </c>
      <c r="B1335" s="1" t="s">
        <v>260</v>
      </c>
      <c r="C1335" s="1" t="s">
        <v>9</v>
      </c>
      <c r="D1335" t="e" vm="1787">
        <v>#VALUE!</v>
      </c>
      <c r="E1335" t="str" cm="1">
        <f t="array" ref="E1335">_FV(DT_정보_2[[#This Row],[데이터 형식]],"m_bHitLand")</f>
        <v>False</v>
      </c>
      <c r="F1335" t="str" cm="1">
        <f t="array" ref="F1335">_FV(DT_정보_2[[#This Row],[데이터 형식]],"m_bHitAir")</f>
        <v/>
      </c>
      <c r="G1335" t="str" cm="1">
        <f t="array" ref="G1335">_FV(DT_정보_2[[#This Row],[데이터 형식]],"m_AttackTargetUnit")</f>
        <v/>
      </c>
      <c r="H1335" t="str" cm="1">
        <f t="array" ref="H1335">_FV(DT_정보_2[[#This Row],[데이터 형식]],"m_AttackUnitCount")</f>
        <v>2</v>
      </c>
      <c r="I1335" cm="1">
        <f t="array" ref="I1335">_FV(DT_정보_2[[#This Row],[데이터 형식]],"DTBASE.m_fAtkFactor",TRUE)</f>
        <v>1</v>
      </c>
      <c r="J1335" t="str" cm="1">
        <f t="array" ref="J1335">_FV(DT_정보_2[[#This Row],[데이터 형식]],"DTBASE.연타수",TRUE)</f>
        <v/>
      </c>
      <c r="K1335" t="str" cm="1">
        <f t="array" ref="K1335">_FV(DT_정보_2[[#This Row],[데이터 형식]],"m_bTrueDamage")</f>
        <v/>
      </c>
      <c r="L1335" t="str" cm="1">
        <f t="array" ref="L1335">_FV(DT_정보_2[[#This Row],[데이터 형식]],"DTBASE.m_fAtkHPRateFactor",TRUE)</f>
        <v/>
      </c>
      <c r="M1335" t="str" cm="1">
        <f t="array" ref="M1335">_FV(DT_정보_2[[#This Row],[데이터 형식]],"DTBASE.m_fAtkHPRateFactorPVP",TRUE)</f>
        <v/>
      </c>
      <c r="N1335" t="str" cm="1">
        <f t="array" ref="N1335">_FV(DT_정보_2[[#This Row],[데이터 형식]],"m_Condition")</f>
        <v/>
      </c>
      <c r="O1335" t="str" cm="1">
        <f t="array" ref="O1335">_FV(DT_정보_2[[#This Row],[데이터 형식]],"DT.m_BackSpeedX",TRUE)</f>
        <v>50</v>
      </c>
      <c r="P1335" t="str" cm="1">
        <f t="array" ref="P1335">_FV(DT_정보_2[[#This Row],[데이터 형식]],"DT.m_BackSpeedJumpY",TRUE)</f>
        <v/>
      </c>
      <c r="Q1335" t="str" cm="1">
        <f t="array" ref="Q1335">_FV(DT_정보_2[[#This Row],[데이터 형식]],"m_bTrueDamage")</f>
        <v/>
      </c>
    </row>
    <row r="1336" spans="1:17" x14ac:dyDescent="0.3">
      <c r="A1336">
        <v>1179</v>
      </c>
      <c r="B1336" s="1" t="s">
        <v>260</v>
      </c>
      <c r="C1336" s="1" t="s">
        <v>2</v>
      </c>
      <c r="D1336" t="e" vm="1788">
        <v>#VALUE!</v>
      </c>
      <c r="E1336" t="str" cm="1">
        <f t="array" ref="E1336">_FV(DT_정보_2[[#This Row],[데이터 형식]],"m_bHitLand")</f>
        <v/>
      </c>
      <c r="F1336" t="str" cm="1">
        <f t="array" ref="F1336">_FV(DT_정보_2[[#This Row],[데이터 형식]],"m_bHitAir")</f>
        <v/>
      </c>
      <c r="G1336" t="str" cm="1">
        <f t="array" ref="G1336">_FV(DT_정보_2[[#This Row],[데이터 형식]],"m_AttackTargetUnit")</f>
        <v/>
      </c>
      <c r="H1336" t="str" cm="1">
        <f t="array" ref="H1336">_FV(DT_정보_2[[#This Row],[데이터 형식]],"m_AttackUnitCount")</f>
        <v>1</v>
      </c>
      <c r="I1336" cm="1">
        <f t="array" ref="I1336">_FV(DT_정보_2[[#This Row],[데이터 형식]],"DTBASE.m_fAtkFactor",TRUE)</f>
        <v>0</v>
      </c>
      <c r="J1336" t="str" cm="1">
        <f t="array" ref="J1336">_FV(DT_정보_2[[#This Row],[데이터 형식]],"DTBASE.연타수",TRUE)</f>
        <v/>
      </c>
      <c r="K1336" t="str" cm="1">
        <f t="array" ref="K1336">_FV(DT_정보_2[[#This Row],[데이터 형식]],"m_bTrueDamage")</f>
        <v/>
      </c>
      <c r="L1336" t="str" cm="1">
        <f t="array" ref="L1336">_FV(DT_정보_2[[#This Row],[데이터 형식]],"DTBASE.m_fAtkHPRateFactor",TRUE)</f>
        <v/>
      </c>
      <c r="M1336" t="str" cm="1">
        <f t="array" ref="M1336">_FV(DT_정보_2[[#This Row],[데이터 형식]],"DTBASE.m_fAtkHPRateFactorPVP",TRUE)</f>
        <v/>
      </c>
      <c r="N1336" t="str" cm="1">
        <f t="array" ref="N1336">_FV(DT_정보_2[[#This Row],[데이터 형식]],"m_Condition")</f>
        <v/>
      </c>
      <c r="O1336" t="str" cm="1">
        <f t="array" ref="O1336">_FV(DT_정보_2[[#This Row],[데이터 형식]],"DT.m_BackSpeedX",TRUE)</f>
        <v>0</v>
      </c>
      <c r="P1336" t="str" cm="1">
        <f t="array" ref="P1336">_FV(DT_정보_2[[#This Row],[데이터 형식]],"DT.m_BackSpeedJumpY",TRUE)</f>
        <v/>
      </c>
      <c r="Q1336" t="str" cm="1">
        <f t="array" ref="Q1336">_FV(DT_정보_2[[#This Row],[데이터 형식]],"m_bTrueDamage")</f>
        <v/>
      </c>
    </row>
    <row r="1337" spans="1:17" x14ac:dyDescent="0.3">
      <c r="A1337">
        <v>1179</v>
      </c>
      <c r="B1337" s="1" t="s">
        <v>260</v>
      </c>
      <c r="C1337" s="1" t="s">
        <v>2</v>
      </c>
      <c r="D1337" t="e" vm="1789">
        <v>#VALUE!</v>
      </c>
      <c r="E1337" t="str" cm="1">
        <f t="array" ref="E1337">_FV(DT_정보_2[[#This Row],[데이터 형식]],"m_bHitLand")</f>
        <v/>
      </c>
      <c r="F1337" t="str" cm="1">
        <f t="array" ref="F1337">_FV(DT_정보_2[[#This Row],[데이터 형식]],"m_bHitAir")</f>
        <v/>
      </c>
      <c r="G1337" t="str" cm="1">
        <f t="array" ref="G1337">_FV(DT_정보_2[[#This Row],[데이터 형식]],"m_AttackTargetUnit")</f>
        <v/>
      </c>
      <c r="H1337" t="str" cm="1">
        <f t="array" ref="H1337">_FV(DT_정보_2[[#This Row],[데이터 형식]],"m_AttackUnitCount")</f>
        <v>1</v>
      </c>
      <c r="I1337" cm="1">
        <f t="array" ref="I1337">_FV(DT_정보_2[[#This Row],[데이터 형식]],"DTBASE.m_fAtkFactor",TRUE)</f>
        <v>0</v>
      </c>
      <c r="J1337" t="str" cm="1">
        <f t="array" ref="J1337">_FV(DT_정보_2[[#This Row],[데이터 형식]],"DTBASE.연타수",TRUE)</f>
        <v/>
      </c>
      <c r="K1337" t="str" cm="1">
        <f t="array" ref="K1337">_FV(DT_정보_2[[#This Row],[데이터 형식]],"m_bTrueDamage")</f>
        <v/>
      </c>
      <c r="L1337" t="str" cm="1">
        <f t="array" ref="L1337">_FV(DT_정보_2[[#This Row],[데이터 형식]],"DTBASE.m_fAtkHPRateFactor",TRUE)</f>
        <v/>
      </c>
      <c r="M1337" t="str" cm="1">
        <f t="array" ref="M1337">_FV(DT_정보_2[[#This Row],[데이터 형식]],"DTBASE.m_fAtkHPRateFactorPVP",TRUE)</f>
        <v/>
      </c>
      <c r="N1337" t="str" cm="1">
        <f t="array" ref="N1337">_FV(DT_정보_2[[#This Row],[데이터 형식]],"m_Condition")</f>
        <v>{'m_SkillStrID': 'NKM_UNIT_HORIZON_C_STAND_SKILL', 'm_SkillLevel': [5, 99]}</v>
      </c>
      <c r="O1337" t="str" cm="1">
        <f t="array" ref="O1337">_FV(DT_정보_2[[#This Row],[데이터 형식]],"DT.m_BackSpeedX",TRUE)</f>
        <v/>
      </c>
      <c r="P1337" t="str" cm="1">
        <f t="array" ref="P1337">_FV(DT_정보_2[[#This Row],[데이터 형식]],"DT.m_BackSpeedJumpY",TRUE)</f>
        <v/>
      </c>
      <c r="Q1337" t="str" cm="1">
        <f t="array" ref="Q1337">_FV(DT_정보_2[[#This Row],[데이터 형식]],"m_bTrueDamage")</f>
        <v/>
      </c>
    </row>
    <row r="1338" spans="1:17" x14ac:dyDescent="0.3">
      <c r="A1338">
        <v>1179</v>
      </c>
      <c r="B1338" s="1" t="s">
        <v>260</v>
      </c>
      <c r="C1338" s="1" t="s">
        <v>2</v>
      </c>
      <c r="D1338" t="e" vm="1790">
        <v>#VALUE!</v>
      </c>
      <c r="E1338" t="str" cm="1">
        <f t="array" ref="E1338">_FV(DT_정보_2[[#This Row],[데이터 형식]],"m_bHitLand")</f>
        <v/>
      </c>
      <c r="F1338" t="str" cm="1">
        <f t="array" ref="F1338">_FV(DT_정보_2[[#This Row],[데이터 형식]],"m_bHitAir")</f>
        <v/>
      </c>
      <c r="G1338" t="str" cm="1">
        <f t="array" ref="G1338">_FV(DT_정보_2[[#This Row],[데이터 형식]],"m_AttackTargetUnit")</f>
        <v/>
      </c>
      <c r="H1338" t="str" cm="1">
        <f t="array" ref="H1338">_FV(DT_정보_2[[#This Row],[데이터 형식]],"m_AttackUnitCount")</f>
        <v>2</v>
      </c>
      <c r="I1338" cm="1">
        <f t="array" ref="I1338">_FV(DT_정보_2[[#This Row],[데이터 형식]],"DTBASE.m_fAtkFactor",TRUE)</f>
        <v>2.4500000000000002</v>
      </c>
      <c r="J1338" t="str" cm="1">
        <f t="array" ref="J1338">_FV(DT_정보_2[[#This Row],[데이터 형식]],"DTBASE.연타수",TRUE)</f>
        <v/>
      </c>
      <c r="K1338" t="str" cm="1">
        <f t="array" ref="K1338">_FV(DT_정보_2[[#This Row],[데이터 형식]],"m_bTrueDamage")</f>
        <v/>
      </c>
      <c r="L1338" t="str" cm="1">
        <f t="array" ref="L1338">_FV(DT_정보_2[[#This Row],[데이터 형식]],"DTBASE.m_fAtkHPRateFactor",TRUE)</f>
        <v/>
      </c>
      <c r="M1338" t="str" cm="1">
        <f t="array" ref="M1338">_FV(DT_정보_2[[#This Row],[데이터 형식]],"DTBASE.m_fAtkHPRateFactorPVP",TRUE)</f>
        <v/>
      </c>
      <c r="N1338" t="str" cm="1">
        <f t="array" ref="N1338">_FV(DT_정보_2[[#This Row],[데이터 형식]],"m_Condition")</f>
        <v/>
      </c>
      <c r="O1338" t="str" cm="1">
        <f t="array" ref="O1338">_FV(DT_정보_2[[#This Row],[데이터 형식]],"DT.m_BackSpeedX",TRUE)</f>
        <v/>
      </c>
      <c r="P1338" t="str" cm="1">
        <f t="array" ref="P1338">_FV(DT_정보_2[[#This Row],[데이터 형식]],"DT.m_BackSpeedJumpY",TRUE)</f>
        <v>700</v>
      </c>
      <c r="Q1338" t="str" cm="1">
        <f t="array" ref="Q1338">_FV(DT_정보_2[[#This Row],[데이터 형식]],"m_bTrueDamage")</f>
        <v/>
      </c>
    </row>
    <row r="1339" spans="1:17" x14ac:dyDescent="0.3">
      <c r="A1339">
        <v>1179</v>
      </c>
      <c r="B1339" s="1" t="s">
        <v>260</v>
      </c>
      <c r="C1339" s="1" t="s">
        <v>3</v>
      </c>
      <c r="D1339" t="e" vm="1791">
        <v>#VALUE!</v>
      </c>
      <c r="E1339" t="str" cm="1">
        <f t="array" ref="E1339">_FV(DT_정보_2[[#This Row],[데이터 형식]],"m_bHitLand")</f>
        <v/>
      </c>
      <c r="F1339" t="str" cm="1">
        <f t="array" ref="F1339">_FV(DT_정보_2[[#This Row],[데이터 형식]],"m_bHitAir")</f>
        <v/>
      </c>
      <c r="G1339" t="str" cm="1">
        <f t="array" ref="G1339">_FV(DT_정보_2[[#This Row],[데이터 형식]],"m_AttackTargetUnit")</f>
        <v/>
      </c>
      <c r="H1339" t="str" cm="1">
        <f t="array" ref="H1339">_FV(DT_정보_2[[#This Row],[데이터 형식]],"m_AttackUnitCount")</f>
        <v>3</v>
      </c>
      <c r="I1339" cm="1">
        <f t="array" ref="I1339">_FV(DT_정보_2[[#This Row],[데이터 형식]],"DTBASE.m_fAtkFactor",TRUE)</f>
        <v>1.5</v>
      </c>
      <c r="J1339" t="str" cm="1">
        <f t="array" ref="J1339">_FV(DT_정보_2[[#This Row],[데이터 형식]],"DTBASE.연타수",TRUE)</f>
        <v/>
      </c>
      <c r="K1339" t="str" cm="1">
        <f t="array" ref="K1339">_FV(DT_정보_2[[#This Row],[데이터 형식]],"m_bTrueDamage")</f>
        <v/>
      </c>
      <c r="L1339" t="str" cm="1">
        <f t="array" ref="L1339">_FV(DT_정보_2[[#This Row],[데이터 형식]],"DTBASE.m_fAtkHPRateFactor",TRUE)</f>
        <v/>
      </c>
      <c r="M1339" t="str" cm="1">
        <f t="array" ref="M1339">_FV(DT_정보_2[[#This Row],[데이터 형식]],"DTBASE.m_fAtkHPRateFactorPVP",TRUE)</f>
        <v/>
      </c>
      <c r="N1339" t="str" cm="1">
        <f t="array" ref="N1339">_FV(DT_정보_2[[#This Row],[데이터 형식]],"m_Condition")</f>
        <v/>
      </c>
      <c r="O1339" t="str" cm="1">
        <f t="array" ref="O1339">_FV(DT_정보_2[[#This Row],[데이터 형식]],"DT.m_BackSpeedX",TRUE)</f>
        <v/>
      </c>
      <c r="P1339" t="str" cm="1">
        <f t="array" ref="P1339">_FV(DT_정보_2[[#This Row],[데이터 형식]],"DT.m_BackSpeedJumpY",TRUE)</f>
        <v/>
      </c>
      <c r="Q1339" t="str" cm="1">
        <f t="array" ref="Q1339">_FV(DT_정보_2[[#This Row],[데이터 형식]],"m_bTrueDamage")</f>
        <v/>
      </c>
    </row>
    <row r="1340" spans="1:17" x14ac:dyDescent="0.3">
      <c r="A1340">
        <v>1179</v>
      </c>
      <c r="B1340" s="1" t="s">
        <v>260</v>
      </c>
      <c r="C1340" s="1" t="s">
        <v>3</v>
      </c>
      <c r="D1340" t="e" vm="1792">
        <v>#VALUE!</v>
      </c>
      <c r="E1340" t="str" cm="1">
        <f t="array" ref="E1340">_FV(DT_정보_2[[#This Row],[데이터 형식]],"m_bHitLand")</f>
        <v/>
      </c>
      <c r="F1340" t="str" cm="1">
        <f t="array" ref="F1340">_FV(DT_정보_2[[#This Row],[데이터 형식]],"m_bHitAir")</f>
        <v/>
      </c>
      <c r="G1340" t="str" cm="1">
        <f t="array" ref="G1340">_FV(DT_정보_2[[#This Row],[데이터 형식]],"m_AttackTargetUnit")</f>
        <v/>
      </c>
      <c r="H1340" t="str" cm="1">
        <f t="array" ref="H1340">_FV(DT_정보_2[[#This Row],[데이터 형식]],"m_AttackUnitCount")</f>
        <v>3</v>
      </c>
      <c r="I1340" cm="1">
        <f t="array" ref="I1340">_FV(DT_정보_2[[#This Row],[데이터 형식]],"DTBASE.m_fAtkFactor",TRUE)</f>
        <v>2.75</v>
      </c>
      <c r="J1340" t="str" cm="1">
        <f t="array" ref="J1340">_FV(DT_정보_2[[#This Row],[데이터 형식]],"DTBASE.연타수",TRUE)</f>
        <v/>
      </c>
      <c r="K1340" t="str" cm="1">
        <f t="array" ref="K1340">_FV(DT_정보_2[[#This Row],[데이터 형식]],"m_bTrueDamage")</f>
        <v/>
      </c>
      <c r="L1340" t="str" cm="1">
        <f t="array" ref="L1340">_FV(DT_정보_2[[#This Row],[데이터 형식]],"DTBASE.m_fAtkHPRateFactor",TRUE)</f>
        <v/>
      </c>
      <c r="M1340" t="str" cm="1">
        <f t="array" ref="M1340">_FV(DT_정보_2[[#This Row],[데이터 형식]],"DTBASE.m_fAtkHPRateFactorPVP",TRUE)</f>
        <v/>
      </c>
      <c r="N1340" t="str" cm="1">
        <f t="array" ref="N1340">_FV(DT_정보_2[[#This Row],[데이터 형식]],"m_Condition")</f>
        <v>{'m_SkillStrID': 'NKM_UNIT_HORIZON_C_STAND_HYPER', 'm_SkillLevel': [1, 4]}</v>
      </c>
      <c r="O1340" t="str" cm="1">
        <f t="array" ref="O1340">_FV(DT_정보_2[[#This Row],[데이터 형식]],"DT.m_BackSpeedX",TRUE)</f>
        <v>600</v>
      </c>
      <c r="P1340" t="str" cm="1">
        <f t="array" ref="P1340">_FV(DT_정보_2[[#This Row],[데이터 형식]],"DT.m_BackSpeedJumpY",TRUE)</f>
        <v>1200</v>
      </c>
      <c r="Q1340" t="str" cm="1">
        <f t="array" ref="Q1340">_FV(DT_정보_2[[#This Row],[데이터 형식]],"m_bTrueDamage")</f>
        <v/>
      </c>
    </row>
    <row r="1341" spans="1:17" x14ac:dyDescent="0.3">
      <c r="A1341">
        <v>1179</v>
      </c>
      <c r="B1341" s="1" t="s">
        <v>260</v>
      </c>
      <c r="C1341" s="1" t="s">
        <v>3</v>
      </c>
      <c r="D1341" t="e" vm="1793">
        <v>#VALUE!</v>
      </c>
      <c r="E1341" t="str" cm="1">
        <f t="array" ref="E1341">_FV(DT_정보_2[[#This Row],[데이터 형식]],"m_bHitLand")</f>
        <v/>
      </c>
      <c r="F1341" t="str" cm="1">
        <f t="array" ref="F1341">_FV(DT_정보_2[[#This Row],[데이터 형식]],"m_bHitAir")</f>
        <v/>
      </c>
      <c r="G1341" t="str" cm="1">
        <f t="array" ref="G1341">_FV(DT_정보_2[[#This Row],[데이터 형식]],"m_AttackTargetUnit")</f>
        <v/>
      </c>
      <c r="H1341" t="str" cm="1">
        <f t="array" ref="H1341">_FV(DT_정보_2[[#This Row],[데이터 형식]],"m_AttackUnitCount")</f>
        <v>3</v>
      </c>
      <c r="I1341" cm="1">
        <f t="array" ref="I1341">_FV(DT_정보_2[[#This Row],[데이터 형식]],"DTBASE.m_fAtkFactor",TRUE)</f>
        <v>2.75</v>
      </c>
      <c r="J1341" t="str" cm="1">
        <f t="array" ref="J1341">_FV(DT_정보_2[[#This Row],[데이터 형식]],"DTBASE.연타수",TRUE)</f>
        <v/>
      </c>
      <c r="K1341" t="str" cm="1">
        <f t="array" ref="K1341">_FV(DT_정보_2[[#This Row],[데이터 형식]],"m_bTrueDamage")</f>
        <v/>
      </c>
      <c r="L1341" t="str" cm="1">
        <f t="array" ref="L1341">_FV(DT_정보_2[[#This Row],[데이터 형식]],"DTBASE.m_fAtkHPRateFactor",TRUE)</f>
        <v/>
      </c>
      <c r="M1341" t="str" cm="1">
        <f t="array" ref="M1341">_FV(DT_정보_2[[#This Row],[데이터 형식]],"DTBASE.m_fAtkHPRateFactorPVP",TRUE)</f>
        <v/>
      </c>
      <c r="N1341" t="str" cm="1">
        <f t="array" ref="N1341">_FV(DT_정보_2[[#This Row],[데이터 형식]],"m_Condition")</f>
        <v>{'m_SkillStrID': 'NKM_UNIT_HORIZON_C_STAND_HYPER', 'm_SkillLevel': [5, 99]}</v>
      </c>
      <c r="O1341" t="str" cm="1">
        <f t="array" ref="O1341">_FV(DT_정보_2[[#This Row],[데이터 형식]],"DT.m_BackSpeedX",TRUE)</f>
        <v>600</v>
      </c>
      <c r="P1341" t="str" cm="1">
        <f t="array" ref="P1341">_FV(DT_정보_2[[#This Row],[데이터 형식]],"DT.m_BackSpeedJumpY",TRUE)</f>
        <v>1200</v>
      </c>
      <c r="Q1341" t="str" cm="1">
        <f t="array" ref="Q1341">_FV(DT_정보_2[[#This Row],[데이터 형식]],"m_bTrueDamage")</f>
        <v/>
      </c>
    </row>
    <row r="1342" spans="1:17" x14ac:dyDescent="0.3">
      <c r="A1342">
        <v>1180</v>
      </c>
      <c r="B1342" s="1" t="s">
        <v>164</v>
      </c>
      <c r="C1342" s="1" t="s">
        <v>1</v>
      </c>
      <c r="D1342" t="e" vm="1794">
        <v>#VALUE!</v>
      </c>
      <c r="E1342" t="str" cm="1">
        <f t="array" ref="E1342">_FV(DT_정보_2[[#This Row],[데이터 형식]],"m_bHitLand")</f>
        <v/>
      </c>
      <c r="F1342" t="str" cm="1">
        <f t="array" ref="F1342">_FV(DT_정보_2[[#This Row],[데이터 형식]],"m_bHitAir")</f>
        <v>False</v>
      </c>
      <c r="G1342" t="str" cm="1">
        <f t="array" ref="G1342">_FV(DT_정보_2[[#This Row],[데이터 형식]],"m_AttackTargetUnit")</f>
        <v>False</v>
      </c>
      <c r="H1342" t="str" cm="1">
        <f t="array" ref="H1342">_FV(DT_정보_2[[#This Row],[데이터 형식]],"m_AttackUnitCount")</f>
        <v>2</v>
      </c>
      <c r="I1342" cm="1">
        <f t="array" ref="I1342">_FV(DT_정보_2[[#This Row],[데이터 형식]],"DTBASE.m_fAtkFactor",TRUE)</f>
        <v>0.33300000000000002</v>
      </c>
      <c r="J1342" cm="1">
        <f t="array" ref="J1342">_FV(DT_정보_2[[#This Row],[데이터 형식]],"DTBASE.연타수",TRUE)</f>
        <v>3</v>
      </c>
      <c r="K1342" t="str" cm="1">
        <f t="array" ref="K1342">_FV(DT_정보_2[[#This Row],[데이터 형식]],"m_bTrueDamage")</f>
        <v/>
      </c>
      <c r="L1342" t="str" cm="1">
        <f t="array" ref="L1342">_FV(DT_정보_2[[#This Row],[데이터 형식]],"DTBASE.m_fAtkHPRateFactor",TRUE)</f>
        <v/>
      </c>
      <c r="M1342" t="str" cm="1">
        <f t="array" ref="M1342">_FV(DT_정보_2[[#This Row],[데이터 형식]],"DTBASE.m_fAtkHPRateFactorPVP",TRUE)</f>
        <v/>
      </c>
      <c r="N1342" t="str" cm="1">
        <f t="array" ref="N1342">_FV(DT_정보_2[[#This Row],[데이터 형식]],"m_Condition")</f>
        <v/>
      </c>
      <c r="O1342" t="str" cm="1">
        <f t="array" ref="O1342">_FV(DT_정보_2[[#This Row],[데이터 형식]],"DT.m_BackSpeedX",TRUE)</f>
        <v>250</v>
      </c>
      <c r="P1342" t="str" cm="1">
        <f t="array" ref="P1342">_FV(DT_정보_2[[#This Row],[데이터 형식]],"DT.m_BackSpeedJumpY",TRUE)</f>
        <v/>
      </c>
      <c r="Q1342" t="str" cm="1">
        <f t="array" ref="Q1342">_FV(DT_정보_2[[#This Row],[데이터 형식]],"m_bTrueDamage")</f>
        <v/>
      </c>
    </row>
    <row r="1343" spans="1:17" x14ac:dyDescent="0.3">
      <c r="A1343">
        <v>1180</v>
      </c>
      <c r="B1343" s="1" t="s">
        <v>164</v>
      </c>
      <c r="C1343" s="1" t="s">
        <v>1</v>
      </c>
      <c r="D1343" t="e" vm="1795">
        <v>#VALUE!</v>
      </c>
      <c r="E1343" t="str" cm="1">
        <f t="array" ref="E1343">_FV(DT_정보_2[[#This Row],[데이터 형식]],"m_bHitLand")</f>
        <v/>
      </c>
      <c r="F1343" t="str" cm="1">
        <f t="array" ref="F1343">_FV(DT_정보_2[[#This Row],[데이터 형식]],"m_bHitAir")</f>
        <v>False</v>
      </c>
      <c r="G1343" t="str" cm="1">
        <f t="array" ref="G1343">_FV(DT_정보_2[[#This Row],[데이터 형식]],"m_AttackTargetUnit")</f>
        <v>False</v>
      </c>
      <c r="H1343" t="str" cm="1">
        <f t="array" ref="H1343">_FV(DT_정보_2[[#This Row],[데이터 형식]],"m_AttackUnitCount")</f>
        <v>2</v>
      </c>
      <c r="I1343" cm="1">
        <f t="array" ref="I1343">_FV(DT_정보_2[[#This Row],[데이터 형식]],"DTBASE.m_fAtkFactor",TRUE)</f>
        <v>0.33300000000000002</v>
      </c>
      <c r="J1343" cm="1">
        <f t="array" ref="J1343">_FV(DT_정보_2[[#This Row],[데이터 형식]],"DTBASE.연타수",TRUE)</f>
        <v>3</v>
      </c>
      <c r="K1343" t="str" cm="1">
        <f t="array" ref="K1343">_FV(DT_정보_2[[#This Row],[데이터 형식]],"m_bTrueDamage")</f>
        <v/>
      </c>
      <c r="L1343" t="str" cm="1">
        <f t="array" ref="L1343">_FV(DT_정보_2[[#This Row],[데이터 형식]],"DTBASE.m_fAtkHPRateFactor",TRUE)</f>
        <v/>
      </c>
      <c r="M1343" t="str" cm="1">
        <f t="array" ref="M1343">_FV(DT_정보_2[[#This Row],[데이터 형식]],"DTBASE.m_fAtkHPRateFactorPVP",TRUE)</f>
        <v/>
      </c>
      <c r="N1343" t="str" cm="1">
        <f t="array" ref="N1343">_FV(DT_정보_2[[#This Row],[데이터 형식]],"m_Condition")</f>
        <v/>
      </c>
      <c r="O1343" t="str" cm="1">
        <f t="array" ref="O1343">_FV(DT_정보_2[[#This Row],[데이터 형식]],"DT.m_BackSpeedX",TRUE)</f>
        <v>250</v>
      </c>
      <c r="P1343" t="str" cm="1">
        <f t="array" ref="P1343">_FV(DT_정보_2[[#This Row],[데이터 형식]],"DT.m_BackSpeedJumpY",TRUE)</f>
        <v/>
      </c>
      <c r="Q1343" t="str" cm="1">
        <f t="array" ref="Q1343">_FV(DT_정보_2[[#This Row],[데이터 형식]],"m_bTrueDamage")</f>
        <v/>
      </c>
    </row>
    <row r="1344" spans="1:17" x14ac:dyDescent="0.3">
      <c r="A1344">
        <v>1180</v>
      </c>
      <c r="B1344" s="1" t="s">
        <v>164</v>
      </c>
      <c r="C1344" s="1" t="s">
        <v>1</v>
      </c>
      <c r="D1344" t="e" vm="1796">
        <v>#VALUE!</v>
      </c>
      <c r="E1344" t="str" cm="1">
        <f t="array" ref="E1344">_FV(DT_정보_2[[#This Row],[데이터 형식]],"m_bHitLand")</f>
        <v/>
      </c>
      <c r="F1344" t="str" cm="1">
        <f t="array" ref="F1344">_FV(DT_정보_2[[#This Row],[데이터 형식]],"m_bHitAir")</f>
        <v>False</v>
      </c>
      <c r="G1344" t="str" cm="1">
        <f t="array" ref="G1344">_FV(DT_정보_2[[#This Row],[데이터 형식]],"m_AttackTargetUnit")</f>
        <v>False</v>
      </c>
      <c r="H1344" t="str" cm="1">
        <f t="array" ref="H1344">_FV(DT_정보_2[[#This Row],[데이터 형식]],"m_AttackUnitCount")</f>
        <v>2</v>
      </c>
      <c r="I1344" cm="1">
        <f t="array" ref="I1344">_FV(DT_정보_2[[#This Row],[데이터 형식]],"DTBASE.m_fAtkFactor",TRUE)</f>
        <v>0.33300000000000002</v>
      </c>
      <c r="J1344" cm="1">
        <f t="array" ref="J1344">_FV(DT_정보_2[[#This Row],[데이터 형식]],"DTBASE.연타수",TRUE)</f>
        <v>3</v>
      </c>
      <c r="K1344" t="str" cm="1">
        <f t="array" ref="K1344">_FV(DT_정보_2[[#This Row],[데이터 형식]],"m_bTrueDamage")</f>
        <v/>
      </c>
      <c r="L1344" t="str" cm="1">
        <f t="array" ref="L1344">_FV(DT_정보_2[[#This Row],[데이터 형식]],"DTBASE.m_fAtkHPRateFactor",TRUE)</f>
        <v/>
      </c>
      <c r="M1344" t="str" cm="1">
        <f t="array" ref="M1344">_FV(DT_정보_2[[#This Row],[데이터 형식]],"DTBASE.m_fAtkHPRateFactorPVP",TRUE)</f>
        <v/>
      </c>
      <c r="N1344" t="str" cm="1">
        <f t="array" ref="N1344">_FV(DT_정보_2[[#This Row],[데이터 형식]],"m_Condition")</f>
        <v/>
      </c>
      <c r="O1344" t="str" cm="1">
        <f t="array" ref="O1344">_FV(DT_정보_2[[#This Row],[데이터 형식]],"DT.m_BackSpeedX",TRUE)</f>
        <v>250</v>
      </c>
      <c r="P1344" t="str" cm="1">
        <f t="array" ref="P1344">_FV(DT_정보_2[[#This Row],[데이터 형식]],"DT.m_BackSpeedJumpY",TRUE)</f>
        <v/>
      </c>
      <c r="Q1344" t="str" cm="1">
        <f t="array" ref="Q1344">_FV(DT_정보_2[[#This Row],[데이터 형식]],"m_bTrueDamage")</f>
        <v/>
      </c>
    </row>
    <row r="1345" spans="1:17" x14ac:dyDescent="0.3">
      <c r="A1345">
        <v>1180</v>
      </c>
      <c r="B1345" s="1" t="s">
        <v>164</v>
      </c>
      <c r="C1345" s="1" t="s">
        <v>14</v>
      </c>
      <c r="D1345" t="e" vm="1797">
        <v>#VALUE!</v>
      </c>
      <c r="E1345" t="str" cm="1">
        <f t="array" ref="E1345">_FV(DT_정보_2[[#This Row],[데이터 형식]],"m_bHitLand")</f>
        <v/>
      </c>
      <c r="F1345" t="str" cm="1">
        <f t="array" ref="F1345">_FV(DT_정보_2[[#This Row],[데이터 형식]],"m_bHitAir")</f>
        <v>False</v>
      </c>
      <c r="G1345" t="str" cm="1">
        <f t="array" ref="G1345">_FV(DT_정보_2[[#This Row],[데이터 형식]],"m_AttackTargetUnit")</f>
        <v>False</v>
      </c>
      <c r="H1345" t="str" cm="1">
        <f t="array" ref="H1345">_FV(DT_정보_2[[#This Row],[데이터 형식]],"m_AttackUnitCount")</f>
        <v>2</v>
      </c>
      <c r="I1345" cm="1">
        <f t="array" ref="I1345">_FV(DT_정보_2[[#This Row],[데이터 형식]],"DTBASE.m_fAtkFactor",TRUE)</f>
        <v>1.2</v>
      </c>
      <c r="J1345" t="str" cm="1">
        <f t="array" ref="J1345">_FV(DT_정보_2[[#This Row],[데이터 형식]],"DTBASE.연타수",TRUE)</f>
        <v/>
      </c>
      <c r="K1345" t="str" cm="1">
        <f t="array" ref="K1345">_FV(DT_정보_2[[#This Row],[데이터 형식]],"m_bTrueDamage")</f>
        <v/>
      </c>
      <c r="L1345" t="str" cm="1">
        <f t="array" ref="L1345">_FV(DT_정보_2[[#This Row],[데이터 형식]],"DTBASE.m_fAtkHPRateFactor",TRUE)</f>
        <v/>
      </c>
      <c r="M1345" t="str" cm="1">
        <f t="array" ref="M1345">_FV(DT_정보_2[[#This Row],[데이터 형식]],"DTBASE.m_fAtkHPRateFactorPVP",TRUE)</f>
        <v/>
      </c>
      <c r="N1345" t="str" cm="1">
        <f t="array" ref="N1345">_FV(DT_정보_2[[#This Row],[데이터 형식]],"m_Condition")</f>
        <v>{'m_SkillStrID': 'NKM_UNIT_HORIZON_C_SCYTHE_PASSIVE', 'm_SkillLevel': [1, 4]}</v>
      </c>
      <c r="O1345" t="str" cm="1">
        <f t="array" ref="O1345">_FV(DT_정보_2[[#This Row],[데이터 형식]],"DT.m_BackSpeedX",TRUE)</f>
        <v>100</v>
      </c>
      <c r="P1345" t="str" cm="1">
        <f t="array" ref="P1345">_FV(DT_정보_2[[#This Row],[데이터 형식]],"DT.m_BackSpeedJumpY",TRUE)</f>
        <v/>
      </c>
      <c r="Q1345" t="str" cm="1">
        <f t="array" ref="Q1345">_FV(DT_정보_2[[#This Row],[데이터 형식]],"m_bTrueDamage")</f>
        <v/>
      </c>
    </row>
    <row r="1346" spans="1:17" x14ac:dyDescent="0.3">
      <c r="A1346">
        <v>1180</v>
      </c>
      <c r="B1346" s="1" t="s">
        <v>164</v>
      </c>
      <c r="C1346" s="1" t="s">
        <v>14</v>
      </c>
      <c r="D1346" t="e" vm="1798">
        <v>#VALUE!</v>
      </c>
      <c r="E1346" t="str" cm="1">
        <f t="array" ref="E1346">_FV(DT_정보_2[[#This Row],[데이터 형식]],"m_bHitLand")</f>
        <v/>
      </c>
      <c r="F1346" t="str" cm="1">
        <f t="array" ref="F1346">_FV(DT_정보_2[[#This Row],[데이터 형식]],"m_bHitAir")</f>
        <v>False</v>
      </c>
      <c r="G1346" t="str" cm="1">
        <f t="array" ref="G1346">_FV(DT_정보_2[[#This Row],[데이터 형식]],"m_AttackTargetUnit")</f>
        <v>False</v>
      </c>
      <c r="H1346" t="str" cm="1">
        <f t="array" ref="H1346">_FV(DT_정보_2[[#This Row],[데이터 형식]],"m_AttackUnitCount")</f>
        <v>2</v>
      </c>
      <c r="I1346" cm="1">
        <f t="array" ref="I1346">_FV(DT_정보_2[[#This Row],[데이터 형식]],"DTBASE.m_fAtkFactor",TRUE)</f>
        <v>1.2</v>
      </c>
      <c r="J1346" t="str" cm="1">
        <f t="array" ref="J1346">_FV(DT_정보_2[[#This Row],[데이터 형식]],"DTBASE.연타수",TRUE)</f>
        <v/>
      </c>
      <c r="K1346" t="str" cm="1">
        <f t="array" ref="K1346">_FV(DT_정보_2[[#This Row],[데이터 형식]],"m_bTrueDamage")</f>
        <v/>
      </c>
      <c r="L1346" t="str" cm="1">
        <f t="array" ref="L1346">_FV(DT_정보_2[[#This Row],[데이터 형식]],"DTBASE.m_fAtkHPRateFactor",TRUE)</f>
        <v/>
      </c>
      <c r="M1346" t="str" cm="1">
        <f t="array" ref="M1346">_FV(DT_정보_2[[#This Row],[데이터 형식]],"DTBASE.m_fAtkHPRateFactorPVP",TRUE)</f>
        <v/>
      </c>
      <c r="N1346" t="str" cm="1">
        <f t="array" ref="N1346">_FV(DT_정보_2[[#This Row],[데이터 형식]],"m_Condition")</f>
        <v>{'m_SkillStrID': 'NKM_UNIT_HORIZON_C_SCYTHE_PASSIVE', 'm_SkillLevel': [5, 99]}</v>
      </c>
      <c r="O1346" t="str" cm="1">
        <f t="array" ref="O1346">_FV(DT_정보_2[[#This Row],[데이터 형식]],"DT.m_BackSpeedX",TRUE)</f>
        <v>100</v>
      </c>
      <c r="P1346" t="str" cm="1">
        <f t="array" ref="P1346">_FV(DT_정보_2[[#This Row],[데이터 형식]],"DT.m_BackSpeedJumpY",TRUE)</f>
        <v/>
      </c>
      <c r="Q1346" t="str" cm="1">
        <f t="array" ref="Q1346">_FV(DT_정보_2[[#This Row],[데이터 형식]],"m_bTrueDamage")</f>
        <v/>
      </c>
    </row>
    <row r="1347" spans="1:17" x14ac:dyDescent="0.3">
      <c r="A1347">
        <v>1180</v>
      </c>
      <c r="B1347" s="1" t="s">
        <v>164</v>
      </c>
      <c r="C1347" s="1" t="s">
        <v>2</v>
      </c>
      <c r="D1347" t="e" vm="1799">
        <v>#VALUE!</v>
      </c>
      <c r="E1347" t="str" cm="1">
        <f t="array" ref="E1347">_FV(DT_정보_2[[#This Row],[데이터 형식]],"m_bHitLand")</f>
        <v/>
      </c>
      <c r="F1347" t="str" cm="1">
        <f t="array" ref="F1347">_FV(DT_정보_2[[#This Row],[데이터 형식]],"m_bHitAir")</f>
        <v>False</v>
      </c>
      <c r="G1347" t="str" cm="1">
        <f t="array" ref="G1347">_FV(DT_정보_2[[#This Row],[데이터 형식]],"m_AttackTargetUnit")</f>
        <v>False</v>
      </c>
      <c r="H1347" t="str" cm="1">
        <f t="array" ref="H1347">_FV(DT_정보_2[[#This Row],[데이터 형식]],"m_AttackUnitCount")</f>
        <v>2</v>
      </c>
      <c r="I1347" cm="1">
        <f t="array" ref="I1347">_FV(DT_정보_2[[#This Row],[데이터 형식]],"DTBASE.m_fAtkFactor",TRUE)</f>
        <v>0.5</v>
      </c>
      <c r="J1347" cm="1">
        <f t="array" ref="J1347">_FV(DT_정보_2[[#This Row],[데이터 형식]],"DTBASE.연타수",TRUE)</f>
        <v>2</v>
      </c>
      <c r="K1347" t="str" cm="1">
        <f t="array" ref="K1347">_FV(DT_정보_2[[#This Row],[데이터 형식]],"m_bTrueDamage")</f>
        <v/>
      </c>
      <c r="L1347" t="str" cm="1">
        <f t="array" ref="L1347">_FV(DT_정보_2[[#This Row],[데이터 형식]],"DTBASE.m_fAtkHPRateFactor",TRUE)</f>
        <v/>
      </c>
      <c r="M1347" t="str" cm="1">
        <f t="array" ref="M1347">_FV(DT_정보_2[[#This Row],[데이터 형식]],"DTBASE.m_fAtkHPRateFactorPVP",TRUE)</f>
        <v/>
      </c>
      <c r="N1347" t="str" cm="1">
        <f t="array" ref="N1347">_FV(DT_정보_2[[#This Row],[데이터 형식]],"m_Condition")</f>
        <v>{'m_SkillStrID': 'NKM_UNIT_HORIZON_C_SCYTHE_PASSIVE', 'm_SkillLevel': [1, 4]}</v>
      </c>
      <c r="O1347" t="str" cm="1">
        <f t="array" ref="O1347">_FV(DT_정보_2[[#This Row],[데이터 형식]],"DT.m_BackSpeedX",TRUE)</f>
        <v>400</v>
      </c>
      <c r="P1347" t="str" cm="1">
        <f t="array" ref="P1347">_FV(DT_정보_2[[#This Row],[데이터 형식]],"DT.m_BackSpeedJumpY",TRUE)</f>
        <v/>
      </c>
      <c r="Q1347" t="str" cm="1">
        <f t="array" ref="Q1347">_FV(DT_정보_2[[#This Row],[데이터 형식]],"m_bTrueDamage")</f>
        <v/>
      </c>
    </row>
    <row r="1348" spans="1:17" x14ac:dyDescent="0.3">
      <c r="A1348">
        <v>1180</v>
      </c>
      <c r="B1348" s="1" t="s">
        <v>164</v>
      </c>
      <c r="C1348" s="1" t="s">
        <v>2</v>
      </c>
      <c r="D1348" t="e" vm="1800">
        <v>#VALUE!</v>
      </c>
      <c r="E1348" t="str" cm="1">
        <f t="array" ref="E1348">_FV(DT_정보_2[[#This Row],[데이터 형식]],"m_bHitLand")</f>
        <v/>
      </c>
      <c r="F1348" t="str" cm="1">
        <f t="array" ref="F1348">_FV(DT_정보_2[[#This Row],[데이터 형식]],"m_bHitAir")</f>
        <v>False</v>
      </c>
      <c r="G1348" t="str" cm="1">
        <f t="array" ref="G1348">_FV(DT_정보_2[[#This Row],[데이터 형식]],"m_AttackTargetUnit")</f>
        <v>False</v>
      </c>
      <c r="H1348" t="str" cm="1">
        <f t="array" ref="H1348">_FV(DT_정보_2[[#This Row],[데이터 형식]],"m_AttackUnitCount")</f>
        <v>2</v>
      </c>
      <c r="I1348" cm="1">
        <f t="array" ref="I1348">_FV(DT_정보_2[[#This Row],[데이터 형식]],"DTBASE.m_fAtkFactor",TRUE)</f>
        <v>0.5</v>
      </c>
      <c r="J1348" cm="1">
        <f t="array" ref="J1348">_FV(DT_정보_2[[#This Row],[데이터 형식]],"DTBASE.연타수",TRUE)</f>
        <v>2</v>
      </c>
      <c r="K1348" t="str" cm="1">
        <f t="array" ref="K1348">_FV(DT_정보_2[[#This Row],[데이터 형식]],"m_bTrueDamage")</f>
        <v/>
      </c>
      <c r="L1348" t="str" cm="1">
        <f t="array" ref="L1348">_FV(DT_정보_2[[#This Row],[데이터 형식]],"DTBASE.m_fAtkHPRateFactor",TRUE)</f>
        <v/>
      </c>
      <c r="M1348" t="str" cm="1">
        <f t="array" ref="M1348">_FV(DT_정보_2[[#This Row],[데이터 형식]],"DTBASE.m_fAtkHPRateFactorPVP",TRUE)</f>
        <v/>
      </c>
      <c r="N1348" t="str" cm="1">
        <f t="array" ref="N1348">_FV(DT_정보_2[[#This Row],[데이터 형식]],"m_Condition")</f>
        <v>{'m_SkillStrID': 'NKM_UNIT_HORIZON_C_SCYTHE_PASSIVE', 'm_SkillLevel': [5, 99]}</v>
      </c>
      <c r="O1348" t="str" cm="1">
        <f t="array" ref="O1348">_FV(DT_정보_2[[#This Row],[데이터 형식]],"DT.m_BackSpeedX",TRUE)</f>
        <v>400</v>
      </c>
      <c r="P1348" t="str" cm="1">
        <f t="array" ref="P1348">_FV(DT_정보_2[[#This Row],[데이터 형식]],"DT.m_BackSpeedJumpY",TRUE)</f>
        <v/>
      </c>
      <c r="Q1348" t="str" cm="1">
        <f t="array" ref="Q1348">_FV(DT_정보_2[[#This Row],[데이터 형식]],"m_bTrueDamage")</f>
        <v/>
      </c>
    </row>
    <row r="1349" spans="1:17" x14ac:dyDescent="0.3">
      <c r="A1349">
        <v>1180</v>
      </c>
      <c r="B1349" s="1" t="s">
        <v>164</v>
      </c>
      <c r="C1349" s="1" t="s">
        <v>2</v>
      </c>
      <c r="D1349" t="e" vm="1801">
        <v>#VALUE!</v>
      </c>
      <c r="E1349" t="str" cm="1">
        <f t="array" ref="E1349">_FV(DT_정보_2[[#This Row],[데이터 형식]],"m_bHitLand")</f>
        <v/>
      </c>
      <c r="F1349" t="str" cm="1">
        <f t="array" ref="F1349">_FV(DT_정보_2[[#This Row],[데이터 형식]],"m_bHitAir")</f>
        <v>False</v>
      </c>
      <c r="G1349" t="str" cm="1">
        <f t="array" ref="G1349">_FV(DT_정보_2[[#This Row],[데이터 형식]],"m_AttackTargetUnit")</f>
        <v>False</v>
      </c>
      <c r="H1349" t="str" cm="1">
        <f t="array" ref="H1349">_FV(DT_정보_2[[#This Row],[데이터 형식]],"m_AttackUnitCount")</f>
        <v>2</v>
      </c>
      <c r="I1349" cm="1">
        <f t="array" ref="I1349">_FV(DT_정보_2[[#This Row],[데이터 형식]],"DTBASE.m_fAtkFactor",TRUE)</f>
        <v>0.5</v>
      </c>
      <c r="J1349" cm="1">
        <f t="array" ref="J1349">_FV(DT_정보_2[[#This Row],[데이터 형식]],"DTBASE.연타수",TRUE)</f>
        <v>2</v>
      </c>
      <c r="K1349" t="str" cm="1">
        <f t="array" ref="K1349">_FV(DT_정보_2[[#This Row],[데이터 형식]],"m_bTrueDamage")</f>
        <v/>
      </c>
      <c r="L1349" t="str" cm="1">
        <f t="array" ref="L1349">_FV(DT_정보_2[[#This Row],[데이터 형식]],"DTBASE.m_fAtkHPRateFactor",TRUE)</f>
        <v/>
      </c>
      <c r="M1349" t="str" cm="1">
        <f t="array" ref="M1349">_FV(DT_정보_2[[#This Row],[데이터 형식]],"DTBASE.m_fAtkHPRateFactorPVP",TRUE)</f>
        <v/>
      </c>
      <c r="N1349" t="str" cm="1">
        <f t="array" ref="N1349">_FV(DT_정보_2[[#This Row],[데이터 형식]],"m_Condition")</f>
        <v>{'m_SkillStrID': 'NKM_UNIT_HORIZON_C_SCYTHE_PASSIVE', 'm_SkillLevel': [1, 4]}</v>
      </c>
      <c r="O1349" t="str" cm="1">
        <f t="array" ref="O1349">_FV(DT_정보_2[[#This Row],[데이터 형식]],"DT.m_BackSpeedX",TRUE)</f>
        <v>400</v>
      </c>
      <c r="P1349" t="str" cm="1">
        <f t="array" ref="P1349">_FV(DT_정보_2[[#This Row],[데이터 형식]],"DT.m_BackSpeedJumpY",TRUE)</f>
        <v/>
      </c>
      <c r="Q1349" t="str" cm="1">
        <f t="array" ref="Q1349">_FV(DT_정보_2[[#This Row],[데이터 형식]],"m_bTrueDamage")</f>
        <v/>
      </c>
    </row>
    <row r="1350" spans="1:17" x14ac:dyDescent="0.3">
      <c r="A1350">
        <v>1180</v>
      </c>
      <c r="B1350" s="1" t="s">
        <v>164</v>
      </c>
      <c r="C1350" s="1" t="s">
        <v>2</v>
      </c>
      <c r="D1350" t="e" vm="1802">
        <v>#VALUE!</v>
      </c>
      <c r="E1350" t="str" cm="1">
        <f t="array" ref="E1350">_FV(DT_정보_2[[#This Row],[데이터 형식]],"m_bHitLand")</f>
        <v/>
      </c>
      <c r="F1350" t="str" cm="1">
        <f t="array" ref="F1350">_FV(DT_정보_2[[#This Row],[데이터 형식]],"m_bHitAir")</f>
        <v>False</v>
      </c>
      <c r="G1350" t="str" cm="1">
        <f t="array" ref="G1350">_FV(DT_정보_2[[#This Row],[데이터 형식]],"m_AttackTargetUnit")</f>
        <v>False</v>
      </c>
      <c r="H1350" t="str" cm="1">
        <f t="array" ref="H1350">_FV(DT_정보_2[[#This Row],[데이터 형식]],"m_AttackUnitCount")</f>
        <v>2</v>
      </c>
      <c r="I1350" cm="1">
        <f t="array" ref="I1350">_FV(DT_정보_2[[#This Row],[데이터 형식]],"DTBASE.m_fAtkFactor",TRUE)</f>
        <v>0.5</v>
      </c>
      <c r="J1350" cm="1">
        <f t="array" ref="J1350">_FV(DT_정보_2[[#This Row],[데이터 형식]],"DTBASE.연타수",TRUE)</f>
        <v>2</v>
      </c>
      <c r="K1350" t="str" cm="1">
        <f t="array" ref="K1350">_FV(DT_정보_2[[#This Row],[데이터 형식]],"m_bTrueDamage")</f>
        <v/>
      </c>
      <c r="L1350" t="str" cm="1">
        <f t="array" ref="L1350">_FV(DT_정보_2[[#This Row],[데이터 형식]],"DTBASE.m_fAtkHPRateFactor",TRUE)</f>
        <v/>
      </c>
      <c r="M1350" t="str" cm="1">
        <f t="array" ref="M1350">_FV(DT_정보_2[[#This Row],[데이터 형식]],"DTBASE.m_fAtkHPRateFactorPVP",TRUE)</f>
        <v/>
      </c>
      <c r="N1350" t="str" cm="1">
        <f t="array" ref="N1350">_FV(DT_정보_2[[#This Row],[데이터 형식]],"m_Condition")</f>
        <v>{'m_SkillStrID': 'NKM_UNIT_HORIZON_C_SCYTHE_PASSIVE', 'm_SkillLevel': [5, 99]}</v>
      </c>
      <c r="O1350" t="str" cm="1">
        <f t="array" ref="O1350">_FV(DT_정보_2[[#This Row],[데이터 형식]],"DT.m_BackSpeedX",TRUE)</f>
        <v>400</v>
      </c>
      <c r="P1350" t="str" cm="1">
        <f t="array" ref="P1350">_FV(DT_정보_2[[#This Row],[데이터 형식]],"DT.m_BackSpeedJumpY",TRUE)</f>
        <v/>
      </c>
      <c r="Q1350" t="str" cm="1">
        <f t="array" ref="Q1350">_FV(DT_정보_2[[#This Row],[데이터 형식]],"m_bTrueDamage")</f>
        <v/>
      </c>
    </row>
    <row r="1351" spans="1:17" x14ac:dyDescent="0.3">
      <c r="A1351">
        <v>1180</v>
      </c>
      <c r="B1351" s="1" t="s">
        <v>164</v>
      </c>
      <c r="C1351" s="1" t="s">
        <v>2</v>
      </c>
      <c r="D1351" t="e" vm="1803">
        <v>#VALUE!</v>
      </c>
      <c r="E1351" t="str" cm="1">
        <f t="array" ref="E1351">_FV(DT_정보_2[[#This Row],[데이터 형식]],"m_bHitLand")</f>
        <v/>
      </c>
      <c r="F1351" t="str" cm="1">
        <f t="array" ref="F1351">_FV(DT_정보_2[[#This Row],[데이터 형식]],"m_bHitAir")</f>
        <v>False</v>
      </c>
      <c r="G1351" t="str" cm="1">
        <f t="array" ref="G1351">_FV(DT_정보_2[[#This Row],[데이터 형식]],"m_AttackTargetUnit")</f>
        <v>False</v>
      </c>
      <c r="H1351" t="str" cm="1">
        <f t="array" ref="H1351">_FV(DT_정보_2[[#This Row],[데이터 형식]],"m_AttackUnitCount")</f>
        <v>2</v>
      </c>
      <c r="I1351" cm="1">
        <f t="array" ref="I1351">_FV(DT_정보_2[[#This Row],[데이터 형식]],"DTBASE.m_fAtkFactor",TRUE)</f>
        <v>1.5</v>
      </c>
      <c r="J1351" t="str" cm="1">
        <f t="array" ref="J1351">_FV(DT_정보_2[[#This Row],[데이터 형식]],"DTBASE.연타수",TRUE)</f>
        <v/>
      </c>
      <c r="K1351" t="str" cm="1">
        <f t="array" ref="K1351">_FV(DT_정보_2[[#This Row],[데이터 형식]],"m_bTrueDamage")</f>
        <v/>
      </c>
      <c r="L1351" t="str" cm="1">
        <f t="array" ref="L1351">_FV(DT_정보_2[[#This Row],[데이터 형식]],"DTBASE.m_fAtkHPRateFactor",TRUE)</f>
        <v/>
      </c>
      <c r="M1351" t="str" cm="1">
        <f t="array" ref="M1351">_FV(DT_정보_2[[#This Row],[데이터 형식]],"DTBASE.m_fAtkHPRateFactorPVP",TRUE)</f>
        <v/>
      </c>
      <c r="N1351" t="str" cm="1">
        <f t="array" ref="N1351">_FV(DT_정보_2[[#This Row],[데이터 형식]],"m_Condition")</f>
        <v>{'m_SkillStrID': 'NKM_UNIT_HORIZON_C_SCYTHE_PASSIVE', 'm_SkillLevel': [1, 4]}</v>
      </c>
      <c r="O1351" t="str" cm="1">
        <f t="array" ref="O1351">_FV(DT_정보_2[[#This Row],[데이터 형식]],"DT.m_BackSpeedX",TRUE)</f>
        <v>200</v>
      </c>
      <c r="P1351" t="str" cm="1">
        <f t="array" ref="P1351">_FV(DT_정보_2[[#This Row],[데이터 형식]],"DT.m_BackSpeedJumpY",TRUE)</f>
        <v/>
      </c>
      <c r="Q1351" t="str" cm="1">
        <f t="array" ref="Q1351">_FV(DT_정보_2[[#This Row],[데이터 형식]],"m_bTrueDamage")</f>
        <v/>
      </c>
    </row>
    <row r="1352" spans="1:17" x14ac:dyDescent="0.3">
      <c r="A1352">
        <v>1180</v>
      </c>
      <c r="B1352" s="1" t="s">
        <v>164</v>
      </c>
      <c r="C1352" s="1" t="s">
        <v>2</v>
      </c>
      <c r="D1352" t="e" vm="1804">
        <v>#VALUE!</v>
      </c>
      <c r="E1352" t="str" cm="1">
        <f t="array" ref="E1352">_FV(DT_정보_2[[#This Row],[데이터 형식]],"m_bHitLand")</f>
        <v/>
      </c>
      <c r="F1352" t="str" cm="1">
        <f t="array" ref="F1352">_FV(DT_정보_2[[#This Row],[데이터 형식]],"m_bHitAir")</f>
        <v>False</v>
      </c>
      <c r="G1352" t="str" cm="1">
        <f t="array" ref="G1352">_FV(DT_정보_2[[#This Row],[데이터 형식]],"m_AttackTargetUnit")</f>
        <v>False</v>
      </c>
      <c r="H1352" t="str" cm="1">
        <f t="array" ref="H1352">_FV(DT_정보_2[[#This Row],[데이터 형식]],"m_AttackUnitCount")</f>
        <v>2</v>
      </c>
      <c r="I1352" cm="1">
        <f t="array" ref="I1352">_FV(DT_정보_2[[#This Row],[데이터 형식]],"DTBASE.m_fAtkFactor",TRUE)</f>
        <v>1.5</v>
      </c>
      <c r="J1352" t="str" cm="1">
        <f t="array" ref="J1352">_FV(DT_정보_2[[#This Row],[데이터 형식]],"DTBASE.연타수",TRUE)</f>
        <v/>
      </c>
      <c r="K1352" t="str" cm="1">
        <f t="array" ref="K1352">_FV(DT_정보_2[[#This Row],[데이터 형식]],"m_bTrueDamage")</f>
        <v/>
      </c>
      <c r="L1352" t="str" cm="1">
        <f t="array" ref="L1352">_FV(DT_정보_2[[#This Row],[데이터 형식]],"DTBASE.m_fAtkHPRateFactor",TRUE)</f>
        <v/>
      </c>
      <c r="M1352" t="str" cm="1">
        <f t="array" ref="M1352">_FV(DT_정보_2[[#This Row],[데이터 형식]],"DTBASE.m_fAtkHPRateFactorPVP",TRUE)</f>
        <v/>
      </c>
      <c r="N1352" t="str" cm="1">
        <f t="array" ref="N1352">_FV(DT_정보_2[[#This Row],[데이터 형식]],"m_Condition")</f>
        <v>{'m_SkillStrID': 'NKM_UNIT_HORIZON_C_SCYTHE_PASSIVE', 'm_SkillLevel': [5, 99]}</v>
      </c>
      <c r="O1352" t="str" cm="1">
        <f t="array" ref="O1352">_FV(DT_정보_2[[#This Row],[데이터 형식]],"DT.m_BackSpeedX",TRUE)</f>
        <v>200</v>
      </c>
      <c r="P1352" t="str" cm="1">
        <f t="array" ref="P1352">_FV(DT_정보_2[[#This Row],[데이터 형식]],"DT.m_BackSpeedJumpY",TRUE)</f>
        <v/>
      </c>
      <c r="Q1352" t="str" cm="1">
        <f t="array" ref="Q1352">_FV(DT_정보_2[[#This Row],[데이터 형식]],"m_bTrueDamage")</f>
        <v/>
      </c>
    </row>
    <row r="1353" spans="1:17" x14ac:dyDescent="0.3">
      <c r="A1353">
        <v>1180</v>
      </c>
      <c r="B1353" s="1" t="s">
        <v>164</v>
      </c>
      <c r="C1353" s="1" t="s">
        <v>3</v>
      </c>
      <c r="D1353" t="e" vm="1805">
        <v>#VALUE!</v>
      </c>
      <c r="E1353" t="str" cm="1">
        <f t="array" ref="E1353">_FV(DT_정보_2[[#This Row],[데이터 형식]],"m_bHitLand")</f>
        <v/>
      </c>
      <c r="F1353" t="str" cm="1">
        <f t="array" ref="F1353">_FV(DT_정보_2[[#This Row],[데이터 형식]],"m_bHitAir")</f>
        <v>False</v>
      </c>
      <c r="G1353" t="str" cm="1">
        <f t="array" ref="G1353">_FV(DT_정보_2[[#This Row],[데이터 형식]],"m_AttackTargetUnit")</f>
        <v>False</v>
      </c>
      <c r="H1353" t="str" cm="1">
        <f t="array" ref="H1353">_FV(DT_정보_2[[#This Row],[데이터 형식]],"m_AttackUnitCount")</f>
        <v>2</v>
      </c>
      <c r="I1353" cm="1">
        <f t="array" ref="I1353">_FV(DT_정보_2[[#This Row],[데이터 형식]],"DTBASE.m_fAtkFactor",TRUE)</f>
        <v>0.2</v>
      </c>
      <c r="J1353" cm="1">
        <f t="array" ref="J1353">_FV(DT_정보_2[[#This Row],[데이터 형식]],"DTBASE.연타수",TRUE)</f>
        <v>3</v>
      </c>
      <c r="K1353" t="str" cm="1">
        <f t="array" ref="K1353">_FV(DT_정보_2[[#This Row],[데이터 형식]],"m_bTrueDamage")</f>
        <v/>
      </c>
      <c r="L1353" t="str" cm="1">
        <f t="array" ref="L1353">_FV(DT_정보_2[[#This Row],[데이터 형식]],"DTBASE.m_fAtkHPRateFactor",TRUE)</f>
        <v/>
      </c>
      <c r="M1353" t="str" cm="1">
        <f t="array" ref="M1353">_FV(DT_정보_2[[#This Row],[데이터 형식]],"DTBASE.m_fAtkHPRateFactorPVP",TRUE)</f>
        <v/>
      </c>
      <c r="N1353" t="str" cm="1">
        <f t="array" ref="N1353">_FV(DT_정보_2[[#This Row],[데이터 형식]],"m_Condition")</f>
        <v/>
      </c>
      <c r="O1353" t="str" cm="1">
        <f t="array" ref="O1353">_FV(DT_정보_2[[#This Row],[데이터 형식]],"DT.m_BackSpeedX",TRUE)</f>
        <v>750</v>
      </c>
      <c r="P1353" t="str" cm="1">
        <f t="array" ref="P1353">_FV(DT_정보_2[[#This Row],[데이터 형식]],"DT.m_BackSpeedJumpY",TRUE)</f>
        <v/>
      </c>
      <c r="Q1353" t="str" cm="1">
        <f t="array" ref="Q1353">_FV(DT_정보_2[[#This Row],[데이터 형식]],"m_bTrueDamage")</f>
        <v/>
      </c>
    </row>
    <row r="1354" spans="1:17" x14ac:dyDescent="0.3">
      <c r="A1354">
        <v>1180</v>
      </c>
      <c r="B1354" s="1" t="s">
        <v>164</v>
      </c>
      <c r="C1354" s="1" t="s">
        <v>3</v>
      </c>
      <c r="D1354" t="e" vm="1806">
        <v>#VALUE!</v>
      </c>
      <c r="E1354" t="str" cm="1">
        <f t="array" ref="E1354">_FV(DT_정보_2[[#This Row],[데이터 형식]],"m_bHitLand")</f>
        <v/>
      </c>
      <c r="F1354" t="str" cm="1">
        <f t="array" ref="F1354">_FV(DT_정보_2[[#This Row],[데이터 형식]],"m_bHitAir")</f>
        <v>False</v>
      </c>
      <c r="G1354" t="str" cm="1">
        <f t="array" ref="G1354">_FV(DT_정보_2[[#This Row],[데이터 형식]],"m_AttackTargetUnit")</f>
        <v>False</v>
      </c>
      <c r="H1354" t="str" cm="1">
        <f t="array" ref="H1354">_FV(DT_정보_2[[#This Row],[데이터 형식]],"m_AttackUnitCount")</f>
        <v>1</v>
      </c>
      <c r="I1354" cm="1">
        <f t="array" ref="I1354">_FV(DT_정보_2[[#This Row],[데이터 형식]],"DTBASE.m_fAtkFactor",TRUE)</f>
        <v>0</v>
      </c>
      <c r="J1354" t="str" cm="1">
        <f t="array" ref="J1354">_FV(DT_정보_2[[#This Row],[데이터 형식]],"DTBASE.연타수",TRUE)</f>
        <v/>
      </c>
      <c r="K1354" t="str" cm="1">
        <f t="array" ref="K1354">_FV(DT_정보_2[[#This Row],[데이터 형식]],"m_bTrueDamage")</f>
        <v/>
      </c>
      <c r="L1354" t="str" cm="1">
        <f t="array" ref="L1354">_FV(DT_정보_2[[#This Row],[데이터 형식]],"DTBASE.m_fAtkHPRateFactor",TRUE)</f>
        <v/>
      </c>
      <c r="M1354" t="str" cm="1">
        <f t="array" ref="M1354">_FV(DT_정보_2[[#This Row],[데이터 형식]],"DTBASE.m_fAtkHPRateFactorPVP",TRUE)</f>
        <v/>
      </c>
      <c r="N1354" t="str" cm="1">
        <f t="array" ref="N1354">_FV(DT_정보_2[[#This Row],[데이터 형식]],"m_Condition")</f>
        <v/>
      </c>
      <c r="O1354" t="str" cm="1">
        <f t="array" ref="O1354">_FV(DT_정보_2[[#This Row],[데이터 형식]],"DT.m_BackSpeedX",TRUE)</f>
        <v>0</v>
      </c>
      <c r="P1354" t="str" cm="1">
        <f t="array" ref="P1354">_FV(DT_정보_2[[#This Row],[데이터 형식]],"DT.m_BackSpeedJumpY",TRUE)</f>
        <v/>
      </c>
      <c r="Q1354" t="str" cm="1">
        <f t="array" ref="Q1354">_FV(DT_정보_2[[#This Row],[데이터 형식]],"m_bTrueDamage")</f>
        <v/>
      </c>
    </row>
    <row r="1355" spans="1:17" x14ac:dyDescent="0.3">
      <c r="A1355">
        <v>1180</v>
      </c>
      <c r="B1355" s="1" t="s">
        <v>164</v>
      </c>
      <c r="C1355" s="1" t="s">
        <v>3</v>
      </c>
      <c r="D1355" t="e" vm="1807">
        <v>#VALUE!</v>
      </c>
      <c r="E1355" t="str" cm="1">
        <f t="array" ref="E1355">_FV(DT_정보_2[[#This Row],[데이터 형식]],"m_bHitLand")</f>
        <v/>
      </c>
      <c r="F1355" t="str" cm="1">
        <f t="array" ref="F1355">_FV(DT_정보_2[[#This Row],[데이터 형식]],"m_bHitAir")</f>
        <v>False</v>
      </c>
      <c r="G1355" t="str" cm="1">
        <f t="array" ref="G1355">_FV(DT_정보_2[[#This Row],[데이터 형식]],"m_AttackTargetUnit")</f>
        <v>False</v>
      </c>
      <c r="H1355" t="str" cm="1">
        <f t="array" ref="H1355">_FV(DT_정보_2[[#This Row],[데이터 형식]],"m_AttackUnitCount")</f>
        <v>3</v>
      </c>
      <c r="I1355" cm="1">
        <f t="array" ref="I1355">_FV(DT_정보_2[[#This Row],[데이터 형식]],"DTBASE.m_fAtkFactor",TRUE)</f>
        <v>0</v>
      </c>
      <c r="J1355" t="str" cm="1">
        <f t="array" ref="J1355">_FV(DT_정보_2[[#This Row],[데이터 형식]],"DTBASE.연타수",TRUE)</f>
        <v/>
      </c>
      <c r="K1355" t="str" cm="1">
        <f t="array" ref="K1355">_FV(DT_정보_2[[#This Row],[데이터 형식]],"m_bTrueDamage")</f>
        <v/>
      </c>
      <c r="L1355" t="str" cm="1">
        <f t="array" ref="L1355">_FV(DT_정보_2[[#This Row],[데이터 형식]],"DTBASE.m_fAtkHPRateFactor",TRUE)</f>
        <v/>
      </c>
      <c r="M1355" t="str" cm="1">
        <f t="array" ref="M1355">_FV(DT_정보_2[[#This Row],[데이터 형식]],"DTBASE.m_fAtkHPRateFactorPVP",TRUE)</f>
        <v/>
      </c>
      <c r="N1355" t="str" cm="1">
        <f t="array" ref="N1355">_FV(DT_정보_2[[#This Row],[데이터 형식]],"m_Condition")</f>
        <v>{'m_SkillStrID': 'NKM_UNIT_HORIZON_C_SCYTHE_PASSIVE', 'm_SkillLevel': [1, 4]}</v>
      </c>
      <c r="O1355" t="str" cm="1">
        <f t="array" ref="O1355">_FV(DT_정보_2[[#This Row],[데이터 형식]],"DT.m_BackSpeedX",TRUE)</f>
        <v/>
      </c>
      <c r="P1355" t="str" cm="1">
        <f t="array" ref="P1355">_FV(DT_정보_2[[#This Row],[데이터 형식]],"DT.m_BackSpeedJumpY",TRUE)</f>
        <v/>
      </c>
      <c r="Q1355" t="str" cm="1">
        <f t="array" ref="Q1355">_FV(DT_정보_2[[#This Row],[데이터 형식]],"m_bTrueDamage")</f>
        <v/>
      </c>
    </row>
    <row r="1356" spans="1:17" x14ac:dyDescent="0.3">
      <c r="A1356">
        <v>1180</v>
      </c>
      <c r="B1356" s="1" t="s">
        <v>164</v>
      </c>
      <c r="C1356" s="1" t="s">
        <v>3</v>
      </c>
      <c r="D1356" t="e" vm="1808">
        <v>#VALUE!</v>
      </c>
      <c r="E1356" t="str" cm="1">
        <f t="array" ref="E1356">_FV(DT_정보_2[[#This Row],[데이터 형식]],"m_bHitLand")</f>
        <v/>
      </c>
      <c r="F1356" t="str" cm="1">
        <f t="array" ref="F1356">_FV(DT_정보_2[[#This Row],[데이터 형식]],"m_bHitAir")</f>
        <v>False</v>
      </c>
      <c r="G1356" t="str" cm="1">
        <f t="array" ref="G1356">_FV(DT_정보_2[[#This Row],[데이터 형식]],"m_AttackTargetUnit")</f>
        <v>False</v>
      </c>
      <c r="H1356" t="str" cm="1">
        <f t="array" ref="H1356">_FV(DT_정보_2[[#This Row],[데이터 형식]],"m_AttackUnitCount")</f>
        <v>3</v>
      </c>
      <c r="I1356" cm="1">
        <f t="array" ref="I1356">_FV(DT_정보_2[[#This Row],[데이터 형식]],"DTBASE.m_fAtkFactor",TRUE)</f>
        <v>0</v>
      </c>
      <c r="J1356" t="str" cm="1">
        <f t="array" ref="J1356">_FV(DT_정보_2[[#This Row],[데이터 형식]],"DTBASE.연타수",TRUE)</f>
        <v/>
      </c>
      <c r="K1356" t="str" cm="1">
        <f t="array" ref="K1356">_FV(DT_정보_2[[#This Row],[데이터 형식]],"m_bTrueDamage")</f>
        <v/>
      </c>
      <c r="L1356" t="str" cm="1">
        <f t="array" ref="L1356">_FV(DT_정보_2[[#This Row],[데이터 형식]],"DTBASE.m_fAtkHPRateFactor",TRUE)</f>
        <v/>
      </c>
      <c r="M1356" t="str" cm="1">
        <f t="array" ref="M1356">_FV(DT_정보_2[[#This Row],[데이터 형식]],"DTBASE.m_fAtkHPRateFactorPVP",TRUE)</f>
        <v/>
      </c>
      <c r="N1356" t="str" cm="1">
        <f t="array" ref="N1356">_FV(DT_정보_2[[#This Row],[데이터 형식]],"m_Condition")</f>
        <v>{'m_SkillStrID': 'NKM_UNIT_HORIZON_C_SCYTHE_PASSIVE', 'm_SkillLevel': [5, 99]}</v>
      </c>
      <c r="O1356" t="str" cm="1">
        <f t="array" ref="O1356">_FV(DT_정보_2[[#This Row],[데이터 형식]],"DT.m_BackSpeedX",TRUE)</f>
        <v/>
      </c>
      <c r="P1356" t="str" cm="1">
        <f t="array" ref="P1356">_FV(DT_정보_2[[#This Row],[데이터 형식]],"DT.m_BackSpeedJumpY",TRUE)</f>
        <v/>
      </c>
      <c r="Q1356" t="str" cm="1">
        <f t="array" ref="Q1356">_FV(DT_정보_2[[#This Row],[데이터 형식]],"m_bTrueDamage")</f>
        <v/>
      </c>
    </row>
    <row r="1357" spans="1:17" x14ac:dyDescent="0.3">
      <c r="A1357">
        <v>1180</v>
      </c>
      <c r="B1357" s="1" t="s">
        <v>164</v>
      </c>
      <c r="C1357" s="1" t="s">
        <v>3</v>
      </c>
      <c r="D1357" t="e" vm="1809">
        <v>#VALUE!</v>
      </c>
      <c r="E1357" t="str" cm="1">
        <f t="array" ref="E1357">_FV(DT_정보_2[[#This Row],[데이터 형식]],"m_bHitLand")</f>
        <v/>
      </c>
      <c r="F1357" t="str" cm="1">
        <f t="array" ref="F1357">_FV(DT_정보_2[[#This Row],[데이터 형식]],"m_bHitAir")</f>
        <v>False</v>
      </c>
      <c r="G1357" t="str" cm="1">
        <f t="array" ref="G1357">_FV(DT_정보_2[[#This Row],[데이터 형식]],"m_AttackTargetUnit")</f>
        <v>False</v>
      </c>
      <c r="H1357" t="str" cm="1">
        <f t="array" ref="H1357">_FV(DT_정보_2[[#This Row],[데이터 형식]],"m_AttackUnitCount")</f>
        <v>3</v>
      </c>
      <c r="I1357" cm="1">
        <f t="array" ref="I1357">_FV(DT_정보_2[[#This Row],[데이터 형식]],"DTBASE.m_fAtkFactor",TRUE)</f>
        <v>3.2</v>
      </c>
      <c r="J1357" t="str" cm="1">
        <f t="array" ref="J1357">_FV(DT_정보_2[[#This Row],[데이터 형식]],"DTBASE.연타수",TRUE)</f>
        <v/>
      </c>
      <c r="K1357" t="str" cm="1">
        <f t="array" ref="K1357">_FV(DT_정보_2[[#This Row],[데이터 형식]],"m_bTrueDamage")</f>
        <v/>
      </c>
      <c r="L1357" t="str" cm="1">
        <f t="array" ref="L1357">_FV(DT_정보_2[[#This Row],[데이터 형식]],"DTBASE.m_fAtkHPRateFactor",TRUE)</f>
        <v/>
      </c>
      <c r="M1357" t="str" cm="1">
        <f t="array" ref="M1357">_FV(DT_정보_2[[#This Row],[데이터 형식]],"DTBASE.m_fAtkHPRateFactorPVP",TRUE)</f>
        <v/>
      </c>
      <c r="N1357" t="str" cm="1">
        <f t="array" ref="N1357">_FV(DT_정보_2[[#This Row],[데이터 형식]],"m_Condition")</f>
        <v>{'m_SkillStrID': 'NKM_UNIT_HORIZON_C_SCYTHE_HYPER', 'm_SkillLevel': [1, 4]}</v>
      </c>
      <c r="O1357" t="str" cm="1">
        <f t="array" ref="O1357">_FV(DT_정보_2[[#This Row],[데이터 형식]],"DT.m_BackSpeedX",TRUE)</f>
        <v>750</v>
      </c>
      <c r="P1357" t="str" cm="1">
        <f t="array" ref="P1357">_FV(DT_정보_2[[#This Row],[데이터 형식]],"DT.m_BackSpeedJumpY",TRUE)</f>
        <v>1500</v>
      </c>
      <c r="Q1357" t="str" cm="1">
        <f t="array" ref="Q1357">_FV(DT_정보_2[[#This Row],[데이터 형식]],"m_bTrueDamage")</f>
        <v/>
      </c>
    </row>
    <row r="1358" spans="1:17" x14ac:dyDescent="0.3">
      <c r="A1358">
        <v>1180</v>
      </c>
      <c r="B1358" s="1" t="s">
        <v>164</v>
      </c>
      <c r="C1358" s="1" t="s">
        <v>3</v>
      </c>
      <c r="D1358" t="e" vm="1810">
        <v>#VALUE!</v>
      </c>
      <c r="E1358" t="str" cm="1">
        <f t="array" ref="E1358">_FV(DT_정보_2[[#This Row],[데이터 형식]],"m_bHitLand")</f>
        <v/>
      </c>
      <c r="F1358" t="str" cm="1">
        <f t="array" ref="F1358">_FV(DT_정보_2[[#This Row],[데이터 형식]],"m_bHitAir")</f>
        <v>False</v>
      </c>
      <c r="G1358" t="str" cm="1">
        <f t="array" ref="G1358">_FV(DT_정보_2[[#This Row],[데이터 형식]],"m_AttackTargetUnit")</f>
        <v>False</v>
      </c>
      <c r="H1358" t="str" cm="1">
        <f t="array" ref="H1358">_FV(DT_정보_2[[#This Row],[데이터 형식]],"m_AttackUnitCount")</f>
        <v>3</v>
      </c>
      <c r="I1358" cm="1">
        <f t="array" ref="I1358">_FV(DT_정보_2[[#This Row],[데이터 형식]],"DTBASE.m_fAtkFactor",TRUE)</f>
        <v>3.2</v>
      </c>
      <c r="J1358" t="str" cm="1">
        <f t="array" ref="J1358">_FV(DT_정보_2[[#This Row],[데이터 형식]],"DTBASE.연타수",TRUE)</f>
        <v/>
      </c>
      <c r="K1358" t="str" cm="1">
        <f t="array" ref="K1358">_FV(DT_정보_2[[#This Row],[데이터 형식]],"m_bTrueDamage")</f>
        <v/>
      </c>
      <c r="L1358" t="str" cm="1">
        <f t="array" ref="L1358">_FV(DT_정보_2[[#This Row],[데이터 형식]],"DTBASE.m_fAtkHPRateFactor",TRUE)</f>
        <v/>
      </c>
      <c r="M1358" t="str" cm="1">
        <f t="array" ref="M1358">_FV(DT_정보_2[[#This Row],[데이터 형식]],"DTBASE.m_fAtkHPRateFactorPVP",TRUE)</f>
        <v/>
      </c>
      <c r="N1358" t="str" cm="1">
        <f t="array" ref="N1358">_FV(DT_정보_2[[#This Row],[데이터 형식]],"m_Condition")</f>
        <v>{'m_SkillStrID': 'NKM_UNIT_HORIZON_C_SCYTHE_HYPER', 'm_SkillLevel': [5, 99]}</v>
      </c>
      <c r="O1358" t="str" cm="1">
        <f t="array" ref="O1358">_FV(DT_정보_2[[#This Row],[데이터 형식]],"DT.m_BackSpeedX",TRUE)</f>
        <v>750</v>
      </c>
      <c r="P1358" t="str" cm="1">
        <f t="array" ref="P1358">_FV(DT_정보_2[[#This Row],[데이터 형식]],"DT.m_BackSpeedJumpY",TRUE)</f>
        <v>1500</v>
      </c>
      <c r="Q1358" t="str" cm="1">
        <f t="array" ref="Q1358">_FV(DT_정보_2[[#This Row],[데이터 형식]],"m_bTrueDamage")</f>
        <v/>
      </c>
    </row>
    <row r="1359" spans="1:17" x14ac:dyDescent="0.3">
      <c r="A1359">
        <v>1180</v>
      </c>
      <c r="B1359" s="1" t="s">
        <v>164</v>
      </c>
      <c r="C1359" s="1" t="s">
        <v>3</v>
      </c>
      <c r="D1359" t="e" vm="1811">
        <v>#VALUE!</v>
      </c>
      <c r="E1359" t="str" cm="1">
        <f t="array" ref="E1359">_FV(DT_정보_2[[#This Row],[데이터 형식]],"m_bHitLand")</f>
        <v/>
      </c>
      <c r="F1359" t="str" cm="1">
        <f t="array" ref="F1359">_FV(DT_정보_2[[#This Row],[데이터 형식]],"m_bHitAir")</f>
        <v>False</v>
      </c>
      <c r="G1359" t="str" cm="1">
        <f t="array" ref="G1359">_FV(DT_정보_2[[#This Row],[데이터 형식]],"m_AttackTargetUnit")</f>
        <v>False</v>
      </c>
      <c r="H1359" t="str" cm="1">
        <f t="array" ref="H1359">_FV(DT_정보_2[[#This Row],[데이터 형식]],"m_AttackUnitCount")</f>
        <v>2</v>
      </c>
      <c r="I1359" cm="1">
        <f t="array" ref="I1359">_FV(DT_정보_2[[#This Row],[데이터 형식]],"DTBASE.m_fAtkFactor",TRUE)</f>
        <v>0.2</v>
      </c>
      <c r="J1359" cm="1">
        <f t="array" ref="J1359">_FV(DT_정보_2[[#This Row],[데이터 형식]],"DTBASE.연타수",TRUE)</f>
        <v>3</v>
      </c>
      <c r="K1359" t="str" cm="1">
        <f t="array" ref="K1359">_FV(DT_정보_2[[#This Row],[데이터 형식]],"m_bTrueDamage")</f>
        <v/>
      </c>
      <c r="L1359" t="str" cm="1">
        <f t="array" ref="L1359">_FV(DT_정보_2[[#This Row],[데이터 형식]],"DTBASE.m_fAtkHPRateFactor",TRUE)</f>
        <v/>
      </c>
      <c r="M1359" t="str" cm="1">
        <f t="array" ref="M1359">_FV(DT_정보_2[[#This Row],[데이터 형식]],"DTBASE.m_fAtkHPRateFactorPVP",TRUE)</f>
        <v/>
      </c>
      <c r="N1359" t="str" cm="1">
        <f t="array" ref="N1359">_FV(DT_정보_2[[#This Row],[데이터 형식]],"m_Condition")</f>
        <v/>
      </c>
      <c r="O1359" t="str" cm="1">
        <f t="array" ref="O1359">_FV(DT_정보_2[[#This Row],[데이터 형식]],"DT.m_BackSpeedX",TRUE)</f>
        <v>750</v>
      </c>
      <c r="P1359" t="str" cm="1">
        <f t="array" ref="P1359">_FV(DT_정보_2[[#This Row],[데이터 형식]],"DT.m_BackSpeedJumpY",TRUE)</f>
        <v/>
      </c>
      <c r="Q1359" t="str" cm="1">
        <f t="array" ref="Q1359">_FV(DT_정보_2[[#This Row],[데이터 형식]],"m_bTrueDamage")</f>
        <v/>
      </c>
    </row>
    <row r="1360" spans="1:17" x14ac:dyDescent="0.3">
      <c r="A1360">
        <v>1180</v>
      </c>
      <c r="B1360" s="1" t="s">
        <v>164</v>
      </c>
      <c r="C1360" s="1" t="s">
        <v>3</v>
      </c>
      <c r="D1360" t="e" vm="1812">
        <v>#VALUE!</v>
      </c>
      <c r="E1360" t="str" cm="1">
        <f t="array" ref="E1360">_FV(DT_정보_2[[#This Row],[데이터 형식]],"m_bHitLand")</f>
        <v/>
      </c>
      <c r="F1360" t="str" cm="1">
        <f t="array" ref="F1360">_FV(DT_정보_2[[#This Row],[데이터 형식]],"m_bHitAir")</f>
        <v>False</v>
      </c>
      <c r="G1360" t="str" cm="1">
        <f t="array" ref="G1360">_FV(DT_정보_2[[#This Row],[데이터 형식]],"m_AttackTargetUnit")</f>
        <v>False</v>
      </c>
      <c r="H1360" t="str" cm="1">
        <f t="array" ref="H1360">_FV(DT_정보_2[[#This Row],[데이터 형식]],"m_AttackUnitCount")</f>
        <v>2</v>
      </c>
      <c r="I1360" cm="1">
        <f t="array" ref="I1360">_FV(DT_정보_2[[#This Row],[데이터 형식]],"DTBASE.m_fAtkFactor",TRUE)</f>
        <v>0.2</v>
      </c>
      <c r="J1360" cm="1">
        <f t="array" ref="J1360">_FV(DT_정보_2[[#This Row],[데이터 형식]],"DTBASE.연타수",TRUE)</f>
        <v>3</v>
      </c>
      <c r="K1360" t="str" cm="1">
        <f t="array" ref="K1360">_FV(DT_정보_2[[#This Row],[데이터 형식]],"m_bTrueDamage")</f>
        <v/>
      </c>
      <c r="L1360" t="str" cm="1">
        <f t="array" ref="L1360">_FV(DT_정보_2[[#This Row],[데이터 형식]],"DTBASE.m_fAtkHPRateFactor",TRUE)</f>
        <v/>
      </c>
      <c r="M1360" t="str" cm="1">
        <f t="array" ref="M1360">_FV(DT_정보_2[[#This Row],[데이터 형식]],"DTBASE.m_fAtkHPRateFactorPVP",TRUE)</f>
        <v/>
      </c>
      <c r="N1360" t="str" cm="1">
        <f t="array" ref="N1360">_FV(DT_정보_2[[#This Row],[데이터 형식]],"m_Condition")</f>
        <v/>
      </c>
      <c r="O1360" t="str" cm="1">
        <f t="array" ref="O1360">_FV(DT_정보_2[[#This Row],[데이터 형식]],"DT.m_BackSpeedX",TRUE)</f>
        <v>750</v>
      </c>
      <c r="P1360" t="str" cm="1">
        <f t="array" ref="P1360">_FV(DT_정보_2[[#This Row],[데이터 형식]],"DT.m_BackSpeedJumpY",TRUE)</f>
        <v/>
      </c>
      <c r="Q1360" t="str" cm="1">
        <f t="array" ref="Q1360">_FV(DT_정보_2[[#This Row],[데이터 형식]],"m_bTrueDamage")</f>
        <v/>
      </c>
    </row>
    <row r="1361" spans="1:17" x14ac:dyDescent="0.3">
      <c r="A1361">
        <v>1181</v>
      </c>
      <c r="B1361" s="1" t="s">
        <v>240</v>
      </c>
      <c r="C1361" s="1" t="s">
        <v>11</v>
      </c>
      <c r="D1361" t="e" vm="1813">
        <v>#VALUE!</v>
      </c>
      <c r="E1361" t="str" cm="1">
        <f t="array" ref="E1361">_FV(DT_정보_2[[#This Row],[데이터 형식]],"m_bHitLand")</f>
        <v/>
      </c>
      <c r="F1361" t="str" cm="1">
        <f t="array" ref="F1361">_FV(DT_정보_2[[#This Row],[데이터 형식]],"m_bHitAir")</f>
        <v/>
      </c>
      <c r="G1361" t="str" cm="1">
        <f t="array" ref="G1361">_FV(DT_정보_2[[#This Row],[데이터 형식]],"m_AttackTargetUnit")</f>
        <v>False</v>
      </c>
      <c r="H1361" t="str" cm="1">
        <f t="array" ref="H1361">_FV(DT_정보_2[[#This Row],[데이터 형식]],"m_AttackUnitCount")</f>
        <v>1</v>
      </c>
      <c r="I1361" cm="1">
        <f t="array" ref="I1361">_FV(DT_정보_2[[#This Row],[데이터 형식]],"DTBASE.m_fAtkFactor",TRUE)</f>
        <v>1</v>
      </c>
      <c r="J1361" t="str" cm="1">
        <f t="array" ref="J1361">_FV(DT_정보_2[[#This Row],[데이터 형식]],"DTBASE.연타수",TRUE)</f>
        <v/>
      </c>
      <c r="K1361" t="str" cm="1">
        <f t="array" ref="K1361">_FV(DT_정보_2[[#This Row],[데이터 형식]],"m_bTrueDamage")</f>
        <v/>
      </c>
      <c r="L1361" t="str" cm="1">
        <f t="array" ref="L1361">_FV(DT_정보_2[[#This Row],[데이터 형식]],"DTBASE.m_fAtkHPRateFactor",TRUE)</f>
        <v/>
      </c>
      <c r="M1361" t="str" cm="1">
        <f t="array" ref="M1361">_FV(DT_정보_2[[#This Row],[데이터 형식]],"DTBASE.m_fAtkHPRateFactorPVP",TRUE)</f>
        <v/>
      </c>
      <c r="N1361" t="str" cm="1">
        <f t="array" ref="N1361">_FV(DT_정보_2[[#This Row],[데이터 형식]],"m_Condition")</f>
        <v/>
      </c>
      <c r="O1361" t="str" cm="1">
        <f t="array" ref="O1361">_FV(DT_정보_2[[#This Row],[데이터 형식]],"DT.m_BackSpeedX",TRUE)</f>
        <v/>
      </c>
      <c r="P1361" t="str" cm="1">
        <f t="array" ref="P1361">_FV(DT_정보_2[[#This Row],[데이터 형식]],"DT.m_BackSpeedJumpY",TRUE)</f>
        <v/>
      </c>
      <c r="Q1361" t="str" cm="1">
        <f t="array" ref="Q1361">_FV(DT_정보_2[[#This Row],[데이터 형식]],"m_bTrueDamage")</f>
        <v/>
      </c>
    </row>
    <row r="1362" spans="1:17" x14ac:dyDescent="0.3">
      <c r="A1362">
        <v>1181</v>
      </c>
      <c r="B1362" s="1" t="s">
        <v>240</v>
      </c>
      <c r="C1362" s="1" t="s">
        <v>1</v>
      </c>
      <c r="D1362" t="e" vm="1814">
        <v>#VALUE!</v>
      </c>
      <c r="E1362" t="str" cm="1">
        <f t="array" ref="E1362">_FV(DT_정보_2[[#This Row],[데이터 형식]],"m_bHitLand")</f>
        <v/>
      </c>
      <c r="F1362" t="str" cm="1">
        <f t="array" ref="F1362">_FV(DT_정보_2[[#This Row],[데이터 형식]],"m_bHitAir")</f>
        <v/>
      </c>
      <c r="G1362" t="str" cm="1">
        <f t="array" ref="G1362">_FV(DT_정보_2[[#This Row],[데이터 형식]],"m_AttackTargetUnit")</f>
        <v>False</v>
      </c>
      <c r="H1362" t="str" cm="1">
        <f t="array" ref="H1362">_FV(DT_정보_2[[#This Row],[데이터 형식]],"m_AttackUnitCount")</f>
        <v>1</v>
      </c>
      <c r="I1362" cm="1">
        <f t="array" ref="I1362">_FV(DT_정보_2[[#This Row],[데이터 형식]],"DTBASE.m_fAtkFactor",TRUE)</f>
        <v>1</v>
      </c>
      <c r="J1362" t="str" cm="1">
        <f t="array" ref="J1362">_FV(DT_정보_2[[#This Row],[데이터 형식]],"DTBASE.연타수",TRUE)</f>
        <v/>
      </c>
      <c r="K1362" t="str" cm="1">
        <f t="array" ref="K1362">_FV(DT_정보_2[[#This Row],[데이터 형식]],"m_bTrueDamage")</f>
        <v/>
      </c>
      <c r="L1362" t="str" cm="1">
        <f t="array" ref="L1362">_FV(DT_정보_2[[#This Row],[데이터 형식]],"DTBASE.m_fAtkHPRateFactor",TRUE)</f>
        <v/>
      </c>
      <c r="M1362" t="str" cm="1">
        <f t="array" ref="M1362">_FV(DT_정보_2[[#This Row],[데이터 형식]],"DTBASE.m_fAtkHPRateFactorPVP",TRUE)</f>
        <v/>
      </c>
      <c r="N1362" t="str" cm="1">
        <f t="array" ref="N1362">_FV(DT_정보_2[[#This Row],[데이터 형식]],"m_Condition")</f>
        <v/>
      </c>
      <c r="O1362" t="str" cm="1">
        <f t="array" ref="O1362">_FV(DT_정보_2[[#This Row],[데이터 형식]],"DT.m_BackSpeedX",TRUE)</f>
        <v/>
      </c>
      <c r="P1362" t="str" cm="1">
        <f t="array" ref="P1362">_FV(DT_정보_2[[#This Row],[데이터 형식]],"DT.m_BackSpeedJumpY",TRUE)</f>
        <v/>
      </c>
      <c r="Q1362" t="str" cm="1">
        <f t="array" ref="Q1362">_FV(DT_정보_2[[#This Row],[데이터 형식]],"m_bTrueDamage")</f>
        <v/>
      </c>
    </row>
    <row r="1363" spans="1:17" x14ac:dyDescent="0.3">
      <c r="A1363">
        <v>1181</v>
      </c>
      <c r="B1363" s="1" t="s">
        <v>240</v>
      </c>
      <c r="C1363" s="1" t="s">
        <v>14</v>
      </c>
      <c r="D1363" t="e" vm="1815">
        <v>#VALUE!</v>
      </c>
      <c r="E1363" t="str" cm="1">
        <f t="array" ref="E1363">_FV(DT_정보_2[[#This Row],[데이터 형식]],"m_bHitLand")</f>
        <v/>
      </c>
      <c r="F1363" t="str" cm="1">
        <f t="array" ref="F1363">_FV(DT_정보_2[[#This Row],[데이터 형식]],"m_bHitAir")</f>
        <v/>
      </c>
      <c r="G1363" t="str" cm="1">
        <f t="array" ref="G1363">_FV(DT_정보_2[[#This Row],[데이터 형식]],"m_AttackTargetUnit")</f>
        <v>False</v>
      </c>
      <c r="H1363" t="str" cm="1">
        <f t="array" ref="H1363">_FV(DT_정보_2[[#This Row],[데이터 형식]],"m_AttackUnitCount")</f>
        <v>1</v>
      </c>
      <c r="I1363" cm="1">
        <f t="array" ref="I1363">_FV(DT_정보_2[[#This Row],[데이터 형식]],"DTBASE.m_fAtkFactor",TRUE)</f>
        <v>1</v>
      </c>
      <c r="J1363" t="str" cm="1">
        <f t="array" ref="J1363">_FV(DT_정보_2[[#This Row],[데이터 형식]],"DTBASE.연타수",TRUE)</f>
        <v/>
      </c>
      <c r="K1363" t="str" cm="1">
        <f t="array" ref="K1363">_FV(DT_정보_2[[#This Row],[데이터 형식]],"m_bTrueDamage")</f>
        <v/>
      </c>
      <c r="L1363" t="str" cm="1">
        <f t="array" ref="L1363">_FV(DT_정보_2[[#This Row],[데이터 형식]],"DTBASE.m_fAtkHPRateFactor",TRUE)</f>
        <v/>
      </c>
      <c r="M1363" t="str" cm="1">
        <f t="array" ref="M1363">_FV(DT_정보_2[[#This Row],[데이터 형식]],"DTBASE.m_fAtkHPRateFactorPVP",TRUE)</f>
        <v/>
      </c>
      <c r="N1363" t="str" cm="1">
        <f t="array" ref="N1363">_FV(DT_정보_2[[#This Row],[데이터 형식]],"m_Condition")</f>
        <v/>
      </c>
      <c r="O1363" t="str" cm="1">
        <f t="array" ref="O1363">_FV(DT_정보_2[[#This Row],[데이터 형식]],"DT.m_BackSpeedX",TRUE)</f>
        <v/>
      </c>
      <c r="P1363" t="str" cm="1">
        <f t="array" ref="P1363">_FV(DT_정보_2[[#This Row],[데이터 형식]],"DT.m_BackSpeedJumpY",TRUE)</f>
        <v/>
      </c>
      <c r="Q1363" t="str" cm="1">
        <f t="array" ref="Q1363">_FV(DT_정보_2[[#This Row],[데이터 형식]],"m_bTrueDamage")</f>
        <v/>
      </c>
    </row>
    <row r="1364" spans="1:17" x14ac:dyDescent="0.3">
      <c r="A1364">
        <v>1181</v>
      </c>
      <c r="B1364" s="1" t="s">
        <v>240</v>
      </c>
      <c r="C1364" s="1" t="s">
        <v>2</v>
      </c>
      <c r="D1364" t="e" vm="1816">
        <v>#VALUE!</v>
      </c>
      <c r="E1364" t="str" cm="1">
        <f t="array" ref="E1364">_FV(DT_정보_2[[#This Row],[데이터 형식]],"m_bHitLand")</f>
        <v/>
      </c>
      <c r="F1364" t="str" cm="1">
        <f t="array" ref="F1364">_FV(DT_정보_2[[#This Row],[데이터 형식]],"m_bHitAir")</f>
        <v/>
      </c>
      <c r="G1364" t="str" cm="1">
        <f t="array" ref="G1364">_FV(DT_정보_2[[#This Row],[데이터 형식]],"m_AttackTargetUnit")</f>
        <v>False</v>
      </c>
      <c r="H1364" t="str" cm="1">
        <f t="array" ref="H1364">_FV(DT_정보_2[[#This Row],[데이터 형식]],"m_AttackUnitCount")</f>
        <v>2</v>
      </c>
      <c r="I1364" cm="1">
        <f t="array" ref="I1364">_FV(DT_정보_2[[#This Row],[데이터 형식]],"DTBASE.m_fAtkFactor",TRUE)</f>
        <v>2.2999999999999998</v>
      </c>
      <c r="J1364" t="str" cm="1">
        <f t="array" ref="J1364">_FV(DT_정보_2[[#This Row],[데이터 형식]],"DTBASE.연타수",TRUE)</f>
        <v/>
      </c>
      <c r="K1364" t="str" cm="1">
        <f t="array" ref="K1364">_FV(DT_정보_2[[#This Row],[데이터 형식]],"m_bTrueDamage")</f>
        <v/>
      </c>
      <c r="L1364" t="str" cm="1">
        <f t="array" ref="L1364">_FV(DT_정보_2[[#This Row],[데이터 형식]],"DTBASE.m_fAtkHPRateFactor",TRUE)</f>
        <v/>
      </c>
      <c r="M1364" t="str" cm="1">
        <f t="array" ref="M1364">_FV(DT_정보_2[[#This Row],[데이터 형식]],"DTBASE.m_fAtkHPRateFactorPVP",TRUE)</f>
        <v/>
      </c>
      <c r="N1364" t="str" cm="1">
        <f t="array" ref="N1364">_FV(DT_정보_2[[#This Row],[데이터 형식]],"m_Condition")</f>
        <v/>
      </c>
      <c r="O1364" t="str" cm="1">
        <f t="array" ref="O1364">_FV(DT_정보_2[[#This Row],[데이터 형식]],"DT.m_BackSpeedX",TRUE)</f>
        <v>750</v>
      </c>
      <c r="P1364" t="str" cm="1">
        <f t="array" ref="P1364">_FV(DT_정보_2[[#This Row],[데이터 형식]],"DT.m_BackSpeedJumpY",TRUE)</f>
        <v/>
      </c>
      <c r="Q1364" t="str" cm="1">
        <f t="array" ref="Q1364">_FV(DT_정보_2[[#This Row],[데이터 형식]],"m_bTrueDamage")</f>
        <v/>
      </c>
    </row>
    <row r="1365" spans="1:17" x14ac:dyDescent="0.3">
      <c r="A1365">
        <v>1181</v>
      </c>
      <c r="B1365" s="1" t="s">
        <v>240</v>
      </c>
      <c r="C1365" s="1" t="s">
        <v>3</v>
      </c>
      <c r="D1365" t="e" vm="1817">
        <v>#VALUE!</v>
      </c>
      <c r="E1365" t="str" cm="1">
        <f t="array" ref="E1365">_FV(DT_정보_2[[#This Row],[데이터 형식]],"m_bHitLand")</f>
        <v>True</v>
      </c>
      <c r="F1365" t="str" cm="1">
        <f t="array" ref="F1365">_FV(DT_정보_2[[#This Row],[데이터 형식]],"m_bHitAir")</f>
        <v>True</v>
      </c>
      <c r="G1365" t="str" cm="1">
        <f t="array" ref="G1365">_FV(DT_정보_2[[#This Row],[데이터 형식]],"m_AttackTargetUnit")</f>
        <v>True</v>
      </c>
      <c r="H1365" t="str" cm="1">
        <f t="array" ref="H1365">_FV(DT_정보_2[[#This Row],[데이터 형식]],"m_AttackUnitCount")</f>
        <v>3</v>
      </c>
      <c r="I1365" cm="1">
        <f t="array" ref="I1365">_FV(DT_정보_2[[#This Row],[데이터 형식]],"DTBASE.m_fAtkFactor",TRUE)</f>
        <v>3.2</v>
      </c>
      <c r="J1365" t="str" cm="1">
        <f t="array" ref="J1365">_FV(DT_정보_2[[#This Row],[데이터 형식]],"DTBASE.연타수",TRUE)</f>
        <v/>
      </c>
      <c r="K1365" t="str" cm="1">
        <f t="array" ref="K1365">_FV(DT_정보_2[[#This Row],[데이터 형식]],"m_bTrueDamage")</f>
        <v/>
      </c>
      <c r="L1365" t="str" cm="1">
        <f t="array" ref="L1365">_FV(DT_정보_2[[#This Row],[데이터 형식]],"DTBASE.m_fAtkHPRateFactor",TRUE)</f>
        <v/>
      </c>
      <c r="M1365" t="str" cm="1">
        <f t="array" ref="M1365">_FV(DT_정보_2[[#This Row],[데이터 형식]],"DTBASE.m_fAtkHPRateFactorPVP",TRUE)</f>
        <v/>
      </c>
      <c r="N1365" t="str" cm="1">
        <f t="array" ref="N1365">_FV(DT_정보_2[[#This Row],[데이터 형식]],"m_Condition")</f>
        <v/>
      </c>
      <c r="O1365" t="str" cm="1">
        <f t="array" ref="O1365">_FV(DT_정보_2[[#This Row],[데이터 형식]],"DT.m_BackSpeedX",TRUE)</f>
        <v/>
      </c>
      <c r="P1365" t="str" cm="1">
        <f t="array" ref="P1365">_FV(DT_정보_2[[#This Row],[데이터 형식]],"DT.m_BackSpeedJumpY",TRUE)</f>
        <v/>
      </c>
      <c r="Q1365" t="str" cm="1">
        <f t="array" ref="Q1365">_FV(DT_정보_2[[#This Row],[데이터 형식]],"m_bTrueDamage")</f>
        <v/>
      </c>
    </row>
    <row r="1366" spans="1:17" x14ac:dyDescent="0.3">
      <c r="A1366">
        <v>1182</v>
      </c>
      <c r="B1366" s="1" t="s">
        <v>160</v>
      </c>
      <c r="C1366" s="1" t="s">
        <v>4</v>
      </c>
      <c r="D1366" t="e" vm="1818">
        <v>#VALUE!</v>
      </c>
      <c r="E1366" t="str" cm="1">
        <f t="array" ref="E1366">_FV(DT_정보_2[[#This Row],[데이터 형식]],"m_bHitLand")</f>
        <v/>
      </c>
      <c r="F1366" t="str" cm="1">
        <f t="array" ref="F1366">_FV(DT_정보_2[[#This Row],[데이터 형식]],"m_bHitAir")</f>
        <v>False</v>
      </c>
      <c r="G1366" t="str" cm="1">
        <f t="array" ref="G1366">_FV(DT_정보_2[[#This Row],[데이터 형식]],"m_AttackTargetUnit")</f>
        <v/>
      </c>
      <c r="H1366" t="str" cm="1">
        <f t="array" ref="H1366">_FV(DT_정보_2[[#This Row],[데이터 형식]],"m_AttackUnitCount")</f>
        <v>2</v>
      </c>
      <c r="I1366" cm="1">
        <f t="array" ref="I1366">_FV(DT_정보_2[[#This Row],[데이터 형식]],"DTBASE.m_fAtkFactor",TRUE)</f>
        <v>0</v>
      </c>
      <c r="J1366" t="str" cm="1">
        <f t="array" ref="J1366">_FV(DT_정보_2[[#This Row],[데이터 형식]],"DTBASE.연타수",TRUE)</f>
        <v/>
      </c>
      <c r="K1366" t="str" cm="1">
        <f t="array" ref="K1366">_FV(DT_정보_2[[#This Row],[데이터 형식]],"m_bTrueDamage")</f>
        <v/>
      </c>
      <c r="L1366" t="str" cm="1">
        <f t="array" ref="L1366">_FV(DT_정보_2[[#This Row],[데이터 형식]],"DTBASE.m_fAtkHPRateFactor",TRUE)</f>
        <v/>
      </c>
      <c r="M1366" t="str" cm="1">
        <f t="array" ref="M1366">_FV(DT_정보_2[[#This Row],[데이터 형식]],"DTBASE.m_fAtkHPRateFactorPVP",TRUE)</f>
        <v/>
      </c>
      <c r="N1366" t="str" cm="1">
        <f t="array" ref="N1366">_FV(DT_정보_2[[#This Row],[데이터 형식]],"m_Condition")</f>
        <v/>
      </c>
      <c r="O1366" t="str" cm="1">
        <f t="array" ref="O1366">_FV(DT_정보_2[[#This Row],[데이터 형식]],"DT.m_BackSpeedX",TRUE)</f>
        <v>70</v>
      </c>
      <c r="P1366" t="str" cm="1">
        <f t="array" ref="P1366">_FV(DT_정보_2[[#This Row],[데이터 형식]],"DT.m_BackSpeedJumpY",TRUE)</f>
        <v>150</v>
      </c>
      <c r="Q1366" t="str" cm="1">
        <f t="array" ref="Q1366">_FV(DT_정보_2[[#This Row],[데이터 형식]],"m_bTrueDamage")</f>
        <v/>
      </c>
    </row>
    <row r="1367" spans="1:17" x14ac:dyDescent="0.3">
      <c r="A1367">
        <v>1182</v>
      </c>
      <c r="B1367" s="1" t="s">
        <v>160</v>
      </c>
      <c r="C1367" s="1" t="s">
        <v>1</v>
      </c>
      <c r="D1367" t="e" vm="1819">
        <v>#VALUE!</v>
      </c>
      <c r="E1367" t="str" cm="1">
        <f t="array" ref="E1367">_FV(DT_정보_2[[#This Row],[데이터 형식]],"m_bHitLand")</f>
        <v/>
      </c>
      <c r="F1367" t="str" cm="1">
        <f t="array" ref="F1367">_FV(DT_정보_2[[#This Row],[데이터 형식]],"m_bHitAir")</f>
        <v>False</v>
      </c>
      <c r="G1367" t="str" cm="1">
        <f t="array" ref="G1367">_FV(DT_정보_2[[#This Row],[데이터 형식]],"m_AttackTargetUnit")</f>
        <v/>
      </c>
      <c r="H1367" t="str" cm="1">
        <f t="array" ref="H1367">_FV(DT_정보_2[[#This Row],[데이터 형식]],"m_AttackUnitCount")</f>
        <v>2</v>
      </c>
      <c r="I1367" cm="1">
        <f t="array" ref="I1367">_FV(DT_정보_2[[#This Row],[데이터 형식]],"DTBASE.m_fAtkFactor",TRUE)</f>
        <v>0.5</v>
      </c>
      <c r="J1367" cm="1">
        <f t="array" ref="J1367">_FV(DT_정보_2[[#This Row],[데이터 형식]],"DTBASE.연타수",TRUE)</f>
        <v>2</v>
      </c>
      <c r="K1367" t="str" cm="1">
        <f t="array" ref="K1367">_FV(DT_정보_2[[#This Row],[데이터 형식]],"m_bTrueDamage")</f>
        <v/>
      </c>
      <c r="L1367" t="str" cm="1">
        <f t="array" ref="L1367">_FV(DT_정보_2[[#This Row],[데이터 형식]],"DTBASE.m_fAtkHPRateFactor",TRUE)</f>
        <v/>
      </c>
      <c r="M1367" t="str" cm="1">
        <f t="array" ref="M1367">_FV(DT_정보_2[[#This Row],[데이터 형식]],"DTBASE.m_fAtkHPRateFactorPVP",TRUE)</f>
        <v/>
      </c>
      <c r="N1367" t="str" cm="1">
        <f t="array" ref="N1367">_FV(DT_정보_2[[#This Row],[데이터 형식]],"m_Condition")</f>
        <v/>
      </c>
      <c r="O1367" t="str" cm="1">
        <f t="array" ref="O1367">_FV(DT_정보_2[[#This Row],[데이터 형식]],"DT.m_BackSpeedX",TRUE)</f>
        <v>100</v>
      </c>
      <c r="P1367" t="str" cm="1">
        <f t="array" ref="P1367">_FV(DT_정보_2[[#This Row],[데이터 형식]],"DT.m_BackSpeedJumpY",TRUE)</f>
        <v/>
      </c>
      <c r="Q1367" t="str" cm="1">
        <f t="array" ref="Q1367">_FV(DT_정보_2[[#This Row],[데이터 형식]],"m_bTrueDamage")</f>
        <v/>
      </c>
    </row>
    <row r="1368" spans="1:17" x14ac:dyDescent="0.3">
      <c r="A1368">
        <v>1182</v>
      </c>
      <c r="B1368" s="1" t="s">
        <v>160</v>
      </c>
      <c r="C1368" s="1" t="s">
        <v>1</v>
      </c>
      <c r="D1368" t="e" vm="1820">
        <v>#VALUE!</v>
      </c>
      <c r="E1368" t="str" cm="1">
        <f t="array" ref="E1368">_FV(DT_정보_2[[#This Row],[데이터 형식]],"m_bHitLand")</f>
        <v/>
      </c>
      <c r="F1368" t="str" cm="1">
        <f t="array" ref="F1368">_FV(DT_정보_2[[#This Row],[데이터 형식]],"m_bHitAir")</f>
        <v>False</v>
      </c>
      <c r="G1368" t="str" cm="1">
        <f t="array" ref="G1368">_FV(DT_정보_2[[#This Row],[데이터 형식]],"m_AttackTargetUnit")</f>
        <v/>
      </c>
      <c r="H1368" t="str" cm="1">
        <f t="array" ref="H1368">_FV(DT_정보_2[[#This Row],[데이터 형식]],"m_AttackUnitCount")</f>
        <v>2</v>
      </c>
      <c r="I1368" cm="1">
        <f t="array" ref="I1368">_FV(DT_정보_2[[#This Row],[데이터 형식]],"DTBASE.m_fAtkFactor",TRUE)</f>
        <v>0.5</v>
      </c>
      <c r="J1368" cm="1">
        <f t="array" ref="J1368">_FV(DT_정보_2[[#This Row],[데이터 형식]],"DTBASE.연타수",TRUE)</f>
        <v>2</v>
      </c>
      <c r="K1368" t="str" cm="1">
        <f t="array" ref="K1368">_FV(DT_정보_2[[#This Row],[데이터 형식]],"m_bTrueDamage")</f>
        <v/>
      </c>
      <c r="L1368" t="str" cm="1">
        <f t="array" ref="L1368">_FV(DT_정보_2[[#This Row],[데이터 형식]],"DTBASE.m_fAtkHPRateFactor",TRUE)</f>
        <v/>
      </c>
      <c r="M1368" t="str" cm="1">
        <f t="array" ref="M1368">_FV(DT_정보_2[[#This Row],[데이터 형식]],"DTBASE.m_fAtkHPRateFactorPVP",TRUE)</f>
        <v/>
      </c>
      <c r="N1368" t="str" cm="1">
        <f t="array" ref="N1368">_FV(DT_정보_2[[#This Row],[데이터 형식]],"m_Condition")</f>
        <v/>
      </c>
      <c r="O1368" t="str" cm="1">
        <f t="array" ref="O1368">_FV(DT_정보_2[[#This Row],[데이터 형식]],"DT.m_BackSpeedX",TRUE)</f>
        <v>100</v>
      </c>
      <c r="P1368" t="str" cm="1">
        <f t="array" ref="P1368">_FV(DT_정보_2[[#This Row],[데이터 형식]],"DT.m_BackSpeedJumpY",TRUE)</f>
        <v/>
      </c>
      <c r="Q1368" t="str" cm="1">
        <f t="array" ref="Q1368">_FV(DT_정보_2[[#This Row],[데이터 형식]],"m_bTrueDamage")</f>
        <v/>
      </c>
    </row>
    <row r="1369" spans="1:17" x14ac:dyDescent="0.3">
      <c r="A1369">
        <v>1182</v>
      </c>
      <c r="B1369" s="1" t="s">
        <v>160</v>
      </c>
      <c r="C1369" s="1" t="s">
        <v>14</v>
      </c>
      <c r="D1369" t="e" vm="1821">
        <v>#VALUE!</v>
      </c>
      <c r="E1369" t="str" cm="1">
        <f t="array" ref="E1369">_FV(DT_정보_2[[#This Row],[데이터 형식]],"m_bHitLand")</f>
        <v/>
      </c>
      <c r="F1369" t="str" cm="1">
        <f t="array" ref="F1369">_FV(DT_정보_2[[#This Row],[데이터 형식]],"m_bHitAir")</f>
        <v>False</v>
      </c>
      <c r="G1369" t="str" cm="1">
        <f t="array" ref="G1369">_FV(DT_정보_2[[#This Row],[데이터 형식]],"m_AttackTargetUnit")</f>
        <v/>
      </c>
      <c r="H1369" t="str" cm="1">
        <f t="array" ref="H1369">_FV(DT_정보_2[[#This Row],[데이터 형식]],"m_AttackUnitCount")</f>
        <v>2</v>
      </c>
      <c r="I1369" cm="1">
        <f t="array" ref="I1369">_FV(DT_정보_2[[#This Row],[데이터 형식]],"DTBASE.m_fAtkFactor",TRUE)</f>
        <v>1</v>
      </c>
      <c r="J1369" t="str" cm="1">
        <f t="array" ref="J1369">_FV(DT_정보_2[[#This Row],[데이터 형식]],"DTBASE.연타수",TRUE)</f>
        <v/>
      </c>
      <c r="K1369" t="str" cm="1">
        <f t="array" ref="K1369">_FV(DT_정보_2[[#This Row],[데이터 형식]],"m_bTrueDamage")</f>
        <v/>
      </c>
      <c r="L1369" t="str" cm="1">
        <f t="array" ref="L1369">_FV(DT_정보_2[[#This Row],[데이터 형식]],"DTBASE.m_fAtkHPRateFactor",TRUE)</f>
        <v/>
      </c>
      <c r="M1369" t="str" cm="1">
        <f t="array" ref="M1369">_FV(DT_정보_2[[#This Row],[데이터 형식]],"DTBASE.m_fAtkHPRateFactorPVP",TRUE)</f>
        <v/>
      </c>
      <c r="N1369" t="str" cm="1">
        <f t="array" ref="N1369">_FV(DT_정보_2[[#This Row],[데이터 형식]],"m_Condition")</f>
        <v/>
      </c>
      <c r="O1369" t="str" cm="1">
        <f t="array" ref="O1369">_FV(DT_정보_2[[#This Row],[데이터 형식]],"DT.m_BackSpeedX",TRUE)</f>
        <v>50</v>
      </c>
      <c r="P1369" t="str" cm="1">
        <f t="array" ref="P1369">_FV(DT_정보_2[[#This Row],[데이터 형식]],"DT.m_BackSpeedJumpY",TRUE)</f>
        <v/>
      </c>
      <c r="Q1369" t="str" cm="1">
        <f t="array" ref="Q1369">_FV(DT_정보_2[[#This Row],[데이터 형식]],"m_bTrueDamage")</f>
        <v/>
      </c>
    </row>
    <row r="1370" spans="1:17" x14ac:dyDescent="0.3">
      <c r="A1370">
        <v>1182</v>
      </c>
      <c r="B1370" s="1" t="s">
        <v>160</v>
      </c>
      <c r="C1370" s="1" t="s">
        <v>2</v>
      </c>
      <c r="D1370" t="e" vm="1822">
        <v>#VALUE!</v>
      </c>
      <c r="E1370" t="str" cm="1">
        <f t="array" ref="E1370">_FV(DT_정보_2[[#This Row],[데이터 형식]],"m_bHitLand")</f>
        <v/>
      </c>
      <c r="F1370" t="str" cm="1">
        <f t="array" ref="F1370">_FV(DT_정보_2[[#This Row],[데이터 형식]],"m_bHitAir")</f>
        <v>False</v>
      </c>
      <c r="G1370" t="str" cm="1">
        <f t="array" ref="G1370">_FV(DT_정보_2[[#This Row],[데이터 형식]],"m_AttackTargetUnit")</f>
        <v/>
      </c>
      <c r="H1370" t="str" cm="1">
        <f t="array" ref="H1370">_FV(DT_정보_2[[#This Row],[데이터 형식]],"m_AttackUnitCount")</f>
        <v>2</v>
      </c>
      <c r="I1370" cm="1">
        <f t="array" ref="I1370">_FV(DT_정보_2[[#This Row],[데이터 형식]],"DTBASE.m_fAtkFactor",TRUE)</f>
        <v>0</v>
      </c>
      <c r="J1370" t="str" cm="1">
        <f t="array" ref="J1370">_FV(DT_정보_2[[#This Row],[데이터 형식]],"DTBASE.연타수",TRUE)</f>
        <v/>
      </c>
      <c r="K1370" t="str" cm="1">
        <f t="array" ref="K1370">_FV(DT_정보_2[[#This Row],[데이터 형식]],"m_bTrueDamage")</f>
        <v/>
      </c>
      <c r="L1370" t="str" cm="1">
        <f t="array" ref="L1370">_FV(DT_정보_2[[#This Row],[데이터 형식]],"DTBASE.m_fAtkHPRateFactor",TRUE)</f>
        <v/>
      </c>
      <c r="M1370" t="str" cm="1">
        <f t="array" ref="M1370">_FV(DT_정보_2[[#This Row],[데이터 형식]],"DTBASE.m_fAtkHPRateFactorPVP",TRUE)</f>
        <v/>
      </c>
      <c r="N1370" t="str" cm="1">
        <f t="array" ref="N1370">_FV(DT_정보_2[[#This Row],[데이터 형식]],"m_Condition")</f>
        <v/>
      </c>
      <c r="O1370" t="str" cm="1">
        <f t="array" ref="O1370">_FV(DT_정보_2[[#This Row],[데이터 형식]],"DT.m_BackSpeedX",TRUE)</f>
        <v>800</v>
      </c>
      <c r="P1370" t="str" cm="1">
        <f t="array" ref="P1370">_FV(DT_정보_2[[#This Row],[데이터 형식]],"DT.m_BackSpeedJumpY",TRUE)</f>
        <v/>
      </c>
      <c r="Q1370" t="str" cm="1">
        <f t="array" ref="Q1370">_FV(DT_정보_2[[#This Row],[데이터 형식]],"m_bTrueDamage")</f>
        <v/>
      </c>
    </row>
    <row r="1371" spans="1:17" x14ac:dyDescent="0.3">
      <c r="A1371">
        <v>1182</v>
      </c>
      <c r="B1371" s="1" t="s">
        <v>160</v>
      </c>
      <c r="C1371" s="1" t="s">
        <v>2</v>
      </c>
      <c r="D1371" t="e" vm="1823">
        <v>#VALUE!</v>
      </c>
      <c r="E1371" t="str" cm="1">
        <f t="array" ref="E1371">_FV(DT_정보_2[[#This Row],[데이터 형식]],"m_bHitLand")</f>
        <v/>
      </c>
      <c r="F1371" t="str" cm="1">
        <f t="array" ref="F1371">_FV(DT_정보_2[[#This Row],[데이터 형식]],"m_bHitAir")</f>
        <v>False</v>
      </c>
      <c r="G1371" t="str" cm="1">
        <f t="array" ref="G1371">_FV(DT_정보_2[[#This Row],[데이터 형식]],"m_AttackTargetUnit")</f>
        <v/>
      </c>
      <c r="H1371" t="str" cm="1">
        <f t="array" ref="H1371">_FV(DT_정보_2[[#This Row],[데이터 형식]],"m_AttackUnitCount")</f>
        <v>2</v>
      </c>
      <c r="I1371" cm="1">
        <f t="array" ref="I1371">_FV(DT_정보_2[[#This Row],[데이터 형식]],"DTBASE.m_fAtkFactor",TRUE)</f>
        <v>2.85</v>
      </c>
      <c r="J1371" t="str" cm="1">
        <f t="array" ref="J1371">_FV(DT_정보_2[[#This Row],[데이터 형식]],"DTBASE.연타수",TRUE)</f>
        <v/>
      </c>
      <c r="K1371" t="str" cm="1">
        <f t="array" ref="K1371">_FV(DT_정보_2[[#This Row],[데이터 형식]],"m_bTrueDamage")</f>
        <v/>
      </c>
      <c r="L1371" t="str" cm="1">
        <f t="array" ref="L1371">_FV(DT_정보_2[[#This Row],[데이터 형식]],"DTBASE.m_fAtkHPRateFactor",TRUE)</f>
        <v/>
      </c>
      <c r="M1371" t="str" cm="1">
        <f t="array" ref="M1371">_FV(DT_정보_2[[#This Row],[데이터 형식]],"DTBASE.m_fAtkHPRateFactorPVP",TRUE)</f>
        <v/>
      </c>
      <c r="N1371" t="str" cm="1">
        <f t="array" ref="N1371">_FV(DT_정보_2[[#This Row],[데이터 형식]],"m_Condition")</f>
        <v/>
      </c>
      <c r="O1371" t="str" cm="1">
        <f t="array" ref="O1371">_FV(DT_정보_2[[#This Row],[데이터 형식]],"DT.m_BackSpeedX",TRUE)</f>
        <v>1200</v>
      </c>
      <c r="P1371" t="str" cm="1">
        <f t="array" ref="P1371">_FV(DT_정보_2[[#This Row],[데이터 형식]],"DT.m_BackSpeedJumpY",TRUE)</f>
        <v/>
      </c>
      <c r="Q1371" t="str" cm="1">
        <f t="array" ref="Q1371">_FV(DT_정보_2[[#This Row],[데이터 형식]],"m_bTrueDamage")</f>
        <v/>
      </c>
    </row>
    <row r="1372" spans="1:17" x14ac:dyDescent="0.3">
      <c r="A1372">
        <v>1182</v>
      </c>
      <c r="B1372" s="1" t="s">
        <v>160</v>
      </c>
      <c r="C1372" s="1" t="s">
        <v>3</v>
      </c>
      <c r="D1372" t="e" vm="1824">
        <v>#VALUE!</v>
      </c>
      <c r="E1372" t="str" cm="1">
        <f t="array" ref="E1372">_FV(DT_정보_2[[#This Row],[데이터 형식]],"m_bHitLand")</f>
        <v/>
      </c>
      <c r="F1372" t="str" cm="1">
        <f t="array" ref="F1372">_FV(DT_정보_2[[#This Row],[데이터 형식]],"m_bHitAir")</f>
        <v>False</v>
      </c>
      <c r="G1372" t="str" cm="1">
        <f t="array" ref="G1372">_FV(DT_정보_2[[#This Row],[데이터 형식]],"m_AttackTargetUnit")</f>
        <v/>
      </c>
      <c r="H1372" t="str" cm="1">
        <f t="array" ref="H1372">_FV(DT_정보_2[[#This Row],[데이터 형식]],"m_AttackUnitCount")</f>
        <v>3</v>
      </c>
      <c r="I1372" cm="1">
        <f t="array" ref="I1372">_FV(DT_정보_2[[#This Row],[데이터 형식]],"DTBASE.m_fAtkFactor",TRUE)</f>
        <v>2.25</v>
      </c>
      <c r="J1372" cm="1">
        <f t="array" ref="J1372">_FV(DT_정보_2[[#This Row],[데이터 형식]],"DTBASE.연타수",TRUE)</f>
        <v>2</v>
      </c>
      <c r="K1372" t="str" cm="1">
        <f t="array" ref="K1372">_FV(DT_정보_2[[#This Row],[데이터 형식]],"m_bTrueDamage")</f>
        <v/>
      </c>
      <c r="L1372" t="str" cm="1">
        <f t="array" ref="L1372">_FV(DT_정보_2[[#This Row],[데이터 형식]],"DTBASE.m_fAtkHPRateFactor",TRUE)</f>
        <v/>
      </c>
      <c r="M1372" t="str" cm="1">
        <f t="array" ref="M1372">_FV(DT_정보_2[[#This Row],[데이터 형식]],"DTBASE.m_fAtkHPRateFactorPVP",TRUE)</f>
        <v/>
      </c>
      <c r="N1372" t="str" cm="1">
        <f t="array" ref="N1372">_FV(DT_정보_2[[#This Row],[데이터 형식]],"m_Condition")</f>
        <v/>
      </c>
      <c r="O1372" t="str" cm="1">
        <f t="array" ref="O1372">_FV(DT_정보_2[[#This Row],[데이터 형식]],"DT.m_BackSpeedX",TRUE)</f>
        <v/>
      </c>
      <c r="P1372" t="str" cm="1">
        <f t="array" ref="P1372">_FV(DT_정보_2[[#This Row],[데이터 형식]],"DT.m_BackSpeedJumpY",TRUE)</f>
        <v>700</v>
      </c>
      <c r="Q1372" t="str" cm="1">
        <f t="array" ref="Q1372">_FV(DT_정보_2[[#This Row],[데이터 형식]],"m_bTrueDamage")</f>
        <v/>
      </c>
    </row>
    <row r="1373" spans="1:17" x14ac:dyDescent="0.3">
      <c r="A1373">
        <v>1182</v>
      </c>
      <c r="B1373" s="1" t="s">
        <v>160</v>
      </c>
      <c r="C1373" s="1" t="s">
        <v>3</v>
      </c>
      <c r="D1373" t="e" vm="1825">
        <v>#VALUE!</v>
      </c>
      <c r="E1373" t="str" cm="1">
        <f t="array" ref="E1373">_FV(DT_정보_2[[#This Row],[데이터 형식]],"m_bHitLand")</f>
        <v/>
      </c>
      <c r="F1373" t="str" cm="1">
        <f t="array" ref="F1373">_FV(DT_정보_2[[#This Row],[데이터 형식]],"m_bHitAir")</f>
        <v>False</v>
      </c>
      <c r="G1373" t="str" cm="1">
        <f t="array" ref="G1373">_FV(DT_정보_2[[#This Row],[데이터 형식]],"m_AttackTargetUnit")</f>
        <v/>
      </c>
      <c r="H1373" t="str" cm="1">
        <f t="array" ref="H1373">_FV(DT_정보_2[[#This Row],[데이터 형식]],"m_AttackUnitCount")</f>
        <v>3</v>
      </c>
      <c r="I1373" cm="1">
        <f t="array" ref="I1373">_FV(DT_정보_2[[#This Row],[데이터 형식]],"DTBASE.m_fAtkFactor",TRUE)</f>
        <v>2.25</v>
      </c>
      <c r="J1373" cm="1">
        <f t="array" ref="J1373">_FV(DT_정보_2[[#This Row],[데이터 형식]],"DTBASE.연타수",TRUE)</f>
        <v>2</v>
      </c>
      <c r="K1373" t="str" cm="1">
        <f t="array" ref="K1373">_FV(DT_정보_2[[#This Row],[데이터 형식]],"m_bTrueDamage")</f>
        <v/>
      </c>
      <c r="L1373" t="str" cm="1">
        <f t="array" ref="L1373">_FV(DT_정보_2[[#This Row],[데이터 형식]],"DTBASE.m_fAtkHPRateFactor",TRUE)</f>
        <v/>
      </c>
      <c r="M1373" t="str" cm="1">
        <f t="array" ref="M1373">_FV(DT_정보_2[[#This Row],[데이터 형식]],"DTBASE.m_fAtkHPRateFactorPVP",TRUE)</f>
        <v/>
      </c>
      <c r="N1373" t="str" cm="1">
        <f t="array" ref="N1373">_FV(DT_정보_2[[#This Row],[데이터 형식]],"m_Condition")</f>
        <v/>
      </c>
      <c r="O1373" t="str" cm="1">
        <f t="array" ref="O1373">_FV(DT_정보_2[[#This Row],[데이터 형식]],"DT.m_BackSpeedX",TRUE)</f>
        <v/>
      </c>
      <c r="P1373" t="str" cm="1">
        <f t="array" ref="P1373">_FV(DT_정보_2[[#This Row],[데이터 형식]],"DT.m_BackSpeedJumpY",TRUE)</f>
        <v>700</v>
      </c>
      <c r="Q1373" t="str" cm="1">
        <f t="array" ref="Q1373">_FV(DT_정보_2[[#This Row],[데이터 형식]],"m_bTrueDamage")</f>
        <v/>
      </c>
    </row>
    <row r="1374" spans="1:17" x14ac:dyDescent="0.3">
      <c r="A1374">
        <v>1183</v>
      </c>
      <c r="B1374" s="1" t="s">
        <v>162</v>
      </c>
      <c r="C1374" s="1" t="s">
        <v>1</v>
      </c>
      <c r="D1374" t="e" vm="1826">
        <v>#VALUE!</v>
      </c>
      <c r="E1374" t="str" cm="1">
        <f t="array" ref="E1374">_FV(DT_정보_2[[#This Row],[데이터 형식]],"m_bHitLand")</f>
        <v/>
      </c>
      <c r="F1374" t="str" cm="1">
        <f t="array" ref="F1374">_FV(DT_정보_2[[#This Row],[데이터 형식]],"m_bHitAir")</f>
        <v>False</v>
      </c>
      <c r="G1374" t="str" cm="1">
        <f t="array" ref="G1374">_FV(DT_정보_2[[#This Row],[데이터 형식]],"m_AttackTargetUnit")</f>
        <v/>
      </c>
      <c r="H1374" t="str" cm="1">
        <f t="array" ref="H1374">_FV(DT_정보_2[[#This Row],[데이터 형식]],"m_AttackUnitCount")</f>
        <v>2</v>
      </c>
      <c r="I1374" cm="1">
        <f t="array" ref="I1374">_FV(DT_정보_2[[#This Row],[데이터 형식]],"DTBASE.m_fAtkFactor",TRUE)</f>
        <v>0.5</v>
      </c>
      <c r="J1374" cm="1">
        <f t="array" ref="J1374">_FV(DT_정보_2[[#This Row],[데이터 형식]],"DTBASE.연타수",TRUE)</f>
        <v>2</v>
      </c>
      <c r="K1374" t="str" cm="1">
        <f t="array" ref="K1374">_FV(DT_정보_2[[#This Row],[데이터 형식]],"m_bTrueDamage")</f>
        <v/>
      </c>
      <c r="L1374" t="str" cm="1">
        <f t="array" ref="L1374">_FV(DT_정보_2[[#This Row],[데이터 형식]],"DTBASE.m_fAtkHPRateFactor",TRUE)</f>
        <v/>
      </c>
      <c r="M1374" t="str" cm="1">
        <f t="array" ref="M1374">_FV(DT_정보_2[[#This Row],[데이터 형식]],"DTBASE.m_fAtkHPRateFactorPVP",TRUE)</f>
        <v/>
      </c>
      <c r="N1374" t="str" cm="1">
        <f t="array" ref="N1374">_FV(DT_정보_2[[#This Row],[데이터 형식]],"m_Condition")</f>
        <v/>
      </c>
      <c r="O1374" t="str" cm="1">
        <f t="array" ref="O1374">_FV(DT_정보_2[[#This Row],[데이터 형식]],"DT.m_BackSpeedX",TRUE)</f>
        <v>150</v>
      </c>
      <c r="P1374" t="str" cm="1">
        <f t="array" ref="P1374">_FV(DT_정보_2[[#This Row],[데이터 형식]],"DT.m_BackSpeedJumpY",TRUE)</f>
        <v/>
      </c>
      <c r="Q1374" t="str" cm="1">
        <f t="array" ref="Q1374">_FV(DT_정보_2[[#This Row],[데이터 형식]],"m_bTrueDamage")</f>
        <v/>
      </c>
    </row>
    <row r="1375" spans="1:17" x14ac:dyDescent="0.3">
      <c r="A1375">
        <v>1183</v>
      </c>
      <c r="B1375" s="1" t="s">
        <v>162</v>
      </c>
      <c r="C1375" s="1" t="s">
        <v>1</v>
      </c>
      <c r="D1375" t="e" vm="1827">
        <v>#VALUE!</v>
      </c>
      <c r="E1375" t="str" cm="1">
        <f t="array" ref="E1375">_FV(DT_정보_2[[#This Row],[데이터 형식]],"m_bHitLand")</f>
        <v/>
      </c>
      <c r="F1375" t="str" cm="1">
        <f t="array" ref="F1375">_FV(DT_정보_2[[#This Row],[데이터 형식]],"m_bHitAir")</f>
        <v>False</v>
      </c>
      <c r="G1375" t="str" cm="1">
        <f t="array" ref="G1375">_FV(DT_정보_2[[#This Row],[데이터 형식]],"m_AttackTargetUnit")</f>
        <v/>
      </c>
      <c r="H1375" t="str" cm="1">
        <f t="array" ref="H1375">_FV(DT_정보_2[[#This Row],[데이터 형식]],"m_AttackUnitCount")</f>
        <v>2</v>
      </c>
      <c r="I1375" cm="1">
        <f t="array" ref="I1375">_FV(DT_정보_2[[#This Row],[데이터 형식]],"DTBASE.m_fAtkFactor",TRUE)</f>
        <v>0.5</v>
      </c>
      <c r="J1375" cm="1">
        <f t="array" ref="J1375">_FV(DT_정보_2[[#This Row],[데이터 형식]],"DTBASE.연타수",TRUE)</f>
        <v>2</v>
      </c>
      <c r="K1375" t="str" cm="1">
        <f t="array" ref="K1375">_FV(DT_정보_2[[#This Row],[데이터 형식]],"m_bTrueDamage")</f>
        <v/>
      </c>
      <c r="L1375" t="str" cm="1">
        <f t="array" ref="L1375">_FV(DT_정보_2[[#This Row],[데이터 형식]],"DTBASE.m_fAtkHPRateFactor",TRUE)</f>
        <v/>
      </c>
      <c r="M1375" t="str" cm="1">
        <f t="array" ref="M1375">_FV(DT_정보_2[[#This Row],[데이터 형식]],"DTBASE.m_fAtkHPRateFactorPVP",TRUE)</f>
        <v/>
      </c>
      <c r="N1375" t="str" cm="1">
        <f t="array" ref="N1375">_FV(DT_정보_2[[#This Row],[데이터 형식]],"m_Condition")</f>
        <v/>
      </c>
      <c r="O1375" t="str" cm="1">
        <f t="array" ref="O1375">_FV(DT_정보_2[[#This Row],[데이터 형식]],"DT.m_BackSpeedX",TRUE)</f>
        <v>150</v>
      </c>
      <c r="P1375" t="str" cm="1">
        <f t="array" ref="P1375">_FV(DT_정보_2[[#This Row],[데이터 형식]],"DT.m_BackSpeedJumpY",TRUE)</f>
        <v/>
      </c>
      <c r="Q1375" t="str" cm="1">
        <f t="array" ref="Q1375">_FV(DT_정보_2[[#This Row],[데이터 형식]],"m_bTrueDamage")</f>
        <v/>
      </c>
    </row>
    <row r="1376" spans="1:17" x14ac:dyDescent="0.3">
      <c r="A1376">
        <v>1183</v>
      </c>
      <c r="B1376" s="1" t="s">
        <v>162</v>
      </c>
      <c r="C1376" s="1" t="s">
        <v>14</v>
      </c>
      <c r="D1376" t="e" vm="1828">
        <v>#VALUE!</v>
      </c>
      <c r="E1376" t="str" cm="1">
        <f t="array" ref="E1376">_FV(DT_정보_2[[#This Row],[데이터 형식]],"m_bHitLand")</f>
        <v/>
      </c>
      <c r="F1376" t="str" cm="1">
        <f t="array" ref="F1376">_FV(DT_정보_2[[#This Row],[데이터 형식]],"m_bHitAir")</f>
        <v>False</v>
      </c>
      <c r="G1376" t="str" cm="1">
        <f t="array" ref="G1376">_FV(DT_정보_2[[#This Row],[데이터 형식]],"m_AttackTargetUnit")</f>
        <v/>
      </c>
      <c r="H1376" t="str" cm="1">
        <f t="array" ref="H1376">_FV(DT_정보_2[[#This Row],[데이터 형식]],"m_AttackUnitCount")</f>
        <v>2</v>
      </c>
      <c r="I1376" cm="1">
        <f t="array" ref="I1376">_FV(DT_정보_2[[#This Row],[데이터 형식]],"DTBASE.m_fAtkFactor",TRUE)</f>
        <v>0.5</v>
      </c>
      <c r="J1376" cm="1">
        <f t="array" ref="J1376">_FV(DT_정보_2[[#This Row],[데이터 형식]],"DTBASE.연타수",TRUE)</f>
        <v>2</v>
      </c>
      <c r="K1376" t="str" cm="1">
        <f t="array" ref="K1376">_FV(DT_정보_2[[#This Row],[데이터 형식]],"m_bTrueDamage")</f>
        <v/>
      </c>
      <c r="L1376" t="str" cm="1">
        <f t="array" ref="L1376">_FV(DT_정보_2[[#This Row],[데이터 형식]],"DTBASE.m_fAtkHPRateFactor",TRUE)</f>
        <v/>
      </c>
      <c r="M1376" t="str" cm="1">
        <f t="array" ref="M1376">_FV(DT_정보_2[[#This Row],[데이터 형식]],"DTBASE.m_fAtkHPRateFactorPVP",TRUE)</f>
        <v/>
      </c>
      <c r="N1376" t="str" cm="1">
        <f t="array" ref="N1376">_FV(DT_정보_2[[#This Row],[데이터 형식]],"m_Condition")</f>
        <v/>
      </c>
      <c r="O1376" t="str" cm="1">
        <f t="array" ref="O1376">_FV(DT_정보_2[[#This Row],[데이터 형식]],"DT.m_BackSpeedX",TRUE)</f>
        <v>150</v>
      </c>
      <c r="P1376" t="str" cm="1">
        <f t="array" ref="P1376">_FV(DT_정보_2[[#This Row],[데이터 형식]],"DT.m_BackSpeedJumpY",TRUE)</f>
        <v/>
      </c>
      <c r="Q1376" t="str" cm="1">
        <f t="array" ref="Q1376">_FV(DT_정보_2[[#This Row],[데이터 형식]],"m_bTrueDamage")</f>
        <v/>
      </c>
    </row>
    <row r="1377" spans="1:17" x14ac:dyDescent="0.3">
      <c r="A1377">
        <v>1183</v>
      </c>
      <c r="B1377" s="1" t="s">
        <v>162</v>
      </c>
      <c r="C1377" s="1" t="s">
        <v>14</v>
      </c>
      <c r="D1377" t="e" vm="1829">
        <v>#VALUE!</v>
      </c>
      <c r="E1377" t="str" cm="1">
        <f t="array" ref="E1377">_FV(DT_정보_2[[#This Row],[데이터 형식]],"m_bHitLand")</f>
        <v/>
      </c>
      <c r="F1377" t="str" cm="1">
        <f t="array" ref="F1377">_FV(DT_정보_2[[#This Row],[데이터 형식]],"m_bHitAir")</f>
        <v>False</v>
      </c>
      <c r="G1377" t="str" cm="1">
        <f t="array" ref="G1377">_FV(DT_정보_2[[#This Row],[데이터 형식]],"m_AttackTargetUnit")</f>
        <v/>
      </c>
      <c r="H1377" t="str" cm="1">
        <f t="array" ref="H1377">_FV(DT_정보_2[[#This Row],[데이터 형식]],"m_AttackUnitCount")</f>
        <v>2</v>
      </c>
      <c r="I1377" cm="1">
        <f t="array" ref="I1377">_FV(DT_정보_2[[#This Row],[데이터 형식]],"DTBASE.m_fAtkFactor",TRUE)</f>
        <v>0.5</v>
      </c>
      <c r="J1377" cm="1">
        <f t="array" ref="J1377">_FV(DT_정보_2[[#This Row],[데이터 형식]],"DTBASE.연타수",TRUE)</f>
        <v>2</v>
      </c>
      <c r="K1377" t="str" cm="1">
        <f t="array" ref="K1377">_FV(DT_정보_2[[#This Row],[데이터 형식]],"m_bTrueDamage")</f>
        <v/>
      </c>
      <c r="L1377" t="str" cm="1">
        <f t="array" ref="L1377">_FV(DT_정보_2[[#This Row],[데이터 형식]],"DTBASE.m_fAtkHPRateFactor",TRUE)</f>
        <v/>
      </c>
      <c r="M1377" t="str" cm="1">
        <f t="array" ref="M1377">_FV(DT_정보_2[[#This Row],[데이터 형식]],"DTBASE.m_fAtkHPRateFactorPVP",TRUE)</f>
        <v/>
      </c>
      <c r="N1377" t="str" cm="1">
        <f t="array" ref="N1377">_FV(DT_정보_2[[#This Row],[데이터 형식]],"m_Condition")</f>
        <v/>
      </c>
      <c r="O1377" t="str" cm="1">
        <f t="array" ref="O1377">_FV(DT_정보_2[[#This Row],[데이터 형식]],"DT.m_BackSpeedX",TRUE)</f>
        <v>150</v>
      </c>
      <c r="P1377" t="str" cm="1">
        <f t="array" ref="P1377">_FV(DT_정보_2[[#This Row],[데이터 형식]],"DT.m_BackSpeedJumpY",TRUE)</f>
        <v/>
      </c>
      <c r="Q1377" t="str" cm="1">
        <f t="array" ref="Q1377">_FV(DT_정보_2[[#This Row],[데이터 형식]],"m_bTrueDamage")</f>
        <v/>
      </c>
    </row>
    <row r="1378" spans="1:17" x14ac:dyDescent="0.3">
      <c r="A1378">
        <v>1183</v>
      </c>
      <c r="B1378" s="1" t="s">
        <v>162</v>
      </c>
      <c r="C1378" s="1" t="s">
        <v>265</v>
      </c>
      <c r="D1378" t="e" vm="1830">
        <v>#VALUE!</v>
      </c>
      <c r="E1378" t="str" cm="1">
        <f t="array" ref="E1378">_FV(DT_정보_2[[#This Row],[데이터 형식]],"m_bHitLand")</f>
        <v/>
      </c>
      <c r="F1378" t="str" cm="1">
        <f t="array" ref="F1378">_FV(DT_정보_2[[#This Row],[데이터 형식]],"m_bHitAir")</f>
        <v>False</v>
      </c>
      <c r="G1378" t="str" cm="1">
        <f t="array" ref="G1378">_FV(DT_정보_2[[#This Row],[데이터 형식]],"m_AttackTargetUnit")</f>
        <v>True</v>
      </c>
      <c r="H1378" t="str" cm="1">
        <f t="array" ref="H1378">_FV(DT_정보_2[[#This Row],[데이터 형식]],"m_AttackUnitCount")</f>
        <v>1</v>
      </c>
      <c r="I1378" cm="1">
        <f t="array" ref="I1378">_FV(DT_정보_2[[#This Row],[데이터 형식]],"DTBASE.m_fAtkFactor",TRUE)</f>
        <v>0</v>
      </c>
      <c r="J1378" t="str" cm="1">
        <f t="array" ref="J1378">_FV(DT_정보_2[[#This Row],[데이터 형식]],"DTBASE.연타수",TRUE)</f>
        <v/>
      </c>
      <c r="K1378" t="str" cm="1">
        <f t="array" ref="K1378">_FV(DT_정보_2[[#This Row],[데이터 형식]],"m_bTrueDamage")</f>
        <v/>
      </c>
      <c r="L1378" t="str" cm="1">
        <f t="array" ref="L1378">_FV(DT_정보_2[[#This Row],[데이터 형식]],"DTBASE.m_fAtkHPRateFactor",TRUE)</f>
        <v/>
      </c>
      <c r="M1378" t="str" cm="1">
        <f t="array" ref="M1378">_FV(DT_정보_2[[#This Row],[데이터 형식]],"DTBASE.m_fAtkHPRateFactorPVP",TRUE)</f>
        <v/>
      </c>
      <c r="N1378" t="str" cm="1">
        <f t="array" ref="N1378">_FV(DT_정보_2[[#This Row],[데이터 형식]],"m_Condition")</f>
        <v/>
      </c>
      <c r="O1378" t="str" cm="1">
        <f t="array" ref="O1378">_FV(DT_정보_2[[#This Row],[데이터 형식]],"DT.m_BackSpeedX",TRUE)</f>
        <v>0</v>
      </c>
      <c r="P1378" t="str" cm="1">
        <f t="array" ref="P1378">_FV(DT_정보_2[[#This Row],[데이터 형식]],"DT.m_BackSpeedJumpY",TRUE)</f>
        <v/>
      </c>
      <c r="Q1378" t="str" cm="1">
        <f t="array" ref="Q1378">_FV(DT_정보_2[[#This Row],[데이터 형식]],"m_bTrueDamage")</f>
        <v/>
      </c>
    </row>
    <row r="1379" spans="1:17" x14ac:dyDescent="0.3">
      <c r="A1379">
        <v>1183</v>
      </c>
      <c r="B1379" s="1" t="s">
        <v>162</v>
      </c>
      <c r="C1379" s="1" t="s">
        <v>265</v>
      </c>
      <c r="D1379" t="e" vm="1831">
        <v>#VALUE!</v>
      </c>
      <c r="E1379" t="str" cm="1">
        <f t="array" ref="E1379">_FV(DT_정보_2[[#This Row],[데이터 형식]],"m_bHitLand")</f>
        <v/>
      </c>
      <c r="F1379" t="str" cm="1">
        <f t="array" ref="F1379">_FV(DT_정보_2[[#This Row],[데이터 형식]],"m_bHitAir")</f>
        <v>False</v>
      </c>
      <c r="G1379" t="str" cm="1">
        <f t="array" ref="G1379">_FV(DT_정보_2[[#This Row],[데이터 형식]],"m_AttackTargetUnit")</f>
        <v>True</v>
      </c>
      <c r="H1379" t="str" cm="1">
        <f t="array" ref="H1379">_FV(DT_정보_2[[#This Row],[데이터 형식]],"m_AttackUnitCount")</f>
        <v>2</v>
      </c>
      <c r="I1379" cm="1">
        <f t="array" ref="I1379">_FV(DT_정보_2[[#This Row],[데이터 형식]],"DTBASE.m_fAtkFactor",TRUE)</f>
        <v>1</v>
      </c>
      <c r="J1379" t="str" cm="1">
        <f t="array" ref="J1379">_FV(DT_정보_2[[#This Row],[데이터 형식]],"DTBASE.연타수",TRUE)</f>
        <v/>
      </c>
      <c r="K1379" t="str" cm="1">
        <f t="array" ref="K1379">_FV(DT_정보_2[[#This Row],[데이터 형식]],"m_bTrueDamage")</f>
        <v/>
      </c>
      <c r="L1379" t="str" cm="1">
        <f t="array" ref="L1379">_FV(DT_정보_2[[#This Row],[데이터 형식]],"DTBASE.m_fAtkHPRateFactor",TRUE)</f>
        <v/>
      </c>
      <c r="M1379" t="str" cm="1">
        <f t="array" ref="M1379">_FV(DT_정보_2[[#This Row],[데이터 형식]],"DTBASE.m_fAtkHPRateFactorPVP",TRUE)</f>
        <v/>
      </c>
      <c r="N1379" t="str" cm="1">
        <f t="array" ref="N1379">_FV(DT_정보_2[[#This Row],[데이터 형식]],"m_Condition")</f>
        <v/>
      </c>
      <c r="O1379" t="str" cm="1">
        <f t="array" ref="O1379">_FV(DT_정보_2[[#This Row],[데이터 형식]],"DT.m_BackSpeedX",TRUE)</f>
        <v>50</v>
      </c>
      <c r="P1379" t="str" cm="1">
        <f t="array" ref="P1379">_FV(DT_정보_2[[#This Row],[데이터 형식]],"DT.m_BackSpeedJumpY",TRUE)</f>
        <v/>
      </c>
      <c r="Q1379" t="str" cm="1">
        <f t="array" ref="Q1379">_FV(DT_정보_2[[#This Row],[데이터 형식]],"m_bTrueDamage")</f>
        <v/>
      </c>
    </row>
    <row r="1380" spans="1:17" x14ac:dyDescent="0.3">
      <c r="A1380">
        <v>1183</v>
      </c>
      <c r="B1380" s="1" t="s">
        <v>162</v>
      </c>
      <c r="C1380" s="1" t="s">
        <v>266</v>
      </c>
      <c r="D1380" t="e" vm="1832">
        <v>#VALUE!</v>
      </c>
      <c r="E1380" t="str" cm="1">
        <f t="array" ref="E1380">_FV(DT_정보_2[[#This Row],[데이터 형식]],"m_bHitLand")</f>
        <v>False</v>
      </c>
      <c r="F1380" t="str" cm="1">
        <f t="array" ref="F1380">_FV(DT_정보_2[[#This Row],[데이터 형식]],"m_bHitAir")</f>
        <v>True</v>
      </c>
      <c r="G1380" t="str" cm="1">
        <f t="array" ref="G1380">_FV(DT_정보_2[[#This Row],[데이터 형식]],"m_AttackTargetUnit")</f>
        <v>True</v>
      </c>
      <c r="H1380" t="str" cm="1">
        <f t="array" ref="H1380">_FV(DT_정보_2[[#This Row],[데이터 형식]],"m_AttackUnitCount")</f>
        <v>1</v>
      </c>
      <c r="I1380" cm="1">
        <f t="array" ref="I1380">_FV(DT_정보_2[[#This Row],[데이터 형식]],"DTBASE.m_fAtkFactor",TRUE)</f>
        <v>0</v>
      </c>
      <c r="J1380" t="str" cm="1">
        <f t="array" ref="J1380">_FV(DT_정보_2[[#This Row],[데이터 형식]],"DTBASE.연타수",TRUE)</f>
        <v/>
      </c>
      <c r="K1380" t="str" cm="1">
        <f t="array" ref="K1380">_FV(DT_정보_2[[#This Row],[데이터 형식]],"m_bTrueDamage")</f>
        <v/>
      </c>
      <c r="L1380" t="str" cm="1">
        <f t="array" ref="L1380">_FV(DT_정보_2[[#This Row],[데이터 형식]],"DTBASE.m_fAtkHPRateFactor",TRUE)</f>
        <v/>
      </c>
      <c r="M1380" t="str" cm="1">
        <f t="array" ref="M1380">_FV(DT_정보_2[[#This Row],[데이터 형식]],"DTBASE.m_fAtkHPRateFactorPVP",TRUE)</f>
        <v/>
      </c>
      <c r="N1380" t="str" cm="1">
        <f t="array" ref="N1380">_FV(DT_정보_2[[#This Row],[데이터 형식]],"m_Condition")</f>
        <v/>
      </c>
      <c r="O1380" t="str" cm="1">
        <f t="array" ref="O1380">_FV(DT_정보_2[[#This Row],[데이터 형식]],"DT.m_BackSpeedX",TRUE)</f>
        <v>0</v>
      </c>
      <c r="P1380" t="str" cm="1">
        <f t="array" ref="P1380">_FV(DT_정보_2[[#This Row],[데이터 형식]],"DT.m_BackSpeedJumpY",TRUE)</f>
        <v/>
      </c>
      <c r="Q1380" t="str" cm="1">
        <f t="array" ref="Q1380">_FV(DT_정보_2[[#This Row],[데이터 형식]],"m_bTrueDamage")</f>
        <v/>
      </c>
    </row>
    <row r="1381" spans="1:17" x14ac:dyDescent="0.3">
      <c r="A1381">
        <v>1183</v>
      </c>
      <c r="B1381" s="1" t="s">
        <v>162</v>
      </c>
      <c r="C1381" s="1" t="s">
        <v>266</v>
      </c>
      <c r="D1381" t="e" vm="1833">
        <v>#VALUE!</v>
      </c>
      <c r="E1381" t="str" cm="1">
        <f t="array" ref="E1381">_FV(DT_정보_2[[#This Row],[데이터 형식]],"m_bHitLand")</f>
        <v>False</v>
      </c>
      <c r="F1381" t="str" cm="1">
        <f t="array" ref="F1381">_FV(DT_정보_2[[#This Row],[데이터 형식]],"m_bHitAir")</f>
        <v>True</v>
      </c>
      <c r="G1381" t="str" cm="1">
        <f t="array" ref="G1381">_FV(DT_정보_2[[#This Row],[데이터 형식]],"m_AttackTargetUnit")</f>
        <v>True</v>
      </c>
      <c r="H1381" t="str" cm="1">
        <f t="array" ref="H1381">_FV(DT_정보_2[[#This Row],[데이터 형식]],"m_AttackUnitCount")</f>
        <v>2</v>
      </c>
      <c r="I1381" cm="1">
        <f t="array" ref="I1381">_FV(DT_정보_2[[#This Row],[데이터 형식]],"DTBASE.m_fAtkFactor",TRUE)</f>
        <v>1</v>
      </c>
      <c r="J1381" t="str" cm="1">
        <f t="array" ref="J1381">_FV(DT_정보_2[[#This Row],[데이터 형식]],"DTBASE.연타수",TRUE)</f>
        <v/>
      </c>
      <c r="K1381" t="str" cm="1">
        <f t="array" ref="K1381">_FV(DT_정보_2[[#This Row],[데이터 형식]],"m_bTrueDamage")</f>
        <v/>
      </c>
      <c r="L1381" t="str" cm="1">
        <f t="array" ref="L1381">_FV(DT_정보_2[[#This Row],[데이터 형식]],"DTBASE.m_fAtkHPRateFactor",TRUE)</f>
        <v/>
      </c>
      <c r="M1381" t="str" cm="1">
        <f t="array" ref="M1381">_FV(DT_정보_2[[#This Row],[데이터 형식]],"DTBASE.m_fAtkHPRateFactorPVP",TRUE)</f>
        <v/>
      </c>
      <c r="N1381" t="str" cm="1">
        <f t="array" ref="N1381">_FV(DT_정보_2[[#This Row],[데이터 형식]],"m_Condition")</f>
        <v/>
      </c>
      <c r="O1381" t="str" cm="1">
        <f t="array" ref="O1381">_FV(DT_정보_2[[#This Row],[데이터 형식]],"DT.m_BackSpeedX",TRUE)</f>
        <v>50</v>
      </c>
      <c r="P1381" t="str" cm="1">
        <f t="array" ref="P1381">_FV(DT_정보_2[[#This Row],[데이터 형식]],"DT.m_BackSpeedJumpY",TRUE)</f>
        <v/>
      </c>
      <c r="Q1381" t="str" cm="1">
        <f t="array" ref="Q1381">_FV(DT_정보_2[[#This Row],[데이터 형식]],"m_bTrueDamage")</f>
        <v/>
      </c>
    </row>
    <row r="1382" spans="1:17" x14ac:dyDescent="0.3">
      <c r="A1382">
        <v>1183</v>
      </c>
      <c r="B1382" s="1" t="s">
        <v>162</v>
      </c>
      <c r="C1382" s="1" t="s">
        <v>2</v>
      </c>
      <c r="D1382" t="e" vm="1834">
        <v>#VALUE!</v>
      </c>
      <c r="E1382" t="str" cm="1">
        <f t="array" ref="E1382">_FV(DT_정보_2[[#This Row],[데이터 형식]],"m_bHitLand")</f>
        <v/>
      </c>
      <c r="F1382" t="str" cm="1">
        <f t="array" ref="F1382">_FV(DT_정보_2[[#This Row],[데이터 형식]],"m_bHitAir")</f>
        <v>False</v>
      </c>
      <c r="G1382" t="str" cm="1">
        <f t="array" ref="G1382">_FV(DT_정보_2[[#This Row],[데이터 형식]],"m_AttackTargetUnit")</f>
        <v/>
      </c>
      <c r="H1382" t="str" cm="1">
        <f t="array" ref="H1382">_FV(DT_정보_2[[#This Row],[데이터 형식]],"m_AttackUnitCount")</f>
        <v>2</v>
      </c>
      <c r="I1382" cm="1">
        <f t="array" ref="I1382">_FV(DT_정보_2[[#This Row],[데이터 형식]],"DTBASE.m_fAtkFactor",TRUE)</f>
        <v>2.8</v>
      </c>
      <c r="J1382" t="str" cm="1">
        <f t="array" ref="J1382">_FV(DT_정보_2[[#This Row],[데이터 형식]],"DTBASE.연타수",TRUE)</f>
        <v/>
      </c>
      <c r="K1382" t="str" cm="1">
        <f t="array" ref="K1382">_FV(DT_정보_2[[#This Row],[데이터 형식]],"m_bTrueDamage")</f>
        <v/>
      </c>
      <c r="L1382" t="str" cm="1">
        <f t="array" ref="L1382">_FV(DT_정보_2[[#This Row],[데이터 형식]],"DTBASE.m_fAtkHPRateFactor",TRUE)</f>
        <v/>
      </c>
      <c r="M1382" t="str" cm="1">
        <f t="array" ref="M1382">_FV(DT_정보_2[[#This Row],[데이터 형식]],"DTBASE.m_fAtkHPRateFactorPVP",TRUE)</f>
        <v/>
      </c>
      <c r="N1382" t="str" cm="1">
        <f t="array" ref="N1382">_FV(DT_정보_2[[#This Row],[데이터 형식]],"m_Condition")</f>
        <v>{'m_SkillStrID': 'NKM_UNIT_GUILTY_S_MAY_SKILL', 'm_SkillLevel': [1, 4]}</v>
      </c>
      <c r="O1382" t="str" cm="1">
        <f t="array" ref="O1382">_FV(DT_정보_2[[#This Row],[데이터 형식]],"DT.m_BackSpeedX",TRUE)</f>
        <v>1100</v>
      </c>
      <c r="P1382" t="str" cm="1">
        <f t="array" ref="P1382">_FV(DT_정보_2[[#This Row],[데이터 형식]],"DT.m_BackSpeedJumpY",TRUE)</f>
        <v/>
      </c>
      <c r="Q1382" t="str" cm="1">
        <f t="array" ref="Q1382">_FV(DT_정보_2[[#This Row],[데이터 형식]],"m_bTrueDamage")</f>
        <v/>
      </c>
    </row>
    <row r="1383" spans="1:17" x14ac:dyDescent="0.3">
      <c r="A1383">
        <v>1183</v>
      </c>
      <c r="B1383" s="1" t="s">
        <v>162</v>
      </c>
      <c r="C1383" s="1" t="s">
        <v>2</v>
      </c>
      <c r="D1383" t="e" vm="1835">
        <v>#VALUE!</v>
      </c>
      <c r="E1383" t="str" cm="1">
        <f t="array" ref="E1383">_FV(DT_정보_2[[#This Row],[데이터 형식]],"m_bHitLand")</f>
        <v/>
      </c>
      <c r="F1383" t="str" cm="1">
        <f t="array" ref="F1383">_FV(DT_정보_2[[#This Row],[데이터 형식]],"m_bHitAir")</f>
        <v>False</v>
      </c>
      <c r="G1383" t="str" cm="1">
        <f t="array" ref="G1383">_FV(DT_정보_2[[#This Row],[데이터 형식]],"m_AttackTargetUnit")</f>
        <v/>
      </c>
      <c r="H1383" t="str" cm="1">
        <f t="array" ref="H1383">_FV(DT_정보_2[[#This Row],[데이터 형식]],"m_AttackUnitCount")</f>
        <v>2</v>
      </c>
      <c r="I1383" cm="1">
        <f t="array" ref="I1383">_FV(DT_정보_2[[#This Row],[데이터 형식]],"DTBASE.m_fAtkFactor",TRUE)</f>
        <v>2.8</v>
      </c>
      <c r="J1383" t="str" cm="1">
        <f t="array" ref="J1383">_FV(DT_정보_2[[#This Row],[데이터 형식]],"DTBASE.연타수",TRUE)</f>
        <v/>
      </c>
      <c r="K1383" t="str" cm="1">
        <f t="array" ref="K1383">_FV(DT_정보_2[[#This Row],[데이터 형식]],"m_bTrueDamage")</f>
        <v/>
      </c>
      <c r="L1383" t="str" cm="1">
        <f t="array" ref="L1383">_FV(DT_정보_2[[#This Row],[데이터 형식]],"DTBASE.m_fAtkHPRateFactor",TRUE)</f>
        <v/>
      </c>
      <c r="M1383" t="str" cm="1">
        <f t="array" ref="M1383">_FV(DT_정보_2[[#This Row],[데이터 형식]],"DTBASE.m_fAtkHPRateFactorPVP",TRUE)</f>
        <v/>
      </c>
      <c r="N1383" t="str" cm="1">
        <f t="array" ref="N1383">_FV(DT_정보_2[[#This Row],[데이터 형식]],"m_Condition")</f>
        <v>{'m_SkillStrID': 'NKM_UNIT_GUILTY_S_MAY_SKILL', 'm_SkillLevel': [5, 99]}</v>
      </c>
      <c r="O1383" t="str" cm="1">
        <f t="array" ref="O1383">_FV(DT_정보_2[[#This Row],[데이터 형식]],"DT.m_BackSpeedX",TRUE)</f>
        <v>1100</v>
      </c>
      <c r="P1383" t="str" cm="1">
        <f t="array" ref="P1383">_FV(DT_정보_2[[#This Row],[데이터 형식]],"DT.m_BackSpeedJumpY",TRUE)</f>
        <v/>
      </c>
      <c r="Q1383" t="str" cm="1">
        <f t="array" ref="Q1383">_FV(DT_정보_2[[#This Row],[데이터 형식]],"m_bTrueDamage")</f>
        <v/>
      </c>
    </row>
    <row r="1384" spans="1:17" x14ac:dyDescent="0.3">
      <c r="A1384">
        <v>1183</v>
      </c>
      <c r="B1384" s="1" t="s">
        <v>162</v>
      </c>
      <c r="C1384" s="1" t="s">
        <v>2</v>
      </c>
      <c r="D1384" t="e" vm="1836">
        <v>#VALUE!</v>
      </c>
      <c r="E1384" t="str" cm="1">
        <f t="array" ref="E1384">_FV(DT_정보_2[[#This Row],[데이터 형식]],"m_bHitLand")</f>
        <v/>
      </c>
      <c r="F1384" t="str" cm="1">
        <f t="array" ref="F1384">_FV(DT_정보_2[[#This Row],[데이터 형식]],"m_bHitAir")</f>
        <v>False</v>
      </c>
      <c r="G1384" t="str" cm="1">
        <f t="array" ref="G1384">_FV(DT_정보_2[[#This Row],[데이터 형식]],"m_AttackTargetUnit")</f>
        <v/>
      </c>
      <c r="H1384" t="str" cm="1">
        <f t="array" ref="H1384">_FV(DT_정보_2[[#This Row],[데이터 형식]],"m_AttackUnitCount")</f>
        <v>2</v>
      </c>
      <c r="I1384" cm="1">
        <f t="array" ref="I1384">_FV(DT_정보_2[[#This Row],[데이터 형식]],"DTBASE.m_fAtkFactor",TRUE)</f>
        <v>0</v>
      </c>
      <c r="J1384" t="str" cm="1">
        <f t="array" ref="J1384">_FV(DT_정보_2[[#This Row],[데이터 형식]],"DTBASE.연타수",TRUE)</f>
        <v/>
      </c>
      <c r="K1384" t="str" cm="1">
        <f t="array" ref="K1384">_FV(DT_정보_2[[#This Row],[데이터 형식]],"m_bTrueDamage")</f>
        <v/>
      </c>
      <c r="L1384" t="str" cm="1">
        <f t="array" ref="L1384">_FV(DT_정보_2[[#This Row],[데이터 형식]],"DTBASE.m_fAtkHPRateFactor",TRUE)</f>
        <v/>
      </c>
      <c r="M1384" t="str" cm="1">
        <f t="array" ref="M1384">_FV(DT_정보_2[[#This Row],[데이터 형식]],"DTBASE.m_fAtkHPRateFactorPVP",TRUE)</f>
        <v/>
      </c>
      <c r="N1384" t="str" cm="1">
        <f t="array" ref="N1384">_FV(DT_정보_2[[#This Row],[데이터 형식]],"m_Condition")</f>
        <v/>
      </c>
      <c r="O1384" t="str" cm="1">
        <f t="array" ref="O1384">_FV(DT_정보_2[[#This Row],[데이터 형식]],"DT.m_BackSpeedX",TRUE)</f>
        <v>800</v>
      </c>
      <c r="P1384" t="str" cm="1">
        <f t="array" ref="P1384">_FV(DT_정보_2[[#This Row],[데이터 형식]],"DT.m_BackSpeedJumpY",TRUE)</f>
        <v/>
      </c>
      <c r="Q1384" t="str" cm="1">
        <f t="array" ref="Q1384">_FV(DT_정보_2[[#This Row],[데이터 형식]],"m_bTrueDamage")</f>
        <v/>
      </c>
    </row>
    <row r="1385" spans="1:17" x14ac:dyDescent="0.3">
      <c r="A1385">
        <v>1183</v>
      </c>
      <c r="B1385" s="1" t="s">
        <v>162</v>
      </c>
      <c r="C1385" s="1" t="s">
        <v>28</v>
      </c>
      <c r="D1385" t="e" vm="1837">
        <v>#VALUE!</v>
      </c>
      <c r="E1385" t="str" cm="1">
        <f t="array" ref="E1385">_FV(DT_정보_2[[#This Row],[데이터 형식]],"m_bHitLand")</f>
        <v/>
      </c>
      <c r="F1385" t="str" cm="1">
        <f t="array" ref="F1385">_FV(DT_정보_2[[#This Row],[데이터 형식]],"m_bHitAir")</f>
        <v/>
      </c>
      <c r="G1385" t="str" cm="1">
        <f t="array" ref="G1385">_FV(DT_정보_2[[#This Row],[데이터 형식]],"m_AttackTargetUnit")</f>
        <v/>
      </c>
      <c r="H1385" t="str" cm="1">
        <f t="array" ref="H1385">_FV(DT_정보_2[[#This Row],[데이터 형식]],"m_AttackUnitCount")</f>
        <v>2</v>
      </c>
      <c r="I1385" cm="1">
        <f t="array" ref="I1385">_FV(DT_정보_2[[#This Row],[데이터 형식]],"DTBASE.m_fAtkFactor",TRUE)</f>
        <v>2.8</v>
      </c>
      <c r="J1385" t="str" cm="1">
        <f t="array" ref="J1385">_FV(DT_정보_2[[#This Row],[데이터 형식]],"DTBASE.연타수",TRUE)</f>
        <v/>
      </c>
      <c r="K1385" t="str" cm="1">
        <f t="array" ref="K1385">_FV(DT_정보_2[[#This Row],[데이터 형식]],"m_bTrueDamage")</f>
        <v/>
      </c>
      <c r="L1385" t="str" cm="1">
        <f t="array" ref="L1385">_FV(DT_정보_2[[#This Row],[데이터 형식]],"DTBASE.m_fAtkHPRateFactor",TRUE)</f>
        <v/>
      </c>
      <c r="M1385" t="str" cm="1">
        <f t="array" ref="M1385">_FV(DT_정보_2[[#This Row],[데이터 형식]],"DTBASE.m_fAtkHPRateFactorPVP",TRUE)</f>
        <v/>
      </c>
      <c r="N1385" t="str" cm="1">
        <f t="array" ref="N1385">_FV(DT_정보_2[[#This Row],[데이터 형식]],"m_Condition")</f>
        <v>{'m_SkillStrID': 'NKM_UNIT_GUILTY_S_MAY_SKILL', 'm_SkillLevel': [1, 4]}</v>
      </c>
      <c r="O1385" t="str" cm="1">
        <f t="array" ref="O1385">_FV(DT_정보_2[[#This Row],[데이터 형식]],"DT.m_BackSpeedX",TRUE)</f>
        <v>1100</v>
      </c>
      <c r="P1385" t="str" cm="1">
        <f t="array" ref="P1385">_FV(DT_정보_2[[#This Row],[데이터 형식]],"DT.m_BackSpeedJumpY",TRUE)</f>
        <v/>
      </c>
      <c r="Q1385" t="str" cm="1">
        <f t="array" ref="Q1385">_FV(DT_정보_2[[#This Row],[데이터 형식]],"m_bTrueDamage")</f>
        <v/>
      </c>
    </row>
    <row r="1386" spans="1:17" x14ac:dyDescent="0.3">
      <c r="A1386">
        <v>1183</v>
      </c>
      <c r="B1386" s="1" t="s">
        <v>162</v>
      </c>
      <c r="C1386" s="1" t="s">
        <v>28</v>
      </c>
      <c r="D1386" t="e" vm="1838">
        <v>#VALUE!</v>
      </c>
      <c r="E1386" t="str" cm="1">
        <f t="array" ref="E1386">_FV(DT_정보_2[[#This Row],[데이터 형식]],"m_bHitLand")</f>
        <v/>
      </c>
      <c r="F1386" t="str" cm="1">
        <f t="array" ref="F1386">_FV(DT_정보_2[[#This Row],[데이터 형식]],"m_bHitAir")</f>
        <v/>
      </c>
      <c r="G1386" t="str" cm="1">
        <f t="array" ref="G1386">_FV(DT_정보_2[[#This Row],[데이터 형식]],"m_AttackTargetUnit")</f>
        <v/>
      </c>
      <c r="H1386" t="str" cm="1">
        <f t="array" ref="H1386">_FV(DT_정보_2[[#This Row],[데이터 형식]],"m_AttackUnitCount")</f>
        <v>2</v>
      </c>
      <c r="I1386" cm="1">
        <f t="array" ref="I1386">_FV(DT_정보_2[[#This Row],[데이터 형식]],"DTBASE.m_fAtkFactor",TRUE)</f>
        <v>2.8</v>
      </c>
      <c r="J1386" t="str" cm="1">
        <f t="array" ref="J1386">_FV(DT_정보_2[[#This Row],[데이터 형식]],"DTBASE.연타수",TRUE)</f>
        <v/>
      </c>
      <c r="K1386" t="str" cm="1">
        <f t="array" ref="K1386">_FV(DT_정보_2[[#This Row],[데이터 형식]],"m_bTrueDamage")</f>
        <v/>
      </c>
      <c r="L1386" t="str" cm="1">
        <f t="array" ref="L1386">_FV(DT_정보_2[[#This Row],[데이터 형식]],"DTBASE.m_fAtkHPRateFactor",TRUE)</f>
        <v/>
      </c>
      <c r="M1386" t="str" cm="1">
        <f t="array" ref="M1386">_FV(DT_정보_2[[#This Row],[데이터 형식]],"DTBASE.m_fAtkHPRateFactorPVP",TRUE)</f>
        <v/>
      </c>
      <c r="N1386" t="str" cm="1">
        <f t="array" ref="N1386">_FV(DT_정보_2[[#This Row],[데이터 형식]],"m_Condition")</f>
        <v>{'m_SkillStrID': 'NKM_UNIT_GUILTY_S_MAY_SKILL', 'm_SkillLevel': [5, 99]}</v>
      </c>
      <c r="O1386" t="str" cm="1">
        <f t="array" ref="O1386">_FV(DT_정보_2[[#This Row],[데이터 형식]],"DT.m_BackSpeedX",TRUE)</f>
        <v>1100</v>
      </c>
      <c r="P1386" t="str" cm="1">
        <f t="array" ref="P1386">_FV(DT_정보_2[[#This Row],[데이터 형식]],"DT.m_BackSpeedJumpY",TRUE)</f>
        <v/>
      </c>
      <c r="Q1386" t="str" cm="1">
        <f t="array" ref="Q1386">_FV(DT_정보_2[[#This Row],[데이터 형식]],"m_bTrueDamage")</f>
        <v/>
      </c>
    </row>
    <row r="1387" spans="1:17" x14ac:dyDescent="0.3">
      <c r="A1387">
        <v>1183</v>
      </c>
      <c r="B1387" s="1" t="s">
        <v>162</v>
      </c>
      <c r="C1387" s="1" t="s">
        <v>28</v>
      </c>
      <c r="D1387" t="e" vm="1839">
        <v>#VALUE!</v>
      </c>
      <c r="E1387" t="str" cm="1">
        <f t="array" ref="E1387">_FV(DT_정보_2[[#This Row],[데이터 형식]],"m_bHitLand")</f>
        <v/>
      </c>
      <c r="F1387" t="str" cm="1">
        <f t="array" ref="F1387">_FV(DT_정보_2[[#This Row],[데이터 형식]],"m_bHitAir")</f>
        <v/>
      </c>
      <c r="G1387" t="str" cm="1">
        <f t="array" ref="G1387">_FV(DT_정보_2[[#This Row],[데이터 형식]],"m_AttackTargetUnit")</f>
        <v/>
      </c>
      <c r="H1387" t="str" cm="1">
        <f t="array" ref="H1387">_FV(DT_정보_2[[#This Row],[데이터 형식]],"m_AttackUnitCount")</f>
        <v>2</v>
      </c>
      <c r="I1387" cm="1">
        <f t="array" ref="I1387">_FV(DT_정보_2[[#This Row],[데이터 형식]],"DTBASE.m_fAtkFactor",TRUE)</f>
        <v>0</v>
      </c>
      <c r="J1387" t="str" cm="1">
        <f t="array" ref="J1387">_FV(DT_정보_2[[#This Row],[데이터 형식]],"DTBASE.연타수",TRUE)</f>
        <v/>
      </c>
      <c r="K1387" t="str" cm="1">
        <f t="array" ref="K1387">_FV(DT_정보_2[[#This Row],[데이터 형식]],"m_bTrueDamage")</f>
        <v/>
      </c>
      <c r="L1387" t="str" cm="1">
        <f t="array" ref="L1387">_FV(DT_정보_2[[#This Row],[데이터 형식]],"DTBASE.m_fAtkHPRateFactor",TRUE)</f>
        <v/>
      </c>
      <c r="M1387" t="str" cm="1">
        <f t="array" ref="M1387">_FV(DT_정보_2[[#This Row],[데이터 형식]],"DTBASE.m_fAtkHPRateFactorPVP",TRUE)</f>
        <v/>
      </c>
      <c r="N1387" t="str" cm="1">
        <f t="array" ref="N1387">_FV(DT_정보_2[[#This Row],[데이터 형식]],"m_Condition")</f>
        <v/>
      </c>
      <c r="O1387" t="str" cm="1">
        <f t="array" ref="O1387">_FV(DT_정보_2[[#This Row],[데이터 형식]],"DT.m_BackSpeedX",TRUE)</f>
        <v>800</v>
      </c>
      <c r="P1387" t="str" cm="1">
        <f t="array" ref="P1387">_FV(DT_정보_2[[#This Row],[데이터 형식]],"DT.m_BackSpeedJumpY",TRUE)</f>
        <v/>
      </c>
      <c r="Q1387" t="str" cm="1">
        <f t="array" ref="Q1387">_FV(DT_정보_2[[#This Row],[데이터 형식]],"m_bTrueDamage")</f>
        <v/>
      </c>
    </row>
    <row r="1388" spans="1:17" x14ac:dyDescent="0.3">
      <c r="A1388">
        <v>1183</v>
      </c>
      <c r="B1388" s="1" t="s">
        <v>162</v>
      </c>
      <c r="C1388" s="1" t="s">
        <v>3</v>
      </c>
      <c r="D1388" t="e" vm="1840">
        <v>#VALUE!</v>
      </c>
      <c r="E1388" t="str" cm="1">
        <f t="array" ref="E1388">_FV(DT_정보_2[[#This Row],[데이터 형식]],"m_bHitLand")</f>
        <v/>
      </c>
      <c r="F1388" t="str" cm="1">
        <f t="array" ref="F1388">_FV(DT_정보_2[[#This Row],[데이터 형식]],"m_bHitAir")</f>
        <v/>
      </c>
      <c r="G1388" t="str" cm="1">
        <f t="array" ref="G1388">_FV(DT_정보_2[[#This Row],[데이터 형식]],"m_AttackTargetUnit")</f>
        <v/>
      </c>
      <c r="H1388" t="str" cm="1">
        <f t="array" ref="H1388">_FV(DT_정보_2[[#This Row],[데이터 형식]],"m_AttackUnitCount")</f>
        <v>4</v>
      </c>
      <c r="I1388" cm="1">
        <f t="array" ref="I1388">_FV(DT_정보_2[[#This Row],[데이터 형식]],"DTBASE.m_fAtkFactor",TRUE)</f>
        <v>0.375</v>
      </c>
      <c r="J1388" cm="1">
        <f t="array" ref="J1388">_FV(DT_정보_2[[#This Row],[데이터 형식]],"DTBASE.연타수",TRUE)</f>
        <v>2</v>
      </c>
      <c r="K1388" t="str" cm="1">
        <f t="array" ref="K1388">_FV(DT_정보_2[[#This Row],[데이터 형식]],"m_bTrueDamage")</f>
        <v/>
      </c>
      <c r="L1388" t="str" cm="1">
        <f t="array" ref="L1388">_FV(DT_정보_2[[#This Row],[데이터 형식]],"DTBASE.m_fAtkHPRateFactor",TRUE)</f>
        <v/>
      </c>
      <c r="M1388" t="str" cm="1">
        <f t="array" ref="M1388">_FV(DT_정보_2[[#This Row],[데이터 형식]],"DTBASE.m_fAtkHPRateFactorPVP",TRUE)</f>
        <v/>
      </c>
      <c r="N1388" t="str" cm="1">
        <f t="array" ref="N1388">_FV(DT_정보_2[[#This Row],[데이터 형식]],"m_Condition")</f>
        <v/>
      </c>
      <c r="O1388" t="str" cm="1">
        <f t="array" ref="O1388">_FV(DT_정보_2[[#This Row],[데이터 형식]],"DT.m_BackSpeedX",TRUE)</f>
        <v>400</v>
      </c>
      <c r="P1388" t="str" cm="1">
        <f t="array" ref="P1388">_FV(DT_정보_2[[#This Row],[데이터 형식]],"DT.m_BackSpeedJumpY",TRUE)</f>
        <v/>
      </c>
      <c r="Q1388" t="str" cm="1">
        <f t="array" ref="Q1388">_FV(DT_정보_2[[#This Row],[데이터 형식]],"m_bTrueDamage")</f>
        <v/>
      </c>
    </row>
    <row r="1389" spans="1:17" x14ac:dyDescent="0.3">
      <c r="A1389">
        <v>1183</v>
      </c>
      <c r="B1389" s="1" t="s">
        <v>162</v>
      </c>
      <c r="C1389" s="1" t="s">
        <v>3</v>
      </c>
      <c r="D1389" t="e" vm="1841">
        <v>#VALUE!</v>
      </c>
      <c r="E1389" t="str" cm="1">
        <f t="array" ref="E1389">_FV(DT_정보_2[[#This Row],[데이터 형식]],"m_bHitLand")</f>
        <v/>
      </c>
      <c r="F1389" t="str" cm="1">
        <f t="array" ref="F1389">_FV(DT_정보_2[[#This Row],[데이터 형식]],"m_bHitAir")</f>
        <v/>
      </c>
      <c r="G1389" t="str" cm="1">
        <f t="array" ref="G1389">_FV(DT_정보_2[[#This Row],[데이터 형식]],"m_AttackTargetUnit")</f>
        <v/>
      </c>
      <c r="H1389" t="str" cm="1">
        <f t="array" ref="H1389">_FV(DT_정보_2[[#This Row],[데이터 형식]],"m_AttackUnitCount")</f>
        <v>4</v>
      </c>
      <c r="I1389" cm="1">
        <f t="array" ref="I1389">_FV(DT_정보_2[[#This Row],[데이터 형식]],"DTBASE.m_fAtkFactor",TRUE)</f>
        <v>3.75</v>
      </c>
      <c r="J1389" t="str" cm="1">
        <f t="array" ref="J1389">_FV(DT_정보_2[[#This Row],[데이터 형식]],"DTBASE.연타수",TRUE)</f>
        <v/>
      </c>
      <c r="K1389" t="str" cm="1">
        <f t="array" ref="K1389">_FV(DT_정보_2[[#This Row],[데이터 형식]],"m_bTrueDamage")</f>
        <v/>
      </c>
      <c r="L1389" t="str" cm="1">
        <f t="array" ref="L1389">_FV(DT_정보_2[[#This Row],[데이터 형식]],"DTBASE.m_fAtkHPRateFactor",TRUE)</f>
        <v/>
      </c>
      <c r="M1389" t="str" cm="1">
        <f t="array" ref="M1389">_FV(DT_정보_2[[#This Row],[데이터 형식]],"DTBASE.m_fAtkHPRateFactorPVP",TRUE)</f>
        <v/>
      </c>
      <c r="N1389" t="str" cm="1">
        <f t="array" ref="N1389">_FV(DT_정보_2[[#This Row],[데이터 형식]],"m_Condition")</f>
        <v/>
      </c>
      <c r="O1389" t="str" cm="1">
        <f t="array" ref="O1389">_FV(DT_정보_2[[#This Row],[데이터 형식]],"DT.m_BackSpeedX",TRUE)</f>
        <v>1200</v>
      </c>
      <c r="P1389" t="str" cm="1">
        <f t="array" ref="P1389">_FV(DT_정보_2[[#This Row],[데이터 형식]],"DT.m_BackSpeedJumpY",TRUE)</f>
        <v>1500</v>
      </c>
      <c r="Q1389" t="str" cm="1">
        <f t="array" ref="Q1389">_FV(DT_정보_2[[#This Row],[데이터 형식]],"m_bTrueDamage")</f>
        <v/>
      </c>
    </row>
    <row r="1390" spans="1:17" x14ac:dyDescent="0.3">
      <c r="A1390">
        <v>1184</v>
      </c>
      <c r="B1390" s="1" t="s">
        <v>163</v>
      </c>
      <c r="C1390" s="1" t="s">
        <v>4</v>
      </c>
      <c r="D1390" t="e" vm="1842">
        <v>#VALUE!</v>
      </c>
      <c r="E1390" t="str" cm="1">
        <f t="array" ref="E1390">_FV(DT_정보_2[[#This Row],[데이터 형식]],"m_bHitLand")</f>
        <v/>
      </c>
      <c r="F1390" t="str" cm="1">
        <f t="array" ref="F1390">_FV(DT_정보_2[[#This Row],[데이터 형식]],"m_bHitAir")</f>
        <v>False</v>
      </c>
      <c r="G1390" t="str" cm="1">
        <f t="array" ref="G1390">_FV(DT_정보_2[[#This Row],[데이터 형식]],"m_AttackTargetUnit")</f>
        <v/>
      </c>
      <c r="H1390" t="str" cm="1">
        <f t="array" ref="H1390">_FV(DT_정보_2[[#This Row],[데이터 형식]],"m_AttackUnitCount")</f>
        <v>2</v>
      </c>
      <c r="I1390" cm="1">
        <f t="array" ref="I1390">_FV(DT_정보_2[[#This Row],[데이터 형식]],"DTBASE.m_fAtkFactor",TRUE)</f>
        <v>0</v>
      </c>
      <c r="J1390" t="str" cm="1">
        <f t="array" ref="J1390">_FV(DT_정보_2[[#This Row],[데이터 형식]],"DTBASE.연타수",TRUE)</f>
        <v/>
      </c>
      <c r="K1390" t="str" cm="1">
        <f t="array" ref="K1390">_FV(DT_정보_2[[#This Row],[데이터 형식]],"m_bTrueDamage")</f>
        <v/>
      </c>
      <c r="L1390" t="str" cm="1">
        <f t="array" ref="L1390">_FV(DT_정보_2[[#This Row],[데이터 형식]],"DTBASE.m_fAtkHPRateFactor",TRUE)</f>
        <v/>
      </c>
      <c r="M1390" t="str" cm="1">
        <f t="array" ref="M1390">_FV(DT_정보_2[[#This Row],[데이터 형식]],"DTBASE.m_fAtkHPRateFactorPVP",TRUE)</f>
        <v/>
      </c>
      <c r="N1390" t="str" cm="1">
        <f t="array" ref="N1390">_FV(DT_정보_2[[#This Row],[데이터 형식]],"m_Condition")</f>
        <v/>
      </c>
      <c r="O1390" t="str" cm="1">
        <f t="array" ref="O1390">_FV(DT_정보_2[[#This Row],[데이터 형식]],"DT.m_BackSpeedX",TRUE)</f>
        <v>2000</v>
      </c>
      <c r="P1390" t="str" cm="1">
        <f t="array" ref="P1390">_FV(DT_정보_2[[#This Row],[데이터 형식]],"DT.m_BackSpeedJumpY",TRUE)</f>
        <v>900</v>
      </c>
      <c r="Q1390" t="str" cm="1">
        <f t="array" ref="Q1390">_FV(DT_정보_2[[#This Row],[데이터 형식]],"m_bTrueDamage")</f>
        <v/>
      </c>
    </row>
    <row r="1391" spans="1:17" x14ac:dyDescent="0.3">
      <c r="A1391">
        <v>1184</v>
      </c>
      <c r="B1391" s="1" t="s">
        <v>163</v>
      </c>
      <c r="C1391" s="1" t="s">
        <v>22</v>
      </c>
      <c r="D1391" t="e" vm="1843">
        <v>#VALUE!</v>
      </c>
      <c r="E1391" t="str" cm="1">
        <f t="array" ref="E1391">_FV(DT_정보_2[[#This Row],[데이터 형식]],"m_bHitLand")</f>
        <v/>
      </c>
      <c r="F1391" t="str" cm="1">
        <f t="array" ref="F1391">_FV(DT_정보_2[[#This Row],[데이터 형식]],"m_bHitAir")</f>
        <v>False</v>
      </c>
      <c r="G1391" t="str" cm="1">
        <f t="array" ref="G1391">_FV(DT_정보_2[[#This Row],[데이터 형식]],"m_AttackTargetUnit")</f>
        <v/>
      </c>
      <c r="H1391" t="str" cm="1">
        <f t="array" ref="H1391">_FV(DT_정보_2[[#This Row],[데이터 형식]],"m_AttackUnitCount")</f>
        <v>1</v>
      </c>
      <c r="I1391" cm="1">
        <f t="array" ref="I1391">_FV(DT_정보_2[[#This Row],[데이터 형식]],"DTBASE.m_fAtkFactor",TRUE)</f>
        <v>0.33300000000000002</v>
      </c>
      <c r="J1391" cm="1">
        <f t="array" ref="J1391">_FV(DT_정보_2[[#This Row],[데이터 형식]],"DTBASE.연타수",TRUE)</f>
        <v>3</v>
      </c>
      <c r="K1391" t="str" cm="1">
        <f t="array" ref="K1391">_FV(DT_정보_2[[#This Row],[데이터 형식]],"m_bTrueDamage")</f>
        <v/>
      </c>
      <c r="L1391" t="str" cm="1">
        <f t="array" ref="L1391">_FV(DT_정보_2[[#This Row],[데이터 형식]],"DTBASE.m_fAtkHPRateFactor",TRUE)</f>
        <v/>
      </c>
      <c r="M1391" t="str" cm="1">
        <f t="array" ref="M1391">_FV(DT_정보_2[[#This Row],[데이터 형식]],"DTBASE.m_fAtkHPRateFactorPVP",TRUE)</f>
        <v/>
      </c>
      <c r="N1391" t="str" cm="1">
        <f t="array" ref="N1391">_FV(DT_정보_2[[#This Row],[데이터 형식]],"m_Condition")</f>
        <v/>
      </c>
      <c r="O1391" t="str" cm="1">
        <f t="array" ref="O1391">_FV(DT_정보_2[[#This Row],[데이터 형식]],"DT.m_BackSpeedX",TRUE)</f>
        <v>50</v>
      </c>
      <c r="P1391" t="str" cm="1">
        <f t="array" ref="P1391">_FV(DT_정보_2[[#This Row],[데이터 형식]],"DT.m_BackSpeedJumpY",TRUE)</f>
        <v/>
      </c>
      <c r="Q1391" t="str" cm="1">
        <f t="array" ref="Q1391">_FV(DT_정보_2[[#This Row],[데이터 형식]],"m_bTrueDamage")</f>
        <v/>
      </c>
    </row>
    <row r="1392" spans="1:17" x14ac:dyDescent="0.3">
      <c r="A1392">
        <v>1184</v>
      </c>
      <c r="B1392" s="1" t="s">
        <v>163</v>
      </c>
      <c r="C1392" s="1" t="s">
        <v>22</v>
      </c>
      <c r="D1392" t="e" vm="1844">
        <v>#VALUE!</v>
      </c>
      <c r="E1392" t="str" cm="1">
        <f t="array" ref="E1392">_FV(DT_정보_2[[#This Row],[데이터 형식]],"m_bHitLand")</f>
        <v/>
      </c>
      <c r="F1392" t="str" cm="1">
        <f t="array" ref="F1392">_FV(DT_정보_2[[#This Row],[데이터 형식]],"m_bHitAir")</f>
        <v>False</v>
      </c>
      <c r="G1392" t="str" cm="1">
        <f t="array" ref="G1392">_FV(DT_정보_2[[#This Row],[데이터 형식]],"m_AttackTargetUnit")</f>
        <v/>
      </c>
      <c r="H1392" t="str" cm="1">
        <f t="array" ref="H1392">_FV(DT_정보_2[[#This Row],[데이터 형식]],"m_AttackUnitCount")</f>
        <v>1</v>
      </c>
      <c r="I1392" cm="1">
        <f t="array" ref="I1392">_FV(DT_정보_2[[#This Row],[데이터 형식]],"DTBASE.m_fAtkFactor",TRUE)</f>
        <v>0.33300000000000002</v>
      </c>
      <c r="J1392" cm="1">
        <f t="array" ref="J1392">_FV(DT_정보_2[[#This Row],[데이터 형식]],"DTBASE.연타수",TRUE)</f>
        <v>3</v>
      </c>
      <c r="K1392" t="str" cm="1">
        <f t="array" ref="K1392">_FV(DT_정보_2[[#This Row],[데이터 형식]],"m_bTrueDamage")</f>
        <v/>
      </c>
      <c r="L1392" t="str" cm="1">
        <f t="array" ref="L1392">_FV(DT_정보_2[[#This Row],[데이터 형식]],"DTBASE.m_fAtkHPRateFactor",TRUE)</f>
        <v/>
      </c>
      <c r="M1392" t="str" cm="1">
        <f t="array" ref="M1392">_FV(DT_정보_2[[#This Row],[데이터 형식]],"DTBASE.m_fAtkHPRateFactorPVP",TRUE)</f>
        <v/>
      </c>
      <c r="N1392" t="str" cm="1">
        <f t="array" ref="N1392">_FV(DT_정보_2[[#This Row],[데이터 형식]],"m_Condition")</f>
        <v/>
      </c>
      <c r="O1392" t="str" cm="1">
        <f t="array" ref="O1392">_FV(DT_정보_2[[#This Row],[데이터 형식]],"DT.m_BackSpeedX",TRUE)</f>
        <v>50</v>
      </c>
      <c r="P1392" t="str" cm="1">
        <f t="array" ref="P1392">_FV(DT_정보_2[[#This Row],[데이터 형식]],"DT.m_BackSpeedJumpY",TRUE)</f>
        <v/>
      </c>
      <c r="Q1392" t="str" cm="1">
        <f t="array" ref="Q1392">_FV(DT_정보_2[[#This Row],[데이터 형식]],"m_bTrueDamage")</f>
        <v/>
      </c>
    </row>
    <row r="1393" spans="1:17" x14ac:dyDescent="0.3">
      <c r="A1393">
        <v>1184</v>
      </c>
      <c r="B1393" s="1" t="s">
        <v>163</v>
      </c>
      <c r="C1393" s="1" t="s">
        <v>22</v>
      </c>
      <c r="D1393" t="e" vm="1845">
        <v>#VALUE!</v>
      </c>
      <c r="E1393" t="str" cm="1">
        <f t="array" ref="E1393">_FV(DT_정보_2[[#This Row],[데이터 형식]],"m_bHitLand")</f>
        <v/>
      </c>
      <c r="F1393" t="str" cm="1">
        <f t="array" ref="F1393">_FV(DT_정보_2[[#This Row],[데이터 형식]],"m_bHitAir")</f>
        <v>False</v>
      </c>
      <c r="G1393" t="str" cm="1">
        <f t="array" ref="G1393">_FV(DT_정보_2[[#This Row],[데이터 형식]],"m_AttackTargetUnit")</f>
        <v/>
      </c>
      <c r="H1393" t="str" cm="1">
        <f t="array" ref="H1393">_FV(DT_정보_2[[#This Row],[데이터 형식]],"m_AttackUnitCount")</f>
        <v>1</v>
      </c>
      <c r="I1393" cm="1">
        <f t="array" ref="I1393">_FV(DT_정보_2[[#This Row],[데이터 형식]],"DTBASE.m_fAtkFactor",TRUE)</f>
        <v>0.33300000000000002</v>
      </c>
      <c r="J1393" cm="1">
        <f t="array" ref="J1393">_FV(DT_정보_2[[#This Row],[데이터 형식]],"DTBASE.연타수",TRUE)</f>
        <v>3</v>
      </c>
      <c r="K1393" t="str" cm="1">
        <f t="array" ref="K1393">_FV(DT_정보_2[[#This Row],[데이터 형식]],"m_bTrueDamage")</f>
        <v/>
      </c>
      <c r="L1393" t="str" cm="1">
        <f t="array" ref="L1393">_FV(DT_정보_2[[#This Row],[데이터 형식]],"DTBASE.m_fAtkHPRateFactor",TRUE)</f>
        <v/>
      </c>
      <c r="M1393" t="str" cm="1">
        <f t="array" ref="M1393">_FV(DT_정보_2[[#This Row],[데이터 형식]],"DTBASE.m_fAtkHPRateFactorPVP",TRUE)</f>
        <v/>
      </c>
      <c r="N1393" t="str" cm="1">
        <f t="array" ref="N1393">_FV(DT_정보_2[[#This Row],[데이터 형식]],"m_Condition")</f>
        <v/>
      </c>
      <c r="O1393" t="str" cm="1">
        <f t="array" ref="O1393">_FV(DT_정보_2[[#This Row],[데이터 형식]],"DT.m_BackSpeedX",TRUE)</f>
        <v>50</v>
      </c>
      <c r="P1393" t="str" cm="1">
        <f t="array" ref="P1393">_FV(DT_정보_2[[#This Row],[데이터 형식]],"DT.m_BackSpeedJumpY",TRUE)</f>
        <v/>
      </c>
      <c r="Q1393" t="str" cm="1">
        <f t="array" ref="Q1393">_FV(DT_정보_2[[#This Row],[데이터 형식]],"m_bTrueDamage")</f>
        <v/>
      </c>
    </row>
    <row r="1394" spans="1:17" x14ac:dyDescent="0.3">
      <c r="A1394">
        <v>1184</v>
      </c>
      <c r="B1394" s="1" t="s">
        <v>163</v>
      </c>
      <c r="C1394" s="1" t="s">
        <v>22</v>
      </c>
      <c r="D1394" t="e" vm="1846">
        <v>#VALUE!</v>
      </c>
      <c r="E1394" t="str" cm="1">
        <f t="array" ref="E1394">_FV(DT_정보_2[[#This Row],[데이터 형식]],"m_bHitLand")</f>
        <v/>
      </c>
      <c r="F1394" t="str" cm="1">
        <f t="array" ref="F1394">_FV(DT_정보_2[[#This Row],[데이터 형식]],"m_bHitAir")</f>
        <v>False</v>
      </c>
      <c r="G1394" t="str" cm="1">
        <f t="array" ref="G1394">_FV(DT_정보_2[[#This Row],[데이터 형식]],"m_AttackTargetUnit")</f>
        <v/>
      </c>
      <c r="H1394" t="str" cm="1">
        <f t="array" ref="H1394">_FV(DT_정보_2[[#This Row],[데이터 형식]],"m_AttackUnitCount")</f>
        <v>1</v>
      </c>
      <c r="I1394" cm="1">
        <f t="array" ref="I1394">_FV(DT_정보_2[[#This Row],[데이터 형식]],"DTBASE.m_fAtkFactor",TRUE)</f>
        <v>0.33300000000000002</v>
      </c>
      <c r="J1394" cm="1">
        <f t="array" ref="J1394">_FV(DT_정보_2[[#This Row],[데이터 형식]],"DTBASE.연타수",TRUE)</f>
        <v>3</v>
      </c>
      <c r="K1394" t="str" cm="1">
        <f t="array" ref="K1394">_FV(DT_정보_2[[#This Row],[데이터 형식]],"m_bTrueDamage")</f>
        <v/>
      </c>
      <c r="L1394" t="str" cm="1">
        <f t="array" ref="L1394">_FV(DT_정보_2[[#This Row],[데이터 형식]],"DTBASE.m_fAtkHPRateFactor",TRUE)</f>
        <v/>
      </c>
      <c r="M1394" t="str" cm="1">
        <f t="array" ref="M1394">_FV(DT_정보_2[[#This Row],[데이터 형식]],"DTBASE.m_fAtkHPRateFactorPVP",TRUE)</f>
        <v/>
      </c>
      <c r="N1394" t="str" cm="1">
        <f t="array" ref="N1394">_FV(DT_정보_2[[#This Row],[데이터 형식]],"m_Condition")</f>
        <v/>
      </c>
      <c r="O1394" t="str" cm="1">
        <f t="array" ref="O1394">_FV(DT_정보_2[[#This Row],[데이터 형식]],"DT.m_BackSpeedX",TRUE)</f>
        <v>50</v>
      </c>
      <c r="P1394" t="str" cm="1">
        <f t="array" ref="P1394">_FV(DT_정보_2[[#This Row],[데이터 형식]],"DT.m_BackSpeedJumpY",TRUE)</f>
        <v/>
      </c>
      <c r="Q1394" t="str" cm="1">
        <f t="array" ref="Q1394">_FV(DT_정보_2[[#This Row],[데이터 형식]],"m_bTrueDamage")</f>
        <v/>
      </c>
    </row>
    <row r="1395" spans="1:17" x14ac:dyDescent="0.3">
      <c r="A1395">
        <v>1184</v>
      </c>
      <c r="B1395" s="1" t="s">
        <v>163</v>
      </c>
      <c r="C1395" s="1" t="s">
        <v>23</v>
      </c>
      <c r="D1395" t="e" vm="1847">
        <v>#VALUE!</v>
      </c>
      <c r="E1395" t="str" cm="1">
        <f t="array" ref="E1395">_FV(DT_정보_2[[#This Row],[데이터 형식]],"m_bHitLand")</f>
        <v>False</v>
      </c>
      <c r="F1395" t="str" cm="1">
        <f t="array" ref="F1395">_FV(DT_정보_2[[#This Row],[데이터 형식]],"m_bHitAir")</f>
        <v/>
      </c>
      <c r="G1395" t="str" cm="1">
        <f t="array" ref="G1395">_FV(DT_정보_2[[#This Row],[데이터 형식]],"m_AttackTargetUnit")</f>
        <v/>
      </c>
      <c r="H1395" t="str" cm="1">
        <f t="array" ref="H1395">_FV(DT_정보_2[[#This Row],[데이터 형식]],"m_AttackUnitCount")</f>
        <v>1</v>
      </c>
      <c r="I1395" cm="1">
        <f t="array" ref="I1395">_FV(DT_정보_2[[#This Row],[데이터 형식]],"DTBASE.m_fAtkFactor",TRUE)</f>
        <v>0.33300000000000002</v>
      </c>
      <c r="J1395" cm="1">
        <f t="array" ref="J1395">_FV(DT_정보_2[[#This Row],[데이터 형식]],"DTBASE.연타수",TRUE)</f>
        <v>3</v>
      </c>
      <c r="K1395" t="str" cm="1">
        <f t="array" ref="K1395">_FV(DT_정보_2[[#This Row],[데이터 형식]],"m_bTrueDamage")</f>
        <v/>
      </c>
      <c r="L1395" t="str" cm="1">
        <f t="array" ref="L1395">_FV(DT_정보_2[[#This Row],[데이터 형식]],"DTBASE.m_fAtkHPRateFactor",TRUE)</f>
        <v/>
      </c>
      <c r="M1395" t="str" cm="1">
        <f t="array" ref="M1395">_FV(DT_정보_2[[#This Row],[데이터 형식]],"DTBASE.m_fAtkHPRateFactorPVP",TRUE)</f>
        <v/>
      </c>
      <c r="N1395" t="str" cm="1">
        <f t="array" ref="N1395">_FV(DT_정보_2[[#This Row],[데이터 형식]],"m_Condition")</f>
        <v/>
      </c>
      <c r="O1395" t="str" cm="1">
        <f t="array" ref="O1395">_FV(DT_정보_2[[#This Row],[데이터 형식]],"DT.m_BackSpeedX",TRUE)</f>
        <v>50</v>
      </c>
      <c r="P1395" t="str" cm="1">
        <f t="array" ref="P1395">_FV(DT_정보_2[[#This Row],[데이터 형식]],"DT.m_BackSpeedJumpY",TRUE)</f>
        <v/>
      </c>
      <c r="Q1395" t="str" cm="1">
        <f t="array" ref="Q1395">_FV(DT_정보_2[[#This Row],[데이터 형식]],"m_bTrueDamage")</f>
        <v/>
      </c>
    </row>
    <row r="1396" spans="1:17" x14ac:dyDescent="0.3">
      <c r="A1396">
        <v>1184</v>
      </c>
      <c r="B1396" s="1" t="s">
        <v>163</v>
      </c>
      <c r="C1396" s="1" t="s">
        <v>23</v>
      </c>
      <c r="D1396" t="e" vm="1848">
        <v>#VALUE!</v>
      </c>
      <c r="E1396" t="str" cm="1">
        <f t="array" ref="E1396">_FV(DT_정보_2[[#This Row],[데이터 형식]],"m_bHitLand")</f>
        <v>False</v>
      </c>
      <c r="F1396" t="str" cm="1">
        <f t="array" ref="F1396">_FV(DT_정보_2[[#This Row],[데이터 형식]],"m_bHitAir")</f>
        <v/>
      </c>
      <c r="G1396" t="str" cm="1">
        <f t="array" ref="G1396">_FV(DT_정보_2[[#This Row],[데이터 형식]],"m_AttackTargetUnit")</f>
        <v/>
      </c>
      <c r="H1396" t="str" cm="1">
        <f t="array" ref="H1396">_FV(DT_정보_2[[#This Row],[데이터 형식]],"m_AttackUnitCount")</f>
        <v>1</v>
      </c>
      <c r="I1396" cm="1">
        <f t="array" ref="I1396">_FV(DT_정보_2[[#This Row],[데이터 형식]],"DTBASE.m_fAtkFactor",TRUE)</f>
        <v>0.33300000000000002</v>
      </c>
      <c r="J1396" cm="1">
        <f t="array" ref="J1396">_FV(DT_정보_2[[#This Row],[데이터 형식]],"DTBASE.연타수",TRUE)</f>
        <v>3</v>
      </c>
      <c r="K1396" t="str" cm="1">
        <f t="array" ref="K1396">_FV(DT_정보_2[[#This Row],[데이터 형식]],"m_bTrueDamage")</f>
        <v/>
      </c>
      <c r="L1396" t="str" cm="1">
        <f t="array" ref="L1396">_FV(DT_정보_2[[#This Row],[데이터 형식]],"DTBASE.m_fAtkHPRateFactor",TRUE)</f>
        <v/>
      </c>
      <c r="M1396" t="str" cm="1">
        <f t="array" ref="M1396">_FV(DT_정보_2[[#This Row],[데이터 형식]],"DTBASE.m_fAtkHPRateFactorPVP",TRUE)</f>
        <v/>
      </c>
      <c r="N1396" t="str" cm="1">
        <f t="array" ref="N1396">_FV(DT_정보_2[[#This Row],[데이터 형식]],"m_Condition")</f>
        <v/>
      </c>
      <c r="O1396" t="str" cm="1">
        <f t="array" ref="O1396">_FV(DT_정보_2[[#This Row],[데이터 형식]],"DT.m_BackSpeedX",TRUE)</f>
        <v>50</v>
      </c>
      <c r="P1396" t="str" cm="1">
        <f t="array" ref="P1396">_FV(DT_정보_2[[#This Row],[데이터 형식]],"DT.m_BackSpeedJumpY",TRUE)</f>
        <v/>
      </c>
      <c r="Q1396" t="str" cm="1">
        <f t="array" ref="Q1396">_FV(DT_정보_2[[#This Row],[데이터 형식]],"m_bTrueDamage")</f>
        <v/>
      </c>
    </row>
    <row r="1397" spans="1:17" x14ac:dyDescent="0.3">
      <c r="A1397">
        <v>1184</v>
      </c>
      <c r="B1397" s="1" t="s">
        <v>163</v>
      </c>
      <c r="C1397" s="1" t="s">
        <v>23</v>
      </c>
      <c r="D1397" t="e" vm="1849">
        <v>#VALUE!</v>
      </c>
      <c r="E1397" t="str" cm="1">
        <f t="array" ref="E1397">_FV(DT_정보_2[[#This Row],[데이터 형식]],"m_bHitLand")</f>
        <v>False</v>
      </c>
      <c r="F1397" t="str" cm="1">
        <f t="array" ref="F1397">_FV(DT_정보_2[[#This Row],[데이터 형식]],"m_bHitAir")</f>
        <v/>
      </c>
      <c r="G1397" t="str" cm="1">
        <f t="array" ref="G1397">_FV(DT_정보_2[[#This Row],[데이터 형식]],"m_AttackTargetUnit")</f>
        <v/>
      </c>
      <c r="H1397" t="str" cm="1">
        <f t="array" ref="H1397">_FV(DT_정보_2[[#This Row],[데이터 형식]],"m_AttackUnitCount")</f>
        <v>1</v>
      </c>
      <c r="I1397" cm="1">
        <f t="array" ref="I1397">_FV(DT_정보_2[[#This Row],[데이터 형식]],"DTBASE.m_fAtkFactor",TRUE)</f>
        <v>0.33300000000000002</v>
      </c>
      <c r="J1397" cm="1">
        <f t="array" ref="J1397">_FV(DT_정보_2[[#This Row],[데이터 형식]],"DTBASE.연타수",TRUE)</f>
        <v>3</v>
      </c>
      <c r="K1397" t="str" cm="1">
        <f t="array" ref="K1397">_FV(DT_정보_2[[#This Row],[데이터 형식]],"m_bTrueDamage")</f>
        <v/>
      </c>
      <c r="L1397" t="str" cm="1">
        <f t="array" ref="L1397">_FV(DT_정보_2[[#This Row],[데이터 형식]],"DTBASE.m_fAtkHPRateFactor",TRUE)</f>
        <v/>
      </c>
      <c r="M1397" t="str" cm="1">
        <f t="array" ref="M1397">_FV(DT_정보_2[[#This Row],[데이터 형식]],"DTBASE.m_fAtkHPRateFactorPVP",TRUE)</f>
        <v/>
      </c>
      <c r="N1397" t="str" cm="1">
        <f t="array" ref="N1397">_FV(DT_정보_2[[#This Row],[데이터 형식]],"m_Condition")</f>
        <v/>
      </c>
      <c r="O1397" t="str" cm="1">
        <f t="array" ref="O1397">_FV(DT_정보_2[[#This Row],[데이터 형식]],"DT.m_BackSpeedX",TRUE)</f>
        <v>50</v>
      </c>
      <c r="P1397" t="str" cm="1">
        <f t="array" ref="P1397">_FV(DT_정보_2[[#This Row],[데이터 형식]],"DT.m_BackSpeedJumpY",TRUE)</f>
        <v/>
      </c>
      <c r="Q1397" t="str" cm="1">
        <f t="array" ref="Q1397">_FV(DT_정보_2[[#This Row],[데이터 형식]],"m_bTrueDamage")</f>
        <v/>
      </c>
    </row>
    <row r="1398" spans="1:17" x14ac:dyDescent="0.3">
      <c r="A1398">
        <v>1184</v>
      </c>
      <c r="B1398" s="1" t="s">
        <v>163</v>
      </c>
      <c r="C1398" s="1" t="s">
        <v>23</v>
      </c>
      <c r="D1398" t="e" vm="1850">
        <v>#VALUE!</v>
      </c>
      <c r="E1398" t="str" cm="1">
        <f t="array" ref="E1398">_FV(DT_정보_2[[#This Row],[데이터 형식]],"m_bHitLand")</f>
        <v>False</v>
      </c>
      <c r="F1398" t="str" cm="1">
        <f t="array" ref="F1398">_FV(DT_정보_2[[#This Row],[데이터 형식]],"m_bHitAir")</f>
        <v/>
      </c>
      <c r="G1398" t="str" cm="1">
        <f t="array" ref="G1398">_FV(DT_정보_2[[#This Row],[데이터 형식]],"m_AttackTargetUnit")</f>
        <v/>
      </c>
      <c r="H1398" t="str" cm="1">
        <f t="array" ref="H1398">_FV(DT_정보_2[[#This Row],[데이터 형식]],"m_AttackUnitCount")</f>
        <v>1</v>
      </c>
      <c r="I1398" cm="1">
        <f t="array" ref="I1398">_FV(DT_정보_2[[#This Row],[데이터 형식]],"DTBASE.m_fAtkFactor",TRUE)</f>
        <v>0.33300000000000002</v>
      </c>
      <c r="J1398" cm="1">
        <f t="array" ref="J1398">_FV(DT_정보_2[[#This Row],[데이터 형식]],"DTBASE.연타수",TRUE)</f>
        <v>3</v>
      </c>
      <c r="K1398" t="str" cm="1">
        <f t="array" ref="K1398">_FV(DT_정보_2[[#This Row],[데이터 형식]],"m_bTrueDamage")</f>
        <v/>
      </c>
      <c r="L1398" t="str" cm="1">
        <f t="array" ref="L1398">_FV(DT_정보_2[[#This Row],[데이터 형식]],"DTBASE.m_fAtkHPRateFactor",TRUE)</f>
        <v/>
      </c>
      <c r="M1398" t="str" cm="1">
        <f t="array" ref="M1398">_FV(DT_정보_2[[#This Row],[데이터 형식]],"DTBASE.m_fAtkHPRateFactorPVP",TRUE)</f>
        <v/>
      </c>
      <c r="N1398" t="str" cm="1">
        <f t="array" ref="N1398">_FV(DT_정보_2[[#This Row],[데이터 형식]],"m_Condition")</f>
        <v/>
      </c>
      <c r="O1398" t="str" cm="1">
        <f t="array" ref="O1398">_FV(DT_정보_2[[#This Row],[데이터 형식]],"DT.m_BackSpeedX",TRUE)</f>
        <v>50</v>
      </c>
      <c r="P1398" t="str" cm="1">
        <f t="array" ref="P1398">_FV(DT_정보_2[[#This Row],[데이터 형식]],"DT.m_BackSpeedJumpY",TRUE)</f>
        <v/>
      </c>
      <c r="Q1398" t="str" cm="1">
        <f t="array" ref="Q1398">_FV(DT_정보_2[[#This Row],[데이터 형식]],"m_bTrueDamage")</f>
        <v/>
      </c>
    </row>
    <row r="1399" spans="1:17" x14ac:dyDescent="0.3">
      <c r="A1399">
        <v>1184</v>
      </c>
      <c r="B1399" s="1" t="s">
        <v>163</v>
      </c>
      <c r="C1399" s="1" t="s">
        <v>2</v>
      </c>
      <c r="D1399" t="e" vm="1851">
        <v>#VALUE!</v>
      </c>
      <c r="E1399" t="str" cm="1">
        <f t="array" ref="E1399">_FV(DT_정보_2[[#This Row],[데이터 형식]],"m_bHitLand")</f>
        <v/>
      </c>
      <c r="F1399" t="str" cm="1">
        <f t="array" ref="F1399">_FV(DT_정보_2[[#This Row],[데이터 형식]],"m_bHitAir")</f>
        <v/>
      </c>
      <c r="G1399" t="str" cm="1">
        <f t="array" ref="G1399">_FV(DT_정보_2[[#This Row],[데이터 형식]],"m_AttackTargetUnit")</f>
        <v>False</v>
      </c>
      <c r="H1399" t="str" cm="1">
        <f t="array" ref="H1399">_FV(DT_정보_2[[#This Row],[데이터 형식]],"m_AttackUnitCount")</f>
        <v>1</v>
      </c>
      <c r="I1399" cm="1">
        <f t="array" ref="I1399">_FV(DT_정보_2[[#This Row],[데이터 형식]],"DTBASE.m_fAtkFactor",TRUE)</f>
        <v>0</v>
      </c>
      <c r="J1399" t="str" cm="1">
        <f t="array" ref="J1399">_FV(DT_정보_2[[#This Row],[데이터 형식]],"DTBASE.연타수",TRUE)</f>
        <v/>
      </c>
      <c r="K1399" t="str" cm="1">
        <f t="array" ref="K1399">_FV(DT_정보_2[[#This Row],[데이터 형식]],"m_bTrueDamage")</f>
        <v/>
      </c>
      <c r="L1399" t="str" cm="1">
        <f t="array" ref="L1399">_FV(DT_정보_2[[#This Row],[데이터 형식]],"DTBASE.m_fAtkHPRateFactor",TRUE)</f>
        <v/>
      </c>
      <c r="M1399" t="str" cm="1">
        <f t="array" ref="M1399">_FV(DT_정보_2[[#This Row],[데이터 형식]],"DTBASE.m_fAtkHPRateFactorPVP",TRUE)</f>
        <v/>
      </c>
      <c r="N1399" t="str" cm="1">
        <f t="array" ref="N1399">_FV(DT_정보_2[[#This Row],[데이터 형식]],"m_Condition")</f>
        <v/>
      </c>
      <c r="O1399" t="str" cm="1">
        <f t="array" ref="O1399">_FV(DT_정보_2[[#This Row],[데이터 형식]],"DT.m_BackSpeedX",TRUE)</f>
        <v>0</v>
      </c>
      <c r="P1399" t="str" cm="1">
        <f t="array" ref="P1399">_FV(DT_정보_2[[#This Row],[데이터 형식]],"DT.m_BackSpeedJumpY",TRUE)</f>
        <v/>
      </c>
      <c r="Q1399" t="str" cm="1">
        <f t="array" ref="Q1399">_FV(DT_정보_2[[#This Row],[데이터 형식]],"m_bTrueDamage")</f>
        <v/>
      </c>
    </row>
    <row r="1400" spans="1:17" x14ac:dyDescent="0.3">
      <c r="A1400">
        <v>1184</v>
      </c>
      <c r="B1400" s="1" t="s">
        <v>163</v>
      </c>
      <c r="C1400" s="1" t="s">
        <v>2</v>
      </c>
      <c r="D1400" t="e" vm="1852">
        <v>#VALUE!</v>
      </c>
      <c r="E1400" t="str" cm="1">
        <f t="array" ref="E1400">_FV(DT_정보_2[[#This Row],[데이터 형식]],"m_bHitLand")</f>
        <v/>
      </c>
      <c r="F1400" t="str" cm="1">
        <f t="array" ref="F1400">_FV(DT_정보_2[[#This Row],[데이터 형식]],"m_bHitAir")</f>
        <v/>
      </c>
      <c r="G1400" t="str" cm="1">
        <f t="array" ref="G1400">_FV(DT_정보_2[[#This Row],[데이터 형식]],"m_AttackTargetUnit")</f>
        <v>True</v>
      </c>
      <c r="H1400" t="str" cm="1">
        <f t="array" ref="H1400">_FV(DT_정보_2[[#This Row],[데이터 형식]],"m_AttackUnitCount")</f>
        <v>3</v>
      </c>
      <c r="I1400" cm="1">
        <f t="array" ref="I1400">_FV(DT_정보_2[[#This Row],[데이터 형식]],"DTBASE.m_fAtkFactor",TRUE)</f>
        <v>2.6</v>
      </c>
      <c r="J1400" t="str" cm="1">
        <f t="array" ref="J1400">_FV(DT_정보_2[[#This Row],[데이터 형식]],"DTBASE.연타수",TRUE)</f>
        <v/>
      </c>
      <c r="K1400" t="str" cm="1">
        <f t="array" ref="K1400">_FV(DT_정보_2[[#This Row],[데이터 형식]],"m_bTrueDamage")</f>
        <v/>
      </c>
      <c r="L1400" t="str" cm="1">
        <f t="array" ref="L1400">_FV(DT_정보_2[[#This Row],[데이터 형식]],"DTBASE.m_fAtkHPRateFactor",TRUE)</f>
        <v/>
      </c>
      <c r="M1400" t="str" cm="1">
        <f t="array" ref="M1400">_FV(DT_정보_2[[#This Row],[데이터 형식]],"DTBASE.m_fAtkHPRateFactorPVP",TRUE)</f>
        <v/>
      </c>
      <c r="N1400" t="str" cm="1">
        <f t="array" ref="N1400">_FV(DT_정보_2[[#This Row],[데이터 형식]],"m_Condition")</f>
        <v/>
      </c>
      <c r="O1400" t="str" cm="1">
        <f t="array" ref="O1400">_FV(DT_정보_2[[#This Row],[데이터 형식]],"DT.m_BackSpeedX",TRUE)</f>
        <v>100</v>
      </c>
      <c r="P1400" t="str" cm="1">
        <f t="array" ref="P1400">_FV(DT_정보_2[[#This Row],[데이터 형식]],"DT.m_BackSpeedJumpY",TRUE)</f>
        <v>700</v>
      </c>
      <c r="Q1400" t="str" cm="1">
        <f t="array" ref="Q1400">_FV(DT_정보_2[[#This Row],[데이터 형식]],"m_bTrueDamage")</f>
        <v/>
      </c>
    </row>
    <row r="1401" spans="1:17" x14ac:dyDescent="0.3">
      <c r="A1401">
        <v>1184</v>
      </c>
      <c r="B1401" s="1" t="s">
        <v>163</v>
      </c>
      <c r="C1401" s="1" t="s">
        <v>2</v>
      </c>
      <c r="D1401" t="e" vm="1853">
        <v>#VALUE!</v>
      </c>
      <c r="E1401" t="str" cm="1">
        <f t="array" ref="E1401">_FV(DT_정보_2[[#This Row],[데이터 형식]],"m_bHitLand")</f>
        <v/>
      </c>
      <c r="F1401" t="str" cm="1">
        <f t="array" ref="F1401">_FV(DT_정보_2[[#This Row],[데이터 형식]],"m_bHitAir")</f>
        <v/>
      </c>
      <c r="G1401" t="str" cm="1">
        <f t="array" ref="G1401">_FV(DT_정보_2[[#This Row],[데이터 형식]],"m_AttackTargetUnit")</f>
        <v>True</v>
      </c>
      <c r="H1401" t="str" cm="1">
        <f t="array" ref="H1401">_FV(DT_정보_2[[#This Row],[데이터 형식]],"m_AttackUnitCount")</f>
        <v>3</v>
      </c>
      <c r="I1401" cm="1">
        <f t="array" ref="I1401">_FV(DT_정보_2[[#This Row],[데이터 형식]],"DTBASE.m_fAtkFactor",TRUE)</f>
        <v>2.6</v>
      </c>
      <c r="J1401" t="str" cm="1">
        <f t="array" ref="J1401">_FV(DT_정보_2[[#This Row],[데이터 형식]],"DTBASE.연타수",TRUE)</f>
        <v/>
      </c>
      <c r="K1401" t="str" cm="1">
        <f t="array" ref="K1401">_FV(DT_정보_2[[#This Row],[데이터 형식]],"m_bTrueDamage")</f>
        <v/>
      </c>
      <c r="L1401" t="str" cm="1">
        <f t="array" ref="L1401">_FV(DT_정보_2[[#This Row],[데이터 형식]],"DTBASE.m_fAtkHPRateFactor",TRUE)</f>
        <v/>
      </c>
      <c r="M1401" t="str" cm="1">
        <f t="array" ref="M1401">_FV(DT_정보_2[[#This Row],[데이터 형식]],"DTBASE.m_fAtkHPRateFactorPVP",TRUE)</f>
        <v/>
      </c>
      <c r="N1401" t="str" cm="1">
        <f t="array" ref="N1401">_FV(DT_정보_2[[#This Row],[데이터 형식]],"m_Condition")</f>
        <v/>
      </c>
      <c r="O1401" t="str" cm="1">
        <f t="array" ref="O1401">_FV(DT_정보_2[[#This Row],[데이터 형식]],"DT.m_BackSpeedX",TRUE)</f>
        <v>100</v>
      </c>
      <c r="P1401" t="str" cm="1">
        <f t="array" ref="P1401">_FV(DT_정보_2[[#This Row],[데이터 형식]],"DT.m_BackSpeedJumpY",TRUE)</f>
        <v>700</v>
      </c>
      <c r="Q1401" t="str" cm="1">
        <f t="array" ref="Q1401">_FV(DT_정보_2[[#This Row],[데이터 형식]],"m_bTrueDamage")</f>
        <v/>
      </c>
    </row>
    <row r="1402" spans="1:17" x14ac:dyDescent="0.3">
      <c r="A1402">
        <v>1184</v>
      </c>
      <c r="B1402" s="1" t="s">
        <v>163</v>
      </c>
      <c r="C1402" s="1" t="s">
        <v>3</v>
      </c>
      <c r="D1402" t="e" vm="1854">
        <v>#VALUE!</v>
      </c>
      <c r="E1402" t="str" cm="1">
        <f t="array" ref="E1402">_FV(DT_정보_2[[#This Row],[데이터 형식]],"m_bHitLand")</f>
        <v/>
      </c>
      <c r="F1402" t="str" cm="1">
        <f t="array" ref="F1402">_FV(DT_정보_2[[#This Row],[데이터 형식]],"m_bHitAir")</f>
        <v/>
      </c>
      <c r="G1402" t="str" cm="1">
        <f t="array" ref="G1402">_FV(DT_정보_2[[#This Row],[데이터 형식]],"m_AttackTargetUnit")</f>
        <v/>
      </c>
      <c r="H1402" t="str" cm="1">
        <f t="array" ref="H1402">_FV(DT_정보_2[[#This Row],[데이터 형식]],"m_AttackUnitCount")</f>
        <v>3</v>
      </c>
      <c r="I1402" cm="1">
        <f t="array" ref="I1402">_FV(DT_정보_2[[#This Row],[데이터 형식]],"DTBASE.m_fAtkFactor",TRUE)</f>
        <v>0.5</v>
      </c>
      <c r="J1402" t="str" cm="1">
        <f t="array" ref="J1402">_FV(DT_정보_2[[#This Row],[데이터 형식]],"DTBASE.연타수",TRUE)</f>
        <v/>
      </c>
      <c r="K1402" t="str" cm="1">
        <f t="array" ref="K1402">_FV(DT_정보_2[[#This Row],[데이터 형식]],"m_bTrueDamage")</f>
        <v/>
      </c>
      <c r="L1402" t="str" cm="1">
        <f t="array" ref="L1402">_FV(DT_정보_2[[#This Row],[데이터 형식]],"DTBASE.m_fAtkHPRateFactor",TRUE)</f>
        <v/>
      </c>
      <c r="M1402" t="str" cm="1">
        <f t="array" ref="M1402">_FV(DT_정보_2[[#This Row],[데이터 형식]],"DTBASE.m_fAtkHPRateFactorPVP",TRUE)</f>
        <v/>
      </c>
      <c r="N1402" t="str" cm="1">
        <f t="array" ref="N1402">_FV(DT_정보_2[[#This Row],[데이터 형식]],"m_Condition")</f>
        <v>{'m_SkillStrID': 'NKM_UNIT_GUILTY_S_MILLIA_HYPER', 'm_SkillLevel': [1, 4]}</v>
      </c>
      <c r="O1402" t="str" cm="1">
        <f t="array" ref="O1402">_FV(DT_정보_2[[#This Row],[데이터 형식]],"DT.m_BackSpeedX",TRUE)</f>
        <v>100</v>
      </c>
      <c r="P1402" t="str" cm="1">
        <f t="array" ref="P1402">_FV(DT_정보_2[[#This Row],[데이터 형식]],"DT.m_BackSpeedJumpY",TRUE)</f>
        <v>900</v>
      </c>
      <c r="Q1402" t="str" cm="1">
        <f t="array" ref="Q1402">_FV(DT_정보_2[[#This Row],[데이터 형식]],"m_bTrueDamage")</f>
        <v/>
      </c>
    </row>
    <row r="1403" spans="1:17" x14ac:dyDescent="0.3">
      <c r="A1403">
        <v>1184</v>
      </c>
      <c r="B1403" s="1" t="s">
        <v>163</v>
      </c>
      <c r="C1403" s="1" t="s">
        <v>3</v>
      </c>
      <c r="D1403" t="e" vm="1855">
        <v>#VALUE!</v>
      </c>
      <c r="E1403" t="str" cm="1">
        <f t="array" ref="E1403">_FV(DT_정보_2[[#This Row],[데이터 형식]],"m_bHitLand")</f>
        <v/>
      </c>
      <c r="F1403" t="str" cm="1">
        <f t="array" ref="F1403">_FV(DT_정보_2[[#This Row],[데이터 형식]],"m_bHitAir")</f>
        <v/>
      </c>
      <c r="G1403" t="str" cm="1">
        <f t="array" ref="G1403">_FV(DT_정보_2[[#This Row],[데이터 형식]],"m_AttackTargetUnit")</f>
        <v/>
      </c>
      <c r="H1403" t="str" cm="1">
        <f t="array" ref="H1403">_FV(DT_정보_2[[#This Row],[데이터 형식]],"m_AttackUnitCount")</f>
        <v>3</v>
      </c>
      <c r="I1403" cm="1">
        <f t="array" ref="I1403">_FV(DT_정보_2[[#This Row],[데이터 형식]],"DTBASE.m_fAtkFactor",TRUE)</f>
        <v>1.875</v>
      </c>
      <c r="J1403" cm="1">
        <f t="array" ref="J1403">_FV(DT_정보_2[[#This Row],[데이터 형식]],"DTBASE.연타수",TRUE)</f>
        <v>2</v>
      </c>
      <c r="K1403" t="str" cm="1">
        <f t="array" ref="K1403">_FV(DT_정보_2[[#This Row],[데이터 형식]],"m_bTrueDamage")</f>
        <v/>
      </c>
      <c r="L1403" t="str" cm="1">
        <f t="array" ref="L1403">_FV(DT_정보_2[[#This Row],[데이터 형식]],"DTBASE.m_fAtkHPRateFactor",TRUE)</f>
        <v/>
      </c>
      <c r="M1403" t="str" cm="1">
        <f t="array" ref="M1403">_FV(DT_정보_2[[#This Row],[데이터 형식]],"DTBASE.m_fAtkHPRateFactorPVP",TRUE)</f>
        <v/>
      </c>
      <c r="N1403" t="str" cm="1">
        <f t="array" ref="N1403">_FV(DT_정보_2[[#This Row],[데이터 형식]],"m_Condition")</f>
        <v>{'m_SkillStrID': 'NKM_UNIT_GUILTY_S_MILLIA_HYPER', 'm_SkillLevel': [1, 4]}</v>
      </c>
      <c r="O1403" t="str" cm="1">
        <f t="array" ref="O1403">_FV(DT_정보_2[[#This Row],[데이터 형식]],"DT.m_BackSpeedX",TRUE)</f>
        <v>400</v>
      </c>
      <c r="P1403" t="str" cm="1">
        <f t="array" ref="P1403">_FV(DT_정보_2[[#This Row],[데이터 형식]],"DT.m_BackSpeedJumpY",TRUE)</f>
        <v>1200</v>
      </c>
      <c r="Q1403" t="str" cm="1">
        <f t="array" ref="Q1403">_FV(DT_정보_2[[#This Row],[데이터 형식]],"m_bTrueDamage")</f>
        <v/>
      </c>
    </row>
    <row r="1404" spans="1:17" x14ac:dyDescent="0.3">
      <c r="A1404">
        <v>1184</v>
      </c>
      <c r="B1404" s="1" t="s">
        <v>163</v>
      </c>
      <c r="C1404" s="1" t="s">
        <v>3</v>
      </c>
      <c r="D1404" t="e" vm="1856">
        <v>#VALUE!</v>
      </c>
      <c r="E1404" t="str" cm="1">
        <f t="array" ref="E1404">_FV(DT_정보_2[[#This Row],[데이터 형식]],"m_bHitLand")</f>
        <v/>
      </c>
      <c r="F1404" t="str" cm="1">
        <f t="array" ref="F1404">_FV(DT_정보_2[[#This Row],[데이터 형식]],"m_bHitAir")</f>
        <v/>
      </c>
      <c r="G1404" t="str" cm="1">
        <f t="array" ref="G1404">_FV(DT_정보_2[[#This Row],[데이터 형식]],"m_AttackTargetUnit")</f>
        <v/>
      </c>
      <c r="H1404" t="str" cm="1">
        <f t="array" ref="H1404">_FV(DT_정보_2[[#This Row],[데이터 형식]],"m_AttackUnitCount")</f>
        <v>3</v>
      </c>
      <c r="I1404" cm="1">
        <f t="array" ref="I1404">_FV(DT_정보_2[[#This Row],[데이터 형식]],"DTBASE.m_fAtkFactor",TRUE)</f>
        <v>1.875</v>
      </c>
      <c r="J1404" cm="1">
        <f t="array" ref="J1404">_FV(DT_정보_2[[#This Row],[데이터 형식]],"DTBASE.연타수",TRUE)</f>
        <v>2</v>
      </c>
      <c r="K1404" t="str" cm="1">
        <f t="array" ref="K1404">_FV(DT_정보_2[[#This Row],[데이터 형식]],"m_bTrueDamage")</f>
        <v/>
      </c>
      <c r="L1404" t="str" cm="1">
        <f t="array" ref="L1404">_FV(DT_정보_2[[#This Row],[데이터 형식]],"DTBASE.m_fAtkHPRateFactor",TRUE)</f>
        <v/>
      </c>
      <c r="M1404" t="str" cm="1">
        <f t="array" ref="M1404">_FV(DT_정보_2[[#This Row],[데이터 형식]],"DTBASE.m_fAtkHPRateFactorPVP",TRUE)</f>
        <v/>
      </c>
      <c r="N1404" t="str" cm="1">
        <f t="array" ref="N1404">_FV(DT_정보_2[[#This Row],[데이터 형식]],"m_Condition")</f>
        <v>{'m_SkillStrID': 'NKM_UNIT_GUILTY_S_MILLIA_HYPER', 'm_SkillLevel': [1, 4]}</v>
      </c>
      <c r="O1404" t="str" cm="1">
        <f t="array" ref="O1404">_FV(DT_정보_2[[#This Row],[데이터 형식]],"DT.m_BackSpeedX",TRUE)</f>
        <v>400</v>
      </c>
      <c r="P1404" t="str" cm="1">
        <f t="array" ref="P1404">_FV(DT_정보_2[[#This Row],[데이터 형식]],"DT.m_BackSpeedJumpY",TRUE)</f>
        <v>1200</v>
      </c>
      <c r="Q1404" t="str" cm="1">
        <f t="array" ref="Q1404">_FV(DT_정보_2[[#This Row],[데이터 형식]],"m_bTrueDamage")</f>
        <v/>
      </c>
    </row>
    <row r="1405" spans="1:17" x14ac:dyDescent="0.3">
      <c r="A1405">
        <v>1184</v>
      </c>
      <c r="B1405" s="1" t="s">
        <v>163</v>
      </c>
      <c r="C1405" s="1" t="s">
        <v>3</v>
      </c>
      <c r="D1405" t="e" vm="1857">
        <v>#VALUE!</v>
      </c>
      <c r="E1405" t="str" cm="1">
        <f t="array" ref="E1405">_FV(DT_정보_2[[#This Row],[데이터 형식]],"m_bHitLand")</f>
        <v/>
      </c>
      <c r="F1405" t="str" cm="1">
        <f t="array" ref="F1405">_FV(DT_정보_2[[#This Row],[데이터 형식]],"m_bHitAir")</f>
        <v/>
      </c>
      <c r="G1405" t="str" cm="1">
        <f t="array" ref="G1405">_FV(DT_정보_2[[#This Row],[데이터 형식]],"m_AttackTargetUnit")</f>
        <v/>
      </c>
      <c r="H1405" t="str" cm="1">
        <f t="array" ref="H1405">_FV(DT_정보_2[[#This Row],[데이터 형식]],"m_AttackUnitCount")</f>
        <v>4</v>
      </c>
      <c r="I1405" cm="1">
        <f t="array" ref="I1405">_FV(DT_정보_2[[#This Row],[데이터 형식]],"DTBASE.m_fAtkFactor",TRUE)</f>
        <v>0.5</v>
      </c>
      <c r="J1405" t="str" cm="1">
        <f t="array" ref="J1405">_FV(DT_정보_2[[#This Row],[데이터 형식]],"DTBASE.연타수",TRUE)</f>
        <v/>
      </c>
      <c r="K1405" t="str" cm="1">
        <f t="array" ref="K1405">_FV(DT_정보_2[[#This Row],[데이터 형식]],"m_bTrueDamage")</f>
        <v/>
      </c>
      <c r="L1405" t="str" cm="1">
        <f t="array" ref="L1405">_FV(DT_정보_2[[#This Row],[데이터 형식]],"DTBASE.m_fAtkHPRateFactor",TRUE)</f>
        <v/>
      </c>
      <c r="M1405" t="str" cm="1">
        <f t="array" ref="M1405">_FV(DT_정보_2[[#This Row],[데이터 형식]],"DTBASE.m_fAtkHPRateFactorPVP",TRUE)</f>
        <v/>
      </c>
      <c r="N1405" t="str" cm="1">
        <f t="array" ref="N1405">_FV(DT_정보_2[[#This Row],[데이터 형식]],"m_Condition")</f>
        <v>{'m_SkillStrID': 'NKM_UNIT_GUILTY_S_MILLIA_HYPER', 'm_SkillLevel': [5, 99]}</v>
      </c>
      <c r="O1405" t="str" cm="1">
        <f t="array" ref="O1405">_FV(DT_정보_2[[#This Row],[데이터 형식]],"DT.m_BackSpeedX",TRUE)</f>
        <v>100</v>
      </c>
      <c r="P1405" t="str" cm="1">
        <f t="array" ref="P1405">_FV(DT_정보_2[[#This Row],[데이터 형식]],"DT.m_BackSpeedJumpY",TRUE)</f>
        <v>900</v>
      </c>
      <c r="Q1405" t="str" cm="1">
        <f t="array" ref="Q1405">_FV(DT_정보_2[[#This Row],[데이터 형식]],"m_bTrueDamage")</f>
        <v/>
      </c>
    </row>
    <row r="1406" spans="1:17" x14ac:dyDescent="0.3">
      <c r="A1406">
        <v>1184</v>
      </c>
      <c r="B1406" s="1" t="s">
        <v>163</v>
      </c>
      <c r="C1406" s="1" t="s">
        <v>3</v>
      </c>
      <c r="D1406" t="e" vm="1858">
        <v>#VALUE!</v>
      </c>
      <c r="E1406" t="str" cm="1">
        <f t="array" ref="E1406">_FV(DT_정보_2[[#This Row],[데이터 형식]],"m_bHitLand")</f>
        <v/>
      </c>
      <c r="F1406" t="str" cm="1">
        <f t="array" ref="F1406">_FV(DT_정보_2[[#This Row],[데이터 형식]],"m_bHitAir")</f>
        <v/>
      </c>
      <c r="G1406" t="str" cm="1">
        <f t="array" ref="G1406">_FV(DT_정보_2[[#This Row],[데이터 형식]],"m_AttackTargetUnit")</f>
        <v/>
      </c>
      <c r="H1406" t="str" cm="1">
        <f t="array" ref="H1406">_FV(DT_정보_2[[#This Row],[데이터 형식]],"m_AttackUnitCount")</f>
        <v>4</v>
      </c>
      <c r="I1406" cm="1">
        <f t="array" ref="I1406">_FV(DT_정보_2[[#This Row],[데이터 형식]],"DTBASE.m_fAtkFactor",TRUE)</f>
        <v>1.875</v>
      </c>
      <c r="J1406" cm="1">
        <f t="array" ref="J1406">_FV(DT_정보_2[[#This Row],[데이터 형식]],"DTBASE.연타수",TRUE)</f>
        <v>2</v>
      </c>
      <c r="K1406" t="str" cm="1">
        <f t="array" ref="K1406">_FV(DT_정보_2[[#This Row],[데이터 형식]],"m_bTrueDamage")</f>
        <v/>
      </c>
      <c r="L1406" t="str" cm="1">
        <f t="array" ref="L1406">_FV(DT_정보_2[[#This Row],[데이터 형식]],"DTBASE.m_fAtkHPRateFactor",TRUE)</f>
        <v/>
      </c>
      <c r="M1406" t="str" cm="1">
        <f t="array" ref="M1406">_FV(DT_정보_2[[#This Row],[데이터 형식]],"DTBASE.m_fAtkHPRateFactorPVP",TRUE)</f>
        <v/>
      </c>
      <c r="N1406" t="str" cm="1">
        <f t="array" ref="N1406">_FV(DT_정보_2[[#This Row],[데이터 형식]],"m_Condition")</f>
        <v>{'m_SkillStrID': 'NKM_UNIT_GUILTY_S_MILLIA_HYPER', 'm_SkillLevel': [5, 99]}</v>
      </c>
      <c r="O1406" t="str" cm="1">
        <f t="array" ref="O1406">_FV(DT_정보_2[[#This Row],[데이터 형식]],"DT.m_BackSpeedX",TRUE)</f>
        <v>400</v>
      </c>
      <c r="P1406" t="str" cm="1">
        <f t="array" ref="P1406">_FV(DT_정보_2[[#This Row],[데이터 형식]],"DT.m_BackSpeedJumpY",TRUE)</f>
        <v>1200</v>
      </c>
      <c r="Q1406" t="str" cm="1">
        <f t="array" ref="Q1406">_FV(DT_정보_2[[#This Row],[데이터 형식]],"m_bTrueDamage")</f>
        <v/>
      </c>
    </row>
    <row r="1407" spans="1:17" x14ac:dyDescent="0.3">
      <c r="A1407">
        <v>1184</v>
      </c>
      <c r="B1407" s="1" t="s">
        <v>163</v>
      </c>
      <c r="C1407" s="1" t="s">
        <v>3</v>
      </c>
      <c r="D1407" t="e" vm="1859">
        <v>#VALUE!</v>
      </c>
      <c r="E1407" t="str" cm="1">
        <f t="array" ref="E1407">_FV(DT_정보_2[[#This Row],[데이터 형식]],"m_bHitLand")</f>
        <v/>
      </c>
      <c r="F1407" t="str" cm="1">
        <f t="array" ref="F1407">_FV(DT_정보_2[[#This Row],[데이터 형식]],"m_bHitAir")</f>
        <v/>
      </c>
      <c r="G1407" t="str" cm="1">
        <f t="array" ref="G1407">_FV(DT_정보_2[[#This Row],[데이터 형식]],"m_AttackTargetUnit")</f>
        <v/>
      </c>
      <c r="H1407" t="str" cm="1">
        <f t="array" ref="H1407">_FV(DT_정보_2[[#This Row],[데이터 형식]],"m_AttackUnitCount")</f>
        <v>4</v>
      </c>
      <c r="I1407" cm="1">
        <f t="array" ref="I1407">_FV(DT_정보_2[[#This Row],[데이터 형식]],"DTBASE.m_fAtkFactor",TRUE)</f>
        <v>1.875</v>
      </c>
      <c r="J1407" cm="1">
        <f t="array" ref="J1407">_FV(DT_정보_2[[#This Row],[데이터 형식]],"DTBASE.연타수",TRUE)</f>
        <v>2</v>
      </c>
      <c r="K1407" t="str" cm="1">
        <f t="array" ref="K1407">_FV(DT_정보_2[[#This Row],[데이터 형식]],"m_bTrueDamage")</f>
        <v/>
      </c>
      <c r="L1407" t="str" cm="1">
        <f t="array" ref="L1407">_FV(DT_정보_2[[#This Row],[데이터 형식]],"DTBASE.m_fAtkHPRateFactor",TRUE)</f>
        <v/>
      </c>
      <c r="M1407" t="str" cm="1">
        <f t="array" ref="M1407">_FV(DT_정보_2[[#This Row],[데이터 형식]],"DTBASE.m_fAtkHPRateFactorPVP",TRUE)</f>
        <v/>
      </c>
      <c r="N1407" t="str" cm="1">
        <f t="array" ref="N1407">_FV(DT_정보_2[[#This Row],[데이터 형식]],"m_Condition")</f>
        <v>{'m_SkillStrID': 'NKM_UNIT_GUILTY_S_MILLIA_HYPER', 'm_SkillLevel': [5, 99]}</v>
      </c>
      <c r="O1407" t="str" cm="1">
        <f t="array" ref="O1407">_FV(DT_정보_2[[#This Row],[데이터 형식]],"DT.m_BackSpeedX",TRUE)</f>
        <v>400</v>
      </c>
      <c r="P1407" t="str" cm="1">
        <f t="array" ref="P1407">_FV(DT_정보_2[[#This Row],[데이터 형식]],"DT.m_BackSpeedJumpY",TRUE)</f>
        <v>1200</v>
      </c>
      <c r="Q1407" t="str" cm="1">
        <f t="array" ref="Q1407">_FV(DT_정보_2[[#This Row],[데이터 형식]],"m_bTrueDamage")</f>
        <v/>
      </c>
    </row>
    <row r="1408" spans="1:17" x14ac:dyDescent="0.3">
      <c r="A1408">
        <v>1185</v>
      </c>
      <c r="B1408" s="1" t="s">
        <v>159</v>
      </c>
      <c r="C1408" s="1" t="s">
        <v>11</v>
      </c>
      <c r="D1408" t="e" vm="1860">
        <v>#VALUE!</v>
      </c>
      <c r="E1408" t="str" cm="1">
        <f t="array" ref="E1408">_FV(DT_정보_2[[#This Row],[데이터 형식]],"m_bHitLand")</f>
        <v/>
      </c>
      <c r="F1408" t="str" cm="1">
        <f t="array" ref="F1408">_FV(DT_정보_2[[#This Row],[데이터 형식]],"m_bHitAir")</f>
        <v>False</v>
      </c>
      <c r="G1408" t="str" cm="1">
        <f t="array" ref="G1408">_FV(DT_정보_2[[#This Row],[데이터 형식]],"m_AttackTargetUnit")</f>
        <v/>
      </c>
      <c r="H1408" t="str" cm="1">
        <f t="array" ref="H1408">_FV(DT_정보_2[[#This Row],[데이터 형식]],"m_AttackUnitCount")</f>
        <v>2</v>
      </c>
      <c r="I1408" cm="1">
        <f t="array" ref="I1408">_FV(DT_정보_2[[#This Row],[데이터 형식]],"DTBASE.m_fAtkFactor",TRUE)</f>
        <v>0.7</v>
      </c>
      <c r="J1408" t="str" cm="1">
        <f t="array" ref="J1408">_FV(DT_정보_2[[#This Row],[데이터 형식]],"DTBASE.연타수",TRUE)</f>
        <v/>
      </c>
      <c r="K1408" t="str" cm="1">
        <f t="array" ref="K1408">_FV(DT_정보_2[[#This Row],[데이터 형식]],"m_bTrueDamage")</f>
        <v/>
      </c>
      <c r="L1408" t="str" cm="1">
        <f t="array" ref="L1408">_FV(DT_정보_2[[#This Row],[데이터 형식]],"DTBASE.m_fAtkHPRateFactor",TRUE)</f>
        <v/>
      </c>
      <c r="M1408" t="str" cm="1">
        <f t="array" ref="M1408">_FV(DT_정보_2[[#This Row],[데이터 형식]],"DTBASE.m_fAtkHPRateFactorPVP",TRUE)</f>
        <v/>
      </c>
      <c r="N1408" t="str" cm="1">
        <f t="array" ref="N1408">_FV(DT_정보_2[[#This Row],[데이터 형식]],"m_Condition")</f>
        <v/>
      </c>
      <c r="O1408" t="str" cm="1">
        <f t="array" ref="O1408">_FV(DT_정보_2[[#This Row],[데이터 형식]],"DT.m_BackSpeedX",TRUE)</f>
        <v>150</v>
      </c>
      <c r="P1408" t="str" cm="1">
        <f t="array" ref="P1408">_FV(DT_정보_2[[#This Row],[데이터 형식]],"DT.m_BackSpeedJumpY",TRUE)</f>
        <v/>
      </c>
      <c r="Q1408" t="str" cm="1">
        <f t="array" ref="Q1408">_FV(DT_정보_2[[#This Row],[데이터 형식]],"m_bTrueDamage")</f>
        <v/>
      </c>
    </row>
    <row r="1409" spans="1:17" x14ac:dyDescent="0.3">
      <c r="A1409">
        <v>1185</v>
      </c>
      <c r="B1409" s="1" t="s">
        <v>159</v>
      </c>
      <c r="C1409" s="1" t="s">
        <v>45</v>
      </c>
      <c r="D1409" t="e" vm="1861">
        <v>#VALUE!</v>
      </c>
      <c r="E1409" t="str" cm="1">
        <f t="array" ref="E1409">_FV(DT_정보_2[[#This Row],[데이터 형식]],"m_bHitLand")</f>
        <v/>
      </c>
      <c r="F1409" t="str" cm="1">
        <f t="array" ref="F1409">_FV(DT_정보_2[[#This Row],[데이터 형식]],"m_bHitAir")</f>
        <v>False</v>
      </c>
      <c r="G1409" t="str" cm="1">
        <f t="array" ref="G1409">_FV(DT_정보_2[[#This Row],[데이터 형식]],"m_AttackTargetUnit")</f>
        <v/>
      </c>
      <c r="H1409" t="str" cm="1">
        <f t="array" ref="H1409">_FV(DT_정보_2[[#This Row],[데이터 형식]],"m_AttackUnitCount")</f>
        <v>2</v>
      </c>
      <c r="I1409" cm="1">
        <f t="array" ref="I1409">_FV(DT_정보_2[[#This Row],[데이터 형식]],"DTBASE.m_fAtkFactor",TRUE)</f>
        <v>1.05</v>
      </c>
      <c r="J1409" t="str" cm="1">
        <f t="array" ref="J1409">_FV(DT_정보_2[[#This Row],[데이터 형식]],"DTBASE.연타수",TRUE)</f>
        <v/>
      </c>
      <c r="K1409" t="str" cm="1">
        <f t="array" ref="K1409">_FV(DT_정보_2[[#This Row],[데이터 형식]],"m_bTrueDamage")</f>
        <v/>
      </c>
      <c r="L1409" t="str" cm="1">
        <f t="array" ref="L1409">_FV(DT_정보_2[[#This Row],[데이터 형식]],"DTBASE.m_fAtkHPRateFactor",TRUE)</f>
        <v/>
      </c>
      <c r="M1409" t="str" cm="1">
        <f t="array" ref="M1409">_FV(DT_정보_2[[#This Row],[데이터 형식]],"DTBASE.m_fAtkHPRateFactorPVP",TRUE)</f>
        <v/>
      </c>
      <c r="N1409" t="str" cm="1">
        <f t="array" ref="N1409">_FV(DT_정보_2[[#This Row],[데이터 형식]],"m_Condition")</f>
        <v/>
      </c>
      <c r="O1409" t="str" cm="1">
        <f t="array" ref="O1409">_FV(DT_정보_2[[#This Row],[데이터 형식]],"DT.m_BackSpeedX",TRUE)</f>
        <v>150</v>
      </c>
      <c r="P1409" t="str" cm="1">
        <f t="array" ref="P1409">_FV(DT_정보_2[[#This Row],[데이터 형식]],"DT.m_BackSpeedJumpY",TRUE)</f>
        <v/>
      </c>
      <c r="Q1409" t="str" cm="1">
        <f t="array" ref="Q1409">_FV(DT_정보_2[[#This Row],[데이터 형식]],"m_bTrueDamage")</f>
        <v/>
      </c>
    </row>
    <row r="1410" spans="1:17" x14ac:dyDescent="0.3">
      <c r="A1410">
        <v>1185</v>
      </c>
      <c r="B1410" s="1" t="s">
        <v>159</v>
      </c>
      <c r="C1410" s="1" t="s">
        <v>46</v>
      </c>
      <c r="D1410" t="e" vm="1862">
        <v>#VALUE!</v>
      </c>
      <c r="E1410" t="str" cm="1">
        <f t="array" ref="E1410">_FV(DT_정보_2[[#This Row],[데이터 형식]],"m_bHitLand")</f>
        <v/>
      </c>
      <c r="F1410" t="str" cm="1">
        <f t="array" ref="F1410">_FV(DT_정보_2[[#This Row],[데이터 형식]],"m_bHitAir")</f>
        <v>False</v>
      </c>
      <c r="G1410" t="str" cm="1">
        <f t="array" ref="G1410">_FV(DT_정보_2[[#This Row],[데이터 형식]],"m_AttackTargetUnit")</f>
        <v/>
      </c>
      <c r="H1410" t="str" cm="1">
        <f t="array" ref="H1410">_FV(DT_정보_2[[#This Row],[데이터 형식]],"m_AttackUnitCount")</f>
        <v>2</v>
      </c>
      <c r="I1410" cm="1">
        <f t="array" ref="I1410">_FV(DT_정보_2[[#This Row],[데이터 형식]],"DTBASE.m_fAtkFactor",TRUE)</f>
        <v>1.575</v>
      </c>
      <c r="J1410" t="str" cm="1">
        <f t="array" ref="J1410">_FV(DT_정보_2[[#This Row],[데이터 형식]],"DTBASE.연타수",TRUE)</f>
        <v/>
      </c>
      <c r="K1410" t="str" cm="1">
        <f t="array" ref="K1410">_FV(DT_정보_2[[#This Row],[데이터 형식]],"m_bTrueDamage")</f>
        <v/>
      </c>
      <c r="L1410" t="str" cm="1">
        <f t="array" ref="L1410">_FV(DT_정보_2[[#This Row],[데이터 형식]],"DTBASE.m_fAtkHPRateFactor",TRUE)</f>
        <v/>
      </c>
      <c r="M1410" t="str" cm="1">
        <f t="array" ref="M1410">_FV(DT_정보_2[[#This Row],[데이터 형식]],"DTBASE.m_fAtkHPRateFactorPVP",TRUE)</f>
        <v/>
      </c>
      <c r="N1410" t="str" cm="1">
        <f t="array" ref="N1410">_FV(DT_정보_2[[#This Row],[데이터 형식]],"m_Condition")</f>
        <v/>
      </c>
      <c r="O1410" t="str" cm="1">
        <f t="array" ref="O1410">_FV(DT_정보_2[[#This Row],[데이터 형식]],"DT.m_BackSpeedX",TRUE)</f>
        <v>150</v>
      </c>
      <c r="P1410" t="str" cm="1">
        <f t="array" ref="P1410">_FV(DT_정보_2[[#This Row],[데이터 형식]],"DT.m_BackSpeedJumpY",TRUE)</f>
        <v/>
      </c>
      <c r="Q1410" t="str" cm="1">
        <f t="array" ref="Q1410">_FV(DT_정보_2[[#This Row],[데이터 형식]],"m_bTrueDamage")</f>
        <v/>
      </c>
    </row>
    <row r="1411" spans="1:17" x14ac:dyDescent="0.3">
      <c r="A1411">
        <v>1185</v>
      </c>
      <c r="B1411" s="1" t="s">
        <v>159</v>
      </c>
      <c r="C1411" s="1" t="s">
        <v>1</v>
      </c>
      <c r="D1411" t="e" vm="1863">
        <v>#VALUE!</v>
      </c>
      <c r="E1411" t="str" cm="1">
        <f t="array" ref="E1411">_FV(DT_정보_2[[#This Row],[데이터 형식]],"m_bHitLand")</f>
        <v/>
      </c>
      <c r="F1411" t="str" cm="1">
        <f t="array" ref="F1411">_FV(DT_정보_2[[#This Row],[데이터 형식]],"m_bHitAir")</f>
        <v>False</v>
      </c>
      <c r="G1411" t="str" cm="1">
        <f t="array" ref="G1411">_FV(DT_정보_2[[#This Row],[데이터 형식]],"m_AttackTargetUnit")</f>
        <v/>
      </c>
      <c r="H1411" t="str" cm="1">
        <f t="array" ref="H1411">_FV(DT_정보_2[[#This Row],[데이터 형식]],"m_AttackUnitCount")</f>
        <v>2</v>
      </c>
      <c r="I1411" cm="1">
        <f t="array" ref="I1411">_FV(DT_정보_2[[#This Row],[데이터 형식]],"DTBASE.m_fAtkFactor",TRUE)</f>
        <v>0.33300000000000002</v>
      </c>
      <c r="J1411" cm="1">
        <f t="array" ref="J1411">_FV(DT_정보_2[[#This Row],[데이터 형식]],"DTBASE.연타수",TRUE)</f>
        <v>3</v>
      </c>
      <c r="K1411" t="str" cm="1">
        <f t="array" ref="K1411">_FV(DT_정보_2[[#This Row],[데이터 형식]],"m_bTrueDamage")</f>
        <v/>
      </c>
      <c r="L1411" t="str" cm="1">
        <f t="array" ref="L1411">_FV(DT_정보_2[[#This Row],[데이터 형식]],"DTBASE.m_fAtkHPRateFactor",TRUE)</f>
        <v/>
      </c>
      <c r="M1411" t="str" cm="1">
        <f t="array" ref="M1411">_FV(DT_정보_2[[#This Row],[데이터 형식]],"DTBASE.m_fAtkHPRateFactorPVP",TRUE)</f>
        <v/>
      </c>
      <c r="N1411" t="str" cm="1">
        <f t="array" ref="N1411">_FV(DT_정보_2[[#This Row],[데이터 형식]],"m_Condition")</f>
        <v/>
      </c>
      <c r="O1411" t="str" cm="1">
        <f t="array" ref="O1411">_FV(DT_정보_2[[#This Row],[데이터 형식]],"DT.m_BackSpeedX",TRUE)</f>
        <v>150</v>
      </c>
      <c r="P1411" t="str" cm="1">
        <f t="array" ref="P1411">_FV(DT_정보_2[[#This Row],[데이터 형식]],"DT.m_BackSpeedJumpY",TRUE)</f>
        <v/>
      </c>
      <c r="Q1411" t="str" cm="1">
        <f t="array" ref="Q1411">_FV(DT_정보_2[[#This Row],[데이터 형식]],"m_bTrueDamage")</f>
        <v/>
      </c>
    </row>
    <row r="1412" spans="1:17" x14ac:dyDescent="0.3">
      <c r="A1412">
        <v>1185</v>
      </c>
      <c r="B1412" s="1" t="s">
        <v>159</v>
      </c>
      <c r="C1412" s="1" t="s">
        <v>1</v>
      </c>
      <c r="D1412" t="e" vm="1864">
        <v>#VALUE!</v>
      </c>
      <c r="E1412" t="str" cm="1">
        <f t="array" ref="E1412">_FV(DT_정보_2[[#This Row],[데이터 형식]],"m_bHitLand")</f>
        <v/>
      </c>
      <c r="F1412" t="str" cm="1">
        <f t="array" ref="F1412">_FV(DT_정보_2[[#This Row],[데이터 형식]],"m_bHitAir")</f>
        <v>False</v>
      </c>
      <c r="G1412" t="str" cm="1">
        <f t="array" ref="G1412">_FV(DT_정보_2[[#This Row],[데이터 형식]],"m_AttackTargetUnit")</f>
        <v/>
      </c>
      <c r="H1412" t="str" cm="1">
        <f t="array" ref="H1412">_FV(DT_정보_2[[#This Row],[데이터 형식]],"m_AttackUnitCount")</f>
        <v>2</v>
      </c>
      <c r="I1412" cm="1">
        <f t="array" ref="I1412">_FV(DT_정보_2[[#This Row],[데이터 형식]],"DTBASE.m_fAtkFactor",TRUE)</f>
        <v>0.33300000000000002</v>
      </c>
      <c r="J1412" cm="1">
        <f t="array" ref="J1412">_FV(DT_정보_2[[#This Row],[데이터 형식]],"DTBASE.연타수",TRUE)</f>
        <v>3</v>
      </c>
      <c r="K1412" t="str" cm="1">
        <f t="array" ref="K1412">_FV(DT_정보_2[[#This Row],[데이터 형식]],"m_bTrueDamage")</f>
        <v/>
      </c>
      <c r="L1412" t="str" cm="1">
        <f t="array" ref="L1412">_FV(DT_정보_2[[#This Row],[데이터 형식]],"DTBASE.m_fAtkHPRateFactor",TRUE)</f>
        <v/>
      </c>
      <c r="M1412" t="str" cm="1">
        <f t="array" ref="M1412">_FV(DT_정보_2[[#This Row],[데이터 형식]],"DTBASE.m_fAtkHPRateFactorPVP",TRUE)</f>
        <v/>
      </c>
      <c r="N1412" t="str" cm="1">
        <f t="array" ref="N1412">_FV(DT_정보_2[[#This Row],[데이터 형식]],"m_Condition")</f>
        <v/>
      </c>
      <c r="O1412" t="str" cm="1">
        <f t="array" ref="O1412">_FV(DT_정보_2[[#This Row],[데이터 형식]],"DT.m_BackSpeedX",TRUE)</f>
        <v>150</v>
      </c>
      <c r="P1412" t="str" cm="1">
        <f t="array" ref="P1412">_FV(DT_정보_2[[#This Row],[데이터 형식]],"DT.m_BackSpeedJumpY",TRUE)</f>
        <v/>
      </c>
      <c r="Q1412" t="str" cm="1">
        <f t="array" ref="Q1412">_FV(DT_정보_2[[#This Row],[데이터 형식]],"m_bTrueDamage")</f>
        <v/>
      </c>
    </row>
    <row r="1413" spans="1:17" x14ac:dyDescent="0.3">
      <c r="A1413">
        <v>1185</v>
      </c>
      <c r="B1413" s="1" t="s">
        <v>159</v>
      </c>
      <c r="C1413" s="1" t="s">
        <v>1</v>
      </c>
      <c r="D1413" t="e" vm="1865">
        <v>#VALUE!</v>
      </c>
      <c r="E1413" t="str" cm="1">
        <f t="array" ref="E1413">_FV(DT_정보_2[[#This Row],[데이터 형식]],"m_bHitLand")</f>
        <v/>
      </c>
      <c r="F1413" t="str" cm="1">
        <f t="array" ref="F1413">_FV(DT_정보_2[[#This Row],[데이터 형식]],"m_bHitAir")</f>
        <v>False</v>
      </c>
      <c r="G1413" t="str" cm="1">
        <f t="array" ref="G1413">_FV(DT_정보_2[[#This Row],[데이터 형식]],"m_AttackTargetUnit")</f>
        <v/>
      </c>
      <c r="H1413" t="str" cm="1">
        <f t="array" ref="H1413">_FV(DT_정보_2[[#This Row],[데이터 형식]],"m_AttackUnitCount")</f>
        <v>2</v>
      </c>
      <c r="I1413" cm="1">
        <f t="array" ref="I1413">_FV(DT_정보_2[[#This Row],[데이터 형식]],"DTBASE.m_fAtkFactor",TRUE)</f>
        <v>0.33300000000000002</v>
      </c>
      <c r="J1413" cm="1">
        <f t="array" ref="J1413">_FV(DT_정보_2[[#This Row],[데이터 형식]],"DTBASE.연타수",TRUE)</f>
        <v>3</v>
      </c>
      <c r="K1413" t="str" cm="1">
        <f t="array" ref="K1413">_FV(DT_정보_2[[#This Row],[데이터 형식]],"m_bTrueDamage")</f>
        <v/>
      </c>
      <c r="L1413" t="str" cm="1">
        <f t="array" ref="L1413">_FV(DT_정보_2[[#This Row],[데이터 형식]],"DTBASE.m_fAtkHPRateFactor",TRUE)</f>
        <v/>
      </c>
      <c r="M1413" t="str" cm="1">
        <f t="array" ref="M1413">_FV(DT_정보_2[[#This Row],[데이터 형식]],"DTBASE.m_fAtkHPRateFactorPVP",TRUE)</f>
        <v/>
      </c>
      <c r="N1413" t="str" cm="1">
        <f t="array" ref="N1413">_FV(DT_정보_2[[#This Row],[데이터 형식]],"m_Condition")</f>
        <v/>
      </c>
      <c r="O1413" t="str" cm="1">
        <f t="array" ref="O1413">_FV(DT_정보_2[[#This Row],[데이터 형식]],"DT.m_BackSpeedX",TRUE)</f>
        <v>150</v>
      </c>
      <c r="P1413" t="str" cm="1">
        <f t="array" ref="P1413">_FV(DT_정보_2[[#This Row],[데이터 형식]],"DT.m_BackSpeedJumpY",TRUE)</f>
        <v/>
      </c>
      <c r="Q1413" t="str" cm="1">
        <f t="array" ref="Q1413">_FV(DT_정보_2[[#This Row],[데이터 형식]],"m_bTrueDamage")</f>
        <v/>
      </c>
    </row>
    <row r="1414" spans="1:17" x14ac:dyDescent="0.3">
      <c r="A1414">
        <v>1185</v>
      </c>
      <c r="B1414" s="1" t="s">
        <v>159</v>
      </c>
      <c r="C1414" s="1" t="s">
        <v>14</v>
      </c>
      <c r="D1414" t="e" vm="1866">
        <v>#VALUE!</v>
      </c>
      <c r="E1414" t="str" cm="1">
        <f t="array" ref="E1414">_FV(DT_정보_2[[#This Row],[데이터 형식]],"m_bHitLand")</f>
        <v/>
      </c>
      <c r="F1414" t="str" cm="1">
        <f t="array" ref="F1414">_FV(DT_정보_2[[#This Row],[데이터 형식]],"m_bHitAir")</f>
        <v>False</v>
      </c>
      <c r="G1414" t="str" cm="1">
        <f t="array" ref="G1414">_FV(DT_정보_2[[#This Row],[데이터 형식]],"m_AttackTargetUnit")</f>
        <v/>
      </c>
      <c r="H1414" t="str" cm="1">
        <f t="array" ref="H1414">_FV(DT_정보_2[[#This Row],[데이터 형식]],"m_AttackUnitCount")</f>
        <v>2</v>
      </c>
      <c r="I1414" cm="1">
        <f t="array" ref="I1414">_FV(DT_정보_2[[#This Row],[데이터 형식]],"DTBASE.m_fAtkFactor",TRUE)</f>
        <v>0.5</v>
      </c>
      <c r="J1414" cm="1">
        <f t="array" ref="J1414">_FV(DT_정보_2[[#This Row],[데이터 형식]],"DTBASE.연타수",TRUE)</f>
        <v>2</v>
      </c>
      <c r="K1414" t="str" cm="1">
        <f t="array" ref="K1414">_FV(DT_정보_2[[#This Row],[데이터 형식]],"m_bTrueDamage")</f>
        <v/>
      </c>
      <c r="L1414" t="str" cm="1">
        <f t="array" ref="L1414">_FV(DT_정보_2[[#This Row],[데이터 형식]],"DTBASE.m_fAtkHPRateFactor",TRUE)</f>
        <v/>
      </c>
      <c r="M1414" t="str" cm="1">
        <f t="array" ref="M1414">_FV(DT_정보_2[[#This Row],[데이터 형식]],"DTBASE.m_fAtkHPRateFactorPVP",TRUE)</f>
        <v/>
      </c>
      <c r="N1414" t="str" cm="1">
        <f t="array" ref="N1414">_FV(DT_정보_2[[#This Row],[데이터 형식]],"m_Condition")</f>
        <v/>
      </c>
      <c r="O1414" t="str" cm="1">
        <f t="array" ref="O1414">_FV(DT_정보_2[[#This Row],[데이터 형식]],"DT.m_BackSpeedX",TRUE)</f>
        <v>100</v>
      </c>
      <c r="P1414" t="str" cm="1">
        <f t="array" ref="P1414">_FV(DT_정보_2[[#This Row],[데이터 형식]],"DT.m_BackSpeedJumpY",TRUE)</f>
        <v/>
      </c>
      <c r="Q1414" t="str" cm="1">
        <f t="array" ref="Q1414">_FV(DT_정보_2[[#This Row],[데이터 형식]],"m_bTrueDamage")</f>
        <v/>
      </c>
    </row>
    <row r="1415" spans="1:17" x14ac:dyDescent="0.3">
      <c r="A1415">
        <v>1185</v>
      </c>
      <c r="B1415" s="1" t="s">
        <v>159</v>
      </c>
      <c r="C1415" s="1" t="s">
        <v>14</v>
      </c>
      <c r="D1415" t="e" vm="1867">
        <v>#VALUE!</v>
      </c>
      <c r="E1415" t="str" cm="1">
        <f t="array" ref="E1415">_FV(DT_정보_2[[#This Row],[데이터 형식]],"m_bHitLand")</f>
        <v/>
      </c>
      <c r="F1415" t="str" cm="1">
        <f t="array" ref="F1415">_FV(DT_정보_2[[#This Row],[데이터 형식]],"m_bHitAir")</f>
        <v>False</v>
      </c>
      <c r="G1415" t="str" cm="1">
        <f t="array" ref="G1415">_FV(DT_정보_2[[#This Row],[데이터 형식]],"m_AttackTargetUnit")</f>
        <v/>
      </c>
      <c r="H1415" t="str" cm="1">
        <f t="array" ref="H1415">_FV(DT_정보_2[[#This Row],[데이터 형식]],"m_AttackUnitCount")</f>
        <v>2</v>
      </c>
      <c r="I1415" cm="1">
        <f t="array" ref="I1415">_FV(DT_정보_2[[#This Row],[데이터 형식]],"DTBASE.m_fAtkFactor",TRUE)</f>
        <v>0.5</v>
      </c>
      <c r="J1415" cm="1">
        <f t="array" ref="J1415">_FV(DT_정보_2[[#This Row],[데이터 형식]],"DTBASE.연타수",TRUE)</f>
        <v>2</v>
      </c>
      <c r="K1415" t="str" cm="1">
        <f t="array" ref="K1415">_FV(DT_정보_2[[#This Row],[데이터 형식]],"m_bTrueDamage")</f>
        <v/>
      </c>
      <c r="L1415" t="str" cm="1">
        <f t="array" ref="L1415">_FV(DT_정보_2[[#This Row],[데이터 형식]],"DTBASE.m_fAtkHPRateFactor",TRUE)</f>
        <v/>
      </c>
      <c r="M1415" t="str" cm="1">
        <f t="array" ref="M1415">_FV(DT_정보_2[[#This Row],[데이터 형식]],"DTBASE.m_fAtkHPRateFactorPVP",TRUE)</f>
        <v/>
      </c>
      <c r="N1415" t="str" cm="1">
        <f t="array" ref="N1415">_FV(DT_정보_2[[#This Row],[데이터 형식]],"m_Condition")</f>
        <v/>
      </c>
      <c r="O1415" t="str" cm="1">
        <f t="array" ref="O1415">_FV(DT_정보_2[[#This Row],[데이터 형식]],"DT.m_BackSpeedX",TRUE)</f>
        <v>100</v>
      </c>
      <c r="P1415" t="str" cm="1">
        <f t="array" ref="P1415">_FV(DT_정보_2[[#This Row],[데이터 형식]],"DT.m_BackSpeedJumpY",TRUE)</f>
        <v/>
      </c>
      <c r="Q1415" t="str" cm="1">
        <f t="array" ref="Q1415">_FV(DT_정보_2[[#This Row],[데이터 형식]],"m_bTrueDamage")</f>
        <v/>
      </c>
    </row>
    <row r="1416" spans="1:17" x14ac:dyDescent="0.3">
      <c r="A1416">
        <v>1185</v>
      </c>
      <c r="B1416" s="1" t="s">
        <v>159</v>
      </c>
      <c r="C1416" s="1" t="s">
        <v>14</v>
      </c>
      <c r="D1416" t="e" vm="1868">
        <v>#VALUE!</v>
      </c>
      <c r="E1416" t="str" cm="1">
        <f t="array" ref="E1416">_FV(DT_정보_2[[#This Row],[데이터 형식]],"m_bHitLand")</f>
        <v/>
      </c>
      <c r="F1416" t="str" cm="1">
        <f t="array" ref="F1416">_FV(DT_정보_2[[#This Row],[데이터 형식]],"m_bHitAir")</f>
        <v>False</v>
      </c>
      <c r="G1416" t="str" cm="1">
        <f t="array" ref="G1416">_FV(DT_정보_2[[#This Row],[데이터 형식]],"m_AttackTargetUnit")</f>
        <v/>
      </c>
      <c r="H1416" t="str" cm="1">
        <f t="array" ref="H1416">_FV(DT_정보_2[[#This Row],[데이터 형식]],"m_AttackUnitCount")</f>
        <v>2</v>
      </c>
      <c r="I1416" cm="1">
        <f t="array" ref="I1416">_FV(DT_정보_2[[#This Row],[데이터 형식]],"DTBASE.m_fAtkFactor",TRUE)</f>
        <v>0.5</v>
      </c>
      <c r="J1416" cm="1">
        <f t="array" ref="J1416">_FV(DT_정보_2[[#This Row],[데이터 형식]],"DTBASE.연타수",TRUE)</f>
        <v>2</v>
      </c>
      <c r="K1416" t="str" cm="1">
        <f t="array" ref="K1416">_FV(DT_정보_2[[#This Row],[데이터 형식]],"m_bTrueDamage")</f>
        <v/>
      </c>
      <c r="L1416" t="str" cm="1">
        <f t="array" ref="L1416">_FV(DT_정보_2[[#This Row],[데이터 형식]],"DTBASE.m_fAtkHPRateFactor",TRUE)</f>
        <v/>
      </c>
      <c r="M1416" t="str" cm="1">
        <f t="array" ref="M1416">_FV(DT_정보_2[[#This Row],[데이터 형식]],"DTBASE.m_fAtkHPRateFactorPVP",TRUE)</f>
        <v/>
      </c>
      <c r="N1416" t="str" cm="1">
        <f t="array" ref="N1416">_FV(DT_정보_2[[#This Row],[데이터 형식]],"m_Condition")</f>
        <v/>
      </c>
      <c r="O1416" t="str" cm="1">
        <f t="array" ref="O1416">_FV(DT_정보_2[[#This Row],[데이터 형식]],"DT.m_BackSpeedX",TRUE)</f>
        <v>100</v>
      </c>
      <c r="P1416" t="str" cm="1">
        <f t="array" ref="P1416">_FV(DT_정보_2[[#This Row],[데이터 형식]],"DT.m_BackSpeedJumpY",TRUE)</f>
        <v/>
      </c>
      <c r="Q1416" t="str" cm="1">
        <f t="array" ref="Q1416">_FV(DT_정보_2[[#This Row],[데이터 형식]],"m_bTrueDamage")</f>
        <v/>
      </c>
    </row>
    <row r="1417" spans="1:17" x14ac:dyDescent="0.3">
      <c r="A1417">
        <v>1185</v>
      </c>
      <c r="B1417" s="1" t="s">
        <v>159</v>
      </c>
      <c r="C1417" s="1" t="s">
        <v>2</v>
      </c>
      <c r="D1417" t="e" vm="1869">
        <v>#VALUE!</v>
      </c>
      <c r="E1417" t="str" cm="1">
        <f t="array" ref="E1417">_FV(DT_정보_2[[#This Row],[데이터 형식]],"m_bHitLand")</f>
        <v/>
      </c>
      <c r="F1417" t="str" cm="1">
        <f t="array" ref="F1417">_FV(DT_정보_2[[#This Row],[데이터 형식]],"m_bHitAir")</f>
        <v>False</v>
      </c>
      <c r="G1417" t="str" cm="1">
        <f t="array" ref="G1417">_FV(DT_정보_2[[#This Row],[데이터 형식]],"m_AttackTargetUnit")</f>
        <v/>
      </c>
      <c r="H1417" t="str" cm="1">
        <f t="array" ref="H1417">_FV(DT_정보_2[[#This Row],[데이터 형식]],"m_AttackUnitCount")</f>
        <v>3</v>
      </c>
      <c r="I1417" cm="1">
        <f t="array" ref="I1417">_FV(DT_정보_2[[#This Row],[데이터 형식]],"DTBASE.m_fAtkFactor",TRUE)</f>
        <v>2.7</v>
      </c>
      <c r="J1417" t="str" cm="1">
        <f t="array" ref="J1417">_FV(DT_정보_2[[#This Row],[데이터 형식]],"DTBASE.연타수",TRUE)</f>
        <v/>
      </c>
      <c r="K1417" t="str" cm="1">
        <f t="array" ref="K1417">_FV(DT_정보_2[[#This Row],[데이터 형식]],"m_bTrueDamage")</f>
        <v/>
      </c>
      <c r="L1417" t="str" cm="1">
        <f t="array" ref="L1417">_FV(DT_정보_2[[#This Row],[데이터 형식]],"DTBASE.m_fAtkHPRateFactor",TRUE)</f>
        <v/>
      </c>
      <c r="M1417" t="str" cm="1">
        <f t="array" ref="M1417">_FV(DT_정보_2[[#This Row],[데이터 형식]],"DTBASE.m_fAtkHPRateFactorPVP",TRUE)</f>
        <v/>
      </c>
      <c r="N1417" t="str" cm="1">
        <f t="array" ref="N1417">_FV(DT_정보_2[[#This Row],[데이터 형식]],"m_Condition")</f>
        <v>{'m_SkillStrID': 'NKM_UNIT_GUILTY_C_RAMLETHAL_SKILL', 'm_SkillLevel': [1, 4]}</v>
      </c>
      <c r="O1417" t="str" cm="1">
        <f t="array" ref="O1417">_FV(DT_정보_2[[#This Row],[데이터 형식]],"DT.m_BackSpeedX",TRUE)</f>
        <v>400</v>
      </c>
      <c r="P1417" t="str" cm="1">
        <f t="array" ref="P1417">_FV(DT_정보_2[[#This Row],[데이터 형식]],"DT.m_BackSpeedJumpY",TRUE)</f>
        <v/>
      </c>
      <c r="Q1417" t="str" cm="1">
        <f t="array" ref="Q1417">_FV(DT_정보_2[[#This Row],[데이터 형식]],"m_bTrueDamage")</f>
        <v/>
      </c>
    </row>
    <row r="1418" spans="1:17" x14ac:dyDescent="0.3">
      <c r="A1418">
        <v>1185</v>
      </c>
      <c r="B1418" s="1" t="s">
        <v>159</v>
      </c>
      <c r="C1418" s="1" t="s">
        <v>2</v>
      </c>
      <c r="D1418" t="e" vm="1870">
        <v>#VALUE!</v>
      </c>
      <c r="E1418" t="str" cm="1">
        <f t="array" ref="E1418">_FV(DT_정보_2[[#This Row],[데이터 형식]],"m_bHitLand")</f>
        <v/>
      </c>
      <c r="F1418" t="str" cm="1">
        <f t="array" ref="F1418">_FV(DT_정보_2[[#This Row],[데이터 형식]],"m_bHitAir")</f>
        <v>False</v>
      </c>
      <c r="G1418" t="str" cm="1">
        <f t="array" ref="G1418">_FV(DT_정보_2[[#This Row],[데이터 형식]],"m_AttackTargetUnit")</f>
        <v/>
      </c>
      <c r="H1418" t="str" cm="1">
        <f t="array" ref="H1418">_FV(DT_정보_2[[#This Row],[데이터 형식]],"m_AttackUnitCount")</f>
        <v>3</v>
      </c>
      <c r="I1418" cm="1">
        <f t="array" ref="I1418">_FV(DT_정보_2[[#This Row],[데이터 형식]],"DTBASE.m_fAtkFactor",TRUE)</f>
        <v>2.7</v>
      </c>
      <c r="J1418" t="str" cm="1">
        <f t="array" ref="J1418">_FV(DT_정보_2[[#This Row],[데이터 형식]],"DTBASE.연타수",TRUE)</f>
        <v/>
      </c>
      <c r="K1418" t="str" cm="1">
        <f t="array" ref="K1418">_FV(DT_정보_2[[#This Row],[데이터 형식]],"m_bTrueDamage")</f>
        <v/>
      </c>
      <c r="L1418" cm="1">
        <f t="array" ref="L1418">_FV(DT_정보_2[[#This Row],[데이터 형식]],"DTBASE.m_fAtkHPRateFactor",TRUE)</f>
        <v>0.2</v>
      </c>
      <c r="M1418" cm="1">
        <f t="array" ref="M1418">_FV(DT_정보_2[[#This Row],[데이터 형식]],"DTBASE.m_fAtkHPRateFactorPVP",TRUE)</f>
        <v>0.2</v>
      </c>
      <c r="N1418" t="str" cm="1">
        <f t="array" ref="N1418">_FV(DT_정보_2[[#This Row],[데이터 형식]],"m_Condition")</f>
        <v>{'m_SkillStrID': 'NKM_UNIT_GUILTY_C_RAMLETHAL_SKILL', 'm_SkillLevel': [5, 99]}</v>
      </c>
      <c r="O1418" t="str" cm="1">
        <f t="array" ref="O1418">_FV(DT_정보_2[[#This Row],[데이터 형식]],"DT.m_BackSpeedX",TRUE)</f>
        <v>400</v>
      </c>
      <c r="P1418" t="str" cm="1">
        <f t="array" ref="P1418">_FV(DT_정보_2[[#This Row],[데이터 형식]],"DT.m_BackSpeedJumpY",TRUE)</f>
        <v/>
      </c>
      <c r="Q1418" t="str" cm="1">
        <f t="array" ref="Q1418">_FV(DT_정보_2[[#This Row],[데이터 형식]],"m_bTrueDamage")</f>
        <v/>
      </c>
    </row>
    <row r="1419" spans="1:17" x14ac:dyDescent="0.3">
      <c r="A1419">
        <v>1185</v>
      </c>
      <c r="B1419" s="1" t="s">
        <v>159</v>
      </c>
      <c r="C1419" s="1" t="s">
        <v>3</v>
      </c>
      <c r="D1419" t="e" vm="1871">
        <v>#VALUE!</v>
      </c>
      <c r="E1419" t="str" cm="1">
        <f t="array" ref="E1419">_FV(DT_정보_2[[#This Row],[데이터 형식]],"m_bHitLand")</f>
        <v/>
      </c>
      <c r="F1419" t="str" cm="1">
        <f t="array" ref="F1419">_FV(DT_정보_2[[#This Row],[데이터 형식]],"m_bHitAir")</f>
        <v>False</v>
      </c>
      <c r="G1419" t="str" cm="1">
        <f t="array" ref="G1419">_FV(DT_정보_2[[#This Row],[데이터 형식]],"m_AttackTargetUnit")</f>
        <v/>
      </c>
      <c r="H1419" t="str" cm="1">
        <f t="array" ref="H1419">_FV(DT_정보_2[[#This Row],[데이터 형식]],"m_AttackUnitCount")</f>
        <v>3</v>
      </c>
      <c r="I1419" cm="1">
        <f t="array" ref="I1419">_FV(DT_정보_2[[#This Row],[데이터 형식]],"DTBASE.m_fAtkFactor",TRUE)</f>
        <v>1.375</v>
      </c>
      <c r="J1419" cm="1">
        <f t="array" ref="J1419">_FV(DT_정보_2[[#This Row],[데이터 형식]],"DTBASE.연타수",TRUE)</f>
        <v>2</v>
      </c>
      <c r="K1419" t="str" cm="1">
        <f t="array" ref="K1419">_FV(DT_정보_2[[#This Row],[데이터 형식]],"m_bTrueDamage")</f>
        <v/>
      </c>
      <c r="L1419" t="str" cm="1">
        <f t="array" ref="L1419">_FV(DT_정보_2[[#This Row],[데이터 형식]],"DTBASE.m_fAtkHPRateFactor",TRUE)</f>
        <v/>
      </c>
      <c r="M1419" t="str" cm="1">
        <f t="array" ref="M1419">_FV(DT_정보_2[[#This Row],[데이터 형식]],"DTBASE.m_fAtkHPRateFactorPVP",TRUE)</f>
        <v/>
      </c>
      <c r="N1419" t="str" cm="1">
        <f t="array" ref="N1419">_FV(DT_정보_2[[#This Row],[데이터 형식]],"m_Condition")</f>
        <v/>
      </c>
      <c r="O1419" t="str" cm="1">
        <f t="array" ref="O1419">_FV(DT_정보_2[[#This Row],[데이터 형식]],"DT.m_BackSpeedX",TRUE)</f>
        <v>250</v>
      </c>
      <c r="P1419" t="str" cm="1">
        <f t="array" ref="P1419">_FV(DT_정보_2[[#This Row],[데이터 형식]],"DT.m_BackSpeedJumpY",TRUE)</f>
        <v/>
      </c>
      <c r="Q1419" t="str" cm="1">
        <f t="array" ref="Q1419">_FV(DT_정보_2[[#This Row],[데이터 형식]],"m_bTrueDamage")</f>
        <v/>
      </c>
    </row>
    <row r="1420" spans="1:17" x14ac:dyDescent="0.3">
      <c r="A1420">
        <v>1185</v>
      </c>
      <c r="B1420" s="1" t="s">
        <v>159</v>
      </c>
      <c r="C1420" s="1" t="s">
        <v>3</v>
      </c>
      <c r="D1420" t="e" vm="1872">
        <v>#VALUE!</v>
      </c>
      <c r="E1420" t="str" cm="1">
        <f t="array" ref="E1420">_FV(DT_정보_2[[#This Row],[데이터 형식]],"m_bHitLand")</f>
        <v/>
      </c>
      <c r="F1420" t="str" cm="1">
        <f t="array" ref="F1420">_FV(DT_정보_2[[#This Row],[데이터 형식]],"m_bHitAir")</f>
        <v>False</v>
      </c>
      <c r="G1420" t="str" cm="1">
        <f t="array" ref="G1420">_FV(DT_정보_2[[#This Row],[데이터 형식]],"m_AttackTargetUnit")</f>
        <v/>
      </c>
      <c r="H1420" t="str" cm="1">
        <f t="array" ref="H1420">_FV(DT_정보_2[[#This Row],[데이터 형식]],"m_AttackUnitCount")</f>
        <v>3</v>
      </c>
      <c r="I1420" cm="1">
        <f t="array" ref="I1420">_FV(DT_정보_2[[#This Row],[데이터 형식]],"DTBASE.m_fAtkFactor",TRUE)</f>
        <v>1.375</v>
      </c>
      <c r="J1420" cm="1">
        <f t="array" ref="J1420">_FV(DT_정보_2[[#This Row],[데이터 형식]],"DTBASE.연타수",TRUE)</f>
        <v>2</v>
      </c>
      <c r="K1420" t="str" cm="1">
        <f t="array" ref="K1420">_FV(DT_정보_2[[#This Row],[데이터 형식]],"m_bTrueDamage")</f>
        <v/>
      </c>
      <c r="L1420" t="str" cm="1">
        <f t="array" ref="L1420">_FV(DT_정보_2[[#This Row],[데이터 형식]],"DTBASE.m_fAtkHPRateFactor",TRUE)</f>
        <v/>
      </c>
      <c r="M1420" t="str" cm="1">
        <f t="array" ref="M1420">_FV(DT_정보_2[[#This Row],[데이터 형식]],"DTBASE.m_fAtkHPRateFactorPVP",TRUE)</f>
        <v/>
      </c>
      <c r="N1420" t="str" cm="1">
        <f t="array" ref="N1420">_FV(DT_정보_2[[#This Row],[데이터 형식]],"m_Condition")</f>
        <v/>
      </c>
      <c r="O1420" t="str" cm="1">
        <f t="array" ref="O1420">_FV(DT_정보_2[[#This Row],[데이터 형식]],"DT.m_BackSpeedX",TRUE)</f>
        <v>250</v>
      </c>
      <c r="P1420" t="str" cm="1">
        <f t="array" ref="P1420">_FV(DT_정보_2[[#This Row],[데이터 형식]],"DT.m_BackSpeedJumpY",TRUE)</f>
        <v/>
      </c>
      <c r="Q1420" t="str" cm="1">
        <f t="array" ref="Q1420">_FV(DT_정보_2[[#This Row],[데이터 형식]],"m_bTrueDamage")</f>
        <v/>
      </c>
    </row>
    <row r="1421" spans="1:17" x14ac:dyDescent="0.3">
      <c r="A1421">
        <v>1185</v>
      </c>
      <c r="B1421" s="1" t="s">
        <v>159</v>
      </c>
      <c r="C1421" s="1" t="s">
        <v>3</v>
      </c>
      <c r="D1421" t="e" vm="1873">
        <v>#VALUE!</v>
      </c>
      <c r="E1421" t="str" cm="1">
        <f t="array" ref="E1421">_FV(DT_정보_2[[#This Row],[데이터 형식]],"m_bHitLand")</f>
        <v/>
      </c>
      <c r="F1421" t="str" cm="1">
        <f t="array" ref="F1421">_FV(DT_정보_2[[#This Row],[데이터 형식]],"m_bHitAir")</f>
        <v>False</v>
      </c>
      <c r="G1421" t="str" cm="1">
        <f t="array" ref="G1421">_FV(DT_정보_2[[#This Row],[데이터 형식]],"m_AttackTargetUnit")</f>
        <v/>
      </c>
      <c r="H1421" t="str" cm="1">
        <f t="array" ref="H1421">_FV(DT_정보_2[[#This Row],[데이터 형식]],"m_AttackUnitCount")</f>
        <v>3</v>
      </c>
      <c r="I1421" cm="1">
        <f t="array" ref="I1421">_FV(DT_정보_2[[#This Row],[데이터 형식]],"DTBASE.m_fAtkFactor",TRUE)</f>
        <v>1.5</v>
      </c>
      <c r="J1421" t="str" cm="1">
        <f t="array" ref="J1421">_FV(DT_정보_2[[#This Row],[데이터 형식]],"DTBASE.연타수",TRUE)</f>
        <v/>
      </c>
      <c r="K1421" t="str" cm="1">
        <f t="array" ref="K1421">_FV(DT_정보_2[[#This Row],[데이터 형식]],"m_bTrueDamage")</f>
        <v/>
      </c>
      <c r="L1421" t="str" cm="1">
        <f t="array" ref="L1421">_FV(DT_정보_2[[#This Row],[데이터 형식]],"DTBASE.m_fAtkHPRateFactor",TRUE)</f>
        <v/>
      </c>
      <c r="M1421" t="str" cm="1">
        <f t="array" ref="M1421">_FV(DT_정보_2[[#This Row],[데이터 형식]],"DTBASE.m_fAtkHPRateFactorPVP",TRUE)</f>
        <v/>
      </c>
      <c r="N1421" t="str" cm="1">
        <f t="array" ref="N1421">_FV(DT_정보_2[[#This Row],[데이터 형식]],"m_Condition")</f>
        <v/>
      </c>
      <c r="O1421" t="str" cm="1">
        <f t="array" ref="O1421">_FV(DT_정보_2[[#This Row],[데이터 형식]],"DT.m_BackSpeedX",TRUE)</f>
        <v>1400</v>
      </c>
      <c r="P1421" t="str" cm="1">
        <f t="array" ref="P1421">_FV(DT_정보_2[[#This Row],[데이터 형식]],"DT.m_BackSpeedJumpY",TRUE)</f>
        <v>1000</v>
      </c>
      <c r="Q1421" t="str" cm="1">
        <f t="array" ref="Q1421">_FV(DT_정보_2[[#This Row],[데이터 형식]],"m_bTrueDamage")</f>
        <v/>
      </c>
    </row>
    <row r="1422" spans="1:17" x14ac:dyDescent="0.3">
      <c r="A1422">
        <v>1186</v>
      </c>
      <c r="B1422" s="1" t="s">
        <v>161</v>
      </c>
      <c r="C1422" s="1" t="s">
        <v>4</v>
      </c>
      <c r="D1422" t="e" vm="1874">
        <v>#VALUE!</v>
      </c>
      <c r="E1422" t="str" cm="1">
        <f t="array" ref="E1422">_FV(DT_정보_2[[#This Row],[데이터 형식]],"m_bHitLand")</f>
        <v/>
      </c>
      <c r="F1422" t="str" cm="1">
        <f t="array" ref="F1422">_FV(DT_정보_2[[#This Row],[데이터 형식]],"m_bHitAir")</f>
        <v/>
      </c>
      <c r="G1422" t="str" cm="1">
        <f t="array" ref="G1422">_FV(DT_정보_2[[#This Row],[데이터 형식]],"m_AttackTargetUnit")</f>
        <v/>
      </c>
      <c r="H1422" t="str" cm="1">
        <f t="array" ref="H1422">_FV(DT_정보_2[[#This Row],[데이터 형식]],"m_AttackUnitCount")</f>
        <v>2</v>
      </c>
      <c r="I1422" cm="1">
        <f t="array" ref="I1422">_FV(DT_정보_2[[#This Row],[데이터 형식]],"DTBASE.m_fAtkFactor",TRUE)</f>
        <v>1</v>
      </c>
      <c r="J1422" t="str" cm="1">
        <f t="array" ref="J1422">_FV(DT_정보_2[[#This Row],[데이터 형식]],"DTBASE.연타수",TRUE)</f>
        <v/>
      </c>
      <c r="K1422" t="str" cm="1">
        <f t="array" ref="K1422">_FV(DT_정보_2[[#This Row],[데이터 형식]],"m_bTrueDamage")</f>
        <v/>
      </c>
      <c r="L1422" t="str" cm="1">
        <f t="array" ref="L1422">_FV(DT_정보_2[[#This Row],[데이터 형식]],"DTBASE.m_fAtkHPRateFactor",TRUE)</f>
        <v/>
      </c>
      <c r="M1422" t="str" cm="1">
        <f t="array" ref="M1422">_FV(DT_정보_2[[#This Row],[데이터 형식]],"DTBASE.m_fAtkHPRateFactorPVP",TRUE)</f>
        <v/>
      </c>
      <c r="N1422" t="str" cm="1">
        <f t="array" ref="N1422">_FV(DT_정보_2[[#This Row],[데이터 형식]],"m_Condition")</f>
        <v>{'m_SkillStrID': 'NKM_UNIT_GUILTY_M_INO_PASSIVE', 'm_SkillLevel': [1, 4]}</v>
      </c>
      <c r="O1422" t="str" cm="1">
        <f t="array" ref="O1422">_FV(DT_정보_2[[#This Row],[데이터 형식]],"DT.m_BackSpeedX",TRUE)</f>
        <v>1100</v>
      </c>
      <c r="P1422" t="str" cm="1">
        <f t="array" ref="P1422">_FV(DT_정보_2[[#This Row],[데이터 형식]],"DT.m_BackSpeedJumpY",TRUE)</f>
        <v/>
      </c>
      <c r="Q1422" t="str" cm="1">
        <f t="array" ref="Q1422">_FV(DT_정보_2[[#This Row],[데이터 형식]],"m_bTrueDamage")</f>
        <v/>
      </c>
    </row>
    <row r="1423" spans="1:17" x14ac:dyDescent="0.3">
      <c r="A1423">
        <v>1186</v>
      </c>
      <c r="B1423" s="1" t="s">
        <v>161</v>
      </c>
      <c r="C1423" s="1" t="s">
        <v>4</v>
      </c>
      <c r="D1423" t="e" vm="1875">
        <v>#VALUE!</v>
      </c>
      <c r="E1423" t="str" cm="1">
        <f t="array" ref="E1423">_FV(DT_정보_2[[#This Row],[데이터 형식]],"m_bHitLand")</f>
        <v/>
      </c>
      <c r="F1423" t="str" cm="1">
        <f t="array" ref="F1423">_FV(DT_정보_2[[#This Row],[데이터 형식]],"m_bHitAir")</f>
        <v/>
      </c>
      <c r="G1423" t="str" cm="1">
        <f t="array" ref="G1423">_FV(DT_정보_2[[#This Row],[데이터 형식]],"m_AttackTargetUnit")</f>
        <v/>
      </c>
      <c r="H1423" t="str" cm="1">
        <f t="array" ref="H1423">_FV(DT_정보_2[[#This Row],[데이터 형식]],"m_AttackUnitCount")</f>
        <v>2</v>
      </c>
      <c r="I1423" cm="1">
        <f t="array" ref="I1423">_FV(DT_정보_2[[#This Row],[데이터 형식]],"DTBASE.m_fAtkFactor",TRUE)</f>
        <v>1</v>
      </c>
      <c r="J1423" t="str" cm="1">
        <f t="array" ref="J1423">_FV(DT_정보_2[[#This Row],[데이터 형식]],"DTBASE.연타수",TRUE)</f>
        <v/>
      </c>
      <c r="K1423" t="str" cm="1">
        <f t="array" ref="K1423">_FV(DT_정보_2[[#This Row],[데이터 형식]],"m_bTrueDamage")</f>
        <v>True</v>
      </c>
      <c r="L1423" t="str" cm="1">
        <f t="array" ref="L1423">_FV(DT_정보_2[[#This Row],[데이터 형식]],"DTBASE.m_fAtkHPRateFactor",TRUE)</f>
        <v/>
      </c>
      <c r="M1423" t="str" cm="1">
        <f t="array" ref="M1423">_FV(DT_정보_2[[#This Row],[데이터 형식]],"DTBASE.m_fAtkHPRateFactorPVP",TRUE)</f>
        <v/>
      </c>
      <c r="N1423" t="str" cm="1">
        <f t="array" ref="N1423">_FV(DT_정보_2[[#This Row],[데이터 형식]],"m_Condition")</f>
        <v>{'m_SkillStrID': 'NKM_UNIT_GUILTY_M_INO_PASSIVE', 'm_SkillLevel': [5, 99]}</v>
      </c>
      <c r="O1423" t="str" cm="1">
        <f t="array" ref="O1423">_FV(DT_정보_2[[#This Row],[데이터 형식]],"DT.m_BackSpeedX",TRUE)</f>
        <v>1100</v>
      </c>
      <c r="P1423" t="str" cm="1">
        <f t="array" ref="P1423">_FV(DT_정보_2[[#This Row],[데이터 형식]],"DT.m_BackSpeedJumpY",TRUE)</f>
        <v/>
      </c>
      <c r="Q1423" t="str" cm="1">
        <f t="array" ref="Q1423">_FV(DT_정보_2[[#This Row],[데이터 형식]],"m_bTrueDamage")</f>
        <v>True</v>
      </c>
    </row>
    <row r="1424" spans="1:17" x14ac:dyDescent="0.3">
      <c r="A1424">
        <v>1186</v>
      </c>
      <c r="B1424" s="1" t="s">
        <v>161</v>
      </c>
      <c r="C1424" s="1" t="s">
        <v>47</v>
      </c>
      <c r="D1424" t="e" vm="1876">
        <v>#VALUE!</v>
      </c>
      <c r="E1424" t="str" cm="1">
        <f t="array" ref="E1424">_FV(DT_정보_2[[#This Row],[데이터 형식]],"m_bHitLand")</f>
        <v/>
      </c>
      <c r="F1424" t="str" cm="1">
        <f t="array" ref="F1424">_FV(DT_정보_2[[#This Row],[데이터 형식]],"m_bHitAir")</f>
        <v/>
      </c>
      <c r="G1424" t="str" cm="1">
        <f t="array" ref="G1424">_FV(DT_정보_2[[#This Row],[데이터 형식]],"m_AttackTargetUnit")</f>
        <v/>
      </c>
      <c r="H1424" t="str" cm="1">
        <f t="array" ref="H1424">_FV(DT_정보_2[[#This Row],[데이터 형식]],"m_AttackUnitCount")</f>
        <v>2</v>
      </c>
      <c r="I1424" cm="1">
        <f t="array" ref="I1424">_FV(DT_정보_2[[#This Row],[데이터 형식]],"DTBASE.m_fAtkFactor",TRUE)</f>
        <v>1.75</v>
      </c>
      <c r="J1424" t="str" cm="1">
        <f t="array" ref="J1424">_FV(DT_정보_2[[#This Row],[데이터 형식]],"DTBASE.연타수",TRUE)</f>
        <v/>
      </c>
      <c r="K1424" t="str" cm="1">
        <f t="array" ref="K1424">_FV(DT_정보_2[[#This Row],[데이터 형식]],"m_bTrueDamage")</f>
        <v/>
      </c>
      <c r="L1424" t="str" cm="1">
        <f t="array" ref="L1424">_FV(DT_정보_2[[#This Row],[데이터 형식]],"DTBASE.m_fAtkHPRateFactor",TRUE)</f>
        <v/>
      </c>
      <c r="M1424" t="str" cm="1">
        <f t="array" ref="M1424">_FV(DT_정보_2[[#This Row],[데이터 형식]],"DTBASE.m_fAtkHPRateFactorPVP",TRUE)</f>
        <v/>
      </c>
      <c r="N1424" t="str" cm="1">
        <f t="array" ref="N1424">_FV(DT_정보_2[[#This Row],[데이터 형식]],"m_Condition")</f>
        <v>{'m_SkillStrID': 'NKM_UNIT_GUILTY_M_INO_PASSIVE', 'm_SkillLevel': [1, 4]}</v>
      </c>
      <c r="O1424" t="str" cm="1">
        <f t="array" ref="O1424">_FV(DT_정보_2[[#This Row],[데이터 형식]],"DT.m_BackSpeedX",TRUE)</f>
        <v>800</v>
      </c>
      <c r="P1424" t="str" cm="1">
        <f t="array" ref="P1424">_FV(DT_정보_2[[#This Row],[데이터 형식]],"DT.m_BackSpeedJumpY",TRUE)</f>
        <v>600</v>
      </c>
      <c r="Q1424" t="str" cm="1">
        <f t="array" ref="Q1424">_FV(DT_정보_2[[#This Row],[데이터 형식]],"m_bTrueDamage")</f>
        <v/>
      </c>
    </row>
    <row r="1425" spans="1:17" x14ac:dyDescent="0.3">
      <c r="A1425">
        <v>1186</v>
      </c>
      <c r="B1425" s="1" t="s">
        <v>161</v>
      </c>
      <c r="C1425" s="1" t="s">
        <v>47</v>
      </c>
      <c r="D1425" t="e" vm="1877">
        <v>#VALUE!</v>
      </c>
      <c r="E1425" t="str" cm="1">
        <f t="array" ref="E1425">_FV(DT_정보_2[[#This Row],[데이터 형식]],"m_bHitLand")</f>
        <v/>
      </c>
      <c r="F1425" t="str" cm="1">
        <f t="array" ref="F1425">_FV(DT_정보_2[[#This Row],[데이터 형식]],"m_bHitAir")</f>
        <v/>
      </c>
      <c r="G1425" t="str" cm="1">
        <f t="array" ref="G1425">_FV(DT_정보_2[[#This Row],[데이터 형식]],"m_AttackTargetUnit")</f>
        <v/>
      </c>
      <c r="H1425" t="str" cm="1">
        <f t="array" ref="H1425">_FV(DT_정보_2[[#This Row],[데이터 형식]],"m_AttackUnitCount")</f>
        <v>2</v>
      </c>
      <c r="I1425" cm="1">
        <f t="array" ref="I1425">_FV(DT_정보_2[[#This Row],[데이터 형식]],"DTBASE.m_fAtkFactor",TRUE)</f>
        <v>1.75</v>
      </c>
      <c r="J1425" t="str" cm="1">
        <f t="array" ref="J1425">_FV(DT_정보_2[[#This Row],[데이터 형식]],"DTBASE.연타수",TRUE)</f>
        <v/>
      </c>
      <c r="K1425" t="str" cm="1">
        <f t="array" ref="K1425">_FV(DT_정보_2[[#This Row],[데이터 형식]],"m_bTrueDamage")</f>
        <v>True</v>
      </c>
      <c r="L1425" t="str" cm="1">
        <f t="array" ref="L1425">_FV(DT_정보_2[[#This Row],[데이터 형식]],"DTBASE.m_fAtkHPRateFactor",TRUE)</f>
        <v/>
      </c>
      <c r="M1425" t="str" cm="1">
        <f t="array" ref="M1425">_FV(DT_정보_2[[#This Row],[데이터 형식]],"DTBASE.m_fAtkHPRateFactorPVP",TRUE)</f>
        <v/>
      </c>
      <c r="N1425" t="str" cm="1">
        <f t="array" ref="N1425">_FV(DT_정보_2[[#This Row],[데이터 형식]],"m_Condition")</f>
        <v>{'m_SkillStrID': 'NKM_UNIT_GUILTY_M_INO_PASSIVE', 'm_SkillLevel': [5, 99]}</v>
      </c>
      <c r="O1425" t="str" cm="1">
        <f t="array" ref="O1425">_FV(DT_정보_2[[#This Row],[데이터 형식]],"DT.m_BackSpeedX",TRUE)</f>
        <v>800</v>
      </c>
      <c r="P1425" t="str" cm="1">
        <f t="array" ref="P1425">_FV(DT_정보_2[[#This Row],[데이터 형식]],"DT.m_BackSpeedJumpY",TRUE)</f>
        <v>600</v>
      </c>
      <c r="Q1425" t="str" cm="1">
        <f t="array" ref="Q1425">_FV(DT_정보_2[[#This Row],[데이터 형식]],"m_bTrueDamage")</f>
        <v>True</v>
      </c>
    </row>
    <row r="1426" spans="1:17" x14ac:dyDescent="0.3">
      <c r="A1426">
        <v>1186</v>
      </c>
      <c r="B1426" s="1" t="s">
        <v>161</v>
      </c>
      <c r="C1426" s="1" t="s">
        <v>1</v>
      </c>
      <c r="D1426" t="e" vm="1878">
        <v>#VALUE!</v>
      </c>
      <c r="E1426" t="str" cm="1">
        <f t="array" ref="E1426">_FV(DT_정보_2[[#This Row],[데이터 형식]],"m_bHitLand")</f>
        <v/>
      </c>
      <c r="F1426" t="str" cm="1">
        <f t="array" ref="F1426">_FV(DT_정보_2[[#This Row],[데이터 형식]],"m_bHitAir")</f>
        <v>False</v>
      </c>
      <c r="G1426" t="str" cm="1">
        <f t="array" ref="G1426">_FV(DT_정보_2[[#This Row],[데이터 형식]],"m_AttackTargetUnit")</f>
        <v>True</v>
      </c>
      <c r="H1426" t="str" cm="1">
        <f t="array" ref="H1426">_FV(DT_정보_2[[#This Row],[데이터 형식]],"m_AttackUnitCount")</f>
        <v>2</v>
      </c>
      <c r="I1426" cm="1">
        <f t="array" ref="I1426">_FV(DT_정보_2[[#This Row],[데이터 형식]],"DTBASE.m_fAtkFactor",TRUE)</f>
        <v>1</v>
      </c>
      <c r="J1426" t="str" cm="1">
        <f t="array" ref="J1426">_FV(DT_정보_2[[#This Row],[데이터 형식]],"DTBASE.연타수",TRUE)</f>
        <v/>
      </c>
      <c r="K1426" t="str" cm="1">
        <f t="array" ref="K1426">_FV(DT_정보_2[[#This Row],[데이터 형식]],"m_bTrueDamage")</f>
        <v/>
      </c>
      <c r="L1426" t="str" cm="1">
        <f t="array" ref="L1426">_FV(DT_정보_2[[#This Row],[데이터 형식]],"DTBASE.m_fAtkHPRateFactor",TRUE)</f>
        <v/>
      </c>
      <c r="M1426" t="str" cm="1">
        <f t="array" ref="M1426">_FV(DT_정보_2[[#This Row],[데이터 형식]],"DTBASE.m_fAtkHPRateFactorPVP",TRUE)</f>
        <v/>
      </c>
      <c r="N1426" t="str" cm="1">
        <f t="array" ref="N1426">_FV(DT_정보_2[[#This Row],[데이터 형식]],"m_Condition")</f>
        <v/>
      </c>
      <c r="O1426" t="str" cm="1">
        <f t="array" ref="O1426">_FV(DT_정보_2[[#This Row],[데이터 형식]],"DT.m_BackSpeedX",TRUE)</f>
        <v>150</v>
      </c>
      <c r="P1426" t="str" cm="1">
        <f t="array" ref="P1426">_FV(DT_정보_2[[#This Row],[데이터 형식]],"DT.m_BackSpeedJumpY",TRUE)</f>
        <v/>
      </c>
      <c r="Q1426" t="str" cm="1">
        <f t="array" ref="Q1426">_FV(DT_정보_2[[#This Row],[데이터 형식]],"m_bTrueDamage")</f>
        <v/>
      </c>
    </row>
    <row r="1427" spans="1:17" x14ac:dyDescent="0.3">
      <c r="A1427">
        <v>1186</v>
      </c>
      <c r="B1427" s="1" t="s">
        <v>161</v>
      </c>
      <c r="C1427" s="1" t="s">
        <v>14</v>
      </c>
      <c r="D1427" t="e" vm="1879">
        <v>#VALUE!</v>
      </c>
      <c r="E1427" t="str" cm="1">
        <f t="array" ref="E1427">_FV(DT_정보_2[[#This Row],[데이터 형식]],"m_bHitLand")</f>
        <v/>
      </c>
      <c r="F1427" t="str" cm="1">
        <f t="array" ref="F1427">_FV(DT_정보_2[[#This Row],[데이터 형식]],"m_bHitAir")</f>
        <v>False</v>
      </c>
      <c r="G1427" t="str" cm="1">
        <f t="array" ref="G1427">_FV(DT_정보_2[[#This Row],[데이터 형식]],"m_AttackTargetUnit")</f>
        <v>True</v>
      </c>
      <c r="H1427" t="str" cm="1">
        <f t="array" ref="H1427">_FV(DT_정보_2[[#This Row],[데이터 형식]],"m_AttackUnitCount")</f>
        <v>2</v>
      </c>
      <c r="I1427" cm="1">
        <f t="array" ref="I1427">_FV(DT_정보_2[[#This Row],[데이터 형식]],"DTBASE.m_fAtkFactor",TRUE)</f>
        <v>1</v>
      </c>
      <c r="J1427" t="str" cm="1">
        <f t="array" ref="J1427">_FV(DT_정보_2[[#This Row],[데이터 형식]],"DTBASE.연타수",TRUE)</f>
        <v/>
      </c>
      <c r="K1427" t="str" cm="1">
        <f t="array" ref="K1427">_FV(DT_정보_2[[#This Row],[데이터 형식]],"m_bTrueDamage")</f>
        <v/>
      </c>
      <c r="L1427" t="str" cm="1">
        <f t="array" ref="L1427">_FV(DT_정보_2[[#This Row],[데이터 형식]],"DTBASE.m_fAtkHPRateFactor",TRUE)</f>
        <v/>
      </c>
      <c r="M1427" t="str" cm="1">
        <f t="array" ref="M1427">_FV(DT_정보_2[[#This Row],[데이터 형식]],"DTBASE.m_fAtkHPRateFactorPVP",TRUE)</f>
        <v/>
      </c>
      <c r="N1427" t="str" cm="1">
        <f t="array" ref="N1427">_FV(DT_정보_2[[#This Row],[데이터 형식]],"m_Condition")</f>
        <v/>
      </c>
      <c r="O1427" t="str" cm="1">
        <f t="array" ref="O1427">_FV(DT_정보_2[[#This Row],[데이터 형식]],"DT.m_BackSpeedX",TRUE)</f>
        <v>150</v>
      </c>
      <c r="P1427" t="str" cm="1">
        <f t="array" ref="P1427">_FV(DT_정보_2[[#This Row],[데이터 형식]],"DT.m_BackSpeedJumpY",TRUE)</f>
        <v/>
      </c>
      <c r="Q1427" t="str" cm="1">
        <f t="array" ref="Q1427">_FV(DT_정보_2[[#This Row],[데이터 형식]],"m_bTrueDamage")</f>
        <v/>
      </c>
    </row>
    <row r="1428" spans="1:17" x14ac:dyDescent="0.3">
      <c r="A1428">
        <v>1186</v>
      </c>
      <c r="B1428" s="1" t="s">
        <v>161</v>
      </c>
      <c r="C1428" s="1" t="s">
        <v>14</v>
      </c>
      <c r="D1428" t="e" vm="1880">
        <v>#VALUE!</v>
      </c>
      <c r="E1428" t="str" cm="1">
        <f t="array" ref="E1428">_FV(DT_정보_2[[#This Row],[데이터 형식]],"m_bHitLand")</f>
        <v/>
      </c>
      <c r="F1428" t="str" cm="1">
        <f t="array" ref="F1428">_FV(DT_정보_2[[#This Row],[데이터 형식]],"m_bHitAir")</f>
        <v>False</v>
      </c>
      <c r="G1428" t="str" cm="1">
        <f t="array" ref="G1428">_FV(DT_정보_2[[#This Row],[데이터 형식]],"m_AttackTargetUnit")</f>
        <v>True</v>
      </c>
      <c r="H1428" t="str" cm="1">
        <f t="array" ref="H1428">_FV(DT_정보_2[[#This Row],[데이터 형식]],"m_AttackUnitCount")</f>
        <v>2</v>
      </c>
      <c r="I1428" cm="1">
        <f t="array" ref="I1428">_FV(DT_정보_2[[#This Row],[데이터 형식]],"DTBASE.m_fAtkFactor",TRUE)</f>
        <v>0.1</v>
      </c>
      <c r="J1428" t="str" cm="1">
        <f t="array" ref="J1428">_FV(DT_정보_2[[#This Row],[데이터 형식]],"DTBASE.연타수",TRUE)</f>
        <v/>
      </c>
      <c r="K1428" t="str" cm="1">
        <f t="array" ref="K1428">_FV(DT_정보_2[[#This Row],[데이터 형식]],"m_bTrueDamage")</f>
        <v/>
      </c>
      <c r="L1428" t="str" cm="1">
        <f t="array" ref="L1428">_FV(DT_정보_2[[#This Row],[데이터 형식]],"DTBASE.m_fAtkHPRateFactor",TRUE)</f>
        <v/>
      </c>
      <c r="M1428" t="str" cm="1">
        <f t="array" ref="M1428">_FV(DT_정보_2[[#This Row],[데이터 형식]],"DTBASE.m_fAtkHPRateFactorPVP",TRUE)</f>
        <v/>
      </c>
      <c r="N1428" t="str" cm="1">
        <f t="array" ref="N1428">_FV(DT_정보_2[[#This Row],[데이터 형식]],"m_Condition")</f>
        <v/>
      </c>
      <c r="O1428" t="str" cm="1">
        <f t="array" ref="O1428">_FV(DT_정보_2[[#This Row],[데이터 형식]],"DT.m_BackSpeedX",TRUE)</f>
        <v>150</v>
      </c>
      <c r="P1428" t="str" cm="1">
        <f t="array" ref="P1428">_FV(DT_정보_2[[#This Row],[데이터 형식]],"DT.m_BackSpeedJumpY",TRUE)</f>
        <v/>
      </c>
      <c r="Q1428" t="str" cm="1">
        <f t="array" ref="Q1428">_FV(DT_정보_2[[#This Row],[데이터 형식]],"m_bTrueDamage")</f>
        <v/>
      </c>
    </row>
    <row r="1429" spans="1:17" x14ac:dyDescent="0.3">
      <c r="A1429">
        <v>1186</v>
      </c>
      <c r="B1429" s="1" t="s">
        <v>161</v>
      </c>
      <c r="C1429" s="1" t="s">
        <v>265</v>
      </c>
      <c r="D1429" t="e" vm="1881">
        <v>#VALUE!</v>
      </c>
      <c r="E1429" t="str" cm="1">
        <f t="array" ref="E1429">_FV(DT_정보_2[[#This Row],[데이터 형식]],"m_bHitLand")</f>
        <v/>
      </c>
      <c r="F1429" t="str" cm="1">
        <f t="array" ref="F1429">_FV(DT_정보_2[[#This Row],[데이터 형식]],"m_bHitAir")</f>
        <v>False</v>
      </c>
      <c r="G1429" t="str" cm="1">
        <f t="array" ref="G1429">_FV(DT_정보_2[[#This Row],[데이터 형식]],"m_AttackTargetUnit")</f>
        <v>True</v>
      </c>
      <c r="H1429" t="str" cm="1">
        <f t="array" ref="H1429">_FV(DT_정보_2[[#This Row],[데이터 형식]],"m_AttackUnitCount")</f>
        <v>1</v>
      </c>
      <c r="I1429" cm="1">
        <f t="array" ref="I1429">_FV(DT_정보_2[[#This Row],[데이터 형식]],"DTBASE.m_fAtkFactor",TRUE)</f>
        <v>0</v>
      </c>
      <c r="J1429" t="str" cm="1">
        <f t="array" ref="J1429">_FV(DT_정보_2[[#This Row],[데이터 형식]],"DTBASE.연타수",TRUE)</f>
        <v/>
      </c>
      <c r="K1429" t="str" cm="1">
        <f t="array" ref="K1429">_FV(DT_정보_2[[#This Row],[데이터 형식]],"m_bTrueDamage")</f>
        <v/>
      </c>
      <c r="L1429" t="str" cm="1">
        <f t="array" ref="L1429">_FV(DT_정보_2[[#This Row],[데이터 형식]],"DTBASE.m_fAtkHPRateFactor",TRUE)</f>
        <v/>
      </c>
      <c r="M1429" t="str" cm="1">
        <f t="array" ref="M1429">_FV(DT_정보_2[[#This Row],[데이터 형식]],"DTBASE.m_fAtkHPRateFactorPVP",TRUE)</f>
        <v/>
      </c>
      <c r="N1429" t="str" cm="1">
        <f t="array" ref="N1429">_FV(DT_정보_2[[#This Row],[데이터 형식]],"m_Condition")</f>
        <v/>
      </c>
      <c r="O1429" t="str" cm="1">
        <f t="array" ref="O1429">_FV(DT_정보_2[[#This Row],[데이터 형식]],"DT.m_BackSpeedX",TRUE)</f>
        <v>0</v>
      </c>
      <c r="P1429" t="str" cm="1">
        <f t="array" ref="P1429">_FV(DT_정보_2[[#This Row],[데이터 형식]],"DT.m_BackSpeedJumpY",TRUE)</f>
        <v/>
      </c>
      <c r="Q1429" t="str" cm="1">
        <f t="array" ref="Q1429">_FV(DT_정보_2[[#This Row],[데이터 형식]],"m_bTrueDamage")</f>
        <v/>
      </c>
    </row>
    <row r="1430" spans="1:17" x14ac:dyDescent="0.3">
      <c r="A1430">
        <v>1186</v>
      </c>
      <c r="B1430" s="1" t="s">
        <v>161</v>
      </c>
      <c r="C1430" s="1" t="s">
        <v>265</v>
      </c>
      <c r="D1430" t="e" vm="1882">
        <v>#VALUE!</v>
      </c>
      <c r="E1430" t="str" cm="1">
        <f t="array" ref="E1430">_FV(DT_정보_2[[#This Row],[데이터 형식]],"m_bHitLand")</f>
        <v/>
      </c>
      <c r="F1430" t="str" cm="1">
        <f t="array" ref="F1430">_FV(DT_정보_2[[#This Row],[데이터 형식]],"m_bHitAir")</f>
        <v>False</v>
      </c>
      <c r="G1430" t="str" cm="1">
        <f t="array" ref="G1430">_FV(DT_정보_2[[#This Row],[데이터 형식]],"m_AttackTargetUnit")</f>
        <v>True</v>
      </c>
      <c r="H1430" t="str" cm="1">
        <f t="array" ref="H1430">_FV(DT_정보_2[[#This Row],[데이터 형식]],"m_AttackUnitCount")</f>
        <v>2</v>
      </c>
      <c r="I1430" cm="1">
        <f t="array" ref="I1430">_FV(DT_정보_2[[#This Row],[데이터 형식]],"DTBASE.m_fAtkFactor",TRUE)</f>
        <v>1</v>
      </c>
      <c r="J1430" t="str" cm="1">
        <f t="array" ref="J1430">_FV(DT_정보_2[[#This Row],[데이터 형식]],"DTBASE.연타수",TRUE)</f>
        <v/>
      </c>
      <c r="K1430" t="str" cm="1">
        <f t="array" ref="K1430">_FV(DT_정보_2[[#This Row],[데이터 형식]],"m_bTrueDamage")</f>
        <v/>
      </c>
      <c r="L1430" t="str" cm="1">
        <f t="array" ref="L1430">_FV(DT_정보_2[[#This Row],[데이터 형식]],"DTBASE.m_fAtkHPRateFactor",TRUE)</f>
        <v/>
      </c>
      <c r="M1430" t="str" cm="1">
        <f t="array" ref="M1430">_FV(DT_정보_2[[#This Row],[데이터 형식]],"DTBASE.m_fAtkHPRateFactorPVP",TRUE)</f>
        <v/>
      </c>
      <c r="N1430" t="str" cm="1">
        <f t="array" ref="N1430">_FV(DT_정보_2[[#This Row],[데이터 형식]],"m_Condition")</f>
        <v/>
      </c>
      <c r="O1430" t="str" cm="1">
        <f t="array" ref="O1430">_FV(DT_정보_2[[#This Row],[데이터 형식]],"DT.m_BackSpeedX",TRUE)</f>
        <v>150</v>
      </c>
      <c r="P1430" t="str" cm="1">
        <f t="array" ref="P1430">_FV(DT_정보_2[[#This Row],[데이터 형식]],"DT.m_BackSpeedJumpY",TRUE)</f>
        <v/>
      </c>
      <c r="Q1430" t="str" cm="1">
        <f t="array" ref="Q1430">_FV(DT_정보_2[[#This Row],[데이터 형식]],"m_bTrueDamage")</f>
        <v/>
      </c>
    </row>
    <row r="1431" spans="1:17" x14ac:dyDescent="0.3">
      <c r="A1431">
        <v>1186</v>
      </c>
      <c r="B1431" s="1" t="s">
        <v>161</v>
      </c>
      <c r="C1431" s="1" t="s">
        <v>265</v>
      </c>
      <c r="D1431" t="e" vm="1883">
        <v>#VALUE!</v>
      </c>
      <c r="E1431" t="str" cm="1">
        <f t="array" ref="E1431">_FV(DT_정보_2[[#This Row],[데이터 형식]],"m_bHitLand")</f>
        <v/>
      </c>
      <c r="F1431" t="str" cm="1">
        <f t="array" ref="F1431">_FV(DT_정보_2[[#This Row],[데이터 형식]],"m_bHitAir")</f>
        <v>False</v>
      </c>
      <c r="G1431" t="str" cm="1">
        <f t="array" ref="G1431">_FV(DT_정보_2[[#This Row],[데이터 형식]],"m_AttackTargetUnit")</f>
        <v>True</v>
      </c>
      <c r="H1431" t="str" cm="1">
        <f t="array" ref="H1431">_FV(DT_정보_2[[#This Row],[데이터 형식]],"m_AttackUnitCount")</f>
        <v>2</v>
      </c>
      <c r="I1431" cm="1">
        <f t="array" ref="I1431">_FV(DT_정보_2[[#This Row],[데이터 형식]],"DTBASE.m_fAtkFactor",TRUE)</f>
        <v>0.1</v>
      </c>
      <c r="J1431" t="str" cm="1">
        <f t="array" ref="J1431">_FV(DT_정보_2[[#This Row],[데이터 형식]],"DTBASE.연타수",TRUE)</f>
        <v/>
      </c>
      <c r="K1431" t="str" cm="1">
        <f t="array" ref="K1431">_FV(DT_정보_2[[#This Row],[데이터 형식]],"m_bTrueDamage")</f>
        <v/>
      </c>
      <c r="L1431" t="str" cm="1">
        <f t="array" ref="L1431">_FV(DT_정보_2[[#This Row],[데이터 형식]],"DTBASE.m_fAtkHPRateFactor",TRUE)</f>
        <v/>
      </c>
      <c r="M1431" t="str" cm="1">
        <f t="array" ref="M1431">_FV(DT_정보_2[[#This Row],[데이터 형식]],"DTBASE.m_fAtkHPRateFactorPVP",TRUE)</f>
        <v/>
      </c>
      <c r="N1431" t="str" cm="1">
        <f t="array" ref="N1431">_FV(DT_정보_2[[#This Row],[데이터 형식]],"m_Condition")</f>
        <v/>
      </c>
      <c r="O1431" t="str" cm="1">
        <f t="array" ref="O1431">_FV(DT_정보_2[[#This Row],[데이터 형식]],"DT.m_BackSpeedX",TRUE)</f>
        <v>150</v>
      </c>
      <c r="P1431" t="str" cm="1">
        <f t="array" ref="P1431">_FV(DT_정보_2[[#This Row],[데이터 형식]],"DT.m_BackSpeedJumpY",TRUE)</f>
        <v/>
      </c>
      <c r="Q1431" t="str" cm="1">
        <f t="array" ref="Q1431">_FV(DT_정보_2[[#This Row],[데이터 형식]],"m_bTrueDamage")</f>
        <v/>
      </c>
    </row>
    <row r="1432" spans="1:17" x14ac:dyDescent="0.3">
      <c r="A1432">
        <v>1186</v>
      </c>
      <c r="B1432" s="1" t="s">
        <v>161</v>
      </c>
      <c r="C1432" s="1" t="s">
        <v>265</v>
      </c>
      <c r="D1432" t="e" vm="1884">
        <v>#VALUE!</v>
      </c>
      <c r="E1432" t="str" cm="1">
        <f t="array" ref="E1432">_FV(DT_정보_2[[#This Row],[데이터 형식]],"m_bHitLand")</f>
        <v/>
      </c>
      <c r="F1432" t="str" cm="1">
        <f t="array" ref="F1432">_FV(DT_정보_2[[#This Row],[데이터 형식]],"m_bHitAir")</f>
        <v>False</v>
      </c>
      <c r="G1432" t="str" cm="1">
        <f t="array" ref="G1432">_FV(DT_정보_2[[#This Row],[데이터 형식]],"m_AttackTargetUnit")</f>
        <v>True</v>
      </c>
      <c r="H1432" t="str" cm="1">
        <f t="array" ref="H1432">_FV(DT_정보_2[[#This Row],[데이터 형식]],"m_AttackUnitCount")</f>
        <v>2</v>
      </c>
      <c r="I1432" cm="1">
        <f t="array" ref="I1432">_FV(DT_정보_2[[#This Row],[데이터 형식]],"DTBASE.m_fAtkFactor",TRUE)</f>
        <v>0.1</v>
      </c>
      <c r="J1432" t="str" cm="1">
        <f t="array" ref="J1432">_FV(DT_정보_2[[#This Row],[데이터 형식]],"DTBASE.연타수",TRUE)</f>
        <v/>
      </c>
      <c r="K1432" t="str" cm="1">
        <f t="array" ref="K1432">_FV(DT_정보_2[[#This Row],[데이터 형식]],"m_bTrueDamage")</f>
        <v/>
      </c>
      <c r="L1432" t="str" cm="1">
        <f t="array" ref="L1432">_FV(DT_정보_2[[#This Row],[데이터 형식]],"DTBASE.m_fAtkHPRateFactor",TRUE)</f>
        <v/>
      </c>
      <c r="M1432" t="str" cm="1">
        <f t="array" ref="M1432">_FV(DT_정보_2[[#This Row],[데이터 형식]],"DTBASE.m_fAtkHPRateFactorPVP",TRUE)</f>
        <v/>
      </c>
      <c r="N1432" t="str" cm="1">
        <f t="array" ref="N1432">_FV(DT_정보_2[[#This Row],[데이터 형식]],"m_Condition")</f>
        <v/>
      </c>
      <c r="O1432" t="str" cm="1">
        <f t="array" ref="O1432">_FV(DT_정보_2[[#This Row],[데이터 형식]],"DT.m_BackSpeedX",TRUE)</f>
        <v>150</v>
      </c>
      <c r="P1432" t="str" cm="1">
        <f t="array" ref="P1432">_FV(DT_정보_2[[#This Row],[데이터 형식]],"DT.m_BackSpeedJumpY",TRUE)</f>
        <v/>
      </c>
      <c r="Q1432" t="str" cm="1">
        <f t="array" ref="Q1432">_FV(DT_정보_2[[#This Row],[데이터 형식]],"m_bTrueDamage")</f>
        <v/>
      </c>
    </row>
    <row r="1433" spans="1:17" x14ac:dyDescent="0.3">
      <c r="A1433">
        <v>1186</v>
      </c>
      <c r="B1433" s="1" t="s">
        <v>161</v>
      </c>
      <c r="C1433" s="1" t="s">
        <v>9</v>
      </c>
      <c r="D1433" t="e" vm="1885">
        <v>#VALUE!</v>
      </c>
      <c r="E1433" t="str" cm="1">
        <f t="array" ref="E1433">_FV(DT_정보_2[[#This Row],[데이터 형식]],"m_bHitLand")</f>
        <v>False</v>
      </c>
      <c r="F1433" t="str" cm="1">
        <f t="array" ref="F1433">_FV(DT_정보_2[[#This Row],[데이터 형식]],"m_bHitAir")</f>
        <v/>
      </c>
      <c r="G1433" t="str" cm="1">
        <f t="array" ref="G1433">_FV(DT_정보_2[[#This Row],[데이터 형식]],"m_AttackTargetUnit")</f>
        <v>True</v>
      </c>
      <c r="H1433" t="str" cm="1">
        <f t="array" ref="H1433">_FV(DT_정보_2[[#This Row],[데이터 형식]],"m_AttackUnitCount")</f>
        <v>2</v>
      </c>
      <c r="I1433" cm="1">
        <f t="array" ref="I1433">_FV(DT_정보_2[[#This Row],[데이터 형식]],"DTBASE.m_fAtkFactor",TRUE)</f>
        <v>1</v>
      </c>
      <c r="J1433" t="str" cm="1">
        <f t="array" ref="J1433">_FV(DT_정보_2[[#This Row],[데이터 형식]],"DTBASE.연타수",TRUE)</f>
        <v/>
      </c>
      <c r="K1433" t="str" cm="1">
        <f t="array" ref="K1433">_FV(DT_정보_2[[#This Row],[데이터 형식]],"m_bTrueDamage")</f>
        <v/>
      </c>
      <c r="L1433" t="str" cm="1">
        <f t="array" ref="L1433">_FV(DT_정보_2[[#This Row],[데이터 형식]],"DTBASE.m_fAtkHPRateFactor",TRUE)</f>
        <v/>
      </c>
      <c r="M1433" t="str" cm="1">
        <f t="array" ref="M1433">_FV(DT_정보_2[[#This Row],[데이터 형식]],"DTBASE.m_fAtkHPRateFactorPVP",TRUE)</f>
        <v/>
      </c>
      <c r="N1433" t="str" cm="1">
        <f t="array" ref="N1433">_FV(DT_정보_2[[#This Row],[데이터 형식]],"m_Condition")</f>
        <v/>
      </c>
      <c r="O1433" t="str" cm="1">
        <f t="array" ref="O1433">_FV(DT_정보_2[[#This Row],[데이터 형식]],"DT.m_BackSpeedX",TRUE)</f>
        <v>150</v>
      </c>
      <c r="P1433" t="str" cm="1">
        <f t="array" ref="P1433">_FV(DT_정보_2[[#This Row],[데이터 형식]],"DT.m_BackSpeedJumpY",TRUE)</f>
        <v/>
      </c>
      <c r="Q1433" t="str" cm="1">
        <f t="array" ref="Q1433">_FV(DT_정보_2[[#This Row],[데이터 형식]],"m_bTrueDamage")</f>
        <v/>
      </c>
    </row>
    <row r="1434" spans="1:17" x14ac:dyDescent="0.3">
      <c r="A1434">
        <v>1186</v>
      </c>
      <c r="B1434" s="1" t="s">
        <v>161</v>
      </c>
      <c r="C1434" s="1" t="s">
        <v>48</v>
      </c>
      <c r="D1434" t="e" vm="1886">
        <v>#VALUE!</v>
      </c>
      <c r="E1434" t="str" cm="1">
        <f t="array" ref="E1434">_FV(DT_정보_2[[#This Row],[데이터 형식]],"m_bHitLand")</f>
        <v>False</v>
      </c>
      <c r="F1434" t="str" cm="1">
        <f t="array" ref="F1434">_FV(DT_정보_2[[#This Row],[데이터 형식]],"m_bHitAir")</f>
        <v/>
      </c>
      <c r="G1434" t="str" cm="1">
        <f t="array" ref="G1434">_FV(DT_정보_2[[#This Row],[데이터 형식]],"m_AttackTargetUnit")</f>
        <v>True</v>
      </c>
      <c r="H1434" t="str" cm="1">
        <f t="array" ref="H1434">_FV(DT_정보_2[[#This Row],[데이터 형식]],"m_AttackUnitCount")</f>
        <v>2</v>
      </c>
      <c r="I1434" cm="1">
        <f t="array" ref="I1434">_FV(DT_정보_2[[#This Row],[데이터 형식]],"DTBASE.m_fAtkFactor",TRUE)</f>
        <v>1</v>
      </c>
      <c r="J1434" t="str" cm="1">
        <f t="array" ref="J1434">_FV(DT_정보_2[[#This Row],[데이터 형식]],"DTBASE.연타수",TRUE)</f>
        <v/>
      </c>
      <c r="K1434" t="str" cm="1">
        <f t="array" ref="K1434">_FV(DT_정보_2[[#This Row],[데이터 형식]],"m_bTrueDamage")</f>
        <v/>
      </c>
      <c r="L1434" t="str" cm="1">
        <f t="array" ref="L1434">_FV(DT_정보_2[[#This Row],[데이터 형식]],"DTBASE.m_fAtkHPRateFactor",TRUE)</f>
        <v/>
      </c>
      <c r="M1434" t="str" cm="1">
        <f t="array" ref="M1434">_FV(DT_정보_2[[#This Row],[데이터 형식]],"DTBASE.m_fAtkHPRateFactorPVP",TRUE)</f>
        <v/>
      </c>
      <c r="N1434" t="str" cm="1">
        <f t="array" ref="N1434">_FV(DT_정보_2[[#This Row],[데이터 형식]],"m_Condition")</f>
        <v/>
      </c>
      <c r="O1434" t="str" cm="1">
        <f t="array" ref="O1434">_FV(DT_정보_2[[#This Row],[데이터 형식]],"DT.m_BackSpeedX",TRUE)</f>
        <v>150</v>
      </c>
      <c r="P1434" t="str" cm="1">
        <f t="array" ref="P1434">_FV(DT_정보_2[[#This Row],[데이터 형식]],"DT.m_BackSpeedJumpY",TRUE)</f>
        <v/>
      </c>
      <c r="Q1434" t="str" cm="1">
        <f t="array" ref="Q1434">_FV(DT_정보_2[[#This Row],[데이터 형식]],"m_bTrueDamage")</f>
        <v/>
      </c>
    </row>
    <row r="1435" spans="1:17" x14ac:dyDescent="0.3">
      <c r="A1435">
        <v>1186</v>
      </c>
      <c r="B1435" s="1" t="s">
        <v>161</v>
      </c>
      <c r="C1435" s="1" t="s">
        <v>48</v>
      </c>
      <c r="D1435" t="e" vm="1887">
        <v>#VALUE!</v>
      </c>
      <c r="E1435" t="str" cm="1">
        <f t="array" ref="E1435">_FV(DT_정보_2[[#This Row],[데이터 형식]],"m_bHitLand")</f>
        <v>False</v>
      </c>
      <c r="F1435" t="str" cm="1">
        <f t="array" ref="F1435">_FV(DT_정보_2[[#This Row],[데이터 형식]],"m_bHitAir")</f>
        <v/>
      </c>
      <c r="G1435" t="str" cm="1">
        <f t="array" ref="G1435">_FV(DT_정보_2[[#This Row],[데이터 형식]],"m_AttackTargetUnit")</f>
        <v>True</v>
      </c>
      <c r="H1435" t="str" cm="1">
        <f t="array" ref="H1435">_FV(DT_정보_2[[#This Row],[데이터 형식]],"m_AttackUnitCount")</f>
        <v>2</v>
      </c>
      <c r="I1435" cm="1">
        <f t="array" ref="I1435">_FV(DT_정보_2[[#This Row],[데이터 형식]],"DTBASE.m_fAtkFactor",TRUE)</f>
        <v>0.1</v>
      </c>
      <c r="J1435" t="str" cm="1">
        <f t="array" ref="J1435">_FV(DT_정보_2[[#This Row],[데이터 형식]],"DTBASE.연타수",TRUE)</f>
        <v/>
      </c>
      <c r="K1435" t="str" cm="1">
        <f t="array" ref="K1435">_FV(DT_정보_2[[#This Row],[데이터 형식]],"m_bTrueDamage")</f>
        <v/>
      </c>
      <c r="L1435" t="str" cm="1">
        <f t="array" ref="L1435">_FV(DT_정보_2[[#This Row],[데이터 형식]],"DTBASE.m_fAtkHPRateFactor",TRUE)</f>
        <v/>
      </c>
      <c r="M1435" t="str" cm="1">
        <f t="array" ref="M1435">_FV(DT_정보_2[[#This Row],[데이터 형식]],"DTBASE.m_fAtkHPRateFactorPVP",TRUE)</f>
        <v/>
      </c>
      <c r="N1435" t="str" cm="1">
        <f t="array" ref="N1435">_FV(DT_정보_2[[#This Row],[데이터 형식]],"m_Condition")</f>
        <v/>
      </c>
      <c r="O1435" t="str" cm="1">
        <f t="array" ref="O1435">_FV(DT_정보_2[[#This Row],[데이터 형식]],"DT.m_BackSpeedX",TRUE)</f>
        <v>150</v>
      </c>
      <c r="P1435" t="str" cm="1">
        <f t="array" ref="P1435">_FV(DT_정보_2[[#This Row],[데이터 형식]],"DT.m_BackSpeedJumpY",TRUE)</f>
        <v/>
      </c>
      <c r="Q1435" t="str" cm="1">
        <f t="array" ref="Q1435">_FV(DT_정보_2[[#This Row],[데이터 형식]],"m_bTrueDamage")</f>
        <v/>
      </c>
    </row>
    <row r="1436" spans="1:17" x14ac:dyDescent="0.3">
      <c r="A1436">
        <v>1186</v>
      </c>
      <c r="B1436" s="1" t="s">
        <v>161</v>
      </c>
      <c r="C1436" s="1" t="s">
        <v>266</v>
      </c>
      <c r="D1436" t="e" vm="1888">
        <v>#VALUE!</v>
      </c>
      <c r="E1436" t="str" cm="1">
        <f t="array" ref="E1436">_FV(DT_정보_2[[#This Row],[데이터 형식]],"m_bHitLand")</f>
        <v>False</v>
      </c>
      <c r="F1436" t="str" cm="1">
        <f t="array" ref="F1436">_FV(DT_정보_2[[#This Row],[데이터 형식]],"m_bHitAir")</f>
        <v/>
      </c>
      <c r="G1436" t="str" cm="1">
        <f t="array" ref="G1436">_FV(DT_정보_2[[#This Row],[데이터 형식]],"m_AttackTargetUnit")</f>
        <v>True</v>
      </c>
      <c r="H1436" t="str" cm="1">
        <f t="array" ref="H1436">_FV(DT_정보_2[[#This Row],[데이터 형식]],"m_AttackUnitCount")</f>
        <v>1</v>
      </c>
      <c r="I1436" cm="1">
        <f t="array" ref="I1436">_FV(DT_정보_2[[#This Row],[데이터 형식]],"DTBASE.m_fAtkFactor",TRUE)</f>
        <v>0</v>
      </c>
      <c r="J1436" t="str" cm="1">
        <f t="array" ref="J1436">_FV(DT_정보_2[[#This Row],[데이터 형식]],"DTBASE.연타수",TRUE)</f>
        <v/>
      </c>
      <c r="K1436" t="str" cm="1">
        <f t="array" ref="K1436">_FV(DT_정보_2[[#This Row],[데이터 형식]],"m_bTrueDamage")</f>
        <v/>
      </c>
      <c r="L1436" t="str" cm="1">
        <f t="array" ref="L1436">_FV(DT_정보_2[[#This Row],[데이터 형식]],"DTBASE.m_fAtkHPRateFactor",TRUE)</f>
        <v/>
      </c>
      <c r="M1436" t="str" cm="1">
        <f t="array" ref="M1436">_FV(DT_정보_2[[#This Row],[데이터 형식]],"DTBASE.m_fAtkHPRateFactorPVP",TRUE)</f>
        <v/>
      </c>
      <c r="N1436" t="str" cm="1">
        <f t="array" ref="N1436">_FV(DT_정보_2[[#This Row],[데이터 형식]],"m_Condition")</f>
        <v/>
      </c>
      <c r="O1436" t="str" cm="1">
        <f t="array" ref="O1436">_FV(DT_정보_2[[#This Row],[데이터 형식]],"DT.m_BackSpeedX",TRUE)</f>
        <v>0</v>
      </c>
      <c r="P1436" t="str" cm="1">
        <f t="array" ref="P1436">_FV(DT_정보_2[[#This Row],[데이터 형식]],"DT.m_BackSpeedJumpY",TRUE)</f>
        <v/>
      </c>
      <c r="Q1436" t="str" cm="1">
        <f t="array" ref="Q1436">_FV(DT_정보_2[[#This Row],[데이터 형식]],"m_bTrueDamage")</f>
        <v/>
      </c>
    </row>
    <row r="1437" spans="1:17" x14ac:dyDescent="0.3">
      <c r="A1437">
        <v>1186</v>
      </c>
      <c r="B1437" s="1" t="s">
        <v>161</v>
      </c>
      <c r="C1437" s="1" t="s">
        <v>266</v>
      </c>
      <c r="D1437" t="e" vm="1889">
        <v>#VALUE!</v>
      </c>
      <c r="E1437" t="str" cm="1">
        <f t="array" ref="E1437">_FV(DT_정보_2[[#This Row],[데이터 형식]],"m_bHitLand")</f>
        <v>False</v>
      </c>
      <c r="F1437" t="str" cm="1">
        <f t="array" ref="F1437">_FV(DT_정보_2[[#This Row],[데이터 형식]],"m_bHitAir")</f>
        <v/>
      </c>
      <c r="G1437" t="str" cm="1">
        <f t="array" ref="G1437">_FV(DT_정보_2[[#This Row],[데이터 형식]],"m_AttackTargetUnit")</f>
        <v>True</v>
      </c>
      <c r="H1437" t="str" cm="1">
        <f t="array" ref="H1437">_FV(DT_정보_2[[#This Row],[데이터 형식]],"m_AttackUnitCount")</f>
        <v>2</v>
      </c>
      <c r="I1437" cm="1">
        <f t="array" ref="I1437">_FV(DT_정보_2[[#This Row],[데이터 형식]],"DTBASE.m_fAtkFactor",TRUE)</f>
        <v>1</v>
      </c>
      <c r="J1437" t="str" cm="1">
        <f t="array" ref="J1437">_FV(DT_정보_2[[#This Row],[데이터 형식]],"DTBASE.연타수",TRUE)</f>
        <v/>
      </c>
      <c r="K1437" t="str" cm="1">
        <f t="array" ref="K1437">_FV(DT_정보_2[[#This Row],[데이터 형식]],"m_bTrueDamage")</f>
        <v/>
      </c>
      <c r="L1437" t="str" cm="1">
        <f t="array" ref="L1437">_FV(DT_정보_2[[#This Row],[데이터 형식]],"DTBASE.m_fAtkHPRateFactor",TRUE)</f>
        <v/>
      </c>
      <c r="M1437" t="str" cm="1">
        <f t="array" ref="M1437">_FV(DT_정보_2[[#This Row],[데이터 형식]],"DTBASE.m_fAtkHPRateFactorPVP",TRUE)</f>
        <v/>
      </c>
      <c r="N1437" t="str" cm="1">
        <f t="array" ref="N1437">_FV(DT_정보_2[[#This Row],[데이터 형식]],"m_Condition")</f>
        <v/>
      </c>
      <c r="O1437" t="str" cm="1">
        <f t="array" ref="O1437">_FV(DT_정보_2[[#This Row],[데이터 형식]],"DT.m_BackSpeedX",TRUE)</f>
        <v>150</v>
      </c>
      <c r="P1437" t="str" cm="1">
        <f t="array" ref="P1437">_FV(DT_정보_2[[#This Row],[데이터 형식]],"DT.m_BackSpeedJumpY",TRUE)</f>
        <v/>
      </c>
      <c r="Q1437" t="str" cm="1">
        <f t="array" ref="Q1437">_FV(DT_정보_2[[#This Row],[데이터 형식]],"m_bTrueDamage")</f>
        <v/>
      </c>
    </row>
    <row r="1438" spans="1:17" x14ac:dyDescent="0.3">
      <c r="A1438">
        <v>1186</v>
      </c>
      <c r="B1438" s="1" t="s">
        <v>161</v>
      </c>
      <c r="C1438" s="1" t="s">
        <v>266</v>
      </c>
      <c r="D1438" t="e" vm="1890">
        <v>#VALUE!</v>
      </c>
      <c r="E1438" t="str" cm="1">
        <f t="array" ref="E1438">_FV(DT_정보_2[[#This Row],[데이터 형식]],"m_bHitLand")</f>
        <v>False</v>
      </c>
      <c r="F1438" t="str" cm="1">
        <f t="array" ref="F1438">_FV(DT_정보_2[[#This Row],[데이터 형식]],"m_bHitAir")</f>
        <v/>
      </c>
      <c r="G1438" t="str" cm="1">
        <f t="array" ref="G1438">_FV(DT_정보_2[[#This Row],[데이터 형식]],"m_AttackTargetUnit")</f>
        <v>True</v>
      </c>
      <c r="H1438" t="str" cm="1">
        <f t="array" ref="H1438">_FV(DT_정보_2[[#This Row],[데이터 형식]],"m_AttackUnitCount")</f>
        <v>2</v>
      </c>
      <c r="I1438" cm="1">
        <f t="array" ref="I1438">_FV(DT_정보_2[[#This Row],[데이터 형식]],"DTBASE.m_fAtkFactor",TRUE)</f>
        <v>0.1</v>
      </c>
      <c r="J1438" t="str" cm="1">
        <f t="array" ref="J1438">_FV(DT_정보_2[[#This Row],[데이터 형식]],"DTBASE.연타수",TRUE)</f>
        <v/>
      </c>
      <c r="K1438" t="str" cm="1">
        <f t="array" ref="K1438">_FV(DT_정보_2[[#This Row],[데이터 형식]],"m_bTrueDamage")</f>
        <v/>
      </c>
      <c r="L1438" t="str" cm="1">
        <f t="array" ref="L1438">_FV(DT_정보_2[[#This Row],[데이터 형식]],"DTBASE.m_fAtkHPRateFactor",TRUE)</f>
        <v/>
      </c>
      <c r="M1438" t="str" cm="1">
        <f t="array" ref="M1438">_FV(DT_정보_2[[#This Row],[데이터 형식]],"DTBASE.m_fAtkHPRateFactorPVP",TRUE)</f>
        <v/>
      </c>
      <c r="N1438" t="str" cm="1">
        <f t="array" ref="N1438">_FV(DT_정보_2[[#This Row],[데이터 형식]],"m_Condition")</f>
        <v/>
      </c>
      <c r="O1438" t="str" cm="1">
        <f t="array" ref="O1438">_FV(DT_정보_2[[#This Row],[데이터 형식]],"DT.m_BackSpeedX",TRUE)</f>
        <v>150</v>
      </c>
      <c r="P1438" t="str" cm="1">
        <f t="array" ref="P1438">_FV(DT_정보_2[[#This Row],[데이터 형식]],"DT.m_BackSpeedJumpY",TRUE)</f>
        <v/>
      </c>
      <c r="Q1438" t="str" cm="1">
        <f t="array" ref="Q1438">_FV(DT_정보_2[[#This Row],[데이터 형식]],"m_bTrueDamage")</f>
        <v/>
      </c>
    </row>
    <row r="1439" spans="1:17" x14ac:dyDescent="0.3">
      <c r="A1439">
        <v>1186</v>
      </c>
      <c r="B1439" s="1" t="s">
        <v>161</v>
      </c>
      <c r="C1439" s="1" t="s">
        <v>266</v>
      </c>
      <c r="D1439" t="e" vm="1891">
        <v>#VALUE!</v>
      </c>
      <c r="E1439" t="str" cm="1">
        <f t="array" ref="E1439">_FV(DT_정보_2[[#This Row],[데이터 형식]],"m_bHitLand")</f>
        <v>False</v>
      </c>
      <c r="F1439" t="str" cm="1">
        <f t="array" ref="F1439">_FV(DT_정보_2[[#This Row],[데이터 형식]],"m_bHitAir")</f>
        <v/>
      </c>
      <c r="G1439" t="str" cm="1">
        <f t="array" ref="G1439">_FV(DT_정보_2[[#This Row],[데이터 형식]],"m_AttackTargetUnit")</f>
        <v>True</v>
      </c>
      <c r="H1439" t="str" cm="1">
        <f t="array" ref="H1439">_FV(DT_정보_2[[#This Row],[데이터 형식]],"m_AttackUnitCount")</f>
        <v>2</v>
      </c>
      <c r="I1439" cm="1">
        <f t="array" ref="I1439">_FV(DT_정보_2[[#This Row],[데이터 형식]],"DTBASE.m_fAtkFactor",TRUE)</f>
        <v>0.1</v>
      </c>
      <c r="J1439" t="str" cm="1">
        <f t="array" ref="J1439">_FV(DT_정보_2[[#This Row],[데이터 형식]],"DTBASE.연타수",TRUE)</f>
        <v/>
      </c>
      <c r="K1439" t="str" cm="1">
        <f t="array" ref="K1439">_FV(DT_정보_2[[#This Row],[데이터 형식]],"m_bTrueDamage")</f>
        <v/>
      </c>
      <c r="L1439" t="str" cm="1">
        <f t="array" ref="L1439">_FV(DT_정보_2[[#This Row],[데이터 형식]],"DTBASE.m_fAtkHPRateFactor",TRUE)</f>
        <v/>
      </c>
      <c r="M1439" t="str" cm="1">
        <f t="array" ref="M1439">_FV(DT_정보_2[[#This Row],[데이터 형식]],"DTBASE.m_fAtkHPRateFactorPVP",TRUE)</f>
        <v/>
      </c>
      <c r="N1439" t="str" cm="1">
        <f t="array" ref="N1439">_FV(DT_정보_2[[#This Row],[데이터 형식]],"m_Condition")</f>
        <v/>
      </c>
      <c r="O1439" t="str" cm="1">
        <f t="array" ref="O1439">_FV(DT_정보_2[[#This Row],[데이터 형식]],"DT.m_BackSpeedX",TRUE)</f>
        <v>150</v>
      </c>
      <c r="P1439" t="str" cm="1">
        <f t="array" ref="P1439">_FV(DT_정보_2[[#This Row],[데이터 형식]],"DT.m_BackSpeedJumpY",TRUE)</f>
        <v/>
      </c>
      <c r="Q1439" t="str" cm="1">
        <f t="array" ref="Q1439">_FV(DT_정보_2[[#This Row],[데이터 형식]],"m_bTrueDamage")</f>
        <v/>
      </c>
    </row>
    <row r="1440" spans="1:17" x14ac:dyDescent="0.3">
      <c r="A1440">
        <v>1186</v>
      </c>
      <c r="B1440" s="1" t="s">
        <v>161</v>
      </c>
      <c r="C1440" s="1" t="s">
        <v>2</v>
      </c>
      <c r="D1440" t="e" vm="1892">
        <v>#VALUE!</v>
      </c>
      <c r="E1440" t="str" cm="1">
        <f t="array" ref="E1440">_FV(DT_정보_2[[#This Row],[데이터 형식]],"m_bHitLand")</f>
        <v/>
      </c>
      <c r="F1440" t="str" cm="1">
        <f t="array" ref="F1440">_FV(DT_정보_2[[#This Row],[데이터 형식]],"m_bHitAir")</f>
        <v/>
      </c>
      <c r="G1440" t="str" cm="1">
        <f t="array" ref="G1440">_FV(DT_정보_2[[#This Row],[데이터 형식]],"m_AttackTargetUnit")</f>
        <v/>
      </c>
      <c r="H1440" t="str" cm="1">
        <f t="array" ref="H1440">_FV(DT_정보_2[[#This Row],[데이터 형식]],"m_AttackUnitCount")</f>
        <v>2</v>
      </c>
      <c r="I1440" cm="1">
        <f t="array" ref="I1440">_FV(DT_정보_2[[#This Row],[데이터 형식]],"DTBASE.m_fAtkFactor",TRUE)</f>
        <v>0.25</v>
      </c>
      <c r="J1440" t="str" cm="1">
        <f t="array" ref="J1440">_FV(DT_정보_2[[#This Row],[데이터 형식]],"DTBASE.연타수",TRUE)</f>
        <v/>
      </c>
      <c r="K1440" t="str" cm="1">
        <f t="array" ref="K1440">_FV(DT_정보_2[[#This Row],[데이터 형식]],"m_bTrueDamage")</f>
        <v/>
      </c>
      <c r="L1440" t="str" cm="1">
        <f t="array" ref="L1440">_FV(DT_정보_2[[#This Row],[데이터 형식]],"DTBASE.m_fAtkHPRateFactor",TRUE)</f>
        <v/>
      </c>
      <c r="M1440" t="str" cm="1">
        <f t="array" ref="M1440">_FV(DT_정보_2[[#This Row],[데이터 형식]],"DTBASE.m_fAtkHPRateFactorPVP",TRUE)</f>
        <v/>
      </c>
      <c r="N1440" t="str" cm="1">
        <f t="array" ref="N1440">_FV(DT_정보_2[[#This Row],[데이터 형식]],"m_Condition")</f>
        <v/>
      </c>
      <c r="O1440" t="str" cm="1">
        <f t="array" ref="O1440">_FV(DT_정보_2[[#This Row],[데이터 형식]],"DT.m_BackSpeedX",TRUE)</f>
        <v>200</v>
      </c>
      <c r="P1440" t="str" cm="1">
        <f t="array" ref="P1440">_FV(DT_정보_2[[#This Row],[데이터 형식]],"DT.m_BackSpeedJumpY",TRUE)</f>
        <v>900</v>
      </c>
      <c r="Q1440" t="str" cm="1">
        <f t="array" ref="Q1440">_FV(DT_정보_2[[#This Row],[데이터 형식]],"m_bTrueDamage")</f>
        <v/>
      </c>
    </row>
    <row r="1441" spans="1:17" x14ac:dyDescent="0.3">
      <c r="A1441">
        <v>1186</v>
      </c>
      <c r="B1441" s="1" t="s">
        <v>161</v>
      </c>
      <c r="C1441" s="1" t="s">
        <v>2</v>
      </c>
      <c r="D1441" t="e" vm="1893">
        <v>#VALUE!</v>
      </c>
      <c r="E1441" t="str" cm="1">
        <f t="array" ref="E1441">_FV(DT_정보_2[[#This Row],[데이터 형식]],"m_bHitLand")</f>
        <v/>
      </c>
      <c r="F1441" t="str" cm="1">
        <f t="array" ref="F1441">_FV(DT_정보_2[[#This Row],[데이터 형식]],"m_bHitAir")</f>
        <v/>
      </c>
      <c r="G1441" t="str" cm="1">
        <f t="array" ref="G1441">_FV(DT_정보_2[[#This Row],[데이터 형식]],"m_AttackTargetUnit")</f>
        <v/>
      </c>
      <c r="H1441" t="str" cm="1">
        <f t="array" ref="H1441">_FV(DT_정보_2[[#This Row],[데이터 형식]],"m_AttackUnitCount")</f>
        <v>3</v>
      </c>
      <c r="I1441" cm="1">
        <f t="array" ref="I1441">_FV(DT_정보_2[[#This Row],[데이터 형식]],"DTBASE.m_fAtkFactor",TRUE)</f>
        <v>2.65</v>
      </c>
      <c r="J1441" t="str" cm="1">
        <f t="array" ref="J1441">_FV(DT_정보_2[[#This Row],[데이터 형식]],"DTBASE.연타수",TRUE)</f>
        <v/>
      </c>
      <c r="K1441" t="str" cm="1">
        <f t="array" ref="K1441">_FV(DT_정보_2[[#This Row],[데이터 형식]],"m_bTrueDamage")</f>
        <v/>
      </c>
      <c r="L1441" t="str" cm="1">
        <f t="array" ref="L1441">_FV(DT_정보_2[[#This Row],[데이터 형식]],"DTBASE.m_fAtkHPRateFactor",TRUE)</f>
        <v/>
      </c>
      <c r="M1441" t="str" cm="1">
        <f t="array" ref="M1441">_FV(DT_정보_2[[#This Row],[데이터 형식]],"DTBASE.m_fAtkHPRateFactorPVP",TRUE)</f>
        <v/>
      </c>
      <c r="N1441" t="str" cm="1">
        <f t="array" ref="N1441">_FV(DT_정보_2[[#This Row],[데이터 형식]],"m_Condition")</f>
        <v>{'m_SkillStrID': 'NKM_UNIT_GUILTY_M_INO_SKILL', 'm_SkillLevel': [1, 4]}</v>
      </c>
      <c r="O1441" t="str" cm="1">
        <f t="array" ref="O1441">_FV(DT_정보_2[[#This Row],[데이터 형식]],"DT.m_BackSpeedX",TRUE)</f>
        <v>1000</v>
      </c>
      <c r="P1441" t="str" cm="1">
        <f t="array" ref="P1441">_FV(DT_정보_2[[#This Row],[데이터 형식]],"DT.m_BackSpeedJumpY",TRUE)</f>
        <v>800</v>
      </c>
      <c r="Q1441" t="str" cm="1">
        <f t="array" ref="Q1441">_FV(DT_정보_2[[#This Row],[데이터 형식]],"m_bTrueDamage")</f>
        <v/>
      </c>
    </row>
    <row r="1442" spans="1:17" x14ac:dyDescent="0.3">
      <c r="A1442">
        <v>1186</v>
      </c>
      <c r="B1442" s="1" t="s">
        <v>161</v>
      </c>
      <c r="C1442" s="1" t="s">
        <v>2</v>
      </c>
      <c r="D1442" t="e" vm="1894">
        <v>#VALUE!</v>
      </c>
      <c r="E1442" t="str" cm="1">
        <f t="array" ref="E1442">_FV(DT_정보_2[[#This Row],[데이터 형식]],"m_bHitLand")</f>
        <v/>
      </c>
      <c r="F1442" t="str" cm="1">
        <f t="array" ref="F1442">_FV(DT_정보_2[[#This Row],[데이터 형식]],"m_bHitAir")</f>
        <v/>
      </c>
      <c r="G1442" t="str" cm="1">
        <f t="array" ref="G1442">_FV(DT_정보_2[[#This Row],[데이터 형식]],"m_AttackTargetUnit")</f>
        <v/>
      </c>
      <c r="H1442" t="str" cm="1">
        <f t="array" ref="H1442">_FV(DT_정보_2[[#This Row],[데이터 형식]],"m_AttackUnitCount")</f>
        <v>3</v>
      </c>
      <c r="I1442" cm="1">
        <f t="array" ref="I1442">_FV(DT_정보_2[[#This Row],[데이터 형식]],"DTBASE.m_fAtkFactor",TRUE)</f>
        <v>2.65</v>
      </c>
      <c r="J1442" t="str" cm="1">
        <f t="array" ref="J1442">_FV(DT_정보_2[[#This Row],[데이터 형식]],"DTBASE.연타수",TRUE)</f>
        <v/>
      </c>
      <c r="K1442" t="str" cm="1">
        <f t="array" ref="K1442">_FV(DT_정보_2[[#This Row],[데이터 형식]],"m_bTrueDamage")</f>
        <v>True</v>
      </c>
      <c r="L1442" t="str" cm="1">
        <f t="array" ref="L1442">_FV(DT_정보_2[[#This Row],[데이터 형식]],"DTBASE.m_fAtkHPRateFactor",TRUE)</f>
        <v/>
      </c>
      <c r="M1442" t="str" cm="1">
        <f t="array" ref="M1442">_FV(DT_정보_2[[#This Row],[데이터 형식]],"DTBASE.m_fAtkHPRateFactorPVP",TRUE)</f>
        <v/>
      </c>
      <c r="N1442" t="str" cm="1">
        <f t="array" ref="N1442">_FV(DT_정보_2[[#This Row],[데이터 형식]],"m_Condition")</f>
        <v>{'m_SkillStrID': 'NKM_UNIT_GUILTY_M_INO_SKILL', 'm_SkillLevel': [5, 99]}</v>
      </c>
      <c r="O1442" t="str" cm="1">
        <f t="array" ref="O1442">_FV(DT_정보_2[[#This Row],[데이터 형식]],"DT.m_BackSpeedX",TRUE)</f>
        <v>1000</v>
      </c>
      <c r="P1442" t="str" cm="1">
        <f t="array" ref="P1442">_FV(DT_정보_2[[#This Row],[데이터 형식]],"DT.m_BackSpeedJumpY",TRUE)</f>
        <v>800</v>
      </c>
      <c r="Q1442" t="str" cm="1">
        <f t="array" ref="Q1442">_FV(DT_정보_2[[#This Row],[데이터 형식]],"m_bTrueDamage")</f>
        <v>True</v>
      </c>
    </row>
    <row r="1443" spans="1:17" x14ac:dyDescent="0.3">
      <c r="A1443">
        <v>1186</v>
      </c>
      <c r="B1443" s="1" t="s">
        <v>161</v>
      </c>
      <c r="C1443" s="1" t="s">
        <v>21</v>
      </c>
      <c r="D1443" t="e" vm="1895">
        <v>#VALUE!</v>
      </c>
      <c r="E1443" t="str" cm="1">
        <f t="array" ref="E1443">_FV(DT_정보_2[[#This Row],[데이터 형식]],"m_bHitLand")</f>
        <v/>
      </c>
      <c r="F1443" t="str" cm="1">
        <f t="array" ref="F1443">_FV(DT_정보_2[[#This Row],[데이터 형식]],"m_bHitAir")</f>
        <v/>
      </c>
      <c r="G1443" t="str" cm="1">
        <f t="array" ref="G1443">_FV(DT_정보_2[[#This Row],[데이터 형식]],"m_AttackTargetUnit")</f>
        <v/>
      </c>
      <c r="H1443" t="str" cm="1">
        <f t="array" ref="H1443">_FV(DT_정보_2[[#This Row],[데이터 형식]],"m_AttackUnitCount")</f>
        <v>3</v>
      </c>
      <c r="I1443" cm="1">
        <f t="array" ref="I1443">_FV(DT_정보_2[[#This Row],[데이터 형식]],"DTBASE.m_fAtkFactor",TRUE)</f>
        <v>2.65</v>
      </c>
      <c r="J1443" t="str" cm="1">
        <f t="array" ref="J1443">_FV(DT_정보_2[[#This Row],[데이터 형식]],"DTBASE.연타수",TRUE)</f>
        <v/>
      </c>
      <c r="K1443" t="str" cm="1">
        <f t="array" ref="K1443">_FV(DT_정보_2[[#This Row],[데이터 형식]],"m_bTrueDamage")</f>
        <v/>
      </c>
      <c r="L1443" t="str" cm="1">
        <f t="array" ref="L1443">_FV(DT_정보_2[[#This Row],[데이터 형식]],"DTBASE.m_fAtkHPRateFactor",TRUE)</f>
        <v/>
      </c>
      <c r="M1443" t="str" cm="1">
        <f t="array" ref="M1443">_FV(DT_정보_2[[#This Row],[데이터 형식]],"DTBASE.m_fAtkHPRateFactorPVP",TRUE)</f>
        <v/>
      </c>
      <c r="N1443" t="str" cm="1">
        <f t="array" ref="N1443">_FV(DT_정보_2[[#This Row],[데이터 형식]],"m_Condition")</f>
        <v>{'m_SkillStrID': 'NKM_UNIT_GUILTY_M_INO_SKILL', 'm_SkillLevel': [1, 4]}</v>
      </c>
      <c r="O1443" t="str" cm="1">
        <f t="array" ref="O1443">_FV(DT_정보_2[[#This Row],[데이터 형식]],"DT.m_BackSpeedX",TRUE)</f>
        <v>1000</v>
      </c>
      <c r="P1443" t="str" cm="1">
        <f t="array" ref="P1443">_FV(DT_정보_2[[#This Row],[데이터 형식]],"DT.m_BackSpeedJumpY",TRUE)</f>
        <v>800</v>
      </c>
      <c r="Q1443" t="str" cm="1">
        <f t="array" ref="Q1443">_FV(DT_정보_2[[#This Row],[데이터 형식]],"m_bTrueDamage")</f>
        <v/>
      </c>
    </row>
    <row r="1444" spans="1:17" x14ac:dyDescent="0.3">
      <c r="A1444">
        <v>1186</v>
      </c>
      <c r="B1444" s="1" t="s">
        <v>161</v>
      </c>
      <c r="C1444" s="1" t="s">
        <v>21</v>
      </c>
      <c r="D1444" t="e" vm="1896">
        <v>#VALUE!</v>
      </c>
      <c r="E1444" t="str" cm="1">
        <f t="array" ref="E1444">_FV(DT_정보_2[[#This Row],[데이터 형식]],"m_bHitLand")</f>
        <v/>
      </c>
      <c r="F1444" t="str" cm="1">
        <f t="array" ref="F1444">_FV(DT_정보_2[[#This Row],[데이터 형식]],"m_bHitAir")</f>
        <v/>
      </c>
      <c r="G1444" t="str" cm="1">
        <f t="array" ref="G1444">_FV(DT_정보_2[[#This Row],[데이터 형식]],"m_AttackTargetUnit")</f>
        <v/>
      </c>
      <c r="H1444" t="str" cm="1">
        <f t="array" ref="H1444">_FV(DT_정보_2[[#This Row],[데이터 형식]],"m_AttackUnitCount")</f>
        <v>3</v>
      </c>
      <c r="I1444" cm="1">
        <f t="array" ref="I1444">_FV(DT_정보_2[[#This Row],[데이터 형식]],"DTBASE.m_fAtkFactor",TRUE)</f>
        <v>2.65</v>
      </c>
      <c r="J1444" t="str" cm="1">
        <f t="array" ref="J1444">_FV(DT_정보_2[[#This Row],[데이터 형식]],"DTBASE.연타수",TRUE)</f>
        <v/>
      </c>
      <c r="K1444" t="str" cm="1">
        <f t="array" ref="K1444">_FV(DT_정보_2[[#This Row],[데이터 형식]],"m_bTrueDamage")</f>
        <v>True</v>
      </c>
      <c r="L1444" t="str" cm="1">
        <f t="array" ref="L1444">_FV(DT_정보_2[[#This Row],[데이터 형식]],"DTBASE.m_fAtkHPRateFactor",TRUE)</f>
        <v/>
      </c>
      <c r="M1444" t="str" cm="1">
        <f t="array" ref="M1444">_FV(DT_정보_2[[#This Row],[데이터 형식]],"DTBASE.m_fAtkHPRateFactorPVP",TRUE)</f>
        <v/>
      </c>
      <c r="N1444" t="str" cm="1">
        <f t="array" ref="N1444">_FV(DT_정보_2[[#This Row],[데이터 형식]],"m_Condition")</f>
        <v>{'m_SkillStrID': 'NKM_UNIT_GUILTY_M_INO_SKILL', 'm_SkillLevel': [5, 99]}</v>
      </c>
      <c r="O1444" t="str" cm="1">
        <f t="array" ref="O1444">_FV(DT_정보_2[[#This Row],[데이터 형식]],"DT.m_BackSpeedX",TRUE)</f>
        <v>1000</v>
      </c>
      <c r="P1444" t="str" cm="1">
        <f t="array" ref="P1444">_FV(DT_정보_2[[#This Row],[데이터 형식]],"DT.m_BackSpeedJumpY",TRUE)</f>
        <v>800</v>
      </c>
      <c r="Q1444" t="str" cm="1">
        <f t="array" ref="Q1444">_FV(DT_정보_2[[#This Row],[데이터 형식]],"m_bTrueDamage")</f>
        <v>True</v>
      </c>
    </row>
    <row r="1445" spans="1:17" x14ac:dyDescent="0.3">
      <c r="A1445">
        <v>1186</v>
      </c>
      <c r="B1445" s="1" t="s">
        <v>161</v>
      </c>
      <c r="C1445" s="1" t="s">
        <v>3</v>
      </c>
      <c r="D1445" t="e" vm="1897">
        <v>#VALUE!</v>
      </c>
      <c r="E1445" t="str" cm="1">
        <f t="array" ref="E1445">_FV(DT_정보_2[[#This Row],[데이터 형식]],"m_bHitLand")</f>
        <v/>
      </c>
      <c r="F1445" t="str" cm="1">
        <f t="array" ref="F1445">_FV(DT_정보_2[[#This Row],[데이터 형식]],"m_bHitAir")</f>
        <v/>
      </c>
      <c r="G1445" t="str" cm="1">
        <f t="array" ref="G1445">_FV(DT_정보_2[[#This Row],[데이터 형식]],"m_AttackTargetUnit")</f>
        <v/>
      </c>
      <c r="H1445" t="str" cm="1">
        <f t="array" ref="H1445">_FV(DT_정보_2[[#This Row],[데이터 형식]],"m_AttackUnitCount")</f>
        <v>4</v>
      </c>
      <c r="I1445" cm="1">
        <f t="array" ref="I1445">_FV(DT_정보_2[[#This Row],[데이터 형식]],"DTBASE.m_fAtkFactor",TRUE)</f>
        <v>0.15</v>
      </c>
      <c r="J1445" t="str" cm="1">
        <f t="array" ref="J1445">_FV(DT_정보_2[[#This Row],[데이터 형식]],"DTBASE.연타수",TRUE)</f>
        <v/>
      </c>
      <c r="K1445" t="str" cm="1">
        <f t="array" ref="K1445">_FV(DT_정보_2[[#This Row],[데이터 형식]],"m_bTrueDamage")</f>
        <v/>
      </c>
      <c r="L1445" t="str" cm="1">
        <f t="array" ref="L1445">_FV(DT_정보_2[[#This Row],[데이터 형식]],"DTBASE.m_fAtkHPRateFactor",TRUE)</f>
        <v/>
      </c>
      <c r="M1445" t="str" cm="1">
        <f t="array" ref="M1445">_FV(DT_정보_2[[#This Row],[데이터 형식]],"DTBASE.m_fAtkHPRateFactorPVP",TRUE)</f>
        <v/>
      </c>
      <c r="N1445" t="str" cm="1">
        <f t="array" ref="N1445">_FV(DT_정보_2[[#This Row],[데이터 형식]],"m_Condition")</f>
        <v/>
      </c>
      <c r="O1445" t="str" cm="1">
        <f t="array" ref="O1445">_FV(DT_정보_2[[#This Row],[데이터 형식]],"DT.m_BackSpeedX",TRUE)</f>
        <v>1600</v>
      </c>
      <c r="P1445" t="str" cm="1">
        <f t="array" ref="P1445">_FV(DT_정보_2[[#This Row],[데이터 형식]],"DT.m_BackSpeedJumpY",TRUE)</f>
        <v/>
      </c>
      <c r="Q1445" t="str" cm="1">
        <f t="array" ref="Q1445">_FV(DT_정보_2[[#This Row],[데이터 형식]],"m_bTrueDamage")</f>
        <v/>
      </c>
    </row>
    <row r="1446" spans="1:17" x14ac:dyDescent="0.3">
      <c r="A1446">
        <v>1186</v>
      </c>
      <c r="B1446" s="1" t="s">
        <v>161</v>
      </c>
      <c r="C1446" s="1" t="s">
        <v>3</v>
      </c>
      <c r="D1446" t="e" vm="1898">
        <v>#VALUE!</v>
      </c>
      <c r="E1446" t="str" cm="1">
        <f t="array" ref="E1446">_FV(DT_정보_2[[#This Row],[데이터 형식]],"m_bHitLand")</f>
        <v/>
      </c>
      <c r="F1446" t="str" cm="1">
        <f t="array" ref="F1446">_FV(DT_정보_2[[#This Row],[데이터 형식]],"m_bHitAir")</f>
        <v/>
      </c>
      <c r="G1446" t="str" cm="1">
        <f t="array" ref="G1446">_FV(DT_정보_2[[#This Row],[데이터 형식]],"m_AttackTargetUnit")</f>
        <v/>
      </c>
      <c r="H1446" t="str" cm="1">
        <f t="array" ref="H1446">_FV(DT_정보_2[[#This Row],[데이터 형식]],"m_AttackUnitCount")</f>
        <v>2</v>
      </c>
      <c r="I1446" cm="1">
        <f t="array" ref="I1446">_FV(DT_정보_2[[#This Row],[데이터 형식]],"DTBASE.m_fAtkFactor",TRUE)</f>
        <v>0</v>
      </c>
      <c r="J1446" t="str" cm="1">
        <f t="array" ref="J1446">_FV(DT_정보_2[[#This Row],[데이터 형식]],"DTBASE.연타수",TRUE)</f>
        <v/>
      </c>
      <c r="K1446" t="str" cm="1">
        <f t="array" ref="K1446">_FV(DT_정보_2[[#This Row],[데이터 형식]],"m_bTrueDamage")</f>
        <v/>
      </c>
      <c r="L1446" t="str" cm="1">
        <f t="array" ref="L1446">_FV(DT_정보_2[[#This Row],[데이터 형식]],"DTBASE.m_fAtkHPRateFactor",TRUE)</f>
        <v/>
      </c>
      <c r="M1446" t="str" cm="1">
        <f t="array" ref="M1446">_FV(DT_정보_2[[#This Row],[데이터 형식]],"DTBASE.m_fAtkHPRateFactorPVP",TRUE)</f>
        <v/>
      </c>
      <c r="N1446" t="str" cm="1">
        <f t="array" ref="N1446">_FV(DT_정보_2[[#This Row],[데이터 형식]],"m_Condition")</f>
        <v>{'m_SkillStrID': 'NKM_UNIT_GUILTY_M_INO_HYPER', 'm_SkillLevel': [5, 99]}</v>
      </c>
      <c r="O1446" t="str" cm="1">
        <f t="array" ref="O1446">_FV(DT_정보_2[[#This Row],[데이터 형식]],"DT.m_BackSpeedX",TRUE)</f>
        <v/>
      </c>
      <c r="P1446" t="str" cm="1">
        <f t="array" ref="P1446">_FV(DT_정보_2[[#This Row],[데이터 형식]],"DT.m_BackSpeedJumpY",TRUE)</f>
        <v/>
      </c>
      <c r="Q1446" t="str" cm="1">
        <f t="array" ref="Q1446">_FV(DT_정보_2[[#This Row],[데이터 형식]],"m_bTrueDamage")</f>
        <v/>
      </c>
    </row>
    <row r="1447" spans="1:17" x14ac:dyDescent="0.3">
      <c r="A1447">
        <v>1186</v>
      </c>
      <c r="B1447" s="1" t="s">
        <v>161</v>
      </c>
      <c r="C1447" s="1" t="s">
        <v>3</v>
      </c>
      <c r="D1447" t="e" vm="1899">
        <v>#VALUE!</v>
      </c>
      <c r="E1447" t="str" cm="1">
        <f t="array" ref="E1447">_FV(DT_정보_2[[#This Row],[데이터 형식]],"m_bHitLand")</f>
        <v/>
      </c>
      <c r="F1447" t="str" cm="1">
        <f t="array" ref="F1447">_FV(DT_정보_2[[#This Row],[데이터 형식]],"m_bHitAir")</f>
        <v/>
      </c>
      <c r="G1447" t="str" cm="1">
        <f t="array" ref="G1447">_FV(DT_정보_2[[#This Row],[데이터 형식]],"m_AttackTargetUnit")</f>
        <v/>
      </c>
      <c r="H1447" t="str" cm="1">
        <f t="array" ref="H1447">_FV(DT_정보_2[[#This Row],[데이터 형식]],"m_AttackUnitCount")</f>
        <v>4</v>
      </c>
      <c r="I1447" cm="1">
        <f t="array" ref="I1447">_FV(DT_정보_2[[#This Row],[데이터 형식]],"DTBASE.m_fAtkFactor",TRUE)</f>
        <v>1.1499999999999999</v>
      </c>
      <c r="J1447" cm="1">
        <f t="array" ref="J1447">_FV(DT_정보_2[[#This Row],[데이터 형식]],"DTBASE.연타수",TRUE)</f>
        <v>2</v>
      </c>
      <c r="K1447" t="str" cm="1">
        <f t="array" ref="K1447">_FV(DT_정보_2[[#This Row],[데이터 형식]],"m_bTrueDamage")</f>
        <v/>
      </c>
      <c r="L1447" t="str" cm="1">
        <f t="array" ref="L1447">_FV(DT_정보_2[[#This Row],[데이터 형식]],"DTBASE.m_fAtkHPRateFactor",TRUE)</f>
        <v/>
      </c>
      <c r="M1447" t="str" cm="1">
        <f t="array" ref="M1447">_FV(DT_정보_2[[#This Row],[데이터 형식]],"DTBASE.m_fAtkHPRateFactorPVP",TRUE)</f>
        <v/>
      </c>
      <c r="N1447" t="str" cm="1">
        <f t="array" ref="N1447">_FV(DT_정보_2[[#This Row],[데이터 형식]],"m_Condition")</f>
        <v/>
      </c>
      <c r="O1447" t="str" cm="1">
        <f t="array" ref="O1447">_FV(DT_정보_2[[#This Row],[데이터 형식]],"DT.m_BackSpeedX",TRUE)</f>
        <v>10</v>
      </c>
      <c r="P1447" t="str" cm="1">
        <f t="array" ref="P1447">_FV(DT_정보_2[[#This Row],[데이터 형식]],"DT.m_BackSpeedJumpY",TRUE)</f>
        <v/>
      </c>
      <c r="Q1447" t="str" cm="1">
        <f t="array" ref="Q1447">_FV(DT_정보_2[[#This Row],[데이터 형식]],"m_bTrueDamage")</f>
        <v/>
      </c>
    </row>
    <row r="1448" spans="1:17" x14ac:dyDescent="0.3">
      <c r="A1448">
        <v>1186</v>
      </c>
      <c r="B1448" s="1" t="s">
        <v>161</v>
      </c>
      <c r="C1448" s="1" t="s">
        <v>3</v>
      </c>
      <c r="D1448" t="e" vm="1900">
        <v>#VALUE!</v>
      </c>
      <c r="E1448" t="str" cm="1">
        <f t="array" ref="E1448">_FV(DT_정보_2[[#This Row],[데이터 형식]],"m_bHitLand")</f>
        <v/>
      </c>
      <c r="F1448" t="str" cm="1">
        <f t="array" ref="F1448">_FV(DT_정보_2[[#This Row],[데이터 형식]],"m_bHitAir")</f>
        <v/>
      </c>
      <c r="G1448" t="str" cm="1">
        <f t="array" ref="G1448">_FV(DT_정보_2[[#This Row],[데이터 형식]],"m_AttackTargetUnit")</f>
        <v/>
      </c>
      <c r="H1448" t="str" cm="1">
        <f t="array" ref="H1448">_FV(DT_정보_2[[#This Row],[데이터 형식]],"m_AttackUnitCount")</f>
        <v>4</v>
      </c>
      <c r="I1448" cm="1">
        <f t="array" ref="I1448">_FV(DT_정보_2[[#This Row],[데이터 형식]],"DTBASE.m_fAtkFactor",TRUE)</f>
        <v>1.1499999999999999</v>
      </c>
      <c r="J1448" cm="1">
        <f t="array" ref="J1448">_FV(DT_정보_2[[#This Row],[데이터 형식]],"DTBASE.연타수",TRUE)</f>
        <v>2</v>
      </c>
      <c r="K1448" t="str" cm="1">
        <f t="array" ref="K1448">_FV(DT_정보_2[[#This Row],[데이터 형식]],"m_bTrueDamage")</f>
        <v/>
      </c>
      <c r="L1448" t="str" cm="1">
        <f t="array" ref="L1448">_FV(DT_정보_2[[#This Row],[데이터 형식]],"DTBASE.m_fAtkHPRateFactor",TRUE)</f>
        <v/>
      </c>
      <c r="M1448" t="str" cm="1">
        <f t="array" ref="M1448">_FV(DT_정보_2[[#This Row],[데이터 형식]],"DTBASE.m_fAtkHPRateFactorPVP",TRUE)</f>
        <v/>
      </c>
      <c r="N1448" t="str" cm="1">
        <f t="array" ref="N1448">_FV(DT_정보_2[[#This Row],[데이터 형식]],"m_Condition")</f>
        <v/>
      </c>
      <c r="O1448" t="str" cm="1">
        <f t="array" ref="O1448">_FV(DT_정보_2[[#This Row],[데이터 형식]],"DT.m_BackSpeedX",TRUE)</f>
        <v>10</v>
      </c>
      <c r="P1448" t="str" cm="1">
        <f t="array" ref="P1448">_FV(DT_정보_2[[#This Row],[데이터 형식]],"DT.m_BackSpeedJumpY",TRUE)</f>
        <v/>
      </c>
      <c r="Q1448" t="str" cm="1">
        <f t="array" ref="Q1448">_FV(DT_정보_2[[#This Row],[데이터 형식]],"m_bTrueDamage")</f>
        <v/>
      </c>
    </row>
    <row r="1449" spans="1:17" x14ac:dyDescent="0.3">
      <c r="A1449">
        <v>1186</v>
      </c>
      <c r="B1449" s="1" t="s">
        <v>161</v>
      </c>
      <c r="C1449" s="1" t="s">
        <v>3</v>
      </c>
      <c r="D1449" t="e" vm="1901">
        <v>#VALUE!</v>
      </c>
      <c r="E1449" t="str" cm="1">
        <f t="array" ref="E1449">_FV(DT_정보_2[[#This Row],[데이터 형식]],"m_bHitLand")</f>
        <v/>
      </c>
      <c r="F1449" t="str" cm="1">
        <f t="array" ref="F1449">_FV(DT_정보_2[[#This Row],[데이터 형식]],"m_bHitAir")</f>
        <v/>
      </c>
      <c r="G1449" t="str" cm="1">
        <f t="array" ref="G1449">_FV(DT_정보_2[[#This Row],[데이터 형식]],"m_AttackTargetUnit")</f>
        <v/>
      </c>
      <c r="H1449" t="str" cm="1">
        <f t="array" ref="H1449">_FV(DT_정보_2[[#This Row],[데이터 형식]],"m_AttackUnitCount")</f>
        <v>4</v>
      </c>
      <c r="I1449" cm="1">
        <f t="array" ref="I1449">_FV(DT_정보_2[[#This Row],[데이터 형식]],"DTBASE.m_fAtkFactor",TRUE)</f>
        <v>1.95</v>
      </c>
      <c r="J1449" t="str" cm="1">
        <f t="array" ref="J1449">_FV(DT_정보_2[[#This Row],[데이터 형식]],"DTBASE.연타수",TRUE)</f>
        <v/>
      </c>
      <c r="K1449" t="str" cm="1">
        <f t="array" ref="K1449">_FV(DT_정보_2[[#This Row],[데이터 형식]],"m_bTrueDamage")</f>
        <v/>
      </c>
      <c r="L1449" t="str" cm="1">
        <f t="array" ref="L1449">_FV(DT_정보_2[[#This Row],[데이터 형식]],"DTBASE.m_fAtkHPRateFactor",TRUE)</f>
        <v/>
      </c>
      <c r="M1449" t="str" cm="1">
        <f t="array" ref="M1449">_FV(DT_정보_2[[#This Row],[데이터 형식]],"DTBASE.m_fAtkHPRateFactorPVP",TRUE)</f>
        <v/>
      </c>
      <c r="N1449" t="str" cm="1">
        <f t="array" ref="N1449">_FV(DT_정보_2[[#This Row],[데이터 형식]],"m_Condition")</f>
        <v/>
      </c>
      <c r="O1449" t="str" cm="1">
        <f t="array" ref="O1449">_FV(DT_정보_2[[#This Row],[데이터 형식]],"DT.m_BackSpeedX",TRUE)</f>
        <v>1200</v>
      </c>
      <c r="P1449" t="str" cm="1">
        <f t="array" ref="P1449">_FV(DT_정보_2[[#This Row],[데이터 형식]],"DT.m_BackSpeedJumpY",TRUE)</f>
        <v>1200</v>
      </c>
      <c r="Q1449" t="str" cm="1">
        <f t="array" ref="Q1449">_FV(DT_정보_2[[#This Row],[데이터 형식]],"m_bTrueDamage")</f>
        <v/>
      </c>
    </row>
    <row r="1450" spans="1:17" x14ac:dyDescent="0.3">
      <c r="A1450">
        <v>1187</v>
      </c>
      <c r="B1450" s="1" t="s">
        <v>207</v>
      </c>
      <c r="C1450" s="1" t="s">
        <v>4</v>
      </c>
      <c r="D1450" t="e" vm="1902">
        <v>#VALUE!</v>
      </c>
      <c r="E1450" t="str" cm="1">
        <f t="array" ref="E1450">_FV(DT_정보_2[[#This Row],[데이터 형식]],"m_bHitLand")</f>
        <v/>
      </c>
      <c r="F1450" t="str" cm="1">
        <f t="array" ref="F1450">_FV(DT_정보_2[[#This Row],[데이터 형식]],"m_bHitAir")</f>
        <v>False</v>
      </c>
      <c r="G1450" t="str" cm="1">
        <f t="array" ref="G1450">_FV(DT_정보_2[[#This Row],[데이터 형식]],"m_AttackTargetUnit")</f>
        <v/>
      </c>
      <c r="H1450" t="str" cm="1">
        <f t="array" ref="H1450">_FV(DT_정보_2[[#This Row],[데이터 형식]],"m_AttackUnitCount")</f>
        <v>2</v>
      </c>
      <c r="I1450" cm="1">
        <f t="array" ref="I1450">_FV(DT_정보_2[[#This Row],[데이터 형식]],"DTBASE.m_fAtkFactor",TRUE)</f>
        <v>0.7</v>
      </c>
      <c r="J1450" cm="1">
        <f t="array" ref="J1450">_FV(DT_정보_2[[#This Row],[데이터 형식]],"DTBASE.연타수",TRUE)</f>
        <v>3</v>
      </c>
      <c r="K1450" t="str" cm="1">
        <f t="array" ref="K1450">_FV(DT_정보_2[[#This Row],[데이터 형식]],"m_bTrueDamage")</f>
        <v/>
      </c>
      <c r="L1450" t="str" cm="1">
        <f t="array" ref="L1450">_FV(DT_정보_2[[#This Row],[데이터 형식]],"DTBASE.m_fAtkHPRateFactor",TRUE)</f>
        <v/>
      </c>
      <c r="M1450" t="str" cm="1">
        <f t="array" ref="M1450">_FV(DT_정보_2[[#This Row],[데이터 형식]],"DTBASE.m_fAtkHPRateFactorPVP",TRUE)</f>
        <v/>
      </c>
      <c r="N1450" t="str" cm="1">
        <f t="array" ref="N1450">_FV(DT_정보_2[[#This Row],[데이터 형식]],"m_Condition")</f>
        <v/>
      </c>
      <c r="O1450" t="str" cm="1">
        <f t="array" ref="O1450">_FV(DT_정보_2[[#This Row],[데이터 형식]],"DT.m_BackSpeedX",TRUE)</f>
        <v>75</v>
      </c>
      <c r="P1450" t="str" cm="1">
        <f t="array" ref="P1450">_FV(DT_정보_2[[#This Row],[데이터 형식]],"DT.m_BackSpeedJumpY",TRUE)</f>
        <v/>
      </c>
      <c r="Q1450" t="str" cm="1">
        <f t="array" ref="Q1450">_FV(DT_정보_2[[#This Row],[데이터 형식]],"m_bTrueDamage")</f>
        <v/>
      </c>
    </row>
    <row r="1451" spans="1:17" x14ac:dyDescent="0.3">
      <c r="A1451">
        <v>1187</v>
      </c>
      <c r="B1451" s="1" t="s">
        <v>207</v>
      </c>
      <c r="C1451" s="1" t="s">
        <v>4</v>
      </c>
      <c r="D1451" t="e" vm="1903">
        <v>#VALUE!</v>
      </c>
      <c r="E1451" t="str" cm="1">
        <f t="array" ref="E1451">_FV(DT_정보_2[[#This Row],[데이터 형식]],"m_bHitLand")</f>
        <v/>
      </c>
      <c r="F1451" t="str" cm="1">
        <f t="array" ref="F1451">_FV(DT_정보_2[[#This Row],[데이터 형식]],"m_bHitAir")</f>
        <v>False</v>
      </c>
      <c r="G1451" t="str" cm="1">
        <f t="array" ref="G1451">_FV(DT_정보_2[[#This Row],[데이터 형식]],"m_AttackTargetUnit")</f>
        <v/>
      </c>
      <c r="H1451" t="str" cm="1">
        <f t="array" ref="H1451">_FV(DT_정보_2[[#This Row],[데이터 형식]],"m_AttackUnitCount")</f>
        <v>2</v>
      </c>
      <c r="I1451" cm="1">
        <f t="array" ref="I1451">_FV(DT_정보_2[[#This Row],[데이터 형식]],"DTBASE.m_fAtkFactor",TRUE)</f>
        <v>0.7</v>
      </c>
      <c r="J1451" cm="1">
        <f t="array" ref="J1451">_FV(DT_정보_2[[#This Row],[데이터 형식]],"DTBASE.연타수",TRUE)</f>
        <v>3</v>
      </c>
      <c r="K1451" t="str" cm="1">
        <f t="array" ref="K1451">_FV(DT_정보_2[[#This Row],[데이터 형식]],"m_bTrueDamage")</f>
        <v/>
      </c>
      <c r="L1451" t="str" cm="1">
        <f t="array" ref="L1451">_FV(DT_정보_2[[#This Row],[데이터 형식]],"DTBASE.m_fAtkHPRateFactor",TRUE)</f>
        <v/>
      </c>
      <c r="M1451" t="str" cm="1">
        <f t="array" ref="M1451">_FV(DT_정보_2[[#This Row],[데이터 형식]],"DTBASE.m_fAtkHPRateFactorPVP",TRUE)</f>
        <v/>
      </c>
      <c r="N1451" t="str" cm="1">
        <f t="array" ref="N1451">_FV(DT_정보_2[[#This Row],[데이터 형식]],"m_Condition")</f>
        <v/>
      </c>
      <c r="O1451" t="str" cm="1">
        <f t="array" ref="O1451">_FV(DT_정보_2[[#This Row],[데이터 형식]],"DT.m_BackSpeedX",TRUE)</f>
        <v>75</v>
      </c>
      <c r="P1451" t="str" cm="1">
        <f t="array" ref="P1451">_FV(DT_정보_2[[#This Row],[데이터 형식]],"DT.m_BackSpeedJumpY",TRUE)</f>
        <v/>
      </c>
      <c r="Q1451" t="str" cm="1">
        <f t="array" ref="Q1451">_FV(DT_정보_2[[#This Row],[데이터 형식]],"m_bTrueDamage")</f>
        <v/>
      </c>
    </row>
    <row r="1452" spans="1:17" x14ac:dyDescent="0.3">
      <c r="A1452">
        <v>1187</v>
      </c>
      <c r="B1452" s="1" t="s">
        <v>207</v>
      </c>
      <c r="C1452" s="1" t="s">
        <v>4</v>
      </c>
      <c r="D1452" t="e" vm="1904">
        <v>#VALUE!</v>
      </c>
      <c r="E1452" t="str" cm="1">
        <f t="array" ref="E1452">_FV(DT_정보_2[[#This Row],[데이터 형식]],"m_bHitLand")</f>
        <v/>
      </c>
      <c r="F1452" t="str" cm="1">
        <f t="array" ref="F1452">_FV(DT_정보_2[[#This Row],[데이터 형식]],"m_bHitAir")</f>
        <v>False</v>
      </c>
      <c r="G1452" t="str" cm="1">
        <f t="array" ref="G1452">_FV(DT_정보_2[[#This Row],[데이터 형식]],"m_AttackTargetUnit")</f>
        <v/>
      </c>
      <c r="H1452" t="str" cm="1">
        <f t="array" ref="H1452">_FV(DT_정보_2[[#This Row],[데이터 형식]],"m_AttackUnitCount")</f>
        <v>2</v>
      </c>
      <c r="I1452" cm="1">
        <f t="array" ref="I1452">_FV(DT_정보_2[[#This Row],[데이터 형식]],"DTBASE.m_fAtkFactor",TRUE)</f>
        <v>0.7</v>
      </c>
      <c r="J1452" cm="1">
        <f t="array" ref="J1452">_FV(DT_정보_2[[#This Row],[데이터 형식]],"DTBASE.연타수",TRUE)</f>
        <v>3</v>
      </c>
      <c r="K1452" t="str" cm="1">
        <f t="array" ref="K1452">_FV(DT_정보_2[[#This Row],[데이터 형식]],"m_bTrueDamage")</f>
        <v/>
      </c>
      <c r="L1452" t="str" cm="1">
        <f t="array" ref="L1452">_FV(DT_정보_2[[#This Row],[데이터 형식]],"DTBASE.m_fAtkHPRateFactor",TRUE)</f>
        <v/>
      </c>
      <c r="M1452" t="str" cm="1">
        <f t="array" ref="M1452">_FV(DT_정보_2[[#This Row],[데이터 형식]],"DTBASE.m_fAtkHPRateFactorPVP",TRUE)</f>
        <v/>
      </c>
      <c r="N1452" t="str" cm="1">
        <f t="array" ref="N1452">_FV(DT_정보_2[[#This Row],[데이터 형식]],"m_Condition")</f>
        <v/>
      </c>
      <c r="O1452" t="str" cm="1">
        <f t="array" ref="O1452">_FV(DT_정보_2[[#This Row],[데이터 형식]],"DT.m_BackSpeedX",TRUE)</f>
        <v>75</v>
      </c>
      <c r="P1452" t="str" cm="1">
        <f t="array" ref="P1452">_FV(DT_정보_2[[#This Row],[데이터 형식]],"DT.m_BackSpeedJumpY",TRUE)</f>
        <v/>
      </c>
      <c r="Q1452" t="str" cm="1">
        <f t="array" ref="Q1452">_FV(DT_정보_2[[#This Row],[데이터 형식]],"m_bTrueDamage")</f>
        <v/>
      </c>
    </row>
    <row r="1453" spans="1:17" x14ac:dyDescent="0.3">
      <c r="A1453">
        <v>1187</v>
      </c>
      <c r="B1453" s="1" t="s">
        <v>207</v>
      </c>
      <c r="C1453" s="1" t="s">
        <v>4</v>
      </c>
      <c r="D1453" t="e" vm="1905">
        <v>#VALUE!</v>
      </c>
      <c r="E1453" t="str" cm="1">
        <f t="array" ref="E1453">_FV(DT_정보_2[[#This Row],[데이터 형식]],"m_bHitLand")</f>
        <v/>
      </c>
      <c r="F1453" t="str" cm="1">
        <f t="array" ref="F1453">_FV(DT_정보_2[[#This Row],[데이터 형식]],"m_bHitAir")</f>
        <v>False</v>
      </c>
      <c r="G1453" t="str" cm="1">
        <f t="array" ref="G1453">_FV(DT_정보_2[[#This Row],[데이터 형식]],"m_AttackTargetUnit")</f>
        <v/>
      </c>
      <c r="H1453" t="str" cm="1">
        <f t="array" ref="H1453">_FV(DT_정보_2[[#This Row],[데이터 형식]],"m_AttackUnitCount")</f>
        <v>2</v>
      </c>
      <c r="I1453" cm="1">
        <f t="array" ref="I1453">_FV(DT_정보_2[[#This Row],[데이터 형식]],"DTBASE.m_fAtkFactor",TRUE)</f>
        <v>0</v>
      </c>
      <c r="J1453" t="str" cm="1">
        <f t="array" ref="J1453">_FV(DT_정보_2[[#This Row],[데이터 형식]],"DTBASE.연타수",TRUE)</f>
        <v/>
      </c>
      <c r="K1453" t="str" cm="1">
        <f t="array" ref="K1453">_FV(DT_정보_2[[#This Row],[데이터 형식]],"m_bTrueDamage")</f>
        <v/>
      </c>
      <c r="L1453" t="str" cm="1">
        <f t="array" ref="L1453">_FV(DT_정보_2[[#This Row],[데이터 형식]],"DTBASE.m_fAtkHPRateFactor",TRUE)</f>
        <v/>
      </c>
      <c r="M1453" t="str" cm="1">
        <f t="array" ref="M1453">_FV(DT_정보_2[[#This Row],[데이터 형식]],"DTBASE.m_fAtkHPRateFactorPVP",TRUE)</f>
        <v/>
      </c>
      <c r="N1453" t="str" cm="1">
        <f t="array" ref="N1453">_FV(DT_정보_2[[#This Row],[데이터 형식]],"m_Condition")</f>
        <v>{'m_SkillStrID': 'NKM_UNIT_SCAVENGER_S_CUTLASS_PASSIVE2', 'm_SkillLevel': [1, 4]}</v>
      </c>
      <c r="O1453" t="str" cm="1">
        <f t="array" ref="O1453">_FV(DT_정보_2[[#This Row],[데이터 형식]],"DT.m_BackSpeedX",TRUE)</f>
        <v>0</v>
      </c>
      <c r="P1453" t="str" cm="1">
        <f t="array" ref="P1453">_FV(DT_정보_2[[#This Row],[데이터 형식]],"DT.m_BackSpeedJumpY",TRUE)</f>
        <v/>
      </c>
      <c r="Q1453" t="str" cm="1">
        <f t="array" ref="Q1453">_FV(DT_정보_2[[#This Row],[데이터 형식]],"m_bTrueDamage")</f>
        <v/>
      </c>
    </row>
    <row r="1454" spans="1:17" x14ac:dyDescent="0.3">
      <c r="A1454">
        <v>1187</v>
      </c>
      <c r="B1454" s="1" t="s">
        <v>207</v>
      </c>
      <c r="C1454" s="1" t="s">
        <v>4</v>
      </c>
      <c r="D1454" t="e" vm="1906">
        <v>#VALUE!</v>
      </c>
      <c r="E1454" t="str" cm="1">
        <f t="array" ref="E1454">_FV(DT_정보_2[[#This Row],[데이터 형식]],"m_bHitLand")</f>
        <v/>
      </c>
      <c r="F1454" t="str" cm="1">
        <f t="array" ref="F1454">_FV(DT_정보_2[[#This Row],[데이터 형식]],"m_bHitAir")</f>
        <v>False</v>
      </c>
      <c r="G1454" t="str" cm="1">
        <f t="array" ref="G1454">_FV(DT_정보_2[[#This Row],[데이터 형식]],"m_AttackTargetUnit")</f>
        <v/>
      </c>
      <c r="H1454" t="str" cm="1">
        <f t="array" ref="H1454">_FV(DT_정보_2[[#This Row],[데이터 형식]],"m_AttackUnitCount")</f>
        <v>2</v>
      </c>
      <c r="I1454" cm="1">
        <f t="array" ref="I1454">_FV(DT_정보_2[[#This Row],[데이터 형식]],"DTBASE.m_fAtkFactor",TRUE)</f>
        <v>0</v>
      </c>
      <c r="J1454" t="str" cm="1">
        <f t="array" ref="J1454">_FV(DT_정보_2[[#This Row],[데이터 형식]],"DTBASE.연타수",TRUE)</f>
        <v/>
      </c>
      <c r="K1454" t="str" cm="1">
        <f t="array" ref="K1454">_FV(DT_정보_2[[#This Row],[데이터 형식]],"m_bTrueDamage")</f>
        <v/>
      </c>
      <c r="L1454" t="str" cm="1">
        <f t="array" ref="L1454">_FV(DT_정보_2[[#This Row],[데이터 형식]],"DTBASE.m_fAtkHPRateFactor",TRUE)</f>
        <v/>
      </c>
      <c r="M1454" t="str" cm="1">
        <f t="array" ref="M1454">_FV(DT_정보_2[[#This Row],[데이터 형식]],"DTBASE.m_fAtkHPRateFactorPVP",TRUE)</f>
        <v/>
      </c>
      <c r="N1454" t="str" cm="1">
        <f t="array" ref="N1454">_FV(DT_정보_2[[#This Row],[데이터 형식]],"m_Condition")</f>
        <v>{'m_SkillStrID': 'NKM_UNIT_SCAVENGER_S_CUTLASS_PASSIVE2', 'm_SkillLevel': [1, 4]}</v>
      </c>
      <c r="O1454" t="str" cm="1">
        <f t="array" ref="O1454">_FV(DT_정보_2[[#This Row],[데이터 형식]],"DT.m_BackSpeedX",TRUE)</f>
        <v>0</v>
      </c>
      <c r="P1454" t="str" cm="1">
        <f t="array" ref="P1454">_FV(DT_정보_2[[#This Row],[데이터 형식]],"DT.m_BackSpeedJumpY",TRUE)</f>
        <v/>
      </c>
      <c r="Q1454" t="str" cm="1">
        <f t="array" ref="Q1454">_FV(DT_정보_2[[#This Row],[데이터 형식]],"m_bTrueDamage")</f>
        <v/>
      </c>
    </row>
    <row r="1455" spans="1:17" x14ac:dyDescent="0.3">
      <c r="A1455">
        <v>1187</v>
      </c>
      <c r="B1455" s="1" t="s">
        <v>207</v>
      </c>
      <c r="C1455" s="1" t="s">
        <v>4</v>
      </c>
      <c r="D1455" t="e" vm="1907">
        <v>#VALUE!</v>
      </c>
      <c r="E1455" t="str" cm="1">
        <f t="array" ref="E1455">_FV(DT_정보_2[[#This Row],[데이터 형식]],"m_bHitLand")</f>
        <v/>
      </c>
      <c r="F1455" t="str" cm="1">
        <f t="array" ref="F1455">_FV(DT_정보_2[[#This Row],[데이터 형식]],"m_bHitAir")</f>
        <v>False</v>
      </c>
      <c r="G1455" t="str" cm="1">
        <f t="array" ref="G1455">_FV(DT_정보_2[[#This Row],[데이터 형식]],"m_AttackTargetUnit")</f>
        <v/>
      </c>
      <c r="H1455" t="str" cm="1">
        <f t="array" ref="H1455">_FV(DT_정보_2[[#This Row],[데이터 형식]],"m_AttackUnitCount")</f>
        <v>2</v>
      </c>
      <c r="I1455" cm="1">
        <f t="array" ref="I1455">_FV(DT_정보_2[[#This Row],[데이터 형식]],"DTBASE.m_fAtkFactor",TRUE)</f>
        <v>0</v>
      </c>
      <c r="J1455" t="str" cm="1">
        <f t="array" ref="J1455">_FV(DT_정보_2[[#This Row],[데이터 형식]],"DTBASE.연타수",TRUE)</f>
        <v/>
      </c>
      <c r="K1455" t="str" cm="1">
        <f t="array" ref="K1455">_FV(DT_정보_2[[#This Row],[데이터 형식]],"m_bTrueDamage")</f>
        <v/>
      </c>
      <c r="L1455" t="str" cm="1">
        <f t="array" ref="L1455">_FV(DT_정보_2[[#This Row],[데이터 형식]],"DTBASE.m_fAtkHPRateFactor",TRUE)</f>
        <v/>
      </c>
      <c r="M1455" t="str" cm="1">
        <f t="array" ref="M1455">_FV(DT_정보_2[[#This Row],[데이터 형식]],"DTBASE.m_fAtkHPRateFactorPVP",TRUE)</f>
        <v/>
      </c>
      <c r="N1455" t="str" cm="1">
        <f t="array" ref="N1455">_FV(DT_정보_2[[#This Row],[데이터 형식]],"m_Condition")</f>
        <v>{'m_SkillStrID': 'NKM_UNIT_SCAVENGER_S_CUTLASS_PASSIVE2', 'm_SkillLevel': [1, 4]}</v>
      </c>
      <c r="O1455" t="str" cm="1">
        <f t="array" ref="O1455">_FV(DT_정보_2[[#This Row],[데이터 형식]],"DT.m_BackSpeedX",TRUE)</f>
        <v>0</v>
      </c>
      <c r="P1455" t="str" cm="1">
        <f t="array" ref="P1455">_FV(DT_정보_2[[#This Row],[데이터 형식]],"DT.m_BackSpeedJumpY",TRUE)</f>
        <v/>
      </c>
      <c r="Q1455" t="str" cm="1">
        <f t="array" ref="Q1455">_FV(DT_정보_2[[#This Row],[데이터 형식]],"m_bTrueDamage")</f>
        <v/>
      </c>
    </row>
    <row r="1456" spans="1:17" x14ac:dyDescent="0.3">
      <c r="A1456">
        <v>1187</v>
      </c>
      <c r="B1456" s="1" t="s">
        <v>207</v>
      </c>
      <c r="C1456" s="1" t="s">
        <v>4</v>
      </c>
      <c r="D1456" t="e" vm="1908">
        <v>#VALUE!</v>
      </c>
      <c r="E1456" t="str" cm="1">
        <f t="array" ref="E1456">_FV(DT_정보_2[[#This Row],[데이터 형식]],"m_bHitLand")</f>
        <v/>
      </c>
      <c r="F1456" t="str" cm="1">
        <f t="array" ref="F1456">_FV(DT_정보_2[[#This Row],[데이터 형식]],"m_bHitAir")</f>
        <v>False</v>
      </c>
      <c r="G1456" t="str" cm="1">
        <f t="array" ref="G1456">_FV(DT_정보_2[[#This Row],[데이터 형식]],"m_AttackTargetUnit")</f>
        <v/>
      </c>
      <c r="H1456" t="str" cm="1">
        <f t="array" ref="H1456">_FV(DT_정보_2[[#This Row],[데이터 형식]],"m_AttackUnitCount")</f>
        <v>2</v>
      </c>
      <c r="I1456" cm="1">
        <f t="array" ref="I1456">_FV(DT_정보_2[[#This Row],[데이터 형식]],"DTBASE.m_fAtkFactor",TRUE)</f>
        <v>0</v>
      </c>
      <c r="J1456" t="str" cm="1">
        <f t="array" ref="J1456">_FV(DT_정보_2[[#This Row],[데이터 형식]],"DTBASE.연타수",TRUE)</f>
        <v/>
      </c>
      <c r="K1456" t="str" cm="1">
        <f t="array" ref="K1456">_FV(DT_정보_2[[#This Row],[데이터 형식]],"m_bTrueDamage")</f>
        <v/>
      </c>
      <c r="L1456" t="str" cm="1">
        <f t="array" ref="L1456">_FV(DT_정보_2[[#This Row],[데이터 형식]],"DTBASE.m_fAtkHPRateFactor",TRUE)</f>
        <v/>
      </c>
      <c r="M1456" t="str" cm="1">
        <f t="array" ref="M1456">_FV(DT_정보_2[[#This Row],[데이터 형식]],"DTBASE.m_fAtkHPRateFactorPVP",TRUE)</f>
        <v/>
      </c>
      <c r="N1456" t="str" cm="1">
        <f t="array" ref="N1456">_FV(DT_정보_2[[#This Row],[데이터 형식]],"m_Condition")</f>
        <v>{'m_SkillStrID': 'NKM_UNIT_SCAVENGER_S_CUTLASS_PASSIVE2', 'm_SkillLevel': [5, 99]}</v>
      </c>
      <c r="O1456" t="str" cm="1">
        <f t="array" ref="O1456">_FV(DT_정보_2[[#This Row],[데이터 형식]],"DT.m_BackSpeedX",TRUE)</f>
        <v>0</v>
      </c>
      <c r="P1456" t="str" cm="1">
        <f t="array" ref="P1456">_FV(DT_정보_2[[#This Row],[데이터 형식]],"DT.m_BackSpeedJumpY",TRUE)</f>
        <v/>
      </c>
      <c r="Q1456" t="str" cm="1">
        <f t="array" ref="Q1456">_FV(DT_정보_2[[#This Row],[데이터 형식]],"m_bTrueDamage")</f>
        <v/>
      </c>
    </row>
    <row r="1457" spans="1:17" x14ac:dyDescent="0.3">
      <c r="A1457">
        <v>1187</v>
      </c>
      <c r="B1457" s="1" t="s">
        <v>207</v>
      </c>
      <c r="C1457" s="1" t="s">
        <v>4</v>
      </c>
      <c r="D1457" t="e" vm="1909">
        <v>#VALUE!</v>
      </c>
      <c r="E1457" t="str" cm="1">
        <f t="array" ref="E1457">_FV(DT_정보_2[[#This Row],[데이터 형식]],"m_bHitLand")</f>
        <v/>
      </c>
      <c r="F1457" t="str" cm="1">
        <f t="array" ref="F1457">_FV(DT_정보_2[[#This Row],[데이터 형식]],"m_bHitAir")</f>
        <v>False</v>
      </c>
      <c r="G1457" t="str" cm="1">
        <f t="array" ref="G1457">_FV(DT_정보_2[[#This Row],[데이터 형식]],"m_AttackTargetUnit")</f>
        <v/>
      </c>
      <c r="H1457" t="str" cm="1">
        <f t="array" ref="H1457">_FV(DT_정보_2[[#This Row],[데이터 형식]],"m_AttackUnitCount")</f>
        <v>2</v>
      </c>
      <c r="I1457" cm="1">
        <f t="array" ref="I1457">_FV(DT_정보_2[[#This Row],[데이터 형식]],"DTBASE.m_fAtkFactor",TRUE)</f>
        <v>0</v>
      </c>
      <c r="J1457" t="str" cm="1">
        <f t="array" ref="J1457">_FV(DT_정보_2[[#This Row],[데이터 형식]],"DTBASE.연타수",TRUE)</f>
        <v/>
      </c>
      <c r="K1457" t="str" cm="1">
        <f t="array" ref="K1457">_FV(DT_정보_2[[#This Row],[데이터 형식]],"m_bTrueDamage")</f>
        <v/>
      </c>
      <c r="L1457" t="str" cm="1">
        <f t="array" ref="L1457">_FV(DT_정보_2[[#This Row],[데이터 형식]],"DTBASE.m_fAtkHPRateFactor",TRUE)</f>
        <v/>
      </c>
      <c r="M1457" t="str" cm="1">
        <f t="array" ref="M1457">_FV(DT_정보_2[[#This Row],[데이터 형식]],"DTBASE.m_fAtkHPRateFactorPVP",TRUE)</f>
        <v/>
      </c>
      <c r="N1457" t="str" cm="1">
        <f t="array" ref="N1457">_FV(DT_정보_2[[#This Row],[데이터 형식]],"m_Condition")</f>
        <v>{'m_SkillStrID': 'NKM_UNIT_SCAVENGER_S_CUTLASS_PASSIVE2', 'm_SkillLevel': [5, 99]}</v>
      </c>
      <c r="O1457" t="str" cm="1">
        <f t="array" ref="O1457">_FV(DT_정보_2[[#This Row],[데이터 형식]],"DT.m_BackSpeedX",TRUE)</f>
        <v>0</v>
      </c>
      <c r="P1457" t="str" cm="1">
        <f t="array" ref="P1457">_FV(DT_정보_2[[#This Row],[데이터 형식]],"DT.m_BackSpeedJumpY",TRUE)</f>
        <v/>
      </c>
      <c r="Q1457" t="str" cm="1">
        <f t="array" ref="Q1457">_FV(DT_정보_2[[#This Row],[데이터 형식]],"m_bTrueDamage")</f>
        <v/>
      </c>
    </row>
    <row r="1458" spans="1:17" x14ac:dyDescent="0.3">
      <c r="A1458">
        <v>1187</v>
      </c>
      <c r="B1458" s="1" t="s">
        <v>207</v>
      </c>
      <c r="C1458" s="1" t="s">
        <v>4</v>
      </c>
      <c r="D1458" t="e" vm="1910">
        <v>#VALUE!</v>
      </c>
      <c r="E1458" t="str" cm="1">
        <f t="array" ref="E1458">_FV(DT_정보_2[[#This Row],[데이터 형식]],"m_bHitLand")</f>
        <v/>
      </c>
      <c r="F1458" t="str" cm="1">
        <f t="array" ref="F1458">_FV(DT_정보_2[[#This Row],[데이터 형식]],"m_bHitAir")</f>
        <v>False</v>
      </c>
      <c r="G1458" t="str" cm="1">
        <f t="array" ref="G1458">_FV(DT_정보_2[[#This Row],[데이터 형식]],"m_AttackTargetUnit")</f>
        <v/>
      </c>
      <c r="H1458" t="str" cm="1">
        <f t="array" ref="H1458">_FV(DT_정보_2[[#This Row],[데이터 형식]],"m_AttackUnitCount")</f>
        <v>2</v>
      </c>
      <c r="I1458" cm="1">
        <f t="array" ref="I1458">_FV(DT_정보_2[[#This Row],[데이터 형식]],"DTBASE.m_fAtkFactor",TRUE)</f>
        <v>0</v>
      </c>
      <c r="J1458" t="str" cm="1">
        <f t="array" ref="J1458">_FV(DT_정보_2[[#This Row],[데이터 형식]],"DTBASE.연타수",TRUE)</f>
        <v/>
      </c>
      <c r="K1458" t="str" cm="1">
        <f t="array" ref="K1458">_FV(DT_정보_2[[#This Row],[데이터 형식]],"m_bTrueDamage")</f>
        <v/>
      </c>
      <c r="L1458" t="str" cm="1">
        <f t="array" ref="L1458">_FV(DT_정보_2[[#This Row],[데이터 형식]],"DTBASE.m_fAtkHPRateFactor",TRUE)</f>
        <v/>
      </c>
      <c r="M1458" t="str" cm="1">
        <f t="array" ref="M1458">_FV(DT_정보_2[[#This Row],[데이터 형식]],"DTBASE.m_fAtkHPRateFactorPVP",TRUE)</f>
        <v/>
      </c>
      <c r="N1458" t="str" cm="1">
        <f t="array" ref="N1458">_FV(DT_정보_2[[#This Row],[데이터 형식]],"m_Condition")</f>
        <v>{'m_SkillStrID': 'NKM_UNIT_SCAVENGER_S_CUTLASS_PASSIVE2', 'm_SkillLevel': [5, 99]}</v>
      </c>
      <c r="O1458" t="str" cm="1">
        <f t="array" ref="O1458">_FV(DT_정보_2[[#This Row],[데이터 형식]],"DT.m_BackSpeedX",TRUE)</f>
        <v>0</v>
      </c>
      <c r="P1458" t="str" cm="1">
        <f t="array" ref="P1458">_FV(DT_정보_2[[#This Row],[데이터 형식]],"DT.m_BackSpeedJumpY",TRUE)</f>
        <v/>
      </c>
      <c r="Q1458" t="str" cm="1">
        <f t="array" ref="Q1458">_FV(DT_정보_2[[#This Row],[데이터 형식]],"m_bTrueDamage")</f>
        <v/>
      </c>
    </row>
    <row r="1459" spans="1:17" x14ac:dyDescent="0.3">
      <c r="A1459">
        <v>1187</v>
      </c>
      <c r="B1459" s="1" t="s">
        <v>207</v>
      </c>
      <c r="C1459" s="1" t="s">
        <v>1</v>
      </c>
      <c r="D1459" t="e" vm="1911">
        <v>#VALUE!</v>
      </c>
      <c r="E1459" t="str" cm="1">
        <f t="array" ref="E1459">_FV(DT_정보_2[[#This Row],[데이터 형식]],"m_bHitLand")</f>
        <v/>
      </c>
      <c r="F1459" t="str" cm="1">
        <f t="array" ref="F1459">_FV(DT_정보_2[[#This Row],[데이터 형식]],"m_bHitAir")</f>
        <v>False</v>
      </c>
      <c r="G1459" t="str" cm="1">
        <f t="array" ref="G1459">_FV(DT_정보_2[[#This Row],[데이터 형식]],"m_AttackTargetUnit")</f>
        <v/>
      </c>
      <c r="H1459" t="str" cm="1">
        <f t="array" ref="H1459">_FV(DT_정보_2[[#This Row],[데이터 형식]],"m_AttackUnitCount")</f>
        <v>1</v>
      </c>
      <c r="I1459" cm="1">
        <f t="array" ref="I1459">_FV(DT_정보_2[[#This Row],[데이터 형식]],"DTBASE.m_fAtkFactor",TRUE)</f>
        <v>1</v>
      </c>
      <c r="J1459" t="str" cm="1">
        <f t="array" ref="J1459">_FV(DT_정보_2[[#This Row],[데이터 형식]],"DTBASE.연타수",TRUE)</f>
        <v/>
      </c>
      <c r="K1459" t="str" cm="1">
        <f t="array" ref="K1459">_FV(DT_정보_2[[#This Row],[데이터 형식]],"m_bTrueDamage")</f>
        <v/>
      </c>
      <c r="L1459" t="str" cm="1">
        <f t="array" ref="L1459">_FV(DT_정보_2[[#This Row],[데이터 형식]],"DTBASE.m_fAtkHPRateFactor",TRUE)</f>
        <v/>
      </c>
      <c r="M1459" t="str" cm="1">
        <f t="array" ref="M1459">_FV(DT_정보_2[[#This Row],[데이터 형식]],"DTBASE.m_fAtkHPRateFactorPVP",TRUE)</f>
        <v/>
      </c>
      <c r="N1459" t="str" cm="1">
        <f t="array" ref="N1459">_FV(DT_정보_2[[#This Row],[데이터 형식]],"m_Condition")</f>
        <v/>
      </c>
      <c r="O1459" t="str" cm="1">
        <f t="array" ref="O1459">_FV(DT_정보_2[[#This Row],[데이터 형식]],"DT.m_BackSpeedX",TRUE)</f>
        <v>50</v>
      </c>
      <c r="P1459" t="str" cm="1">
        <f t="array" ref="P1459">_FV(DT_정보_2[[#This Row],[데이터 형식]],"DT.m_BackSpeedJumpY",TRUE)</f>
        <v/>
      </c>
      <c r="Q1459" t="str" cm="1">
        <f t="array" ref="Q1459">_FV(DT_정보_2[[#This Row],[데이터 형식]],"m_bTrueDamage")</f>
        <v/>
      </c>
    </row>
    <row r="1460" spans="1:17" x14ac:dyDescent="0.3">
      <c r="A1460">
        <v>1187</v>
      </c>
      <c r="B1460" s="1" t="s">
        <v>207</v>
      </c>
      <c r="C1460" s="1" t="s">
        <v>9</v>
      </c>
      <c r="D1460" t="e" vm="1912">
        <v>#VALUE!</v>
      </c>
      <c r="E1460" t="str" cm="1">
        <f t="array" ref="E1460">_FV(DT_정보_2[[#This Row],[데이터 형식]],"m_bHitLand")</f>
        <v>False</v>
      </c>
      <c r="F1460" t="str" cm="1">
        <f t="array" ref="F1460">_FV(DT_정보_2[[#This Row],[데이터 형식]],"m_bHitAir")</f>
        <v/>
      </c>
      <c r="G1460" t="str" cm="1">
        <f t="array" ref="G1460">_FV(DT_정보_2[[#This Row],[데이터 형식]],"m_AttackTargetUnit")</f>
        <v>True</v>
      </c>
      <c r="H1460" t="str" cm="1">
        <f t="array" ref="H1460">_FV(DT_정보_2[[#This Row],[데이터 형식]],"m_AttackUnitCount")</f>
        <v>1</v>
      </c>
      <c r="I1460" cm="1">
        <f t="array" ref="I1460">_FV(DT_정보_2[[#This Row],[데이터 형식]],"DTBASE.m_fAtkFactor",TRUE)</f>
        <v>1</v>
      </c>
      <c r="J1460" t="str" cm="1">
        <f t="array" ref="J1460">_FV(DT_정보_2[[#This Row],[데이터 형식]],"DTBASE.연타수",TRUE)</f>
        <v/>
      </c>
      <c r="K1460" t="str" cm="1">
        <f t="array" ref="K1460">_FV(DT_정보_2[[#This Row],[데이터 형식]],"m_bTrueDamage")</f>
        <v/>
      </c>
      <c r="L1460" t="str" cm="1">
        <f t="array" ref="L1460">_FV(DT_정보_2[[#This Row],[데이터 형식]],"DTBASE.m_fAtkHPRateFactor",TRUE)</f>
        <v/>
      </c>
      <c r="M1460" t="str" cm="1">
        <f t="array" ref="M1460">_FV(DT_정보_2[[#This Row],[데이터 형식]],"DTBASE.m_fAtkHPRateFactorPVP",TRUE)</f>
        <v/>
      </c>
      <c r="N1460" t="str" cm="1">
        <f t="array" ref="N1460">_FV(DT_정보_2[[#This Row],[데이터 형식]],"m_Condition")</f>
        <v/>
      </c>
      <c r="O1460" t="str" cm="1">
        <f t="array" ref="O1460">_FV(DT_정보_2[[#This Row],[데이터 형식]],"DT.m_BackSpeedX",TRUE)</f>
        <v>50</v>
      </c>
      <c r="P1460" t="str" cm="1">
        <f t="array" ref="P1460">_FV(DT_정보_2[[#This Row],[데이터 형식]],"DT.m_BackSpeedJumpY",TRUE)</f>
        <v/>
      </c>
      <c r="Q1460" t="str" cm="1">
        <f t="array" ref="Q1460">_FV(DT_정보_2[[#This Row],[데이터 형식]],"m_bTrueDamage")</f>
        <v/>
      </c>
    </row>
    <row r="1461" spans="1:17" x14ac:dyDescent="0.3">
      <c r="A1461">
        <v>1188</v>
      </c>
      <c r="B1461" s="1" t="s">
        <v>208</v>
      </c>
      <c r="C1461" s="1" t="s">
        <v>5</v>
      </c>
      <c r="D1461" t="e" vm="1913">
        <v>#VALUE!</v>
      </c>
      <c r="E1461" t="str" cm="1">
        <f t="array" ref="E1461">_FV(DT_정보_2[[#This Row],[데이터 형식]],"m_bHitLand")</f>
        <v/>
      </c>
      <c r="F1461" t="str" cm="1">
        <f t="array" ref="F1461">_FV(DT_정보_2[[#This Row],[데이터 형식]],"m_bHitAir")</f>
        <v>False</v>
      </c>
      <c r="G1461" t="str" cm="1">
        <f t="array" ref="G1461">_FV(DT_정보_2[[#This Row],[데이터 형식]],"m_AttackTargetUnit")</f>
        <v>False</v>
      </c>
      <c r="H1461" t="str" cm="1">
        <f t="array" ref="H1461">_FV(DT_정보_2[[#This Row],[데이터 형식]],"m_AttackUnitCount")</f>
        <v>2</v>
      </c>
      <c r="I1461" cm="1">
        <f t="array" ref="I1461">_FV(DT_정보_2[[#This Row],[데이터 형식]],"DTBASE.m_fAtkFactor",TRUE)</f>
        <v>1.5</v>
      </c>
      <c r="J1461" t="str" cm="1">
        <f t="array" ref="J1461">_FV(DT_정보_2[[#This Row],[데이터 형식]],"DTBASE.연타수",TRUE)</f>
        <v/>
      </c>
      <c r="K1461" t="str" cm="1">
        <f t="array" ref="K1461">_FV(DT_정보_2[[#This Row],[데이터 형식]],"m_bTrueDamage")</f>
        <v/>
      </c>
      <c r="L1461" t="str" cm="1">
        <f t="array" ref="L1461">_FV(DT_정보_2[[#This Row],[데이터 형식]],"DTBASE.m_fAtkHPRateFactor",TRUE)</f>
        <v/>
      </c>
      <c r="M1461" t="str" cm="1">
        <f t="array" ref="M1461">_FV(DT_정보_2[[#This Row],[데이터 형식]],"DTBASE.m_fAtkHPRateFactorPVP",TRUE)</f>
        <v/>
      </c>
      <c r="N1461" t="str" cm="1">
        <f t="array" ref="N1461">_FV(DT_정보_2[[#This Row],[데이터 형식]],"m_Condition")</f>
        <v/>
      </c>
      <c r="O1461" t="str" cm="1">
        <f t="array" ref="O1461">_FV(DT_정보_2[[#This Row],[데이터 형식]],"DT.m_BackSpeedX",TRUE)</f>
        <v/>
      </c>
      <c r="P1461" t="str" cm="1">
        <f t="array" ref="P1461">_FV(DT_정보_2[[#This Row],[데이터 형식]],"DT.m_BackSpeedJumpY",TRUE)</f>
        <v>600</v>
      </c>
      <c r="Q1461" t="str" cm="1">
        <f t="array" ref="Q1461">_FV(DT_정보_2[[#This Row],[데이터 형식]],"m_bTrueDamage")</f>
        <v/>
      </c>
    </row>
    <row r="1462" spans="1:17" x14ac:dyDescent="0.3">
      <c r="A1462">
        <v>1188</v>
      </c>
      <c r="B1462" s="1" t="s">
        <v>208</v>
      </c>
      <c r="C1462" s="1" t="s">
        <v>4</v>
      </c>
      <c r="D1462" t="e" vm="1914">
        <v>#VALUE!</v>
      </c>
      <c r="E1462" t="str" cm="1">
        <f t="array" ref="E1462">_FV(DT_정보_2[[#This Row],[데이터 형식]],"m_bHitLand")</f>
        <v/>
      </c>
      <c r="F1462" t="str" cm="1">
        <f t="array" ref="F1462">_FV(DT_정보_2[[#This Row],[데이터 형식]],"m_bHitAir")</f>
        <v>False</v>
      </c>
      <c r="G1462" t="str" cm="1">
        <f t="array" ref="G1462">_FV(DT_정보_2[[#This Row],[데이터 형식]],"m_AttackTargetUnit")</f>
        <v>False</v>
      </c>
      <c r="H1462" t="str" cm="1">
        <f t="array" ref="H1462">_FV(DT_정보_2[[#This Row],[데이터 형식]],"m_AttackUnitCount")</f>
        <v>2</v>
      </c>
      <c r="I1462" cm="1">
        <f t="array" ref="I1462">_FV(DT_정보_2[[#This Row],[데이터 형식]],"DTBASE.m_fAtkFactor",TRUE)</f>
        <v>1.2</v>
      </c>
      <c r="J1462" t="str" cm="1">
        <f t="array" ref="J1462">_FV(DT_정보_2[[#This Row],[데이터 형식]],"DTBASE.연타수",TRUE)</f>
        <v/>
      </c>
      <c r="K1462" t="str" cm="1">
        <f t="array" ref="K1462">_FV(DT_정보_2[[#This Row],[데이터 형식]],"m_bTrueDamage")</f>
        <v/>
      </c>
      <c r="L1462" t="str" cm="1">
        <f t="array" ref="L1462">_FV(DT_정보_2[[#This Row],[데이터 형식]],"DTBASE.m_fAtkHPRateFactor",TRUE)</f>
        <v/>
      </c>
      <c r="M1462" t="str" cm="1">
        <f t="array" ref="M1462">_FV(DT_정보_2[[#This Row],[데이터 형식]],"DTBASE.m_fAtkHPRateFactorPVP",TRUE)</f>
        <v/>
      </c>
      <c r="N1462" t="str" cm="1">
        <f t="array" ref="N1462">_FV(DT_정보_2[[#This Row],[데이터 형식]],"m_Condition")</f>
        <v/>
      </c>
      <c r="O1462" t="str" cm="1">
        <f t="array" ref="O1462">_FV(DT_정보_2[[#This Row],[데이터 형식]],"DT.m_BackSpeedX",TRUE)</f>
        <v>150</v>
      </c>
      <c r="P1462" t="str" cm="1">
        <f t="array" ref="P1462">_FV(DT_정보_2[[#This Row],[데이터 형식]],"DT.m_BackSpeedJumpY",TRUE)</f>
        <v/>
      </c>
      <c r="Q1462" t="str" cm="1">
        <f t="array" ref="Q1462">_FV(DT_정보_2[[#This Row],[데이터 형식]],"m_bTrueDamage")</f>
        <v/>
      </c>
    </row>
    <row r="1463" spans="1:17" x14ac:dyDescent="0.3">
      <c r="A1463">
        <v>1188</v>
      </c>
      <c r="B1463" s="1" t="s">
        <v>208</v>
      </c>
      <c r="C1463" s="1" t="s">
        <v>1</v>
      </c>
      <c r="D1463" t="e" vm="1915">
        <v>#VALUE!</v>
      </c>
      <c r="E1463" t="str" cm="1">
        <f t="array" ref="E1463">_FV(DT_정보_2[[#This Row],[데이터 형식]],"m_bHitLand")</f>
        <v/>
      </c>
      <c r="F1463" t="str" cm="1">
        <f t="array" ref="F1463">_FV(DT_정보_2[[#This Row],[데이터 형식]],"m_bHitAir")</f>
        <v>False</v>
      </c>
      <c r="G1463" t="str" cm="1">
        <f t="array" ref="G1463">_FV(DT_정보_2[[#This Row],[데이터 형식]],"m_AttackTargetUnit")</f>
        <v>False</v>
      </c>
      <c r="H1463" t="str" cm="1">
        <f t="array" ref="H1463">_FV(DT_정보_2[[#This Row],[데이터 형식]],"m_AttackUnitCount")</f>
        <v>2</v>
      </c>
      <c r="I1463" cm="1">
        <f t="array" ref="I1463">_FV(DT_정보_2[[#This Row],[데이터 형식]],"DTBASE.m_fAtkFactor",TRUE)</f>
        <v>1.2</v>
      </c>
      <c r="J1463" t="str" cm="1">
        <f t="array" ref="J1463">_FV(DT_정보_2[[#This Row],[데이터 형식]],"DTBASE.연타수",TRUE)</f>
        <v/>
      </c>
      <c r="K1463" t="str" cm="1">
        <f t="array" ref="K1463">_FV(DT_정보_2[[#This Row],[데이터 형식]],"m_bTrueDamage")</f>
        <v/>
      </c>
      <c r="L1463" t="str" cm="1">
        <f t="array" ref="L1463">_FV(DT_정보_2[[#This Row],[데이터 형식]],"DTBASE.m_fAtkHPRateFactor",TRUE)</f>
        <v/>
      </c>
      <c r="M1463" t="str" cm="1">
        <f t="array" ref="M1463">_FV(DT_정보_2[[#This Row],[데이터 형식]],"DTBASE.m_fAtkHPRateFactorPVP",TRUE)</f>
        <v/>
      </c>
      <c r="N1463" t="str" cm="1">
        <f t="array" ref="N1463">_FV(DT_정보_2[[#This Row],[데이터 형식]],"m_Condition")</f>
        <v/>
      </c>
      <c r="O1463" t="str" cm="1">
        <f t="array" ref="O1463">_FV(DT_정보_2[[#This Row],[데이터 형식]],"DT.m_BackSpeedX",TRUE)</f>
        <v>150</v>
      </c>
      <c r="P1463" t="str" cm="1">
        <f t="array" ref="P1463">_FV(DT_정보_2[[#This Row],[데이터 형식]],"DT.m_BackSpeedJumpY",TRUE)</f>
        <v/>
      </c>
      <c r="Q1463" t="str" cm="1">
        <f t="array" ref="Q1463">_FV(DT_정보_2[[#This Row],[데이터 형식]],"m_bTrueDamage")</f>
        <v/>
      </c>
    </row>
    <row r="1464" spans="1:17" x14ac:dyDescent="0.3">
      <c r="A1464">
        <v>1188</v>
      </c>
      <c r="B1464" s="1" t="s">
        <v>208</v>
      </c>
      <c r="C1464" s="1" t="s">
        <v>27</v>
      </c>
      <c r="D1464" t="e" vm="1916">
        <v>#VALUE!</v>
      </c>
      <c r="E1464" t="str" cm="1">
        <f t="array" ref="E1464">_FV(DT_정보_2[[#This Row],[데이터 형식]],"m_bHitLand")</f>
        <v/>
      </c>
      <c r="F1464" t="str" cm="1">
        <f t="array" ref="F1464">_FV(DT_정보_2[[#This Row],[데이터 형식]],"m_bHitAir")</f>
        <v>False</v>
      </c>
      <c r="G1464" t="str" cm="1">
        <f t="array" ref="G1464">_FV(DT_정보_2[[#This Row],[데이터 형식]],"m_AttackTargetUnit")</f>
        <v>False</v>
      </c>
      <c r="H1464" t="str" cm="1">
        <f t="array" ref="H1464">_FV(DT_정보_2[[#This Row],[데이터 형식]],"m_AttackUnitCount")</f>
        <v>3</v>
      </c>
      <c r="I1464" cm="1">
        <f t="array" ref="I1464">_FV(DT_정보_2[[#This Row],[데이터 형식]],"DTBASE.m_fAtkFactor",TRUE)</f>
        <v>0.8</v>
      </c>
      <c r="J1464" t="str" cm="1">
        <f t="array" ref="J1464">_FV(DT_정보_2[[#This Row],[데이터 형식]],"DTBASE.연타수",TRUE)</f>
        <v/>
      </c>
      <c r="K1464" t="str" cm="1">
        <f t="array" ref="K1464">_FV(DT_정보_2[[#This Row],[데이터 형식]],"m_bTrueDamage")</f>
        <v/>
      </c>
      <c r="L1464" t="str" cm="1">
        <f t="array" ref="L1464">_FV(DT_정보_2[[#This Row],[데이터 형식]],"DTBASE.m_fAtkHPRateFactor",TRUE)</f>
        <v/>
      </c>
      <c r="M1464" t="str" cm="1">
        <f t="array" ref="M1464">_FV(DT_정보_2[[#This Row],[데이터 형식]],"DTBASE.m_fAtkHPRateFactorPVP",TRUE)</f>
        <v/>
      </c>
      <c r="N1464" t="str" cm="1">
        <f t="array" ref="N1464">_FV(DT_정보_2[[#This Row],[데이터 형식]],"m_Condition")</f>
        <v>{'m_SkillStrID': 'NKM_UNIT_SCAVENGER_S_HAMMER_SKILL', 'm_SkillLevel': [1, 4]}</v>
      </c>
      <c r="O1464" t="str" cm="1">
        <f t="array" ref="O1464">_FV(DT_정보_2[[#This Row],[데이터 형식]],"DT.m_BackSpeedX",TRUE)</f>
        <v>1200</v>
      </c>
      <c r="P1464" t="str" cm="1">
        <f t="array" ref="P1464">_FV(DT_정보_2[[#This Row],[데이터 형식]],"DT.m_BackSpeedJumpY",TRUE)</f>
        <v/>
      </c>
      <c r="Q1464" t="str" cm="1">
        <f t="array" ref="Q1464">_FV(DT_정보_2[[#This Row],[데이터 형식]],"m_bTrueDamage")</f>
        <v/>
      </c>
    </row>
    <row r="1465" spans="1:17" x14ac:dyDescent="0.3">
      <c r="A1465">
        <v>1188</v>
      </c>
      <c r="B1465" s="1" t="s">
        <v>208</v>
      </c>
      <c r="C1465" s="1" t="s">
        <v>27</v>
      </c>
      <c r="D1465" t="e" vm="1917">
        <v>#VALUE!</v>
      </c>
      <c r="E1465" t="str" cm="1">
        <f t="array" ref="E1465">_FV(DT_정보_2[[#This Row],[데이터 형식]],"m_bHitLand")</f>
        <v/>
      </c>
      <c r="F1465" t="str" cm="1">
        <f t="array" ref="F1465">_FV(DT_정보_2[[#This Row],[데이터 형식]],"m_bHitAir")</f>
        <v>False</v>
      </c>
      <c r="G1465" t="str" cm="1">
        <f t="array" ref="G1465">_FV(DT_정보_2[[#This Row],[데이터 형식]],"m_AttackTargetUnit")</f>
        <v>False</v>
      </c>
      <c r="H1465" t="str" cm="1">
        <f t="array" ref="H1465">_FV(DT_정보_2[[#This Row],[데이터 형식]],"m_AttackUnitCount")</f>
        <v>3</v>
      </c>
      <c r="I1465" cm="1">
        <f t="array" ref="I1465">_FV(DT_정보_2[[#This Row],[데이터 형식]],"DTBASE.m_fAtkFactor",TRUE)</f>
        <v>0.8</v>
      </c>
      <c r="J1465" t="str" cm="1">
        <f t="array" ref="J1465">_FV(DT_정보_2[[#This Row],[데이터 형식]],"DTBASE.연타수",TRUE)</f>
        <v/>
      </c>
      <c r="K1465" t="str" cm="1">
        <f t="array" ref="K1465">_FV(DT_정보_2[[#This Row],[데이터 형식]],"m_bTrueDamage")</f>
        <v/>
      </c>
      <c r="L1465" t="str" cm="1">
        <f t="array" ref="L1465">_FV(DT_정보_2[[#This Row],[데이터 형식]],"DTBASE.m_fAtkHPRateFactor",TRUE)</f>
        <v/>
      </c>
      <c r="M1465" t="str" cm="1">
        <f t="array" ref="M1465">_FV(DT_정보_2[[#This Row],[데이터 형식]],"DTBASE.m_fAtkHPRateFactorPVP",TRUE)</f>
        <v/>
      </c>
      <c r="N1465" t="str" cm="1">
        <f t="array" ref="N1465">_FV(DT_정보_2[[#This Row],[데이터 형식]],"m_Condition")</f>
        <v>{'m_SkillStrID': 'NKM_UNIT_SCAVENGER_S_HAMMER_SKILL', 'm_SkillLevel': [5, 99]}</v>
      </c>
      <c r="O1465" t="str" cm="1">
        <f t="array" ref="O1465">_FV(DT_정보_2[[#This Row],[데이터 형식]],"DT.m_BackSpeedX",TRUE)</f>
        <v>1200</v>
      </c>
      <c r="P1465" t="str" cm="1">
        <f t="array" ref="P1465">_FV(DT_정보_2[[#This Row],[데이터 형식]],"DT.m_BackSpeedJumpY",TRUE)</f>
        <v/>
      </c>
      <c r="Q1465" t="str" cm="1">
        <f t="array" ref="Q1465">_FV(DT_정보_2[[#This Row],[데이터 형식]],"m_bTrueDamage")</f>
        <v/>
      </c>
    </row>
    <row r="1466" spans="1:17" x14ac:dyDescent="0.3">
      <c r="A1466">
        <v>1188</v>
      </c>
      <c r="B1466" s="1" t="s">
        <v>208</v>
      </c>
      <c r="C1466" s="1" t="s">
        <v>6</v>
      </c>
      <c r="D1466" t="e" vm="1918">
        <v>#VALUE!</v>
      </c>
      <c r="E1466" t="str" cm="1">
        <f t="array" ref="E1466">_FV(DT_정보_2[[#This Row],[데이터 형식]],"m_bHitLand")</f>
        <v/>
      </c>
      <c r="F1466" t="str" cm="1">
        <f t="array" ref="F1466">_FV(DT_정보_2[[#This Row],[데이터 형식]],"m_bHitAir")</f>
        <v>False</v>
      </c>
      <c r="G1466" t="str" cm="1">
        <f t="array" ref="G1466">_FV(DT_정보_2[[#This Row],[데이터 형식]],"m_AttackTargetUnit")</f>
        <v>False</v>
      </c>
      <c r="H1466" t="str" cm="1">
        <f t="array" ref="H1466">_FV(DT_정보_2[[#This Row],[데이터 형식]],"m_AttackUnitCount")</f>
        <v>3</v>
      </c>
      <c r="I1466" cm="1">
        <f t="array" ref="I1466">_FV(DT_정보_2[[#This Row],[데이터 형식]],"DTBASE.m_fAtkFactor",TRUE)</f>
        <v>2</v>
      </c>
      <c r="J1466" t="str" cm="1">
        <f t="array" ref="J1466">_FV(DT_정보_2[[#This Row],[데이터 형식]],"DTBASE.연타수",TRUE)</f>
        <v/>
      </c>
      <c r="K1466" t="str" cm="1">
        <f t="array" ref="K1466">_FV(DT_정보_2[[#This Row],[데이터 형식]],"m_bTrueDamage")</f>
        <v/>
      </c>
      <c r="L1466" t="str" cm="1">
        <f t="array" ref="L1466">_FV(DT_정보_2[[#This Row],[데이터 형식]],"DTBASE.m_fAtkHPRateFactor",TRUE)</f>
        <v/>
      </c>
      <c r="M1466" t="str" cm="1">
        <f t="array" ref="M1466">_FV(DT_정보_2[[#This Row],[데이터 형식]],"DTBASE.m_fAtkHPRateFactorPVP",TRUE)</f>
        <v/>
      </c>
      <c r="N1466" t="str" cm="1">
        <f t="array" ref="N1466">_FV(DT_정보_2[[#This Row],[데이터 형식]],"m_Condition")</f>
        <v>{'m_SkillStrID': 'NKM_UNIT_SCAVENGER_S_HAMMER_SKILL', 'm_SkillLevel': [1, 4]}</v>
      </c>
      <c r="O1466" t="str" cm="1">
        <f t="array" ref="O1466">_FV(DT_정보_2[[#This Row],[데이터 형식]],"DT.m_BackSpeedX",TRUE)</f>
        <v>800</v>
      </c>
      <c r="P1466" t="str" cm="1">
        <f t="array" ref="P1466">_FV(DT_정보_2[[#This Row],[데이터 형식]],"DT.m_BackSpeedJumpY",TRUE)</f>
        <v/>
      </c>
      <c r="Q1466" t="str" cm="1">
        <f t="array" ref="Q1466">_FV(DT_정보_2[[#This Row],[데이터 형식]],"m_bTrueDamage")</f>
        <v/>
      </c>
    </row>
    <row r="1467" spans="1:17" x14ac:dyDescent="0.3">
      <c r="A1467">
        <v>1188</v>
      </c>
      <c r="B1467" s="1" t="s">
        <v>208</v>
      </c>
      <c r="C1467" s="1" t="s">
        <v>6</v>
      </c>
      <c r="D1467" t="e" vm="1919">
        <v>#VALUE!</v>
      </c>
      <c r="E1467" t="str" cm="1">
        <f t="array" ref="E1467">_FV(DT_정보_2[[#This Row],[데이터 형식]],"m_bHitLand")</f>
        <v/>
      </c>
      <c r="F1467" t="str" cm="1">
        <f t="array" ref="F1467">_FV(DT_정보_2[[#This Row],[데이터 형식]],"m_bHitAir")</f>
        <v>False</v>
      </c>
      <c r="G1467" t="str" cm="1">
        <f t="array" ref="G1467">_FV(DT_정보_2[[#This Row],[데이터 형식]],"m_AttackTargetUnit")</f>
        <v>False</v>
      </c>
      <c r="H1467" t="str" cm="1">
        <f t="array" ref="H1467">_FV(DT_정보_2[[#This Row],[데이터 형식]],"m_AttackUnitCount")</f>
        <v>3</v>
      </c>
      <c r="I1467" cm="1">
        <f t="array" ref="I1467">_FV(DT_정보_2[[#This Row],[데이터 형식]],"DTBASE.m_fAtkFactor",TRUE)</f>
        <v>2</v>
      </c>
      <c r="J1467" t="str" cm="1">
        <f t="array" ref="J1467">_FV(DT_정보_2[[#This Row],[데이터 형식]],"DTBASE.연타수",TRUE)</f>
        <v/>
      </c>
      <c r="K1467" t="str" cm="1">
        <f t="array" ref="K1467">_FV(DT_정보_2[[#This Row],[데이터 형식]],"m_bTrueDamage")</f>
        <v/>
      </c>
      <c r="L1467" t="str" cm="1">
        <f t="array" ref="L1467">_FV(DT_정보_2[[#This Row],[데이터 형식]],"DTBASE.m_fAtkHPRateFactor",TRUE)</f>
        <v/>
      </c>
      <c r="M1467" t="str" cm="1">
        <f t="array" ref="M1467">_FV(DT_정보_2[[#This Row],[데이터 형식]],"DTBASE.m_fAtkHPRateFactorPVP",TRUE)</f>
        <v/>
      </c>
      <c r="N1467" t="str" cm="1">
        <f t="array" ref="N1467">_FV(DT_정보_2[[#This Row],[데이터 형식]],"m_Condition")</f>
        <v>{'m_SkillStrID': 'NKM_UNIT_SCAVENGER_S_HAMMER_SKILL', 'm_SkillLevel': [5, 99]}</v>
      </c>
      <c r="O1467" t="str" cm="1">
        <f t="array" ref="O1467">_FV(DT_정보_2[[#This Row],[데이터 형식]],"DT.m_BackSpeedX",TRUE)</f>
        <v>800</v>
      </c>
      <c r="P1467" t="str" cm="1">
        <f t="array" ref="P1467">_FV(DT_정보_2[[#This Row],[데이터 형식]],"DT.m_BackSpeedJumpY",TRUE)</f>
        <v/>
      </c>
      <c r="Q1467" t="str" cm="1">
        <f t="array" ref="Q1467">_FV(DT_정보_2[[#This Row],[데이터 형식]],"m_bTrueDamage")</f>
        <v/>
      </c>
    </row>
    <row r="1468" spans="1:17" x14ac:dyDescent="0.3">
      <c r="A1468">
        <v>1189</v>
      </c>
      <c r="B1468" s="1" t="s">
        <v>205</v>
      </c>
      <c r="C1468" s="1" t="s">
        <v>11</v>
      </c>
      <c r="D1468" t="e" vm="1920">
        <v>#VALUE!</v>
      </c>
      <c r="E1468" t="str" cm="1">
        <f t="array" ref="E1468">_FV(DT_정보_2[[#This Row],[데이터 형식]],"m_bHitLand")</f>
        <v/>
      </c>
      <c r="F1468" t="str" cm="1">
        <f t="array" ref="F1468">_FV(DT_정보_2[[#This Row],[데이터 형식]],"m_bHitAir")</f>
        <v/>
      </c>
      <c r="G1468" t="str" cm="1">
        <f t="array" ref="G1468">_FV(DT_정보_2[[#This Row],[데이터 형식]],"m_AttackTargetUnit")</f>
        <v>True</v>
      </c>
      <c r="H1468" t="str" cm="1">
        <f t="array" ref="H1468">_FV(DT_정보_2[[#This Row],[데이터 형식]],"m_AttackUnitCount")</f>
        <v>1</v>
      </c>
      <c r="I1468" cm="1">
        <f t="array" ref="I1468">_FV(DT_정보_2[[#This Row],[데이터 형식]],"DTBASE.m_fAtkFactor",TRUE)</f>
        <v>0</v>
      </c>
      <c r="J1468" t="str" cm="1">
        <f t="array" ref="J1468">_FV(DT_정보_2[[#This Row],[데이터 형식]],"DTBASE.연타수",TRUE)</f>
        <v/>
      </c>
      <c r="K1468" t="str" cm="1">
        <f t="array" ref="K1468">_FV(DT_정보_2[[#This Row],[데이터 형식]],"m_bTrueDamage")</f>
        <v/>
      </c>
      <c r="L1468" t="str" cm="1">
        <f t="array" ref="L1468">_FV(DT_정보_2[[#This Row],[데이터 형식]],"DTBASE.m_fAtkHPRateFactor",TRUE)</f>
        <v/>
      </c>
      <c r="M1468" t="str" cm="1">
        <f t="array" ref="M1468">_FV(DT_정보_2[[#This Row],[데이터 형식]],"DTBASE.m_fAtkHPRateFactorPVP",TRUE)</f>
        <v/>
      </c>
      <c r="N1468" t="str" cm="1">
        <f t="array" ref="N1468">_FV(DT_정보_2[[#This Row],[데이터 형식]],"m_Condition")</f>
        <v/>
      </c>
      <c r="O1468" t="str" cm="1">
        <f t="array" ref="O1468">_FV(DT_정보_2[[#This Row],[데이터 형식]],"DT.m_BackSpeedX",TRUE)</f>
        <v>0</v>
      </c>
      <c r="P1468" t="str" cm="1">
        <f t="array" ref="P1468">_FV(DT_정보_2[[#This Row],[데이터 형식]],"DT.m_BackSpeedJumpY",TRUE)</f>
        <v/>
      </c>
      <c r="Q1468" t="str" cm="1">
        <f t="array" ref="Q1468">_FV(DT_정보_2[[#This Row],[데이터 형식]],"m_bTrueDamage")</f>
        <v/>
      </c>
    </row>
    <row r="1469" spans="1:17" x14ac:dyDescent="0.3">
      <c r="A1469">
        <v>1189</v>
      </c>
      <c r="B1469" s="1" t="s">
        <v>205</v>
      </c>
      <c r="C1469" s="1" t="s">
        <v>11</v>
      </c>
      <c r="D1469" t="e" vm="1921">
        <v>#VALUE!</v>
      </c>
      <c r="E1469" t="str" cm="1">
        <f t="array" ref="E1469">_FV(DT_정보_2[[#This Row],[데이터 형식]],"m_bHitLand")</f>
        <v/>
      </c>
      <c r="F1469" t="str" cm="1">
        <f t="array" ref="F1469">_FV(DT_정보_2[[#This Row],[데이터 형식]],"m_bHitAir")</f>
        <v/>
      </c>
      <c r="G1469" t="str" cm="1">
        <f t="array" ref="G1469">_FV(DT_정보_2[[#This Row],[데이터 형식]],"m_AttackTargetUnit")</f>
        <v/>
      </c>
      <c r="H1469" t="str" cm="1">
        <f t="array" ref="H1469">_FV(DT_정보_2[[#This Row],[데이터 형식]],"m_AttackUnitCount")</f>
        <v>1</v>
      </c>
      <c r="I1469" cm="1">
        <f t="array" ref="I1469">_FV(DT_정보_2[[#This Row],[데이터 형식]],"DTBASE.m_fAtkFactor",TRUE)</f>
        <v>0.6</v>
      </c>
      <c r="J1469" cm="1">
        <f t="array" ref="J1469">_FV(DT_정보_2[[#This Row],[데이터 형식]],"DTBASE.연타수",TRUE)</f>
        <v>2</v>
      </c>
      <c r="K1469" t="str" cm="1">
        <f t="array" ref="K1469">_FV(DT_정보_2[[#This Row],[데이터 형식]],"m_bTrueDamage")</f>
        <v/>
      </c>
      <c r="L1469" t="str" cm="1">
        <f t="array" ref="L1469">_FV(DT_정보_2[[#This Row],[데이터 형식]],"DTBASE.m_fAtkHPRateFactor",TRUE)</f>
        <v/>
      </c>
      <c r="M1469" t="str" cm="1">
        <f t="array" ref="M1469">_FV(DT_정보_2[[#This Row],[데이터 형식]],"DTBASE.m_fAtkHPRateFactorPVP",TRUE)</f>
        <v/>
      </c>
      <c r="N1469" t="str" cm="1">
        <f t="array" ref="N1469">_FV(DT_정보_2[[#This Row],[데이터 형식]],"m_Condition")</f>
        <v/>
      </c>
      <c r="O1469" t="str" cm="1">
        <f t="array" ref="O1469">_FV(DT_정보_2[[#This Row],[데이터 형식]],"DT.m_BackSpeedX",TRUE)</f>
        <v>200</v>
      </c>
      <c r="P1469" t="str" cm="1">
        <f t="array" ref="P1469">_FV(DT_정보_2[[#This Row],[데이터 형식]],"DT.m_BackSpeedJumpY",TRUE)</f>
        <v/>
      </c>
      <c r="Q1469" t="str" cm="1">
        <f t="array" ref="Q1469">_FV(DT_정보_2[[#This Row],[데이터 형식]],"m_bTrueDamage")</f>
        <v/>
      </c>
    </row>
    <row r="1470" spans="1:17" x14ac:dyDescent="0.3">
      <c r="A1470">
        <v>1189</v>
      </c>
      <c r="B1470" s="1" t="s">
        <v>205</v>
      </c>
      <c r="C1470" s="1" t="s">
        <v>11</v>
      </c>
      <c r="D1470" t="e" vm="1922">
        <v>#VALUE!</v>
      </c>
      <c r="E1470" t="str" cm="1">
        <f t="array" ref="E1470">_FV(DT_정보_2[[#This Row],[데이터 형식]],"m_bHitLand")</f>
        <v/>
      </c>
      <c r="F1470" t="str" cm="1">
        <f t="array" ref="F1470">_FV(DT_정보_2[[#This Row],[데이터 형식]],"m_bHitAir")</f>
        <v/>
      </c>
      <c r="G1470" t="str" cm="1">
        <f t="array" ref="G1470">_FV(DT_정보_2[[#This Row],[데이터 형식]],"m_AttackTargetUnit")</f>
        <v>True</v>
      </c>
      <c r="H1470" t="str" cm="1">
        <f t="array" ref="H1470">_FV(DT_정보_2[[#This Row],[데이터 형식]],"m_AttackUnitCount")</f>
        <v>1</v>
      </c>
      <c r="I1470" cm="1">
        <f t="array" ref="I1470">_FV(DT_정보_2[[#This Row],[데이터 형식]],"DTBASE.m_fAtkFactor",TRUE)</f>
        <v>0</v>
      </c>
      <c r="J1470" t="str" cm="1">
        <f t="array" ref="J1470">_FV(DT_정보_2[[#This Row],[데이터 형식]],"DTBASE.연타수",TRUE)</f>
        <v/>
      </c>
      <c r="K1470" t="str" cm="1">
        <f t="array" ref="K1470">_FV(DT_정보_2[[#This Row],[데이터 형식]],"m_bTrueDamage")</f>
        <v/>
      </c>
      <c r="L1470" t="str" cm="1">
        <f t="array" ref="L1470">_FV(DT_정보_2[[#This Row],[데이터 형식]],"DTBASE.m_fAtkHPRateFactor",TRUE)</f>
        <v/>
      </c>
      <c r="M1470" t="str" cm="1">
        <f t="array" ref="M1470">_FV(DT_정보_2[[#This Row],[데이터 형식]],"DTBASE.m_fAtkHPRateFactorPVP",TRUE)</f>
        <v/>
      </c>
      <c r="N1470" t="str" cm="1">
        <f t="array" ref="N1470">_FV(DT_정보_2[[#This Row],[데이터 형식]],"m_Condition")</f>
        <v/>
      </c>
      <c r="O1470" t="str" cm="1">
        <f t="array" ref="O1470">_FV(DT_정보_2[[#This Row],[데이터 형식]],"DT.m_BackSpeedX",TRUE)</f>
        <v>0</v>
      </c>
      <c r="P1470" t="str" cm="1">
        <f t="array" ref="P1470">_FV(DT_정보_2[[#This Row],[데이터 형식]],"DT.m_BackSpeedJumpY",TRUE)</f>
        <v/>
      </c>
      <c r="Q1470" t="str" cm="1">
        <f t="array" ref="Q1470">_FV(DT_정보_2[[#This Row],[데이터 형식]],"m_bTrueDamage")</f>
        <v/>
      </c>
    </row>
    <row r="1471" spans="1:17" x14ac:dyDescent="0.3">
      <c r="A1471">
        <v>1189</v>
      </c>
      <c r="B1471" s="1" t="s">
        <v>205</v>
      </c>
      <c r="C1471" s="1" t="s">
        <v>1</v>
      </c>
      <c r="D1471" t="e" vm="1923">
        <v>#VALUE!</v>
      </c>
      <c r="E1471" t="str" cm="1">
        <f t="array" ref="E1471">_FV(DT_정보_2[[#This Row],[데이터 형식]],"m_bHitLand")</f>
        <v/>
      </c>
      <c r="F1471" t="str" cm="1">
        <f t="array" ref="F1471">_FV(DT_정보_2[[#This Row],[데이터 형식]],"m_bHitAir")</f>
        <v>False</v>
      </c>
      <c r="G1471" t="str" cm="1">
        <f t="array" ref="G1471">_FV(DT_정보_2[[#This Row],[데이터 형식]],"m_AttackTargetUnit")</f>
        <v/>
      </c>
      <c r="H1471" t="str" cm="1">
        <f t="array" ref="H1471">_FV(DT_정보_2[[#This Row],[데이터 형식]],"m_AttackUnitCount")</f>
        <v>1</v>
      </c>
      <c r="I1471" cm="1">
        <f t="array" ref="I1471">_FV(DT_정보_2[[#This Row],[데이터 형식]],"DTBASE.m_fAtkFactor",TRUE)</f>
        <v>1</v>
      </c>
      <c r="J1471" t="str" cm="1">
        <f t="array" ref="J1471">_FV(DT_정보_2[[#This Row],[데이터 형식]],"DTBASE.연타수",TRUE)</f>
        <v/>
      </c>
      <c r="K1471" t="str" cm="1">
        <f t="array" ref="K1471">_FV(DT_정보_2[[#This Row],[데이터 형식]],"m_bTrueDamage")</f>
        <v/>
      </c>
      <c r="L1471" t="str" cm="1">
        <f t="array" ref="L1471">_FV(DT_정보_2[[#This Row],[데이터 형식]],"DTBASE.m_fAtkHPRateFactor",TRUE)</f>
        <v/>
      </c>
      <c r="M1471" t="str" cm="1">
        <f t="array" ref="M1471">_FV(DT_정보_2[[#This Row],[데이터 형식]],"DTBASE.m_fAtkHPRateFactorPVP",TRUE)</f>
        <v/>
      </c>
      <c r="N1471" t="str" cm="1">
        <f t="array" ref="N1471">_FV(DT_정보_2[[#This Row],[데이터 형식]],"m_Condition")</f>
        <v/>
      </c>
      <c r="O1471" t="str" cm="1">
        <f t="array" ref="O1471">_FV(DT_정보_2[[#This Row],[데이터 형식]],"DT.m_BackSpeedX",TRUE)</f>
        <v>50</v>
      </c>
      <c r="P1471" t="str" cm="1">
        <f t="array" ref="P1471">_FV(DT_정보_2[[#This Row],[데이터 형식]],"DT.m_BackSpeedJumpY",TRUE)</f>
        <v/>
      </c>
      <c r="Q1471" t="str" cm="1">
        <f t="array" ref="Q1471">_FV(DT_정보_2[[#This Row],[데이터 형식]],"m_bTrueDamage")</f>
        <v/>
      </c>
    </row>
    <row r="1472" spans="1:17" x14ac:dyDescent="0.3">
      <c r="A1472">
        <v>1189</v>
      </c>
      <c r="B1472" s="1" t="s">
        <v>205</v>
      </c>
      <c r="C1472" s="1" t="s">
        <v>9</v>
      </c>
      <c r="D1472" t="e" vm="1924">
        <v>#VALUE!</v>
      </c>
      <c r="E1472" t="str" cm="1">
        <f t="array" ref="E1472">_FV(DT_정보_2[[#This Row],[데이터 형식]],"m_bHitLand")</f>
        <v>False</v>
      </c>
      <c r="F1472" t="str" cm="1">
        <f t="array" ref="F1472">_FV(DT_정보_2[[#This Row],[데이터 형식]],"m_bHitAir")</f>
        <v/>
      </c>
      <c r="G1472" t="str" cm="1">
        <f t="array" ref="G1472">_FV(DT_정보_2[[#This Row],[데이터 형식]],"m_AttackTargetUnit")</f>
        <v/>
      </c>
      <c r="H1472" t="str" cm="1">
        <f t="array" ref="H1472">_FV(DT_정보_2[[#This Row],[데이터 형식]],"m_AttackUnitCount")</f>
        <v>1</v>
      </c>
      <c r="I1472" cm="1">
        <f t="array" ref="I1472">_FV(DT_정보_2[[#This Row],[데이터 형식]],"DTBASE.m_fAtkFactor",TRUE)</f>
        <v>1</v>
      </c>
      <c r="J1472" t="str" cm="1">
        <f t="array" ref="J1472">_FV(DT_정보_2[[#This Row],[데이터 형식]],"DTBASE.연타수",TRUE)</f>
        <v/>
      </c>
      <c r="K1472" t="str" cm="1">
        <f t="array" ref="K1472">_FV(DT_정보_2[[#This Row],[데이터 형식]],"m_bTrueDamage")</f>
        <v/>
      </c>
      <c r="L1472" t="str" cm="1">
        <f t="array" ref="L1472">_FV(DT_정보_2[[#This Row],[데이터 형식]],"DTBASE.m_fAtkHPRateFactor",TRUE)</f>
        <v/>
      </c>
      <c r="M1472" t="str" cm="1">
        <f t="array" ref="M1472">_FV(DT_정보_2[[#This Row],[데이터 형식]],"DTBASE.m_fAtkHPRateFactorPVP",TRUE)</f>
        <v/>
      </c>
      <c r="N1472" t="str" cm="1">
        <f t="array" ref="N1472">_FV(DT_정보_2[[#This Row],[데이터 형식]],"m_Condition")</f>
        <v/>
      </c>
      <c r="O1472" t="str" cm="1">
        <f t="array" ref="O1472">_FV(DT_정보_2[[#This Row],[데이터 형식]],"DT.m_BackSpeedX",TRUE)</f>
        <v>50</v>
      </c>
      <c r="P1472" t="str" cm="1">
        <f t="array" ref="P1472">_FV(DT_정보_2[[#This Row],[데이터 형식]],"DT.m_BackSpeedJumpY",TRUE)</f>
        <v/>
      </c>
      <c r="Q1472" t="str" cm="1">
        <f t="array" ref="Q1472">_FV(DT_정보_2[[#This Row],[데이터 형식]],"m_bTrueDamage")</f>
        <v/>
      </c>
    </row>
    <row r="1473" spans="1:17" x14ac:dyDescent="0.3">
      <c r="A1473">
        <v>1189</v>
      </c>
      <c r="B1473" s="1" t="s">
        <v>205</v>
      </c>
      <c r="C1473" s="1" t="s">
        <v>2</v>
      </c>
      <c r="D1473" t="e" vm="1925">
        <v>#VALUE!</v>
      </c>
      <c r="E1473" t="str" cm="1">
        <f t="array" ref="E1473">_FV(DT_정보_2[[#This Row],[데이터 형식]],"m_bHitLand")</f>
        <v/>
      </c>
      <c r="F1473" t="str" cm="1">
        <f t="array" ref="F1473">_FV(DT_정보_2[[#This Row],[데이터 형식]],"m_bHitAir")</f>
        <v/>
      </c>
      <c r="G1473" t="str" cm="1">
        <f t="array" ref="G1473">_FV(DT_정보_2[[#This Row],[데이터 형식]],"m_AttackTargetUnit")</f>
        <v/>
      </c>
      <c r="H1473" t="str" cm="1">
        <f t="array" ref="H1473">_FV(DT_정보_2[[#This Row],[데이터 형식]],"m_AttackUnitCount")</f>
        <v>3</v>
      </c>
      <c r="I1473" cm="1">
        <f t="array" ref="I1473">_FV(DT_정보_2[[#This Row],[데이터 형식]],"DTBASE.m_fAtkFactor",TRUE)</f>
        <v>0.55000000000000004</v>
      </c>
      <c r="J1473" cm="1">
        <f t="array" ref="J1473">_FV(DT_정보_2[[#This Row],[데이터 형식]],"DTBASE.연타수",TRUE)</f>
        <v>2</v>
      </c>
      <c r="K1473" t="str" cm="1">
        <f t="array" ref="K1473">_FV(DT_정보_2[[#This Row],[데이터 형식]],"m_bTrueDamage")</f>
        <v/>
      </c>
      <c r="L1473" t="str" cm="1">
        <f t="array" ref="L1473">_FV(DT_정보_2[[#This Row],[데이터 형식]],"DTBASE.m_fAtkHPRateFactor",TRUE)</f>
        <v/>
      </c>
      <c r="M1473" t="str" cm="1">
        <f t="array" ref="M1473">_FV(DT_정보_2[[#This Row],[데이터 형식]],"DTBASE.m_fAtkHPRateFactorPVP",TRUE)</f>
        <v/>
      </c>
      <c r="N1473" t="str" cm="1">
        <f t="array" ref="N1473">_FV(DT_정보_2[[#This Row],[데이터 형식]],"m_Condition")</f>
        <v/>
      </c>
      <c r="O1473" t="str" cm="1">
        <f t="array" ref="O1473">_FV(DT_정보_2[[#This Row],[데이터 형식]],"DT.m_BackSpeedX",TRUE)</f>
        <v>-500</v>
      </c>
      <c r="P1473" t="str" cm="1">
        <f t="array" ref="P1473">_FV(DT_정보_2[[#This Row],[데이터 형식]],"DT.m_BackSpeedJumpY",TRUE)</f>
        <v/>
      </c>
      <c r="Q1473" t="str" cm="1">
        <f t="array" ref="Q1473">_FV(DT_정보_2[[#This Row],[데이터 형식]],"m_bTrueDamage")</f>
        <v/>
      </c>
    </row>
    <row r="1474" spans="1:17" x14ac:dyDescent="0.3">
      <c r="A1474">
        <v>1189</v>
      </c>
      <c r="B1474" s="1" t="s">
        <v>205</v>
      </c>
      <c r="C1474" s="1" t="s">
        <v>2</v>
      </c>
      <c r="D1474" t="e" vm="1926">
        <v>#VALUE!</v>
      </c>
      <c r="E1474" t="str" cm="1">
        <f t="array" ref="E1474">_FV(DT_정보_2[[#This Row],[데이터 형식]],"m_bHitLand")</f>
        <v/>
      </c>
      <c r="F1474" t="str" cm="1">
        <f t="array" ref="F1474">_FV(DT_정보_2[[#This Row],[데이터 형식]],"m_bHitAir")</f>
        <v/>
      </c>
      <c r="G1474" t="str" cm="1">
        <f t="array" ref="G1474">_FV(DT_정보_2[[#This Row],[데이터 형식]],"m_AttackTargetUnit")</f>
        <v/>
      </c>
      <c r="H1474" t="str" cm="1">
        <f t="array" ref="H1474">_FV(DT_정보_2[[#This Row],[데이터 형식]],"m_AttackUnitCount")</f>
        <v>3</v>
      </c>
      <c r="I1474" cm="1">
        <f t="array" ref="I1474">_FV(DT_정보_2[[#This Row],[데이터 형식]],"DTBASE.m_fAtkFactor",TRUE)</f>
        <v>0.55000000000000004</v>
      </c>
      <c r="J1474" cm="1">
        <f t="array" ref="J1474">_FV(DT_정보_2[[#This Row],[데이터 형식]],"DTBASE.연타수",TRUE)</f>
        <v>2</v>
      </c>
      <c r="K1474" t="str" cm="1">
        <f t="array" ref="K1474">_FV(DT_정보_2[[#This Row],[데이터 형식]],"m_bTrueDamage")</f>
        <v/>
      </c>
      <c r="L1474" t="str" cm="1">
        <f t="array" ref="L1474">_FV(DT_정보_2[[#This Row],[데이터 형식]],"DTBASE.m_fAtkHPRateFactor",TRUE)</f>
        <v/>
      </c>
      <c r="M1474" t="str" cm="1">
        <f t="array" ref="M1474">_FV(DT_정보_2[[#This Row],[데이터 형식]],"DTBASE.m_fAtkHPRateFactorPVP",TRUE)</f>
        <v/>
      </c>
      <c r="N1474" t="str" cm="1">
        <f t="array" ref="N1474">_FV(DT_정보_2[[#This Row],[데이터 형식]],"m_Condition")</f>
        <v/>
      </c>
      <c r="O1474" t="str" cm="1">
        <f t="array" ref="O1474">_FV(DT_정보_2[[#This Row],[데이터 형식]],"DT.m_BackSpeedX",TRUE)</f>
        <v>-500</v>
      </c>
      <c r="P1474" t="str" cm="1">
        <f t="array" ref="P1474">_FV(DT_정보_2[[#This Row],[데이터 형식]],"DT.m_BackSpeedJumpY",TRUE)</f>
        <v/>
      </c>
      <c r="Q1474" t="str" cm="1">
        <f t="array" ref="Q1474">_FV(DT_정보_2[[#This Row],[데이터 형식]],"m_bTrueDamage")</f>
        <v/>
      </c>
    </row>
    <row r="1475" spans="1:17" x14ac:dyDescent="0.3">
      <c r="A1475">
        <v>1189</v>
      </c>
      <c r="B1475" s="1" t="s">
        <v>205</v>
      </c>
      <c r="C1475" s="1" t="s">
        <v>2</v>
      </c>
      <c r="D1475" t="e" vm="1927">
        <v>#VALUE!</v>
      </c>
      <c r="E1475" t="str" cm="1">
        <f t="array" ref="E1475">_FV(DT_정보_2[[#This Row],[데이터 형식]],"m_bHitLand")</f>
        <v/>
      </c>
      <c r="F1475" t="str" cm="1">
        <f t="array" ref="F1475">_FV(DT_정보_2[[#This Row],[데이터 형식]],"m_bHitAir")</f>
        <v/>
      </c>
      <c r="G1475" t="str" cm="1">
        <f t="array" ref="G1475">_FV(DT_정보_2[[#This Row],[데이터 형식]],"m_AttackTargetUnit")</f>
        <v/>
      </c>
      <c r="H1475" t="str" cm="1">
        <f t="array" ref="H1475">_FV(DT_정보_2[[#This Row],[데이터 형식]],"m_AttackUnitCount")</f>
        <v>3</v>
      </c>
      <c r="I1475" cm="1">
        <f t="array" ref="I1475">_FV(DT_정보_2[[#This Row],[데이터 형식]],"DTBASE.m_fAtkFactor",TRUE)</f>
        <v>1.6</v>
      </c>
      <c r="J1475" t="str" cm="1">
        <f t="array" ref="J1475">_FV(DT_정보_2[[#This Row],[데이터 형식]],"DTBASE.연타수",TRUE)</f>
        <v/>
      </c>
      <c r="K1475" t="str" cm="1">
        <f t="array" ref="K1475">_FV(DT_정보_2[[#This Row],[데이터 형식]],"m_bTrueDamage")</f>
        <v/>
      </c>
      <c r="L1475" t="str" cm="1">
        <f t="array" ref="L1475">_FV(DT_정보_2[[#This Row],[데이터 형식]],"DTBASE.m_fAtkHPRateFactor",TRUE)</f>
        <v/>
      </c>
      <c r="M1475" t="str" cm="1">
        <f t="array" ref="M1475">_FV(DT_정보_2[[#This Row],[데이터 형식]],"DTBASE.m_fAtkHPRateFactorPVP",TRUE)</f>
        <v/>
      </c>
      <c r="N1475" t="str" cm="1">
        <f t="array" ref="N1475">_FV(DT_정보_2[[#This Row],[데이터 형식]],"m_Condition")</f>
        <v>{'m_SkillStrID': 'NKM_UNIT_SCAVENGER_C_COLLECT_SKILL', 'm_SkillLevel': [1, 4]}</v>
      </c>
      <c r="O1475" t="str" cm="1">
        <f t="array" ref="O1475">_FV(DT_정보_2[[#This Row],[데이터 형식]],"DT.m_BackSpeedX",TRUE)</f>
        <v>-300</v>
      </c>
      <c r="P1475" t="str" cm="1">
        <f t="array" ref="P1475">_FV(DT_정보_2[[#This Row],[데이터 형식]],"DT.m_BackSpeedJumpY",TRUE)</f>
        <v/>
      </c>
      <c r="Q1475" t="str" cm="1">
        <f t="array" ref="Q1475">_FV(DT_정보_2[[#This Row],[데이터 형식]],"m_bTrueDamage")</f>
        <v/>
      </c>
    </row>
    <row r="1476" spans="1:17" x14ac:dyDescent="0.3">
      <c r="A1476">
        <v>1189</v>
      </c>
      <c r="B1476" s="1" t="s">
        <v>205</v>
      </c>
      <c r="C1476" s="1" t="s">
        <v>2</v>
      </c>
      <c r="D1476" t="e" vm="1928">
        <v>#VALUE!</v>
      </c>
      <c r="E1476" t="str" cm="1">
        <f t="array" ref="E1476">_FV(DT_정보_2[[#This Row],[데이터 형식]],"m_bHitLand")</f>
        <v/>
      </c>
      <c r="F1476" t="str" cm="1">
        <f t="array" ref="F1476">_FV(DT_정보_2[[#This Row],[데이터 형식]],"m_bHitAir")</f>
        <v/>
      </c>
      <c r="G1476" t="str" cm="1">
        <f t="array" ref="G1476">_FV(DT_정보_2[[#This Row],[데이터 형식]],"m_AttackTargetUnit")</f>
        <v/>
      </c>
      <c r="H1476" t="str" cm="1">
        <f t="array" ref="H1476">_FV(DT_정보_2[[#This Row],[데이터 형식]],"m_AttackUnitCount")</f>
        <v>3</v>
      </c>
      <c r="I1476" cm="1">
        <f t="array" ref="I1476">_FV(DT_정보_2[[#This Row],[데이터 형식]],"DTBASE.m_fAtkFactor",TRUE)</f>
        <v>1.6</v>
      </c>
      <c r="J1476" t="str" cm="1">
        <f t="array" ref="J1476">_FV(DT_정보_2[[#This Row],[데이터 형식]],"DTBASE.연타수",TRUE)</f>
        <v/>
      </c>
      <c r="K1476" t="str" cm="1">
        <f t="array" ref="K1476">_FV(DT_정보_2[[#This Row],[데이터 형식]],"m_bTrueDamage")</f>
        <v/>
      </c>
      <c r="L1476" t="str" cm="1">
        <f t="array" ref="L1476">_FV(DT_정보_2[[#This Row],[데이터 형식]],"DTBASE.m_fAtkHPRateFactor",TRUE)</f>
        <v/>
      </c>
      <c r="M1476" t="str" cm="1">
        <f t="array" ref="M1476">_FV(DT_정보_2[[#This Row],[데이터 형식]],"DTBASE.m_fAtkHPRateFactorPVP",TRUE)</f>
        <v/>
      </c>
      <c r="N1476" t="str" cm="1">
        <f t="array" ref="N1476">_FV(DT_정보_2[[#This Row],[데이터 형식]],"m_Condition")</f>
        <v>{'m_SkillStrID': 'NKM_UNIT_SCAVENGER_C_COLLECT_SKILL', 'm_SkillLevel': [5, 99]}</v>
      </c>
      <c r="O1476" t="str" cm="1">
        <f t="array" ref="O1476">_FV(DT_정보_2[[#This Row],[데이터 형식]],"DT.m_BackSpeedX",TRUE)</f>
        <v>-300</v>
      </c>
      <c r="P1476" t="str" cm="1">
        <f t="array" ref="P1476">_FV(DT_정보_2[[#This Row],[데이터 형식]],"DT.m_BackSpeedJumpY",TRUE)</f>
        <v/>
      </c>
      <c r="Q1476" t="str" cm="1">
        <f t="array" ref="Q1476">_FV(DT_정보_2[[#This Row],[데이터 형식]],"m_bTrueDamage")</f>
        <v/>
      </c>
    </row>
    <row r="1477" spans="1:17" x14ac:dyDescent="0.3">
      <c r="A1477">
        <v>1189</v>
      </c>
      <c r="B1477" s="1" t="s">
        <v>205</v>
      </c>
      <c r="C1477" s="1" t="s">
        <v>3</v>
      </c>
      <c r="D1477" t="e" vm="1929">
        <v>#VALUE!</v>
      </c>
      <c r="E1477" t="str" cm="1">
        <f t="array" ref="E1477">_FV(DT_정보_2[[#This Row],[데이터 형식]],"m_bHitLand")</f>
        <v/>
      </c>
      <c r="F1477" t="str" cm="1">
        <f t="array" ref="F1477">_FV(DT_정보_2[[#This Row],[데이터 형식]],"m_bHitAir")</f>
        <v/>
      </c>
      <c r="G1477" t="str" cm="1">
        <f t="array" ref="G1477">_FV(DT_정보_2[[#This Row],[데이터 형식]],"m_AttackTargetUnit")</f>
        <v/>
      </c>
      <c r="H1477" t="str" cm="1">
        <f t="array" ref="H1477">_FV(DT_정보_2[[#This Row],[데이터 형식]],"m_AttackUnitCount")</f>
        <v>4</v>
      </c>
      <c r="I1477" cm="1">
        <f t="array" ref="I1477">_FV(DT_정보_2[[#This Row],[데이터 형식]],"DTBASE.m_fAtkFactor",TRUE)</f>
        <v>0</v>
      </c>
      <c r="J1477" t="str" cm="1">
        <f t="array" ref="J1477">_FV(DT_정보_2[[#This Row],[데이터 형식]],"DTBASE.연타수",TRUE)</f>
        <v/>
      </c>
      <c r="K1477" t="str" cm="1">
        <f t="array" ref="K1477">_FV(DT_정보_2[[#This Row],[데이터 형식]],"m_bTrueDamage")</f>
        <v/>
      </c>
      <c r="L1477" t="str" cm="1">
        <f t="array" ref="L1477">_FV(DT_정보_2[[#This Row],[데이터 형식]],"DTBASE.m_fAtkHPRateFactor",TRUE)</f>
        <v/>
      </c>
      <c r="M1477" t="str" cm="1">
        <f t="array" ref="M1477">_FV(DT_정보_2[[#This Row],[데이터 형식]],"DTBASE.m_fAtkHPRateFactorPVP",TRUE)</f>
        <v/>
      </c>
      <c r="N1477" t="str" cm="1">
        <f t="array" ref="N1477">_FV(DT_정보_2[[#This Row],[데이터 형식]],"m_Condition")</f>
        <v/>
      </c>
      <c r="O1477" t="str" cm="1">
        <f t="array" ref="O1477">_FV(DT_정보_2[[#This Row],[데이터 형식]],"DT.m_BackSpeedX",TRUE)</f>
        <v>1200</v>
      </c>
      <c r="P1477" t="str" cm="1">
        <f t="array" ref="P1477">_FV(DT_정보_2[[#This Row],[데이터 형식]],"DT.m_BackSpeedJumpY",TRUE)</f>
        <v>800</v>
      </c>
      <c r="Q1477" t="str" cm="1">
        <f t="array" ref="Q1477">_FV(DT_정보_2[[#This Row],[데이터 형식]],"m_bTrueDamage")</f>
        <v/>
      </c>
    </row>
    <row r="1478" spans="1:17" x14ac:dyDescent="0.3">
      <c r="A1478">
        <v>1189</v>
      </c>
      <c r="B1478" s="1" t="s">
        <v>205</v>
      </c>
      <c r="C1478" s="1" t="s">
        <v>3</v>
      </c>
      <c r="D1478" t="e" vm="1930">
        <v>#VALUE!</v>
      </c>
      <c r="E1478" t="str" cm="1">
        <f t="array" ref="E1478">_FV(DT_정보_2[[#This Row],[데이터 형식]],"m_bHitLand")</f>
        <v/>
      </c>
      <c r="F1478" t="str" cm="1">
        <f t="array" ref="F1478">_FV(DT_정보_2[[#This Row],[데이터 형식]],"m_bHitAir")</f>
        <v/>
      </c>
      <c r="G1478" t="str" cm="1">
        <f t="array" ref="G1478">_FV(DT_정보_2[[#This Row],[데이터 형식]],"m_AttackTargetUnit")</f>
        <v/>
      </c>
      <c r="H1478" t="str" cm="1">
        <f t="array" ref="H1478">_FV(DT_정보_2[[#This Row],[데이터 형식]],"m_AttackUnitCount")</f>
        <v>4</v>
      </c>
      <c r="I1478" cm="1">
        <f t="array" ref="I1478">_FV(DT_정보_2[[#This Row],[데이터 형식]],"DTBASE.m_fAtkFactor",TRUE)</f>
        <v>0.55000000000000004</v>
      </c>
      <c r="J1478" cm="1">
        <f t="array" ref="J1478">_FV(DT_정보_2[[#This Row],[데이터 형식]],"DTBASE.연타수",TRUE)</f>
        <v>4</v>
      </c>
      <c r="K1478" t="str" cm="1">
        <f t="array" ref="K1478">_FV(DT_정보_2[[#This Row],[데이터 형식]],"m_bTrueDamage")</f>
        <v/>
      </c>
      <c r="L1478" t="str" cm="1">
        <f t="array" ref="L1478">_FV(DT_정보_2[[#This Row],[데이터 형식]],"DTBASE.m_fAtkHPRateFactor",TRUE)</f>
        <v/>
      </c>
      <c r="M1478" t="str" cm="1">
        <f t="array" ref="M1478">_FV(DT_정보_2[[#This Row],[데이터 형식]],"DTBASE.m_fAtkHPRateFactorPVP",TRUE)</f>
        <v/>
      </c>
      <c r="N1478" t="str" cm="1">
        <f t="array" ref="N1478">_FV(DT_정보_2[[#This Row],[데이터 형식]],"m_Condition")</f>
        <v/>
      </c>
      <c r="O1478" t="str" cm="1">
        <f t="array" ref="O1478">_FV(DT_정보_2[[#This Row],[데이터 형식]],"DT.m_BackSpeedX",TRUE)</f>
        <v/>
      </c>
      <c r="P1478" t="str" cm="1">
        <f t="array" ref="P1478">_FV(DT_정보_2[[#This Row],[데이터 형식]],"DT.m_BackSpeedJumpY",TRUE)</f>
        <v/>
      </c>
      <c r="Q1478" t="str" cm="1">
        <f t="array" ref="Q1478">_FV(DT_정보_2[[#This Row],[데이터 형식]],"m_bTrueDamage")</f>
        <v/>
      </c>
    </row>
    <row r="1479" spans="1:17" x14ac:dyDescent="0.3">
      <c r="A1479">
        <v>1189</v>
      </c>
      <c r="B1479" s="1" t="s">
        <v>205</v>
      </c>
      <c r="C1479" s="1" t="s">
        <v>3</v>
      </c>
      <c r="D1479" t="e" vm="1931">
        <v>#VALUE!</v>
      </c>
      <c r="E1479" t="str" cm="1">
        <f t="array" ref="E1479">_FV(DT_정보_2[[#This Row],[데이터 형식]],"m_bHitLand")</f>
        <v/>
      </c>
      <c r="F1479" t="str" cm="1">
        <f t="array" ref="F1479">_FV(DT_정보_2[[#This Row],[데이터 형식]],"m_bHitAir")</f>
        <v/>
      </c>
      <c r="G1479" t="str" cm="1">
        <f t="array" ref="G1479">_FV(DT_정보_2[[#This Row],[데이터 형식]],"m_AttackTargetUnit")</f>
        <v/>
      </c>
      <c r="H1479" t="str" cm="1">
        <f t="array" ref="H1479">_FV(DT_정보_2[[#This Row],[데이터 형식]],"m_AttackUnitCount")</f>
        <v>4</v>
      </c>
      <c r="I1479" cm="1">
        <f t="array" ref="I1479">_FV(DT_정보_2[[#This Row],[데이터 형식]],"DTBASE.m_fAtkFactor",TRUE)</f>
        <v>1.5</v>
      </c>
      <c r="J1479" t="str" cm="1">
        <f t="array" ref="J1479">_FV(DT_정보_2[[#This Row],[데이터 형식]],"DTBASE.연타수",TRUE)</f>
        <v/>
      </c>
      <c r="K1479" t="str" cm="1">
        <f t="array" ref="K1479">_FV(DT_정보_2[[#This Row],[데이터 형식]],"m_bTrueDamage")</f>
        <v/>
      </c>
      <c r="L1479" t="str" cm="1">
        <f t="array" ref="L1479">_FV(DT_정보_2[[#This Row],[데이터 형식]],"DTBASE.m_fAtkHPRateFactor",TRUE)</f>
        <v/>
      </c>
      <c r="M1479" t="str" cm="1">
        <f t="array" ref="M1479">_FV(DT_정보_2[[#This Row],[데이터 형식]],"DTBASE.m_fAtkHPRateFactorPVP",TRUE)</f>
        <v/>
      </c>
      <c r="N1479" t="str" cm="1">
        <f t="array" ref="N1479">_FV(DT_정보_2[[#This Row],[데이터 형식]],"m_Condition")</f>
        <v/>
      </c>
      <c r="O1479" t="str" cm="1">
        <f t="array" ref="O1479">_FV(DT_정보_2[[#This Row],[데이터 형식]],"DT.m_BackSpeedX",TRUE)</f>
        <v/>
      </c>
      <c r="P1479" t="str" cm="1">
        <f t="array" ref="P1479">_FV(DT_정보_2[[#This Row],[데이터 형식]],"DT.m_BackSpeedJumpY",TRUE)</f>
        <v>1200</v>
      </c>
      <c r="Q1479" t="str" cm="1">
        <f t="array" ref="Q1479">_FV(DT_정보_2[[#This Row],[데이터 형식]],"m_bTrueDamage")</f>
        <v/>
      </c>
    </row>
    <row r="1480" spans="1:17" x14ac:dyDescent="0.3">
      <c r="A1480">
        <v>1190</v>
      </c>
      <c r="B1480" s="1" t="s">
        <v>206</v>
      </c>
      <c r="C1480" s="1" t="s">
        <v>22</v>
      </c>
      <c r="D1480" t="e" vm="1932">
        <v>#VALUE!</v>
      </c>
      <c r="E1480" t="str" cm="1">
        <f t="array" ref="E1480">_FV(DT_정보_2[[#This Row],[데이터 형식]],"m_bHitLand")</f>
        <v/>
      </c>
      <c r="F1480" t="str" cm="1">
        <f t="array" ref="F1480">_FV(DT_정보_2[[#This Row],[데이터 형식]],"m_bHitAir")</f>
        <v>False</v>
      </c>
      <c r="G1480" t="str" cm="1">
        <f t="array" ref="G1480">_FV(DT_정보_2[[#This Row],[데이터 형식]],"m_AttackTargetUnit")</f>
        <v>True</v>
      </c>
      <c r="H1480" t="str" cm="1">
        <f t="array" ref="H1480">_FV(DT_정보_2[[#This Row],[데이터 형식]],"m_AttackUnitCount")</f>
        <v>2</v>
      </c>
      <c r="I1480" cm="1">
        <f t="array" ref="I1480">_FV(DT_정보_2[[#This Row],[데이터 형식]],"DTBASE.m_fAtkFactor",TRUE)</f>
        <v>0.5</v>
      </c>
      <c r="J1480" t="str" cm="1">
        <f t="array" ref="J1480">_FV(DT_정보_2[[#This Row],[데이터 형식]],"DTBASE.연타수",TRUE)</f>
        <v/>
      </c>
      <c r="K1480" t="str" cm="1">
        <f t="array" ref="K1480">_FV(DT_정보_2[[#This Row],[데이터 형식]],"m_bTrueDamage")</f>
        <v/>
      </c>
      <c r="L1480" t="str" cm="1">
        <f t="array" ref="L1480">_FV(DT_정보_2[[#This Row],[데이터 형식]],"DTBASE.m_fAtkHPRateFactor",TRUE)</f>
        <v/>
      </c>
      <c r="M1480" t="str" cm="1">
        <f t="array" ref="M1480">_FV(DT_정보_2[[#This Row],[데이터 형식]],"DTBASE.m_fAtkHPRateFactorPVP",TRUE)</f>
        <v/>
      </c>
      <c r="N1480" t="str" cm="1">
        <f t="array" ref="N1480">_FV(DT_정보_2[[#This Row],[데이터 형식]],"m_Condition")</f>
        <v/>
      </c>
      <c r="O1480" t="str" cm="1">
        <f t="array" ref="O1480">_FV(DT_정보_2[[#This Row],[데이터 형식]],"DT.m_BackSpeedX",TRUE)</f>
        <v>50</v>
      </c>
      <c r="P1480" t="str" cm="1">
        <f t="array" ref="P1480">_FV(DT_정보_2[[#This Row],[데이터 형식]],"DT.m_BackSpeedJumpY",TRUE)</f>
        <v/>
      </c>
      <c r="Q1480" t="str" cm="1">
        <f t="array" ref="Q1480">_FV(DT_정보_2[[#This Row],[데이터 형식]],"m_bTrueDamage")</f>
        <v/>
      </c>
    </row>
    <row r="1481" spans="1:17" x14ac:dyDescent="0.3">
      <c r="A1481">
        <v>1190</v>
      </c>
      <c r="B1481" s="1" t="s">
        <v>206</v>
      </c>
      <c r="C1481" s="1" t="s">
        <v>23</v>
      </c>
      <c r="D1481" t="e" vm="1933">
        <v>#VALUE!</v>
      </c>
      <c r="E1481" t="str" cm="1">
        <f t="array" ref="E1481">_FV(DT_정보_2[[#This Row],[데이터 형식]],"m_bHitLand")</f>
        <v>False</v>
      </c>
      <c r="F1481" t="str" cm="1">
        <f t="array" ref="F1481">_FV(DT_정보_2[[#This Row],[데이터 형식]],"m_bHitAir")</f>
        <v/>
      </c>
      <c r="G1481" t="str" cm="1">
        <f t="array" ref="G1481">_FV(DT_정보_2[[#This Row],[데이터 형식]],"m_AttackTargetUnit")</f>
        <v>True</v>
      </c>
      <c r="H1481" t="str" cm="1">
        <f t="array" ref="H1481">_FV(DT_정보_2[[#This Row],[데이터 형식]],"m_AttackUnitCount")</f>
        <v>2</v>
      </c>
      <c r="I1481" cm="1">
        <f t="array" ref="I1481">_FV(DT_정보_2[[#This Row],[데이터 형식]],"DTBASE.m_fAtkFactor",TRUE)</f>
        <v>0.5</v>
      </c>
      <c r="J1481" t="str" cm="1">
        <f t="array" ref="J1481">_FV(DT_정보_2[[#This Row],[데이터 형식]],"DTBASE.연타수",TRUE)</f>
        <v/>
      </c>
      <c r="K1481" t="str" cm="1">
        <f t="array" ref="K1481">_FV(DT_정보_2[[#This Row],[데이터 형식]],"m_bTrueDamage")</f>
        <v/>
      </c>
      <c r="L1481" t="str" cm="1">
        <f t="array" ref="L1481">_FV(DT_정보_2[[#This Row],[데이터 형식]],"DTBASE.m_fAtkHPRateFactor",TRUE)</f>
        <v/>
      </c>
      <c r="M1481" t="str" cm="1">
        <f t="array" ref="M1481">_FV(DT_정보_2[[#This Row],[데이터 형식]],"DTBASE.m_fAtkHPRateFactorPVP",TRUE)</f>
        <v/>
      </c>
      <c r="N1481" t="str" cm="1">
        <f t="array" ref="N1481">_FV(DT_정보_2[[#This Row],[데이터 형식]],"m_Condition")</f>
        <v/>
      </c>
      <c r="O1481" t="str" cm="1">
        <f t="array" ref="O1481">_FV(DT_정보_2[[#This Row],[데이터 형식]],"DT.m_BackSpeedX",TRUE)</f>
        <v>50</v>
      </c>
      <c r="P1481" t="str" cm="1">
        <f t="array" ref="P1481">_FV(DT_정보_2[[#This Row],[데이터 형식]],"DT.m_BackSpeedJumpY",TRUE)</f>
        <v/>
      </c>
      <c r="Q1481" t="str" cm="1">
        <f t="array" ref="Q1481">_FV(DT_정보_2[[#This Row],[데이터 형식]],"m_bTrueDamage")</f>
        <v/>
      </c>
    </row>
    <row r="1482" spans="1:17" x14ac:dyDescent="0.3">
      <c r="A1482">
        <v>1190</v>
      </c>
      <c r="B1482" s="1" t="s">
        <v>206</v>
      </c>
      <c r="C1482" s="1" t="s">
        <v>2</v>
      </c>
      <c r="D1482" t="e" vm="1934">
        <v>#VALUE!</v>
      </c>
      <c r="E1482" t="str" cm="1">
        <f t="array" ref="E1482">_FV(DT_정보_2[[#This Row],[데이터 형식]],"m_bHitLand")</f>
        <v/>
      </c>
      <c r="F1482" t="str" cm="1">
        <f t="array" ref="F1482">_FV(DT_정보_2[[#This Row],[데이터 형식]],"m_bHitAir")</f>
        <v/>
      </c>
      <c r="G1482" t="str" cm="1">
        <f t="array" ref="G1482">_FV(DT_정보_2[[#This Row],[데이터 형식]],"m_AttackTargetUnit")</f>
        <v/>
      </c>
      <c r="H1482" t="str" cm="1">
        <f t="array" ref="H1482">_FV(DT_정보_2[[#This Row],[데이터 형식]],"m_AttackUnitCount")</f>
        <v>3</v>
      </c>
      <c r="I1482" cm="1">
        <f t="array" ref="I1482">_FV(DT_정보_2[[#This Row],[데이터 형식]],"DTBASE.m_fAtkFactor",TRUE)</f>
        <v>0.75</v>
      </c>
      <c r="J1482" t="str" cm="1">
        <f t="array" ref="J1482">_FV(DT_정보_2[[#This Row],[데이터 형식]],"DTBASE.연타수",TRUE)</f>
        <v/>
      </c>
      <c r="K1482" t="str" cm="1">
        <f t="array" ref="K1482">_FV(DT_정보_2[[#This Row],[데이터 형식]],"m_bTrueDamage")</f>
        <v/>
      </c>
      <c r="L1482" t="str" cm="1">
        <f t="array" ref="L1482">_FV(DT_정보_2[[#This Row],[데이터 형식]],"DTBASE.m_fAtkHPRateFactor",TRUE)</f>
        <v/>
      </c>
      <c r="M1482" t="str" cm="1">
        <f t="array" ref="M1482">_FV(DT_정보_2[[#This Row],[데이터 형식]],"DTBASE.m_fAtkHPRateFactorPVP",TRUE)</f>
        <v/>
      </c>
      <c r="N1482" t="str" cm="1">
        <f t="array" ref="N1482">_FV(DT_정보_2[[#This Row],[데이터 형식]],"m_Condition")</f>
        <v/>
      </c>
      <c r="O1482" t="str" cm="1">
        <f t="array" ref="O1482">_FV(DT_정보_2[[#This Row],[데이터 형식]],"DT.m_BackSpeedX",TRUE)</f>
        <v>100</v>
      </c>
      <c r="P1482" t="str" cm="1">
        <f t="array" ref="P1482">_FV(DT_정보_2[[#This Row],[데이터 형식]],"DT.m_BackSpeedJumpY",TRUE)</f>
        <v/>
      </c>
      <c r="Q1482" t="str" cm="1">
        <f t="array" ref="Q1482">_FV(DT_정보_2[[#This Row],[데이터 형식]],"m_bTrueDamage")</f>
        <v/>
      </c>
    </row>
    <row r="1483" spans="1:17" x14ac:dyDescent="0.3">
      <c r="A1483">
        <v>1190</v>
      </c>
      <c r="B1483" s="1" t="s">
        <v>206</v>
      </c>
      <c r="C1483" s="1" t="s">
        <v>2</v>
      </c>
      <c r="D1483" t="e" vm="1935">
        <v>#VALUE!</v>
      </c>
      <c r="E1483" t="str" cm="1">
        <f t="array" ref="E1483">_FV(DT_정보_2[[#This Row],[데이터 형식]],"m_bHitLand")</f>
        <v/>
      </c>
      <c r="F1483" t="str" cm="1">
        <f t="array" ref="F1483">_FV(DT_정보_2[[#This Row],[데이터 형식]],"m_bHitAir")</f>
        <v/>
      </c>
      <c r="G1483" t="str" cm="1">
        <f t="array" ref="G1483">_FV(DT_정보_2[[#This Row],[데이터 형식]],"m_AttackTargetUnit")</f>
        <v/>
      </c>
      <c r="H1483" t="str" cm="1">
        <f t="array" ref="H1483">_FV(DT_정보_2[[#This Row],[데이터 형식]],"m_AttackUnitCount")</f>
        <v>3</v>
      </c>
      <c r="I1483" cm="1">
        <f t="array" ref="I1483">_FV(DT_정보_2[[#This Row],[데이터 형식]],"DTBASE.m_fAtkFactor",TRUE)</f>
        <v>2</v>
      </c>
      <c r="J1483" t="str" cm="1">
        <f t="array" ref="J1483">_FV(DT_정보_2[[#This Row],[데이터 형식]],"DTBASE.연타수",TRUE)</f>
        <v/>
      </c>
      <c r="K1483" t="str" cm="1">
        <f t="array" ref="K1483">_FV(DT_정보_2[[#This Row],[데이터 형식]],"m_bTrueDamage")</f>
        <v/>
      </c>
      <c r="L1483" t="str" cm="1">
        <f t="array" ref="L1483">_FV(DT_정보_2[[#This Row],[데이터 형식]],"DTBASE.m_fAtkHPRateFactor",TRUE)</f>
        <v/>
      </c>
      <c r="M1483" t="str" cm="1">
        <f t="array" ref="M1483">_FV(DT_정보_2[[#This Row],[데이터 형식]],"DTBASE.m_fAtkHPRateFactorPVP",TRUE)</f>
        <v/>
      </c>
      <c r="N1483" t="str" cm="1">
        <f t="array" ref="N1483">_FV(DT_정보_2[[#This Row],[데이터 형식]],"m_Condition")</f>
        <v/>
      </c>
      <c r="O1483" t="str" cm="1">
        <f t="array" ref="O1483">_FV(DT_정보_2[[#This Row],[데이터 형식]],"DT.m_BackSpeedX",TRUE)</f>
        <v>1000</v>
      </c>
      <c r="P1483" t="str" cm="1">
        <f t="array" ref="P1483">_FV(DT_정보_2[[#This Row],[데이터 형식]],"DT.m_BackSpeedJumpY",TRUE)</f>
        <v>1500</v>
      </c>
      <c r="Q1483" t="str" cm="1">
        <f t="array" ref="Q1483">_FV(DT_정보_2[[#This Row],[데이터 형식]],"m_bTrueDamage")</f>
        <v/>
      </c>
    </row>
    <row r="1484" spans="1:17" x14ac:dyDescent="0.3">
      <c r="A1484">
        <v>1190</v>
      </c>
      <c r="B1484" s="1" t="s">
        <v>206</v>
      </c>
      <c r="C1484" s="1" t="s">
        <v>3</v>
      </c>
      <c r="D1484" t="e" vm="1936">
        <v>#VALUE!</v>
      </c>
      <c r="E1484" t="str" cm="1">
        <f t="array" ref="E1484">_FV(DT_정보_2[[#This Row],[데이터 형식]],"m_bHitLand")</f>
        <v/>
      </c>
      <c r="F1484" t="str" cm="1">
        <f t="array" ref="F1484">_FV(DT_정보_2[[#This Row],[데이터 형식]],"m_bHitAir")</f>
        <v/>
      </c>
      <c r="G1484" t="str" cm="1">
        <f t="array" ref="G1484">_FV(DT_정보_2[[#This Row],[데이터 형식]],"m_AttackTargetUnit")</f>
        <v>False</v>
      </c>
      <c r="H1484" t="str" cm="1">
        <f t="array" ref="H1484">_FV(DT_정보_2[[#This Row],[데이터 형식]],"m_AttackUnitCount")</f>
        <v>5</v>
      </c>
      <c r="I1484" cm="1">
        <f t="array" ref="I1484">_FV(DT_정보_2[[#This Row],[데이터 형식]],"DTBASE.m_fAtkFactor",TRUE)</f>
        <v>1</v>
      </c>
      <c r="J1484" t="str" cm="1">
        <f t="array" ref="J1484">_FV(DT_정보_2[[#This Row],[데이터 형식]],"DTBASE.연타수",TRUE)</f>
        <v/>
      </c>
      <c r="K1484" t="str" cm="1">
        <f t="array" ref="K1484">_FV(DT_정보_2[[#This Row],[데이터 형식]],"m_bTrueDamage")</f>
        <v/>
      </c>
      <c r="L1484" t="str" cm="1">
        <f t="array" ref="L1484">_FV(DT_정보_2[[#This Row],[데이터 형식]],"DTBASE.m_fAtkHPRateFactor",TRUE)</f>
        <v/>
      </c>
      <c r="M1484" t="str" cm="1">
        <f t="array" ref="M1484">_FV(DT_정보_2[[#This Row],[데이터 형식]],"DTBASE.m_fAtkHPRateFactorPVP",TRUE)</f>
        <v/>
      </c>
      <c r="N1484" t="str" cm="1">
        <f t="array" ref="N1484">_FV(DT_정보_2[[#This Row],[데이터 형식]],"m_Condition")</f>
        <v/>
      </c>
      <c r="O1484" t="str" cm="1">
        <f t="array" ref="O1484">_FV(DT_정보_2[[#This Row],[데이터 형식]],"DT.m_BackSpeedX",TRUE)</f>
        <v/>
      </c>
      <c r="P1484" t="str" cm="1">
        <f t="array" ref="P1484">_FV(DT_정보_2[[#This Row],[데이터 형식]],"DT.m_BackSpeedJumpY",TRUE)</f>
        <v/>
      </c>
      <c r="Q1484" t="str" cm="1">
        <f t="array" ref="Q1484">_FV(DT_정보_2[[#This Row],[데이터 형식]],"m_bTrueDamage")</f>
        <v/>
      </c>
    </row>
    <row r="1485" spans="1:17" x14ac:dyDescent="0.3">
      <c r="A1485">
        <v>1190</v>
      </c>
      <c r="B1485" s="1" t="s">
        <v>206</v>
      </c>
      <c r="C1485" s="1" t="s">
        <v>3</v>
      </c>
      <c r="D1485" t="e" vm="1937">
        <v>#VALUE!</v>
      </c>
      <c r="E1485" t="str" cm="1">
        <f t="array" ref="E1485">_FV(DT_정보_2[[#This Row],[데이터 형식]],"m_bHitLand")</f>
        <v/>
      </c>
      <c r="F1485" t="str" cm="1">
        <f t="array" ref="F1485">_FV(DT_정보_2[[#This Row],[데이터 형식]],"m_bHitAir")</f>
        <v/>
      </c>
      <c r="G1485" t="str" cm="1">
        <f t="array" ref="G1485">_FV(DT_정보_2[[#This Row],[데이터 형식]],"m_AttackTargetUnit")</f>
        <v>False</v>
      </c>
      <c r="H1485" t="str" cm="1">
        <f t="array" ref="H1485">_FV(DT_정보_2[[#This Row],[데이터 형식]],"m_AttackUnitCount")</f>
        <v>5</v>
      </c>
      <c r="I1485" cm="1">
        <f t="array" ref="I1485">_FV(DT_정보_2[[#This Row],[데이터 형식]],"DTBASE.m_fAtkFactor",TRUE)</f>
        <v>1.875</v>
      </c>
      <c r="J1485" cm="1">
        <f t="array" ref="J1485">_FV(DT_정보_2[[#This Row],[데이터 형식]],"DTBASE.연타수",TRUE)</f>
        <v>2</v>
      </c>
      <c r="K1485" t="str" cm="1">
        <f t="array" ref="K1485">_FV(DT_정보_2[[#This Row],[데이터 형식]],"m_bTrueDamage")</f>
        <v/>
      </c>
      <c r="L1485" t="str" cm="1">
        <f t="array" ref="L1485">_FV(DT_정보_2[[#This Row],[데이터 형식]],"DTBASE.m_fAtkHPRateFactor",TRUE)</f>
        <v/>
      </c>
      <c r="M1485" t="str" cm="1">
        <f t="array" ref="M1485">_FV(DT_정보_2[[#This Row],[데이터 형식]],"DTBASE.m_fAtkHPRateFactorPVP",TRUE)</f>
        <v/>
      </c>
      <c r="N1485" t="str" cm="1">
        <f t="array" ref="N1485">_FV(DT_정보_2[[#This Row],[데이터 형식]],"m_Condition")</f>
        <v/>
      </c>
      <c r="O1485" t="str" cm="1">
        <f t="array" ref="O1485">_FV(DT_정보_2[[#This Row],[데이터 형식]],"DT.m_BackSpeedX",TRUE)</f>
        <v>600</v>
      </c>
      <c r="P1485" t="str" cm="1">
        <f t="array" ref="P1485">_FV(DT_정보_2[[#This Row],[데이터 형식]],"DT.m_BackSpeedJumpY",TRUE)</f>
        <v>800</v>
      </c>
      <c r="Q1485" t="str" cm="1">
        <f t="array" ref="Q1485">_FV(DT_정보_2[[#This Row],[데이터 형식]],"m_bTrueDamage")</f>
        <v/>
      </c>
    </row>
    <row r="1486" spans="1:17" x14ac:dyDescent="0.3">
      <c r="A1486">
        <v>1190</v>
      </c>
      <c r="B1486" s="1" t="s">
        <v>206</v>
      </c>
      <c r="C1486" s="1" t="s">
        <v>3</v>
      </c>
      <c r="D1486" t="e" vm="1938">
        <v>#VALUE!</v>
      </c>
      <c r="E1486" t="str" cm="1">
        <f t="array" ref="E1486">_FV(DT_정보_2[[#This Row],[데이터 형식]],"m_bHitLand")</f>
        <v/>
      </c>
      <c r="F1486" t="str" cm="1">
        <f t="array" ref="F1486">_FV(DT_정보_2[[#This Row],[데이터 형식]],"m_bHitAir")</f>
        <v/>
      </c>
      <c r="G1486" t="str" cm="1">
        <f t="array" ref="G1486">_FV(DT_정보_2[[#This Row],[데이터 형식]],"m_AttackTargetUnit")</f>
        <v>False</v>
      </c>
      <c r="H1486" t="str" cm="1">
        <f t="array" ref="H1486">_FV(DT_정보_2[[#This Row],[데이터 형식]],"m_AttackUnitCount")</f>
        <v>5</v>
      </c>
      <c r="I1486" cm="1">
        <f t="array" ref="I1486">_FV(DT_정보_2[[#This Row],[데이터 형식]],"DTBASE.m_fAtkFactor",TRUE)</f>
        <v>1.875</v>
      </c>
      <c r="J1486" cm="1">
        <f t="array" ref="J1486">_FV(DT_정보_2[[#This Row],[데이터 형식]],"DTBASE.연타수",TRUE)</f>
        <v>2</v>
      </c>
      <c r="K1486" t="str" cm="1">
        <f t="array" ref="K1486">_FV(DT_정보_2[[#This Row],[데이터 형식]],"m_bTrueDamage")</f>
        <v/>
      </c>
      <c r="L1486" t="str" cm="1">
        <f t="array" ref="L1486">_FV(DT_정보_2[[#This Row],[데이터 형식]],"DTBASE.m_fAtkHPRateFactor",TRUE)</f>
        <v/>
      </c>
      <c r="M1486" t="str" cm="1">
        <f t="array" ref="M1486">_FV(DT_정보_2[[#This Row],[데이터 형식]],"DTBASE.m_fAtkHPRateFactorPVP",TRUE)</f>
        <v/>
      </c>
      <c r="N1486" t="str" cm="1">
        <f t="array" ref="N1486">_FV(DT_정보_2[[#This Row],[데이터 형식]],"m_Condition")</f>
        <v/>
      </c>
      <c r="O1486" t="str" cm="1">
        <f t="array" ref="O1486">_FV(DT_정보_2[[#This Row],[데이터 형식]],"DT.m_BackSpeedX",TRUE)</f>
        <v>600</v>
      </c>
      <c r="P1486" t="str" cm="1">
        <f t="array" ref="P1486">_FV(DT_정보_2[[#This Row],[데이터 형식]],"DT.m_BackSpeedJumpY",TRUE)</f>
        <v>800</v>
      </c>
      <c r="Q1486" t="str" cm="1">
        <f t="array" ref="Q1486">_FV(DT_정보_2[[#This Row],[데이터 형식]],"m_bTrueDamage")</f>
        <v/>
      </c>
    </row>
    <row r="1487" spans="1:17" x14ac:dyDescent="0.3">
      <c r="A1487">
        <v>1191</v>
      </c>
      <c r="B1487" s="1" t="s">
        <v>157</v>
      </c>
      <c r="C1487" s="1" t="s">
        <v>1</v>
      </c>
      <c r="D1487" t="e" vm="1939">
        <v>#VALUE!</v>
      </c>
      <c r="E1487" t="str" cm="1">
        <f t="array" ref="E1487">_FV(DT_정보_2[[#This Row],[데이터 형식]],"m_bHitLand")</f>
        <v/>
      </c>
      <c r="F1487" t="str" cm="1">
        <f t="array" ref="F1487">_FV(DT_정보_2[[#This Row],[데이터 형식]],"m_bHitAir")</f>
        <v>False</v>
      </c>
      <c r="G1487" t="str" cm="1">
        <f t="array" ref="G1487">_FV(DT_정보_2[[#This Row],[데이터 형식]],"m_AttackTargetUnit")</f>
        <v/>
      </c>
      <c r="H1487" t="str" cm="1">
        <f t="array" ref="H1487">_FV(DT_정보_2[[#This Row],[데이터 형식]],"m_AttackUnitCount")</f>
        <v>1</v>
      </c>
      <c r="I1487" cm="1">
        <f t="array" ref="I1487">_FV(DT_정보_2[[#This Row],[데이터 형식]],"DTBASE.m_fAtkFactor",TRUE)</f>
        <v>1</v>
      </c>
      <c r="J1487" t="str" cm="1">
        <f t="array" ref="J1487">_FV(DT_정보_2[[#This Row],[데이터 형식]],"DTBASE.연타수",TRUE)</f>
        <v/>
      </c>
      <c r="K1487" t="str" cm="1">
        <f t="array" ref="K1487">_FV(DT_정보_2[[#This Row],[데이터 형식]],"m_bTrueDamage")</f>
        <v/>
      </c>
      <c r="L1487" t="str" cm="1">
        <f t="array" ref="L1487">_FV(DT_정보_2[[#This Row],[데이터 형식]],"DTBASE.m_fAtkHPRateFactor",TRUE)</f>
        <v/>
      </c>
      <c r="M1487" t="str" cm="1">
        <f t="array" ref="M1487">_FV(DT_정보_2[[#This Row],[데이터 형식]],"DTBASE.m_fAtkHPRateFactorPVP",TRUE)</f>
        <v/>
      </c>
      <c r="N1487" t="str" cm="1">
        <f t="array" ref="N1487">_FV(DT_정보_2[[#This Row],[데이터 형식]],"m_Condition")</f>
        <v/>
      </c>
      <c r="O1487" t="str" cm="1">
        <f t="array" ref="O1487">_FV(DT_정보_2[[#This Row],[데이터 형식]],"DT.m_BackSpeedX",TRUE)</f>
        <v/>
      </c>
      <c r="P1487" t="str" cm="1">
        <f t="array" ref="P1487">_FV(DT_정보_2[[#This Row],[데이터 형식]],"DT.m_BackSpeedJumpY",TRUE)</f>
        <v/>
      </c>
      <c r="Q1487" t="str" cm="1">
        <f t="array" ref="Q1487">_FV(DT_정보_2[[#This Row],[데이터 형식]],"m_bTrueDamage")</f>
        <v/>
      </c>
    </row>
    <row r="1488" spans="1:17" x14ac:dyDescent="0.3">
      <c r="A1488">
        <v>1191</v>
      </c>
      <c r="B1488" s="1" t="s">
        <v>157</v>
      </c>
      <c r="C1488" s="1" t="s">
        <v>9</v>
      </c>
      <c r="D1488" t="e" vm="1940">
        <v>#VALUE!</v>
      </c>
      <c r="E1488" t="str" cm="1">
        <f t="array" ref="E1488">_FV(DT_정보_2[[#This Row],[데이터 형식]],"m_bHitLand")</f>
        <v>False</v>
      </c>
      <c r="F1488" t="str" cm="1">
        <f t="array" ref="F1488">_FV(DT_정보_2[[#This Row],[데이터 형식]],"m_bHitAir")</f>
        <v/>
      </c>
      <c r="G1488" t="str" cm="1">
        <f t="array" ref="G1488">_FV(DT_정보_2[[#This Row],[데이터 형식]],"m_AttackTargetUnit")</f>
        <v/>
      </c>
      <c r="H1488" t="str" cm="1">
        <f t="array" ref="H1488">_FV(DT_정보_2[[#This Row],[데이터 형식]],"m_AttackUnitCount")</f>
        <v>1</v>
      </c>
      <c r="I1488" cm="1">
        <f t="array" ref="I1488">_FV(DT_정보_2[[#This Row],[데이터 형식]],"DTBASE.m_fAtkFactor",TRUE)</f>
        <v>1</v>
      </c>
      <c r="J1488" t="str" cm="1">
        <f t="array" ref="J1488">_FV(DT_정보_2[[#This Row],[데이터 형식]],"DTBASE.연타수",TRUE)</f>
        <v/>
      </c>
      <c r="K1488" t="str" cm="1">
        <f t="array" ref="K1488">_FV(DT_정보_2[[#This Row],[데이터 형식]],"m_bTrueDamage")</f>
        <v/>
      </c>
      <c r="L1488" t="str" cm="1">
        <f t="array" ref="L1488">_FV(DT_정보_2[[#This Row],[데이터 형식]],"DTBASE.m_fAtkHPRateFactor",TRUE)</f>
        <v/>
      </c>
      <c r="M1488" t="str" cm="1">
        <f t="array" ref="M1488">_FV(DT_정보_2[[#This Row],[데이터 형식]],"DTBASE.m_fAtkHPRateFactorPVP",TRUE)</f>
        <v/>
      </c>
      <c r="N1488" t="str" cm="1">
        <f t="array" ref="N1488">_FV(DT_정보_2[[#This Row],[데이터 형식]],"m_Condition")</f>
        <v/>
      </c>
      <c r="O1488" t="str" cm="1">
        <f t="array" ref="O1488">_FV(DT_정보_2[[#This Row],[데이터 형식]],"DT.m_BackSpeedX",TRUE)</f>
        <v/>
      </c>
      <c r="P1488" t="str" cm="1">
        <f t="array" ref="P1488">_FV(DT_정보_2[[#This Row],[데이터 형식]],"DT.m_BackSpeedJumpY",TRUE)</f>
        <v/>
      </c>
      <c r="Q1488" t="str" cm="1">
        <f t="array" ref="Q1488">_FV(DT_정보_2[[#This Row],[데이터 형식]],"m_bTrueDamage")</f>
        <v/>
      </c>
    </row>
    <row r="1489" spans="1:17" x14ac:dyDescent="0.3">
      <c r="A1489">
        <v>1191</v>
      </c>
      <c r="B1489" s="1" t="s">
        <v>157</v>
      </c>
      <c r="C1489" s="1" t="s">
        <v>4</v>
      </c>
      <c r="D1489" t="e" vm="1941">
        <v>#VALUE!</v>
      </c>
      <c r="E1489" t="str" cm="1">
        <f t="array" ref="E1489">_FV(DT_정보_2[[#This Row],[데이터 형식]],"m_bHitLand")</f>
        <v/>
      </c>
      <c r="F1489" t="str" cm="1">
        <f t="array" ref="F1489">_FV(DT_정보_2[[#This Row],[데이터 형식]],"m_bHitAir")</f>
        <v/>
      </c>
      <c r="G1489" t="str" cm="1">
        <f t="array" ref="G1489">_FV(DT_정보_2[[#This Row],[데이터 형식]],"m_AttackTargetUnit")</f>
        <v/>
      </c>
      <c r="H1489" t="str" cm="1">
        <f t="array" ref="H1489">_FV(DT_정보_2[[#This Row],[데이터 형식]],"m_AttackUnitCount")</f>
        <v>3</v>
      </c>
      <c r="I1489" cm="1">
        <f t="array" ref="I1489">_FV(DT_정보_2[[#This Row],[데이터 형식]],"DTBASE.m_fAtkFactor",TRUE)</f>
        <v>1.75</v>
      </c>
      <c r="J1489" t="str" cm="1">
        <f t="array" ref="J1489">_FV(DT_정보_2[[#This Row],[데이터 형식]],"DTBASE.연타수",TRUE)</f>
        <v/>
      </c>
      <c r="K1489" t="str" cm="1">
        <f t="array" ref="K1489">_FV(DT_정보_2[[#This Row],[데이터 형식]],"m_bTrueDamage")</f>
        <v/>
      </c>
      <c r="L1489" t="str" cm="1">
        <f t="array" ref="L1489">_FV(DT_정보_2[[#This Row],[데이터 형식]],"DTBASE.m_fAtkHPRateFactor",TRUE)</f>
        <v/>
      </c>
      <c r="M1489" t="str" cm="1">
        <f t="array" ref="M1489">_FV(DT_정보_2[[#This Row],[데이터 형식]],"DTBASE.m_fAtkHPRateFactorPVP",TRUE)</f>
        <v/>
      </c>
      <c r="N1489" t="str" cm="1">
        <f t="array" ref="N1489">_FV(DT_정보_2[[#This Row],[데이터 형식]],"m_Condition")</f>
        <v/>
      </c>
      <c r="O1489" t="str" cm="1">
        <f t="array" ref="O1489">_FV(DT_정보_2[[#This Row],[데이터 형식]],"DT.m_BackSpeedX",TRUE)</f>
        <v>1600</v>
      </c>
      <c r="P1489" t="str" cm="1">
        <f t="array" ref="P1489">_FV(DT_정보_2[[#This Row],[데이터 형식]],"DT.m_BackSpeedJumpY",TRUE)</f>
        <v>1000</v>
      </c>
      <c r="Q1489" t="str" cm="1">
        <f t="array" ref="Q1489">_FV(DT_정보_2[[#This Row],[데이터 형식]],"m_bTrueDamage")</f>
        <v/>
      </c>
    </row>
    <row r="1490" spans="1:17" x14ac:dyDescent="0.3">
      <c r="A1490">
        <v>1191</v>
      </c>
      <c r="B1490" s="1" t="s">
        <v>157</v>
      </c>
      <c r="C1490" s="1" t="s">
        <v>2</v>
      </c>
      <c r="D1490" t="e" vm="1942">
        <v>#VALUE!</v>
      </c>
      <c r="E1490" t="str" cm="1">
        <f t="array" ref="E1490">_FV(DT_정보_2[[#This Row],[데이터 형식]],"m_bHitLand")</f>
        <v/>
      </c>
      <c r="F1490" t="str" cm="1">
        <f t="array" ref="F1490">_FV(DT_정보_2[[#This Row],[데이터 형식]],"m_bHitAir")</f>
        <v/>
      </c>
      <c r="G1490" t="str" cm="1">
        <f t="array" ref="G1490">_FV(DT_정보_2[[#This Row],[데이터 형식]],"m_AttackTargetUnit")</f>
        <v/>
      </c>
      <c r="H1490" t="str" cm="1">
        <f t="array" ref="H1490">_FV(DT_정보_2[[#This Row],[데이터 형식]],"m_AttackUnitCount")</f>
        <v>4</v>
      </c>
      <c r="I1490" cm="1">
        <f t="array" ref="I1490">_FV(DT_정보_2[[#This Row],[데이터 형식]],"DTBASE.m_fAtkFactor",TRUE)</f>
        <v>2.75</v>
      </c>
      <c r="J1490" t="str" cm="1">
        <f t="array" ref="J1490">_FV(DT_정보_2[[#This Row],[데이터 형식]],"DTBASE.연타수",TRUE)</f>
        <v/>
      </c>
      <c r="K1490" t="str" cm="1">
        <f t="array" ref="K1490">_FV(DT_정보_2[[#This Row],[데이터 형식]],"m_bTrueDamage")</f>
        <v/>
      </c>
      <c r="L1490" t="str" cm="1">
        <f t="array" ref="L1490">_FV(DT_정보_2[[#This Row],[데이터 형식]],"DTBASE.m_fAtkHPRateFactor",TRUE)</f>
        <v/>
      </c>
      <c r="M1490" t="str" cm="1">
        <f t="array" ref="M1490">_FV(DT_정보_2[[#This Row],[데이터 형식]],"DTBASE.m_fAtkHPRateFactorPVP",TRUE)</f>
        <v/>
      </c>
      <c r="N1490" t="str" cm="1">
        <f t="array" ref="N1490">_FV(DT_정보_2[[#This Row],[데이터 형식]],"m_Condition")</f>
        <v/>
      </c>
      <c r="O1490" t="str" cm="1">
        <f t="array" ref="O1490">_FV(DT_정보_2[[#This Row],[데이터 형식]],"DT.m_BackSpeedX",TRUE)</f>
        <v/>
      </c>
      <c r="P1490" t="str" cm="1">
        <f t="array" ref="P1490">_FV(DT_정보_2[[#This Row],[데이터 형식]],"DT.m_BackSpeedJumpY",TRUE)</f>
        <v/>
      </c>
      <c r="Q1490" t="str" cm="1">
        <f t="array" ref="Q1490">_FV(DT_정보_2[[#This Row],[데이터 형식]],"m_bTrueDamage")</f>
        <v/>
      </c>
    </row>
    <row r="1491" spans="1:17" x14ac:dyDescent="0.3">
      <c r="A1491">
        <v>1192</v>
      </c>
      <c r="B1491" s="1" t="s">
        <v>158</v>
      </c>
      <c r="C1491" s="1" t="s">
        <v>1</v>
      </c>
      <c r="D1491" t="e" vm="1943">
        <v>#VALUE!</v>
      </c>
      <c r="E1491" t="str" cm="1">
        <f t="array" ref="E1491">_FV(DT_정보_2[[#This Row],[데이터 형식]],"m_bHitLand")</f>
        <v/>
      </c>
      <c r="F1491" t="str" cm="1">
        <f t="array" ref="F1491">_FV(DT_정보_2[[#This Row],[데이터 형식]],"m_bHitAir")</f>
        <v>False</v>
      </c>
      <c r="G1491" t="str" cm="1">
        <f t="array" ref="G1491">_FV(DT_정보_2[[#This Row],[데이터 형식]],"m_AttackTargetUnit")</f>
        <v/>
      </c>
      <c r="H1491" t="str" cm="1">
        <f t="array" ref="H1491">_FV(DT_정보_2[[#This Row],[데이터 형식]],"m_AttackUnitCount")</f>
        <v>2</v>
      </c>
      <c r="I1491" cm="1">
        <f t="array" ref="I1491">_FV(DT_정보_2[[#This Row],[데이터 형식]],"DTBASE.m_fAtkFactor",TRUE)</f>
        <v>0.5</v>
      </c>
      <c r="J1491" cm="1">
        <f t="array" ref="J1491">_FV(DT_정보_2[[#This Row],[데이터 형식]],"DTBASE.연타수",TRUE)</f>
        <v>2</v>
      </c>
      <c r="K1491" t="str" cm="1">
        <f t="array" ref="K1491">_FV(DT_정보_2[[#This Row],[데이터 형식]],"m_bTrueDamage")</f>
        <v/>
      </c>
      <c r="L1491" t="str" cm="1">
        <f t="array" ref="L1491">_FV(DT_정보_2[[#This Row],[데이터 형식]],"DTBASE.m_fAtkHPRateFactor",TRUE)</f>
        <v/>
      </c>
      <c r="M1491" t="str" cm="1">
        <f t="array" ref="M1491">_FV(DT_정보_2[[#This Row],[데이터 형식]],"DTBASE.m_fAtkHPRateFactorPVP",TRUE)</f>
        <v/>
      </c>
      <c r="N1491" t="str" cm="1">
        <f t="array" ref="N1491">_FV(DT_정보_2[[#This Row],[데이터 형식]],"m_Condition")</f>
        <v/>
      </c>
      <c r="O1491" t="str" cm="1">
        <f t="array" ref="O1491">_FV(DT_정보_2[[#This Row],[데이터 형식]],"DT.m_BackSpeedX",TRUE)</f>
        <v/>
      </c>
      <c r="P1491" t="str" cm="1">
        <f t="array" ref="P1491">_FV(DT_정보_2[[#This Row],[데이터 형식]],"DT.m_BackSpeedJumpY",TRUE)</f>
        <v/>
      </c>
      <c r="Q1491" t="str" cm="1">
        <f t="array" ref="Q1491">_FV(DT_정보_2[[#This Row],[데이터 형식]],"m_bTrueDamage")</f>
        <v/>
      </c>
    </row>
    <row r="1492" spans="1:17" x14ac:dyDescent="0.3">
      <c r="A1492">
        <v>1192</v>
      </c>
      <c r="B1492" s="1" t="s">
        <v>158</v>
      </c>
      <c r="C1492" s="1" t="s">
        <v>1</v>
      </c>
      <c r="D1492" t="e" vm="1944">
        <v>#VALUE!</v>
      </c>
      <c r="E1492" t="str" cm="1">
        <f t="array" ref="E1492">_FV(DT_정보_2[[#This Row],[데이터 형식]],"m_bHitLand")</f>
        <v/>
      </c>
      <c r="F1492" t="str" cm="1">
        <f t="array" ref="F1492">_FV(DT_정보_2[[#This Row],[데이터 형식]],"m_bHitAir")</f>
        <v>False</v>
      </c>
      <c r="G1492" t="str" cm="1">
        <f t="array" ref="G1492">_FV(DT_정보_2[[#This Row],[데이터 형식]],"m_AttackTargetUnit")</f>
        <v/>
      </c>
      <c r="H1492" t="str" cm="1">
        <f t="array" ref="H1492">_FV(DT_정보_2[[#This Row],[데이터 형식]],"m_AttackUnitCount")</f>
        <v>2</v>
      </c>
      <c r="I1492" cm="1">
        <f t="array" ref="I1492">_FV(DT_정보_2[[#This Row],[데이터 형식]],"DTBASE.m_fAtkFactor",TRUE)</f>
        <v>0.5</v>
      </c>
      <c r="J1492" cm="1">
        <f t="array" ref="J1492">_FV(DT_정보_2[[#This Row],[데이터 형식]],"DTBASE.연타수",TRUE)</f>
        <v>2</v>
      </c>
      <c r="K1492" t="str" cm="1">
        <f t="array" ref="K1492">_FV(DT_정보_2[[#This Row],[데이터 형식]],"m_bTrueDamage")</f>
        <v/>
      </c>
      <c r="L1492" t="str" cm="1">
        <f t="array" ref="L1492">_FV(DT_정보_2[[#This Row],[데이터 형식]],"DTBASE.m_fAtkHPRateFactor",TRUE)</f>
        <v/>
      </c>
      <c r="M1492" t="str" cm="1">
        <f t="array" ref="M1492">_FV(DT_정보_2[[#This Row],[데이터 형식]],"DTBASE.m_fAtkHPRateFactorPVP",TRUE)</f>
        <v/>
      </c>
      <c r="N1492" t="str" cm="1">
        <f t="array" ref="N1492">_FV(DT_정보_2[[#This Row],[데이터 형식]],"m_Condition")</f>
        <v/>
      </c>
      <c r="O1492" t="str" cm="1">
        <f t="array" ref="O1492">_FV(DT_정보_2[[#This Row],[데이터 형식]],"DT.m_BackSpeedX",TRUE)</f>
        <v/>
      </c>
      <c r="P1492" t="str" cm="1">
        <f t="array" ref="P1492">_FV(DT_정보_2[[#This Row],[데이터 형식]],"DT.m_BackSpeedJumpY",TRUE)</f>
        <v/>
      </c>
      <c r="Q1492" t="str" cm="1">
        <f t="array" ref="Q1492">_FV(DT_정보_2[[#This Row],[데이터 형식]],"m_bTrueDamage")</f>
        <v/>
      </c>
    </row>
    <row r="1493" spans="1:17" x14ac:dyDescent="0.3">
      <c r="A1493">
        <v>1192</v>
      </c>
      <c r="B1493" s="1" t="s">
        <v>158</v>
      </c>
      <c r="C1493" s="1" t="s">
        <v>14</v>
      </c>
      <c r="D1493" t="e" vm="1945">
        <v>#VALUE!</v>
      </c>
      <c r="E1493" t="str" cm="1">
        <f t="array" ref="E1493">_FV(DT_정보_2[[#This Row],[데이터 형식]],"m_bHitLand")</f>
        <v/>
      </c>
      <c r="F1493" t="str" cm="1">
        <f t="array" ref="F1493">_FV(DT_정보_2[[#This Row],[데이터 형식]],"m_bHitAir")</f>
        <v>False</v>
      </c>
      <c r="G1493" t="str" cm="1">
        <f t="array" ref="G1493">_FV(DT_정보_2[[#This Row],[데이터 형식]],"m_AttackTargetUnit")</f>
        <v/>
      </c>
      <c r="H1493" t="str" cm="1">
        <f t="array" ref="H1493">_FV(DT_정보_2[[#This Row],[데이터 형식]],"m_AttackUnitCount")</f>
        <v>2</v>
      </c>
      <c r="I1493" cm="1">
        <f t="array" ref="I1493">_FV(DT_정보_2[[#This Row],[데이터 형식]],"DTBASE.m_fAtkFactor",TRUE)</f>
        <v>0.5</v>
      </c>
      <c r="J1493" cm="1">
        <f t="array" ref="J1493">_FV(DT_정보_2[[#This Row],[데이터 형식]],"DTBASE.연타수",TRUE)</f>
        <v>2</v>
      </c>
      <c r="K1493" t="str" cm="1">
        <f t="array" ref="K1493">_FV(DT_정보_2[[#This Row],[데이터 형식]],"m_bTrueDamage")</f>
        <v/>
      </c>
      <c r="L1493" t="str" cm="1">
        <f t="array" ref="L1493">_FV(DT_정보_2[[#This Row],[데이터 형식]],"DTBASE.m_fAtkHPRateFactor",TRUE)</f>
        <v/>
      </c>
      <c r="M1493" t="str" cm="1">
        <f t="array" ref="M1493">_FV(DT_정보_2[[#This Row],[데이터 형식]],"DTBASE.m_fAtkHPRateFactorPVP",TRUE)</f>
        <v/>
      </c>
      <c r="N1493" t="str" cm="1">
        <f t="array" ref="N1493">_FV(DT_정보_2[[#This Row],[데이터 형식]],"m_Condition")</f>
        <v/>
      </c>
      <c r="O1493" t="str" cm="1">
        <f t="array" ref="O1493">_FV(DT_정보_2[[#This Row],[데이터 형식]],"DT.m_BackSpeedX",TRUE)</f>
        <v/>
      </c>
      <c r="P1493" t="str" cm="1">
        <f t="array" ref="P1493">_FV(DT_정보_2[[#This Row],[데이터 형식]],"DT.m_BackSpeedJumpY",TRUE)</f>
        <v/>
      </c>
      <c r="Q1493" t="str" cm="1">
        <f t="array" ref="Q1493">_FV(DT_정보_2[[#This Row],[데이터 형식]],"m_bTrueDamage")</f>
        <v/>
      </c>
    </row>
    <row r="1494" spans="1:17" x14ac:dyDescent="0.3">
      <c r="A1494">
        <v>1192</v>
      </c>
      <c r="B1494" s="1" t="s">
        <v>158</v>
      </c>
      <c r="C1494" s="1" t="s">
        <v>14</v>
      </c>
      <c r="D1494" t="e" vm="1946">
        <v>#VALUE!</v>
      </c>
      <c r="E1494" t="str" cm="1">
        <f t="array" ref="E1494">_FV(DT_정보_2[[#This Row],[데이터 형식]],"m_bHitLand")</f>
        <v/>
      </c>
      <c r="F1494" t="str" cm="1">
        <f t="array" ref="F1494">_FV(DT_정보_2[[#This Row],[데이터 형식]],"m_bHitAir")</f>
        <v>False</v>
      </c>
      <c r="G1494" t="str" cm="1">
        <f t="array" ref="G1494">_FV(DT_정보_2[[#This Row],[데이터 형식]],"m_AttackTargetUnit")</f>
        <v/>
      </c>
      <c r="H1494" t="str" cm="1">
        <f t="array" ref="H1494">_FV(DT_정보_2[[#This Row],[데이터 형식]],"m_AttackUnitCount")</f>
        <v>2</v>
      </c>
      <c r="I1494" cm="1">
        <f t="array" ref="I1494">_FV(DT_정보_2[[#This Row],[데이터 형식]],"DTBASE.m_fAtkFactor",TRUE)</f>
        <v>0.5</v>
      </c>
      <c r="J1494" cm="1">
        <f t="array" ref="J1494">_FV(DT_정보_2[[#This Row],[데이터 형식]],"DTBASE.연타수",TRUE)</f>
        <v>2</v>
      </c>
      <c r="K1494" t="str" cm="1">
        <f t="array" ref="K1494">_FV(DT_정보_2[[#This Row],[데이터 형식]],"m_bTrueDamage")</f>
        <v/>
      </c>
      <c r="L1494" t="str" cm="1">
        <f t="array" ref="L1494">_FV(DT_정보_2[[#This Row],[데이터 형식]],"DTBASE.m_fAtkHPRateFactor",TRUE)</f>
        <v/>
      </c>
      <c r="M1494" t="str" cm="1">
        <f t="array" ref="M1494">_FV(DT_정보_2[[#This Row],[데이터 형식]],"DTBASE.m_fAtkHPRateFactorPVP",TRUE)</f>
        <v/>
      </c>
      <c r="N1494" t="str" cm="1">
        <f t="array" ref="N1494">_FV(DT_정보_2[[#This Row],[데이터 형식]],"m_Condition")</f>
        <v/>
      </c>
      <c r="O1494" t="str" cm="1">
        <f t="array" ref="O1494">_FV(DT_정보_2[[#This Row],[데이터 형식]],"DT.m_BackSpeedX",TRUE)</f>
        <v/>
      </c>
      <c r="P1494" t="str" cm="1">
        <f t="array" ref="P1494">_FV(DT_정보_2[[#This Row],[데이터 형식]],"DT.m_BackSpeedJumpY",TRUE)</f>
        <v/>
      </c>
      <c r="Q1494" t="str" cm="1">
        <f t="array" ref="Q1494">_FV(DT_정보_2[[#This Row],[데이터 형식]],"m_bTrueDamage")</f>
        <v/>
      </c>
    </row>
    <row r="1495" spans="1:17" x14ac:dyDescent="0.3">
      <c r="A1495">
        <v>1192</v>
      </c>
      <c r="B1495" s="1" t="s">
        <v>158</v>
      </c>
      <c r="C1495" s="1" t="s">
        <v>27</v>
      </c>
      <c r="D1495" t="e" vm="1947">
        <v>#VALUE!</v>
      </c>
      <c r="E1495" t="str" cm="1">
        <f t="array" ref="E1495">_FV(DT_정보_2[[#This Row],[데이터 형식]],"m_bHitLand")</f>
        <v/>
      </c>
      <c r="F1495" t="str" cm="1">
        <f t="array" ref="F1495">_FV(DT_정보_2[[#This Row],[데이터 형식]],"m_bHitAir")</f>
        <v>False</v>
      </c>
      <c r="G1495" t="str" cm="1">
        <f t="array" ref="G1495">_FV(DT_정보_2[[#This Row],[데이터 형식]],"m_AttackTargetUnit")</f>
        <v/>
      </c>
      <c r="H1495" t="str" cm="1">
        <f t="array" ref="H1495">_FV(DT_정보_2[[#This Row],[데이터 형식]],"m_AttackUnitCount")</f>
        <v>3</v>
      </c>
      <c r="I1495" cm="1">
        <f t="array" ref="I1495">_FV(DT_정보_2[[#This Row],[데이터 형식]],"DTBASE.m_fAtkFactor",TRUE)</f>
        <v>0.68799999999999994</v>
      </c>
      <c r="J1495" cm="1">
        <f t="array" ref="J1495">_FV(DT_정보_2[[#This Row],[데이터 형식]],"DTBASE.연타수",TRUE)</f>
        <v>4</v>
      </c>
      <c r="K1495" t="str" cm="1">
        <f t="array" ref="K1495">_FV(DT_정보_2[[#This Row],[데이터 형식]],"m_bTrueDamage")</f>
        <v/>
      </c>
      <c r="L1495" t="str" cm="1">
        <f t="array" ref="L1495">_FV(DT_정보_2[[#This Row],[데이터 형식]],"DTBASE.m_fAtkHPRateFactor",TRUE)</f>
        <v/>
      </c>
      <c r="M1495" t="str" cm="1">
        <f t="array" ref="M1495">_FV(DT_정보_2[[#This Row],[데이터 형식]],"DTBASE.m_fAtkHPRateFactorPVP",TRUE)</f>
        <v/>
      </c>
      <c r="N1495" t="str" cm="1">
        <f t="array" ref="N1495">_FV(DT_정보_2[[#This Row],[데이터 형식]],"m_Condition")</f>
        <v/>
      </c>
      <c r="O1495" t="str" cm="1">
        <f t="array" ref="O1495">_FV(DT_정보_2[[#This Row],[데이터 형식]],"DT.m_BackSpeedX",TRUE)</f>
        <v/>
      </c>
      <c r="P1495" t="str" cm="1">
        <f t="array" ref="P1495">_FV(DT_정보_2[[#This Row],[데이터 형식]],"DT.m_BackSpeedJumpY",TRUE)</f>
        <v/>
      </c>
      <c r="Q1495" t="str" cm="1">
        <f t="array" ref="Q1495">_FV(DT_정보_2[[#This Row],[데이터 형식]],"m_bTrueDamage")</f>
        <v/>
      </c>
    </row>
    <row r="1496" spans="1:17" x14ac:dyDescent="0.3">
      <c r="A1496">
        <v>1192</v>
      </c>
      <c r="B1496" s="1" t="s">
        <v>158</v>
      </c>
      <c r="C1496" s="1" t="s">
        <v>27</v>
      </c>
      <c r="D1496" t="e" vm="1948">
        <v>#VALUE!</v>
      </c>
      <c r="E1496" t="str" cm="1">
        <f t="array" ref="E1496">_FV(DT_정보_2[[#This Row],[데이터 형식]],"m_bHitLand")</f>
        <v/>
      </c>
      <c r="F1496" t="str" cm="1">
        <f t="array" ref="F1496">_FV(DT_정보_2[[#This Row],[데이터 형식]],"m_bHitAir")</f>
        <v>False</v>
      </c>
      <c r="G1496" t="str" cm="1">
        <f t="array" ref="G1496">_FV(DT_정보_2[[#This Row],[데이터 형식]],"m_AttackTargetUnit")</f>
        <v/>
      </c>
      <c r="H1496" t="str" cm="1">
        <f t="array" ref="H1496">_FV(DT_정보_2[[#This Row],[데이터 형식]],"m_AttackUnitCount")</f>
        <v>3</v>
      </c>
      <c r="I1496" cm="1">
        <f t="array" ref="I1496">_FV(DT_정보_2[[#This Row],[데이터 형식]],"DTBASE.m_fAtkFactor",TRUE)</f>
        <v>0.68799999999999994</v>
      </c>
      <c r="J1496" cm="1">
        <f t="array" ref="J1496">_FV(DT_정보_2[[#This Row],[데이터 형식]],"DTBASE.연타수",TRUE)</f>
        <v>4</v>
      </c>
      <c r="K1496" t="str" cm="1">
        <f t="array" ref="K1496">_FV(DT_정보_2[[#This Row],[데이터 형식]],"m_bTrueDamage")</f>
        <v/>
      </c>
      <c r="L1496" t="str" cm="1">
        <f t="array" ref="L1496">_FV(DT_정보_2[[#This Row],[데이터 형식]],"DTBASE.m_fAtkHPRateFactor",TRUE)</f>
        <v/>
      </c>
      <c r="M1496" t="str" cm="1">
        <f t="array" ref="M1496">_FV(DT_정보_2[[#This Row],[데이터 형식]],"DTBASE.m_fAtkHPRateFactorPVP",TRUE)</f>
        <v/>
      </c>
      <c r="N1496" t="str" cm="1">
        <f t="array" ref="N1496">_FV(DT_정보_2[[#This Row],[데이터 형식]],"m_Condition")</f>
        <v/>
      </c>
      <c r="O1496" t="str" cm="1">
        <f t="array" ref="O1496">_FV(DT_정보_2[[#This Row],[데이터 형식]],"DT.m_BackSpeedX",TRUE)</f>
        <v/>
      </c>
      <c r="P1496" t="str" cm="1">
        <f t="array" ref="P1496">_FV(DT_정보_2[[#This Row],[데이터 형식]],"DT.m_BackSpeedJumpY",TRUE)</f>
        <v/>
      </c>
      <c r="Q1496" t="str" cm="1">
        <f t="array" ref="Q1496">_FV(DT_정보_2[[#This Row],[데이터 형식]],"m_bTrueDamage")</f>
        <v/>
      </c>
    </row>
    <row r="1497" spans="1:17" x14ac:dyDescent="0.3">
      <c r="A1497">
        <v>1192</v>
      </c>
      <c r="B1497" s="1" t="s">
        <v>158</v>
      </c>
      <c r="C1497" s="1" t="s">
        <v>3</v>
      </c>
      <c r="D1497" t="e" vm="1949">
        <v>#VALUE!</v>
      </c>
      <c r="E1497" t="str" cm="1">
        <f t="array" ref="E1497">_FV(DT_정보_2[[#This Row],[데이터 형식]],"m_bHitLand")</f>
        <v/>
      </c>
      <c r="F1497" t="str" cm="1">
        <f t="array" ref="F1497">_FV(DT_정보_2[[#This Row],[데이터 형식]],"m_bHitAir")</f>
        <v>False</v>
      </c>
      <c r="G1497" t="str" cm="1">
        <f t="array" ref="G1497">_FV(DT_정보_2[[#This Row],[데이터 형식]],"m_AttackTargetUnit")</f>
        <v/>
      </c>
      <c r="H1497" t="str" cm="1">
        <f t="array" ref="H1497">_FV(DT_정보_2[[#This Row],[데이터 형식]],"m_AttackUnitCount")</f>
        <v>3</v>
      </c>
      <c r="I1497" cm="1">
        <f t="array" ref="I1497">_FV(DT_정보_2[[#This Row],[데이터 형식]],"DTBASE.m_fAtkFactor",TRUE)</f>
        <v>1.25</v>
      </c>
      <c r="J1497" t="str" cm="1">
        <f t="array" ref="J1497">_FV(DT_정보_2[[#This Row],[데이터 형식]],"DTBASE.연타수",TRUE)</f>
        <v/>
      </c>
      <c r="K1497" t="str" cm="1">
        <f t="array" ref="K1497">_FV(DT_정보_2[[#This Row],[데이터 형식]],"m_bTrueDamage")</f>
        <v/>
      </c>
      <c r="L1497" t="str" cm="1">
        <f t="array" ref="L1497">_FV(DT_정보_2[[#This Row],[데이터 형식]],"DTBASE.m_fAtkHPRateFactor",TRUE)</f>
        <v/>
      </c>
      <c r="M1497" t="str" cm="1">
        <f t="array" ref="M1497">_FV(DT_정보_2[[#This Row],[데이터 형식]],"DTBASE.m_fAtkHPRateFactorPVP",TRUE)</f>
        <v/>
      </c>
      <c r="N1497" t="str" cm="1">
        <f t="array" ref="N1497">_FV(DT_정보_2[[#This Row],[데이터 형식]],"m_Condition")</f>
        <v/>
      </c>
      <c r="O1497" t="str" cm="1">
        <f t="array" ref="O1497">_FV(DT_정보_2[[#This Row],[데이터 형식]],"DT.m_BackSpeedX",TRUE)</f>
        <v/>
      </c>
      <c r="P1497" t="str" cm="1">
        <f t="array" ref="P1497">_FV(DT_정보_2[[#This Row],[데이터 형식]],"DT.m_BackSpeedJumpY",TRUE)</f>
        <v/>
      </c>
      <c r="Q1497" t="str" cm="1">
        <f t="array" ref="Q1497">_FV(DT_정보_2[[#This Row],[데이터 형식]],"m_bTrueDamage")</f>
        <v/>
      </c>
    </row>
    <row r="1498" spans="1:17" x14ac:dyDescent="0.3">
      <c r="A1498">
        <v>1192</v>
      </c>
      <c r="B1498" s="1" t="s">
        <v>158</v>
      </c>
      <c r="C1498" s="1" t="s">
        <v>3</v>
      </c>
      <c r="D1498" t="e" vm="1950">
        <v>#VALUE!</v>
      </c>
      <c r="E1498" t="str" cm="1">
        <f t="array" ref="E1498">_FV(DT_정보_2[[#This Row],[데이터 형식]],"m_bHitLand")</f>
        <v/>
      </c>
      <c r="F1498" t="str" cm="1">
        <f t="array" ref="F1498">_FV(DT_정보_2[[#This Row],[데이터 형식]],"m_bHitAir")</f>
        <v>False</v>
      </c>
      <c r="G1498" t="str" cm="1">
        <f t="array" ref="G1498">_FV(DT_정보_2[[#This Row],[데이터 형식]],"m_AttackTargetUnit")</f>
        <v/>
      </c>
      <c r="H1498" t="str" cm="1">
        <f t="array" ref="H1498">_FV(DT_정보_2[[#This Row],[데이터 형식]],"m_AttackUnitCount")</f>
        <v>3</v>
      </c>
      <c r="I1498" cm="1">
        <f t="array" ref="I1498">_FV(DT_정보_2[[#This Row],[데이터 형식]],"DTBASE.m_fAtkFactor",TRUE)</f>
        <v>3</v>
      </c>
      <c r="J1498" t="str" cm="1">
        <f t="array" ref="J1498">_FV(DT_정보_2[[#This Row],[데이터 형식]],"DTBASE.연타수",TRUE)</f>
        <v/>
      </c>
      <c r="K1498" t="str" cm="1">
        <f t="array" ref="K1498">_FV(DT_정보_2[[#This Row],[데이터 형식]],"m_bTrueDamage")</f>
        <v/>
      </c>
      <c r="L1498" t="str" cm="1">
        <f t="array" ref="L1498">_FV(DT_정보_2[[#This Row],[데이터 형식]],"DTBASE.m_fAtkHPRateFactor",TRUE)</f>
        <v/>
      </c>
      <c r="M1498" t="str" cm="1">
        <f t="array" ref="M1498">_FV(DT_정보_2[[#This Row],[데이터 형식]],"DTBASE.m_fAtkHPRateFactorPVP",TRUE)</f>
        <v/>
      </c>
      <c r="N1498" t="str" cm="1">
        <f t="array" ref="N1498">_FV(DT_정보_2[[#This Row],[데이터 형식]],"m_Condition")</f>
        <v/>
      </c>
      <c r="O1498" t="str" cm="1">
        <f t="array" ref="O1498">_FV(DT_정보_2[[#This Row],[데이터 형식]],"DT.m_BackSpeedX",TRUE)</f>
        <v/>
      </c>
      <c r="P1498" t="str" cm="1">
        <f t="array" ref="P1498">_FV(DT_정보_2[[#This Row],[데이터 형식]],"DT.m_BackSpeedJumpY",TRUE)</f>
        <v>1500</v>
      </c>
      <c r="Q1498" t="str" cm="1">
        <f t="array" ref="Q1498">_FV(DT_정보_2[[#This Row],[데이터 형식]],"m_bTrueDamage")</f>
        <v/>
      </c>
    </row>
    <row r="1499" spans="1:17" x14ac:dyDescent="0.3">
      <c r="A1499">
        <v>1193</v>
      </c>
      <c r="B1499" s="1" t="s">
        <v>68</v>
      </c>
      <c r="C1499" s="1" t="s">
        <v>1</v>
      </c>
      <c r="D1499" t="e" vm="1951">
        <v>#VALUE!</v>
      </c>
      <c r="E1499" t="str" cm="1">
        <f t="array" ref="E1499">_FV(DT_정보_2[[#This Row],[데이터 형식]],"m_bHitLand")</f>
        <v>True</v>
      </c>
      <c r="F1499" t="str" cm="1">
        <f t="array" ref="F1499">_FV(DT_정보_2[[#This Row],[데이터 형식]],"m_bHitAir")</f>
        <v>False</v>
      </c>
      <c r="G1499" t="str" cm="1">
        <f t="array" ref="G1499">_FV(DT_정보_2[[#This Row],[데이터 형식]],"m_AttackTargetUnit")</f>
        <v>False</v>
      </c>
      <c r="H1499" t="str" cm="1">
        <f t="array" ref="H1499">_FV(DT_정보_2[[#This Row],[데이터 형식]],"m_AttackUnitCount")</f>
        <v>1</v>
      </c>
      <c r="I1499" cm="1">
        <f t="array" ref="I1499">_FV(DT_정보_2[[#This Row],[데이터 형식]],"DTBASE.m_fAtkFactor",TRUE)</f>
        <v>1</v>
      </c>
      <c r="J1499" t="str" cm="1">
        <f t="array" ref="J1499">_FV(DT_정보_2[[#This Row],[데이터 형식]],"DTBASE.연타수",TRUE)</f>
        <v/>
      </c>
      <c r="K1499" t="str" cm="1">
        <f t="array" ref="K1499">_FV(DT_정보_2[[#This Row],[데이터 형식]],"m_bTrueDamage")</f>
        <v/>
      </c>
      <c r="L1499" t="str" cm="1">
        <f t="array" ref="L1499">_FV(DT_정보_2[[#This Row],[데이터 형식]],"DTBASE.m_fAtkHPRateFactor",TRUE)</f>
        <v/>
      </c>
      <c r="M1499" t="str" cm="1">
        <f t="array" ref="M1499">_FV(DT_정보_2[[#This Row],[데이터 형식]],"DTBASE.m_fAtkHPRateFactorPVP",TRUE)</f>
        <v/>
      </c>
      <c r="N1499" t="str" cm="1">
        <f t="array" ref="N1499">_FV(DT_정보_2[[#This Row],[데이터 형식]],"m_Condition")</f>
        <v/>
      </c>
      <c r="O1499" t="str" cm="1">
        <f t="array" ref="O1499">_FV(DT_정보_2[[#This Row],[데이터 형식]],"DT.m_BackSpeedX",TRUE)</f>
        <v>50</v>
      </c>
      <c r="P1499" t="str" cm="1">
        <f t="array" ref="P1499">_FV(DT_정보_2[[#This Row],[데이터 형식]],"DT.m_BackSpeedJumpY",TRUE)</f>
        <v/>
      </c>
      <c r="Q1499" t="str" cm="1">
        <f t="array" ref="Q1499">_FV(DT_정보_2[[#This Row],[데이터 형식]],"m_bTrueDamage")</f>
        <v/>
      </c>
    </row>
    <row r="1500" spans="1:17" x14ac:dyDescent="0.3">
      <c r="A1500">
        <v>1193</v>
      </c>
      <c r="B1500" s="1" t="s">
        <v>68</v>
      </c>
      <c r="C1500" s="1" t="s">
        <v>2</v>
      </c>
      <c r="D1500" t="e" vm="1952">
        <v>#VALUE!</v>
      </c>
      <c r="E1500" t="str" cm="1">
        <f t="array" ref="E1500">_FV(DT_정보_2[[#This Row],[데이터 형식]],"m_bHitLand")</f>
        <v>True</v>
      </c>
      <c r="F1500" t="str" cm="1">
        <f t="array" ref="F1500">_FV(DT_정보_2[[#This Row],[데이터 형식]],"m_bHitAir")</f>
        <v>False</v>
      </c>
      <c r="G1500" t="str" cm="1">
        <f t="array" ref="G1500">_FV(DT_정보_2[[#This Row],[데이터 형식]],"m_AttackTargetUnit")</f>
        <v>False</v>
      </c>
      <c r="H1500" t="str" cm="1">
        <f t="array" ref="H1500">_FV(DT_정보_2[[#This Row],[데이터 형식]],"m_AttackUnitCount")</f>
        <v>3</v>
      </c>
      <c r="I1500" cm="1">
        <f t="array" ref="I1500">_FV(DT_정보_2[[#This Row],[데이터 형식]],"DTBASE.m_fAtkFactor",TRUE)</f>
        <v>2.75</v>
      </c>
      <c r="J1500" t="str" cm="1">
        <f t="array" ref="J1500">_FV(DT_정보_2[[#This Row],[데이터 형식]],"DTBASE.연타수",TRUE)</f>
        <v/>
      </c>
      <c r="K1500" t="str" cm="1">
        <f t="array" ref="K1500">_FV(DT_정보_2[[#This Row],[데이터 형식]],"m_bTrueDamage")</f>
        <v/>
      </c>
      <c r="L1500" t="str" cm="1">
        <f t="array" ref="L1500">_FV(DT_정보_2[[#This Row],[데이터 형식]],"DTBASE.m_fAtkHPRateFactor",TRUE)</f>
        <v/>
      </c>
      <c r="M1500" t="str" cm="1">
        <f t="array" ref="M1500">_FV(DT_정보_2[[#This Row],[데이터 형식]],"DTBASE.m_fAtkHPRateFactorPVP",TRUE)</f>
        <v/>
      </c>
      <c r="N1500" t="str" cm="1">
        <f t="array" ref="N1500">_FV(DT_정보_2[[#This Row],[데이터 형식]],"m_Condition")</f>
        <v/>
      </c>
      <c r="O1500" t="str" cm="1">
        <f t="array" ref="O1500">_FV(DT_정보_2[[#This Row],[데이터 형식]],"DT.m_BackSpeedX",TRUE)</f>
        <v>150</v>
      </c>
      <c r="P1500" t="str" cm="1">
        <f t="array" ref="P1500">_FV(DT_정보_2[[#This Row],[데이터 형식]],"DT.m_BackSpeedJumpY",TRUE)</f>
        <v/>
      </c>
      <c r="Q1500" t="str" cm="1">
        <f t="array" ref="Q1500">_FV(DT_정보_2[[#This Row],[데이터 형식]],"m_bTrueDamage")</f>
        <v/>
      </c>
    </row>
    <row r="1501" spans="1:17" x14ac:dyDescent="0.3">
      <c r="A1501">
        <v>1193</v>
      </c>
      <c r="B1501" s="1" t="s">
        <v>68</v>
      </c>
      <c r="C1501" s="1" t="s">
        <v>3</v>
      </c>
      <c r="D1501" t="e" vm="1953">
        <v>#VALUE!</v>
      </c>
      <c r="E1501" t="str" cm="1">
        <f t="array" ref="E1501">_FV(DT_정보_2[[#This Row],[데이터 형식]],"m_bHitLand")</f>
        <v>True</v>
      </c>
      <c r="F1501" t="str" cm="1">
        <f t="array" ref="F1501">_FV(DT_정보_2[[#This Row],[데이터 형식]],"m_bHitAir")</f>
        <v>False</v>
      </c>
      <c r="G1501" t="str" cm="1">
        <f t="array" ref="G1501">_FV(DT_정보_2[[#This Row],[데이터 형식]],"m_AttackTargetUnit")</f>
        <v>False</v>
      </c>
      <c r="H1501" t="str" cm="1">
        <f t="array" ref="H1501">_FV(DT_정보_2[[#This Row],[데이터 형식]],"m_AttackUnitCount")</f>
        <v>3</v>
      </c>
      <c r="I1501" cm="1">
        <f t="array" ref="I1501">_FV(DT_정보_2[[#This Row],[데이터 형식]],"DTBASE.m_fAtkFactor",TRUE)</f>
        <v>4.25</v>
      </c>
      <c r="J1501" t="str" cm="1">
        <f t="array" ref="J1501">_FV(DT_정보_2[[#This Row],[데이터 형식]],"DTBASE.연타수",TRUE)</f>
        <v/>
      </c>
      <c r="K1501" t="str" cm="1">
        <f t="array" ref="K1501">_FV(DT_정보_2[[#This Row],[데이터 형식]],"m_bTrueDamage")</f>
        <v/>
      </c>
      <c r="L1501" t="str" cm="1">
        <f t="array" ref="L1501">_FV(DT_정보_2[[#This Row],[데이터 형식]],"DTBASE.m_fAtkHPRateFactor",TRUE)</f>
        <v/>
      </c>
      <c r="M1501" t="str" cm="1">
        <f t="array" ref="M1501">_FV(DT_정보_2[[#This Row],[데이터 형식]],"DTBASE.m_fAtkHPRateFactorPVP",TRUE)</f>
        <v/>
      </c>
      <c r="N1501" t="str" cm="1">
        <f t="array" ref="N1501">_FV(DT_정보_2[[#This Row],[데이터 형식]],"m_Condition")</f>
        <v/>
      </c>
      <c r="O1501" t="str" cm="1">
        <f t="array" ref="O1501">_FV(DT_정보_2[[#This Row],[데이터 형식]],"DT.m_BackSpeedX",TRUE)</f>
        <v>300</v>
      </c>
      <c r="P1501" t="str" cm="1">
        <f t="array" ref="P1501">_FV(DT_정보_2[[#This Row],[데이터 형식]],"DT.m_BackSpeedJumpY",TRUE)</f>
        <v>1750</v>
      </c>
      <c r="Q1501" t="str" cm="1">
        <f t="array" ref="Q1501">_FV(DT_정보_2[[#This Row],[데이터 형식]],"m_bTrueDamage")</f>
        <v/>
      </c>
    </row>
    <row r="1502" spans="1:17" x14ac:dyDescent="0.3">
      <c r="A1502">
        <v>1194</v>
      </c>
      <c r="B1502" s="1" t="s">
        <v>72</v>
      </c>
      <c r="C1502" s="1" t="s">
        <v>1</v>
      </c>
      <c r="D1502" t="e" vm="1954">
        <v>#VALUE!</v>
      </c>
      <c r="E1502" t="str" cm="1">
        <f t="array" ref="E1502">_FV(DT_정보_2[[#This Row],[데이터 형식]],"m_bHitLand")</f>
        <v/>
      </c>
      <c r="F1502" t="str" cm="1">
        <f t="array" ref="F1502">_FV(DT_정보_2[[#This Row],[데이터 형식]],"m_bHitAir")</f>
        <v>False</v>
      </c>
      <c r="G1502" t="str" cm="1">
        <f t="array" ref="G1502">_FV(DT_정보_2[[#This Row],[데이터 형식]],"m_AttackTargetUnit")</f>
        <v/>
      </c>
      <c r="H1502" t="str" cm="1">
        <f t="array" ref="H1502">_FV(DT_정보_2[[#This Row],[데이터 형식]],"m_AttackUnitCount")</f>
        <v>2</v>
      </c>
      <c r="I1502" cm="1">
        <f t="array" ref="I1502">_FV(DT_정보_2[[#This Row],[데이터 형식]],"DTBASE.m_fAtkFactor",TRUE)</f>
        <v>0.3</v>
      </c>
      <c r="J1502" cm="1">
        <f t="array" ref="J1502">_FV(DT_정보_2[[#This Row],[데이터 형식]],"DTBASE.연타수",TRUE)</f>
        <v>2</v>
      </c>
      <c r="K1502" t="str" cm="1">
        <f t="array" ref="K1502">_FV(DT_정보_2[[#This Row],[데이터 형식]],"m_bTrueDamage")</f>
        <v/>
      </c>
      <c r="L1502" t="str" cm="1">
        <f t="array" ref="L1502">_FV(DT_정보_2[[#This Row],[데이터 형식]],"DTBASE.m_fAtkHPRateFactor",TRUE)</f>
        <v/>
      </c>
      <c r="M1502" t="str" cm="1">
        <f t="array" ref="M1502">_FV(DT_정보_2[[#This Row],[데이터 형식]],"DTBASE.m_fAtkHPRateFactorPVP",TRUE)</f>
        <v/>
      </c>
      <c r="N1502" t="str" cm="1">
        <f t="array" ref="N1502">_FV(DT_정보_2[[#This Row],[데이터 형식]],"m_Condition")</f>
        <v/>
      </c>
      <c r="O1502" t="str" cm="1">
        <f t="array" ref="O1502">_FV(DT_정보_2[[#This Row],[데이터 형식]],"DT.m_BackSpeedX",TRUE)</f>
        <v/>
      </c>
      <c r="P1502" t="str" cm="1">
        <f t="array" ref="P1502">_FV(DT_정보_2[[#This Row],[데이터 형식]],"DT.m_BackSpeedJumpY",TRUE)</f>
        <v/>
      </c>
      <c r="Q1502" t="str" cm="1">
        <f t="array" ref="Q1502">_FV(DT_정보_2[[#This Row],[데이터 형식]],"m_bTrueDamage")</f>
        <v/>
      </c>
    </row>
    <row r="1503" spans="1:17" x14ac:dyDescent="0.3">
      <c r="A1503">
        <v>1194</v>
      </c>
      <c r="B1503" s="1" t="s">
        <v>72</v>
      </c>
      <c r="C1503" s="1" t="s">
        <v>1</v>
      </c>
      <c r="D1503" t="e" vm="1955">
        <v>#VALUE!</v>
      </c>
      <c r="E1503" t="str" cm="1">
        <f t="array" ref="E1503">_FV(DT_정보_2[[#This Row],[데이터 형식]],"m_bHitLand")</f>
        <v/>
      </c>
      <c r="F1503" t="str" cm="1">
        <f t="array" ref="F1503">_FV(DT_정보_2[[#This Row],[데이터 형식]],"m_bHitAir")</f>
        <v>False</v>
      </c>
      <c r="G1503" t="str" cm="1">
        <f t="array" ref="G1503">_FV(DT_정보_2[[#This Row],[데이터 형식]],"m_AttackTargetUnit")</f>
        <v/>
      </c>
      <c r="H1503" t="str" cm="1">
        <f t="array" ref="H1503">_FV(DT_정보_2[[#This Row],[데이터 형식]],"m_AttackUnitCount")</f>
        <v>2</v>
      </c>
      <c r="I1503" cm="1">
        <f t="array" ref="I1503">_FV(DT_정보_2[[#This Row],[데이터 형식]],"DTBASE.m_fAtkFactor",TRUE)</f>
        <v>0.4</v>
      </c>
      <c r="J1503" t="str" cm="1">
        <f t="array" ref="J1503">_FV(DT_정보_2[[#This Row],[데이터 형식]],"DTBASE.연타수",TRUE)</f>
        <v/>
      </c>
      <c r="K1503" t="str" cm="1">
        <f t="array" ref="K1503">_FV(DT_정보_2[[#This Row],[데이터 형식]],"m_bTrueDamage")</f>
        <v/>
      </c>
      <c r="L1503" t="str" cm="1">
        <f t="array" ref="L1503">_FV(DT_정보_2[[#This Row],[데이터 형식]],"DTBASE.m_fAtkHPRateFactor",TRUE)</f>
        <v/>
      </c>
      <c r="M1503" t="str" cm="1">
        <f t="array" ref="M1503">_FV(DT_정보_2[[#This Row],[데이터 형식]],"DTBASE.m_fAtkHPRateFactorPVP",TRUE)</f>
        <v/>
      </c>
      <c r="N1503" t="str" cm="1">
        <f t="array" ref="N1503">_FV(DT_정보_2[[#This Row],[데이터 형식]],"m_Condition")</f>
        <v/>
      </c>
      <c r="O1503" t="str" cm="1">
        <f t="array" ref="O1503">_FV(DT_정보_2[[#This Row],[데이터 형식]],"DT.m_BackSpeedX",TRUE)</f>
        <v/>
      </c>
      <c r="P1503" t="str" cm="1">
        <f t="array" ref="P1503">_FV(DT_정보_2[[#This Row],[데이터 형식]],"DT.m_BackSpeedJumpY",TRUE)</f>
        <v/>
      </c>
      <c r="Q1503" t="str" cm="1">
        <f t="array" ref="Q1503">_FV(DT_정보_2[[#This Row],[데이터 형식]],"m_bTrueDamage")</f>
        <v/>
      </c>
    </row>
    <row r="1504" spans="1:17" x14ac:dyDescent="0.3">
      <c r="A1504">
        <v>1194</v>
      </c>
      <c r="B1504" s="1" t="s">
        <v>72</v>
      </c>
      <c r="C1504" s="1" t="s">
        <v>1</v>
      </c>
      <c r="D1504" t="e" vm="1956">
        <v>#VALUE!</v>
      </c>
      <c r="E1504" t="str" cm="1">
        <f t="array" ref="E1504">_FV(DT_정보_2[[#This Row],[데이터 형식]],"m_bHitLand")</f>
        <v/>
      </c>
      <c r="F1504" t="str" cm="1">
        <f t="array" ref="F1504">_FV(DT_정보_2[[#This Row],[데이터 형식]],"m_bHitAir")</f>
        <v>False</v>
      </c>
      <c r="G1504" t="str" cm="1">
        <f t="array" ref="G1504">_FV(DT_정보_2[[#This Row],[데이터 형식]],"m_AttackTargetUnit")</f>
        <v/>
      </c>
      <c r="H1504" t="str" cm="1">
        <f t="array" ref="H1504">_FV(DT_정보_2[[#This Row],[데이터 형식]],"m_AttackUnitCount")</f>
        <v>2</v>
      </c>
      <c r="I1504" cm="1">
        <f t="array" ref="I1504">_FV(DT_정보_2[[#This Row],[데이터 형식]],"DTBASE.m_fAtkFactor",TRUE)</f>
        <v>0.3</v>
      </c>
      <c r="J1504" cm="1">
        <f t="array" ref="J1504">_FV(DT_정보_2[[#This Row],[데이터 형식]],"DTBASE.연타수",TRUE)</f>
        <v>2</v>
      </c>
      <c r="K1504" t="str" cm="1">
        <f t="array" ref="K1504">_FV(DT_정보_2[[#This Row],[데이터 형식]],"m_bTrueDamage")</f>
        <v/>
      </c>
      <c r="L1504" t="str" cm="1">
        <f t="array" ref="L1504">_FV(DT_정보_2[[#This Row],[데이터 형식]],"DTBASE.m_fAtkHPRateFactor",TRUE)</f>
        <v/>
      </c>
      <c r="M1504" t="str" cm="1">
        <f t="array" ref="M1504">_FV(DT_정보_2[[#This Row],[데이터 형식]],"DTBASE.m_fAtkHPRateFactorPVP",TRUE)</f>
        <v/>
      </c>
      <c r="N1504" t="str" cm="1">
        <f t="array" ref="N1504">_FV(DT_정보_2[[#This Row],[데이터 형식]],"m_Condition")</f>
        <v/>
      </c>
      <c r="O1504" t="str" cm="1">
        <f t="array" ref="O1504">_FV(DT_정보_2[[#This Row],[데이터 형식]],"DT.m_BackSpeedX",TRUE)</f>
        <v/>
      </c>
      <c r="P1504" t="str" cm="1">
        <f t="array" ref="P1504">_FV(DT_정보_2[[#This Row],[데이터 형식]],"DT.m_BackSpeedJumpY",TRUE)</f>
        <v/>
      </c>
      <c r="Q1504" t="str" cm="1">
        <f t="array" ref="Q1504">_FV(DT_정보_2[[#This Row],[데이터 형식]],"m_bTrueDamage")</f>
        <v/>
      </c>
    </row>
    <row r="1505" spans="1:17" x14ac:dyDescent="0.3">
      <c r="A1505">
        <v>1194</v>
      </c>
      <c r="B1505" s="1" t="s">
        <v>72</v>
      </c>
      <c r="C1505" s="1" t="s">
        <v>14</v>
      </c>
      <c r="D1505" t="e" vm="1957">
        <v>#VALUE!</v>
      </c>
      <c r="E1505" t="str" cm="1">
        <f t="array" ref="E1505">_FV(DT_정보_2[[#This Row],[데이터 형식]],"m_bHitLand")</f>
        <v/>
      </c>
      <c r="F1505" t="str" cm="1">
        <f t="array" ref="F1505">_FV(DT_정보_2[[#This Row],[데이터 형식]],"m_bHitAir")</f>
        <v>False</v>
      </c>
      <c r="G1505" t="str" cm="1">
        <f t="array" ref="G1505">_FV(DT_정보_2[[#This Row],[데이터 형식]],"m_AttackTargetUnit")</f>
        <v/>
      </c>
      <c r="H1505" t="str" cm="1">
        <f t="array" ref="H1505">_FV(DT_정보_2[[#This Row],[데이터 형식]],"m_AttackUnitCount")</f>
        <v>2</v>
      </c>
      <c r="I1505" cm="1">
        <f t="array" ref="I1505">_FV(DT_정보_2[[#This Row],[데이터 형식]],"DTBASE.m_fAtkFactor",TRUE)</f>
        <v>0.3</v>
      </c>
      <c r="J1505" cm="1">
        <f t="array" ref="J1505">_FV(DT_정보_2[[#This Row],[데이터 형식]],"DTBASE.연타수",TRUE)</f>
        <v>2</v>
      </c>
      <c r="K1505" t="str" cm="1">
        <f t="array" ref="K1505">_FV(DT_정보_2[[#This Row],[데이터 형식]],"m_bTrueDamage")</f>
        <v/>
      </c>
      <c r="L1505" t="str" cm="1">
        <f t="array" ref="L1505">_FV(DT_정보_2[[#This Row],[데이터 형식]],"DTBASE.m_fAtkHPRateFactor",TRUE)</f>
        <v/>
      </c>
      <c r="M1505" t="str" cm="1">
        <f t="array" ref="M1505">_FV(DT_정보_2[[#This Row],[데이터 형식]],"DTBASE.m_fAtkHPRateFactorPVP",TRUE)</f>
        <v/>
      </c>
      <c r="N1505" t="str" cm="1">
        <f t="array" ref="N1505">_FV(DT_정보_2[[#This Row],[데이터 형식]],"m_Condition")</f>
        <v/>
      </c>
      <c r="O1505" t="str" cm="1">
        <f t="array" ref="O1505">_FV(DT_정보_2[[#This Row],[데이터 형식]],"DT.m_BackSpeedX",TRUE)</f>
        <v/>
      </c>
      <c r="P1505" t="str" cm="1">
        <f t="array" ref="P1505">_FV(DT_정보_2[[#This Row],[데이터 형식]],"DT.m_BackSpeedJumpY",TRUE)</f>
        <v/>
      </c>
      <c r="Q1505" t="str" cm="1">
        <f t="array" ref="Q1505">_FV(DT_정보_2[[#This Row],[데이터 형식]],"m_bTrueDamage")</f>
        <v/>
      </c>
    </row>
    <row r="1506" spans="1:17" x14ac:dyDescent="0.3">
      <c r="A1506">
        <v>1194</v>
      </c>
      <c r="B1506" s="1" t="s">
        <v>72</v>
      </c>
      <c r="C1506" s="1" t="s">
        <v>14</v>
      </c>
      <c r="D1506" t="e" vm="1958">
        <v>#VALUE!</v>
      </c>
      <c r="E1506" t="str" cm="1">
        <f t="array" ref="E1506">_FV(DT_정보_2[[#This Row],[데이터 형식]],"m_bHitLand")</f>
        <v/>
      </c>
      <c r="F1506" t="str" cm="1">
        <f t="array" ref="F1506">_FV(DT_정보_2[[#This Row],[데이터 형식]],"m_bHitAir")</f>
        <v>False</v>
      </c>
      <c r="G1506" t="str" cm="1">
        <f t="array" ref="G1506">_FV(DT_정보_2[[#This Row],[데이터 형식]],"m_AttackTargetUnit")</f>
        <v/>
      </c>
      <c r="H1506" t="str" cm="1">
        <f t="array" ref="H1506">_FV(DT_정보_2[[#This Row],[데이터 형식]],"m_AttackUnitCount")</f>
        <v>2</v>
      </c>
      <c r="I1506" cm="1">
        <f t="array" ref="I1506">_FV(DT_정보_2[[#This Row],[데이터 형식]],"DTBASE.m_fAtkFactor",TRUE)</f>
        <v>0.4</v>
      </c>
      <c r="J1506" t="str" cm="1">
        <f t="array" ref="J1506">_FV(DT_정보_2[[#This Row],[데이터 형식]],"DTBASE.연타수",TRUE)</f>
        <v/>
      </c>
      <c r="K1506" t="str" cm="1">
        <f t="array" ref="K1506">_FV(DT_정보_2[[#This Row],[데이터 형식]],"m_bTrueDamage")</f>
        <v/>
      </c>
      <c r="L1506" t="str" cm="1">
        <f t="array" ref="L1506">_FV(DT_정보_2[[#This Row],[데이터 형식]],"DTBASE.m_fAtkHPRateFactor",TRUE)</f>
        <v/>
      </c>
      <c r="M1506" t="str" cm="1">
        <f t="array" ref="M1506">_FV(DT_정보_2[[#This Row],[데이터 형식]],"DTBASE.m_fAtkHPRateFactorPVP",TRUE)</f>
        <v/>
      </c>
      <c r="N1506" t="str" cm="1">
        <f t="array" ref="N1506">_FV(DT_정보_2[[#This Row],[데이터 형식]],"m_Condition")</f>
        <v/>
      </c>
      <c r="O1506" t="str" cm="1">
        <f t="array" ref="O1506">_FV(DT_정보_2[[#This Row],[데이터 형식]],"DT.m_BackSpeedX",TRUE)</f>
        <v/>
      </c>
      <c r="P1506" t="str" cm="1">
        <f t="array" ref="P1506">_FV(DT_정보_2[[#This Row],[데이터 형식]],"DT.m_BackSpeedJumpY",TRUE)</f>
        <v/>
      </c>
      <c r="Q1506" t="str" cm="1">
        <f t="array" ref="Q1506">_FV(DT_정보_2[[#This Row],[데이터 형식]],"m_bTrueDamage")</f>
        <v/>
      </c>
    </row>
    <row r="1507" spans="1:17" x14ac:dyDescent="0.3">
      <c r="A1507">
        <v>1194</v>
      </c>
      <c r="B1507" s="1" t="s">
        <v>72</v>
      </c>
      <c r="C1507" s="1" t="s">
        <v>14</v>
      </c>
      <c r="D1507" t="e" vm="1959">
        <v>#VALUE!</v>
      </c>
      <c r="E1507" t="str" cm="1">
        <f t="array" ref="E1507">_FV(DT_정보_2[[#This Row],[데이터 형식]],"m_bHitLand")</f>
        <v/>
      </c>
      <c r="F1507" t="str" cm="1">
        <f t="array" ref="F1507">_FV(DT_정보_2[[#This Row],[데이터 형식]],"m_bHitAir")</f>
        <v>False</v>
      </c>
      <c r="G1507" t="str" cm="1">
        <f t="array" ref="G1507">_FV(DT_정보_2[[#This Row],[데이터 형식]],"m_AttackTargetUnit")</f>
        <v/>
      </c>
      <c r="H1507" t="str" cm="1">
        <f t="array" ref="H1507">_FV(DT_정보_2[[#This Row],[데이터 형식]],"m_AttackUnitCount")</f>
        <v>2</v>
      </c>
      <c r="I1507" cm="1">
        <f t="array" ref="I1507">_FV(DT_정보_2[[#This Row],[데이터 형식]],"DTBASE.m_fAtkFactor",TRUE)</f>
        <v>0.3</v>
      </c>
      <c r="J1507" cm="1">
        <f t="array" ref="J1507">_FV(DT_정보_2[[#This Row],[데이터 형식]],"DTBASE.연타수",TRUE)</f>
        <v>2</v>
      </c>
      <c r="K1507" t="str" cm="1">
        <f t="array" ref="K1507">_FV(DT_정보_2[[#This Row],[데이터 형식]],"m_bTrueDamage")</f>
        <v/>
      </c>
      <c r="L1507" t="str" cm="1">
        <f t="array" ref="L1507">_FV(DT_정보_2[[#This Row],[데이터 형식]],"DTBASE.m_fAtkHPRateFactor",TRUE)</f>
        <v/>
      </c>
      <c r="M1507" t="str" cm="1">
        <f t="array" ref="M1507">_FV(DT_정보_2[[#This Row],[데이터 형식]],"DTBASE.m_fAtkHPRateFactorPVP",TRUE)</f>
        <v/>
      </c>
      <c r="N1507" t="str" cm="1">
        <f t="array" ref="N1507">_FV(DT_정보_2[[#This Row],[데이터 형식]],"m_Condition")</f>
        <v/>
      </c>
      <c r="O1507" t="str" cm="1">
        <f t="array" ref="O1507">_FV(DT_정보_2[[#This Row],[데이터 형식]],"DT.m_BackSpeedX",TRUE)</f>
        <v/>
      </c>
      <c r="P1507" t="str" cm="1">
        <f t="array" ref="P1507">_FV(DT_정보_2[[#This Row],[데이터 형식]],"DT.m_BackSpeedJumpY",TRUE)</f>
        <v/>
      </c>
      <c r="Q1507" t="str" cm="1">
        <f t="array" ref="Q1507">_FV(DT_정보_2[[#This Row],[데이터 형식]],"m_bTrueDamage")</f>
        <v/>
      </c>
    </row>
    <row r="1508" spans="1:17" x14ac:dyDescent="0.3">
      <c r="A1508">
        <v>1194</v>
      </c>
      <c r="B1508" s="1" t="s">
        <v>72</v>
      </c>
      <c r="C1508" s="1" t="s">
        <v>4</v>
      </c>
      <c r="D1508" t="e" vm="1960">
        <v>#VALUE!</v>
      </c>
      <c r="E1508" t="str" cm="1">
        <f t="array" ref="E1508">_FV(DT_정보_2[[#This Row],[데이터 형식]],"m_bHitLand")</f>
        <v/>
      </c>
      <c r="F1508" t="str" cm="1">
        <f t="array" ref="F1508">_FV(DT_정보_2[[#This Row],[데이터 형식]],"m_bHitAir")</f>
        <v>False</v>
      </c>
      <c r="G1508" t="str" cm="1">
        <f t="array" ref="G1508">_FV(DT_정보_2[[#This Row],[데이터 형식]],"m_AttackTargetUnit")</f>
        <v/>
      </c>
      <c r="H1508" t="str" cm="1">
        <f t="array" ref="H1508">_FV(DT_정보_2[[#This Row],[데이터 형식]],"m_AttackUnitCount")</f>
        <v>2</v>
      </c>
      <c r="I1508" cm="1">
        <f t="array" ref="I1508">_FV(DT_정보_2[[#This Row],[데이터 형식]],"DTBASE.m_fAtkFactor",TRUE)</f>
        <v>2.25</v>
      </c>
      <c r="J1508" t="str" cm="1">
        <f t="array" ref="J1508">_FV(DT_정보_2[[#This Row],[데이터 형식]],"DTBASE.연타수",TRUE)</f>
        <v/>
      </c>
      <c r="K1508" t="str" cm="1">
        <f t="array" ref="K1508">_FV(DT_정보_2[[#This Row],[데이터 형식]],"m_bTrueDamage")</f>
        <v/>
      </c>
      <c r="L1508" t="str" cm="1">
        <f t="array" ref="L1508">_FV(DT_정보_2[[#This Row],[데이터 형식]],"DTBASE.m_fAtkHPRateFactor",TRUE)</f>
        <v/>
      </c>
      <c r="M1508" t="str" cm="1">
        <f t="array" ref="M1508">_FV(DT_정보_2[[#This Row],[데이터 형식]],"DTBASE.m_fAtkHPRateFactorPVP",TRUE)</f>
        <v/>
      </c>
      <c r="N1508" t="str" cm="1">
        <f t="array" ref="N1508">_FV(DT_정보_2[[#This Row],[데이터 형식]],"m_Condition")</f>
        <v>{'m_SkillStrID': 'NKM_UNIT_CA_JOO_SHI_YOON_PASSIVE', 'm_SkillLevel': [1, 4]}</v>
      </c>
      <c r="O1508" t="str" cm="1">
        <f t="array" ref="O1508">_FV(DT_정보_2[[#This Row],[데이터 형식]],"DT.m_BackSpeedX",TRUE)</f>
        <v>-500</v>
      </c>
      <c r="P1508" t="str" cm="1">
        <f t="array" ref="P1508">_FV(DT_정보_2[[#This Row],[데이터 형식]],"DT.m_BackSpeedJumpY",TRUE)</f>
        <v/>
      </c>
      <c r="Q1508" t="str" cm="1">
        <f t="array" ref="Q1508">_FV(DT_정보_2[[#This Row],[데이터 형식]],"m_bTrueDamage")</f>
        <v/>
      </c>
    </row>
    <row r="1509" spans="1:17" x14ac:dyDescent="0.3">
      <c r="A1509">
        <v>1194</v>
      </c>
      <c r="B1509" s="1" t="s">
        <v>72</v>
      </c>
      <c r="C1509" s="1" t="s">
        <v>4</v>
      </c>
      <c r="D1509" t="e" vm="1961">
        <v>#VALUE!</v>
      </c>
      <c r="E1509" t="str" cm="1">
        <f t="array" ref="E1509">_FV(DT_정보_2[[#This Row],[데이터 형식]],"m_bHitLand")</f>
        <v/>
      </c>
      <c r="F1509" t="str" cm="1">
        <f t="array" ref="F1509">_FV(DT_정보_2[[#This Row],[데이터 형식]],"m_bHitAir")</f>
        <v>False</v>
      </c>
      <c r="G1509" t="str" cm="1">
        <f t="array" ref="G1509">_FV(DT_정보_2[[#This Row],[데이터 형식]],"m_AttackTargetUnit")</f>
        <v/>
      </c>
      <c r="H1509" t="str" cm="1">
        <f t="array" ref="H1509">_FV(DT_정보_2[[#This Row],[데이터 형식]],"m_AttackUnitCount")</f>
        <v>2</v>
      </c>
      <c r="I1509" cm="1">
        <f t="array" ref="I1509">_FV(DT_정보_2[[#This Row],[데이터 형식]],"DTBASE.m_fAtkFactor",TRUE)</f>
        <v>2.25</v>
      </c>
      <c r="J1509" t="str" cm="1">
        <f t="array" ref="J1509">_FV(DT_정보_2[[#This Row],[데이터 형식]],"DTBASE.연타수",TRUE)</f>
        <v/>
      </c>
      <c r="K1509" t="str" cm="1">
        <f t="array" ref="K1509">_FV(DT_정보_2[[#This Row],[데이터 형식]],"m_bTrueDamage")</f>
        <v>True</v>
      </c>
      <c r="L1509" t="str" cm="1">
        <f t="array" ref="L1509">_FV(DT_정보_2[[#This Row],[데이터 형식]],"DTBASE.m_fAtkHPRateFactor",TRUE)</f>
        <v/>
      </c>
      <c r="M1509" t="str" cm="1">
        <f t="array" ref="M1509">_FV(DT_정보_2[[#This Row],[데이터 형식]],"DTBASE.m_fAtkHPRateFactorPVP",TRUE)</f>
        <v/>
      </c>
      <c r="N1509" t="str" cm="1">
        <f t="array" ref="N1509">_FV(DT_정보_2[[#This Row],[데이터 형식]],"m_Condition")</f>
        <v>{'m_SkillStrID': 'NKM_UNIT_CA_JOO_SHI_YOON_PASSIVE', 'm_SkillLevel': [5, 99]}</v>
      </c>
      <c r="O1509" t="str" cm="1">
        <f t="array" ref="O1509">_FV(DT_정보_2[[#This Row],[데이터 형식]],"DT.m_BackSpeedX",TRUE)</f>
        <v>-500</v>
      </c>
      <c r="P1509" t="str" cm="1">
        <f t="array" ref="P1509">_FV(DT_정보_2[[#This Row],[데이터 형식]],"DT.m_BackSpeedJumpY",TRUE)</f>
        <v/>
      </c>
      <c r="Q1509" t="str" cm="1">
        <f t="array" ref="Q1509">_FV(DT_정보_2[[#This Row],[데이터 형식]],"m_bTrueDamage")</f>
        <v>True</v>
      </c>
    </row>
    <row r="1510" spans="1:17" x14ac:dyDescent="0.3">
      <c r="A1510">
        <v>1194</v>
      </c>
      <c r="B1510" s="1" t="s">
        <v>72</v>
      </c>
      <c r="C1510" s="1" t="s">
        <v>2</v>
      </c>
      <c r="D1510" t="e" vm="1962">
        <v>#VALUE!</v>
      </c>
      <c r="E1510" t="str" cm="1">
        <f t="array" ref="E1510">_FV(DT_정보_2[[#This Row],[데이터 형식]],"m_bHitLand")</f>
        <v/>
      </c>
      <c r="F1510" t="str" cm="1">
        <f t="array" ref="F1510">_FV(DT_정보_2[[#This Row],[데이터 형식]],"m_bHitAir")</f>
        <v>False</v>
      </c>
      <c r="G1510" t="str" cm="1">
        <f t="array" ref="G1510">_FV(DT_정보_2[[#This Row],[데이터 형식]],"m_AttackTargetUnit")</f>
        <v/>
      </c>
      <c r="H1510" t="str" cm="1">
        <f t="array" ref="H1510">_FV(DT_정보_2[[#This Row],[데이터 형식]],"m_AttackUnitCount")</f>
        <v>3</v>
      </c>
      <c r="I1510" cm="1">
        <f t="array" ref="I1510">_FV(DT_정보_2[[#This Row],[데이터 형식]],"DTBASE.m_fAtkFactor",TRUE)</f>
        <v>1.375</v>
      </c>
      <c r="J1510" cm="1">
        <f t="array" ref="J1510">_FV(DT_정보_2[[#This Row],[데이터 형식]],"DTBASE.연타수",TRUE)</f>
        <v>2</v>
      </c>
      <c r="K1510" t="str" cm="1">
        <f t="array" ref="K1510">_FV(DT_정보_2[[#This Row],[데이터 형식]],"m_bTrueDamage")</f>
        <v/>
      </c>
      <c r="L1510" t="str" cm="1">
        <f t="array" ref="L1510">_FV(DT_정보_2[[#This Row],[데이터 형식]],"DTBASE.m_fAtkHPRateFactor",TRUE)</f>
        <v/>
      </c>
      <c r="M1510" t="str" cm="1">
        <f t="array" ref="M1510">_FV(DT_정보_2[[#This Row],[데이터 형식]],"DTBASE.m_fAtkHPRateFactorPVP",TRUE)</f>
        <v/>
      </c>
      <c r="N1510" t="str" cm="1">
        <f t="array" ref="N1510">_FV(DT_정보_2[[#This Row],[데이터 형식]],"m_Condition")</f>
        <v/>
      </c>
      <c r="O1510" t="str" cm="1">
        <f t="array" ref="O1510">_FV(DT_정보_2[[#This Row],[데이터 형식]],"DT.m_BackSpeedX",TRUE)</f>
        <v/>
      </c>
      <c r="P1510" t="str" cm="1">
        <f t="array" ref="P1510">_FV(DT_정보_2[[#This Row],[데이터 형식]],"DT.m_BackSpeedJumpY",TRUE)</f>
        <v/>
      </c>
      <c r="Q1510" t="str" cm="1">
        <f t="array" ref="Q1510">_FV(DT_정보_2[[#This Row],[데이터 형식]],"m_bTrueDamage")</f>
        <v/>
      </c>
    </row>
    <row r="1511" spans="1:17" x14ac:dyDescent="0.3">
      <c r="A1511">
        <v>1194</v>
      </c>
      <c r="B1511" s="1" t="s">
        <v>72</v>
      </c>
      <c r="C1511" s="1" t="s">
        <v>2</v>
      </c>
      <c r="D1511" t="e" vm="1963">
        <v>#VALUE!</v>
      </c>
      <c r="E1511" t="str" cm="1">
        <f t="array" ref="E1511">_FV(DT_정보_2[[#This Row],[데이터 형식]],"m_bHitLand")</f>
        <v/>
      </c>
      <c r="F1511" t="str" cm="1">
        <f t="array" ref="F1511">_FV(DT_정보_2[[#This Row],[데이터 형식]],"m_bHitAir")</f>
        <v>False</v>
      </c>
      <c r="G1511" t="str" cm="1">
        <f t="array" ref="G1511">_FV(DT_정보_2[[#This Row],[데이터 형식]],"m_AttackTargetUnit")</f>
        <v/>
      </c>
      <c r="H1511" t="str" cm="1">
        <f t="array" ref="H1511">_FV(DT_정보_2[[#This Row],[데이터 형식]],"m_AttackUnitCount")</f>
        <v>3</v>
      </c>
      <c r="I1511" cm="1">
        <f t="array" ref="I1511">_FV(DT_정보_2[[#This Row],[데이터 형식]],"DTBASE.m_fAtkFactor",TRUE)</f>
        <v>1.375</v>
      </c>
      <c r="J1511" cm="1">
        <f t="array" ref="J1511">_FV(DT_정보_2[[#This Row],[데이터 형식]],"DTBASE.연타수",TRUE)</f>
        <v>2</v>
      </c>
      <c r="K1511" t="str" cm="1">
        <f t="array" ref="K1511">_FV(DT_정보_2[[#This Row],[데이터 형식]],"m_bTrueDamage")</f>
        <v/>
      </c>
      <c r="L1511" t="str" cm="1">
        <f t="array" ref="L1511">_FV(DT_정보_2[[#This Row],[데이터 형식]],"DTBASE.m_fAtkHPRateFactor",TRUE)</f>
        <v/>
      </c>
      <c r="M1511" t="str" cm="1">
        <f t="array" ref="M1511">_FV(DT_정보_2[[#This Row],[데이터 형식]],"DTBASE.m_fAtkHPRateFactorPVP",TRUE)</f>
        <v/>
      </c>
      <c r="N1511" t="str" cm="1">
        <f t="array" ref="N1511">_FV(DT_정보_2[[#This Row],[데이터 형식]],"m_Condition")</f>
        <v/>
      </c>
      <c r="O1511" t="str" cm="1">
        <f t="array" ref="O1511">_FV(DT_정보_2[[#This Row],[데이터 형식]],"DT.m_BackSpeedX",TRUE)</f>
        <v/>
      </c>
      <c r="P1511" t="str" cm="1">
        <f t="array" ref="P1511">_FV(DT_정보_2[[#This Row],[데이터 형식]],"DT.m_BackSpeedJumpY",TRUE)</f>
        <v/>
      </c>
      <c r="Q1511" t="str" cm="1">
        <f t="array" ref="Q1511">_FV(DT_정보_2[[#This Row],[데이터 형식]],"m_bTrueDamage")</f>
        <v/>
      </c>
    </row>
    <row r="1512" spans="1:17" x14ac:dyDescent="0.3">
      <c r="A1512">
        <v>1194</v>
      </c>
      <c r="B1512" s="1" t="s">
        <v>72</v>
      </c>
      <c r="C1512" s="1" t="s">
        <v>3</v>
      </c>
      <c r="D1512" t="e" vm="1964">
        <v>#VALUE!</v>
      </c>
      <c r="E1512" t="str" cm="1">
        <f t="array" ref="E1512">_FV(DT_정보_2[[#This Row],[데이터 형식]],"m_bHitLand")</f>
        <v/>
      </c>
      <c r="F1512" t="str" cm="1">
        <f t="array" ref="F1512">_FV(DT_정보_2[[#This Row],[데이터 형식]],"m_bHitAir")</f>
        <v>False</v>
      </c>
      <c r="G1512" t="str" cm="1">
        <f t="array" ref="G1512">_FV(DT_정보_2[[#This Row],[데이터 형식]],"m_AttackTargetUnit")</f>
        <v/>
      </c>
      <c r="H1512" t="str" cm="1">
        <f t="array" ref="H1512">_FV(DT_정보_2[[#This Row],[데이터 형식]],"m_AttackUnitCount")</f>
        <v>3</v>
      </c>
      <c r="I1512" cm="1">
        <f t="array" ref="I1512">_FV(DT_정보_2[[#This Row],[데이터 형식]],"DTBASE.m_fAtkFactor",TRUE)</f>
        <v>0.75</v>
      </c>
      <c r="J1512" t="str" cm="1">
        <f t="array" ref="J1512">_FV(DT_정보_2[[#This Row],[데이터 형식]],"DTBASE.연타수",TRUE)</f>
        <v/>
      </c>
      <c r="K1512" t="str" cm="1">
        <f t="array" ref="K1512">_FV(DT_정보_2[[#This Row],[데이터 형식]],"m_bTrueDamage")</f>
        <v/>
      </c>
      <c r="L1512" t="str" cm="1">
        <f t="array" ref="L1512">_FV(DT_정보_2[[#This Row],[데이터 형식]],"DTBASE.m_fAtkHPRateFactor",TRUE)</f>
        <v/>
      </c>
      <c r="M1512" t="str" cm="1">
        <f t="array" ref="M1512">_FV(DT_정보_2[[#This Row],[데이터 형식]],"DTBASE.m_fAtkHPRateFactorPVP",TRUE)</f>
        <v/>
      </c>
      <c r="N1512" t="str" cm="1">
        <f t="array" ref="N1512">_FV(DT_정보_2[[#This Row],[데이터 형식]],"m_Condition")</f>
        <v/>
      </c>
      <c r="O1512" t="str" cm="1">
        <f t="array" ref="O1512">_FV(DT_정보_2[[#This Row],[데이터 형식]],"DT.m_BackSpeedX",TRUE)</f>
        <v>1300</v>
      </c>
      <c r="P1512" t="str" cm="1">
        <f t="array" ref="P1512">_FV(DT_정보_2[[#This Row],[데이터 형식]],"DT.m_BackSpeedJumpY",TRUE)</f>
        <v>1000</v>
      </c>
      <c r="Q1512" t="str" cm="1">
        <f t="array" ref="Q1512">_FV(DT_정보_2[[#This Row],[데이터 형식]],"m_bTrueDamage")</f>
        <v/>
      </c>
    </row>
    <row r="1513" spans="1:17" x14ac:dyDescent="0.3">
      <c r="A1513">
        <v>1194</v>
      </c>
      <c r="B1513" s="1" t="s">
        <v>72</v>
      </c>
      <c r="C1513" s="1" t="s">
        <v>3</v>
      </c>
      <c r="D1513" t="e" vm="1965">
        <v>#VALUE!</v>
      </c>
      <c r="E1513" t="str" cm="1">
        <f t="array" ref="E1513">_FV(DT_정보_2[[#This Row],[데이터 형식]],"m_bHitLand")</f>
        <v/>
      </c>
      <c r="F1513" t="str" cm="1">
        <f t="array" ref="F1513">_FV(DT_정보_2[[#This Row],[데이터 형식]],"m_bHitAir")</f>
        <v>False</v>
      </c>
      <c r="G1513" t="str" cm="1">
        <f t="array" ref="G1513">_FV(DT_정보_2[[#This Row],[데이터 형식]],"m_AttackTargetUnit")</f>
        <v/>
      </c>
      <c r="H1513" t="str" cm="1">
        <f t="array" ref="H1513">_FV(DT_정보_2[[#This Row],[데이터 형식]],"m_AttackUnitCount")</f>
        <v>3</v>
      </c>
      <c r="I1513" cm="1">
        <f t="array" ref="I1513">_FV(DT_정보_2[[#This Row],[데이터 형식]],"DTBASE.m_fAtkFactor",TRUE)</f>
        <v>1.167</v>
      </c>
      <c r="J1513" cm="1">
        <f t="array" ref="J1513">_FV(DT_정보_2[[#This Row],[데이터 형식]],"DTBASE.연타수",TRUE)</f>
        <v>3</v>
      </c>
      <c r="K1513" t="str" cm="1">
        <f t="array" ref="K1513">_FV(DT_정보_2[[#This Row],[데이터 형식]],"m_bTrueDamage")</f>
        <v/>
      </c>
      <c r="L1513" t="str" cm="1">
        <f t="array" ref="L1513">_FV(DT_정보_2[[#This Row],[데이터 형식]],"DTBASE.m_fAtkHPRateFactor",TRUE)</f>
        <v/>
      </c>
      <c r="M1513" t="str" cm="1">
        <f t="array" ref="M1513">_FV(DT_정보_2[[#This Row],[데이터 형식]],"DTBASE.m_fAtkHPRateFactorPVP",TRUE)</f>
        <v/>
      </c>
      <c r="N1513" t="str" cm="1">
        <f t="array" ref="N1513">_FV(DT_정보_2[[#This Row],[데이터 형식]],"m_Condition")</f>
        <v/>
      </c>
      <c r="O1513" t="str" cm="1">
        <f t="array" ref="O1513">_FV(DT_정보_2[[#This Row],[데이터 형식]],"DT.m_BackSpeedX",TRUE)</f>
        <v/>
      </c>
      <c r="P1513" t="str" cm="1">
        <f t="array" ref="P1513">_FV(DT_정보_2[[#This Row],[데이터 형식]],"DT.m_BackSpeedJumpY",TRUE)</f>
        <v>400</v>
      </c>
      <c r="Q1513" t="str" cm="1">
        <f t="array" ref="Q1513">_FV(DT_정보_2[[#This Row],[데이터 형식]],"m_bTrueDamage")</f>
        <v/>
      </c>
    </row>
    <row r="1514" spans="1:17" x14ac:dyDescent="0.3">
      <c r="A1514">
        <v>1194</v>
      </c>
      <c r="B1514" s="1" t="s">
        <v>72</v>
      </c>
      <c r="C1514" s="1" t="s">
        <v>3</v>
      </c>
      <c r="D1514" t="e" vm="1966">
        <v>#VALUE!</v>
      </c>
      <c r="E1514" t="str" cm="1">
        <f t="array" ref="E1514">_FV(DT_정보_2[[#This Row],[데이터 형식]],"m_bHitLand")</f>
        <v/>
      </c>
      <c r="F1514" t="str" cm="1">
        <f t="array" ref="F1514">_FV(DT_정보_2[[#This Row],[데이터 형식]],"m_bHitAir")</f>
        <v>False</v>
      </c>
      <c r="G1514" t="str" cm="1">
        <f t="array" ref="G1514">_FV(DT_정보_2[[#This Row],[데이터 형식]],"m_AttackTargetUnit")</f>
        <v/>
      </c>
      <c r="H1514" t="str" cm="1">
        <f t="array" ref="H1514">_FV(DT_정보_2[[#This Row],[데이터 형식]],"m_AttackUnitCount")</f>
        <v>3</v>
      </c>
      <c r="I1514" cm="1">
        <f t="array" ref="I1514">_FV(DT_정보_2[[#This Row],[데이터 형식]],"DTBASE.m_fAtkFactor",TRUE)</f>
        <v>1.167</v>
      </c>
      <c r="J1514" cm="1">
        <f t="array" ref="J1514">_FV(DT_정보_2[[#This Row],[데이터 형식]],"DTBASE.연타수",TRUE)</f>
        <v>3</v>
      </c>
      <c r="K1514" t="str" cm="1">
        <f t="array" ref="K1514">_FV(DT_정보_2[[#This Row],[데이터 형식]],"m_bTrueDamage")</f>
        <v/>
      </c>
      <c r="L1514" t="str" cm="1">
        <f t="array" ref="L1514">_FV(DT_정보_2[[#This Row],[데이터 형식]],"DTBASE.m_fAtkHPRateFactor",TRUE)</f>
        <v/>
      </c>
      <c r="M1514" t="str" cm="1">
        <f t="array" ref="M1514">_FV(DT_정보_2[[#This Row],[데이터 형식]],"DTBASE.m_fAtkHPRateFactorPVP",TRUE)</f>
        <v/>
      </c>
      <c r="N1514" t="str" cm="1">
        <f t="array" ref="N1514">_FV(DT_정보_2[[#This Row],[데이터 형식]],"m_Condition")</f>
        <v/>
      </c>
      <c r="O1514" t="str" cm="1">
        <f t="array" ref="O1514">_FV(DT_정보_2[[#This Row],[데이터 형식]],"DT.m_BackSpeedX",TRUE)</f>
        <v/>
      </c>
      <c r="P1514" t="str" cm="1">
        <f t="array" ref="P1514">_FV(DT_정보_2[[#This Row],[데이터 형식]],"DT.m_BackSpeedJumpY",TRUE)</f>
        <v>400</v>
      </c>
      <c r="Q1514" t="str" cm="1">
        <f t="array" ref="Q1514">_FV(DT_정보_2[[#This Row],[데이터 형식]],"m_bTrueDamage")</f>
        <v/>
      </c>
    </row>
    <row r="1515" spans="1:17" x14ac:dyDescent="0.3">
      <c r="A1515">
        <v>1194</v>
      </c>
      <c r="B1515" s="1" t="s">
        <v>72</v>
      </c>
      <c r="C1515" s="1" t="s">
        <v>3</v>
      </c>
      <c r="D1515" t="e" vm="1967">
        <v>#VALUE!</v>
      </c>
      <c r="E1515" t="str" cm="1">
        <f t="array" ref="E1515">_FV(DT_정보_2[[#This Row],[데이터 형식]],"m_bHitLand")</f>
        <v/>
      </c>
      <c r="F1515" t="str" cm="1">
        <f t="array" ref="F1515">_FV(DT_정보_2[[#This Row],[데이터 형식]],"m_bHitAir")</f>
        <v>False</v>
      </c>
      <c r="G1515" t="str" cm="1">
        <f t="array" ref="G1515">_FV(DT_정보_2[[#This Row],[데이터 형식]],"m_AttackTargetUnit")</f>
        <v/>
      </c>
      <c r="H1515" t="str" cm="1">
        <f t="array" ref="H1515">_FV(DT_정보_2[[#This Row],[데이터 형식]],"m_AttackUnitCount")</f>
        <v>3</v>
      </c>
      <c r="I1515" cm="1">
        <f t="array" ref="I1515">_FV(DT_정보_2[[#This Row],[데이터 형식]],"DTBASE.m_fAtkFactor",TRUE)</f>
        <v>1.167</v>
      </c>
      <c r="J1515" cm="1">
        <f t="array" ref="J1515">_FV(DT_정보_2[[#This Row],[데이터 형식]],"DTBASE.연타수",TRUE)</f>
        <v>3</v>
      </c>
      <c r="K1515" t="str" cm="1">
        <f t="array" ref="K1515">_FV(DT_정보_2[[#This Row],[데이터 형식]],"m_bTrueDamage")</f>
        <v/>
      </c>
      <c r="L1515" t="str" cm="1">
        <f t="array" ref="L1515">_FV(DT_정보_2[[#This Row],[데이터 형식]],"DTBASE.m_fAtkHPRateFactor",TRUE)</f>
        <v/>
      </c>
      <c r="M1515" t="str" cm="1">
        <f t="array" ref="M1515">_FV(DT_정보_2[[#This Row],[데이터 형식]],"DTBASE.m_fAtkHPRateFactorPVP",TRUE)</f>
        <v/>
      </c>
      <c r="N1515" t="str" cm="1">
        <f t="array" ref="N1515">_FV(DT_정보_2[[#This Row],[데이터 형식]],"m_Condition")</f>
        <v/>
      </c>
      <c r="O1515" t="str" cm="1">
        <f t="array" ref="O1515">_FV(DT_정보_2[[#This Row],[데이터 형식]],"DT.m_BackSpeedX",TRUE)</f>
        <v/>
      </c>
      <c r="P1515" t="str" cm="1">
        <f t="array" ref="P1515">_FV(DT_정보_2[[#This Row],[데이터 형식]],"DT.m_BackSpeedJumpY",TRUE)</f>
        <v>400</v>
      </c>
      <c r="Q1515" t="str" cm="1">
        <f t="array" ref="Q1515">_FV(DT_정보_2[[#This Row],[데이터 형식]],"m_bTrueDamage")</f>
        <v/>
      </c>
    </row>
    <row r="1516" spans="1:17" x14ac:dyDescent="0.3">
      <c r="A1516">
        <v>1195</v>
      </c>
      <c r="B1516" s="1" t="s">
        <v>167</v>
      </c>
      <c r="C1516" s="1" t="s">
        <v>5</v>
      </c>
      <c r="D1516" t="e" vm="1968">
        <v>#VALUE!</v>
      </c>
      <c r="E1516" t="str" cm="1">
        <f t="array" ref="E1516">_FV(DT_정보_2[[#This Row],[데이터 형식]],"m_bHitLand")</f>
        <v>True</v>
      </c>
      <c r="F1516" t="str" cm="1">
        <f t="array" ref="F1516">_FV(DT_정보_2[[#This Row],[데이터 형식]],"m_bHitAir")</f>
        <v>True</v>
      </c>
      <c r="G1516" t="str" cm="1">
        <f t="array" ref="G1516">_FV(DT_정보_2[[#This Row],[데이터 형식]],"m_AttackTargetUnit")</f>
        <v>False</v>
      </c>
      <c r="H1516" t="str" cm="1">
        <f t="array" ref="H1516">_FV(DT_정보_2[[#This Row],[데이터 형식]],"m_AttackUnitCount")</f>
        <v>3</v>
      </c>
      <c r="I1516" cm="1">
        <f t="array" ref="I1516">_FV(DT_정보_2[[#This Row],[데이터 형식]],"DTBASE.m_fAtkFactor",TRUE)</f>
        <v>0</v>
      </c>
      <c r="J1516" t="str" cm="1">
        <f t="array" ref="J1516">_FV(DT_정보_2[[#This Row],[데이터 형식]],"DTBASE.연타수",TRUE)</f>
        <v/>
      </c>
      <c r="K1516" t="str" cm="1">
        <f t="array" ref="K1516">_FV(DT_정보_2[[#This Row],[데이터 형식]],"m_bTrueDamage")</f>
        <v/>
      </c>
      <c r="L1516" t="str" cm="1">
        <f t="array" ref="L1516">_FV(DT_정보_2[[#This Row],[데이터 형식]],"DTBASE.m_fAtkHPRateFactor",TRUE)</f>
        <v/>
      </c>
      <c r="M1516" t="str" cm="1">
        <f t="array" ref="M1516">_FV(DT_정보_2[[#This Row],[데이터 형식]],"DTBASE.m_fAtkHPRateFactorPVP",TRUE)</f>
        <v/>
      </c>
      <c r="N1516" t="str" cm="1">
        <f t="array" ref="N1516">_FV(DT_정보_2[[#This Row],[데이터 형식]],"m_Condition")</f>
        <v/>
      </c>
      <c r="O1516" t="str" cm="1">
        <f t="array" ref="O1516">_FV(DT_정보_2[[#This Row],[데이터 형식]],"DT.m_BackSpeedX",TRUE)</f>
        <v/>
      </c>
      <c r="P1516" t="str" cm="1">
        <f t="array" ref="P1516">_FV(DT_정보_2[[#This Row],[데이터 형식]],"DT.m_BackSpeedJumpY",TRUE)</f>
        <v/>
      </c>
      <c r="Q1516" t="str" cm="1">
        <f t="array" ref="Q1516">_FV(DT_정보_2[[#This Row],[데이터 형식]],"m_bTrueDamage")</f>
        <v/>
      </c>
    </row>
    <row r="1517" spans="1:17" x14ac:dyDescent="0.3">
      <c r="A1517">
        <v>1195</v>
      </c>
      <c r="B1517" s="1" t="s">
        <v>167</v>
      </c>
      <c r="C1517" s="1" t="s">
        <v>1</v>
      </c>
      <c r="D1517" t="e" vm="1969">
        <v>#VALUE!</v>
      </c>
      <c r="E1517" t="str" cm="1">
        <f t="array" ref="E1517">_FV(DT_정보_2[[#This Row],[데이터 형식]],"m_bHitLand")</f>
        <v/>
      </c>
      <c r="F1517" t="str" cm="1">
        <f t="array" ref="F1517">_FV(DT_정보_2[[#This Row],[데이터 형식]],"m_bHitAir")</f>
        <v>False</v>
      </c>
      <c r="G1517" t="str" cm="1">
        <f t="array" ref="G1517">_FV(DT_정보_2[[#This Row],[데이터 형식]],"m_AttackTargetUnit")</f>
        <v>True</v>
      </c>
      <c r="H1517" t="str" cm="1">
        <f t="array" ref="H1517">_FV(DT_정보_2[[#This Row],[데이터 형식]],"m_AttackUnitCount")</f>
        <v>2</v>
      </c>
      <c r="I1517" cm="1">
        <f t="array" ref="I1517">_FV(DT_정보_2[[#This Row],[데이터 형식]],"DTBASE.m_fAtkFactor",TRUE)</f>
        <v>0.5</v>
      </c>
      <c r="J1517" t="str" cm="1">
        <f t="array" ref="J1517">_FV(DT_정보_2[[#This Row],[데이터 형식]],"DTBASE.연타수",TRUE)</f>
        <v/>
      </c>
      <c r="K1517" t="str" cm="1">
        <f t="array" ref="K1517">_FV(DT_정보_2[[#This Row],[데이터 형식]],"m_bTrueDamage")</f>
        <v/>
      </c>
      <c r="L1517" t="str" cm="1">
        <f t="array" ref="L1517">_FV(DT_정보_2[[#This Row],[데이터 형식]],"DTBASE.m_fAtkHPRateFactor",TRUE)</f>
        <v/>
      </c>
      <c r="M1517" t="str" cm="1">
        <f t="array" ref="M1517">_FV(DT_정보_2[[#This Row],[데이터 형식]],"DTBASE.m_fAtkHPRateFactorPVP",TRUE)</f>
        <v/>
      </c>
      <c r="N1517" t="str" cm="1">
        <f t="array" ref="N1517">_FV(DT_정보_2[[#This Row],[데이터 형식]],"m_Condition")</f>
        <v/>
      </c>
      <c r="O1517" t="str" cm="1">
        <f t="array" ref="O1517">_FV(DT_정보_2[[#This Row],[데이터 형식]],"DT.m_BackSpeedX",TRUE)</f>
        <v>50</v>
      </c>
      <c r="P1517" t="str" cm="1">
        <f t="array" ref="P1517">_FV(DT_정보_2[[#This Row],[데이터 형식]],"DT.m_BackSpeedJumpY",TRUE)</f>
        <v/>
      </c>
      <c r="Q1517" t="str" cm="1">
        <f t="array" ref="Q1517">_FV(DT_정보_2[[#This Row],[데이터 형식]],"m_bTrueDamage")</f>
        <v/>
      </c>
    </row>
    <row r="1518" spans="1:17" x14ac:dyDescent="0.3">
      <c r="A1518">
        <v>1195</v>
      </c>
      <c r="B1518" s="1" t="s">
        <v>167</v>
      </c>
      <c r="C1518" s="1" t="s">
        <v>9</v>
      </c>
      <c r="D1518" t="e" vm="1970">
        <v>#VALUE!</v>
      </c>
      <c r="E1518" t="str" cm="1">
        <f t="array" ref="E1518">_FV(DT_정보_2[[#This Row],[데이터 형식]],"m_bHitLand")</f>
        <v>False</v>
      </c>
      <c r="F1518" t="str" cm="1">
        <f t="array" ref="F1518">_FV(DT_정보_2[[#This Row],[데이터 형식]],"m_bHitAir")</f>
        <v/>
      </c>
      <c r="G1518" t="str" cm="1">
        <f t="array" ref="G1518">_FV(DT_정보_2[[#This Row],[데이터 형식]],"m_AttackTargetUnit")</f>
        <v>True</v>
      </c>
      <c r="H1518" t="str" cm="1">
        <f t="array" ref="H1518">_FV(DT_정보_2[[#This Row],[데이터 형식]],"m_AttackUnitCount")</f>
        <v>2</v>
      </c>
      <c r="I1518" cm="1">
        <f t="array" ref="I1518">_FV(DT_정보_2[[#This Row],[데이터 형식]],"DTBASE.m_fAtkFactor",TRUE)</f>
        <v>0.5</v>
      </c>
      <c r="J1518" t="str" cm="1">
        <f t="array" ref="J1518">_FV(DT_정보_2[[#This Row],[데이터 형식]],"DTBASE.연타수",TRUE)</f>
        <v/>
      </c>
      <c r="K1518" t="str" cm="1">
        <f t="array" ref="K1518">_FV(DT_정보_2[[#This Row],[데이터 형식]],"m_bTrueDamage")</f>
        <v/>
      </c>
      <c r="L1518" t="str" cm="1">
        <f t="array" ref="L1518">_FV(DT_정보_2[[#This Row],[데이터 형식]],"DTBASE.m_fAtkHPRateFactor",TRUE)</f>
        <v/>
      </c>
      <c r="M1518" t="str" cm="1">
        <f t="array" ref="M1518">_FV(DT_정보_2[[#This Row],[데이터 형식]],"DTBASE.m_fAtkHPRateFactorPVP",TRUE)</f>
        <v/>
      </c>
      <c r="N1518" t="str" cm="1">
        <f t="array" ref="N1518">_FV(DT_정보_2[[#This Row],[데이터 형식]],"m_Condition")</f>
        <v/>
      </c>
      <c r="O1518" t="str" cm="1">
        <f t="array" ref="O1518">_FV(DT_정보_2[[#This Row],[데이터 형식]],"DT.m_BackSpeedX",TRUE)</f>
        <v>50</v>
      </c>
      <c r="P1518" t="str" cm="1">
        <f t="array" ref="P1518">_FV(DT_정보_2[[#This Row],[데이터 형식]],"DT.m_BackSpeedJumpY",TRUE)</f>
        <v/>
      </c>
      <c r="Q1518" t="str" cm="1">
        <f t="array" ref="Q1518">_FV(DT_정보_2[[#This Row],[데이터 형식]],"m_bTrueDamage")</f>
        <v/>
      </c>
    </row>
    <row r="1519" spans="1:17" x14ac:dyDescent="0.3">
      <c r="A1519">
        <v>1195</v>
      </c>
      <c r="B1519" s="1" t="s">
        <v>167</v>
      </c>
      <c r="C1519" s="1" t="s">
        <v>2</v>
      </c>
      <c r="D1519" t="e" vm="1971">
        <v>#VALUE!</v>
      </c>
      <c r="E1519" t="str" cm="1">
        <f t="array" ref="E1519">_FV(DT_정보_2[[#This Row],[데이터 형식]],"m_bHitLand")</f>
        <v>True</v>
      </c>
      <c r="F1519" t="str" cm="1">
        <f t="array" ref="F1519">_FV(DT_정보_2[[#This Row],[데이터 형식]],"m_bHitAir")</f>
        <v>True</v>
      </c>
      <c r="G1519" t="str" cm="1">
        <f t="array" ref="G1519">_FV(DT_정보_2[[#This Row],[데이터 형식]],"m_AttackTargetUnit")</f>
        <v>False</v>
      </c>
      <c r="H1519" t="str" cm="1">
        <f t="array" ref="H1519">_FV(DT_정보_2[[#This Row],[데이터 형식]],"m_AttackUnitCount")</f>
        <v>3</v>
      </c>
      <c r="I1519" cm="1">
        <f t="array" ref="I1519">_FV(DT_정보_2[[#This Row],[데이터 형식]],"DTBASE.m_fAtkFactor",TRUE)</f>
        <v>2.5</v>
      </c>
      <c r="J1519" t="str" cm="1">
        <f t="array" ref="J1519">_FV(DT_정보_2[[#This Row],[데이터 형식]],"DTBASE.연타수",TRUE)</f>
        <v/>
      </c>
      <c r="K1519" t="str" cm="1">
        <f t="array" ref="K1519">_FV(DT_정보_2[[#This Row],[데이터 형식]],"m_bTrueDamage")</f>
        <v/>
      </c>
      <c r="L1519" t="str" cm="1">
        <f t="array" ref="L1519">_FV(DT_정보_2[[#This Row],[데이터 형식]],"DTBASE.m_fAtkHPRateFactor",TRUE)</f>
        <v/>
      </c>
      <c r="M1519" t="str" cm="1">
        <f t="array" ref="M1519">_FV(DT_정보_2[[#This Row],[데이터 형식]],"DTBASE.m_fAtkHPRateFactorPVP",TRUE)</f>
        <v/>
      </c>
      <c r="N1519" t="str" cm="1">
        <f t="array" ref="N1519">_FV(DT_정보_2[[#This Row],[데이터 형식]],"m_Condition")</f>
        <v/>
      </c>
      <c r="O1519" t="str" cm="1">
        <f t="array" ref="O1519">_FV(DT_정보_2[[#This Row],[데이터 형식]],"DT.m_BackSpeedX",TRUE)</f>
        <v>1200</v>
      </c>
      <c r="P1519" t="str" cm="1">
        <f t="array" ref="P1519">_FV(DT_정보_2[[#This Row],[데이터 형식]],"DT.m_BackSpeedJumpY",TRUE)</f>
        <v/>
      </c>
      <c r="Q1519" t="str" cm="1">
        <f t="array" ref="Q1519">_FV(DT_정보_2[[#This Row],[데이터 형식]],"m_bTrueDamage")</f>
        <v/>
      </c>
    </row>
    <row r="1520" spans="1:17" x14ac:dyDescent="0.3">
      <c r="A1520">
        <v>1195</v>
      </c>
      <c r="B1520" s="1" t="s">
        <v>167</v>
      </c>
      <c r="C1520" s="1" t="s">
        <v>2</v>
      </c>
      <c r="D1520" t="e" vm="1972">
        <v>#VALUE!</v>
      </c>
      <c r="E1520" t="str" cm="1">
        <f t="array" ref="E1520">_FV(DT_정보_2[[#This Row],[데이터 형식]],"m_bHitLand")</f>
        <v>True</v>
      </c>
      <c r="F1520" t="str" cm="1">
        <f t="array" ref="F1520">_FV(DT_정보_2[[#This Row],[데이터 형식]],"m_bHitAir")</f>
        <v>True</v>
      </c>
      <c r="G1520" t="str" cm="1">
        <f t="array" ref="G1520">_FV(DT_정보_2[[#This Row],[데이터 형식]],"m_AttackTargetUnit")</f>
        <v>False</v>
      </c>
      <c r="H1520" t="str" cm="1">
        <f t="array" ref="H1520">_FV(DT_정보_2[[#This Row],[데이터 형식]],"m_AttackUnitCount")</f>
        <v>3</v>
      </c>
      <c r="I1520" cm="1">
        <f t="array" ref="I1520">_FV(DT_정보_2[[#This Row],[데이터 형식]],"DTBASE.m_fAtkFactor",TRUE)</f>
        <v>0.25</v>
      </c>
      <c r="J1520" t="str" cm="1">
        <f t="array" ref="J1520">_FV(DT_정보_2[[#This Row],[데이터 형식]],"DTBASE.연타수",TRUE)</f>
        <v/>
      </c>
      <c r="K1520" t="str" cm="1">
        <f t="array" ref="K1520">_FV(DT_정보_2[[#This Row],[데이터 형식]],"m_bTrueDamage")</f>
        <v/>
      </c>
      <c r="L1520" t="str" cm="1">
        <f t="array" ref="L1520">_FV(DT_정보_2[[#This Row],[데이터 형식]],"DTBASE.m_fAtkHPRateFactor",TRUE)</f>
        <v/>
      </c>
      <c r="M1520" t="str" cm="1">
        <f t="array" ref="M1520">_FV(DT_정보_2[[#This Row],[데이터 형식]],"DTBASE.m_fAtkHPRateFactorPVP",TRUE)</f>
        <v/>
      </c>
      <c r="N1520" t="str" cm="1">
        <f t="array" ref="N1520">_FV(DT_정보_2[[#This Row],[데이터 형식]],"m_Condition")</f>
        <v/>
      </c>
      <c r="O1520" t="str" cm="1">
        <f t="array" ref="O1520">_FV(DT_정보_2[[#This Row],[데이터 형식]],"DT.m_BackSpeedX",TRUE)</f>
        <v/>
      </c>
      <c r="P1520" t="str" cm="1">
        <f t="array" ref="P1520">_FV(DT_정보_2[[#This Row],[데이터 형식]],"DT.m_BackSpeedJumpY",TRUE)</f>
        <v/>
      </c>
      <c r="Q1520" t="str" cm="1">
        <f t="array" ref="Q1520">_FV(DT_정보_2[[#This Row],[데이터 형식]],"m_bTrueDamage")</f>
        <v/>
      </c>
    </row>
    <row r="1521" spans="1:17" x14ac:dyDescent="0.3">
      <c r="A1521">
        <v>1195</v>
      </c>
      <c r="B1521" s="1" t="s">
        <v>167</v>
      </c>
      <c r="C1521" s="1" t="s">
        <v>3</v>
      </c>
      <c r="D1521" t="e" vm="1973">
        <v>#VALUE!</v>
      </c>
      <c r="E1521" t="str" cm="1">
        <f t="array" ref="E1521">_FV(DT_정보_2[[#This Row],[데이터 형식]],"m_bHitLand")</f>
        <v/>
      </c>
      <c r="F1521" t="str" cm="1">
        <f t="array" ref="F1521">_FV(DT_정보_2[[#This Row],[데이터 형식]],"m_bHitAir")</f>
        <v/>
      </c>
      <c r="G1521" t="str" cm="1">
        <f t="array" ref="G1521">_FV(DT_정보_2[[#This Row],[데이터 형식]],"m_AttackTargetUnit")</f>
        <v/>
      </c>
      <c r="H1521" t="str" cm="1">
        <f t="array" ref="H1521">_FV(DT_정보_2[[#This Row],[데이터 형식]],"m_AttackUnitCount")</f>
        <v>4</v>
      </c>
      <c r="I1521" cm="1">
        <f t="array" ref="I1521">_FV(DT_정보_2[[#This Row],[데이터 형식]],"DTBASE.m_fAtkFactor",TRUE)</f>
        <v>3</v>
      </c>
      <c r="J1521" t="str" cm="1">
        <f t="array" ref="J1521">_FV(DT_정보_2[[#This Row],[데이터 형식]],"DTBASE.연타수",TRUE)</f>
        <v/>
      </c>
      <c r="K1521" t="str" cm="1">
        <f t="array" ref="K1521">_FV(DT_정보_2[[#This Row],[데이터 형식]],"m_bTrueDamage")</f>
        <v/>
      </c>
      <c r="L1521" t="str" cm="1">
        <f t="array" ref="L1521">_FV(DT_정보_2[[#This Row],[데이터 형식]],"DTBASE.m_fAtkHPRateFactor",TRUE)</f>
        <v/>
      </c>
      <c r="M1521" t="str" cm="1">
        <f t="array" ref="M1521">_FV(DT_정보_2[[#This Row],[데이터 형식]],"DTBASE.m_fAtkHPRateFactorPVP",TRUE)</f>
        <v/>
      </c>
      <c r="N1521" t="str" cm="1">
        <f t="array" ref="N1521">_FV(DT_정보_2[[#This Row],[데이터 형식]],"m_Condition")</f>
        <v>{'m_SkillStrID': 'NKM_UNIT_KNIGHT_C_HOLY_HYPER', 'm_SkillLevel': [1, 4]}</v>
      </c>
      <c r="O1521" t="str" cm="1">
        <f t="array" ref="O1521">_FV(DT_정보_2[[#This Row],[데이터 형식]],"DT.m_BackSpeedX",TRUE)</f>
        <v/>
      </c>
      <c r="P1521" t="str" cm="1">
        <f t="array" ref="P1521">_FV(DT_정보_2[[#This Row],[데이터 형식]],"DT.m_BackSpeedJumpY",TRUE)</f>
        <v/>
      </c>
      <c r="Q1521" t="str" cm="1">
        <f t="array" ref="Q1521">_FV(DT_정보_2[[#This Row],[데이터 형식]],"m_bTrueDamage")</f>
        <v/>
      </c>
    </row>
    <row r="1522" spans="1:17" x14ac:dyDescent="0.3">
      <c r="A1522">
        <v>1195</v>
      </c>
      <c r="B1522" s="1" t="s">
        <v>167</v>
      </c>
      <c r="C1522" s="1" t="s">
        <v>3</v>
      </c>
      <c r="D1522" t="e" vm="1974">
        <v>#VALUE!</v>
      </c>
      <c r="E1522" t="str" cm="1">
        <f t="array" ref="E1522">_FV(DT_정보_2[[#This Row],[데이터 형식]],"m_bHitLand")</f>
        <v/>
      </c>
      <c r="F1522" t="str" cm="1">
        <f t="array" ref="F1522">_FV(DT_정보_2[[#This Row],[데이터 형식]],"m_bHitAir")</f>
        <v/>
      </c>
      <c r="G1522" t="str" cm="1">
        <f t="array" ref="G1522">_FV(DT_정보_2[[#This Row],[데이터 형식]],"m_AttackTargetUnit")</f>
        <v/>
      </c>
      <c r="H1522" t="str" cm="1">
        <f t="array" ref="H1522">_FV(DT_정보_2[[#This Row],[데이터 형식]],"m_AttackUnitCount")</f>
        <v>4</v>
      </c>
      <c r="I1522" cm="1">
        <f t="array" ref="I1522">_FV(DT_정보_2[[#This Row],[데이터 형식]],"DTBASE.m_fAtkFactor",TRUE)</f>
        <v>3</v>
      </c>
      <c r="J1522" t="str" cm="1">
        <f t="array" ref="J1522">_FV(DT_정보_2[[#This Row],[데이터 형식]],"DTBASE.연타수",TRUE)</f>
        <v/>
      </c>
      <c r="K1522" t="str" cm="1">
        <f t="array" ref="K1522">_FV(DT_정보_2[[#This Row],[데이터 형식]],"m_bTrueDamage")</f>
        <v/>
      </c>
      <c r="L1522" t="str" cm="1">
        <f t="array" ref="L1522">_FV(DT_정보_2[[#This Row],[데이터 형식]],"DTBASE.m_fAtkHPRateFactor",TRUE)</f>
        <v/>
      </c>
      <c r="M1522" t="str" cm="1">
        <f t="array" ref="M1522">_FV(DT_정보_2[[#This Row],[데이터 형식]],"DTBASE.m_fAtkHPRateFactorPVP",TRUE)</f>
        <v/>
      </c>
      <c r="N1522" t="str" cm="1">
        <f t="array" ref="N1522">_FV(DT_정보_2[[#This Row],[데이터 형식]],"m_Condition")</f>
        <v>{'m_SkillStrID': 'NKM_UNIT_KNIGHT_C_HOLY_HYPER', 'm_SkillLevel': [5, 99]}</v>
      </c>
      <c r="O1522" t="str" cm="1">
        <f t="array" ref="O1522">_FV(DT_정보_2[[#This Row],[데이터 형식]],"DT.m_BackSpeedX",TRUE)</f>
        <v/>
      </c>
      <c r="P1522" t="str" cm="1">
        <f t="array" ref="P1522">_FV(DT_정보_2[[#This Row],[데이터 형식]],"DT.m_BackSpeedJumpY",TRUE)</f>
        <v/>
      </c>
      <c r="Q1522" t="str" cm="1">
        <f t="array" ref="Q1522">_FV(DT_정보_2[[#This Row],[데이터 형식]],"m_bTrueDamage")</f>
        <v/>
      </c>
    </row>
    <row r="1523" spans="1:17" x14ac:dyDescent="0.3">
      <c r="A1523">
        <v>1196</v>
      </c>
      <c r="B1523" s="1" t="s">
        <v>62</v>
      </c>
      <c r="C1523" s="1" t="s">
        <v>1</v>
      </c>
      <c r="D1523" t="e" vm="1975">
        <v>#VALUE!</v>
      </c>
      <c r="E1523" t="str" cm="1">
        <f t="array" ref="E1523">_FV(DT_정보_2[[#This Row],[데이터 형식]],"m_bHitLand")</f>
        <v/>
      </c>
      <c r="F1523" t="str" cm="1">
        <f t="array" ref="F1523">_FV(DT_정보_2[[#This Row],[데이터 형식]],"m_bHitAir")</f>
        <v>False</v>
      </c>
      <c r="G1523" t="str" cm="1">
        <f t="array" ref="G1523">_FV(DT_정보_2[[#This Row],[데이터 형식]],"m_AttackTargetUnit")</f>
        <v/>
      </c>
      <c r="H1523" t="str" cm="1">
        <f t="array" ref="H1523">_FV(DT_정보_2[[#This Row],[데이터 형식]],"m_AttackUnitCount")</f>
        <v>2</v>
      </c>
      <c r="I1523" cm="1">
        <f t="array" ref="I1523">_FV(DT_정보_2[[#This Row],[데이터 형식]],"DTBASE.m_fAtkFactor",TRUE)</f>
        <v>0.33300000000000002</v>
      </c>
      <c r="J1523" cm="1">
        <f t="array" ref="J1523">_FV(DT_정보_2[[#This Row],[데이터 형식]],"DTBASE.연타수",TRUE)</f>
        <v>3</v>
      </c>
      <c r="K1523" t="str" cm="1">
        <f t="array" ref="K1523">_FV(DT_정보_2[[#This Row],[데이터 형식]],"m_bTrueDamage")</f>
        <v/>
      </c>
      <c r="L1523" t="str" cm="1">
        <f t="array" ref="L1523">_FV(DT_정보_2[[#This Row],[데이터 형식]],"DTBASE.m_fAtkHPRateFactor",TRUE)</f>
        <v/>
      </c>
      <c r="M1523" t="str" cm="1">
        <f t="array" ref="M1523">_FV(DT_정보_2[[#This Row],[데이터 형식]],"DTBASE.m_fAtkHPRateFactorPVP",TRUE)</f>
        <v/>
      </c>
      <c r="N1523" t="str" cm="1">
        <f t="array" ref="N1523">_FV(DT_정보_2[[#This Row],[데이터 형식]],"m_Condition")</f>
        <v/>
      </c>
      <c r="O1523" t="str" cm="1">
        <f t="array" ref="O1523">_FV(DT_정보_2[[#This Row],[데이터 형식]],"DT.m_BackSpeedX",TRUE)</f>
        <v>100</v>
      </c>
      <c r="P1523" t="str" cm="1">
        <f t="array" ref="P1523">_FV(DT_정보_2[[#This Row],[데이터 형식]],"DT.m_BackSpeedJumpY",TRUE)</f>
        <v/>
      </c>
      <c r="Q1523" t="str" cm="1">
        <f t="array" ref="Q1523">_FV(DT_정보_2[[#This Row],[데이터 형식]],"m_bTrueDamage")</f>
        <v/>
      </c>
    </row>
    <row r="1524" spans="1:17" x14ac:dyDescent="0.3">
      <c r="A1524">
        <v>1196</v>
      </c>
      <c r="B1524" s="1" t="s">
        <v>62</v>
      </c>
      <c r="C1524" s="1" t="s">
        <v>1</v>
      </c>
      <c r="D1524" t="e" vm="1976">
        <v>#VALUE!</v>
      </c>
      <c r="E1524" t="str" cm="1">
        <f t="array" ref="E1524">_FV(DT_정보_2[[#This Row],[데이터 형식]],"m_bHitLand")</f>
        <v/>
      </c>
      <c r="F1524" t="str" cm="1">
        <f t="array" ref="F1524">_FV(DT_정보_2[[#This Row],[데이터 형식]],"m_bHitAir")</f>
        <v>False</v>
      </c>
      <c r="G1524" t="str" cm="1">
        <f t="array" ref="G1524">_FV(DT_정보_2[[#This Row],[데이터 형식]],"m_AttackTargetUnit")</f>
        <v/>
      </c>
      <c r="H1524" t="str" cm="1">
        <f t="array" ref="H1524">_FV(DT_정보_2[[#This Row],[데이터 형식]],"m_AttackUnitCount")</f>
        <v>2</v>
      </c>
      <c r="I1524" cm="1">
        <f t="array" ref="I1524">_FV(DT_정보_2[[#This Row],[데이터 형식]],"DTBASE.m_fAtkFactor",TRUE)</f>
        <v>0.33300000000000002</v>
      </c>
      <c r="J1524" cm="1">
        <f t="array" ref="J1524">_FV(DT_정보_2[[#This Row],[데이터 형식]],"DTBASE.연타수",TRUE)</f>
        <v>3</v>
      </c>
      <c r="K1524" t="str" cm="1">
        <f t="array" ref="K1524">_FV(DT_정보_2[[#This Row],[데이터 형식]],"m_bTrueDamage")</f>
        <v/>
      </c>
      <c r="L1524" t="str" cm="1">
        <f t="array" ref="L1524">_FV(DT_정보_2[[#This Row],[데이터 형식]],"DTBASE.m_fAtkHPRateFactor",TRUE)</f>
        <v/>
      </c>
      <c r="M1524" t="str" cm="1">
        <f t="array" ref="M1524">_FV(DT_정보_2[[#This Row],[데이터 형식]],"DTBASE.m_fAtkHPRateFactorPVP",TRUE)</f>
        <v/>
      </c>
      <c r="N1524" t="str" cm="1">
        <f t="array" ref="N1524">_FV(DT_정보_2[[#This Row],[데이터 형식]],"m_Condition")</f>
        <v/>
      </c>
      <c r="O1524" t="str" cm="1">
        <f t="array" ref="O1524">_FV(DT_정보_2[[#This Row],[데이터 형식]],"DT.m_BackSpeedX",TRUE)</f>
        <v>100</v>
      </c>
      <c r="P1524" t="str" cm="1">
        <f t="array" ref="P1524">_FV(DT_정보_2[[#This Row],[데이터 형식]],"DT.m_BackSpeedJumpY",TRUE)</f>
        <v/>
      </c>
      <c r="Q1524" t="str" cm="1">
        <f t="array" ref="Q1524">_FV(DT_정보_2[[#This Row],[데이터 형식]],"m_bTrueDamage")</f>
        <v/>
      </c>
    </row>
    <row r="1525" spans="1:17" x14ac:dyDescent="0.3">
      <c r="A1525">
        <v>1196</v>
      </c>
      <c r="B1525" s="1" t="s">
        <v>62</v>
      </c>
      <c r="C1525" s="1" t="s">
        <v>1</v>
      </c>
      <c r="D1525" t="e" vm="1977">
        <v>#VALUE!</v>
      </c>
      <c r="E1525" t="str" cm="1">
        <f t="array" ref="E1525">_FV(DT_정보_2[[#This Row],[데이터 형식]],"m_bHitLand")</f>
        <v/>
      </c>
      <c r="F1525" t="str" cm="1">
        <f t="array" ref="F1525">_FV(DT_정보_2[[#This Row],[데이터 형식]],"m_bHitAir")</f>
        <v>False</v>
      </c>
      <c r="G1525" t="str" cm="1">
        <f t="array" ref="G1525">_FV(DT_정보_2[[#This Row],[데이터 형식]],"m_AttackTargetUnit")</f>
        <v/>
      </c>
      <c r="H1525" t="str" cm="1">
        <f t="array" ref="H1525">_FV(DT_정보_2[[#This Row],[데이터 형식]],"m_AttackUnitCount")</f>
        <v>2</v>
      </c>
      <c r="I1525" cm="1">
        <f t="array" ref="I1525">_FV(DT_정보_2[[#This Row],[데이터 형식]],"DTBASE.m_fAtkFactor",TRUE)</f>
        <v>0.33300000000000002</v>
      </c>
      <c r="J1525" cm="1">
        <f t="array" ref="J1525">_FV(DT_정보_2[[#This Row],[데이터 형식]],"DTBASE.연타수",TRUE)</f>
        <v>3</v>
      </c>
      <c r="K1525" t="str" cm="1">
        <f t="array" ref="K1525">_FV(DT_정보_2[[#This Row],[데이터 형식]],"m_bTrueDamage")</f>
        <v/>
      </c>
      <c r="L1525" t="str" cm="1">
        <f t="array" ref="L1525">_FV(DT_정보_2[[#This Row],[데이터 형식]],"DTBASE.m_fAtkHPRateFactor",TRUE)</f>
        <v/>
      </c>
      <c r="M1525" t="str" cm="1">
        <f t="array" ref="M1525">_FV(DT_정보_2[[#This Row],[데이터 형식]],"DTBASE.m_fAtkHPRateFactorPVP",TRUE)</f>
        <v/>
      </c>
      <c r="N1525" t="str" cm="1">
        <f t="array" ref="N1525">_FV(DT_정보_2[[#This Row],[데이터 형식]],"m_Condition")</f>
        <v/>
      </c>
      <c r="O1525" t="str" cm="1">
        <f t="array" ref="O1525">_FV(DT_정보_2[[#This Row],[데이터 형식]],"DT.m_BackSpeedX",TRUE)</f>
        <v>100</v>
      </c>
      <c r="P1525" t="str" cm="1">
        <f t="array" ref="P1525">_FV(DT_정보_2[[#This Row],[데이터 형식]],"DT.m_BackSpeedJumpY",TRUE)</f>
        <v/>
      </c>
      <c r="Q1525" t="str" cm="1">
        <f t="array" ref="Q1525">_FV(DT_정보_2[[#This Row],[데이터 형식]],"m_bTrueDamage")</f>
        <v/>
      </c>
    </row>
    <row r="1526" spans="1:17" x14ac:dyDescent="0.3">
      <c r="A1526">
        <v>1196</v>
      </c>
      <c r="B1526" s="1" t="s">
        <v>62</v>
      </c>
      <c r="C1526" s="1" t="s">
        <v>2</v>
      </c>
      <c r="D1526" t="e" vm="1978">
        <v>#VALUE!</v>
      </c>
      <c r="E1526" t="str" cm="1">
        <f t="array" ref="E1526">_FV(DT_정보_2[[#This Row],[데이터 형식]],"m_bHitLand")</f>
        <v/>
      </c>
      <c r="F1526" t="str" cm="1">
        <f t="array" ref="F1526">_FV(DT_정보_2[[#This Row],[데이터 형식]],"m_bHitAir")</f>
        <v>False</v>
      </c>
      <c r="G1526" t="str" cm="1">
        <f t="array" ref="G1526">_FV(DT_정보_2[[#This Row],[데이터 형식]],"m_AttackTargetUnit")</f>
        <v/>
      </c>
      <c r="H1526" t="str" cm="1">
        <f t="array" ref="H1526">_FV(DT_정보_2[[#This Row],[데이터 형식]],"m_AttackUnitCount")</f>
        <v>3</v>
      </c>
      <c r="I1526" cm="1">
        <f t="array" ref="I1526">_FV(DT_정보_2[[#This Row],[데이터 형식]],"DTBASE.m_fAtkFactor",TRUE)</f>
        <v>2.4</v>
      </c>
      <c r="J1526" t="str" cm="1">
        <f t="array" ref="J1526">_FV(DT_정보_2[[#This Row],[데이터 형식]],"DTBASE.연타수",TRUE)</f>
        <v/>
      </c>
      <c r="K1526" t="str" cm="1">
        <f t="array" ref="K1526">_FV(DT_정보_2[[#This Row],[데이터 형식]],"m_bTrueDamage")</f>
        <v/>
      </c>
      <c r="L1526" t="str" cm="1">
        <f t="array" ref="L1526">_FV(DT_정보_2[[#This Row],[데이터 형식]],"DTBASE.m_fAtkHPRateFactor",TRUE)</f>
        <v/>
      </c>
      <c r="M1526" t="str" cm="1">
        <f t="array" ref="M1526">_FV(DT_정보_2[[#This Row],[데이터 형식]],"DTBASE.m_fAtkHPRateFactorPVP",TRUE)</f>
        <v/>
      </c>
      <c r="N1526" t="str" cm="1">
        <f t="array" ref="N1526">_FV(DT_정보_2[[#This Row],[데이터 형식]],"m_Condition")</f>
        <v>{'m_Phase': [0, 0]}</v>
      </c>
      <c r="O1526" t="str" cm="1">
        <f t="array" ref="O1526">_FV(DT_정보_2[[#This Row],[데이터 형식]],"DT.m_BackSpeedX",TRUE)</f>
        <v>500</v>
      </c>
      <c r="P1526" t="str" cm="1">
        <f t="array" ref="P1526">_FV(DT_정보_2[[#This Row],[데이터 형식]],"DT.m_BackSpeedJumpY",TRUE)</f>
        <v>1000</v>
      </c>
      <c r="Q1526" t="str" cm="1">
        <f t="array" ref="Q1526">_FV(DT_정보_2[[#This Row],[데이터 형식]],"m_bTrueDamage")</f>
        <v/>
      </c>
    </row>
    <row r="1527" spans="1:17" x14ac:dyDescent="0.3">
      <c r="A1527">
        <v>1196</v>
      </c>
      <c r="B1527" s="1" t="s">
        <v>62</v>
      </c>
      <c r="C1527" s="1" t="s">
        <v>2</v>
      </c>
      <c r="D1527" t="e" vm="1979">
        <v>#VALUE!</v>
      </c>
      <c r="E1527" t="str" cm="1">
        <f t="array" ref="E1527">_FV(DT_정보_2[[#This Row],[데이터 형식]],"m_bHitLand")</f>
        <v/>
      </c>
      <c r="F1527" t="str" cm="1">
        <f t="array" ref="F1527">_FV(DT_정보_2[[#This Row],[데이터 형식]],"m_bHitAir")</f>
        <v>False</v>
      </c>
      <c r="G1527" t="str" cm="1">
        <f t="array" ref="G1527">_FV(DT_정보_2[[#This Row],[데이터 형식]],"m_AttackTargetUnit")</f>
        <v/>
      </c>
      <c r="H1527" t="str" cm="1">
        <f t="array" ref="H1527">_FV(DT_정보_2[[#This Row],[데이터 형식]],"m_AttackUnitCount")</f>
        <v>3</v>
      </c>
      <c r="I1527" cm="1">
        <f t="array" ref="I1527">_FV(DT_정보_2[[#This Row],[데이터 형식]],"DTBASE.m_fAtkFactor",TRUE)</f>
        <v>2.7</v>
      </c>
      <c r="J1527" t="str" cm="1">
        <f t="array" ref="J1527">_FV(DT_정보_2[[#This Row],[데이터 형식]],"DTBASE.연타수",TRUE)</f>
        <v/>
      </c>
      <c r="K1527" t="str" cm="1">
        <f t="array" ref="K1527">_FV(DT_정보_2[[#This Row],[데이터 형식]],"m_bTrueDamage")</f>
        <v/>
      </c>
      <c r="L1527" t="str" cm="1">
        <f t="array" ref="L1527">_FV(DT_정보_2[[#This Row],[데이터 형식]],"DTBASE.m_fAtkHPRateFactor",TRUE)</f>
        <v/>
      </c>
      <c r="M1527" t="str" cm="1">
        <f t="array" ref="M1527">_FV(DT_정보_2[[#This Row],[데이터 형식]],"DTBASE.m_fAtkHPRateFactorPVP",TRUE)</f>
        <v/>
      </c>
      <c r="N1527" t="str" cm="1">
        <f t="array" ref="N1527">_FV(DT_정보_2[[#This Row],[데이터 형식]],"m_Condition")</f>
        <v>{'m_SkillStrID': 'NKM_UNIT_HORIZON_M_LOAN_PASSIVE2', 'm_SkillLevel': [1, 4], 'm_Phase': [1, 1]}</v>
      </c>
      <c r="O1527" t="str" cm="1">
        <f t="array" ref="O1527">_FV(DT_정보_2[[#This Row],[데이터 형식]],"DT.m_BackSpeedX",TRUE)</f>
        <v>750</v>
      </c>
      <c r="P1527" t="str" cm="1">
        <f t="array" ref="P1527">_FV(DT_정보_2[[#This Row],[데이터 형식]],"DT.m_BackSpeedJumpY",TRUE)</f>
        <v>2000</v>
      </c>
      <c r="Q1527" t="str" cm="1">
        <f t="array" ref="Q1527">_FV(DT_정보_2[[#This Row],[데이터 형식]],"m_bTrueDamage")</f>
        <v/>
      </c>
    </row>
    <row r="1528" spans="1:17" x14ac:dyDescent="0.3">
      <c r="A1528">
        <v>1196</v>
      </c>
      <c r="B1528" s="1" t="s">
        <v>62</v>
      </c>
      <c r="C1528" s="1" t="s">
        <v>2</v>
      </c>
      <c r="D1528" t="e" vm="1980">
        <v>#VALUE!</v>
      </c>
      <c r="E1528" t="str" cm="1">
        <f t="array" ref="E1528">_FV(DT_정보_2[[#This Row],[데이터 형식]],"m_bHitLand")</f>
        <v/>
      </c>
      <c r="F1528" t="str" cm="1">
        <f t="array" ref="F1528">_FV(DT_정보_2[[#This Row],[데이터 형식]],"m_bHitAir")</f>
        <v>False</v>
      </c>
      <c r="G1528" t="str" cm="1">
        <f t="array" ref="G1528">_FV(DT_정보_2[[#This Row],[데이터 형식]],"m_AttackTargetUnit")</f>
        <v/>
      </c>
      <c r="H1528" t="str" cm="1">
        <f t="array" ref="H1528">_FV(DT_정보_2[[#This Row],[데이터 형식]],"m_AttackUnitCount")</f>
        <v>3</v>
      </c>
      <c r="I1528" cm="1">
        <f t="array" ref="I1528">_FV(DT_정보_2[[#This Row],[데이터 형식]],"DTBASE.m_fAtkFactor",TRUE)</f>
        <v>2.7</v>
      </c>
      <c r="J1528" t="str" cm="1">
        <f t="array" ref="J1528">_FV(DT_정보_2[[#This Row],[데이터 형식]],"DTBASE.연타수",TRUE)</f>
        <v/>
      </c>
      <c r="K1528" t="str" cm="1">
        <f t="array" ref="K1528">_FV(DT_정보_2[[#This Row],[데이터 형식]],"m_bTrueDamage")</f>
        <v/>
      </c>
      <c r="L1528" t="str" cm="1">
        <f t="array" ref="L1528">_FV(DT_정보_2[[#This Row],[데이터 형식]],"DTBASE.m_fAtkHPRateFactor",TRUE)</f>
        <v/>
      </c>
      <c r="M1528" t="str" cm="1">
        <f t="array" ref="M1528">_FV(DT_정보_2[[#This Row],[데이터 형식]],"DTBASE.m_fAtkHPRateFactorPVP",TRUE)</f>
        <v/>
      </c>
      <c r="N1528" t="str" cm="1">
        <f t="array" ref="N1528">_FV(DT_정보_2[[#This Row],[데이터 형식]],"m_Condition")</f>
        <v>{'m_SkillStrID': 'NKM_UNIT_HORIZON_M_LOAN_PASSIVE2', 'm_SkillLevel': [5, 99], 'm_Phase': [1, 1]}</v>
      </c>
      <c r="O1528" t="str" cm="1">
        <f t="array" ref="O1528">_FV(DT_정보_2[[#This Row],[데이터 형식]],"DT.m_BackSpeedX",TRUE)</f>
        <v>750</v>
      </c>
      <c r="P1528" t="str" cm="1">
        <f t="array" ref="P1528">_FV(DT_정보_2[[#This Row],[데이터 형식]],"DT.m_BackSpeedJumpY",TRUE)</f>
        <v>2000</v>
      </c>
      <c r="Q1528" t="str" cm="1">
        <f t="array" ref="Q1528">_FV(DT_정보_2[[#This Row],[데이터 형식]],"m_bTrueDamage")</f>
        <v/>
      </c>
    </row>
    <row r="1529" spans="1:17" x14ac:dyDescent="0.3">
      <c r="A1529">
        <v>1196</v>
      </c>
      <c r="B1529" s="1" t="s">
        <v>62</v>
      </c>
      <c r="C1529" s="1" t="s">
        <v>45</v>
      </c>
      <c r="D1529" t="e" vm="1981">
        <v>#VALUE!</v>
      </c>
      <c r="E1529" t="str" cm="1">
        <f t="array" ref="E1529">_FV(DT_정보_2[[#This Row],[데이터 형식]],"m_bHitLand")</f>
        <v>True</v>
      </c>
      <c r="F1529" t="str" cm="1">
        <f t="array" ref="F1529">_FV(DT_정보_2[[#This Row],[데이터 형식]],"m_bHitAir")</f>
        <v>False</v>
      </c>
      <c r="G1529" t="str" cm="1">
        <f t="array" ref="G1529">_FV(DT_정보_2[[#This Row],[데이터 형식]],"m_AttackTargetUnit")</f>
        <v>False</v>
      </c>
      <c r="H1529" t="str" cm="1">
        <f t="array" ref="H1529">_FV(DT_정보_2[[#This Row],[데이터 형식]],"m_AttackUnitCount")</f>
        <v>3</v>
      </c>
      <c r="I1529" cm="1">
        <f t="array" ref="I1529">_FV(DT_정보_2[[#This Row],[데이터 형식]],"DTBASE.m_fAtkFactor",TRUE)</f>
        <v>2</v>
      </c>
      <c r="J1529" t="str" cm="1">
        <f t="array" ref="J1529">_FV(DT_정보_2[[#This Row],[데이터 형식]],"DTBASE.연타수",TRUE)</f>
        <v/>
      </c>
      <c r="K1529" t="str" cm="1">
        <f t="array" ref="K1529">_FV(DT_정보_2[[#This Row],[데이터 형식]],"m_bTrueDamage")</f>
        <v/>
      </c>
      <c r="L1529" t="str" cm="1">
        <f t="array" ref="L1529">_FV(DT_정보_2[[#This Row],[데이터 형식]],"DTBASE.m_fAtkHPRateFactor",TRUE)</f>
        <v/>
      </c>
      <c r="M1529" t="str" cm="1">
        <f t="array" ref="M1529">_FV(DT_정보_2[[#This Row],[데이터 형식]],"DTBASE.m_fAtkHPRateFactorPVP",TRUE)</f>
        <v/>
      </c>
      <c r="N1529" t="str" cm="1">
        <f t="array" ref="N1529">_FV(DT_정보_2[[#This Row],[데이터 형식]],"m_Condition")</f>
        <v>{'m_SkillStrID': 'NKM_UNIT_HORIZON_M_LOAN_PASSIVE2', 'm_SkillLevel': [1, 4]}</v>
      </c>
      <c r="O1529" t="str" cm="1">
        <f t="array" ref="O1529">_FV(DT_정보_2[[#This Row],[데이터 형식]],"DT.m_BackSpeedX",TRUE)</f>
        <v>2000</v>
      </c>
      <c r="P1529" t="str" cm="1">
        <f t="array" ref="P1529">_FV(DT_정보_2[[#This Row],[데이터 형식]],"DT.m_BackSpeedJumpY",TRUE)</f>
        <v/>
      </c>
      <c r="Q1529" t="str" cm="1">
        <f t="array" ref="Q1529">_FV(DT_정보_2[[#This Row],[데이터 형식]],"m_bTrueDamage")</f>
        <v/>
      </c>
    </row>
    <row r="1530" spans="1:17" x14ac:dyDescent="0.3">
      <c r="A1530">
        <v>1196</v>
      </c>
      <c r="B1530" s="1" t="s">
        <v>62</v>
      </c>
      <c r="C1530" s="1" t="s">
        <v>45</v>
      </c>
      <c r="D1530" t="e" vm="1982">
        <v>#VALUE!</v>
      </c>
      <c r="E1530" t="str" cm="1">
        <f t="array" ref="E1530">_FV(DT_정보_2[[#This Row],[데이터 형식]],"m_bHitLand")</f>
        <v>True</v>
      </c>
      <c r="F1530" t="str" cm="1">
        <f t="array" ref="F1530">_FV(DT_정보_2[[#This Row],[데이터 형식]],"m_bHitAir")</f>
        <v>False</v>
      </c>
      <c r="G1530" t="str" cm="1">
        <f t="array" ref="G1530">_FV(DT_정보_2[[#This Row],[데이터 형식]],"m_AttackTargetUnit")</f>
        <v>False</v>
      </c>
      <c r="H1530" t="str" cm="1">
        <f t="array" ref="H1530">_FV(DT_정보_2[[#This Row],[데이터 형식]],"m_AttackUnitCount")</f>
        <v>3</v>
      </c>
      <c r="I1530" cm="1">
        <f t="array" ref="I1530">_FV(DT_정보_2[[#This Row],[데이터 형식]],"DTBASE.m_fAtkFactor",TRUE)</f>
        <v>2</v>
      </c>
      <c r="J1530" t="str" cm="1">
        <f t="array" ref="J1530">_FV(DT_정보_2[[#This Row],[데이터 형식]],"DTBASE.연타수",TRUE)</f>
        <v/>
      </c>
      <c r="K1530" t="str" cm="1">
        <f t="array" ref="K1530">_FV(DT_정보_2[[#This Row],[데이터 형식]],"m_bTrueDamage")</f>
        <v/>
      </c>
      <c r="L1530" t="str" cm="1">
        <f t="array" ref="L1530">_FV(DT_정보_2[[#This Row],[데이터 형식]],"DTBASE.m_fAtkHPRateFactor",TRUE)</f>
        <v/>
      </c>
      <c r="M1530" t="str" cm="1">
        <f t="array" ref="M1530">_FV(DT_정보_2[[#This Row],[데이터 형식]],"DTBASE.m_fAtkHPRateFactorPVP",TRUE)</f>
        <v/>
      </c>
      <c r="N1530" t="str" cm="1">
        <f t="array" ref="N1530">_FV(DT_정보_2[[#This Row],[데이터 형식]],"m_Condition")</f>
        <v>{'m_SkillStrID': 'NKM_UNIT_HORIZON_M_LOAN_PASSIVE2', 'm_SkillLevel': [5, 99]}</v>
      </c>
      <c r="O1530" t="str" cm="1">
        <f t="array" ref="O1530">_FV(DT_정보_2[[#This Row],[데이터 형식]],"DT.m_BackSpeedX",TRUE)</f>
        <v>2000</v>
      </c>
      <c r="P1530" t="str" cm="1">
        <f t="array" ref="P1530">_FV(DT_정보_2[[#This Row],[데이터 형식]],"DT.m_BackSpeedJumpY",TRUE)</f>
        <v/>
      </c>
      <c r="Q1530" t="str" cm="1">
        <f t="array" ref="Q1530">_FV(DT_정보_2[[#This Row],[데이터 형식]],"m_bTrueDamage")</f>
        <v/>
      </c>
    </row>
    <row r="1531" spans="1:17" x14ac:dyDescent="0.3">
      <c r="A1531">
        <v>1197</v>
      </c>
      <c r="B1531" s="1" t="s">
        <v>313</v>
      </c>
      <c r="C1531" s="1" t="s">
        <v>1</v>
      </c>
      <c r="D1531" t="e" vm="1983">
        <v>#VALUE!</v>
      </c>
      <c r="E1531" t="str" cm="1">
        <f t="array" ref="E1531">_FV(DT_정보_2[[#This Row],[데이터 형식]],"m_bHitLand")</f>
        <v>True</v>
      </c>
      <c r="F1531" t="str" cm="1">
        <f t="array" ref="F1531">_FV(DT_정보_2[[#This Row],[데이터 형식]],"m_bHitAir")</f>
        <v>False</v>
      </c>
      <c r="G1531" t="str" cm="1">
        <f t="array" ref="G1531">_FV(DT_정보_2[[#This Row],[데이터 형식]],"m_AttackTargetUnit")</f>
        <v/>
      </c>
      <c r="H1531" t="str" cm="1">
        <f t="array" ref="H1531">_FV(DT_정보_2[[#This Row],[데이터 형식]],"m_AttackUnitCount")</f>
        <v>1</v>
      </c>
      <c r="I1531" cm="1">
        <f t="array" ref="I1531">_FV(DT_정보_2[[#This Row],[데이터 형식]],"DTBASE.m_fAtkFactor",TRUE)</f>
        <v>0.75</v>
      </c>
      <c r="J1531" cm="1">
        <f t="array" ref="J1531">_FV(DT_정보_2[[#This Row],[데이터 형식]],"DTBASE.연타수",TRUE)</f>
        <v>2</v>
      </c>
      <c r="K1531" t="str" cm="1">
        <f t="array" ref="K1531">_FV(DT_정보_2[[#This Row],[데이터 형식]],"m_bTrueDamage")</f>
        <v/>
      </c>
      <c r="L1531" t="str" cm="1">
        <f t="array" ref="L1531">_FV(DT_정보_2[[#This Row],[데이터 형식]],"DTBASE.m_fAtkHPRateFactor",TRUE)</f>
        <v/>
      </c>
      <c r="M1531" t="str" cm="1">
        <f t="array" ref="M1531">_FV(DT_정보_2[[#This Row],[데이터 형식]],"DTBASE.m_fAtkHPRateFactorPVP",TRUE)</f>
        <v/>
      </c>
      <c r="N1531" t="str" cm="1">
        <f t="array" ref="N1531">_FV(DT_정보_2[[#This Row],[데이터 형식]],"m_Condition")</f>
        <v/>
      </c>
      <c r="O1531" t="str" cm="1">
        <f t="array" ref="O1531">_FV(DT_정보_2[[#This Row],[데이터 형식]],"DT.m_BackSpeedX",TRUE)</f>
        <v>100</v>
      </c>
      <c r="P1531" t="str" cm="1">
        <f t="array" ref="P1531">_FV(DT_정보_2[[#This Row],[데이터 형식]],"DT.m_BackSpeedJumpY",TRUE)</f>
        <v/>
      </c>
      <c r="Q1531" t="str" cm="1">
        <f t="array" ref="Q1531">_FV(DT_정보_2[[#This Row],[데이터 형식]],"m_bTrueDamage")</f>
        <v/>
      </c>
    </row>
    <row r="1532" spans="1:17" x14ac:dyDescent="0.3">
      <c r="A1532">
        <v>1197</v>
      </c>
      <c r="B1532" s="1" t="s">
        <v>313</v>
      </c>
      <c r="C1532" s="1" t="s">
        <v>1</v>
      </c>
      <c r="D1532" t="e" vm="1984">
        <v>#VALUE!</v>
      </c>
      <c r="E1532" t="str" cm="1">
        <f t="array" ref="E1532">_FV(DT_정보_2[[#This Row],[데이터 형식]],"m_bHitLand")</f>
        <v>True</v>
      </c>
      <c r="F1532" t="str" cm="1">
        <f t="array" ref="F1532">_FV(DT_정보_2[[#This Row],[데이터 형식]],"m_bHitAir")</f>
        <v>False</v>
      </c>
      <c r="G1532" t="str" cm="1">
        <f t="array" ref="G1532">_FV(DT_정보_2[[#This Row],[데이터 형식]],"m_AttackTargetUnit")</f>
        <v/>
      </c>
      <c r="H1532" t="str" cm="1">
        <f t="array" ref="H1532">_FV(DT_정보_2[[#This Row],[데이터 형식]],"m_AttackUnitCount")</f>
        <v>1</v>
      </c>
      <c r="I1532" cm="1">
        <f t="array" ref="I1532">_FV(DT_정보_2[[#This Row],[데이터 형식]],"DTBASE.m_fAtkFactor",TRUE)</f>
        <v>0.75</v>
      </c>
      <c r="J1532" cm="1">
        <f t="array" ref="J1532">_FV(DT_정보_2[[#This Row],[데이터 형식]],"DTBASE.연타수",TRUE)</f>
        <v>2</v>
      </c>
      <c r="K1532" t="str" cm="1">
        <f t="array" ref="K1532">_FV(DT_정보_2[[#This Row],[데이터 형식]],"m_bTrueDamage")</f>
        <v/>
      </c>
      <c r="L1532" t="str" cm="1">
        <f t="array" ref="L1532">_FV(DT_정보_2[[#This Row],[데이터 형식]],"DTBASE.m_fAtkHPRateFactor",TRUE)</f>
        <v/>
      </c>
      <c r="M1532" t="str" cm="1">
        <f t="array" ref="M1532">_FV(DT_정보_2[[#This Row],[데이터 형식]],"DTBASE.m_fAtkHPRateFactorPVP",TRUE)</f>
        <v/>
      </c>
      <c r="N1532" t="str" cm="1">
        <f t="array" ref="N1532">_FV(DT_정보_2[[#This Row],[데이터 형식]],"m_Condition")</f>
        <v/>
      </c>
      <c r="O1532" t="str" cm="1">
        <f t="array" ref="O1532">_FV(DT_정보_2[[#This Row],[데이터 형식]],"DT.m_BackSpeedX",TRUE)</f>
        <v>100</v>
      </c>
      <c r="P1532" t="str" cm="1">
        <f t="array" ref="P1532">_FV(DT_정보_2[[#This Row],[데이터 형식]],"DT.m_BackSpeedJumpY",TRUE)</f>
        <v/>
      </c>
      <c r="Q1532" t="str" cm="1">
        <f t="array" ref="Q1532">_FV(DT_정보_2[[#This Row],[데이터 형식]],"m_bTrueDamage")</f>
        <v/>
      </c>
    </row>
    <row r="1533" spans="1:17" x14ac:dyDescent="0.3">
      <c r="A1533">
        <v>1197</v>
      </c>
      <c r="B1533" s="1" t="s">
        <v>313</v>
      </c>
      <c r="C1533" s="1" t="s">
        <v>315</v>
      </c>
      <c r="D1533" t="e" vm="1985">
        <v>#VALUE!</v>
      </c>
      <c r="E1533" t="str" cm="1">
        <f t="array" ref="E1533">_FV(DT_정보_2[[#This Row],[데이터 형식]],"m_bHitLand")</f>
        <v>True</v>
      </c>
      <c r="F1533" t="str" cm="1">
        <f t="array" ref="F1533">_FV(DT_정보_2[[#This Row],[데이터 형식]],"m_bHitAir")</f>
        <v>False</v>
      </c>
      <c r="G1533" t="str" cm="1">
        <f t="array" ref="G1533">_FV(DT_정보_2[[#This Row],[데이터 형식]],"m_AttackTargetUnit")</f>
        <v/>
      </c>
      <c r="H1533" t="str" cm="1">
        <f t="array" ref="H1533">_FV(DT_정보_2[[#This Row],[데이터 형식]],"m_AttackUnitCount")</f>
        <v>1</v>
      </c>
      <c r="I1533" cm="1">
        <f t="array" ref="I1533">_FV(DT_정보_2[[#This Row],[데이터 형식]],"DTBASE.m_fAtkFactor",TRUE)</f>
        <v>0.75</v>
      </c>
      <c r="J1533" cm="1">
        <f t="array" ref="J1533">_FV(DT_정보_2[[#This Row],[데이터 형식]],"DTBASE.연타수",TRUE)</f>
        <v>2</v>
      </c>
      <c r="K1533" t="str" cm="1">
        <f t="array" ref="K1533">_FV(DT_정보_2[[#This Row],[데이터 형식]],"m_bTrueDamage")</f>
        <v/>
      </c>
      <c r="L1533" t="str" cm="1">
        <f t="array" ref="L1533">_FV(DT_정보_2[[#This Row],[데이터 형식]],"DTBASE.m_fAtkHPRateFactor",TRUE)</f>
        <v/>
      </c>
      <c r="M1533" t="str" cm="1">
        <f t="array" ref="M1533">_FV(DT_정보_2[[#This Row],[데이터 형식]],"DTBASE.m_fAtkHPRateFactorPVP",TRUE)</f>
        <v/>
      </c>
      <c r="N1533" t="str" cm="1">
        <f t="array" ref="N1533">_FV(DT_정보_2[[#This Row],[데이터 형식]],"m_Condition")</f>
        <v/>
      </c>
      <c r="O1533" t="str" cm="1">
        <f t="array" ref="O1533">_FV(DT_정보_2[[#This Row],[데이터 형식]],"DT.m_BackSpeedX",TRUE)</f>
        <v>100</v>
      </c>
      <c r="P1533" t="str" cm="1">
        <f t="array" ref="P1533">_FV(DT_정보_2[[#This Row],[데이터 형식]],"DT.m_BackSpeedJumpY",TRUE)</f>
        <v/>
      </c>
      <c r="Q1533" t="str" cm="1">
        <f t="array" ref="Q1533">_FV(DT_정보_2[[#This Row],[데이터 형식]],"m_bTrueDamage")</f>
        <v/>
      </c>
    </row>
    <row r="1534" spans="1:17" x14ac:dyDescent="0.3">
      <c r="A1534">
        <v>1197</v>
      </c>
      <c r="B1534" s="1" t="s">
        <v>313</v>
      </c>
      <c r="C1534" s="1" t="s">
        <v>315</v>
      </c>
      <c r="D1534" t="e" vm="1986">
        <v>#VALUE!</v>
      </c>
      <c r="E1534" t="str" cm="1">
        <f t="array" ref="E1534">_FV(DT_정보_2[[#This Row],[데이터 형식]],"m_bHitLand")</f>
        <v>True</v>
      </c>
      <c r="F1534" t="str" cm="1">
        <f t="array" ref="F1534">_FV(DT_정보_2[[#This Row],[데이터 형식]],"m_bHitAir")</f>
        <v>False</v>
      </c>
      <c r="G1534" t="str" cm="1">
        <f t="array" ref="G1534">_FV(DT_정보_2[[#This Row],[데이터 형식]],"m_AttackTargetUnit")</f>
        <v/>
      </c>
      <c r="H1534" t="str" cm="1">
        <f t="array" ref="H1534">_FV(DT_정보_2[[#This Row],[데이터 형식]],"m_AttackUnitCount")</f>
        <v>1</v>
      </c>
      <c r="I1534" cm="1">
        <f t="array" ref="I1534">_FV(DT_정보_2[[#This Row],[데이터 형식]],"DTBASE.m_fAtkFactor",TRUE)</f>
        <v>0.75</v>
      </c>
      <c r="J1534" cm="1">
        <f t="array" ref="J1534">_FV(DT_정보_2[[#This Row],[데이터 형식]],"DTBASE.연타수",TRUE)</f>
        <v>2</v>
      </c>
      <c r="K1534" t="str" cm="1">
        <f t="array" ref="K1534">_FV(DT_정보_2[[#This Row],[데이터 형식]],"m_bTrueDamage")</f>
        <v/>
      </c>
      <c r="L1534" t="str" cm="1">
        <f t="array" ref="L1534">_FV(DT_정보_2[[#This Row],[데이터 형식]],"DTBASE.m_fAtkHPRateFactor",TRUE)</f>
        <v/>
      </c>
      <c r="M1534" t="str" cm="1">
        <f t="array" ref="M1534">_FV(DT_정보_2[[#This Row],[데이터 형식]],"DTBASE.m_fAtkHPRateFactorPVP",TRUE)</f>
        <v/>
      </c>
      <c r="N1534" t="str" cm="1">
        <f t="array" ref="N1534">_FV(DT_정보_2[[#This Row],[데이터 형식]],"m_Condition")</f>
        <v/>
      </c>
      <c r="O1534" t="str" cm="1">
        <f t="array" ref="O1534">_FV(DT_정보_2[[#This Row],[데이터 형식]],"DT.m_BackSpeedX",TRUE)</f>
        <v>100</v>
      </c>
      <c r="P1534" t="str" cm="1">
        <f t="array" ref="P1534">_FV(DT_정보_2[[#This Row],[데이터 형식]],"DT.m_BackSpeedJumpY",TRUE)</f>
        <v/>
      </c>
      <c r="Q1534" t="str" cm="1">
        <f t="array" ref="Q1534">_FV(DT_정보_2[[#This Row],[데이터 형식]],"m_bTrueDamage")</f>
        <v/>
      </c>
    </row>
    <row r="1535" spans="1:17" x14ac:dyDescent="0.3">
      <c r="A1535">
        <v>1197</v>
      </c>
      <c r="B1535" s="1" t="s">
        <v>313</v>
      </c>
      <c r="C1535" s="1" t="s">
        <v>14</v>
      </c>
      <c r="D1535" t="e" vm="1987">
        <v>#VALUE!</v>
      </c>
      <c r="E1535" t="str" cm="1">
        <f t="array" ref="E1535">_FV(DT_정보_2[[#This Row],[데이터 형식]],"m_bHitLand")</f>
        <v>False</v>
      </c>
      <c r="F1535" t="str" cm="1">
        <f t="array" ref="F1535">_FV(DT_정보_2[[#This Row],[데이터 형식]],"m_bHitAir")</f>
        <v>True</v>
      </c>
      <c r="G1535" t="str" cm="1">
        <f t="array" ref="G1535">_FV(DT_정보_2[[#This Row],[데이터 형식]],"m_AttackTargetUnit")</f>
        <v>False</v>
      </c>
      <c r="H1535" t="str" cm="1">
        <f t="array" ref="H1535">_FV(DT_정보_2[[#This Row],[데이터 형식]],"m_AttackUnitCount")</f>
        <v>2</v>
      </c>
      <c r="I1535" cm="1">
        <f t="array" ref="I1535">_FV(DT_정보_2[[#This Row],[데이터 형식]],"DTBASE.m_fAtkFactor",TRUE)</f>
        <v>1.5</v>
      </c>
      <c r="J1535" t="str" cm="1">
        <f t="array" ref="J1535">_FV(DT_정보_2[[#This Row],[데이터 형식]],"DTBASE.연타수",TRUE)</f>
        <v/>
      </c>
      <c r="K1535" t="str" cm="1">
        <f t="array" ref="K1535">_FV(DT_정보_2[[#This Row],[데이터 형식]],"m_bTrueDamage")</f>
        <v/>
      </c>
      <c r="L1535" t="str" cm="1">
        <f t="array" ref="L1535">_FV(DT_정보_2[[#This Row],[데이터 형식]],"DTBASE.m_fAtkHPRateFactor",TRUE)</f>
        <v/>
      </c>
      <c r="M1535" t="str" cm="1">
        <f t="array" ref="M1535">_FV(DT_정보_2[[#This Row],[데이터 형식]],"DTBASE.m_fAtkHPRateFactorPVP",TRUE)</f>
        <v/>
      </c>
      <c r="N1535" t="str" cm="1">
        <f t="array" ref="N1535">_FV(DT_정보_2[[#This Row],[데이터 형식]],"m_Condition")</f>
        <v/>
      </c>
      <c r="O1535" t="str" cm="1">
        <f t="array" ref="O1535">_FV(DT_정보_2[[#This Row],[데이터 형식]],"DT.m_BackSpeedX",TRUE)</f>
        <v>2000</v>
      </c>
      <c r="P1535" t="str" cm="1">
        <f t="array" ref="P1535">_FV(DT_정보_2[[#This Row],[데이터 형식]],"DT.m_BackSpeedJumpY",TRUE)</f>
        <v/>
      </c>
      <c r="Q1535" t="str" cm="1">
        <f t="array" ref="Q1535">_FV(DT_정보_2[[#This Row],[데이터 형식]],"m_bTrueDamage")</f>
        <v/>
      </c>
    </row>
    <row r="1536" spans="1:17" x14ac:dyDescent="0.3">
      <c r="A1536">
        <v>1197</v>
      </c>
      <c r="B1536" s="1" t="s">
        <v>313</v>
      </c>
      <c r="C1536" s="1" t="s">
        <v>9</v>
      </c>
      <c r="D1536" t="e" vm="1988">
        <v>#VALUE!</v>
      </c>
      <c r="E1536" t="str" cm="1">
        <f t="array" ref="E1536">_FV(DT_정보_2[[#This Row],[데이터 형식]],"m_bHitLand")</f>
        <v>False</v>
      </c>
      <c r="F1536" t="str" cm="1">
        <f t="array" ref="F1536">_FV(DT_정보_2[[#This Row],[데이터 형식]],"m_bHitAir")</f>
        <v>True</v>
      </c>
      <c r="G1536" t="str" cm="1">
        <f t="array" ref="G1536">_FV(DT_정보_2[[#This Row],[데이터 형식]],"m_AttackTargetUnit")</f>
        <v/>
      </c>
      <c r="H1536" t="str" cm="1">
        <f t="array" ref="H1536">_FV(DT_정보_2[[#This Row],[데이터 형식]],"m_AttackUnitCount")</f>
        <v>1</v>
      </c>
      <c r="I1536" cm="1">
        <f t="array" ref="I1536">_FV(DT_정보_2[[#This Row],[데이터 형식]],"DTBASE.m_fAtkFactor",TRUE)</f>
        <v>0.75</v>
      </c>
      <c r="J1536" cm="1">
        <f t="array" ref="J1536">_FV(DT_정보_2[[#This Row],[데이터 형식]],"DTBASE.연타수",TRUE)</f>
        <v>2</v>
      </c>
      <c r="K1536" t="str" cm="1">
        <f t="array" ref="K1536">_FV(DT_정보_2[[#This Row],[데이터 형식]],"m_bTrueDamage")</f>
        <v/>
      </c>
      <c r="L1536" t="str" cm="1">
        <f t="array" ref="L1536">_FV(DT_정보_2[[#This Row],[데이터 형식]],"DTBASE.m_fAtkHPRateFactor",TRUE)</f>
        <v/>
      </c>
      <c r="M1536" t="str" cm="1">
        <f t="array" ref="M1536">_FV(DT_정보_2[[#This Row],[데이터 형식]],"DTBASE.m_fAtkHPRateFactorPVP",TRUE)</f>
        <v/>
      </c>
      <c r="N1536" t="str" cm="1">
        <f t="array" ref="N1536">_FV(DT_정보_2[[#This Row],[데이터 형식]],"m_Condition")</f>
        <v/>
      </c>
      <c r="O1536" t="str" cm="1">
        <f t="array" ref="O1536">_FV(DT_정보_2[[#This Row],[데이터 형식]],"DT.m_BackSpeedX",TRUE)</f>
        <v>100</v>
      </c>
      <c r="P1536" t="str" cm="1">
        <f t="array" ref="P1536">_FV(DT_정보_2[[#This Row],[데이터 형식]],"DT.m_BackSpeedJumpY",TRUE)</f>
        <v/>
      </c>
      <c r="Q1536" t="str" cm="1">
        <f t="array" ref="Q1536">_FV(DT_정보_2[[#This Row],[데이터 형식]],"m_bTrueDamage")</f>
        <v/>
      </c>
    </row>
    <row r="1537" spans="1:17" x14ac:dyDescent="0.3">
      <c r="A1537">
        <v>1197</v>
      </c>
      <c r="B1537" s="1" t="s">
        <v>313</v>
      </c>
      <c r="C1537" s="1" t="s">
        <v>9</v>
      </c>
      <c r="D1537" t="e" vm="1989">
        <v>#VALUE!</v>
      </c>
      <c r="E1537" t="str" cm="1">
        <f t="array" ref="E1537">_FV(DT_정보_2[[#This Row],[데이터 형식]],"m_bHitLand")</f>
        <v>False</v>
      </c>
      <c r="F1537" t="str" cm="1">
        <f t="array" ref="F1537">_FV(DT_정보_2[[#This Row],[데이터 형식]],"m_bHitAir")</f>
        <v>True</v>
      </c>
      <c r="G1537" t="str" cm="1">
        <f t="array" ref="G1537">_FV(DT_정보_2[[#This Row],[데이터 형식]],"m_AttackTargetUnit")</f>
        <v/>
      </c>
      <c r="H1537" t="str" cm="1">
        <f t="array" ref="H1537">_FV(DT_정보_2[[#This Row],[데이터 형식]],"m_AttackUnitCount")</f>
        <v>1</v>
      </c>
      <c r="I1537" cm="1">
        <f t="array" ref="I1537">_FV(DT_정보_2[[#This Row],[데이터 형식]],"DTBASE.m_fAtkFactor",TRUE)</f>
        <v>0.75</v>
      </c>
      <c r="J1537" cm="1">
        <f t="array" ref="J1537">_FV(DT_정보_2[[#This Row],[데이터 형식]],"DTBASE.연타수",TRUE)</f>
        <v>2</v>
      </c>
      <c r="K1537" t="str" cm="1">
        <f t="array" ref="K1537">_FV(DT_정보_2[[#This Row],[데이터 형식]],"m_bTrueDamage")</f>
        <v/>
      </c>
      <c r="L1537" t="str" cm="1">
        <f t="array" ref="L1537">_FV(DT_정보_2[[#This Row],[데이터 형식]],"DTBASE.m_fAtkHPRateFactor",TRUE)</f>
        <v/>
      </c>
      <c r="M1537" t="str" cm="1">
        <f t="array" ref="M1537">_FV(DT_정보_2[[#This Row],[데이터 형식]],"DTBASE.m_fAtkHPRateFactorPVP",TRUE)</f>
        <v/>
      </c>
      <c r="N1537" t="str" cm="1">
        <f t="array" ref="N1537">_FV(DT_정보_2[[#This Row],[데이터 형식]],"m_Condition")</f>
        <v/>
      </c>
      <c r="O1537" t="str" cm="1">
        <f t="array" ref="O1537">_FV(DT_정보_2[[#This Row],[데이터 형식]],"DT.m_BackSpeedX",TRUE)</f>
        <v>100</v>
      </c>
      <c r="P1537" t="str" cm="1">
        <f t="array" ref="P1537">_FV(DT_정보_2[[#This Row],[데이터 형식]],"DT.m_BackSpeedJumpY",TRUE)</f>
        <v/>
      </c>
      <c r="Q1537" t="str" cm="1">
        <f t="array" ref="Q1537">_FV(DT_정보_2[[#This Row],[데이터 형식]],"m_bTrueDamage")</f>
        <v/>
      </c>
    </row>
    <row r="1538" spans="1:17" x14ac:dyDescent="0.3">
      <c r="A1538">
        <v>1197</v>
      </c>
      <c r="B1538" s="1" t="s">
        <v>313</v>
      </c>
      <c r="C1538" s="1" t="s">
        <v>4</v>
      </c>
      <c r="D1538" t="e" vm="1990">
        <v>#VALUE!</v>
      </c>
      <c r="E1538" t="str" cm="1">
        <f t="array" ref="E1538">_FV(DT_정보_2[[#This Row],[데이터 형식]],"m_bHitLand")</f>
        <v/>
      </c>
      <c r="F1538" t="str" cm="1">
        <f t="array" ref="F1538">_FV(DT_정보_2[[#This Row],[데이터 형식]],"m_bHitAir")</f>
        <v/>
      </c>
      <c r="G1538" t="str" cm="1">
        <f t="array" ref="G1538">_FV(DT_정보_2[[#This Row],[데이터 형식]],"m_AttackTargetUnit")</f>
        <v>False</v>
      </c>
      <c r="H1538" t="str" cm="1">
        <f t="array" ref="H1538">_FV(DT_정보_2[[#This Row],[데이터 형식]],"m_AttackUnitCount")</f>
        <v>3</v>
      </c>
      <c r="I1538" cm="1">
        <f t="array" ref="I1538">_FV(DT_정보_2[[#This Row],[데이터 형식]],"DTBASE.m_fAtkFactor",TRUE)</f>
        <v>1.5</v>
      </c>
      <c r="J1538" cm="1">
        <f t="array" ref="J1538">_FV(DT_정보_2[[#This Row],[데이터 형식]],"DTBASE.연타수",TRUE)</f>
        <v>1</v>
      </c>
      <c r="K1538" t="str" cm="1">
        <f t="array" ref="K1538">_FV(DT_정보_2[[#This Row],[데이터 형식]],"m_bTrueDamage")</f>
        <v/>
      </c>
      <c r="L1538" cm="1">
        <f t="array" ref="L1538">_FV(DT_정보_2[[#This Row],[데이터 형식]],"DTBASE.m_fAtkHPRateFactor",TRUE)</f>
        <v>0.3</v>
      </c>
      <c r="M1538" cm="1">
        <f t="array" ref="M1538">_FV(DT_정보_2[[#This Row],[데이터 형식]],"DTBASE.m_fAtkHPRateFactorPVP",TRUE)</f>
        <v>0.05</v>
      </c>
      <c r="N1538" t="str" cm="1">
        <f t="array" ref="N1538">_FV(DT_정보_2[[#This Row],[데이터 형식]],"m_Condition")</f>
        <v/>
      </c>
      <c r="O1538" t="str" cm="1">
        <f t="array" ref="O1538">_FV(DT_정보_2[[#This Row],[데이터 형식]],"DT.m_BackSpeedX",TRUE)</f>
        <v>1700</v>
      </c>
      <c r="P1538" t="str" cm="1">
        <f t="array" ref="P1538">_FV(DT_정보_2[[#This Row],[데이터 형식]],"DT.m_BackSpeedJumpY",TRUE)</f>
        <v/>
      </c>
      <c r="Q1538" t="str" cm="1">
        <f t="array" ref="Q1538">_FV(DT_정보_2[[#This Row],[데이터 형식]],"m_bTrueDamage")</f>
        <v/>
      </c>
    </row>
    <row r="1539" spans="1:17" x14ac:dyDescent="0.3">
      <c r="A1539">
        <v>1197</v>
      </c>
      <c r="B1539" s="1" t="s">
        <v>313</v>
      </c>
      <c r="C1539" s="1" t="s">
        <v>2</v>
      </c>
      <c r="D1539" t="e" vm="1991">
        <v>#VALUE!</v>
      </c>
      <c r="E1539" t="str" cm="1">
        <f t="array" ref="E1539">_FV(DT_정보_2[[#This Row],[데이터 형식]],"m_bHitLand")</f>
        <v/>
      </c>
      <c r="F1539" t="str" cm="1">
        <f t="array" ref="F1539">_FV(DT_정보_2[[#This Row],[데이터 형식]],"m_bHitAir")</f>
        <v/>
      </c>
      <c r="G1539" t="str" cm="1">
        <f t="array" ref="G1539">_FV(DT_정보_2[[#This Row],[데이터 형식]],"m_AttackTargetUnit")</f>
        <v/>
      </c>
      <c r="H1539" t="str" cm="1">
        <f t="array" ref="H1539">_FV(DT_정보_2[[#This Row],[데이터 형식]],"m_AttackUnitCount")</f>
        <v>3</v>
      </c>
      <c r="I1539" cm="1">
        <f t="array" ref="I1539">_FV(DT_정보_2[[#This Row],[데이터 형식]],"DTBASE.m_fAtkFactor",TRUE)</f>
        <v>2.75</v>
      </c>
      <c r="J1539" cm="1">
        <f t="array" ref="J1539">_FV(DT_정보_2[[#This Row],[데이터 형식]],"DTBASE.연타수",TRUE)</f>
        <v>1</v>
      </c>
      <c r="K1539" t="str" cm="1">
        <f t="array" ref="K1539">_FV(DT_정보_2[[#This Row],[데이터 형식]],"m_bTrueDamage")</f>
        <v/>
      </c>
      <c r="L1539" cm="1">
        <f t="array" ref="L1539">_FV(DT_정보_2[[#This Row],[데이터 형식]],"DTBASE.m_fAtkHPRateFactor",TRUE)</f>
        <v>0.3</v>
      </c>
      <c r="M1539" cm="1">
        <f t="array" ref="M1539">_FV(DT_정보_2[[#This Row],[데이터 형식]],"DTBASE.m_fAtkHPRateFactorPVP",TRUE)</f>
        <v>0.05</v>
      </c>
      <c r="N1539" t="str" cm="1">
        <f t="array" ref="N1539">_FV(DT_정보_2[[#This Row],[데이터 형식]],"m_Condition")</f>
        <v/>
      </c>
      <c r="O1539" t="str" cm="1">
        <f t="array" ref="O1539">_FV(DT_정보_2[[#This Row],[데이터 형식]],"DT.m_BackSpeedX",TRUE)</f>
        <v>1200</v>
      </c>
      <c r="P1539" t="str" cm="1">
        <f t="array" ref="P1539">_FV(DT_정보_2[[#This Row],[데이터 형식]],"DT.m_BackSpeedJumpY",TRUE)</f>
        <v>400</v>
      </c>
      <c r="Q1539" t="str" cm="1">
        <f t="array" ref="Q1539">_FV(DT_정보_2[[#This Row],[데이터 형식]],"m_bTrueDamage")</f>
        <v/>
      </c>
    </row>
    <row r="1540" spans="1:17" x14ac:dyDescent="0.3">
      <c r="A1540">
        <v>1197</v>
      </c>
      <c r="B1540" s="1" t="s">
        <v>313</v>
      </c>
      <c r="C1540" s="1" t="s">
        <v>3</v>
      </c>
      <c r="D1540" t="e" vm="1992">
        <v>#VALUE!</v>
      </c>
      <c r="E1540" t="str" cm="1">
        <f t="array" ref="E1540">_FV(DT_정보_2[[#This Row],[데이터 형식]],"m_bHitLand")</f>
        <v/>
      </c>
      <c r="F1540" t="str" cm="1">
        <f t="array" ref="F1540">_FV(DT_정보_2[[#This Row],[데이터 형식]],"m_bHitAir")</f>
        <v/>
      </c>
      <c r="G1540" t="str" cm="1">
        <f t="array" ref="G1540">_FV(DT_정보_2[[#This Row],[데이터 형식]],"m_AttackTargetUnit")</f>
        <v/>
      </c>
      <c r="H1540" t="str" cm="1">
        <f t="array" ref="H1540">_FV(DT_정보_2[[#This Row],[데이터 형식]],"m_AttackUnitCount")</f>
        <v>4</v>
      </c>
      <c r="I1540" cm="1">
        <f t="array" ref="I1540">_FV(DT_정보_2[[#This Row],[데이터 형식]],"DTBASE.m_fAtkFactor",TRUE)</f>
        <v>1</v>
      </c>
      <c r="J1540" cm="1">
        <f t="array" ref="J1540">_FV(DT_정보_2[[#This Row],[데이터 형식]],"DTBASE.연타수",TRUE)</f>
        <v>1</v>
      </c>
      <c r="K1540" t="str" cm="1">
        <f t="array" ref="K1540">_FV(DT_정보_2[[#This Row],[데이터 형식]],"m_bTrueDamage")</f>
        <v/>
      </c>
      <c r="L1540" t="str" cm="1">
        <f t="array" ref="L1540">_FV(DT_정보_2[[#This Row],[데이터 형식]],"DTBASE.m_fAtkHPRateFactor",TRUE)</f>
        <v/>
      </c>
      <c r="M1540" t="str" cm="1">
        <f t="array" ref="M1540">_FV(DT_정보_2[[#This Row],[데이터 형식]],"DTBASE.m_fAtkHPRateFactorPVP",TRUE)</f>
        <v/>
      </c>
      <c r="N1540" t="str" cm="1">
        <f t="array" ref="N1540">_FV(DT_정보_2[[#This Row],[데이터 형식]],"m_Condition")</f>
        <v/>
      </c>
      <c r="O1540" t="str" cm="1">
        <f t="array" ref="O1540">_FV(DT_정보_2[[#This Row],[데이터 형식]],"DT.m_BackSpeedX",TRUE)</f>
        <v>0</v>
      </c>
      <c r="P1540" t="str" cm="1">
        <f t="array" ref="P1540">_FV(DT_정보_2[[#This Row],[데이터 형식]],"DT.m_BackSpeedJumpY",TRUE)</f>
        <v>2000</v>
      </c>
      <c r="Q1540" t="str" cm="1">
        <f t="array" ref="Q1540">_FV(DT_정보_2[[#This Row],[데이터 형식]],"m_bTrueDamage")</f>
        <v/>
      </c>
    </row>
    <row r="1541" spans="1:17" x14ac:dyDescent="0.3">
      <c r="A1541">
        <v>1197</v>
      </c>
      <c r="B1541" s="1" t="s">
        <v>313</v>
      </c>
      <c r="C1541" s="1" t="s">
        <v>3</v>
      </c>
      <c r="D1541" t="e" vm="1993">
        <v>#VALUE!</v>
      </c>
      <c r="E1541" t="str" cm="1">
        <f t="array" ref="E1541">_FV(DT_정보_2[[#This Row],[데이터 형식]],"m_bHitLand")</f>
        <v/>
      </c>
      <c r="F1541" t="str" cm="1">
        <f t="array" ref="F1541">_FV(DT_정보_2[[#This Row],[데이터 형식]],"m_bHitAir")</f>
        <v/>
      </c>
      <c r="G1541" t="str" cm="1">
        <f t="array" ref="G1541">_FV(DT_정보_2[[#This Row],[데이터 형식]],"m_AttackTargetUnit")</f>
        <v/>
      </c>
      <c r="H1541" t="str" cm="1">
        <f t="array" ref="H1541">_FV(DT_정보_2[[#This Row],[데이터 형식]],"m_AttackUnitCount")</f>
        <v>4</v>
      </c>
      <c r="I1541" cm="1">
        <f t="array" ref="I1541">_FV(DT_정보_2[[#This Row],[데이터 형식]],"DTBASE.m_fAtkFactor",TRUE)</f>
        <v>2</v>
      </c>
      <c r="J1541" cm="1">
        <f t="array" ref="J1541">_FV(DT_정보_2[[#This Row],[데이터 형식]],"DTBASE.연타수",TRUE)</f>
        <v>1</v>
      </c>
      <c r="K1541" t="str" cm="1">
        <f t="array" ref="K1541">_FV(DT_정보_2[[#This Row],[데이터 형식]],"m_bTrueDamage")</f>
        <v/>
      </c>
      <c r="L1541" cm="1">
        <f t="array" ref="L1541">_FV(DT_정보_2[[#This Row],[데이터 형식]],"DTBASE.m_fAtkHPRateFactor",TRUE)</f>
        <v>0.3</v>
      </c>
      <c r="M1541" cm="1">
        <f t="array" ref="M1541">_FV(DT_정보_2[[#This Row],[데이터 형식]],"DTBASE.m_fAtkHPRateFactorPVP",TRUE)</f>
        <v>0.05</v>
      </c>
      <c r="N1541" t="str" cm="1">
        <f t="array" ref="N1541">_FV(DT_정보_2[[#This Row],[데이터 형식]],"m_Condition")</f>
        <v>{'m_SkillStrID': 'NKM_UNIT_FUTURE_MA_LOAN_HYPER', 'm_SkillLevel': [1, 4]}</v>
      </c>
      <c r="O1541" t="str" cm="1">
        <f t="array" ref="O1541">_FV(DT_정보_2[[#This Row],[데이터 형식]],"DT.m_BackSpeedX",TRUE)</f>
        <v>0</v>
      </c>
      <c r="P1541" t="str" cm="1">
        <f t="array" ref="P1541">_FV(DT_정보_2[[#This Row],[데이터 형식]],"DT.m_BackSpeedJumpY",TRUE)</f>
        <v>0</v>
      </c>
      <c r="Q1541" t="str" cm="1">
        <f t="array" ref="Q1541">_FV(DT_정보_2[[#This Row],[데이터 형식]],"m_bTrueDamage")</f>
        <v/>
      </c>
    </row>
    <row r="1542" spans="1:17" x14ac:dyDescent="0.3">
      <c r="A1542">
        <v>1197</v>
      </c>
      <c r="B1542" s="1" t="s">
        <v>313</v>
      </c>
      <c r="C1542" s="1" t="s">
        <v>3</v>
      </c>
      <c r="D1542" t="e" vm="1994">
        <v>#VALUE!</v>
      </c>
      <c r="E1542" t="str" cm="1">
        <f t="array" ref="E1542">_FV(DT_정보_2[[#This Row],[데이터 형식]],"m_bHitLand")</f>
        <v/>
      </c>
      <c r="F1542" t="str" cm="1">
        <f t="array" ref="F1542">_FV(DT_정보_2[[#This Row],[데이터 형식]],"m_bHitAir")</f>
        <v/>
      </c>
      <c r="G1542" t="str" cm="1">
        <f t="array" ref="G1542">_FV(DT_정보_2[[#This Row],[데이터 형식]],"m_AttackTargetUnit")</f>
        <v/>
      </c>
      <c r="H1542" t="str" cm="1">
        <f t="array" ref="H1542">_FV(DT_정보_2[[#This Row],[데이터 형식]],"m_AttackUnitCount")</f>
        <v>4</v>
      </c>
      <c r="I1542" cm="1">
        <f t="array" ref="I1542">_FV(DT_정보_2[[#This Row],[데이터 형식]],"DTBASE.m_fAtkFactor",TRUE)</f>
        <v>2</v>
      </c>
      <c r="J1542" cm="1">
        <f t="array" ref="J1542">_FV(DT_정보_2[[#This Row],[데이터 형식]],"DTBASE.연타수",TRUE)</f>
        <v>1</v>
      </c>
      <c r="K1542" t="str" cm="1">
        <f t="array" ref="K1542">_FV(DT_정보_2[[#This Row],[데이터 형식]],"m_bTrueDamage")</f>
        <v>True</v>
      </c>
      <c r="L1542" cm="1">
        <f t="array" ref="L1542">_FV(DT_정보_2[[#This Row],[데이터 형식]],"DTBASE.m_fAtkHPRateFactor",TRUE)</f>
        <v>0.3</v>
      </c>
      <c r="M1542" cm="1">
        <f t="array" ref="M1542">_FV(DT_정보_2[[#This Row],[데이터 형식]],"DTBASE.m_fAtkHPRateFactorPVP",TRUE)</f>
        <v>0.05</v>
      </c>
      <c r="N1542" t="str" cm="1">
        <f t="array" ref="N1542">_FV(DT_정보_2[[#This Row],[데이터 형식]],"m_Condition")</f>
        <v>{'m_SkillStrID': 'NKM_UNIT_FUTURE_MA_LOAN_HYPER', 'm_SkillLevel': [5, 99]}</v>
      </c>
      <c r="O1542" t="str" cm="1">
        <f t="array" ref="O1542">_FV(DT_정보_2[[#This Row],[데이터 형식]],"DT.m_BackSpeedX",TRUE)</f>
        <v>0</v>
      </c>
      <c r="P1542" t="str" cm="1">
        <f t="array" ref="P1542">_FV(DT_정보_2[[#This Row],[데이터 형식]],"DT.m_BackSpeedJumpY",TRUE)</f>
        <v>0</v>
      </c>
      <c r="Q1542" t="str" cm="1">
        <f t="array" ref="Q1542">_FV(DT_정보_2[[#This Row],[데이터 형식]],"m_bTrueDamage")</f>
        <v>True</v>
      </c>
    </row>
    <row r="1543" spans="1:17" x14ac:dyDescent="0.3">
      <c r="A1543">
        <v>1198</v>
      </c>
      <c r="B1543" s="1" t="s">
        <v>292</v>
      </c>
      <c r="C1543" s="1" t="s">
        <v>1</v>
      </c>
      <c r="D1543" t="e" vm="1995">
        <v>#VALUE!</v>
      </c>
      <c r="E1543" t="str" cm="1">
        <f t="array" ref="E1543">_FV(DT_정보_2[[#This Row],[데이터 형식]],"m_bHitLand")</f>
        <v/>
      </c>
      <c r="F1543" t="str" cm="1">
        <f t="array" ref="F1543">_FV(DT_정보_2[[#This Row],[데이터 형식]],"m_bHitAir")</f>
        <v>False</v>
      </c>
      <c r="G1543" t="str" cm="1">
        <f t="array" ref="G1543">_FV(DT_정보_2[[#This Row],[데이터 형식]],"m_AttackTargetUnit")</f>
        <v/>
      </c>
      <c r="H1543" t="str" cm="1">
        <f t="array" ref="H1543">_FV(DT_정보_2[[#This Row],[데이터 형식]],"m_AttackUnitCount")</f>
        <v>2</v>
      </c>
      <c r="I1543" cm="1">
        <f t="array" ref="I1543">_FV(DT_정보_2[[#This Row],[데이터 형식]],"DTBASE.m_fAtkFactor",TRUE)</f>
        <v>0.5</v>
      </c>
      <c r="J1543" t="str" cm="1">
        <f t="array" ref="J1543">_FV(DT_정보_2[[#This Row],[데이터 형식]],"DTBASE.연타수",TRUE)</f>
        <v/>
      </c>
      <c r="K1543" t="str" cm="1">
        <f t="array" ref="K1543">_FV(DT_정보_2[[#This Row],[데이터 형식]],"m_bTrueDamage")</f>
        <v/>
      </c>
      <c r="L1543" t="str" cm="1">
        <f t="array" ref="L1543">_FV(DT_정보_2[[#This Row],[데이터 형식]],"DTBASE.m_fAtkHPRateFactor",TRUE)</f>
        <v/>
      </c>
      <c r="M1543" t="str" cm="1">
        <f t="array" ref="M1543">_FV(DT_정보_2[[#This Row],[데이터 형식]],"DTBASE.m_fAtkHPRateFactorPVP",TRUE)</f>
        <v/>
      </c>
      <c r="N1543" t="str" cm="1">
        <f t="array" ref="N1543">_FV(DT_정보_2[[#This Row],[데이터 형식]],"m_Condition")</f>
        <v/>
      </c>
      <c r="O1543" t="str" cm="1">
        <f t="array" ref="O1543">_FV(DT_정보_2[[#This Row],[데이터 형식]],"DT.m_BackSpeedX",TRUE)</f>
        <v/>
      </c>
      <c r="P1543" t="str" cm="1">
        <f t="array" ref="P1543">_FV(DT_정보_2[[#This Row],[데이터 형식]],"DT.m_BackSpeedJumpY",TRUE)</f>
        <v/>
      </c>
      <c r="Q1543" t="str" cm="1">
        <f t="array" ref="Q1543">_FV(DT_정보_2[[#This Row],[데이터 형식]],"m_bTrueDamage")</f>
        <v/>
      </c>
    </row>
    <row r="1544" spans="1:17" x14ac:dyDescent="0.3">
      <c r="A1544">
        <v>1198</v>
      </c>
      <c r="B1544" s="1" t="s">
        <v>292</v>
      </c>
      <c r="C1544" s="1" t="s">
        <v>1</v>
      </c>
      <c r="D1544" t="e" vm="1996">
        <v>#VALUE!</v>
      </c>
      <c r="E1544" t="str" cm="1">
        <f t="array" ref="E1544">_FV(DT_정보_2[[#This Row],[데이터 형식]],"m_bHitLand")</f>
        <v/>
      </c>
      <c r="F1544" t="str" cm="1">
        <f t="array" ref="F1544">_FV(DT_정보_2[[#This Row],[데이터 형식]],"m_bHitAir")</f>
        <v>False</v>
      </c>
      <c r="G1544" t="str" cm="1">
        <f t="array" ref="G1544">_FV(DT_정보_2[[#This Row],[데이터 형식]],"m_AttackTargetUnit")</f>
        <v/>
      </c>
      <c r="H1544" t="str" cm="1">
        <f t="array" ref="H1544">_FV(DT_정보_2[[#This Row],[데이터 형식]],"m_AttackUnitCount")</f>
        <v>2</v>
      </c>
      <c r="I1544" cm="1">
        <f t="array" ref="I1544">_FV(DT_정보_2[[#This Row],[데이터 형식]],"DTBASE.m_fAtkFactor",TRUE)</f>
        <v>0.5</v>
      </c>
      <c r="J1544" t="str" cm="1">
        <f t="array" ref="J1544">_FV(DT_정보_2[[#This Row],[데이터 형식]],"DTBASE.연타수",TRUE)</f>
        <v/>
      </c>
      <c r="K1544" t="str" cm="1">
        <f t="array" ref="K1544">_FV(DT_정보_2[[#This Row],[데이터 형식]],"m_bTrueDamage")</f>
        <v/>
      </c>
      <c r="L1544" t="str" cm="1">
        <f t="array" ref="L1544">_FV(DT_정보_2[[#This Row],[데이터 형식]],"DTBASE.m_fAtkHPRateFactor",TRUE)</f>
        <v/>
      </c>
      <c r="M1544" t="str" cm="1">
        <f t="array" ref="M1544">_FV(DT_정보_2[[#This Row],[데이터 형식]],"DTBASE.m_fAtkHPRateFactorPVP",TRUE)</f>
        <v/>
      </c>
      <c r="N1544" t="str" cm="1">
        <f t="array" ref="N1544">_FV(DT_정보_2[[#This Row],[데이터 형식]],"m_Condition")</f>
        <v/>
      </c>
      <c r="O1544" t="str" cm="1">
        <f t="array" ref="O1544">_FV(DT_정보_2[[#This Row],[데이터 형식]],"DT.m_BackSpeedX",TRUE)</f>
        <v/>
      </c>
      <c r="P1544" t="str" cm="1">
        <f t="array" ref="P1544">_FV(DT_정보_2[[#This Row],[데이터 형식]],"DT.m_BackSpeedJumpY",TRUE)</f>
        <v/>
      </c>
      <c r="Q1544" t="str" cm="1">
        <f t="array" ref="Q1544">_FV(DT_정보_2[[#This Row],[데이터 형식]],"m_bTrueDamage")</f>
        <v/>
      </c>
    </row>
    <row r="1545" spans="1:17" x14ac:dyDescent="0.3">
      <c r="A1545">
        <v>1198</v>
      </c>
      <c r="B1545" s="1" t="s">
        <v>292</v>
      </c>
      <c r="C1545" s="1" t="s">
        <v>11</v>
      </c>
      <c r="D1545" t="e" vm="1997">
        <v>#VALUE!</v>
      </c>
      <c r="E1545" t="str" cm="1">
        <f t="array" ref="E1545">_FV(DT_정보_2[[#This Row],[데이터 형식]],"m_bHitLand")</f>
        <v/>
      </c>
      <c r="F1545" t="str" cm="1">
        <f t="array" ref="F1545">_FV(DT_정보_2[[#This Row],[데이터 형식]],"m_bHitAir")</f>
        <v>False</v>
      </c>
      <c r="G1545" t="str" cm="1">
        <f t="array" ref="G1545">_FV(DT_정보_2[[#This Row],[데이터 형식]],"m_AttackTargetUnit")</f>
        <v/>
      </c>
      <c r="H1545" t="str" cm="1">
        <f t="array" ref="H1545">_FV(DT_정보_2[[#This Row],[데이터 형식]],"m_AttackUnitCount")</f>
        <v>2</v>
      </c>
      <c r="I1545" cm="1">
        <f t="array" ref="I1545">_FV(DT_정보_2[[#This Row],[데이터 형식]],"DTBASE.m_fAtkFactor",TRUE)</f>
        <v>1.1499999999999999</v>
      </c>
      <c r="J1545" t="str" cm="1">
        <f t="array" ref="J1545">_FV(DT_정보_2[[#This Row],[데이터 형식]],"DTBASE.연타수",TRUE)</f>
        <v/>
      </c>
      <c r="K1545" t="str" cm="1">
        <f t="array" ref="K1545">_FV(DT_정보_2[[#This Row],[데이터 형식]],"m_bTrueDamage")</f>
        <v/>
      </c>
      <c r="L1545" t="str" cm="1">
        <f t="array" ref="L1545">_FV(DT_정보_2[[#This Row],[데이터 형식]],"DTBASE.m_fAtkHPRateFactor",TRUE)</f>
        <v/>
      </c>
      <c r="M1545" t="str" cm="1">
        <f t="array" ref="M1545">_FV(DT_정보_2[[#This Row],[데이터 형식]],"DTBASE.m_fAtkHPRateFactorPVP",TRUE)</f>
        <v/>
      </c>
      <c r="N1545" t="str" cm="1">
        <f t="array" ref="N1545">_FV(DT_정보_2[[#This Row],[데이터 형식]],"m_Condition")</f>
        <v/>
      </c>
      <c r="O1545" t="str" cm="1">
        <f t="array" ref="O1545">_FV(DT_정보_2[[#This Row],[데이터 형식]],"DT.m_BackSpeedX",TRUE)</f>
        <v/>
      </c>
      <c r="P1545" t="str" cm="1">
        <f t="array" ref="P1545">_FV(DT_정보_2[[#This Row],[데이터 형식]],"DT.m_BackSpeedJumpY",TRUE)</f>
        <v/>
      </c>
      <c r="Q1545" t="str" cm="1">
        <f t="array" ref="Q1545">_FV(DT_정보_2[[#This Row],[데이터 형식]],"m_bTrueDamage")</f>
        <v/>
      </c>
    </row>
    <row r="1546" spans="1:17" x14ac:dyDescent="0.3">
      <c r="A1546">
        <v>1198</v>
      </c>
      <c r="B1546" s="1" t="s">
        <v>292</v>
      </c>
      <c r="C1546" s="1" t="s">
        <v>11</v>
      </c>
      <c r="D1546" t="e" vm="1998">
        <v>#VALUE!</v>
      </c>
      <c r="E1546" t="str" cm="1">
        <f t="array" ref="E1546">_FV(DT_정보_2[[#This Row],[데이터 형식]],"m_bHitLand")</f>
        <v/>
      </c>
      <c r="F1546" t="str" cm="1">
        <f t="array" ref="F1546">_FV(DT_정보_2[[#This Row],[데이터 형식]],"m_bHitAir")</f>
        <v>False</v>
      </c>
      <c r="G1546" t="str" cm="1">
        <f t="array" ref="G1546">_FV(DT_정보_2[[#This Row],[데이터 형식]],"m_AttackTargetUnit")</f>
        <v/>
      </c>
      <c r="H1546" t="str" cm="1">
        <f t="array" ref="H1546">_FV(DT_정보_2[[#This Row],[데이터 형식]],"m_AttackUnitCount")</f>
        <v>2</v>
      </c>
      <c r="I1546" cm="1">
        <f t="array" ref="I1546">_FV(DT_정보_2[[#This Row],[데이터 형식]],"DTBASE.m_fAtkFactor",TRUE)</f>
        <v>1.35</v>
      </c>
      <c r="J1546" t="str" cm="1">
        <f t="array" ref="J1546">_FV(DT_정보_2[[#This Row],[데이터 형식]],"DTBASE.연타수",TRUE)</f>
        <v/>
      </c>
      <c r="K1546" t="str" cm="1">
        <f t="array" ref="K1546">_FV(DT_정보_2[[#This Row],[데이터 형식]],"m_bTrueDamage")</f>
        <v/>
      </c>
      <c r="L1546" t="str" cm="1">
        <f t="array" ref="L1546">_FV(DT_정보_2[[#This Row],[데이터 형식]],"DTBASE.m_fAtkHPRateFactor",TRUE)</f>
        <v/>
      </c>
      <c r="M1546" t="str" cm="1">
        <f t="array" ref="M1546">_FV(DT_정보_2[[#This Row],[데이터 형식]],"DTBASE.m_fAtkHPRateFactorPVP",TRUE)</f>
        <v/>
      </c>
      <c r="N1546" t="str" cm="1">
        <f t="array" ref="N1546">_FV(DT_정보_2[[#This Row],[데이터 형식]],"m_Condition")</f>
        <v/>
      </c>
      <c r="O1546" t="str" cm="1">
        <f t="array" ref="O1546">_FV(DT_정보_2[[#This Row],[데이터 형식]],"DT.m_BackSpeedX",TRUE)</f>
        <v/>
      </c>
      <c r="P1546" t="str" cm="1">
        <f t="array" ref="P1546">_FV(DT_정보_2[[#This Row],[데이터 형식]],"DT.m_BackSpeedJumpY",TRUE)</f>
        <v/>
      </c>
      <c r="Q1546" t="str" cm="1">
        <f t="array" ref="Q1546">_FV(DT_정보_2[[#This Row],[데이터 형식]],"m_bTrueDamage")</f>
        <v/>
      </c>
    </row>
    <row r="1547" spans="1:17" x14ac:dyDescent="0.3">
      <c r="A1547">
        <v>1198</v>
      </c>
      <c r="B1547" s="1" t="s">
        <v>292</v>
      </c>
      <c r="C1547" s="1" t="s">
        <v>45</v>
      </c>
      <c r="D1547" t="e" vm="1999">
        <v>#VALUE!</v>
      </c>
      <c r="E1547" t="str" cm="1">
        <f t="array" ref="E1547">_FV(DT_정보_2[[#This Row],[데이터 형식]],"m_bHitLand")</f>
        <v/>
      </c>
      <c r="F1547" t="str" cm="1">
        <f t="array" ref="F1547">_FV(DT_정보_2[[#This Row],[데이터 형식]],"m_bHitAir")</f>
        <v>False</v>
      </c>
      <c r="G1547" t="str" cm="1">
        <f t="array" ref="G1547">_FV(DT_정보_2[[#This Row],[데이터 형식]],"m_AttackTargetUnit")</f>
        <v/>
      </c>
      <c r="H1547" t="str" cm="1">
        <f t="array" ref="H1547">_FV(DT_정보_2[[#This Row],[데이터 형식]],"m_AttackUnitCount")</f>
        <v>2</v>
      </c>
      <c r="I1547" cm="1">
        <f t="array" ref="I1547">_FV(DT_정보_2[[#This Row],[데이터 형식]],"DTBASE.m_fAtkFactor",TRUE)</f>
        <v>1.35</v>
      </c>
      <c r="J1547" t="str" cm="1">
        <f t="array" ref="J1547">_FV(DT_정보_2[[#This Row],[데이터 형식]],"DTBASE.연타수",TRUE)</f>
        <v/>
      </c>
      <c r="K1547" t="str" cm="1">
        <f t="array" ref="K1547">_FV(DT_정보_2[[#This Row],[데이터 형식]],"m_bTrueDamage")</f>
        <v/>
      </c>
      <c r="L1547" t="str" cm="1">
        <f t="array" ref="L1547">_FV(DT_정보_2[[#This Row],[데이터 형식]],"DTBASE.m_fAtkHPRateFactor",TRUE)</f>
        <v/>
      </c>
      <c r="M1547" t="str" cm="1">
        <f t="array" ref="M1547">_FV(DT_정보_2[[#This Row],[데이터 형식]],"DTBASE.m_fAtkHPRateFactorPVP",TRUE)</f>
        <v/>
      </c>
      <c r="N1547" t="str" cm="1">
        <f t="array" ref="N1547">_FV(DT_정보_2[[#This Row],[데이터 형식]],"m_Condition")</f>
        <v/>
      </c>
      <c r="O1547" t="str" cm="1">
        <f t="array" ref="O1547">_FV(DT_정보_2[[#This Row],[데이터 형식]],"DT.m_BackSpeedX",TRUE)</f>
        <v/>
      </c>
      <c r="P1547" t="str" cm="1">
        <f t="array" ref="P1547">_FV(DT_정보_2[[#This Row],[데이터 형식]],"DT.m_BackSpeedJumpY",TRUE)</f>
        <v/>
      </c>
      <c r="Q1547" t="str" cm="1">
        <f t="array" ref="Q1547">_FV(DT_정보_2[[#This Row],[데이터 형식]],"m_bTrueDamage")</f>
        <v/>
      </c>
    </row>
    <row r="1548" spans="1:17" x14ac:dyDescent="0.3">
      <c r="A1548">
        <v>1198</v>
      </c>
      <c r="B1548" s="1" t="s">
        <v>292</v>
      </c>
      <c r="C1548" s="1" t="s">
        <v>2</v>
      </c>
      <c r="D1548" t="e" vm="2000">
        <v>#VALUE!</v>
      </c>
      <c r="E1548" t="str" cm="1">
        <f t="array" ref="E1548">_FV(DT_정보_2[[#This Row],[데이터 형식]],"m_bHitLand")</f>
        <v/>
      </c>
      <c r="F1548" t="str" cm="1">
        <f t="array" ref="F1548">_FV(DT_정보_2[[#This Row],[데이터 형식]],"m_bHitAir")</f>
        <v>False</v>
      </c>
      <c r="G1548" t="str" cm="1">
        <f t="array" ref="G1548">_FV(DT_정보_2[[#This Row],[데이터 형식]],"m_AttackTargetUnit")</f>
        <v/>
      </c>
      <c r="H1548" t="str" cm="1">
        <f t="array" ref="H1548">_FV(DT_정보_2[[#This Row],[데이터 형식]],"m_AttackUnitCount")</f>
        <v>2</v>
      </c>
      <c r="I1548" cm="1">
        <f t="array" ref="I1548">_FV(DT_정보_2[[#This Row],[데이터 형식]],"DTBASE.m_fAtkFactor",TRUE)</f>
        <v>0</v>
      </c>
      <c r="J1548" t="str" cm="1">
        <f t="array" ref="J1548">_FV(DT_정보_2[[#This Row],[데이터 형식]],"DTBASE.연타수",TRUE)</f>
        <v/>
      </c>
      <c r="K1548" t="str" cm="1">
        <f t="array" ref="K1548">_FV(DT_정보_2[[#This Row],[데이터 형식]],"m_bTrueDamage")</f>
        <v/>
      </c>
      <c r="L1548" t="str" cm="1">
        <f t="array" ref="L1548">_FV(DT_정보_2[[#This Row],[데이터 형식]],"DTBASE.m_fAtkHPRateFactor",TRUE)</f>
        <v/>
      </c>
      <c r="M1548" t="str" cm="1">
        <f t="array" ref="M1548">_FV(DT_정보_2[[#This Row],[데이터 형식]],"DTBASE.m_fAtkHPRateFactorPVP",TRUE)</f>
        <v/>
      </c>
      <c r="N1548" t="str" cm="1">
        <f t="array" ref="N1548">_FV(DT_정보_2[[#This Row],[데이터 형식]],"m_Condition")</f>
        <v/>
      </c>
      <c r="O1548" t="str" cm="1">
        <f t="array" ref="O1548">_FV(DT_정보_2[[#This Row],[데이터 형식]],"DT.m_BackSpeedX",TRUE)</f>
        <v>800</v>
      </c>
      <c r="P1548" t="str" cm="1">
        <f t="array" ref="P1548">_FV(DT_정보_2[[#This Row],[데이터 형식]],"DT.m_BackSpeedJumpY",TRUE)</f>
        <v/>
      </c>
      <c r="Q1548" t="str" cm="1">
        <f t="array" ref="Q1548">_FV(DT_정보_2[[#This Row],[데이터 형식]],"m_bTrueDamage")</f>
        <v/>
      </c>
    </row>
    <row r="1549" spans="1:17" x14ac:dyDescent="0.3">
      <c r="A1549">
        <v>1198</v>
      </c>
      <c r="B1549" s="1" t="s">
        <v>292</v>
      </c>
      <c r="C1549" s="1" t="s">
        <v>2</v>
      </c>
      <c r="D1549" t="e" vm="2001">
        <v>#VALUE!</v>
      </c>
      <c r="E1549" t="str" cm="1">
        <f t="array" ref="E1549">_FV(DT_정보_2[[#This Row],[데이터 형식]],"m_bHitLand")</f>
        <v/>
      </c>
      <c r="F1549" t="str" cm="1">
        <f t="array" ref="F1549">_FV(DT_정보_2[[#This Row],[데이터 형식]],"m_bHitAir")</f>
        <v>False</v>
      </c>
      <c r="G1549" t="str" cm="1">
        <f t="array" ref="G1549">_FV(DT_정보_2[[#This Row],[데이터 형식]],"m_AttackTargetUnit")</f>
        <v/>
      </c>
      <c r="H1549" t="str" cm="1">
        <f t="array" ref="H1549">_FV(DT_정보_2[[#This Row],[데이터 형식]],"m_AttackUnitCount")</f>
        <v>2</v>
      </c>
      <c r="I1549" cm="1">
        <f t="array" ref="I1549">_FV(DT_정보_2[[#This Row],[데이터 형식]],"DTBASE.m_fAtkFactor",TRUE)</f>
        <v>0.58299999999999996</v>
      </c>
      <c r="J1549" cm="1">
        <f t="array" ref="J1549">_FV(DT_정보_2[[#This Row],[데이터 형식]],"DTBASE.연타수",TRUE)</f>
        <v>3</v>
      </c>
      <c r="K1549" t="str" cm="1">
        <f t="array" ref="K1549">_FV(DT_정보_2[[#This Row],[데이터 형식]],"m_bTrueDamage")</f>
        <v/>
      </c>
      <c r="L1549" t="str" cm="1">
        <f t="array" ref="L1549">_FV(DT_정보_2[[#This Row],[데이터 형식]],"DTBASE.m_fAtkHPRateFactor",TRUE)</f>
        <v/>
      </c>
      <c r="M1549" t="str" cm="1">
        <f t="array" ref="M1549">_FV(DT_정보_2[[#This Row],[데이터 형식]],"DTBASE.m_fAtkHPRateFactorPVP",TRUE)</f>
        <v/>
      </c>
      <c r="N1549" t="str" cm="1">
        <f t="array" ref="N1549">_FV(DT_정보_2[[#This Row],[데이터 형식]],"m_Condition")</f>
        <v/>
      </c>
      <c r="O1549" t="str" cm="1">
        <f t="array" ref="O1549">_FV(DT_정보_2[[#This Row],[데이터 형식]],"DT.m_BackSpeedX",TRUE)</f>
        <v>50</v>
      </c>
      <c r="P1549" t="str" cm="1">
        <f t="array" ref="P1549">_FV(DT_정보_2[[#This Row],[데이터 형식]],"DT.m_BackSpeedJumpY",TRUE)</f>
        <v/>
      </c>
      <c r="Q1549" t="str" cm="1">
        <f t="array" ref="Q1549">_FV(DT_정보_2[[#This Row],[데이터 형식]],"m_bTrueDamage")</f>
        <v/>
      </c>
    </row>
    <row r="1550" spans="1:17" x14ac:dyDescent="0.3">
      <c r="A1550">
        <v>1198</v>
      </c>
      <c r="B1550" s="1" t="s">
        <v>292</v>
      </c>
      <c r="C1550" s="1" t="s">
        <v>2</v>
      </c>
      <c r="D1550" t="e" vm="2002">
        <v>#VALUE!</v>
      </c>
      <c r="E1550" t="str" cm="1">
        <f t="array" ref="E1550">_FV(DT_정보_2[[#This Row],[데이터 형식]],"m_bHitLand")</f>
        <v/>
      </c>
      <c r="F1550" t="str" cm="1">
        <f t="array" ref="F1550">_FV(DT_정보_2[[#This Row],[데이터 형식]],"m_bHitAir")</f>
        <v>False</v>
      </c>
      <c r="G1550" t="str" cm="1">
        <f t="array" ref="G1550">_FV(DT_정보_2[[#This Row],[데이터 형식]],"m_AttackTargetUnit")</f>
        <v/>
      </c>
      <c r="H1550" t="str" cm="1">
        <f t="array" ref="H1550">_FV(DT_정보_2[[#This Row],[데이터 형식]],"m_AttackUnitCount")</f>
        <v>2</v>
      </c>
      <c r="I1550" cm="1">
        <f t="array" ref="I1550">_FV(DT_정보_2[[#This Row],[데이터 형식]],"DTBASE.m_fAtkFactor",TRUE)</f>
        <v>0.58299999999999996</v>
      </c>
      <c r="J1550" cm="1">
        <f t="array" ref="J1550">_FV(DT_정보_2[[#This Row],[데이터 형식]],"DTBASE.연타수",TRUE)</f>
        <v>3</v>
      </c>
      <c r="K1550" t="str" cm="1">
        <f t="array" ref="K1550">_FV(DT_정보_2[[#This Row],[데이터 형식]],"m_bTrueDamage")</f>
        <v/>
      </c>
      <c r="L1550" t="str" cm="1">
        <f t="array" ref="L1550">_FV(DT_정보_2[[#This Row],[데이터 형식]],"DTBASE.m_fAtkHPRateFactor",TRUE)</f>
        <v/>
      </c>
      <c r="M1550" t="str" cm="1">
        <f t="array" ref="M1550">_FV(DT_정보_2[[#This Row],[데이터 형식]],"DTBASE.m_fAtkHPRateFactorPVP",TRUE)</f>
        <v/>
      </c>
      <c r="N1550" t="str" cm="1">
        <f t="array" ref="N1550">_FV(DT_정보_2[[#This Row],[데이터 형식]],"m_Condition")</f>
        <v/>
      </c>
      <c r="O1550" t="str" cm="1">
        <f t="array" ref="O1550">_FV(DT_정보_2[[#This Row],[데이터 형식]],"DT.m_BackSpeedX",TRUE)</f>
        <v>50</v>
      </c>
      <c r="P1550" t="str" cm="1">
        <f t="array" ref="P1550">_FV(DT_정보_2[[#This Row],[데이터 형식]],"DT.m_BackSpeedJumpY",TRUE)</f>
        <v/>
      </c>
      <c r="Q1550" t="str" cm="1">
        <f t="array" ref="Q1550">_FV(DT_정보_2[[#This Row],[데이터 형식]],"m_bTrueDamage")</f>
        <v/>
      </c>
    </row>
    <row r="1551" spans="1:17" x14ac:dyDescent="0.3">
      <c r="A1551">
        <v>1198</v>
      </c>
      <c r="B1551" s="1" t="s">
        <v>292</v>
      </c>
      <c r="C1551" s="1" t="s">
        <v>2</v>
      </c>
      <c r="D1551" t="e" vm="2003">
        <v>#VALUE!</v>
      </c>
      <c r="E1551" t="str" cm="1">
        <f t="array" ref="E1551">_FV(DT_정보_2[[#This Row],[데이터 형식]],"m_bHitLand")</f>
        <v/>
      </c>
      <c r="F1551" t="str" cm="1">
        <f t="array" ref="F1551">_FV(DT_정보_2[[#This Row],[데이터 형식]],"m_bHitAir")</f>
        <v>False</v>
      </c>
      <c r="G1551" t="str" cm="1">
        <f t="array" ref="G1551">_FV(DT_정보_2[[#This Row],[데이터 형식]],"m_AttackTargetUnit")</f>
        <v/>
      </c>
      <c r="H1551" t="str" cm="1">
        <f t="array" ref="H1551">_FV(DT_정보_2[[#This Row],[데이터 형식]],"m_AttackUnitCount")</f>
        <v>2</v>
      </c>
      <c r="I1551" cm="1">
        <f t="array" ref="I1551">_FV(DT_정보_2[[#This Row],[데이터 형식]],"DTBASE.m_fAtkFactor",TRUE)</f>
        <v>0.58299999999999996</v>
      </c>
      <c r="J1551" cm="1">
        <f t="array" ref="J1551">_FV(DT_정보_2[[#This Row],[데이터 형식]],"DTBASE.연타수",TRUE)</f>
        <v>3</v>
      </c>
      <c r="K1551" t="str" cm="1">
        <f t="array" ref="K1551">_FV(DT_정보_2[[#This Row],[데이터 형식]],"m_bTrueDamage")</f>
        <v/>
      </c>
      <c r="L1551" t="str" cm="1">
        <f t="array" ref="L1551">_FV(DT_정보_2[[#This Row],[데이터 형식]],"DTBASE.m_fAtkHPRateFactor",TRUE)</f>
        <v/>
      </c>
      <c r="M1551" t="str" cm="1">
        <f t="array" ref="M1551">_FV(DT_정보_2[[#This Row],[데이터 형식]],"DTBASE.m_fAtkHPRateFactorPVP",TRUE)</f>
        <v/>
      </c>
      <c r="N1551" t="str" cm="1">
        <f t="array" ref="N1551">_FV(DT_정보_2[[#This Row],[데이터 형식]],"m_Condition")</f>
        <v/>
      </c>
      <c r="O1551" t="str" cm="1">
        <f t="array" ref="O1551">_FV(DT_정보_2[[#This Row],[데이터 형식]],"DT.m_BackSpeedX",TRUE)</f>
        <v>50</v>
      </c>
      <c r="P1551" t="str" cm="1">
        <f t="array" ref="P1551">_FV(DT_정보_2[[#This Row],[데이터 형식]],"DT.m_BackSpeedJumpY",TRUE)</f>
        <v/>
      </c>
      <c r="Q1551" t="str" cm="1">
        <f t="array" ref="Q1551">_FV(DT_정보_2[[#This Row],[데이터 형식]],"m_bTrueDamage")</f>
        <v/>
      </c>
    </row>
    <row r="1552" spans="1:17" x14ac:dyDescent="0.3">
      <c r="A1552">
        <v>1198</v>
      </c>
      <c r="B1552" s="1" t="s">
        <v>292</v>
      </c>
      <c r="C1552" s="1" t="s">
        <v>2</v>
      </c>
      <c r="D1552" t="e" vm="2004">
        <v>#VALUE!</v>
      </c>
      <c r="E1552" t="str" cm="1">
        <f t="array" ref="E1552">_FV(DT_정보_2[[#This Row],[데이터 형식]],"m_bHitLand")</f>
        <v/>
      </c>
      <c r="F1552" t="str" cm="1">
        <f t="array" ref="F1552">_FV(DT_정보_2[[#This Row],[데이터 형식]],"m_bHitAir")</f>
        <v>False</v>
      </c>
      <c r="G1552" t="str" cm="1">
        <f t="array" ref="G1552">_FV(DT_정보_2[[#This Row],[데이터 형식]],"m_AttackTargetUnit")</f>
        <v/>
      </c>
      <c r="H1552" t="str" cm="1">
        <f t="array" ref="H1552">_FV(DT_정보_2[[#This Row],[데이터 형식]],"m_AttackUnitCount")</f>
        <v>2</v>
      </c>
      <c r="I1552" cm="1">
        <f t="array" ref="I1552">_FV(DT_정보_2[[#This Row],[데이터 형식]],"DTBASE.m_fAtkFactor",TRUE)</f>
        <v>1</v>
      </c>
      <c r="J1552" t="str" cm="1">
        <f t="array" ref="J1552">_FV(DT_정보_2[[#This Row],[데이터 형식]],"DTBASE.연타수",TRUE)</f>
        <v/>
      </c>
      <c r="K1552" t="str" cm="1">
        <f t="array" ref="K1552">_FV(DT_정보_2[[#This Row],[데이터 형식]],"m_bTrueDamage")</f>
        <v/>
      </c>
      <c r="L1552" t="str" cm="1">
        <f t="array" ref="L1552">_FV(DT_정보_2[[#This Row],[데이터 형식]],"DTBASE.m_fAtkHPRateFactor",TRUE)</f>
        <v/>
      </c>
      <c r="M1552" t="str" cm="1">
        <f t="array" ref="M1552">_FV(DT_정보_2[[#This Row],[데이터 형식]],"DTBASE.m_fAtkHPRateFactorPVP",TRUE)</f>
        <v/>
      </c>
      <c r="N1552" t="str" cm="1">
        <f t="array" ref="N1552">_FV(DT_정보_2[[#This Row],[데이터 형식]],"m_Condition")</f>
        <v/>
      </c>
      <c r="O1552" t="str" cm="1">
        <f t="array" ref="O1552">_FV(DT_정보_2[[#This Row],[데이터 형식]],"DT.m_BackSpeedX",TRUE)</f>
        <v>600</v>
      </c>
      <c r="P1552" t="str" cm="1">
        <f t="array" ref="P1552">_FV(DT_정보_2[[#This Row],[데이터 형식]],"DT.m_BackSpeedJumpY",TRUE)</f>
        <v/>
      </c>
      <c r="Q1552" t="str" cm="1">
        <f t="array" ref="Q1552">_FV(DT_정보_2[[#This Row],[데이터 형식]],"m_bTrueDamage")</f>
        <v/>
      </c>
    </row>
    <row r="1553" spans="1:17" x14ac:dyDescent="0.3">
      <c r="A1553">
        <v>1198</v>
      </c>
      <c r="B1553" s="1" t="s">
        <v>292</v>
      </c>
      <c r="C1553" s="1" t="s">
        <v>3</v>
      </c>
      <c r="D1553" t="e" vm="2005">
        <v>#VALUE!</v>
      </c>
      <c r="E1553" t="str" cm="1">
        <f t="array" ref="E1553">_FV(DT_정보_2[[#This Row],[데이터 형식]],"m_bHitLand")</f>
        <v/>
      </c>
      <c r="F1553" t="str" cm="1">
        <f t="array" ref="F1553">_FV(DT_정보_2[[#This Row],[데이터 형식]],"m_bHitAir")</f>
        <v>False</v>
      </c>
      <c r="G1553" t="str" cm="1">
        <f t="array" ref="G1553">_FV(DT_정보_2[[#This Row],[데이터 형식]],"m_AttackTargetUnit")</f>
        <v/>
      </c>
      <c r="H1553" t="str" cm="1">
        <f t="array" ref="H1553">_FV(DT_정보_2[[#This Row],[데이터 형식]],"m_AttackUnitCount")</f>
        <v>3</v>
      </c>
      <c r="I1553" cm="1">
        <f t="array" ref="I1553">_FV(DT_정보_2[[#This Row],[데이터 형식]],"DTBASE.m_fAtkFactor",TRUE)</f>
        <v>0.68799999999999994</v>
      </c>
      <c r="J1553" cm="1">
        <f t="array" ref="J1553">_FV(DT_정보_2[[#This Row],[데이터 형식]],"DTBASE.연타수",TRUE)</f>
        <v>4</v>
      </c>
      <c r="K1553" t="str" cm="1">
        <f t="array" ref="K1553">_FV(DT_정보_2[[#This Row],[데이터 형식]],"m_bTrueDamage")</f>
        <v/>
      </c>
      <c r="L1553" t="str" cm="1">
        <f t="array" ref="L1553">_FV(DT_정보_2[[#This Row],[데이터 형식]],"DTBASE.m_fAtkHPRateFactor",TRUE)</f>
        <v/>
      </c>
      <c r="M1553" t="str" cm="1">
        <f t="array" ref="M1553">_FV(DT_정보_2[[#This Row],[데이터 형식]],"DTBASE.m_fAtkHPRateFactorPVP",TRUE)</f>
        <v/>
      </c>
      <c r="N1553" t="str" cm="1">
        <f t="array" ref="N1553">_FV(DT_정보_2[[#This Row],[데이터 형식]],"m_Condition")</f>
        <v/>
      </c>
      <c r="O1553" t="str" cm="1">
        <f t="array" ref="O1553">_FV(DT_정보_2[[#This Row],[데이터 형식]],"DT.m_BackSpeedX",TRUE)</f>
        <v/>
      </c>
      <c r="P1553" t="str" cm="1">
        <f t="array" ref="P1553">_FV(DT_정보_2[[#This Row],[데이터 형식]],"DT.m_BackSpeedJumpY",TRUE)</f>
        <v>50</v>
      </c>
      <c r="Q1553" t="str" cm="1">
        <f t="array" ref="Q1553">_FV(DT_정보_2[[#This Row],[데이터 형식]],"m_bTrueDamage")</f>
        <v/>
      </c>
    </row>
    <row r="1554" spans="1:17" x14ac:dyDescent="0.3">
      <c r="A1554">
        <v>1198</v>
      </c>
      <c r="B1554" s="1" t="s">
        <v>292</v>
      </c>
      <c r="C1554" s="1" t="s">
        <v>3</v>
      </c>
      <c r="D1554" t="e" vm="2006">
        <v>#VALUE!</v>
      </c>
      <c r="E1554" t="str" cm="1">
        <f t="array" ref="E1554">_FV(DT_정보_2[[#This Row],[데이터 형식]],"m_bHitLand")</f>
        <v/>
      </c>
      <c r="F1554" t="str" cm="1">
        <f t="array" ref="F1554">_FV(DT_정보_2[[#This Row],[데이터 형식]],"m_bHitAir")</f>
        <v>False</v>
      </c>
      <c r="G1554" t="str" cm="1">
        <f t="array" ref="G1554">_FV(DT_정보_2[[#This Row],[데이터 형식]],"m_AttackTargetUnit")</f>
        <v/>
      </c>
      <c r="H1554" t="str" cm="1">
        <f t="array" ref="H1554">_FV(DT_정보_2[[#This Row],[데이터 형식]],"m_AttackUnitCount")</f>
        <v>3</v>
      </c>
      <c r="I1554" cm="1">
        <f t="array" ref="I1554">_FV(DT_정보_2[[#This Row],[데이터 형식]],"DTBASE.m_fAtkFactor",TRUE)</f>
        <v>0.68799999999999994</v>
      </c>
      <c r="J1554" cm="1">
        <f t="array" ref="J1554">_FV(DT_정보_2[[#This Row],[데이터 형식]],"DTBASE.연타수",TRUE)</f>
        <v>4</v>
      </c>
      <c r="K1554" t="str" cm="1">
        <f t="array" ref="K1554">_FV(DT_정보_2[[#This Row],[데이터 형식]],"m_bTrueDamage")</f>
        <v/>
      </c>
      <c r="L1554" t="str" cm="1">
        <f t="array" ref="L1554">_FV(DT_정보_2[[#This Row],[데이터 형식]],"DTBASE.m_fAtkHPRateFactor",TRUE)</f>
        <v/>
      </c>
      <c r="M1554" t="str" cm="1">
        <f t="array" ref="M1554">_FV(DT_정보_2[[#This Row],[데이터 형식]],"DTBASE.m_fAtkHPRateFactorPVP",TRUE)</f>
        <v/>
      </c>
      <c r="N1554" t="str" cm="1">
        <f t="array" ref="N1554">_FV(DT_정보_2[[#This Row],[데이터 형식]],"m_Condition")</f>
        <v/>
      </c>
      <c r="O1554" t="str" cm="1">
        <f t="array" ref="O1554">_FV(DT_정보_2[[#This Row],[데이터 형식]],"DT.m_BackSpeedX",TRUE)</f>
        <v/>
      </c>
      <c r="P1554" t="str" cm="1">
        <f t="array" ref="P1554">_FV(DT_정보_2[[#This Row],[데이터 형식]],"DT.m_BackSpeedJumpY",TRUE)</f>
        <v>50</v>
      </c>
      <c r="Q1554" t="str" cm="1">
        <f t="array" ref="Q1554">_FV(DT_정보_2[[#This Row],[데이터 형식]],"m_bTrueDamage")</f>
        <v/>
      </c>
    </row>
    <row r="1555" spans="1:17" x14ac:dyDescent="0.3">
      <c r="A1555">
        <v>1198</v>
      </c>
      <c r="B1555" s="1" t="s">
        <v>292</v>
      </c>
      <c r="C1555" s="1" t="s">
        <v>3</v>
      </c>
      <c r="D1555" t="e" vm="2007">
        <v>#VALUE!</v>
      </c>
      <c r="E1555" t="str" cm="1">
        <f t="array" ref="E1555">_FV(DT_정보_2[[#This Row],[데이터 형식]],"m_bHitLand")</f>
        <v/>
      </c>
      <c r="F1555" t="str" cm="1">
        <f t="array" ref="F1555">_FV(DT_정보_2[[#This Row],[데이터 형식]],"m_bHitAir")</f>
        <v>False</v>
      </c>
      <c r="G1555" t="str" cm="1">
        <f t="array" ref="G1555">_FV(DT_정보_2[[#This Row],[데이터 형식]],"m_AttackTargetUnit")</f>
        <v/>
      </c>
      <c r="H1555" t="str" cm="1">
        <f t="array" ref="H1555">_FV(DT_정보_2[[#This Row],[데이터 형식]],"m_AttackUnitCount")</f>
        <v>3</v>
      </c>
      <c r="I1555" cm="1">
        <f t="array" ref="I1555">_FV(DT_정보_2[[#This Row],[데이터 형식]],"DTBASE.m_fAtkFactor",TRUE)</f>
        <v>0.68799999999999994</v>
      </c>
      <c r="J1555" cm="1">
        <f t="array" ref="J1555">_FV(DT_정보_2[[#This Row],[데이터 형식]],"DTBASE.연타수",TRUE)</f>
        <v>4</v>
      </c>
      <c r="K1555" t="str" cm="1">
        <f t="array" ref="K1555">_FV(DT_정보_2[[#This Row],[데이터 형식]],"m_bTrueDamage")</f>
        <v/>
      </c>
      <c r="L1555" t="str" cm="1">
        <f t="array" ref="L1555">_FV(DT_정보_2[[#This Row],[데이터 형식]],"DTBASE.m_fAtkHPRateFactor",TRUE)</f>
        <v/>
      </c>
      <c r="M1555" t="str" cm="1">
        <f t="array" ref="M1555">_FV(DT_정보_2[[#This Row],[데이터 형식]],"DTBASE.m_fAtkHPRateFactorPVP",TRUE)</f>
        <v/>
      </c>
      <c r="N1555" t="str" cm="1">
        <f t="array" ref="N1555">_FV(DT_정보_2[[#This Row],[데이터 형식]],"m_Condition")</f>
        <v/>
      </c>
      <c r="O1555" t="str" cm="1">
        <f t="array" ref="O1555">_FV(DT_정보_2[[#This Row],[데이터 형식]],"DT.m_BackSpeedX",TRUE)</f>
        <v/>
      </c>
      <c r="P1555" t="str" cm="1">
        <f t="array" ref="P1555">_FV(DT_정보_2[[#This Row],[데이터 형식]],"DT.m_BackSpeedJumpY",TRUE)</f>
        <v>50</v>
      </c>
      <c r="Q1555" t="str" cm="1">
        <f t="array" ref="Q1555">_FV(DT_정보_2[[#This Row],[데이터 형식]],"m_bTrueDamage")</f>
        <v/>
      </c>
    </row>
    <row r="1556" spans="1:17" x14ac:dyDescent="0.3">
      <c r="A1556">
        <v>1198</v>
      </c>
      <c r="B1556" s="1" t="s">
        <v>292</v>
      </c>
      <c r="C1556" s="1" t="s">
        <v>3</v>
      </c>
      <c r="D1556" t="e" vm="2008">
        <v>#VALUE!</v>
      </c>
      <c r="E1556" t="str" cm="1">
        <f t="array" ref="E1556">_FV(DT_정보_2[[#This Row],[데이터 형식]],"m_bHitLand")</f>
        <v/>
      </c>
      <c r="F1556" t="str" cm="1">
        <f t="array" ref="F1556">_FV(DT_정보_2[[#This Row],[데이터 형식]],"m_bHitAir")</f>
        <v>False</v>
      </c>
      <c r="G1556" t="str" cm="1">
        <f t="array" ref="G1556">_FV(DT_정보_2[[#This Row],[데이터 형식]],"m_AttackTargetUnit")</f>
        <v/>
      </c>
      <c r="H1556" t="str" cm="1">
        <f t="array" ref="H1556">_FV(DT_정보_2[[#This Row],[데이터 형식]],"m_AttackUnitCount")</f>
        <v>3</v>
      </c>
      <c r="I1556" cm="1">
        <f t="array" ref="I1556">_FV(DT_정보_2[[#This Row],[데이터 형식]],"DTBASE.m_fAtkFactor",TRUE)</f>
        <v>0.68799999999999994</v>
      </c>
      <c r="J1556" cm="1">
        <f t="array" ref="J1556">_FV(DT_정보_2[[#This Row],[데이터 형식]],"DTBASE.연타수",TRUE)</f>
        <v>4</v>
      </c>
      <c r="K1556" t="str" cm="1">
        <f t="array" ref="K1556">_FV(DT_정보_2[[#This Row],[데이터 형식]],"m_bTrueDamage")</f>
        <v/>
      </c>
      <c r="L1556" t="str" cm="1">
        <f t="array" ref="L1556">_FV(DT_정보_2[[#This Row],[데이터 형식]],"DTBASE.m_fAtkHPRateFactor",TRUE)</f>
        <v/>
      </c>
      <c r="M1556" t="str" cm="1">
        <f t="array" ref="M1556">_FV(DT_정보_2[[#This Row],[데이터 형식]],"DTBASE.m_fAtkHPRateFactorPVP",TRUE)</f>
        <v/>
      </c>
      <c r="N1556" t="str" cm="1">
        <f t="array" ref="N1556">_FV(DT_정보_2[[#This Row],[데이터 형식]],"m_Condition")</f>
        <v/>
      </c>
      <c r="O1556" t="str" cm="1">
        <f t="array" ref="O1556">_FV(DT_정보_2[[#This Row],[데이터 형식]],"DT.m_BackSpeedX",TRUE)</f>
        <v/>
      </c>
      <c r="P1556" t="str" cm="1">
        <f t="array" ref="P1556">_FV(DT_정보_2[[#This Row],[데이터 형식]],"DT.m_BackSpeedJumpY",TRUE)</f>
        <v>50</v>
      </c>
      <c r="Q1556" t="str" cm="1">
        <f t="array" ref="Q1556">_FV(DT_정보_2[[#This Row],[데이터 형식]],"m_bTrueDamage")</f>
        <v/>
      </c>
    </row>
    <row r="1557" spans="1:17" x14ac:dyDescent="0.3">
      <c r="A1557">
        <v>1198</v>
      </c>
      <c r="B1557" s="1" t="s">
        <v>292</v>
      </c>
      <c r="C1557" s="1" t="s">
        <v>3</v>
      </c>
      <c r="D1557" t="e" vm="2009">
        <v>#VALUE!</v>
      </c>
      <c r="E1557" t="str" cm="1">
        <f t="array" ref="E1557">_FV(DT_정보_2[[#This Row],[데이터 형식]],"m_bHitLand")</f>
        <v/>
      </c>
      <c r="F1557" t="str" cm="1">
        <f t="array" ref="F1557">_FV(DT_정보_2[[#This Row],[데이터 형식]],"m_bHitAir")</f>
        <v>False</v>
      </c>
      <c r="G1557" t="str" cm="1">
        <f t="array" ref="G1557">_FV(DT_정보_2[[#This Row],[데이터 형식]],"m_AttackTargetUnit")</f>
        <v/>
      </c>
      <c r="H1557" t="str" cm="1">
        <f t="array" ref="H1557">_FV(DT_정보_2[[#This Row],[데이터 형식]],"m_AttackUnitCount")</f>
        <v>3</v>
      </c>
      <c r="I1557" cm="1">
        <f t="array" ref="I1557">_FV(DT_정보_2[[#This Row],[데이터 형식]],"DTBASE.m_fAtkFactor",TRUE)</f>
        <v>1.75</v>
      </c>
      <c r="J1557" t="str" cm="1">
        <f t="array" ref="J1557">_FV(DT_정보_2[[#This Row],[데이터 형식]],"DTBASE.연타수",TRUE)</f>
        <v/>
      </c>
      <c r="K1557" t="str" cm="1">
        <f t="array" ref="K1557">_FV(DT_정보_2[[#This Row],[데이터 형식]],"m_bTrueDamage")</f>
        <v/>
      </c>
      <c r="L1557" t="str" cm="1">
        <f t="array" ref="L1557">_FV(DT_정보_2[[#This Row],[데이터 형식]],"DTBASE.m_fAtkHPRateFactor",TRUE)</f>
        <v/>
      </c>
      <c r="M1557" t="str" cm="1">
        <f t="array" ref="M1557">_FV(DT_정보_2[[#This Row],[데이터 형식]],"DTBASE.m_fAtkHPRateFactorPVP",TRUE)</f>
        <v/>
      </c>
      <c r="N1557" t="str" cm="1">
        <f t="array" ref="N1557">_FV(DT_정보_2[[#This Row],[데이터 형식]],"m_Condition")</f>
        <v/>
      </c>
      <c r="O1557" t="str" cm="1">
        <f t="array" ref="O1557">_FV(DT_정보_2[[#This Row],[데이터 형식]],"DT.m_BackSpeedX",TRUE)</f>
        <v/>
      </c>
      <c r="P1557" t="str" cm="1">
        <f t="array" ref="P1557">_FV(DT_정보_2[[#This Row],[데이터 형식]],"DT.m_BackSpeedJumpY",TRUE)</f>
        <v>1400</v>
      </c>
      <c r="Q1557" t="str" cm="1">
        <f t="array" ref="Q1557">_FV(DT_정보_2[[#This Row],[데이터 형식]],"m_bTrueDamage")</f>
        <v/>
      </c>
    </row>
    <row r="1558" spans="1:17" x14ac:dyDescent="0.3">
      <c r="A1558">
        <v>1199</v>
      </c>
      <c r="B1558" s="1" t="s">
        <v>314</v>
      </c>
      <c r="C1558" s="1" t="s">
        <v>1</v>
      </c>
      <c r="D1558" t="e" vm="2010">
        <v>#VALUE!</v>
      </c>
      <c r="E1558" t="str" cm="1">
        <f t="array" ref="E1558">_FV(DT_정보_2[[#This Row],[데이터 형식]],"m_bHitLand")</f>
        <v/>
      </c>
      <c r="F1558" t="str" cm="1">
        <f t="array" ref="F1558">_FV(DT_정보_2[[#This Row],[데이터 형식]],"m_bHitAir")</f>
        <v>False</v>
      </c>
      <c r="G1558" t="str" cm="1">
        <f t="array" ref="G1558">_FV(DT_정보_2[[#This Row],[데이터 형식]],"m_AttackTargetUnit")</f>
        <v>True</v>
      </c>
      <c r="H1558" t="str" cm="1">
        <f t="array" ref="H1558">_FV(DT_정보_2[[#This Row],[데이터 형식]],"m_AttackUnitCount")</f>
        <v>1</v>
      </c>
      <c r="I1558" cm="1">
        <f t="array" ref="I1558">_FV(DT_정보_2[[#This Row],[데이터 형식]],"DTBASE.m_fAtkFactor",TRUE)</f>
        <v>0.5</v>
      </c>
      <c r="J1558" cm="1">
        <f t="array" ref="J1558">_FV(DT_정보_2[[#This Row],[데이터 형식]],"DTBASE.연타수",TRUE)</f>
        <v>2</v>
      </c>
      <c r="K1558" t="str" cm="1">
        <f t="array" ref="K1558">_FV(DT_정보_2[[#This Row],[데이터 형식]],"m_bTrueDamage")</f>
        <v/>
      </c>
      <c r="L1558" t="str" cm="1">
        <f t="array" ref="L1558">_FV(DT_정보_2[[#This Row],[데이터 형식]],"DTBASE.m_fAtkHPRateFactor",TRUE)</f>
        <v/>
      </c>
      <c r="M1558" t="str" cm="1">
        <f t="array" ref="M1558">_FV(DT_정보_2[[#This Row],[데이터 형식]],"DTBASE.m_fAtkHPRateFactorPVP",TRUE)</f>
        <v/>
      </c>
      <c r="N1558" t="str" cm="1">
        <f t="array" ref="N1558">_FV(DT_정보_2[[#This Row],[데이터 형식]],"m_Condition")</f>
        <v/>
      </c>
      <c r="O1558" t="str" cm="1">
        <f t="array" ref="O1558">_FV(DT_정보_2[[#This Row],[데이터 형식]],"DT.m_BackSpeedX",TRUE)</f>
        <v/>
      </c>
      <c r="P1558" t="str" cm="1">
        <f t="array" ref="P1558">_FV(DT_정보_2[[#This Row],[데이터 형식]],"DT.m_BackSpeedJumpY",TRUE)</f>
        <v/>
      </c>
      <c r="Q1558" t="str" cm="1">
        <f t="array" ref="Q1558">_FV(DT_정보_2[[#This Row],[데이터 형식]],"m_bTrueDamage")</f>
        <v/>
      </c>
    </row>
    <row r="1559" spans="1:17" x14ac:dyDescent="0.3">
      <c r="A1559">
        <v>1199</v>
      </c>
      <c r="B1559" s="1" t="s">
        <v>314</v>
      </c>
      <c r="C1559" s="1" t="s">
        <v>1</v>
      </c>
      <c r="D1559" t="e" vm="2011">
        <v>#VALUE!</v>
      </c>
      <c r="E1559" t="str" cm="1">
        <f t="array" ref="E1559">_FV(DT_정보_2[[#This Row],[데이터 형식]],"m_bHitLand")</f>
        <v/>
      </c>
      <c r="F1559" t="str" cm="1">
        <f t="array" ref="F1559">_FV(DT_정보_2[[#This Row],[데이터 형식]],"m_bHitAir")</f>
        <v>False</v>
      </c>
      <c r="G1559" t="str" cm="1">
        <f t="array" ref="G1559">_FV(DT_정보_2[[#This Row],[데이터 형식]],"m_AttackTargetUnit")</f>
        <v>True</v>
      </c>
      <c r="H1559" t="str" cm="1">
        <f t="array" ref="H1559">_FV(DT_정보_2[[#This Row],[데이터 형식]],"m_AttackUnitCount")</f>
        <v>1</v>
      </c>
      <c r="I1559" cm="1">
        <f t="array" ref="I1559">_FV(DT_정보_2[[#This Row],[데이터 형식]],"DTBASE.m_fAtkFactor",TRUE)</f>
        <v>0.5</v>
      </c>
      <c r="J1559" cm="1">
        <f t="array" ref="J1559">_FV(DT_정보_2[[#This Row],[데이터 형식]],"DTBASE.연타수",TRUE)</f>
        <v>2</v>
      </c>
      <c r="K1559" t="str" cm="1">
        <f t="array" ref="K1559">_FV(DT_정보_2[[#This Row],[데이터 형식]],"m_bTrueDamage")</f>
        <v/>
      </c>
      <c r="L1559" t="str" cm="1">
        <f t="array" ref="L1559">_FV(DT_정보_2[[#This Row],[데이터 형식]],"DTBASE.m_fAtkHPRateFactor",TRUE)</f>
        <v/>
      </c>
      <c r="M1559" t="str" cm="1">
        <f t="array" ref="M1559">_FV(DT_정보_2[[#This Row],[데이터 형식]],"DTBASE.m_fAtkHPRateFactorPVP",TRUE)</f>
        <v/>
      </c>
      <c r="N1559" t="str" cm="1">
        <f t="array" ref="N1559">_FV(DT_정보_2[[#This Row],[데이터 형식]],"m_Condition")</f>
        <v/>
      </c>
      <c r="O1559" t="str" cm="1">
        <f t="array" ref="O1559">_FV(DT_정보_2[[#This Row],[데이터 형식]],"DT.m_BackSpeedX",TRUE)</f>
        <v/>
      </c>
      <c r="P1559" t="str" cm="1">
        <f t="array" ref="P1559">_FV(DT_정보_2[[#This Row],[데이터 형식]],"DT.m_BackSpeedJumpY",TRUE)</f>
        <v/>
      </c>
      <c r="Q1559" t="str" cm="1">
        <f t="array" ref="Q1559">_FV(DT_정보_2[[#This Row],[데이터 형식]],"m_bTrueDamage")</f>
        <v/>
      </c>
    </row>
    <row r="1560" spans="1:17" x14ac:dyDescent="0.3">
      <c r="A1560">
        <v>1199</v>
      </c>
      <c r="B1560" s="1" t="s">
        <v>314</v>
      </c>
      <c r="C1560" s="1" t="s">
        <v>316</v>
      </c>
      <c r="D1560" t="e" vm="2012">
        <v>#VALUE!</v>
      </c>
      <c r="E1560" t="str" cm="1">
        <f t="array" ref="E1560">_FV(DT_정보_2[[#This Row],[데이터 형식]],"m_bHitLand")</f>
        <v/>
      </c>
      <c r="F1560" t="str" cm="1">
        <f t="array" ref="F1560">_FV(DT_정보_2[[#This Row],[데이터 형식]],"m_bHitAir")</f>
        <v>False</v>
      </c>
      <c r="G1560" t="str" cm="1">
        <f t="array" ref="G1560">_FV(DT_정보_2[[#This Row],[데이터 형식]],"m_AttackTargetUnit")</f>
        <v>False</v>
      </c>
      <c r="H1560" t="str" cm="1">
        <f t="array" ref="H1560">_FV(DT_정보_2[[#This Row],[데이터 형식]],"m_AttackUnitCount")</f>
        <v>2</v>
      </c>
      <c r="I1560" cm="1">
        <f t="array" ref="I1560">_FV(DT_정보_2[[#This Row],[데이터 형식]],"DTBASE.m_fAtkFactor",TRUE)</f>
        <v>0.9</v>
      </c>
      <c r="J1560" cm="1">
        <f t="array" ref="J1560">_FV(DT_정보_2[[#This Row],[데이터 형식]],"DTBASE.연타수",TRUE)</f>
        <v>3</v>
      </c>
      <c r="K1560" t="str" cm="1">
        <f t="array" ref="K1560">_FV(DT_정보_2[[#This Row],[데이터 형식]],"m_bTrueDamage")</f>
        <v/>
      </c>
      <c r="L1560" t="str" cm="1">
        <f t="array" ref="L1560">_FV(DT_정보_2[[#This Row],[데이터 형식]],"DTBASE.m_fAtkHPRateFactor",TRUE)</f>
        <v/>
      </c>
      <c r="M1560" t="str" cm="1">
        <f t="array" ref="M1560">_FV(DT_정보_2[[#This Row],[데이터 형식]],"DTBASE.m_fAtkHPRateFactorPVP",TRUE)</f>
        <v/>
      </c>
      <c r="N1560" t="str" cm="1">
        <f t="array" ref="N1560">_FV(DT_정보_2[[#This Row],[데이터 형식]],"m_Condition")</f>
        <v/>
      </c>
      <c r="O1560" t="str" cm="1">
        <f t="array" ref="O1560">_FV(DT_정보_2[[#This Row],[데이터 형식]],"DT.m_BackSpeedX",TRUE)</f>
        <v/>
      </c>
      <c r="P1560" t="str" cm="1">
        <f t="array" ref="P1560">_FV(DT_정보_2[[#This Row],[데이터 형식]],"DT.m_BackSpeedJumpY",TRUE)</f>
        <v/>
      </c>
      <c r="Q1560" t="str" cm="1">
        <f t="array" ref="Q1560">_FV(DT_정보_2[[#This Row],[데이터 형식]],"m_bTrueDamage")</f>
        <v/>
      </c>
    </row>
    <row r="1561" spans="1:17" x14ac:dyDescent="0.3">
      <c r="A1561">
        <v>1199</v>
      </c>
      <c r="B1561" s="1" t="s">
        <v>314</v>
      </c>
      <c r="C1561" s="1" t="s">
        <v>316</v>
      </c>
      <c r="D1561" t="e" vm="2013">
        <v>#VALUE!</v>
      </c>
      <c r="E1561" t="str" cm="1">
        <f t="array" ref="E1561">_FV(DT_정보_2[[#This Row],[데이터 형식]],"m_bHitLand")</f>
        <v/>
      </c>
      <c r="F1561" t="str" cm="1">
        <f t="array" ref="F1561">_FV(DT_정보_2[[#This Row],[데이터 형식]],"m_bHitAir")</f>
        <v>False</v>
      </c>
      <c r="G1561" t="str" cm="1">
        <f t="array" ref="G1561">_FV(DT_정보_2[[#This Row],[데이터 형식]],"m_AttackTargetUnit")</f>
        <v>False</v>
      </c>
      <c r="H1561" t="str" cm="1">
        <f t="array" ref="H1561">_FV(DT_정보_2[[#This Row],[데이터 형식]],"m_AttackUnitCount")</f>
        <v>2</v>
      </c>
      <c r="I1561" cm="1">
        <f t="array" ref="I1561">_FV(DT_정보_2[[#This Row],[데이터 형식]],"DTBASE.m_fAtkFactor",TRUE)</f>
        <v>0.9</v>
      </c>
      <c r="J1561" cm="1">
        <f t="array" ref="J1561">_FV(DT_정보_2[[#This Row],[데이터 형식]],"DTBASE.연타수",TRUE)</f>
        <v>3</v>
      </c>
      <c r="K1561" t="str" cm="1">
        <f t="array" ref="K1561">_FV(DT_정보_2[[#This Row],[데이터 형식]],"m_bTrueDamage")</f>
        <v/>
      </c>
      <c r="L1561" t="str" cm="1">
        <f t="array" ref="L1561">_FV(DT_정보_2[[#This Row],[데이터 형식]],"DTBASE.m_fAtkHPRateFactor",TRUE)</f>
        <v/>
      </c>
      <c r="M1561" t="str" cm="1">
        <f t="array" ref="M1561">_FV(DT_정보_2[[#This Row],[데이터 형식]],"DTBASE.m_fAtkHPRateFactorPVP",TRUE)</f>
        <v/>
      </c>
      <c r="N1561" t="str" cm="1">
        <f t="array" ref="N1561">_FV(DT_정보_2[[#This Row],[데이터 형식]],"m_Condition")</f>
        <v/>
      </c>
      <c r="O1561" t="str" cm="1">
        <f t="array" ref="O1561">_FV(DT_정보_2[[#This Row],[데이터 형식]],"DT.m_BackSpeedX",TRUE)</f>
        <v/>
      </c>
      <c r="P1561" t="str" cm="1">
        <f t="array" ref="P1561">_FV(DT_정보_2[[#This Row],[데이터 형식]],"DT.m_BackSpeedJumpY",TRUE)</f>
        <v/>
      </c>
      <c r="Q1561" t="str" cm="1">
        <f t="array" ref="Q1561">_FV(DT_정보_2[[#This Row],[데이터 형식]],"m_bTrueDamage")</f>
        <v/>
      </c>
    </row>
    <row r="1562" spans="1:17" x14ac:dyDescent="0.3">
      <c r="A1562">
        <v>1199</v>
      </c>
      <c r="B1562" s="1" t="s">
        <v>314</v>
      </c>
      <c r="C1562" s="1" t="s">
        <v>316</v>
      </c>
      <c r="D1562" t="e" vm="2014">
        <v>#VALUE!</v>
      </c>
      <c r="E1562" t="str" cm="1">
        <f t="array" ref="E1562">_FV(DT_정보_2[[#This Row],[데이터 형식]],"m_bHitLand")</f>
        <v/>
      </c>
      <c r="F1562" t="str" cm="1">
        <f t="array" ref="F1562">_FV(DT_정보_2[[#This Row],[데이터 형식]],"m_bHitAir")</f>
        <v>False</v>
      </c>
      <c r="G1562" t="str" cm="1">
        <f t="array" ref="G1562">_FV(DT_정보_2[[#This Row],[데이터 형식]],"m_AttackTargetUnit")</f>
        <v>False</v>
      </c>
      <c r="H1562" t="str" cm="1">
        <f t="array" ref="H1562">_FV(DT_정보_2[[#This Row],[데이터 형식]],"m_AttackUnitCount")</f>
        <v>2</v>
      </c>
      <c r="I1562" cm="1">
        <f t="array" ref="I1562">_FV(DT_정보_2[[#This Row],[데이터 형식]],"DTBASE.m_fAtkFactor",TRUE)</f>
        <v>0.9</v>
      </c>
      <c r="J1562" cm="1">
        <f t="array" ref="J1562">_FV(DT_정보_2[[#This Row],[데이터 형식]],"DTBASE.연타수",TRUE)</f>
        <v>3</v>
      </c>
      <c r="K1562" t="str" cm="1">
        <f t="array" ref="K1562">_FV(DT_정보_2[[#This Row],[데이터 형식]],"m_bTrueDamage")</f>
        <v/>
      </c>
      <c r="L1562" t="str" cm="1">
        <f t="array" ref="L1562">_FV(DT_정보_2[[#This Row],[데이터 형식]],"DTBASE.m_fAtkHPRateFactor",TRUE)</f>
        <v/>
      </c>
      <c r="M1562" t="str" cm="1">
        <f t="array" ref="M1562">_FV(DT_정보_2[[#This Row],[데이터 형식]],"DTBASE.m_fAtkHPRateFactorPVP",TRUE)</f>
        <v/>
      </c>
      <c r="N1562" t="str" cm="1">
        <f t="array" ref="N1562">_FV(DT_정보_2[[#This Row],[데이터 형식]],"m_Condition")</f>
        <v/>
      </c>
      <c r="O1562" t="str" cm="1">
        <f t="array" ref="O1562">_FV(DT_정보_2[[#This Row],[데이터 형식]],"DT.m_BackSpeedX",TRUE)</f>
        <v/>
      </c>
      <c r="P1562" t="str" cm="1">
        <f t="array" ref="P1562">_FV(DT_정보_2[[#This Row],[데이터 형식]],"DT.m_BackSpeedJumpY",TRUE)</f>
        <v/>
      </c>
      <c r="Q1562" t="str" cm="1">
        <f t="array" ref="Q1562">_FV(DT_정보_2[[#This Row],[데이터 형식]],"m_bTrueDamage")</f>
        <v/>
      </c>
    </row>
    <row r="1563" spans="1:17" x14ac:dyDescent="0.3">
      <c r="A1563">
        <v>1199</v>
      </c>
      <c r="B1563" s="1" t="s">
        <v>314</v>
      </c>
      <c r="C1563" s="1" t="s">
        <v>11</v>
      </c>
      <c r="D1563" t="e" vm="2015">
        <v>#VALUE!</v>
      </c>
      <c r="E1563" t="str" cm="1">
        <f t="array" ref="E1563">_FV(DT_정보_2[[#This Row],[데이터 형식]],"m_bHitLand")</f>
        <v>True</v>
      </c>
      <c r="F1563" t="str" cm="1">
        <f t="array" ref="F1563">_FV(DT_정보_2[[#This Row],[데이터 형식]],"m_bHitAir")</f>
        <v>False</v>
      </c>
      <c r="G1563" t="str" cm="1">
        <f t="array" ref="G1563">_FV(DT_정보_2[[#This Row],[데이터 형식]],"m_AttackTargetUnit")</f>
        <v>True</v>
      </c>
      <c r="H1563" t="str" cm="1">
        <f t="array" ref="H1563">_FV(DT_정보_2[[#This Row],[데이터 형식]],"m_AttackUnitCount")</f>
        <v>1</v>
      </c>
      <c r="I1563" cm="1">
        <f t="array" ref="I1563">_FV(DT_정보_2[[#This Row],[데이터 형식]],"DTBASE.m_fAtkFactor",TRUE)</f>
        <v>1.5</v>
      </c>
      <c r="J1563" t="str" cm="1">
        <f t="array" ref="J1563">_FV(DT_정보_2[[#This Row],[데이터 형식]],"DTBASE.연타수",TRUE)</f>
        <v/>
      </c>
      <c r="K1563" t="str" cm="1">
        <f t="array" ref="K1563">_FV(DT_정보_2[[#This Row],[데이터 형식]],"m_bTrueDamage")</f>
        <v/>
      </c>
      <c r="L1563" t="str" cm="1">
        <f t="array" ref="L1563">_FV(DT_정보_2[[#This Row],[데이터 형식]],"DTBASE.m_fAtkHPRateFactor",TRUE)</f>
        <v/>
      </c>
      <c r="M1563" t="str" cm="1">
        <f t="array" ref="M1563">_FV(DT_정보_2[[#This Row],[데이터 형식]],"DTBASE.m_fAtkHPRateFactorPVP",TRUE)</f>
        <v/>
      </c>
      <c r="N1563" t="str" cm="1">
        <f t="array" ref="N1563">_FV(DT_정보_2[[#This Row],[데이터 형식]],"m_Condition")</f>
        <v/>
      </c>
      <c r="O1563" t="str" cm="1">
        <f t="array" ref="O1563">_FV(DT_정보_2[[#This Row],[데이터 형식]],"DT.m_BackSpeedX",TRUE)</f>
        <v/>
      </c>
      <c r="P1563" t="str" cm="1">
        <f t="array" ref="P1563">_FV(DT_정보_2[[#This Row],[데이터 형식]],"DT.m_BackSpeedJumpY",TRUE)</f>
        <v/>
      </c>
      <c r="Q1563" t="str" cm="1">
        <f t="array" ref="Q1563">_FV(DT_정보_2[[#This Row],[데이터 형식]],"m_bTrueDamage")</f>
        <v/>
      </c>
    </row>
    <row r="1564" spans="1:17" x14ac:dyDescent="0.3">
      <c r="A1564">
        <v>1199</v>
      </c>
      <c r="B1564" s="1" t="s">
        <v>314</v>
      </c>
      <c r="C1564" s="1" t="s">
        <v>317</v>
      </c>
      <c r="D1564" t="e" vm="2016">
        <v>#VALUE!</v>
      </c>
      <c r="E1564" t="str" cm="1">
        <f t="array" ref="E1564">_FV(DT_정보_2[[#This Row],[데이터 형식]],"m_bHitLand")</f>
        <v>True</v>
      </c>
      <c r="F1564" t="str" cm="1">
        <f t="array" ref="F1564">_FV(DT_정보_2[[#This Row],[데이터 형식]],"m_bHitAir")</f>
        <v>False</v>
      </c>
      <c r="G1564" t="str" cm="1">
        <f t="array" ref="G1564">_FV(DT_정보_2[[#This Row],[데이터 형식]],"m_AttackTargetUnit")</f>
        <v>False</v>
      </c>
      <c r="H1564" t="str" cm="1">
        <f t="array" ref="H1564">_FV(DT_정보_2[[#This Row],[데이터 형식]],"m_AttackUnitCount")</f>
        <v>2</v>
      </c>
      <c r="I1564" cm="1">
        <f t="array" ref="I1564">_FV(DT_정보_2[[#This Row],[데이터 형식]],"DTBASE.m_fAtkFactor",TRUE)</f>
        <v>3</v>
      </c>
      <c r="J1564" t="str" cm="1">
        <f t="array" ref="J1564">_FV(DT_정보_2[[#This Row],[데이터 형식]],"DTBASE.연타수",TRUE)</f>
        <v/>
      </c>
      <c r="K1564" t="str" cm="1">
        <f t="array" ref="K1564">_FV(DT_정보_2[[#This Row],[데이터 형식]],"m_bTrueDamage")</f>
        <v/>
      </c>
      <c r="L1564" t="str" cm="1">
        <f t="array" ref="L1564">_FV(DT_정보_2[[#This Row],[데이터 형식]],"DTBASE.m_fAtkHPRateFactor",TRUE)</f>
        <v/>
      </c>
      <c r="M1564" t="str" cm="1">
        <f t="array" ref="M1564">_FV(DT_정보_2[[#This Row],[데이터 형식]],"DTBASE.m_fAtkHPRateFactorPVP",TRUE)</f>
        <v/>
      </c>
      <c r="N1564" t="str" cm="1">
        <f t="array" ref="N1564">_FV(DT_정보_2[[#This Row],[데이터 형식]],"m_Condition")</f>
        <v/>
      </c>
      <c r="O1564" t="str" cm="1">
        <f t="array" ref="O1564">_FV(DT_정보_2[[#This Row],[데이터 형식]],"DT.m_BackSpeedX",TRUE)</f>
        <v/>
      </c>
      <c r="P1564" t="str" cm="1">
        <f t="array" ref="P1564">_FV(DT_정보_2[[#This Row],[데이터 형식]],"DT.m_BackSpeedJumpY",TRUE)</f>
        <v/>
      </c>
      <c r="Q1564" t="str" cm="1">
        <f t="array" ref="Q1564">_FV(DT_정보_2[[#This Row],[데이터 형식]],"m_bTrueDamage")</f>
        <v/>
      </c>
    </row>
    <row r="1565" spans="1:17" x14ac:dyDescent="0.3">
      <c r="A1565">
        <v>1199</v>
      </c>
      <c r="B1565" s="1" t="s">
        <v>314</v>
      </c>
      <c r="C1565" s="1" t="s">
        <v>2</v>
      </c>
      <c r="D1565" t="e" vm="2017">
        <v>#VALUE!</v>
      </c>
      <c r="E1565" t="str" cm="1">
        <f t="array" ref="E1565">_FV(DT_정보_2[[#This Row],[데이터 형식]],"m_bHitLand")</f>
        <v/>
      </c>
      <c r="F1565" t="str" cm="1">
        <f t="array" ref="F1565">_FV(DT_정보_2[[#This Row],[데이터 형식]],"m_bHitAir")</f>
        <v>False</v>
      </c>
      <c r="G1565" t="str" cm="1">
        <f t="array" ref="G1565">_FV(DT_정보_2[[#This Row],[데이터 형식]],"m_AttackTargetUnit")</f>
        <v>True</v>
      </c>
      <c r="H1565" t="str" cm="1">
        <f t="array" ref="H1565">_FV(DT_정보_2[[#This Row],[데이터 형식]],"m_AttackUnitCount")</f>
        <v>3</v>
      </c>
      <c r="I1565" cm="1">
        <f t="array" ref="I1565">_FV(DT_정보_2[[#This Row],[데이터 형식]],"DTBASE.m_fAtkFactor",TRUE)</f>
        <v>1.6</v>
      </c>
      <c r="J1565" t="str" cm="1">
        <f t="array" ref="J1565">_FV(DT_정보_2[[#This Row],[데이터 형식]],"DTBASE.연타수",TRUE)</f>
        <v/>
      </c>
      <c r="K1565" t="str" cm="1">
        <f t="array" ref="K1565">_FV(DT_정보_2[[#This Row],[데이터 형식]],"m_bTrueDamage")</f>
        <v/>
      </c>
      <c r="L1565" t="str" cm="1">
        <f t="array" ref="L1565">_FV(DT_정보_2[[#This Row],[데이터 형식]],"DTBASE.m_fAtkHPRateFactor",TRUE)</f>
        <v/>
      </c>
      <c r="M1565" t="str" cm="1">
        <f t="array" ref="M1565">_FV(DT_정보_2[[#This Row],[데이터 형식]],"DTBASE.m_fAtkHPRateFactorPVP",TRUE)</f>
        <v/>
      </c>
      <c r="N1565" t="str" cm="1">
        <f t="array" ref="N1565">_FV(DT_정보_2[[#This Row],[데이터 형식]],"m_Condition")</f>
        <v/>
      </c>
      <c r="O1565" t="str" cm="1">
        <f t="array" ref="O1565">_FV(DT_정보_2[[#This Row],[데이터 형식]],"DT.m_BackSpeedX",TRUE)</f>
        <v>500</v>
      </c>
      <c r="P1565" t="str" cm="1">
        <f t="array" ref="P1565">_FV(DT_정보_2[[#This Row],[데이터 형식]],"DT.m_BackSpeedJumpY",TRUE)</f>
        <v>900</v>
      </c>
      <c r="Q1565" t="str" cm="1">
        <f t="array" ref="Q1565">_FV(DT_정보_2[[#This Row],[데이터 형식]],"m_bTrueDamage")</f>
        <v/>
      </c>
    </row>
    <row r="1566" spans="1:17" x14ac:dyDescent="0.3">
      <c r="A1566">
        <v>1199</v>
      </c>
      <c r="B1566" s="1" t="s">
        <v>314</v>
      </c>
      <c r="C1566" s="1" t="s">
        <v>2</v>
      </c>
      <c r="D1566" t="e" vm="2018">
        <v>#VALUE!</v>
      </c>
      <c r="E1566" t="str" cm="1">
        <f t="array" ref="E1566">_FV(DT_정보_2[[#This Row],[데이터 형식]],"m_bHitLand")</f>
        <v/>
      </c>
      <c r="F1566" t="str" cm="1">
        <f t="array" ref="F1566">_FV(DT_정보_2[[#This Row],[데이터 형식]],"m_bHitAir")</f>
        <v>False</v>
      </c>
      <c r="G1566" t="str" cm="1">
        <f t="array" ref="G1566">_FV(DT_정보_2[[#This Row],[데이터 형식]],"m_AttackTargetUnit")</f>
        <v/>
      </c>
      <c r="H1566" t="str" cm="1">
        <f t="array" ref="H1566">_FV(DT_정보_2[[#This Row],[데이터 형식]],"m_AttackUnitCount")</f>
        <v>3</v>
      </c>
      <c r="I1566" cm="1">
        <f t="array" ref="I1566">_FV(DT_정보_2[[#This Row],[데이터 형식]],"DTBASE.m_fAtkFactor",TRUE)</f>
        <v>0.2</v>
      </c>
      <c r="J1566" t="str" cm="1">
        <f t="array" ref="J1566">_FV(DT_정보_2[[#This Row],[데이터 형식]],"DTBASE.연타수",TRUE)</f>
        <v/>
      </c>
      <c r="K1566" t="str" cm="1">
        <f t="array" ref="K1566">_FV(DT_정보_2[[#This Row],[데이터 형식]],"m_bTrueDamage")</f>
        <v/>
      </c>
      <c r="L1566" t="str" cm="1">
        <f t="array" ref="L1566">_FV(DT_정보_2[[#This Row],[데이터 형식]],"DTBASE.m_fAtkHPRateFactor",TRUE)</f>
        <v/>
      </c>
      <c r="M1566" t="str" cm="1">
        <f t="array" ref="M1566">_FV(DT_정보_2[[#This Row],[데이터 형식]],"DTBASE.m_fAtkHPRateFactorPVP",TRUE)</f>
        <v/>
      </c>
      <c r="N1566" t="str" cm="1">
        <f t="array" ref="N1566">_FV(DT_정보_2[[#This Row],[데이터 형식]],"m_Condition")</f>
        <v/>
      </c>
      <c r="O1566" t="str" cm="1">
        <f t="array" ref="O1566">_FV(DT_정보_2[[#This Row],[데이터 형식]],"DT.m_BackSpeedX",TRUE)</f>
        <v/>
      </c>
      <c r="P1566" t="str" cm="1">
        <f t="array" ref="P1566">_FV(DT_정보_2[[#This Row],[데이터 형식]],"DT.m_BackSpeedJumpY",TRUE)</f>
        <v/>
      </c>
      <c r="Q1566" t="str" cm="1">
        <f t="array" ref="Q1566">_FV(DT_정보_2[[#This Row],[데이터 형식]],"m_bTrueDamage")</f>
        <v/>
      </c>
    </row>
    <row r="1567" spans="1:17" x14ac:dyDescent="0.3">
      <c r="A1567">
        <v>1199</v>
      </c>
      <c r="B1567" s="1" t="s">
        <v>314</v>
      </c>
      <c r="C1567" s="1" t="s">
        <v>3</v>
      </c>
      <c r="D1567" t="e" vm="2019">
        <v>#VALUE!</v>
      </c>
      <c r="E1567" t="str" cm="1">
        <f t="array" ref="E1567">_FV(DT_정보_2[[#This Row],[데이터 형식]],"m_bHitLand")</f>
        <v/>
      </c>
      <c r="F1567" t="str" cm="1">
        <f t="array" ref="F1567">_FV(DT_정보_2[[#This Row],[데이터 형식]],"m_bHitAir")</f>
        <v/>
      </c>
      <c r="G1567" t="str" cm="1">
        <f t="array" ref="G1567">_FV(DT_정보_2[[#This Row],[데이터 형식]],"m_AttackTargetUnit")</f>
        <v>False</v>
      </c>
      <c r="H1567" t="str" cm="1">
        <f t="array" ref="H1567">_FV(DT_정보_2[[#This Row],[데이터 형식]],"m_AttackUnitCount")</f>
        <v>3</v>
      </c>
      <c r="I1567" cm="1">
        <f t="array" ref="I1567">_FV(DT_정보_2[[#This Row],[데이터 형식]],"DTBASE.m_fAtkFactor",TRUE)</f>
        <v>2.2000000000000002</v>
      </c>
      <c r="J1567" t="str" cm="1">
        <f t="array" ref="J1567">_FV(DT_정보_2[[#This Row],[데이터 형식]],"DTBASE.연타수",TRUE)</f>
        <v/>
      </c>
      <c r="K1567" t="str" cm="1">
        <f t="array" ref="K1567">_FV(DT_정보_2[[#This Row],[데이터 형식]],"m_bTrueDamage")</f>
        <v/>
      </c>
      <c r="L1567" t="str" cm="1">
        <f t="array" ref="L1567">_FV(DT_정보_2[[#This Row],[데이터 형식]],"DTBASE.m_fAtkHPRateFactor",TRUE)</f>
        <v/>
      </c>
      <c r="M1567" t="str" cm="1">
        <f t="array" ref="M1567">_FV(DT_정보_2[[#This Row],[데이터 형식]],"DTBASE.m_fAtkHPRateFactorPVP",TRUE)</f>
        <v/>
      </c>
      <c r="N1567" t="str" cm="1">
        <f t="array" ref="N1567">_FV(DT_정보_2[[#This Row],[데이터 형식]],"m_Condition")</f>
        <v/>
      </c>
      <c r="O1567" t="str" cm="1">
        <f t="array" ref="O1567">_FV(DT_정보_2[[#This Row],[데이터 형식]],"DT.m_BackSpeedX",TRUE)</f>
        <v/>
      </c>
      <c r="P1567" t="str" cm="1">
        <f t="array" ref="P1567">_FV(DT_정보_2[[#This Row],[데이터 형식]],"DT.m_BackSpeedJumpY",TRUE)</f>
        <v>400</v>
      </c>
      <c r="Q1567" t="str" cm="1">
        <f t="array" ref="Q1567">_FV(DT_정보_2[[#This Row],[데이터 형식]],"m_bTrueDamage")</f>
        <v/>
      </c>
    </row>
    <row r="1568" spans="1:17" x14ac:dyDescent="0.3">
      <c r="A1568">
        <v>1200</v>
      </c>
      <c r="B1568" s="1" t="s">
        <v>335</v>
      </c>
      <c r="C1568" s="1" t="s">
        <v>1</v>
      </c>
      <c r="D1568" t="e" vm="2020">
        <v>#VALUE!</v>
      </c>
      <c r="E1568" t="str" cm="1">
        <f t="array" ref="E1568">_FV(DT_정보_2[[#This Row],[데이터 형식]],"m_bHitLand")</f>
        <v/>
      </c>
      <c r="F1568" t="str" cm="1">
        <f t="array" ref="F1568">_FV(DT_정보_2[[#This Row],[데이터 형식]],"m_bHitAir")</f>
        <v>False</v>
      </c>
      <c r="G1568" t="str" cm="1">
        <f t="array" ref="G1568">_FV(DT_정보_2[[#This Row],[데이터 형식]],"m_AttackTargetUnit")</f>
        <v/>
      </c>
      <c r="H1568" t="str" cm="1">
        <f t="array" ref="H1568">_FV(DT_정보_2[[#This Row],[데이터 형식]],"m_AttackUnitCount")</f>
        <v>2</v>
      </c>
      <c r="I1568" cm="1">
        <f t="array" ref="I1568">_FV(DT_정보_2[[#This Row],[데이터 형식]],"DTBASE.m_fAtkFactor",TRUE)</f>
        <v>0.4</v>
      </c>
      <c r="J1568" t="str" cm="1">
        <f t="array" ref="J1568">_FV(DT_정보_2[[#This Row],[데이터 형식]],"DTBASE.연타수",TRUE)</f>
        <v/>
      </c>
      <c r="K1568" t="str" cm="1">
        <f t="array" ref="K1568">_FV(DT_정보_2[[#This Row],[데이터 형식]],"m_bTrueDamage")</f>
        <v/>
      </c>
      <c r="L1568" t="str" cm="1">
        <f t="array" ref="L1568">_FV(DT_정보_2[[#This Row],[데이터 형식]],"DTBASE.m_fAtkHPRateFactor",TRUE)</f>
        <v/>
      </c>
      <c r="M1568" t="str" cm="1">
        <f t="array" ref="M1568">_FV(DT_정보_2[[#This Row],[데이터 형식]],"DTBASE.m_fAtkHPRateFactorPVP",TRUE)</f>
        <v/>
      </c>
      <c r="N1568" t="str" cm="1">
        <f t="array" ref="N1568">_FV(DT_정보_2[[#This Row],[데이터 형식]],"m_Condition")</f>
        <v/>
      </c>
      <c r="O1568" t="str" cm="1">
        <f t="array" ref="O1568">_FV(DT_정보_2[[#This Row],[데이터 형식]],"DT.m_BackSpeedX",TRUE)</f>
        <v/>
      </c>
      <c r="P1568" t="str" cm="1">
        <f t="array" ref="P1568">_FV(DT_정보_2[[#This Row],[데이터 형식]],"DT.m_BackSpeedJumpY",TRUE)</f>
        <v/>
      </c>
      <c r="Q1568" t="str" cm="1">
        <f t="array" ref="Q1568">_FV(DT_정보_2[[#This Row],[데이터 형식]],"m_bTrueDamage")</f>
        <v/>
      </c>
    </row>
    <row r="1569" spans="1:17" x14ac:dyDescent="0.3">
      <c r="A1569">
        <v>1200</v>
      </c>
      <c r="B1569" s="1" t="s">
        <v>335</v>
      </c>
      <c r="C1569" s="1" t="s">
        <v>1</v>
      </c>
      <c r="D1569" t="e" vm="2021">
        <v>#VALUE!</v>
      </c>
      <c r="E1569" t="str" cm="1">
        <f t="array" ref="E1569">_FV(DT_정보_2[[#This Row],[데이터 형식]],"m_bHitLand")</f>
        <v/>
      </c>
      <c r="F1569" t="str" cm="1">
        <f t="array" ref="F1569">_FV(DT_정보_2[[#This Row],[데이터 형식]],"m_bHitAir")</f>
        <v>False</v>
      </c>
      <c r="G1569" t="str" cm="1">
        <f t="array" ref="G1569">_FV(DT_정보_2[[#This Row],[데이터 형식]],"m_AttackTargetUnit")</f>
        <v/>
      </c>
      <c r="H1569" t="str" cm="1">
        <f t="array" ref="H1569">_FV(DT_정보_2[[#This Row],[데이터 형식]],"m_AttackUnitCount")</f>
        <v>2</v>
      </c>
      <c r="I1569" cm="1">
        <f t="array" ref="I1569">_FV(DT_정보_2[[#This Row],[데이터 형식]],"DTBASE.m_fAtkFactor",TRUE)</f>
        <v>0.6</v>
      </c>
      <c r="J1569" t="str" cm="1">
        <f t="array" ref="J1569">_FV(DT_정보_2[[#This Row],[데이터 형식]],"DTBASE.연타수",TRUE)</f>
        <v/>
      </c>
      <c r="K1569" t="str" cm="1">
        <f t="array" ref="K1569">_FV(DT_정보_2[[#This Row],[데이터 형식]],"m_bTrueDamage")</f>
        <v/>
      </c>
      <c r="L1569" t="str" cm="1">
        <f t="array" ref="L1569">_FV(DT_정보_2[[#This Row],[데이터 형식]],"DTBASE.m_fAtkHPRateFactor",TRUE)</f>
        <v/>
      </c>
      <c r="M1569" t="str" cm="1">
        <f t="array" ref="M1569">_FV(DT_정보_2[[#This Row],[데이터 형식]],"DTBASE.m_fAtkHPRateFactorPVP",TRUE)</f>
        <v/>
      </c>
      <c r="N1569" t="str" cm="1">
        <f t="array" ref="N1569">_FV(DT_정보_2[[#This Row],[데이터 형식]],"m_Condition")</f>
        <v/>
      </c>
      <c r="O1569" t="str" cm="1">
        <f t="array" ref="O1569">_FV(DT_정보_2[[#This Row],[데이터 형식]],"DT.m_BackSpeedX",TRUE)</f>
        <v/>
      </c>
      <c r="P1569" t="str" cm="1">
        <f t="array" ref="P1569">_FV(DT_정보_2[[#This Row],[데이터 형식]],"DT.m_BackSpeedJumpY",TRUE)</f>
        <v/>
      </c>
      <c r="Q1569" t="str" cm="1">
        <f t="array" ref="Q1569">_FV(DT_정보_2[[#This Row],[데이터 형식]],"m_bTrueDamage")</f>
        <v/>
      </c>
    </row>
    <row r="1570" spans="1:17" x14ac:dyDescent="0.3">
      <c r="A1570">
        <v>1200</v>
      </c>
      <c r="B1570" s="1" t="s">
        <v>335</v>
      </c>
      <c r="C1570" s="1" t="s">
        <v>4</v>
      </c>
      <c r="D1570" t="e" vm="2022">
        <v>#VALUE!</v>
      </c>
      <c r="E1570" t="str" cm="1">
        <f t="array" ref="E1570">_FV(DT_정보_2[[#This Row],[데이터 형식]],"m_bHitLand")</f>
        <v/>
      </c>
      <c r="F1570" t="str" cm="1">
        <f t="array" ref="F1570">_FV(DT_정보_2[[#This Row],[데이터 형식]],"m_bHitAir")</f>
        <v>False</v>
      </c>
      <c r="G1570" t="str" cm="1">
        <f t="array" ref="G1570">_FV(DT_정보_2[[#This Row],[데이터 형식]],"m_AttackTargetUnit")</f>
        <v/>
      </c>
      <c r="H1570" t="str" cm="1">
        <f t="array" ref="H1570">_FV(DT_정보_2[[#This Row],[데이터 형식]],"m_AttackUnitCount")</f>
        <v>2</v>
      </c>
      <c r="I1570" cm="1">
        <f t="array" ref="I1570">_FV(DT_정보_2[[#This Row],[데이터 형식]],"DTBASE.m_fAtkFactor",TRUE)</f>
        <v>0.4</v>
      </c>
      <c r="J1570" t="str" cm="1">
        <f t="array" ref="J1570">_FV(DT_정보_2[[#This Row],[데이터 형식]],"DTBASE.연타수",TRUE)</f>
        <v/>
      </c>
      <c r="K1570" t="str" cm="1">
        <f t="array" ref="K1570">_FV(DT_정보_2[[#This Row],[데이터 형식]],"m_bTrueDamage")</f>
        <v/>
      </c>
      <c r="L1570" t="str" cm="1">
        <f t="array" ref="L1570">_FV(DT_정보_2[[#This Row],[데이터 형식]],"DTBASE.m_fAtkHPRateFactor",TRUE)</f>
        <v/>
      </c>
      <c r="M1570" t="str" cm="1">
        <f t="array" ref="M1570">_FV(DT_정보_2[[#This Row],[데이터 형식]],"DTBASE.m_fAtkHPRateFactorPVP",TRUE)</f>
        <v/>
      </c>
      <c r="N1570" t="str" cm="1">
        <f t="array" ref="N1570">_FV(DT_정보_2[[#This Row],[데이터 형식]],"m_Condition")</f>
        <v/>
      </c>
      <c r="O1570" t="str" cm="1">
        <f t="array" ref="O1570">_FV(DT_정보_2[[#This Row],[데이터 형식]],"DT.m_BackSpeedX",TRUE)</f>
        <v/>
      </c>
      <c r="P1570" t="str" cm="1">
        <f t="array" ref="P1570">_FV(DT_정보_2[[#This Row],[데이터 형식]],"DT.m_BackSpeedJumpY",TRUE)</f>
        <v/>
      </c>
      <c r="Q1570" t="str" cm="1">
        <f t="array" ref="Q1570">_FV(DT_정보_2[[#This Row],[데이터 형식]],"m_bTrueDamage")</f>
        <v/>
      </c>
    </row>
    <row r="1571" spans="1:17" x14ac:dyDescent="0.3">
      <c r="A1571">
        <v>1200</v>
      </c>
      <c r="B1571" s="1" t="s">
        <v>335</v>
      </c>
      <c r="C1571" s="1" t="s">
        <v>15</v>
      </c>
      <c r="D1571" t="e" vm="2023">
        <v>#VALUE!</v>
      </c>
      <c r="E1571" t="str" cm="1">
        <f t="array" ref="E1571">_FV(DT_정보_2[[#This Row],[데이터 형식]],"m_bHitLand")</f>
        <v/>
      </c>
      <c r="F1571" t="str" cm="1">
        <f t="array" ref="F1571">_FV(DT_정보_2[[#This Row],[데이터 형식]],"m_bHitAir")</f>
        <v>False</v>
      </c>
      <c r="G1571" t="str" cm="1">
        <f t="array" ref="G1571">_FV(DT_정보_2[[#This Row],[데이터 형식]],"m_AttackTargetUnit")</f>
        <v/>
      </c>
      <c r="H1571" t="str" cm="1">
        <f t="array" ref="H1571">_FV(DT_정보_2[[#This Row],[데이터 형식]],"m_AttackUnitCount")</f>
        <v>3</v>
      </c>
      <c r="I1571" cm="1">
        <f t="array" ref="I1571">_FV(DT_정보_2[[#This Row],[데이터 형식]],"DTBASE.m_fAtkFactor",TRUE)</f>
        <v>0.8</v>
      </c>
      <c r="J1571" t="str" cm="1">
        <f t="array" ref="J1571">_FV(DT_정보_2[[#This Row],[데이터 형식]],"DTBASE.연타수",TRUE)</f>
        <v/>
      </c>
      <c r="K1571" t="str" cm="1">
        <f t="array" ref="K1571">_FV(DT_정보_2[[#This Row],[데이터 형식]],"m_bTrueDamage")</f>
        <v/>
      </c>
      <c r="L1571" t="str" cm="1">
        <f t="array" ref="L1571">_FV(DT_정보_2[[#This Row],[데이터 형식]],"DTBASE.m_fAtkHPRateFactor",TRUE)</f>
        <v/>
      </c>
      <c r="M1571" t="str" cm="1">
        <f t="array" ref="M1571">_FV(DT_정보_2[[#This Row],[데이터 형식]],"DTBASE.m_fAtkHPRateFactorPVP",TRUE)</f>
        <v/>
      </c>
      <c r="N1571" t="str" cm="1">
        <f t="array" ref="N1571">_FV(DT_정보_2[[#This Row],[데이터 형식]],"m_Condition")</f>
        <v/>
      </c>
      <c r="O1571" t="str" cm="1">
        <f t="array" ref="O1571">_FV(DT_정보_2[[#This Row],[데이터 형식]],"DT.m_BackSpeedX",TRUE)</f>
        <v/>
      </c>
      <c r="P1571" t="str" cm="1">
        <f t="array" ref="P1571">_FV(DT_정보_2[[#This Row],[데이터 형식]],"DT.m_BackSpeedJumpY",TRUE)</f>
        <v/>
      </c>
      <c r="Q1571" t="str" cm="1">
        <f t="array" ref="Q1571">_FV(DT_정보_2[[#This Row],[데이터 형식]],"m_bTrueDamage")</f>
        <v/>
      </c>
    </row>
    <row r="1572" spans="1:17" x14ac:dyDescent="0.3">
      <c r="A1572">
        <v>1200</v>
      </c>
      <c r="B1572" s="1" t="s">
        <v>335</v>
      </c>
      <c r="C1572" s="1" t="s">
        <v>15</v>
      </c>
      <c r="D1572" t="e" vm="2024">
        <v>#VALUE!</v>
      </c>
      <c r="E1572" t="str" cm="1">
        <f t="array" ref="E1572">_FV(DT_정보_2[[#This Row],[데이터 형식]],"m_bHitLand")</f>
        <v/>
      </c>
      <c r="F1572" t="str" cm="1">
        <f t="array" ref="F1572">_FV(DT_정보_2[[#This Row],[데이터 형식]],"m_bHitAir")</f>
        <v>False</v>
      </c>
      <c r="G1572" t="str" cm="1">
        <f t="array" ref="G1572">_FV(DT_정보_2[[#This Row],[데이터 형식]],"m_AttackTargetUnit")</f>
        <v/>
      </c>
      <c r="H1572" t="str" cm="1">
        <f t="array" ref="H1572">_FV(DT_정보_2[[#This Row],[데이터 형식]],"m_AttackUnitCount")</f>
        <v>3</v>
      </c>
      <c r="I1572" cm="1">
        <f t="array" ref="I1572">_FV(DT_정보_2[[#This Row],[데이터 형식]],"DTBASE.m_fAtkFactor",TRUE)</f>
        <v>0.8</v>
      </c>
      <c r="J1572" t="str" cm="1">
        <f t="array" ref="J1572">_FV(DT_정보_2[[#This Row],[데이터 형식]],"DTBASE.연타수",TRUE)</f>
        <v/>
      </c>
      <c r="K1572" t="str" cm="1">
        <f t="array" ref="K1572">_FV(DT_정보_2[[#This Row],[데이터 형식]],"m_bTrueDamage")</f>
        <v/>
      </c>
      <c r="L1572" t="str" cm="1">
        <f t="array" ref="L1572">_FV(DT_정보_2[[#This Row],[데이터 형식]],"DTBASE.m_fAtkHPRateFactor",TRUE)</f>
        <v/>
      </c>
      <c r="M1572" t="str" cm="1">
        <f t="array" ref="M1572">_FV(DT_정보_2[[#This Row],[데이터 형식]],"DTBASE.m_fAtkHPRateFactorPVP",TRUE)</f>
        <v/>
      </c>
      <c r="N1572" t="str" cm="1">
        <f t="array" ref="N1572">_FV(DT_정보_2[[#This Row],[데이터 형식]],"m_Condition")</f>
        <v/>
      </c>
      <c r="O1572" t="str" cm="1">
        <f t="array" ref="O1572">_FV(DT_정보_2[[#This Row],[데이터 형식]],"DT.m_BackSpeedX",TRUE)</f>
        <v/>
      </c>
      <c r="P1572" t="str" cm="1">
        <f t="array" ref="P1572">_FV(DT_정보_2[[#This Row],[데이터 형식]],"DT.m_BackSpeedJumpY",TRUE)</f>
        <v/>
      </c>
      <c r="Q1572" t="str" cm="1">
        <f t="array" ref="Q1572">_FV(DT_정보_2[[#This Row],[데이터 형식]],"m_bTrueDamage")</f>
        <v/>
      </c>
    </row>
    <row r="1573" spans="1:17" x14ac:dyDescent="0.3">
      <c r="A1573">
        <v>1200</v>
      </c>
      <c r="B1573" s="1" t="s">
        <v>335</v>
      </c>
      <c r="C1573" s="1" t="s">
        <v>2</v>
      </c>
      <c r="D1573" t="e" vm="2025">
        <v>#VALUE!</v>
      </c>
      <c r="E1573" t="str" cm="1">
        <f t="array" ref="E1573">_FV(DT_정보_2[[#This Row],[데이터 형식]],"m_bHitLand")</f>
        <v/>
      </c>
      <c r="F1573" t="str" cm="1">
        <f t="array" ref="F1573">_FV(DT_정보_2[[#This Row],[데이터 형식]],"m_bHitAir")</f>
        <v>False</v>
      </c>
      <c r="G1573" t="str" cm="1">
        <f t="array" ref="G1573">_FV(DT_정보_2[[#This Row],[데이터 형식]],"m_AttackTargetUnit")</f>
        <v>False</v>
      </c>
      <c r="H1573" t="str" cm="1">
        <f t="array" ref="H1573">_FV(DT_정보_2[[#This Row],[데이터 형식]],"m_AttackUnitCount")</f>
        <v>3</v>
      </c>
      <c r="I1573" cm="1">
        <f t="array" ref="I1573">_FV(DT_정보_2[[#This Row],[데이터 형식]],"DTBASE.m_fAtkFactor",TRUE)</f>
        <v>0.95</v>
      </c>
      <c r="J1573" t="str" cm="1">
        <f t="array" ref="J1573">_FV(DT_정보_2[[#This Row],[데이터 형식]],"DTBASE.연타수",TRUE)</f>
        <v/>
      </c>
      <c r="K1573" t="str" cm="1">
        <f t="array" ref="K1573">_FV(DT_정보_2[[#This Row],[데이터 형식]],"m_bTrueDamage")</f>
        <v/>
      </c>
      <c r="L1573" t="str" cm="1">
        <f t="array" ref="L1573">_FV(DT_정보_2[[#This Row],[데이터 형식]],"DTBASE.m_fAtkHPRateFactor",TRUE)</f>
        <v/>
      </c>
      <c r="M1573" t="str" cm="1">
        <f t="array" ref="M1573">_FV(DT_정보_2[[#This Row],[데이터 형식]],"DTBASE.m_fAtkHPRateFactorPVP",TRUE)</f>
        <v/>
      </c>
      <c r="N1573" t="str" cm="1">
        <f t="array" ref="N1573">_FV(DT_정보_2[[#This Row],[데이터 형식]],"m_Condition")</f>
        <v/>
      </c>
      <c r="O1573" t="str" cm="1">
        <f t="array" ref="O1573">_FV(DT_정보_2[[#This Row],[데이터 형식]],"DT.m_BackSpeedX",TRUE)</f>
        <v/>
      </c>
      <c r="P1573" t="str" cm="1">
        <f t="array" ref="P1573">_FV(DT_정보_2[[#This Row],[데이터 형식]],"DT.m_BackSpeedJumpY",TRUE)</f>
        <v/>
      </c>
      <c r="Q1573" t="str" cm="1">
        <f t="array" ref="Q1573">_FV(DT_정보_2[[#This Row],[데이터 형식]],"m_bTrueDamage")</f>
        <v/>
      </c>
    </row>
    <row r="1574" spans="1:17" x14ac:dyDescent="0.3">
      <c r="A1574">
        <v>1200</v>
      </c>
      <c r="B1574" s="1" t="s">
        <v>335</v>
      </c>
      <c r="C1574" s="1" t="s">
        <v>2</v>
      </c>
      <c r="D1574" t="e" vm="2026">
        <v>#VALUE!</v>
      </c>
      <c r="E1574" t="str" cm="1">
        <f t="array" ref="E1574">_FV(DT_정보_2[[#This Row],[데이터 형식]],"m_bHitLand")</f>
        <v/>
      </c>
      <c r="F1574" t="str" cm="1">
        <f t="array" ref="F1574">_FV(DT_정보_2[[#This Row],[데이터 형식]],"m_bHitAir")</f>
        <v>False</v>
      </c>
      <c r="G1574" t="str" cm="1">
        <f t="array" ref="G1574">_FV(DT_정보_2[[#This Row],[데이터 형식]],"m_AttackTargetUnit")</f>
        <v>False</v>
      </c>
      <c r="H1574" t="str" cm="1">
        <f t="array" ref="H1574">_FV(DT_정보_2[[#This Row],[데이터 형식]],"m_AttackUnitCount")</f>
        <v>3</v>
      </c>
      <c r="I1574" cm="1">
        <f t="array" ref="I1574">_FV(DT_정보_2[[#This Row],[데이터 형식]],"DTBASE.m_fAtkFactor",TRUE)</f>
        <v>1.9</v>
      </c>
      <c r="J1574" t="str" cm="1">
        <f t="array" ref="J1574">_FV(DT_정보_2[[#This Row],[데이터 형식]],"DTBASE.연타수",TRUE)</f>
        <v/>
      </c>
      <c r="K1574" t="str" cm="1">
        <f t="array" ref="K1574">_FV(DT_정보_2[[#This Row],[데이터 형식]],"m_bTrueDamage")</f>
        <v/>
      </c>
      <c r="L1574" t="str" cm="1">
        <f t="array" ref="L1574">_FV(DT_정보_2[[#This Row],[데이터 형식]],"DTBASE.m_fAtkHPRateFactor",TRUE)</f>
        <v/>
      </c>
      <c r="M1574" t="str" cm="1">
        <f t="array" ref="M1574">_FV(DT_정보_2[[#This Row],[데이터 형식]],"DTBASE.m_fAtkHPRateFactorPVP",TRUE)</f>
        <v/>
      </c>
      <c r="N1574" t="str" cm="1">
        <f t="array" ref="N1574">_FV(DT_정보_2[[#This Row],[데이터 형식]],"m_Condition")</f>
        <v>{'m_SkillStrID': 'NKM_UNIT_JAPAN_S_KUNOICHI_SKILL', 'm_SkillLevel': [0, 4]}</v>
      </c>
      <c r="O1574" t="str" cm="1">
        <f t="array" ref="O1574">_FV(DT_정보_2[[#This Row],[데이터 형식]],"DT.m_BackSpeedX",TRUE)</f>
        <v>-400</v>
      </c>
      <c r="P1574" t="str" cm="1">
        <f t="array" ref="P1574">_FV(DT_정보_2[[#This Row],[데이터 형식]],"DT.m_BackSpeedJumpY",TRUE)</f>
        <v/>
      </c>
      <c r="Q1574" t="str" cm="1">
        <f t="array" ref="Q1574">_FV(DT_정보_2[[#This Row],[데이터 형식]],"m_bTrueDamage")</f>
        <v/>
      </c>
    </row>
    <row r="1575" spans="1:17" x14ac:dyDescent="0.3">
      <c r="A1575">
        <v>1200</v>
      </c>
      <c r="B1575" s="1" t="s">
        <v>335</v>
      </c>
      <c r="C1575" s="1" t="s">
        <v>2</v>
      </c>
      <c r="D1575" t="e" vm="2027">
        <v>#VALUE!</v>
      </c>
      <c r="E1575" t="str" cm="1">
        <f t="array" ref="E1575">_FV(DT_정보_2[[#This Row],[데이터 형식]],"m_bHitLand")</f>
        <v/>
      </c>
      <c r="F1575" t="str" cm="1">
        <f t="array" ref="F1575">_FV(DT_정보_2[[#This Row],[데이터 형식]],"m_bHitAir")</f>
        <v>False</v>
      </c>
      <c r="G1575" t="str" cm="1">
        <f t="array" ref="G1575">_FV(DT_정보_2[[#This Row],[데이터 형식]],"m_AttackTargetUnit")</f>
        <v>False</v>
      </c>
      <c r="H1575" t="str" cm="1">
        <f t="array" ref="H1575">_FV(DT_정보_2[[#This Row],[데이터 형식]],"m_AttackUnitCount")</f>
        <v>3</v>
      </c>
      <c r="I1575" cm="1">
        <f t="array" ref="I1575">_FV(DT_정보_2[[#This Row],[데이터 형식]],"DTBASE.m_fAtkFactor",TRUE)</f>
        <v>1.9</v>
      </c>
      <c r="J1575" t="str" cm="1">
        <f t="array" ref="J1575">_FV(DT_정보_2[[#This Row],[데이터 형식]],"DTBASE.연타수",TRUE)</f>
        <v/>
      </c>
      <c r="K1575" t="str" cm="1">
        <f t="array" ref="K1575">_FV(DT_정보_2[[#This Row],[데이터 형식]],"m_bTrueDamage")</f>
        <v>True</v>
      </c>
      <c r="L1575" t="str" cm="1">
        <f t="array" ref="L1575">_FV(DT_정보_2[[#This Row],[데이터 형식]],"DTBASE.m_fAtkHPRateFactor",TRUE)</f>
        <v/>
      </c>
      <c r="M1575" t="str" cm="1">
        <f t="array" ref="M1575">_FV(DT_정보_2[[#This Row],[데이터 형식]],"DTBASE.m_fAtkHPRateFactorPVP",TRUE)</f>
        <v/>
      </c>
      <c r="N1575" t="str" cm="1">
        <f t="array" ref="N1575">_FV(DT_정보_2[[#This Row],[데이터 형식]],"m_Condition")</f>
        <v>{'m_SkillStrID': 'NKM_UNIT_JAPAN_S_KUNOICHI_SKILL', 'm_SkillLevel': [5, 99]}</v>
      </c>
      <c r="O1575" t="str" cm="1">
        <f t="array" ref="O1575">_FV(DT_정보_2[[#This Row],[데이터 형식]],"DT.m_BackSpeedX",TRUE)</f>
        <v>-400</v>
      </c>
      <c r="P1575" t="str" cm="1">
        <f t="array" ref="P1575">_FV(DT_정보_2[[#This Row],[데이터 형식]],"DT.m_BackSpeedJumpY",TRUE)</f>
        <v/>
      </c>
      <c r="Q1575" t="str" cm="1">
        <f t="array" ref="Q1575">_FV(DT_정보_2[[#This Row],[데이터 형식]],"m_bTrueDamage")</f>
        <v>True</v>
      </c>
    </row>
    <row r="1576" spans="1:17" x14ac:dyDescent="0.3">
      <c r="A1576">
        <v>1201</v>
      </c>
      <c r="B1576" s="1" t="s">
        <v>336</v>
      </c>
      <c r="C1576" s="1" t="s">
        <v>22</v>
      </c>
      <c r="D1576" t="e" vm="2028">
        <v>#VALUE!</v>
      </c>
      <c r="E1576" t="str" cm="1">
        <f t="array" ref="E1576">_FV(DT_정보_2[[#This Row],[데이터 형식]],"m_bHitLand")</f>
        <v/>
      </c>
      <c r="F1576" t="str" cm="1">
        <f t="array" ref="F1576">_FV(DT_정보_2[[#This Row],[데이터 형식]],"m_bHitAir")</f>
        <v/>
      </c>
      <c r="G1576" t="str" cm="1">
        <f t="array" ref="G1576">_FV(DT_정보_2[[#This Row],[데이터 형식]],"m_AttackTargetUnit")</f>
        <v>True</v>
      </c>
      <c r="H1576" t="str" cm="1">
        <f t="array" ref="H1576">_FV(DT_정보_2[[#This Row],[데이터 형식]],"m_AttackUnitCount")</f>
        <v>1</v>
      </c>
      <c r="I1576" cm="1">
        <f t="array" ref="I1576">_FV(DT_정보_2[[#This Row],[데이터 형식]],"DTBASE.m_fAtkFactor",TRUE)</f>
        <v>0</v>
      </c>
      <c r="J1576" t="str" cm="1">
        <f t="array" ref="J1576">_FV(DT_정보_2[[#This Row],[데이터 형식]],"DTBASE.연타수",TRUE)</f>
        <v/>
      </c>
      <c r="K1576" t="str" cm="1">
        <f t="array" ref="K1576">_FV(DT_정보_2[[#This Row],[데이터 형식]],"m_bTrueDamage")</f>
        <v/>
      </c>
      <c r="L1576" t="str" cm="1">
        <f t="array" ref="L1576">_FV(DT_정보_2[[#This Row],[데이터 형식]],"DTBASE.m_fAtkHPRateFactor",TRUE)</f>
        <v/>
      </c>
      <c r="M1576" t="str" cm="1">
        <f t="array" ref="M1576">_FV(DT_정보_2[[#This Row],[데이터 형식]],"DTBASE.m_fAtkHPRateFactorPVP",TRUE)</f>
        <v/>
      </c>
      <c r="N1576" t="str" cm="1">
        <f t="array" ref="N1576">_FV(DT_정보_2[[#This Row],[데이터 형식]],"m_Condition")</f>
        <v/>
      </c>
      <c r="O1576" t="str" cm="1">
        <f t="array" ref="O1576">_FV(DT_정보_2[[#This Row],[데이터 형식]],"DT.m_BackSpeedX",TRUE)</f>
        <v>0</v>
      </c>
      <c r="P1576" t="str" cm="1">
        <f t="array" ref="P1576">_FV(DT_정보_2[[#This Row],[데이터 형식]],"DT.m_BackSpeedJumpY",TRUE)</f>
        <v/>
      </c>
      <c r="Q1576" t="str" cm="1">
        <f t="array" ref="Q1576">_FV(DT_정보_2[[#This Row],[데이터 형식]],"m_bTrueDamage")</f>
        <v/>
      </c>
    </row>
    <row r="1577" spans="1:17" x14ac:dyDescent="0.3">
      <c r="A1577">
        <v>1201</v>
      </c>
      <c r="B1577" s="1" t="s">
        <v>336</v>
      </c>
      <c r="C1577" s="1" t="s">
        <v>22</v>
      </c>
      <c r="D1577" t="e" vm="2029">
        <v>#VALUE!</v>
      </c>
      <c r="E1577" t="str" cm="1">
        <f t="array" ref="E1577">_FV(DT_정보_2[[#This Row],[데이터 형식]],"m_bHitLand")</f>
        <v/>
      </c>
      <c r="F1577" t="str" cm="1">
        <f t="array" ref="F1577">_FV(DT_정보_2[[#This Row],[데이터 형식]],"m_bHitAir")</f>
        <v>False</v>
      </c>
      <c r="G1577" t="str" cm="1">
        <f t="array" ref="G1577">_FV(DT_정보_2[[#This Row],[데이터 형식]],"m_AttackTargetUnit")</f>
        <v>True</v>
      </c>
      <c r="H1577" t="str" cm="1">
        <f t="array" ref="H1577">_FV(DT_정보_2[[#This Row],[데이터 형식]],"m_AttackUnitCount")</f>
        <v>1</v>
      </c>
      <c r="I1577" cm="1">
        <f t="array" ref="I1577">_FV(DT_정보_2[[#This Row],[데이터 형식]],"DTBASE.m_fAtkFactor",TRUE)</f>
        <v>0</v>
      </c>
      <c r="J1577" t="str" cm="1">
        <f t="array" ref="J1577">_FV(DT_정보_2[[#This Row],[데이터 형식]],"DTBASE.연타수",TRUE)</f>
        <v/>
      </c>
      <c r="K1577" t="str" cm="1">
        <f t="array" ref="K1577">_FV(DT_정보_2[[#This Row],[데이터 형식]],"m_bTrueDamage")</f>
        <v/>
      </c>
      <c r="L1577" t="str" cm="1">
        <f t="array" ref="L1577">_FV(DT_정보_2[[#This Row],[데이터 형식]],"DTBASE.m_fAtkHPRateFactor",TRUE)</f>
        <v/>
      </c>
      <c r="M1577" t="str" cm="1">
        <f t="array" ref="M1577">_FV(DT_정보_2[[#This Row],[데이터 형식]],"DTBASE.m_fAtkHPRateFactorPVP",TRUE)</f>
        <v/>
      </c>
      <c r="N1577" t="str" cm="1">
        <f t="array" ref="N1577">_FV(DT_정보_2[[#This Row],[데이터 형식]],"m_Condition")</f>
        <v/>
      </c>
      <c r="O1577" t="str" cm="1">
        <f t="array" ref="O1577">_FV(DT_정보_2[[#This Row],[데이터 형식]],"DT.m_BackSpeedX",TRUE)</f>
        <v>0</v>
      </c>
      <c r="P1577" t="str" cm="1">
        <f t="array" ref="P1577">_FV(DT_정보_2[[#This Row],[데이터 형식]],"DT.m_BackSpeedJumpY",TRUE)</f>
        <v/>
      </c>
      <c r="Q1577" t="str" cm="1">
        <f t="array" ref="Q1577">_FV(DT_정보_2[[#This Row],[데이터 형식]],"m_bTrueDamage")</f>
        <v/>
      </c>
    </row>
    <row r="1578" spans="1:17" x14ac:dyDescent="0.3">
      <c r="A1578">
        <v>1201</v>
      </c>
      <c r="B1578" s="1" t="s">
        <v>336</v>
      </c>
      <c r="C1578" s="1" t="s">
        <v>58</v>
      </c>
      <c r="D1578" t="e" vm="2030">
        <v>#VALUE!</v>
      </c>
      <c r="E1578" t="str" cm="1">
        <f t="array" ref="E1578">_FV(DT_정보_2[[#This Row],[데이터 형식]],"m_bHitLand")</f>
        <v/>
      </c>
      <c r="F1578" t="str" cm="1">
        <f t="array" ref="F1578">_FV(DT_정보_2[[#This Row],[데이터 형식]],"m_bHitAir")</f>
        <v/>
      </c>
      <c r="G1578" t="str" cm="1">
        <f t="array" ref="G1578">_FV(DT_정보_2[[#This Row],[데이터 형식]],"m_AttackTargetUnit")</f>
        <v>True</v>
      </c>
      <c r="H1578" t="str" cm="1">
        <f t="array" ref="H1578">_FV(DT_정보_2[[#This Row],[데이터 형식]],"m_AttackUnitCount")</f>
        <v>1</v>
      </c>
      <c r="I1578" cm="1">
        <f t="array" ref="I1578">_FV(DT_정보_2[[#This Row],[데이터 형식]],"DTBASE.m_fAtkFactor",TRUE)</f>
        <v>0</v>
      </c>
      <c r="J1578" t="str" cm="1">
        <f t="array" ref="J1578">_FV(DT_정보_2[[#This Row],[데이터 형식]],"DTBASE.연타수",TRUE)</f>
        <v/>
      </c>
      <c r="K1578" t="str" cm="1">
        <f t="array" ref="K1578">_FV(DT_정보_2[[#This Row],[데이터 형식]],"m_bTrueDamage")</f>
        <v/>
      </c>
      <c r="L1578" t="str" cm="1">
        <f t="array" ref="L1578">_FV(DT_정보_2[[#This Row],[데이터 형식]],"DTBASE.m_fAtkHPRateFactor",TRUE)</f>
        <v/>
      </c>
      <c r="M1578" t="str" cm="1">
        <f t="array" ref="M1578">_FV(DT_정보_2[[#This Row],[데이터 형식]],"DTBASE.m_fAtkHPRateFactorPVP",TRUE)</f>
        <v/>
      </c>
      <c r="N1578" t="str" cm="1">
        <f t="array" ref="N1578">_FV(DT_정보_2[[#This Row],[데이터 형식]],"m_Condition")</f>
        <v/>
      </c>
      <c r="O1578" t="str" cm="1">
        <f t="array" ref="O1578">_FV(DT_정보_2[[#This Row],[데이터 형식]],"DT.m_BackSpeedX",TRUE)</f>
        <v>0</v>
      </c>
      <c r="P1578" t="str" cm="1">
        <f t="array" ref="P1578">_FV(DT_정보_2[[#This Row],[데이터 형식]],"DT.m_BackSpeedJumpY",TRUE)</f>
        <v/>
      </c>
      <c r="Q1578" t="str" cm="1">
        <f t="array" ref="Q1578">_FV(DT_정보_2[[#This Row],[데이터 형식]],"m_bTrueDamage")</f>
        <v/>
      </c>
    </row>
    <row r="1579" spans="1:17" x14ac:dyDescent="0.3">
      <c r="A1579">
        <v>1201</v>
      </c>
      <c r="B1579" s="1" t="s">
        <v>336</v>
      </c>
      <c r="C1579" s="1" t="s">
        <v>58</v>
      </c>
      <c r="D1579" t="e" vm="2031">
        <v>#VALUE!</v>
      </c>
      <c r="E1579" t="str" cm="1">
        <f t="array" ref="E1579">_FV(DT_정보_2[[#This Row],[데이터 형식]],"m_bHitLand")</f>
        <v/>
      </c>
      <c r="F1579" t="str" cm="1">
        <f t="array" ref="F1579">_FV(DT_정보_2[[#This Row],[데이터 형식]],"m_bHitAir")</f>
        <v>False</v>
      </c>
      <c r="G1579" t="str" cm="1">
        <f t="array" ref="G1579">_FV(DT_정보_2[[#This Row],[데이터 형식]],"m_AttackTargetUnit")</f>
        <v>True</v>
      </c>
      <c r="H1579" t="str" cm="1">
        <f t="array" ref="H1579">_FV(DT_정보_2[[#This Row],[데이터 형식]],"m_AttackUnitCount")</f>
        <v>1</v>
      </c>
      <c r="I1579" cm="1">
        <f t="array" ref="I1579">_FV(DT_정보_2[[#This Row],[데이터 형식]],"DTBASE.m_fAtkFactor",TRUE)</f>
        <v>0</v>
      </c>
      <c r="J1579" t="str" cm="1">
        <f t="array" ref="J1579">_FV(DT_정보_2[[#This Row],[데이터 형식]],"DTBASE.연타수",TRUE)</f>
        <v/>
      </c>
      <c r="K1579" t="str" cm="1">
        <f t="array" ref="K1579">_FV(DT_정보_2[[#This Row],[데이터 형식]],"m_bTrueDamage")</f>
        <v/>
      </c>
      <c r="L1579" t="str" cm="1">
        <f t="array" ref="L1579">_FV(DT_정보_2[[#This Row],[데이터 형식]],"DTBASE.m_fAtkHPRateFactor",TRUE)</f>
        <v/>
      </c>
      <c r="M1579" t="str" cm="1">
        <f t="array" ref="M1579">_FV(DT_정보_2[[#This Row],[데이터 형식]],"DTBASE.m_fAtkHPRateFactorPVP",TRUE)</f>
        <v/>
      </c>
      <c r="N1579" t="str" cm="1">
        <f t="array" ref="N1579">_FV(DT_정보_2[[#This Row],[데이터 형식]],"m_Condition")</f>
        <v/>
      </c>
      <c r="O1579" t="str" cm="1">
        <f t="array" ref="O1579">_FV(DT_정보_2[[#This Row],[데이터 형식]],"DT.m_BackSpeedX",TRUE)</f>
        <v>0</v>
      </c>
      <c r="P1579" t="str" cm="1">
        <f t="array" ref="P1579">_FV(DT_정보_2[[#This Row],[데이터 형식]],"DT.m_BackSpeedJumpY",TRUE)</f>
        <v/>
      </c>
      <c r="Q1579" t="str" cm="1">
        <f t="array" ref="Q1579">_FV(DT_정보_2[[#This Row],[데이터 형식]],"m_bTrueDamage")</f>
        <v/>
      </c>
    </row>
    <row r="1580" spans="1:17" x14ac:dyDescent="0.3">
      <c r="A1580">
        <v>1201</v>
      </c>
      <c r="B1580" s="1" t="s">
        <v>336</v>
      </c>
      <c r="C1580" s="1" t="s">
        <v>58</v>
      </c>
      <c r="D1580" t="e" vm="2032">
        <v>#VALUE!</v>
      </c>
      <c r="E1580" t="str" cm="1">
        <f t="array" ref="E1580">_FV(DT_정보_2[[#This Row],[데이터 형식]],"m_bHitLand")</f>
        <v/>
      </c>
      <c r="F1580" t="str" cm="1">
        <f t="array" ref="F1580">_FV(DT_정보_2[[#This Row],[데이터 형식]],"m_bHitAir")</f>
        <v/>
      </c>
      <c r="G1580" t="str" cm="1">
        <f t="array" ref="G1580">_FV(DT_정보_2[[#This Row],[데이터 형식]],"m_AttackTargetUnit")</f>
        <v>True</v>
      </c>
      <c r="H1580" t="str" cm="1">
        <f t="array" ref="H1580">_FV(DT_정보_2[[#This Row],[데이터 형식]],"m_AttackUnitCount")</f>
        <v>1</v>
      </c>
      <c r="I1580" cm="1">
        <f t="array" ref="I1580">_FV(DT_정보_2[[#This Row],[데이터 형식]],"DTBASE.m_fAtkFactor",TRUE)</f>
        <v>0</v>
      </c>
      <c r="J1580" t="str" cm="1">
        <f t="array" ref="J1580">_FV(DT_정보_2[[#This Row],[데이터 형식]],"DTBASE.연타수",TRUE)</f>
        <v/>
      </c>
      <c r="K1580" t="str" cm="1">
        <f t="array" ref="K1580">_FV(DT_정보_2[[#This Row],[데이터 형식]],"m_bTrueDamage")</f>
        <v/>
      </c>
      <c r="L1580" t="str" cm="1">
        <f t="array" ref="L1580">_FV(DT_정보_2[[#This Row],[데이터 형식]],"DTBASE.m_fAtkHPRateFactor",TRUE)</f>
        <v/>
      </c>
      <c r="M1580" t="str" cm="1">
        <f t="array" ref="M1580">_FV(DT_정보_2[[#This Row],[데이터 형식]],"DTBASE.m_fAtkHPRateFactorPVP",TRUE)</f>
        <v/>
      </c>
      <c r="N1580" t="str" cm="1">
        <f t="array" ref="N1580">_FV(DT_정보_2[[#This Row],[데이터 형식]],"m_Condition")</f>
        <v/>
      </c>
      <c r="O1580" t="str" cm="1">
        <f t="array" ref="O1580">_FV(DT_정보_2[[#This Row],[데이터 형식]],"DT.m_BackSpeedX",TRUE)</f>
        <v>0</v>
      </c>
      <c r="P1580" t="str" cm="1">
        <f t="array" ref="P1580">_FV(DT_정보_2[[#This Row],[데이터 형식]],"DT.m_BackSpeedJumpY",TRUE)</f>
        <v/>
      </c>
      <c r="Q1580" t="str" cm="1">
        <f t="array" ref="Q1580">_FV(DT_정보_2[[#This Row],[데이터 형식]],"m_bTrueDamage")</f>
        <v/>
      </c>
    </row>
    <row r="1581" spans="1:17" x14ac:dyDescent="0.3">
      <c r="A1581">
        <v>1201</v>
      </c>
      <c r="B1581" s="1" t="s">
        <v>336</v>
      </c>
      <c r="C1581" s="1" t="s">
        <v>58</v>
      </c>
      <c r="D1581" t="e" vm="2033">
        <v>#VALUE!</v>
      </c>
      <c r="E1581" t="str" cm="1">
        <f t="array" ref="E1581">_FV(DT_정보_2[[#This Row],[데이터 형식]],"m_bHitLand")</f>
        <v/>
      </c>
      <c r="F1581" t="str" cm="1">
        <f t="array" ref="F1581">_FV(DT_정보_2[[#This Row],[데이터 형식]],"m_bHitAir")</f>
        <v/>
      </c>
      <c r="G1581" t="str" cm="1">
        <f t="array" ref="G1581">_FV(DT_정보_2[[#This Row],[데이터 형식]],"m_AttackTargetUnit")</f>
        <v>True</v>
      </c>
      <c r="H1581" t="str" cm="1">
        <f t="array" ref="H1581">_FV(DT_정보_2[[#This Row],[데이터 형식]],"m_AttackUnitCount")</f>
        <v>1</v>
      </c>
      <c r="I1581" cm="1">
        <f t="array" ref="I1581">_FV(DT_정보_2[[#This Row],[데이터 형식]],"DTBASE.m_fAtkFactor",TRUE)</f>
        <v>0</v>
      </c>
      <c r="J1581" t="str" cm="1">
        <f t="array" ref="J1581">_FV(DT_정보_2[[#This Row],[데이터 형식]],"DTBASE.연타수",TRUE)</f>
        <v/>
      </c>
      <c r="K1581" t="str" cm="1">
        <f t="array" ref="K1581">_FV(DT_정보_2[[#This Row],[데이터 형식]],"m_bTrueDamage")</f>
        <v/>
      </c>
      <c r="L1581" t="str" cm="1">
        <f t="array" ref="L1581">_FV(DT_정보_2[[#This Row],[데이터 형식]],"DTBASE.m_fAtkHPRateFactor",TRUE)</f>
        <v/>
      </c>
      <c r="M1581" t="str" cm="1">
        <f t="array" ref="M1581">_FV(DT_정보_2[[#This Row],[데이터 형식]],"DTBASE.m_fAtkHPRateFactorPVP",TRUE)</f>
        <v/>
      </c>
      <c r="N1581" t="str" cm="1">
        <f t="array" ref="N1581">_FV(DT_정보_2[[#This Row],[데이터 형식]],"m_Condition")</f>
        <v/>
      </c>
      <c r="O1581" t="str" cm="1">
        <f t="array" ref="O1581">_FV(DT_정보_2[[#This Row],[데이터 형식]],"DT.m_BackSpeedX",TRUE)</f>
        <v>0</v>
      </c>
      <c r="P1581" t="str" cm="1">
        <f t="array" ref="P1581">_FV(DT_정보_2[[#This Row],[데이터 형식]],"DT.m_BackSpeedJumpY",TRUE)</f>
        <v/>
      </c>
      <c r="Q1581" t="str" cm="1">
        <f t="array" ref="Q1581">_FV(DT_정보_2[[#This Row],[데이터 형식]],"m_bTrueDamage")</f>
        <v/>
      </c>
    </row>
    <row r="1582" spans="1:17" x14ac:dyDescent="0.3">
      <c r="A1582">
        <v>2001</v>
      </c>
      <c r="B1582" s="1" t="s">
        <v>303</v>
      </c>
      <c r="C1582" s="1" t="s">
        <v>1</v>
      </c>
      <c r="D1582" t="e" vm="2034">
        <v>#VALUE!</v>
      </c>
      <c r="E1582" t="str" cm="1">
        <f t="array" ref="E1582">_FV(DT_정보_2[[#This Row],[데이터 형식]],"m_bHitLand")</f>
        <v/>
      </c>
      <c r="F1582" t="str" cm="1">
        <f t="array" ref="F1582">_FV(DT_정보_2[[#This Row],[데이터 형식]],"m_bHitAir")</f>
        <v>False</v>
      </c>
      <c r="G1582" t="str" cm="1">
        <f t="array" ref="G1582">_FV(DT_정보_2[[#This Row],[데이터 형식]],"m_AttackTargetUnit")</f>
        <v/>
      </c>
      <c r="H1582" t="str" cm="1">
        <f t="array" ref="H1582">_FV(DT_정보_2[[#This Row],[데이터 형식]],"m_AttackUnitCount")</f>
        <v>2</v>
      </c>
      <c r="I1582" cm="1">
        <f t="array" ref="I1582">_FV(DT_정보_2[[#This Row],[데이터 형식]],"DTBASE.m_fAtkFactor",TRUE)</f>
        <v>1.1000000000000001</v>
      </c>
      <c r="J1582" t="str" cm="1">
        <f t="array" ref="J1582">_FV(DT_정보_2[[#This Row],[데이터 형식]],"DTBASE.연타수",TRUE)</f>
        <v/>
      </c>
      <c r="K1582" t="str" cm="1">
        <f t="array" ref="K1582">_FV(DT_정보_2[[#This Row],[데이터 형식]],"m_bTrueDamage")</f>
        <v/>
      </c>
      <c r="L1582" t="str" cm="1">
        <f t="array" ref="L1582">_FV(DT_정보_2[[#This Row],[데이터 형식]],"DTBASE.m_fAtkHPRateFactor",TRUE)</f>
        <v/>
      </c>
      <c r="M1582" t="str" cm="1">
        <f t="array" ref="M1582">_FV(DT_정보_2[[#This Row],[데이터 형식]],"DTBASE.m_fAtkHPRateFactorPVP",TRUE)</f>
        <v/>
      </c>
      <c r="N1582" t="str" cm="1">
        <f t="array" ref="N1582">_FV(DT_정보_2[[#This Row],[데이터 형식]],"m_Condition")</f>
        <v/>
      </c>
      <c r="O1582" t="str" cm="1">
        <f t="array" ref="O1582">_FV(DT_정보_2[[#This Row],[데이터 형식]],"DT.m_BackSpeedX",TRUE)</f>
        <v/>
      </c>
      <c r="P1582" t="str" cm="1">
        <f t="array" ref="P1582">_FV(DT_정보_2[[#This Row],[데이터 형식]],"DT.m_BackSpeedJumpY",TRUE)</f>
        <v/>
      </c>
      <c r="Q1582" t="str" cm="1">
        <f t="array" ref="Q1582">_FV(DT_정보_2[[#This Row],[데이터 형식]],"m_bTrueDamage")</f>
        <v/>
      </c>
    </row>
    <row r="1583" spans="1:17" x14ac:dyDescent="0.3">
      <c r="A1583">
        <v>2001</v>
      </c>
      <c r="B1583" s="1" t="s">
        <v>303</v>
      </c>
      <c r="C1583" s="1" t="s">
        <v>337</v>
      </c>
      <c r="D1583" t="e" vm="2035">
        <v>#VALUE!</v>
      </c>
      <c r="E1583" t="str" cm="1">
        <f t="array" ref="E1583">_FV(DT_정보_2[[#This Row],[데이터 형식]],"m_bHitLand")</f>
        <v/>
      </c>
      <c r="F1583" t="str" cm="1">
        <f t="array" ref="F1583">_FV(DT_정보_2[[#This Row],[데이터 형식]],"m_bHitAir")</f>
        <v>False</v>
      </c>
      <c r="G1583" t="str" cm="1">
        <f t="array" ref="G1583">_FV(DT_정보_2[[#This Row],[데이터 형식]],"m_AttackTargetUnit")</f>
        <v/>
      </c>
      <c r="H1583" t="str" cm="1">
        <f t="array" ref="H1583">_FV(DT_정보_2[[#This Row],[데이터 형식]],"m_AttackUnitCount")</f>
        <v>2</v>
      </c>
      <c r="I1583" cm="1">
        <f t="array" ref="I1583">_FV(DT_정보_2[[#This Row],[데이터 형식]],"DTBASE.m_fAtkFactor",TRUE)</f>
        <v>1.1000000000000001</v>
      </c>
      <c r="J1583" t="str" cm="1">
        <f t="array" ref="J1583">_FV(DT_정보_2[[#This Row],[데이터 형식]],"DTBASE.연타수",TRUE)</f>
        <v/>
      </c>
      <c r="K1583" t="str" cm="1">
        <f t="array" ref="K1583">_FV(DT_정보_2[[#This Row],[데이터 형식]],"m_bTrueDamage")</f>
        <v/>
      </c>
      <c r="L1583" t="str" cm="1">
        <f t="array" ref="L1583">_FV(DT_정보_2[[#This Row],[데이터 형식]],"DTBASE.m_fAtkHPRateFactor",TRUE)</f>
        <v/>
      </c>
      <c r="M1583" t="str" cm="1">
        <f t="array" ref="M1583">_FV(DT_정보_2[[#This Row],[데이터 형식]],"DTBASE.m_fAtkHPRateFactorPVP",TRUE)</f>
        <v/>
      </c>
      <c r="N1583" t="str" cm="1">
        <f t="array" ref="N1583">_FV(DT_정보_2[[#This Row],[데이터 형식]],"m_Condition")</f>
        <v/>
      </c>
      <c r="O1583" t="str" cm="1">
        <f t="array" ref="O1583">_FV(DT_정보_2[[#This Row],[데이터 형식]],"DT.m_BackSpeedX",TRUE)</f>
        <v/>
      </c>
      <c r="P1583" t="str" cm="1">
        <f t="array" ref="P1583">_FV(DT_정보_2[[#This Row],[데이터 형식]],"DT.m_BackSpeedJumpY",TRUE)</f>
        <v/>
      </c>
      <c r="Q1583" t="str" cm="1">
        <f t="array" ref="Q1583">_FV(DT_정보_2[[#This Row],[데이터 형식]],"m_bTrueDamage")</f>
        <v/>
      </c>
    </row>
    <row r="1584" spans="1:17" x14ac:dyDescent="0.3">
      <c r="A1584">
        <v>2001</v>
      </c>
      <c r="B1584" s="1" t="s">
        <v>303</v>
      </c>
      <c r="C1584" s="1" t="s">
        <v>9</v>
      </c>
      <c r="D1584" t="e" vm="2036">
        <v>#VALUE!</v>
      </c>
      <c r="E1584" t="str" cm="1">
        <f t="array" ref="E1584">_FV(DT_정보_2[[#This Row],[데이터 형식]],"m_bHitLand")</f>
        <v>False</v>
      </c>
      <c r="F1584" t="str" cm="1">
        <f t="array" ref="F1584">_FV(DT_정보_2[[#This Row],[데이터 형식]],"m_bHitAir")</f>
        <v/>
      </c>
      <c r="G1584" t="str" cm="1">
        <f t="array" ref="G1584">_FV(DT_정보_2[[#This Row],[데이터 형식]],"m_AttackTargetUnit")</f>
        <v/>
      </c>
      <c r="H1584" t="str" cm="1">
        <f t="array" ref="H1584">_FV(DT_정보_2[[#This Row],[데이터 형식]],"m_AttackUnitCount")</f>
        <v>2</v>
      </c>
      <c r="I1584" cm="1">
        <f t="array" ref="I1584">_FV(DT_정보_2[[#This Row],[데이터 형식]],"DTBASE.m_fAtkFactor",TRUE)</f>
        <v>1.1000000000000001</v>
      </c>
      <c r="J1584" t="str" cm="1">
        <f t="array" ref="J1584">_FV(DT_정보_2[[#This Row],[데이터 형식]],"DTBASE.연타수",TRUE)</f>
        <v/>
      </c>
      <c r="K1584" t="str" cm="1">
        <f t="array" ref="K1584">_FV(DT_정보_2[[#This Row],[데이터 형식]],"m_bTrueDamage")</f>
        <v/>
      </c>
      <c r="L1584" t="str" cm="1">
        <f t="array" ref="L1584">_FV(DT_정보_2[[#This Row],[데이터 형식]],"DTBASE.m_fAtkHPRateFactor",TRUE)</f>
        <v/>
      </c>
      <c r="M1584" t="str" cm="1">
        <f t="array" ref="M1584">_FV(DT_정보_2[[#This Row],[데이터 형식]],"DTBASE.m_fAtkHPRateFactorPVP",TRUE)</f>
        <v/>
      </c>
      <c r="N1584" t="str" cm="1">
        <f t="array" ref="N1584">_FV(DT_정보_2[[#This Row],[데이터 형식]],"m_Condition")</f>
        <v/>
      </c>
      <c r="O1584" t="str" cm="1">
        <f t="array" ref="O1584">_FV(DT_정보_2[[#This Row],[데이터 형식]],"DT.m_BackSpeedX",TRUE)</f>
        <v/>
      </c>
      <c r="P1584" t="str" cm="1">
        <f t="array" ref="P1584">_FV(DT_정보_2[[#This Row],[데이터 형식]],"DT.m_BackSpeedJumpY",TRUE)</f>
        <v/>
      </c>
      <c r="Q1584" t="str" cm="1">
        <f t="array" ref="Q1584">_FV(DT_정보_2[[#This Row],[데이터 형식]],"m_bTrueDamage")</f>
        <v/>
      </c>
    </row>
    <row r="1585" spans="1:17" x14ac:dyDescent="0.3">
      <c r="A1585">
        <v>2001</v>
      </c>
      <c r="B1585" s="1" t="s">
        <v>303</v>
      </c>
      <c r="C1585" s="1" t="s">
        <v>338</v>
      </c>
      <c r="D1585" t="e" vm="2037">
        <v>#VALUE!</v>
      </c>
      <c r="E1585" t="str" cm="1">
        <f t="array" ref="E1585">_FV(DT_정보_2[[#This Row],[데이터 형식]],"m_bHitLand")</f>
        <v>False</v>
      </c>
      <c r="F1585" t="str" cm="1">
        <f t="array" ref="F1585">_FV(DT_정보_2[[#This Row],[데이터 형식]],"m_bHitAir")</f>
        <v/>
      </c>
      <c r="G1585" t="str" cm="1">
        <f t="array" ref="G1585">_FV(DT_정보_2[[#This Row],[데이터 형식]],"m_AttackTargetUnit")</f>
        <v/>
      </c>
      <c r="H1585" t="str" cm="1">
        <f t="array" ref="H1585">_FV(DT_정보_2[[#This Row],[데이터 형식]],"m_AttackUnitCount")</f>
        <v>2</v>
      </c>
      <c r="I1585" cm="1">
        <f t="array" ref="I1585">_FV(DT_정보_2[[#This Row],[데이터 형식]],"DTBASE.m_fAtkFactor",TRUE)</f>
        <v>1.1000000000000001</v>
      </c>
      <c r="J1585" t="str" cm="1">
        <f t="array" ref="J1585">_FV(DT_정보_2[[#This Row],[데이터 형식]],"DTBASE.연타수",TRUE)</f>
        <v/>
      </c>
      <c r="K1585" t="str" cm="1">
        <f t="array" ref="K1585">_FV(DT_정보_2[[#This Row],[데이터 형식]],"m_bTrueDamage")</f>
        <v/>
      </c>
      <c r="L1585" t="str" cm="1">
        <f t="array" ref="L1585">_FV(DT_정보_2[[#This Row],[데이터 형식]],"DTBASE.m_fAtkHPRateFactor",TRUE)</f>
        <v/>
      </c>
      <c r="M1585" t="str" cm="1">
        <f t="array" ref="M1585">_FV(DT_정보_2[[#This Row],[데이터 형식]],"DTBASE.m_fAtkHPRateFactorPVP",TRUE)</f>
        <v/>
      </c>
      <c r="N1585" t="str" cm="1">
        <f t="array" ref="N1585">_FV(DT_정보_2[[#This Row],[데이터 형식]],"m_Condition")</f>
        <v/>
      </c>
      <c r="O1585" t="str" cm="1">
        <f t="array" ref="O1585">_FV(DT_정보_2[[#This Row],[데이터 형식]],"DT.m_BackSpeedX",TRUE)</f>
        <v/>
      </c>
      <c r="P1585" t="str" cm="1">
        <f t="array" ref="P1585">_FV(DT_정보_2[[#This Row],[데이터 형식]],"DT.m_BackSpeedJumpY",TRUE)</f>
        <v/>
      </c>
      <c r="Q1585" t="str" cm="1">
        <f t="array" ref="Q1585">_FV(DT_정보_2[[#This Row],[데이터 형식]],"m_bTrueDamage")</f>
        <v/>
      </c>
    </row>
    <row r="1586" spans="1:17" x14ac:dyDescent="0.3">
      <c r="A1586">
        <v>2001</v>
      </c>
      <c r="B1586" s="1" t="s">
        <v>303</v>
      </c>
      <c r="C1586" s="1" t="s">
        <v>2</v>
      </c>
      <c r="D1586" t="e" vm="2038">
        <v>#VALUE!</v>
      </c>
      <c r="E1586" t="str" cm="1">
        <f t="array" ref="E1586">_FV(DT_정보_2[[#This Row],[데이터 형식]],"m_bHitLand")</f>
        <v/>
      </c>
      <c r="F1586" t="str" cm="1">
        <f t="array" ref="F1586">_FV(DT_정보_2[[#This Row],[데이터 형식]],"m_bHitAir")</f>
        <v/>
      </c>
      <c r="G1586" t="str" cm="1">
        <f t="array" ref="G1586">_FV(DT_정보_2[[#This Row],[데이터 형식]],"m_AttackTargetUnit")</f>
        <v/>
      </c>
      <c r="H1586" t="str" cm="1">
        <f t="array" ref="H1586">_FV(DT_정보_2[[#This Row],[데이터 형식]],"m_AttackUnitCount")</f>
        <v>2</v>
      </c>
      <c r="I1586" cm="1">
        <f t="array" ref="I1586">_FV(DT_정보_2[[#This Row],[데이터 형식]],"DTBASE.m_fAtkFactor",TRUE)</f>
        <v>1.1000000000000001</v>
      </c>
      <c r="J1586" t="str" cm="1">
        <f t="array" ref="J1586">_FV(DT_정보_2[[#This Row],[데이터 형식]],"DTBASE.연타수",TRUE)</f>
        <v/>
      </c>
      <c r="K1586" t="str" cm="1">
        <f t="array" ref="K1586">_FV(DT_정보_2[[#This Row],[데이터 형식]],"m_bTrueDamage")</f>
        <v/>
      </c>
      <c r="L1586" t="str" cm="1">
        <f t="array" ref="L1586">_FV(DT_정보_2[[#This Row],[데이터 형식]],"DTBASE.m_fAtkHPRateFactor",TRUE)</f>
        <v/>
      </c>
      <c r="M1586" t="str" cm="1">
        <f t="array" ref="M1586">_FV(DT_정보_2[[#This Row],[데이터 형식]],"DTBASE.m_fAtkHPRateFactorPVP",TRUE)</f>
        <v/>
      </c>
      <c r="N1586" t="str" cm="1">
        <f t="array" ref="N1586">_FV(DT_정보_2[[#This Row],[데이터 형식]],"m_Condition")</f>
        <v>{'m_SkillStrID': 'NKM_UNIT_C_YOO_MI_NA_A_SKILL', 'm_SkillLevel': [1, 4]}</v>
      </c>
      <c r="O1586" t="str" cm="1">
        <f t="array" ref="O1586">_FV(DT_정보_2[[#This Row],[데이터 형식]],"DT.m_BackSpeedX",TRUE)</f>
        <v>100</v>
      </c>
      <c r="P1586" t="str" cm="1">
        <f t="array" ref="P1586">_FV(DT_정보_2[[#This Row],[데이터 형식]],"DT.m_BackSpeedJumpY",TRUE)</f>
        <v/>
      </c>
      <c r="Q1586" t="str" cm="1">
        <f t="array" ref="Q1586">_FV(DT_정보_2[[#This Row],[데이터 형식]],"m_bTrueDamage")</f>
        <v/>
      </c>
    </row>
    <row r="1587" spans="1:17" x14ac:dyDescent="0.3">
      <c r="A1587">
        <v>2001</v>
      </c>
      <c r="B1587" s="1" t="s">
        <v>303</v>
      </c>
      <c r="C1587" s="1" t="s">
        <v>2</v>
      </c>
      <c r="D1587" t="e" vm="2039">
        <v>#VALUE!</v>
      </c>
      <c r="E1587" t="str" cm="1">
        <f t="array" ref="E1587">_FV(DT_정보_2[[#This Row],[데이터 형식]],"m_bHitLand")</f>
        <v/>
      </c>
      <c r="F1587" t="str" cm="1">
        <f t="array" ref="F1587">_FV(DT_정보_2[[#This Row],[데이터 형식]],"m_bHitAir")</f>
        <v/>
      </c>
      <c r="G1587" t="str" cm="1">
        <f t="array" ref="G1587">_FV(DT_정보_2[[#This Row],[데이터 형식]],"m_AttackTargetUnit")</f>
        <v/>
      </c>
      <c r="H1587" t="str" cm="1">
        <f t="array" ref="H1587">_FV(DT_정보_2[[#This Row],[데이터 형식]],"m_AttackUnitCount")</f>
        <v>3</v>
      </c>
      <c r="I1587" cm="1">
        <f t="array" ref="I1587">_FV(DT_정보_2[[#This Row],[데이터 형식]],"DTBASE.m_fAtkFactor",TRUE)</f>
        <v>1.1000000000000001</v>
      </c>
      <c r="J1587" t="str" cm="1">
        <f t="array" ref="J1587">_FV(DT_정보_2[[#This Row],[데이터 형식]],"DTBASE.연타수",TRUE)</f>
        <v/>
      </c>
      <c r="K1587" t="str" cm="1">
        <f t="array" ref="K1587">_FV(DT_정보_2[[#This Row],[데이터 형식]],"m_bTrueDamage")</f>
        <v/>
      </c>
      <c r="L1587" t="str" cm="1">
        <f t="array" ref="L1587">_FV(DT_정보_2[[#This Row],[데이터 형식]],"DTBASE.m_fAtkHPRateFactor",TRUE)</f>
        <v/>
      </c>
      <c r="M1587" t="str" cm="1">
        <f t="array" ref="M1587">_FV(DT_정보_2[[#This Row],[데이터 형식]],"DTBASE.m_fAtkHPRateFactorPVP",TRUE)</f>
        <v/>
      </c>
      <c r="N1587" t="str" cm="1">
        <f t="array" ref="N1587">_FV(DT_정보_2[[#This Row],[데이터 형식]],"m_Condition")</f>
        <v>{'m_SkillStrID': 'NKM_UNIT_C_YOO_MI_NA_A_SKILL', 'm_SkillLevel': [5, 99]}</v>
      </c>
      <c r="O1587" t="str" cm="1">
        <f t="array" ref="O1587">_FV(DT_정보_2[[#This Row],[데이터 형식]],"DT.m_BackSpeedX",TRUE)</f>
        <v>100</v>
      </c>
      <c r="P1587" t="str" cm="1">
        <f t="array" ref="P1587">_FV(DT_정보_2[[#This Row],[데이터 형식]],"DT.m_BackSpeedJumpY",TRUE)</f>
        <v/>
      </c>
      <c r="Q1587" t="str" cm="1">
        <f t="array" ref="Q1587">_FV(DT_정보_2[[#This Row],[데이터 형식]],"m_bTrueDamage")</f>
        <v/>
      </c>
    </row>
    <row r="1588" spans="1:17" x14ac:dyDescent="0.3">
      <c r="A1588">
        <v>2001</v>
      </c>
      <c r="B1588" s="1" t="s">
        <v>303</v>
      </c>
      <c r="C1588" s="1" t="s">
        <v>6</v>
      </c>
      <c r="D1588" t="e" vm="2040">
        <v>#VALUE!</v>
      </c>
      <c r="E1588" t="str" cm="1">
        <f t="array" ref="E1588">_FV(DT_정보_2[[#This Row],[데이터 형식]],"m_bHitLand")</f>
        <v/>
      </c>
      <c r="F1588" t="str" cm="1">
        <f t="array" ref="F1588">_FV(DT_정보_2[[#This Row],[데이터 형식]],"m_bHitAir")</f>
        <v/>
      </c>
      <c r="G1588" t="str" cm="1">
        <f t="array" ref="G1588">_FV(DT_정보_2[[#This Row],[데이터 형식]],"m_AttackTargetUnit")</f>
        <v/>
      </c>
      <c r="H1588" t="str" cm="1">
        <f t="array" ref="H1588">_FV(DT_정보_2[[#This Row],[데이터 형식]],"m_AttackUnitCount")</f>
        <v>2</v>
      </c>
      <c r="I1588" cm="1">
        <f t="array" ref="I1588">_FV(DT_정보_2[[#This Row],[데이터 형식]],"DTBASE.m_fAtkFactor",TRUE)</f>
        <v>1.6</v>
      </c>
      <c r="J1588" t="str" cm="1">
        <f t="array" ref="J1588">_FV(DT_정보_2[[#This Row],[데이터 형식]],"DTBASE.연타수",TRUE)</f>
        <v/>
      </c>
      <c r="K1588" t="str" cm="1">
        <f t="array" ref="K1588">_FV(DT_정보_2[[#This Row],[데이터 형식]],"m_bTrueDamage")</f>
        <v/>
      </c>
      <c r="L1588" t="str" cm="1">
        <f t="array" ref="L1588">_FV(DT_정보_2[[#This Row],[데이터 형식]],"DTBASE.m_fAtkHPRateFactor",TRUE)</f>
        <v/>
      </c>
      <c r="M1588" t="str" cm="1">
        <f t="array" ref="M1588">_FV(DT_정보_2[[#This Row],[데이터 형식]],"DTBASE.m_fAtkHPRateFactorPVP",TRUE)</f>
        <v/>
      </c>
      <c r="N1588" t="str" cm="1">
        <f t="array" ref="N1588">_FV(DT_정보_2[[#This Row],[데이터 형식]],"m_Condition")</f>
        <v>{'m_SkillStrID': 'NKM_UNIT_C_YOO_MI_NA_A_SKILL', 'm_SkillLevel': [1, 4]}</v>
      </c>
      <c r="O1588" t="str" cm="1">
        <f t="array" ref="O1588">_FV(DT_정보_2[[#This Row],[데이터 형식]],"DT.m_BackSpeedX",TRUE)</f>
        <v>800</v>
      </c>
      <c r="P1588" t="str" cm="1">
        <f t="array" ref="P1588">_FV(DT_정보_2[[#This Row],[데이터 형식]],"DT.m_BackSpeedJumpY",TRUE)</f>
        <v>1200</v>
      </c>
      <c r="Q1588" t="str" cm="1">
        <f t="array" ref="Q1588">_FV(DT_정보_2[[#This Row],[데이터 형식]],"m_bTrueDamage")</f>
        <v/>
      </c>
    </row>
    <row r="1589" spans="1:17" x14ac:dyDescent="0.3">
      <c r="A1589">
        <v>2001</v>
      </c>
      <c r="B1589" s="1" t="s">
        <v>303</v>
      </c>
      <c r="C1589" s="1" t="s">
        <v>6</v>
      </c>
      <c r="D1589" t="e" vm="2041">
        <v>#VALUE!</v>
      </c>
      <c r="E1589" t="str" cm="1">
        <f t="array" ref="E1589">_FV(DT_정보_2[[#This Row],[데이터 형식]],"m_bHitLand")</f>
        <v/>
      </c>
      <c r="F1589" t="str" cm="1">
        <f t="array" ref="F1589">_FV(DT_정보_2[[#This Row],[데이터 형식]],"m_bHitAir")</f>
        <v/>
      </c>
      <c r="G1589" t="str" cm="1">
        <f t="array" ref="G1589">_FV(DT_정보_2[[#This Row],[데이터 형식]],"m_AttackTargetUnit")</f>
        <v/>
      </c>
      <c r="H1589" t="str" cm="1">
        <f t="array" ref="H1589">_FV(DT_정보_2[[#This Row],[데이터 형식]],"m_AttackUnitCount")</f>
        <v>3</v>
      </c>
      <c r="I1589" cm="1">
        <f t="array" ref="I1589">_FV(DT_정보_2[[#This Row],[데이터 형식]],"DTBASE.m_fAtkFactor",TRUE)</f>
        <v>1.6</v>
      </c>
      <c r="J1589" t="str" cm="1">
        <f t="array" ref="J1589">_FV(DT_정보_2[[#This Row],[데이터 형식]],"DTBASE.연타수",TRUE)</f>
        <v/>
      </c>
      <c r="K1589" t="str" cm="1">
        <f t="array" ref="K1589">_FV(DT_정보_2[[#This Row],[데이터 형식]],"m_bTrueDamage")</f>
        <v/>
      </c>
      <c r="L1589" t="str" cm="1">
        <f t="array" ref="L1589">_FV(DT_정보_2[[#This Row],[데이터 형식]],"DTBASE.m_fAtkHPRateFactor",TRUE)</f>
        <v/>
      </c>
      <c r="M1589" t="str" cm="1">
        <f t="array" ref="M1589">_FV(DT_정보_2[[#This Row],[데이터 형식]],"DTBASE.m_fAtkHPRateFactorPVP",TRUE)</f>
        <v/>
      </c>
      <c r="N1589" t="str" cm="1">
        <f t="array" ref="N1589">_FV(DT_정보_2[[#This Row],[데이터 형식]],"m_Condition")</f>
        <v>{'m_SkillStrID': 'NKM_UNIT_C_YOO_MI_NA_A_SKILL', 'm_SkillLevel': [5, 99]}</v>
      </c>
      <c r="O1589" t="str" cm="1">
        <f t="array" ref="O1589">_FV(DT_정보_2[[#This Row],[데이터 형식]],"DT.m_BackSpeedX",TRUE)</f>
        <v>800</v>
      </c>
      <c r="P1589" t="str" cm="1">
        <f t="array" ref="P1589">_FV(DT_정보_2[[#This Row],[데이터 형식]],"DT.m_BackSpeedJumpY",TRUE)</f>
        <v>1200</v>
      </c>
      <c r="Q1589" t="str" cm="1">
        <f t="array" ref="Q1589">_FV(DT_정보_2[[#This Row],[데이터 형식]],"m_bTrueDamage")</f>
        <v/>
      </c>
    </row>
    <row r="1590" spans="1:17" x14ac:dyDescent="0.3">
      <c r="A1590">
        <v>2001</v>
      </c>
      <c r="B1590" s="1" t="s">
        <v>303</v>
      </c>
      <c r="C1590" s="1" t="s">
        <v>3</v>
      </c>
      <c r="D1590" t="e" vm="2042">
        <v>#VALUE!</v>
      </c>
      <c r="E1590" t="str" cm="1">
        <f t="array" ref="E1590">_FV(DT_정보_2[[#This Row],[데이터 형식]],"m_bHitLand")</f>
        <v>True</v>
      </c>
      <c r="F1590" t="str" cm="1">
        <f t="array" ref="F1590">_FV(DT_정보_2[[#This Row],[데이터 형식]],"m_bHitAir")</f>
        <v>True</v>
      </c>
      <c r="G1590" t="str" cm="1">
        <f t="array" ref="G1590">_FV(DT_정보_2[[#This Row],[데이터 형식]],"m_AttackTargetUnit")</f>
        <v>False</v>
      </c>
      <c r="H1590" t="str" cm="1">
        <f t="array" ref="H1590">_FV(DT_정보_2[[#This Row],[데이터 형식]],"m_AttackUnitCount")</f>
        <v>3</v>
      </c>
      <c r="I1590" cm="1">
        <f t="array" ref="I1590">_FV(DT_정보_2[[#This Row],[데이터 형식]],"DTBASE.m_fAtkFactor",TRUE)</f>
        <v>3.85</v>
      </c>
      <c r="J1590" t="str" cm="1">
        <f t="array" ref="J1590">_FV(DT_정보_2[[#This Row],[데이터 형식]],"DTBASE.연타수",TRUE)</f>
        <v/>
      </c>
      <c r="K1590" t="str" cm="1">
        <f t="array" ref="K1590">_FV(DT_정보_2[[#This Row],[데이터 형식]],"m_bTrueDamage")</f>
        <v/>
      </c>
      <c r="L1590" t="str" cm="1">
        <f t="array" ref="L1590">_FV(DT_정보_2[[#This Row],[데이터 형식]],"DTBASE.m_fAtkHPRateFactor",TRUE)</f>
        <v/>
      </c>
      <c r="M1590" t="str" cm="1">
        <f t="array" ref="M1590">_FV(DT_정보_2[[#This Row],[데이터 형식]],"DTBASE.m_fAtkHPRateFactorPVP",TRUE)</f>
        <v/>
      </c>
      <c r="N1590" t="str" cm="1">
        <f t="array" ref="N1590">_FV(DT_정보_2[[#This Row],[데이터 형식]],"m_Condition")</f>
        <v/>
      </c>
      <c r="O1590" t="str" cm="1">
        <f t="array" ref="O1590">_FV(DT_정보_2[[#This Row],[데이터 형식]],"DT.m_BackSpeedX",TRUE)</f>
        <v>700</v>
      </c>
      <c r="P1590" t="str" cm="1">
        <f t="array" ref="P1590">_FV(DT_정보_2[[#This Row],[데이터 형식]],"DT.m_BackSpeedJumpY",TRUE)</f>
        <v>1500</v>
      </c>
      <c r="Q1590" t="str" cm="1">
        <f t="array" ref="Q1590">_FV(DT_정보_2[[#This Row],[데이터 형식]],"m_bTrueDamage")</f>
        <v/>
      </c>
    </row>
    <row r="1591" spans="1:17" x14ac:dyDescent="0.3">
      <c r="A1591">
        <v>2006</v>
      </c>
      <c r="B1591" s="1" t="s">
        <v>304</v>
      </c>
      <c r="C1591" s="1" t="s">
        <v>32</v>
      </c>
      <c r="D1591" t="e" vm="2043">
        <v>#VALUE!</v>
      </c>
      <c r="E1591" t="str" cm="1">
        <f t="array" ref="E1591">_FV(DT_정보_2[[#This Row],[데이터 형식]],"m_bHitLand")</f>
        <v/>
      </c>
      <c r="F1591" t="str" cm="1">
        <f t="array" ref="F1591">_FV(DT_정보_2[[#This Row],[데이터 형식]],"m_bHitAir")</f>
        <v>False</v>
      </c>
      <c r="G1591" t="str" cm="1">
        <f t="array" ref="G1591">_FV(DT_정보_2[[#This Row],[데이터 형식]],"m_AttackTargetUnit")</f>
        <v>False</v>
      </c>
      <c r="H1591" t="str" cm="1">
        <f t="array" ref="H1591">_FV(DT_정보_2[[#This Row],[데이터 형식]],"m_AttackUnitCount")</f>
        <v>1</v>
      </c>
      <c r="I1591" cm="1">
        <f t="array" ref="I1591">_FV(DT_정보_2[[#This Row],[데이터 형식]],"DTBASE.m_fAtkFactor",TRUE)</f>
        <v>1</v>
      </c>
      <c r="J1591" t="str" cm="1">
        <f t="array" ref="J1591">_FV(DT_정보_2[[#This Row],[데이터 형식]],"DTBASE.연타수",TRUE)</f>
        <v/>
      </c>
      <c r="K1591" t="str" cm="1">
        <f t="array" ref="K1591">_FV(DT_정보_2[[#This Row],[데이터 형식]],"m_bTrueDamage")</f>
        <v/>
      </c>
      <c r="L1591" t="str" cm="1">
        <f t="array" ref="L1591">_FV(DT_정보_2[[#This Row],[데이터 형식]],"DTBASE.m_fAtkHPRateFactor",TRUE)</f>
        <v/>
      </c>
      <c r="M1591" t="str" cm="1">
        <f t="array" ref="M1591">_FV(DT_정보_2[[#This Row],[데이터 형식]],"DTBASE.m_fAtkHPRateFactorPVP",TRUE)</f>
        <v/>
      </c>
      <c r="N1591" t="str" cm="1">
        <f t="array" ref="N1591">_FV(DT_정보_2[[#This Row],[데이터 형식]],"m_Condition")</f>
        <v>{'m_SkillStrID': 'NKM_UNIT_C_ALT_XIAOLIN_A_PASSIVE', 'm_SkillLevel': [1, 4]}</v>
      </c>
      <c r="O1591" t="str" cm="1">
        <f t="array" ref="O1591">_FV(DT_정보_2[[#This Row],[데이터 형식]],"DT.m_BackSpeedX",TRUE)</f>
        <v/>
      </c>
      <c r="P1591" t="str" cm="1">
        <f t="array" ref="P1591">_FV(DT_정보_2[[#This Row],[데이터 형식]],"DT.m_BackSpeedJumpY",TRUE)</f>
        <v/>
      </c>
      <c r="Q1591" t="str" cm="1">
        <f t="array" ref="Q1591">_FV(DT_정보_2[[#This Row],[데이터 형식]],"m_bTrueDamage")</f>
        <v/>
      </c>
    </row>
    <row r="1592" spans="1:17" x14ac:dyDescent="0.3">
      <c r="A1592">
        <v>2006</v>
      </c>
      <c r="B1592" s="1" t="s">
        <v>304</v>
      </c>
      <c r="C1592" s="1" t="s">
        <v>32</v>
      </c>
      <c r="D1592" t="e" vm="2044">
        <v>#VALUE!</v>
      </c>
      <c r="E1592" t="str" cm="1">
        <f t="array" ref="E1592">_FV(DT_정보_2[[#This Row],[데이터 형식]],"m_bHitLand")</f>
        <v/>
      </c>
      <c r="F1592" t="str" cm="1">
        <f t="array" ref="F1592">_FV(DT_정보_2[[#This Row],[데이터 형식]],"m_bHitAir")</f>
        <v>False</v>
      </c>
      <c r="G1592" t="str" cm="1">
        <f t="array" ref="G1592">_FV(DT_정보_2[[#This Row],[데이터 형식]],"m_AttackTargetUnit")</f>
        <v>False</v>
      </c>
      <c r="H1592" t="str" cm="1">
        <f t="array" ref="H1592">_FV(DT_정보_2[[#This Row],[데이터 형식]],"m_AttackUnitCount")</f>
        <v>1</v>
      </c>
      <c r="I1592" cm="1">
        <f t="array" ref="I1592">_FV(DT_정보_2[[#This Row],[데이터 형식]],"DTBASE.m_fAtkFactor",TRUE)</f>
        <v>1.1000000000000001</v>
      </c>
      <c r="J1592" t="str" cm="1">
        <f t="array" ref="J1592">_FV(DT_정보_2[[#This Row],[데이터 형식]],"DTBASE.연타수",TRUE)</f>
        <v/>
      </c>
      <c r="K1592" t="str" cm="1">
        <f t="array" ref="K1592">_FV(DT_정보_2[[#This Row],[데이터 형식]],"m_bTrueDamage")</f>
        <v/>
      </c>
      <c r="L1592" t="str" cm="1">
        <f t="array" ref="L1592">_FV(DT_정보_2[[#This Row],[데이터 형식]],"DTBASE.m_fAtkHPRateFactor",TRUE)</f>
        <v/>
      </c>
      <c r="M1592" t="str" cm="1">
        <f t="array" ref="M1592">_FV(DT_정보_2[[#This Row],[데이터 형식]],"DTBASE.m_fAtkHPRateFactorPVP",TRUE)</f>
        <v/>
      </c>
      <c r="N1592" t="str" cm="1">
        <f t="array" ref="N1592">_FV(DT_정보_2[[#This Row],[데이터 형식]],"m_Condition")</f>
        <v>{'m_SkillStrID': 'NKM_UNIT_C_ALT_XIAOLIN_A_PASSIVE', 'm_SkillLevel': [1, 4]}</v>
      </c>
      <c r="O1592" t="str" cm="1">
        <f t="array" ref="O1592">_FV(DT_정보_2[[#This Row],[데이터 형식]],"DT.m_BackSpeedX",TRUE)</f>
        <v/>
      </c>
      <c r="P1592" t="str" cm="1">
        <f t="array" ref="P1592">_FV(DT_정보_2[[#This Row],[데이터 형식]],"DT.m_BackSpeedJumpY",TRUE)</f>
        <v/>
      </c>
      <c r="Q1592" t="str" cm="1">
        <f t="array" ref="Q1592">_FV(DT_정보_2[[#This Row],[데이터 형식]],"m_bTrueDamage")</f>
        <v/>
      </c>
    </row>
    <row r="1593" spans="1:17" x14ac:dyDescent="0.3">
      <c r="A1593">
        <v>2006</v>
      </c>
      <c r="B1593" s="1" t="s">
        <v>304</v>
      </c>
      <c r="C1593" s="1" t="s">
        <v>32</v>
      </c>
      <c r="D1593" t="e" vm="2045">
        <v>#VALUE!</v>
      </c>
      <c r="E1593" t="str" cm="1">
        <f t="array" ref="E1593">_FV(DT_정보_2[[#This Row],[데이터 형식]],"m_bHitLand")</f>
        <v/>
      </c>
      <c r="F1593" t="str" cm="1">
        <f t="array" ref="F1593">_FV(DT_정보_2[[#This Row],[데이터 형식]],"m_bHitAir")</f>
        <v>False</v>
      </c>
      <c r="G1593" t="str" cm="1">
        <f t="array" ref="G1593">_FV(DT_정보_2[[#This Row],[데이터 형식]],"m_AttackTargetUnit")</f>
        <v>False</v>
      </c>
      <c r="H1593" t="str" cm="1">
        <f t="array" ref="H1593">_FV(DT_정보_2[[#This Row],[데이터 형식]],"m_AttackUnitCount")</f>
        <v>1</v>
      </c>
      <c r="I1593" cm="1">
        <f t="array" ref="I1593">_FV(DT_정보_2[[#This Row],[데이터 형식]],"DTBASE.m_fAtkFactor",TRUE)</f>
        <v>1.2</v>
      </c>
      <c r="J1593" t="str" cm="1">
        <f t="array" ref="J1593">_FV(DT_정보_2[[#This Row],[데이터 형식]],"DTBASE.연타수",TRUE)</f>
        <v/>
      </c>
      <c r="K1593" t="str" cm="1">
        <f t="array" ref="K1593">_FV(DT_정보_2[[#This Row],[데이터 형식]],"m_bTrueDamage")</f>
        <v/>
      </c>
      <c r="L1593" t="str" cm="1">
        <f t="array" ref="L1593">_FV(DT_정보_2[[#This Row],[데이터 형식]],"DTBASE.m_fAtkHPRateFactor",TRUE)</f>
        <v/>
      </c>
      <c r="M1593" t="str" cm="1">
        <f t="array" ref="M1593">_FV(DT_정보_2[[#This Row],[데이터 형식]],"DTBASE.m_fAtkHPRateFactorPVP",TRUE)</f>
        <v/>
      </c>
      <c r="N1593" t="str" cm="1">
        <f t="array" ref="N1593">_FV(DT_정보_2[[#This Row],[데이터 형식]],"m_Condition")</f>
        <v>{'m_SkillStrID': 'NKM_UNIT_C_ALT_XIAOLIN_A_PASSIVE', 'm_SkillLevel': [1, 4]}</v>
      </c>
      <c r="O1593" t="str" cm="1">
        <f t="array" ref="O1593">_FV(DT_정보_2[[#This Row],[데이터 형식]],"DT.m_BackSpeedX",TRUE)</f>
        <v/>
      </c>
      <c r="P1593" t="str" cm="1">
        <f t="array" ref="P1593">_FV(DT_정보_2[[#This Row],[데이터 형식]],"DT.m_BackSpeedJumpY",TRUE)</f>
        <v/>
      </c>
      <c r="Q1593" t="str" cm="1">
        <f t="array" ref="Q1593">_FV(DT_정보_2[[#This Row],[데이터 형식]],"m_bTrueDamage")</f>
        <v/>
      </c>
    </row>
    <row r="1594" spans="1:17" x14ac:dyDescent="0.3">
      <c r="A1594">
        <v>2006</v>
      </c>
      <c r="B1594" s="1" t="s">
        <v>304</v>
      </c>
      <c r="C1594" s="1" t="s">
        <v>32</v>
      </c>
      <c r="D1594" t="e" vm="2046">
        <v>#VALUE!</v>
      </c>
      <c r="E1594" t="str" cm="1">
        <f t="array" ref="E1594">_FV(DT_정보_2[[#This Row],[데이터 형식]],"m_bHitLand")</f>
        <v/>
      </c>
      <c r="F1594" t="str" cm="1">
        <f t="array" ref="F1594">_FV(DT_정보_2[[#This Row],[데이터 형식]],"m_bHitAir")</f>
        <v>False</v>
      </c>
      <c r="G1594" t="str" cm="1">
        <f t="array" ref="G1594">_FV(DT_정보_2[[#This Row],[데이터 형식]],"m_AttackTargetUnit")</f>
        <v>False</v>
      </c>
      <c r="H1594" t="str" cm="1">
        <f t="array" ref="H1594">_FV(DT_정보_2[[#This Row],[데이터 형식]],"m_AttackUnitCount")</f>
        <v>1</v>
      </c>
      <c r="I1594" cm="1">
        <f t="array" ref="I1594">_FV(DT_정보_2[[#This Row],[데이터 형식]],"DTBASE.m_fAtkFactor",TRUE)</f>
        <v>1</v>
      </c>
      <c r="J1594" t="str" cm="1">
        <f t="array" ref="J1594">_FV(DT_정보_2[[#This Row],[데이터 형식]],"DTBASE.연타수",TRUE)</f>
        <v/>
      </c>
      <c r="K1594" t="str" cm="1">
        <f t="array" ref="K1594">_FV(DT_정보_2[[#This Row],[데이터 형식]],"m_bTrueDamage")</f>
        <v/>
      </c>
      <c r="L1594" t="str" cm="1">
        <f t="array" ref="L1594">_FV(DT_정보_2[[#This Row],[데이터 형식]],"DTBASE.m_fAtkHPRateFactor",TRUE)</f>
        <v/>
      </c>
      <c r="M1594" t="str" cm="1">
        <f t="array" ref="M1594">_FV(DT_정보_2[[#This Row],[데이터 형식]],"DTBASE.m_fAtkHPRateFactorPVP",TRUE)</f>
        <v/>
      </c>
      <c r="N1594" t="str" cm="1">
        <f t="array" ref="N1594">_FV(DT_정보_2[[#This Row],[데이터 형식]],"m_Condition")</f>
        <v>{'m_SkillStrID': 'NKM_UNIT_C_ALT_XIAOLIN_A_PASSIVE', 'm_SkillLevel': [5, 9]}</v>
      </c>
      <c r="O1594" t="str" cm="1">
        <f t="array" ref="O1594">_FV(DT_정보_2[[#This Row],[데이터 형식]],"DT.m_BackSpeedX",TRUE)</f>
        <v/>
      </c>
      <c r="P1594" t="str" cm="1">
        <f t="array" ref="P1594">_FV(DT_정보_2[[#This Row],[데이터 형식]],"DT.m_BackSpeedJumpY",TRUE)</f>
        <v/>
      </c>
      <c r="Q1594" t="str" cm="1">
        <f t="array" ref="Q1594">_FV(DT_정보_2[[#This Row],[데이터 형식]],"m_bTrueDamage")</f>
        <v/>
      </c>
    </row>
    <row r="1595" spans="1:17" x14ac:dyDescent="0.3">
      <c r="A1595">
        <v>2006</v>
      </c>
      <c r="B1595" s="1" t="s">
        <v>304</v>
      </c>
      <c r="C1595" s="1" t="s">
        <v>32</v>
      </c>
      <c r="D1595" t="e" vm="2047">
        <v>#VALUE!</v>
      </c>
      <c r="E1595" t="str" cm="1">
        <f t="array" ref="E1595">_FV(DT_정보_2[[#This Row],[데이터 형식]],"m_bHitLand")</f>
        <v/>
      </c>
      <c r="F1595" t="str" cm="1">
        <f t="array" ref="F1595">_FV(DT_정보_2[[#This Row],[데이터 형식]],"m_bHitAir")</f>
        <v>False</v>
      </c>
      <c r="G1595" t="str" cm="1">
        <f t="array" ref="G1595">_FV(DT_정보_2[[#This Row],[데이터 형식]],"m_AttackTargetUnit")</f>
        <v>False</v>
      </c>
      <c r="H1595" t="str" cm="1">
        <f t="array" ref="H1595">_FV(DT_정보_2[[#This Row],[데이터 형식]],"m_AttackUnitCount")</f>
        <v>1</v>
      </c>
      <c r="I1595" cm="1">
        <f t="array" ref="I1595">_FV(DT_정보_2[[#This Row],[데이터 형식]],"DTBASE.m_fAtkFactor",TRUE)</f>
        <v>1.1000000000000001</v>
      </c>
      <c r="J1595" t="str" cm="1">
        <f t="array" ref="J1595">_FV(DT_정보_2[[#This Row],[데이터 형식]],"DTBASE.연타수",TRUE)</f>
        <v/>
      </c>
      <c r="K1595" t="str" cm="1">
        <f t="array" ref="K1595">_FV(DT_정보_2[[#This Row],[데이터 형식]],"m_bTrueDamage")</f>
        <v/>
      </c>
      <c r="L1595" t="str" cm="1">
        <f t="array" ref="L1595">_FV(DT_정보_2[[#This Row],[데이터 형식]],"DTBASE.m_fAtkHPRateFactor",TRUE)</f>
        <v/>
      </c>
      <c r="M1595" t="str" cm="1">
        <f t="array" ref="M1595">_FV(DT_정보_2[[#This Row],[데이터 형식]],"DTBASE.m_fAtkHPRateFactorPVP",TRUE)</f>
        <v/>
      </c>
      <c r="N1595" t="str" cm="1">
        <f t="array" ref="N1595">_FV(DT_정보_2[[#This Row],[데이터 형식]],"m_Condition")</f>
        <v>{'m_SkillStrID': 'NKM_UNIT_C_ALT_XIAOLIN_A_PASSIVE', 'm_SkillLevel': [5, 9]}</v>
      </c>
      <c r="O1595" t="str" cm="1">
        <f t="array" ref="O1595">_FV(DT_정보_2[[#This Row],[데이터 형식]],"DT.m_BackSpeedX",TRUE)</f>
        <v/>
      </c>
      <c r="P1595" t="str" cm="1">
        <f t="array" ref="P1595">_FV(DT_정보_2[[#This Row],[데이터 형식]],"DT.m_BackSpeedJumpY",TRUE)</f>
        <v/>
      </c>
      <c r="Q1595" t="str" cm="1">
        <f t="array" ref="Q1595">_FV(DT_정보_2[[#This Row],[데이터 형식]],"m_bTrueDamage")</f>
        <v/>
      </c>
    </row>
    <row r="1596" spans="1:17" x14ac:dyDescent="0.3">
      <c r="A1596">
        <v>2006</v>
      </c>
      <c r="B1596" s="1" t="s">
        <v>304</v>
      </c>
      <c r="C1596" s="1" t="s">
        <v>32</v>
      </c>
      <c r="D1596" t="e" vm="2048">
        <v>#VALUE!</v>
      </c>
      <c r="E1596" t="str" cm="1">
        <f t="array" ref="E1596">_FV(DT_정보_2[[#This Row],[데이터 형식]],"m_bHitLand")</f>
        <v/>
      </c>
      <c r="F1596" t="str" cm="1">
        <f t="array" ref="F1596">_FV(DT_정보_2[[#This Row],[데이터 형식]],"m_bHitAir")</f>
        <v>False</v>
      </c>
      <c r="G1596" t="str" cm="1">
        <f t="array" ref="G1596">_FV(DT_정보_2[[#This Row],[데이터 형식]],"m_AttackTargetUnit")</f>
        <v>False</v>
      </c>
      <c r="H1596" t="str" cm="1">
        <f t="array" ref="H1596">_FV(DT_정보_2[[#This Row],[데이터 형식]],"m_AttackUnitCount")</f>
        <v>1</v>
      </c>
      <c r="I1596" cm="1">
        <f t="array" ref="I1596">_FV(DT_정보_2[[#This Row],[데이터 형식]],"DTBASE.m_fAtkFactor",TRUE)</f>
        <v>1.2</v>
      </c>
      <c r="J1596" t="str" cm="1">
        <f t="array" ref="J1596">_FV(DT_정보_2[[#This Row],[데이터 형식]],"DTBASE.연타수",TRUE)</f>
        <v/>
      </c>
      <c r="K1596" t="str" cm="1">
        <f t="array" ref="K1596">_FV(DT_정보_2[[#This Row],[데이터 형식]],"m_bTrueDamage")</f>
        <v/>
      </c>
      <c r="L1596" t="str" cm="1">
        <f t="array" ref="L1596">_FV(DT_정보_2[[#This Row],[데이터 형식]],"DTBASE.m_fAtkHPRateFactor",TRUE)</f>
        <v/>
      </c>
      <c r="M1596" t="str" cm="1">
        <f t="array" ref="M1596">_FV(DT_정보_2[[#This Row],[데이터 형식]],"DTBASE.m_fAtkHPRateFactorPVP",TRUE)</f>
        <v/>
      </c>
      <c r="N1596" t="str" cm="1">
        <f t="array" ref="N1596">_FV(DT_정보_2[[#This Row],[데이터 형식]],"m_Condition")</f>
        <v>{'m_SkillStrID': 'NKM_UNIT_C_ALT_XIAOLIN_A_PASSIVE', 'm_SkillLevel': [5, 9]}</v>
      </c>
      <c r="O1596" t="str" cm="1">
        <f t="array" ref="O1596">_FV(DT_정보_2[[#This Row],[데이터 형식]],"DT.m_BackSpeedX",TRUE)</f>
        <v/>
      </c>
      <c r="P1596" t="str" cm="1">
        <f t="array" ref="P1596">_FV(DT_정보_2[[#This Row],[데이터 형식]],"DT.m_BackSpeedJumpY",TRUE)</f>
        <v/>
      </c>
      <c r="Q1596" t="str" cm="1">
        <f t="array" ref="Q1596">_FV(DT_정보_2[[#This Row],[데이터 형식]],"m_bTrueDamage")</f>
        <v/>
      </c>
    </row>
    <row r="1597" spans="1:17" x14ac:dyDescent="0.3">
      <c r="A1597">
        <v>2006</v>
      </c>
      <c r="B1597" s="1" t="s">
        <v>304</v>
      </c>
      <c r="C1597" s="1" t="s">
        <v>32</v>
      </c>
      <c r="D1597" t="e" vm="2049">
        <v>#VALUE!</v>
      </c>
      <c r="E1597" t="str" cm="1">
        <f t="array" ref="E1597">_FV(DT_정보_2[[#This Row],[데이터 형식]],"m_bHitLand")</f>
        <v/>
      </c>
      <c r="F1597" t="str" cm="1">
        <f t="array" ref="F1597">_FV(DT_정보_2[[#This Row],[데이터 형식]],"m_bHitAir")</f>
        <v>False</v>
      </c>
      <c r="G1597" t="str" cm="1">
        <f t="array" ref="G1597">_FV(DT_정보_2[[#This Row],[데이터 형식]],"m_AttackTargetUnit")</f>
        <v>False</v>
      </c>
      <c r="H1597" t="str" cm="1">
        <f t="array" ref="H1597">_FV(DT_정보_2[[#This Row],[데이터 형식]],"m_AttackUnitCount")</f>
        <v>1</v>
      </c>
      <c r="I1597" cm="1">
        <f t="array" ref="I1597">_FV(DT_정보_2[[#This Row],[데이터 형식]],"DTBASE.m_fAtkFactor",TRUE)</f>
        <v>1.2</v>
      </c>
      <c r="J1597" t="str" cm="1">
        <f t="array" ref="J1597">_FV(DT_정보_2[[#This Row],[데이터 형식]],"DTBASE.연타수",TRUE)</f>
        <v/>
      </c>
      <c r="K1597" t="str" cm="1">
        <f t="array" ref="K1597">_FV(DT_정보_2[[#This Row],[데이터 형식]],"m_bTrueDamage")</f>
        <v/>
      </c>
      <c r="L1597" t="str" cm="1">
        <f t="array" ref="L1597">_FV(DT_정보_2[[#This Row],[데이터 형식]],"DTBASE.m_fAtkHPRateFactor",TRUE)</f>
        <v/>
      </c>
      <c r="M1597" t="str" cm="1">
        <f t="array" ref="M1597">_FV(DT_정보_2[[#This Row],[데이터 형식]],"DTBASE.m_fAtkHPRateFactorPVP",TRUE)</f>
        <v/>
      </c>
      <c r="N1597" t="str" cm="1">
        <f t="array" ref="N1597">_FV(DT_정보_2[[#This Row],[데이터 형식]],"m_Condition")</f>
        <v>{'m_SkillStrID': 'NKM_UNIT_C_ALT_XIAOLIN_A_PASSIVE', 'm_SkillLevel': [10, 99]}</v>
      </c>
      <c r="O1597" t="str" cm="1">
        <f t="array" ref="O1597">_FV(DT_정보_2[[#This Row],[데이터 형식]],"DT.m_BackSpeedX",TRUE)</f>
        <v/>
      </c>
      <c r="P1597" t="str" cm="1">
        <f t="array" ref="P1597">_FV(DT_정보_2[[#This Row],[데이터 형식]],"DT.m_BackSpeedJumpY",TRUE)</f>
        <v/>
      </c>
      <c r="Q1597" t="str" cm="1">
        <f t="array" ref="Q1597">_FV(DT_정보_2[[#This Row],[데이터 형식]],"m_bTrueDamage")</f>
        <v/>
      </c>
    </row>
    <row r="1598" spans="1:17" x14ac:dyDescent="0.3">
      <c r="A1598">
        <v>2006</v>
      </c>
      <c r="B1598" s="1" t="s">
        <v>304</v>
      </c>
      <c r="C1598" s="1" t="s">
        <v>30</v>
      </c>
      <c r="D1598" t="e" vm="2050">
        <v>#VALUE!</v>
      </c>
      <c r="E1598" t="str" cm="1">
        <f t="array" ref="E1598">_FV(DT_정보_2[[#This Row],[데이터 형식]],"m_bHitLand")</f>
        <v/>
      </c>
      <c r="F1598" t="str" cm="1">
        <f t="array" ref="F1598">_FV(DT_정보_2[[#This Row],[데이터 형식]],"m_bHitAir")</f>
        <v>False</v>
      </c>
      <c r="G1598" t="str" cm="1">
        <f t="array" ref="G1598">_FV(DT_정보_2[[#This Row],[데이터 형식]],"m_AttackTargetUnit")</f>
        <v>False</v>
      </c>
      <c r="H1598" t="str" cm="1">
        <f t="array" ref="H1598">_FV(DT_정보_2[[#This Row],[데이터 형식]],"m_AttackUnitCount")</f>
        <v>1</v>
      </c>
      <c r="I1598" cm="1">
        <f t="array" ref="I1598">_FV(DT_정보_2[[#This Row],[데이터 형식]],"DTBASE.m_fAtkFactor",TRUE)</f>
        <v>0</v>
      </c>
      <c r="J1598" t="str" cm="1">
        <f t="array" ref="J1598">_FV(DT_정보_2[[#This Row],[데이터 형식]],"DTBASE.연타수",TRUE)</f>
        <v/>
      </c>
      <c r="K1598" t="str" cm="1">
        <f t="array" ref="K1598">_FV(DT_정보_2[[#This Row],[데이터 형식]],"m_bTrueDamage")</f>
        <v/>
      </c>
      <c r="L1598" t="str" cm="1">
        <f t="array" ref="L1598">_FV(DT_정보_2[[#This Row],[데이터 형식]],"DTBASE.m_fAtkHPRateFactor",TRUE)</f>
        <v/>
      </c>
      <c r="M1598" t="str" cm="1">
        <f t="array" ref="M1598">_FV(DT_정보_2[[#This Row],[데이터 형식]],"DTBASE.m_fAtkHPRateFactorPVP",TRUE)</f>
        <v/>
      </c>
      <c r="N1598" t="str" cm="1">
        <f t="array" ref="N1598">_FV(DT_정보_2[[#This Row],[데이터 형식]],"m_Condition")</f>
        <v/>
      </c>
      <c r="O1598" t="str" cm="1">
        <f t="array" ref="O1598">_FV(DT_정보_2[[#This Row],[데이터 형식]],"DT.m_BackSpeedX",TRUE)</f>
        <v>0</v>
      </c>
      <c r="P1598" t="str" cm="1">
        <f t="array" ref="P1598">_FV(DT_정보_2[[#This Row],[데이터 형식]],"DT.m_BackSpeedJumpY",TRUE)</f>
        <v/>
      </c>
      <c r="Q1598" t="str" cm="1">
        <f t="array" ref="Q1598">_FV(DT_정보_2[[#This Row],[데이터 형식]],"m_bTrueDamage")</f>
        <v/>
      </c>
    </row>
    <row r="1599" spans="1:17" x14ac:dyDescent="0.3">
      <c r="A1599">
        <v>2006</v>
      </c>
      <c r="B1599" s="1" t="s">
        <v>304</v>
      </c>
      <c r="C1599" s="1" t="s">
        <v>30</v>
      </c>
      <c r="D1599" t="e" vm="2051">
        <v>#VALUE!</v>
      </c>
      <c r="E1599" t="str" cm="1">
        <f t="array" ref="E1599">_FV(DT_정보_2[[#This Row],[데이터 형식]],"m_bHitLand")</f>
        <v/>
      </c>
      <c r="F1599" t="str" cm="1">
        <f t="array" ref="F1599">_FV(DT_정보_2[[#This Row],[데이터 형식]],"m_bHitAir")</f>
        <v>False</v>
      </c>
      <c r="G1599" t="str" cm="1">
        <f t="array" ref="G1599">_FV(DT_정보_2[[#This Row],[데이터 형식]],"m_AttackTargetUnit")</f>
        <v>False</v>
      </c>
      <c r="H1599" t="str" cm="1">
        <f t="array" ref="H1599">_FV(DT_정보_2[[#This Row],[데이터 형식]],"m_AttackUnitCount")</f>
        <v>2</v>
      </c>
      <c r="I1599" cm="1">
        <f t="array" ref="I1599">_FV(DT_정보_2[[#This Row],[데이터 형식]],"DTBASE.m_fAtkFactor",TRUE)</f>
        <v>1.325</v>
      </c>
      <c r="J1599" cm="1">
        <f t="array" ref="J1599">_FV(DT_정보_2[[#This Row],[데이터 형식]],"DTBASE.연타수",TRUE)</f>
        <v>2</v>
      </c>
      <c r="K1599" t="str" cm="1">
        <f t="array" ref="K1599">_FV(DT_정보_2[[#This Row],[데이터 형식]],"m_bTrueDamage")</f>
        <v/>
      </c>
      <c r="L1599" t="str" cm="1">
        <f t="array" ref="L1599">_FV(DT_정보_2[[#This Row],[데이터 형식]],"DTBASE.m_fAtkHPRateFactor",TRUE)</f>
        <v/>
      </c>
      <c r="M1599" t="str" cm="1">
        <f t="array" ref="M1599">_FV(DT_정보_2[[#This Row],[데이터 형식]],"DTBASE.m_fAtkHPRateFactorPVP",TRUE)</f>
        <v/>
      </c>
      <c r="N1599" t="str" cm="1">
        <f t="array" ref="N1599">_FV(DT_정보_2[[#This Row],[데이터 형식]],"m_Condition")</f>
        <v>{'m_SkillStrID': 'NKM_UNIT_C_ALT_XIAOLIN_A_SKILL', 'm_SkillLevel': [1, 9]}</v>
      </c>
      <c r="O1599" t="str" cm="1">
        <f t="array" ref="O1599">_FV(DT_정보_2[[#This Row],[데이터 형식]],"DT.m_BackSpeedX",TRUE)</f>
        <v/>
      </c>
      <c r="P1599" t="str" cm="1">
        <f t="array" ref="P1599">_FV(DT_정보_2[[#This Row],[데이터 형식]],"DT.m_BackSpeedJumpY",TRUE)</f>
        <v/>
      </c>
      <c r="Q1599" t="str" cm="1">
        <f t="array" ref="Q1599">_FV(DT_정보_2[[#This Row],[데이터 형식]],"m_bTrueDamage")</f>
        <v/>
      </c>
    </row>
    <row r="1600" spans="1:17" x14ac:dyDescent="0.3">
      <c r="A1600">
        <v>2006</v>
      </c>
      <c r="B1600" s="1" t="s">
        <v>304</v>
      </c>
      <c r="C1600" s="1" t="s">
        <v>30</v>
      </c>
      <c r="D1600" t="e" vm="2052">
        <v>#VALUE!</v>
      </c>
      <c r="E1600" t="str" cm="1">
        <f t="array" ref="E1600">_FV(DT_정보_2[[#This Row],[데이터 형식]],"m_bHitLand")</f>
        <v/>
      </c>
      <c r="F1600" t="str" cm="1">
        <f t="array" ref="F1600">_FV(DT_정보_2[[#This Row],[데이터 형식]],"m_bHitAir")</f>
        <v>False</v>
      </c>
      <c r="G1600" t="str" cm="1">
        <f t="array" ref="G1600">_FV(DT_정보_2[[#This Row],[데이터 형식]],"m_AttackTargetUnit")</f>
        <v>False</v>
      </c>
      <c r="H1600" t="str" cm="1">
        <f t="array" ref="H1600">_FV(DT_정보_2[[#This Row],[데이터 형식]],"m_AttackUnitCount")</f>
        <v>2</v>
      </c>
      <c r="I1600" cm="1">
        <f t="array" ref="I1600">_FV(DT_정보_2[[#This Row],[데이터 형식]],"DTBASE.m_fAtkFactor",TRUE)</f>
        <v>1.325</v>
      </c>
      <c r="J1600" cm="1">
        <f t="array" ref="J1600">_FV(DT_정보_2[[#This Row],[데이터 형식]],"DTBASE.연타수",TRUE)</f>
        <v>2</v>
      </c>
      <c r="K1600" t="str" cm="1">
        <f t="array" ref="K1600">_FV(DT_정보_2[[#This Row],[데이터 형식]],"m_bTrueDamage")</f>
        <v/>
      </c>
      <c r="L1600" t="str" cm="1">
        <f t="array" ref="L1600">_FV(DT_정보_2[[#This Row],[데이터 형식]],"DTBASE.m_fAtkHPRateFactor",TRUE)</f>
        <v/>
      </c>
      <c r="M1600" t="str" cm="1">
        <f t="array" ref="M1600">_FV(DT_정보_2[[#This Row],[데이터 형식]],"DTBASE.m_fAtkHPRateFactorPVP",TRUE)</f>
        <v/>
      </c>
      <c r="N1600" t="str" cm="1">
        <f t="array" ref="N1600">_FV(DT_정보_2[[#This Row],[데이터 형식]],"m_Condition")</f>
        <v>{'m_SkillStrID': 'NKM_UNIT_C_ALT_XIAOLIN_A_SKILL', 'm_SkillLevel': [10, 99]}</v>
      </c>
      <c r="O1600" t="str" cm="1">
        <f t="array" ref="O1600">_FV(DT_정보_2[[#This Row],[데이터 형식]],"DT.m_BackSpeedX",TRUE)</f>
        <v/>
      </c>
      <c r="P1600" t="str" cm="1">
        <f t="array" ref="P1600">_FV(DT_정보_2[[#This Row],[데이터 형식]],"DT.m_BackSpeedJumpY",TRUE)</f>
        <v/>
      </c>
      <c r="Q1600" t="str" cm="1">
        <f t="array" ref="Q1600">_FV(DT_정보_2[[#This Row],[데이터 형식]],"m_bTrueDamage")</f>
        <v/>
      </c>
    </row>
    <row r="1601" spans="1:17" x14ac:dyDescent="0.3">
      <c r="A1601">
        <v>2006</v>
      </c>
      <c r="B1601" s="1" t="s">
        <v>304</v>
      </c>
      <c r="C1601" s="1" t="s">
        <v>30</v>
      </c>
      <c r="D1601" t="e" vm="2053">
        <v>#VALUE!</v>
      </c>
      <c r="E1601" t="str" cm="1">
        <f t="array" ref="E1601">_FV(DT_정보_2[[#This Row],[데이터 형식]],"m_bHitLand")</f>
        <v/>
      </c>
      <c r="F1601" t="str" cm="1">
        <f t="array" ref="F1601">_FV(DT_정보_2[[#This Row],[데이터 형식]],"m_bHitAir")</f>
        <v>False</v>
      </c>
      <c r="G1601" t="str" cm="1">
        <f t="array" ref="G1601">_FV(DT_정보_2[[#This Row],[데이터 형식]],"m_AttackTargetUnit")</f>
        <v>False</v>
      </c>
      <c r="H1601" t="str" cm="1">
        <f t="array" ref="H1601">_FV(DT_정보_2[[#This Row],[데이터 형식]],"m_AttackUnitCount")</f>
        <v>2</v>
      </c>
      <c r="I1601" cm="1">
        <f t="array" ref="I1601">_FV(DT_정보_2[[#This Row],[데이터 형식]],"DTBASE.m_fAtkFactor",TRUE)</f>
        <v>1.325</v>
      </c>
      <c r="J1601" cm="1">
        <f t="array" ref="J1601">_FV(DT_정보_2[[#This Row],[데이터 형식]],"DTBASE.연타수",TRUE)</f>
        <v>2</v>
      </c>
      <c r="K1601" t="str" cm="1">
        <f t="array" ref="K1601">_FV(DT_정보_2[[#This Row],[데이터 형식]],"m_bTrueDamage")</f>
        <v/>
      </c>
      <c r="L1601" t="str" cm="1">
        <f t="array" ref="L1601">_FV(DT_정보_2[[#This Row],[데이터 형식]],"DTBASE.m_fAtkHPRateFactor",TRUE)</f>
        <v/>
      </c>
      <c r="M1601" t="str" cm="1">
        <f t="array" ref="M1601">_FV(DT_정보_2[[#This Row],[데이터 형식]],"DTBASE.m_fAtkHPRateFactorPVP",TRUE)</f>
        <v/>
      </c>
      <c r="N1601" t="str" cm="1">
        <f t="array" ref="N1601">_FV(DT_정보_2[[#This Row],[데이터 형식]],"m_Condition")</f>
        <v/>
      </c>
      <c r="O1601" t="str" cm="1">
        <f t="array" ref="O1601">_FV(DT_정보_2[[#This Row],[데이터 형식]],"DT.m_BackSpeedX",TRUE)</f>
        <v/>
      </c>
      <c r="P1601" t="str" cm="1">
        <f t="array" ref="P1601">_FV(DT_정보_2[[#This Row],[데이터 형식]],"DT.m_BackSpeedJumpY",TRUE)</f>
        <v/>
      </c>
      <c r="Q1601" t="str" cm="1">
        <f t="array" ref="Q1601">_FV(DT_정보_2[[#This Row],[데이터 형식]],"m_bTrueDamage")</f>
        <v/>
      </c>
    </row>
    <row r="1602" spans="1:17" x14ac:dyDescent="0.3">
      <c r="A1602">
        <v>2006</v>
      </c>
      <c r="B1602" s="1" t="s">
        <v>304</v>
      </c>
      <c r="C1602" s="1" t="s">
        <v>31</v>
      </c>
      <c r="D1602" t="e" vm="2054">
        <v>#VALUE!</v>
      </c>
      <c r="E1602" t="str" cm="1">
        <f t="array" ref="E1602">_FV(DT_정보_2[[#This Row],[데이터 형식]],"m_bHitLand")</f>
        <v/>
      </c>
      <c r="F1602" t="str" cm="1">
        <f t="array" ref="F1602">_FV(DT_정보_2[[#This Row],[데이터 형식]],"m_bHitAir")</f>
        <v>False</v>
      </c>
      <c r="G1602" t="str" cm="1">
        <f t="array" ref="G1602">_FV(DT_정보_2[[#This Row],[데이터 형식]],"m_AttackTargetUnit")</f>
        <v/>
      </c>
      <c r="H1602" t="str" cm="1">
        <f t="array" ref="H1602">_FV(DT_정보_2[[#This Row],[데이터 형식]],"m_AttackUnitCount")</f>
        <v>3</v>
      </c>
      <c r="I1602" cm="1">
        <f t="array" ref="I1602">_FV(DT_정보_2[[#This Row],[데이터 형식]],"DTBASE.m_fAtkFactor",TRUE)</f>
        <v>0.5</v>
      </c>
      <c r="J1602" t="str" cm="1">
        <f t="array" ref="J1602">_FV(DT_정보_2[[#This Row],[데이터 형식]],"DTBASE.연타수",TRUE)</f>
        <v/>
      </c>
      <c r="K1602" t="str" cm="1">
        <f t="array" ref="K1602">_FV(DT_정보_2[[#This Row],[데이터 형식]],"m_bTrueDamage")</f>
        <v/>
      </c>
      <c r="L1602" t="str" cm="1">
        <f t="array" ref="L1602">_FV(DT_정보_2[[#This Row],[데이터 형식]],"DTBASE.m_fAtkHPRateFactor",TRUE)</f>
        <v/>
      </c>
      <c r="M1602" t="str" cm="1">
        <f t="array" ref="M1602">_FV(DT_정보_2[[#This Row],[데이터 형식]],"DTBASE.m_fAtkHPRateFactorPVP",TRUE)</f>
        <v/>
      </c>
      <c r="N1602" t="str" cm="1">
        <f t="array" ref="N1602">_FV(DT_정보_2[[#This Row],[데이터 형식]],"m_Condition")</f>
        <v>{'m_SkillStrID': 'NKM_UNIT_C_ALT_XIAOLIN_A_HYPER', 'm_SkillLevel': [1, 4]}</v>
      </c>
      <c r="O1602" t="str" cm="1">
        <f t="array" ref="O1602">_FV(DT_정보_2[[#This Row],[데이터 형식]],"DT.m_BackSpeedX",TRUE)</f>
        <v/>
      </c>
      <c r="P1602" t="str" cm="1">
        <f t="array" ref="P1602">_FV(DT_정보_2[[#This Row],[데이터 형식]],"DT.m_BackSpeedJumpY",TRUE)</f>
        <v/>
      </c>
      <c r="Q1602" t="str" cm="1">
        <f t="array" ref="Q1602">_FV(DT_정보_2[[#This Row],[데이터 형식]],"m_bTrueDamage")</f>
        <v/>
      </c>
    </row>
    <row r="1603" spans="1:17" x14ac:dyDescent="0.3">
      <c r="A1603">
        <v>2006</v>
      </c>
      <c r="B1603" s="1" t="s">
        <v>304</v>
      </c>
      <c r="C1603" s="1" t="s">
        <v>31</v>
      </c>
      <c r="D1603" t="e" vm="2055">
        <v>#VALUE!</v>
      </c>
      <c r="E1603" t="str" cm="1">
        <f t="array" ref="E1603">_FV(DT_정보_2[[#This Row],[데이터 형식]],"m_bHitLand")</f>
        <v/>
      </c>
      <c r="F1603" t="str" cm="1">
        <f t="array" ref="F1603">_FV(DT_정보_2[[#This Row],[데이터 형식]],"m_bHitAir")</f>
        <v>False</v>
      </c>
      <c r="G1603" t="str" cm="1">
        <f t="array" ref="G1603">_FV(DT_정보_2[[#This Row],[데이터 형식]],"m_AttackTargetUnit")</f>
        <v/>
      </c>
      <c r="H1603" t="str" cm="1">
        <f t="array" ref="H1603">_FV(DT_정보_2[[#This Row],[데이터 형식]],"m_AttackUnitCount")</f>
        <v>3</v>
      </c>
      <c r="I1603" cm="1">
        <f t="array" ref="I1603">_FV(DT_정보_2[[#This Row],[데이터 형식]],"DTBASE.m_fAtkFactor",TRUE)</f>
        <v>4</v>
      </c>
      <c r="J1603" t="str" cm="1">
        <f t="array" ref="J1603">_FV(DT_정보_2[[#This Row],[데이터 형식]],"DTBASE.연타수",TRUE)</f>
        <v/>
      </c>
      <c r="K1603" t="str" cm="1">
        <f t="array" ref="K1603">_FV(DT_정보_2[[#This Row],[데이터 형식]],"m_bTrueDamage")</f>
        <v/>
      </c>
      <c r="L1603" t="str" cm="1">
        <f t="array" ref="L1603">_FV(DT_정보_2[[#This Row],[데이터 형식]],"DTBASE.m_fAtkHPRateFactor",TRUE)</f>
        <v/>
      </c>
      <c r="M1603" t="str" cm="1">
        <f t="array" ref="M1603">_FV(DT_정보_2[[#This Row],[데이터 형식]],"DTBASE.m_fAtkHPRateFactorPVP",TRUE)</f>
        <v/>
      </c>
      <c r="N1603" t="str" cm="1">
        <f t="array" ref="N1603">_FV(DT_정보_2[[#This Row],[데이터 형식]],"m_Condition")</f>
        <v>{'m_SkillStrID': 'NKM_UNIT_C_ALT_XIAOLIN_A_HYPER', 'm_SkillLevel': [1, 4]}</v>
      </c>
      <c r="O1603" t="str" cm="1">
        <f t="array" ref="O1603">_FV(DT_정보_2[[#This Row],[데이터 형식]],"DT.m_BackSpeedX",TRUE)</f>
        <v>2500</v>
      </c>
      <c r="P1603" t="str" cm="1">
        <f t="array" ref="P1603">_FV(DT_정보_2[[#This Row],[데이터 형식]],"DT.m_BackSpeedJumpY",TRUE)</f>
        <v/>
      </c>
      <c r="Q1603" t="str" cm="1">
        <f t="array" ref="Q1603">_FV(DT_정보_2[[#This Row],[데이터 형식]],"m_bTrueDamage")</f>
        <v/>
      </c>
    </row>
    <row r="1604" spans="1:17" x14ac:dyDescent="0.3">
      <c r="A1604">
        <v>2006</v>
      </c>
      <c r="B1604" s="1" t="s">
        <v>304</v>
      </c>
      <c r="C1604" s="1" t="s">
        <v>31</v>
      </c>
      <c r="D1604" t="e" vm="2056">
        <v>#VALUE!</v>
      </c>
      <c r="E1604" t="str" cm="1">
        <f t="array" ref="E1604">_FV(DT_정보_2[[#This Row],[데이터 형식]],"m_bHitLand")</f>
        <v/>
      </c>
      <c r="F1604" t="str" cm="1">
        <f t="array" ref="F1604">_FV(DT_정보_2[[#This Row],[데이터 형식]],"m_bHitAir")</f>
        <v>False</v>
      </c>
      <c r="G1604" t="str" cm="1">
        <f t="array" ref="G1604">_FV(DT_정보_2[[#This Row],[데이터 형식]],"m_AttackTargetUnit")</f>
        <v/>
      </c>
      <c r="H1604" t="str" cm="1">
        <f t="array" ref="H1604">_FV(DT_정보_2[[#This Row],[데이터 형식]],"m_AttackUnitCount")</f>
        <v>4</v>
      </c>
      <c r="I1604" cm="1">
        <f t="array" ref="I1604">_FV(DT_정보_2[[#This Row],[데이터 형식]],"DTBASE.m_fAtkFactor",TRUE)</f>
        <v>0.5</v>
      </c>
      <c r="J1604" t="str" cm="1">
        <f t="array" ref="J1604">_FV(DT_정보_2[[#This Row],[데이터 형식]],"DTBASE.연타수",TRUE)</f>
        <v/>
      </c>
      <c r="K1604" t="str" cm="1">
        <f t="array" ref="K1604">_FV(DT_정보_2[[#This Row],[데이터 형식]],"m_bTrueDamage")</f>
        <v/>
      </c>
      <c r="L1604" t="str" cm="1">
        <f t="array" ref="L1604">_FV(DT_정보_2[[#This Row],[데이터 형식]],"DTBASE.m_fAtkHPRateFactor",TRUE)</f>
        <v/>
      </c>
      <c r="M1604" t="str" cm="1">
        <f t="array" ref="M1604">_FV(DT_정보_2[[#This Row],[데이터 형식]],"DTBASE.m_fAtkHPRateFactorPVP",TRUE)</f>
        <v/>
      </c>
      <c r="N1604" t="str" cm="1">
        <f t="array" ref="N1604">_FV(DT_정보_2[[#This Row],[데이터 형식]],"m_Condition")</f>
        <v>{'m_SkillStrID': 'NKM_UNIT_C_ALT_XIAOLIN_A_HYPER', 'm_SkillLevel': [5, 99]}</v>
      </c>
      <c r="O1604" t="str" cm="1">
        <f t="array" ref="O1604">_FV(DT_정보_2[[#This Row],[데이터 형식]],"DT.m_BackSpeedX",TRUE)</f>
        <v/>
      </c>
      <c r="P1604" t="str" cm="1">
        <f t="array" ref="P1604">_FV(DT_정보_2[[#This Row],[데이터 형식]],"DT.m_BackSpeedJumpY",TRUE)</f>
        <v/>
      </c>
      <c r="Q1604" t="str" cm="1">
        <f t="array" ref="Q1604">_FV(DT_정보_2[[#This Row],[데이터 형식]],"m_bTrueDamage")</f>
        <v/>
      </c>
    </row>
    <row r="1605" spans="1:17" x14ac:dyDescent="0.3">
      <c r="A1605">
        <v>2006</v>
      </c>
      <c r="B1605" s="1" t="s">
        <v>304</v>
      </c>
      <c r="C1605" s="1" t="s">
        <v>31</v>
      </c>
      <c r="D1605" t="e" vm="2057">
        <v>#VALUE!</v>
      </c>
      <c r="E1605" t="str" cm="1">
        <f t="array" ref="E1605">_FV(DT_정보_2[[#This Row],[데이터 형식]],"m_bHitLand")</f>
        <v/>
      </c>
      <c r="F1605" t="str" cm="1">
        <f t="array" ref="F1605">_FV(DT_정보_2[[#This Row],[데이터 형식]],"m_bHitAir")</f>
        <v>False</v>
      </c>
      <c r="G1605" t="str" cm="1">
        <f t="array" ref="G1605">_FV(DT_정보_2[[#This Row],[데이터 형식]],"m_AttackTargetUnit")</f>
        <v/>
      </c>
      <c r="H1605" t="str" cm="1">
        <f t="array" ref="H1605">_FV(DT_정보_2[[#This Row],[데이터 형식]],"m_AttackUnitCount")</f>
        <v>4</v>
      </c>
      <c r="I1605" cm="1">
        <f t="array" ref="I1605">_FV(DT_정보_2[[#This Row],[데이터 형식]],"DTBASE.m_fAtkFactor",TRUE)</f>
        <v>4</v>
      </c>
      <c r="J1605" t="str" cm="1">
        <f t="array" ref="J1605">_FV(DT_정보_2[[#This Row],[데이터 형식]],"DTBASE.연타수",TRUE)</f>
        <v/>
      </c>
      <c r="K1605" t="str" cm="1">
        <f t="array" ref="K1605">_FV(DT_정보_2[[#This Row],[데이터 형식]],"m_bTrueDamage")</f>
        <v/>
      </c>
      <c r="L1605" t="str" cm="1">
        <f t="array" ref="L1605">_FV(DT_정보_2[[#This Row],[데이터 형식]],"DTBASE.m_fAtkHPRateFactor",TRUE)</f>
        <v/>
      </c>
      <c r="M1605" t="str" cm="1">
        <f t="array" ref="M1605">_FV(DT_정보_2[[#This Row],[데이터 형식]],"DTBASE.m_fAtkHPRateFactorPVP",TRUE)</f>
        <v/>
      </c>
      <c r="N1605" t="str" cm="1">
        <f t="array" ref="N1605">_FV(DT_정보_2[[#This Row],[데이터 형식]],"m_Condition")</f>
        <v>{'m_SkillStrID': 'NKM_UNIT_C_ALT_XIAOLIN_A_HYPER', 'm_SkillLevel': [5, 99]}</v>
      </c>
      <c r="O1605" t="str" cm="1">
        <f t="array" ref="O1605">_FV(DT_정보_2[[#This Row],[데이터 형식]],"DT.m_BackSpeedX",TRUE)</f>
        <v>2500</v>
      </c>
      <c r="P1605" t="str" cm="1">
        <f t="array" ref="P1605">_FV(DT_정보_2[[#This Row],[데이터 형식]],"DT.m_BackSpeedJumpY",TRUE)</f>
        <v/>
      </c>
      <c r="Q1605" t="str" cm="1">
        <f t="array" ref="Q1605">_FV(DT_정보_2[[#This Row],[데이터 형식]],"m_bTrueDamage")</f>
        <v/>
      </c>
    </row>
    <row r="1606" spans="1:17" x14ac:dyDescent="0.3">
      <c r="A1606">
        <v>2134</v>
      </c>
      <c r="B1606" s="1" t="s">
        <v>302</v>
      </c>
      <c r="C1606" s="1" t="s">
        <v>1</v>
      </c>
      <c r="D1606" t="e" vm="2058">
        <v>#VALUE!</v>
      </c>
      <c r="E1606" t="str" cm="1">
        <f t="array" ref="E1606">_FV(DT_정보_2[[#This Row],[데이터 형식]],"m_bHitLand")</f>
        <v/>
      </c>
      <c r="F1606" t="str" cm="1">
        <f t="array" ref="F1606">_FV(DT_정보_2[[#This Row],[데이터 형식]],"m_bHitAir")</f>
        <v/>
      </c>
      <c r="G1606" t="str" cm="1">
        <f t="array" ref="G1606">_FV(DT_정보_2[[#This Row],[데이터 형식]],"m_AttackTargetUnit")</f>
        <v/>
      </c>
      <c r="H1606" t="str" cm="1">
        <f t="array" ref="H1606">_FV(DT_정보_2[[#This Row],[데이터 형식]],"m_AttackUnitCount")</f>
        <v>1</v>
      </c>
      <c r="I1606" cm="1">
        <f t="array" ref="I1606">_FV(DT_정보_2[[#This Row],[데이터 형식]],"DTBASE.m_fAtkFactor",TRUE)</f>
        <v>1</v>
      </c>
      <c r="J1606" t="str" cm="1">
        <f t="array" ref="J1606">_FV(DT_정보_2[[#This Row],[데이터 형식]],"DTBASE.연타수",TRUE)</f>
        <v/>
      </c>
      <c r="K1606" t="str" cm="1">
        <f t="array" ref="K1606">_FV(DT_정보_2[[#This Row],[데이터 형식]],"m_bTrueDamage")</f>
        <v/>
      </c>
      <c r="L1606" t="str" cm="1">
        <f t="array" ref="L1606">_FV(DT_정보_2[[#This Row],[데이터 형식]],"DTBASE.m_fAtkHPRateFactor",TRUE)</f>
        <v/>
      </c>
      <c r="M1606" t="str" cm="1">
        <f t="array" ref="M1606">_FV(DT_정보_2[[#This Row],[데이터 형식]],"DTBASE.m_fAtkHPRateFactorPVP",TRUE)</f>
        <v/>
      </c>
      <c r="N1606" t="str" cm="1">
        <f t="array" ref="N1606">_FV(DT_정보_2[[#This Row],[데이터 형식]],"m_Condition")</f>
        <v/>
      </c>
      <c r="O1606" t="str" cm="1">
        <f t="array" ref="O1606">_FV(DT_정보_2[[#This Row],[데이터 형식]],"DT.m_BackSpeedX",TRUE)</f>
        <v/>
      </c>
      <c r="P1606" t="str" cm="1">
        <f t="array" ref="P1606">_FV(DT_정보_2[[#This Row],[데이터 형식]],"DT.m_BackSpeedJumpY",TRUE)</f>
        <v/>
      </c>
      <c r="Q1606" t="str" cm="1">
        <f t="array" ref="Q1606">_FV(DT_정보_2[[#This Row],[데이터 형식]],"m_bTrueDamage")</f>
        <v/>
      </c>
    </row>
    <row r="1607" spans="1:17" x14ac:dyDescent="0.3">
      <c r="A1607">
        <v>2134</v>
      </c>
      <c r="B1607" s="1" t="s">
        <v>302</v>
      </c>
      <c r="C1607" s="1" t="s">
        <v>2</v>
      </c>
      <c r="D1607" t="e" vm="2059">
        <v>#VALUE!</v>
      </c>
      <c r="E1607" t="str" cm="1">
        <f t="array" ref="E1607">_FV(DT_정보_2[[#This Row],[데이터 형식]],"m_bHitLand")</f>
        <v/>
      </c>
      <c r="F1607" t="str" cm="1">
        <f t="array" ref="F1607">_FV(DT_정보_2[[#This Row],[데이터 형식]],"m_bHitAir")</f>
        <v>False</v>
      </c>
      <c r="G1607" t="str" cm="1">
        <f t="array" ref="G1607">_FV(DT_정보_2[[#This Row],[데이터 형식]],"m_AttackTargetUnit")</f>
        <v/>
      </c>
      <c r="H1607" t="str" cm="1">
        <f t="array" ref="H1607">_FV(DT_정보_2[[#This Row],[데이터 형식]],"m_AttackUnitCount")</f>
        <v>2</v>
      </c>
      <c r="I1607" cm="1">
        <f t="array" ref="I1607">_FV(DT_정보_2[[#This Row],[데이터 형식]],"DTBASE.m_fAtkFactor",TRUE)</f>
        <v>0.3</v>
      </c>
      <c r="J1607" t="str" cm="1">
        <f t="array" ref="J1607">_FV(DT_정보_2[[#This Row],[데이터 형식]],"DTBASE.연타수",TRUE)</f>
        <v/>
      </c>
      <c r="K1607" t="str" cm="1">
        <f t="array" ref="K1607">_FV(DT_정보_2[[#This Row],[데이터 형식]],"m_bTrueDamage")</f>
        <v/>
      </c>
      <c r="L1607" t="str" cm="1">
        <f t="array" ref="L1607">_FV(DT_정보_2[[#This Row],[데이터 형식]],"DTBASE.m_fAtkHPRateFactor",TRUE)</f>
        <v/>
      </c>
      <c r="M1607" t="str" cm="1">
        <f t="array" ref="M1607">_FV(DT_정보_2[[#This Row],[데이터 형식]],"DTBASE.m_fAtkHPRateFactorPVP",TRUE)</f>
        <v/>
      </c>
      <c r="N1607" t="str" cm="1">
        <f t="array" ref="N1607">_FV(DT_정보_2[[#This Row],[데이터 형식]],"m_Condition")</f>
        <v/>
      </c>
      <c r="O1607" t="str" cm="1">
        <f t="array" ref="O1607">_FV(DT_정보_2[[#This Row],[데이터 형식]],"DT.m_BackSpeedX",TRUE)</f>
        <v>700</v>
      </c>
      <c r="P1607" t="str" cm="1">
        <f t="array" ref="P1607">_FV(DT_정보_2[[#This Row],[데이터 형식]],"DT.m_BackSpeedJumpY",TRUE)</f>
        <v/>
      </c>
      <c r="Q1607" t="str" cm="1">
        <f t="array" ref="Q1607">_FV(DT_정보_2[[#This Row],[데이터 형식]],"m_bTrueDamage")</f>
        <v/>
      </c>
    </row>
    <row r="1608" spans="1:17" x14ac:dyDescent="0.3">
      <c r="A1608">
        <v>2134</v>
      </c>
      <c r="B1608" s="1" t="s">
        <v>302</v>
      </c>
      <c r="C1608" s="1" t="s">
        <v>2</v>
      </c>
      <c r="D1608" t="e" vm="2060">
        <v>#VALUE!</v>
      </c>
      <c r="E1608" t="str" cm="1">
        <f t="array" ref="E1608">_FV(DT_정보_2[[#This Row],[데이터 형식]],"m_bHitLand")</f>
        <v/>
      </c>
      <c r="F1608" t="str" cm="1">
        <f t="array" ref="F1608">_FV(DT_정보_2[[#This Row],[데이터 형식]],"m_bHitAir")</f>
        <v>False</v>
      </c>
      <c r="G1608" t="str" cm="1">
        <f t="array" ref="G1608">_FV(DT_정보_2[[#This Row],[데이터 형식]],"m_AttackTargetUnit")</f>
        <v>False</v>
      </c>
      <c r="H1608" t="str" cm="1">
        <f t="array" ref="H1608">_FV(DT_정보_2[[#This Row],[데이터 형식]],"m_AttackUnitCount")</f>
        <v>3</v>
      </c>
      <c r="I1608" cm="1">
        <f t="array" ref="I1608">_FV(DT_정보_2[[#This Row],[데이터 형식]],"DTBASE.m_fAtkFactor",TRUE)</f>
        <v>2.7</v>
      </c>
      <c r="J1608" t="str" cm="1">
        <f t="array" ref="J1608">_FV(DT_정보_2[[#This Row],[데이터 형식]],"DTBASE.연타수",TRUE)</f>
        <v/>
      </c>
      <c r="K1608" t="str" cm="1">
        <f t="array" ref="K1608">_FV(DT_정보_2[[#This Row],[데이터 형식]],"m_bTrueDamage")</f>
        <v/>
      </c>
      <c r="L1608" t="str" cm="1">
        <f t="array" ref="L1608">_FV(DT_정보_2[[#This Row],[데이터 형식]],"DTBASE.m_fAtkHPRateFactor",TRUE)</f>
        <v/>
      </c>
      <c r="M1608" t="str" cm="1">
        <f t="array" ref="M1608">_FV(DT_정보_2[[#This Row],[데이터 형식]],"DTBASE.m_fAtkHPRateFactorPVP",TRUE)</f>
        <v/>
      </c>
      <c r="N1608" t="str" cm="1">
        <f t="array" ref="N1608">_FV(DT_정보_2[[#This Row],[데이터 형식]],"m_Condition")</f>
        <v/>
      </c>
      <c r="O1608" t="str" cm="1">
        <f t="array" ref="O1608">_FV(DT_정보_2[[#This Row],[데이터 형식]],"DT.m_BackSpeedX",TRUE)</f>
        <v>1500</v>
      </c>
      <c r="P1608" t="str" cm="1">
        <f t="array" ref="P1608">_FV(DT_정보_2[[#This Row],[데이터 형식]],"DT.m_BackSpeedJumpY",TRUE)</f>
        <v>700</v>
      </c>
      <c r="Q1608" t="str" cm="1">
        <f t="array" ref="Q1608">_FV(DT_정보_2[[#This Row],[데이터 형식]],"m_bTrueDamage")</f>
        <v/>
      </c>
    </row>
    <row r="1609" spans="1:17" x14ac:dyDescent="0.3">
      <c r="A1609">
        <v>2134</v>
      </c>
      <c r="B1609" s="1" t="s">
        <v>302</v>
      </c>
      <c r="C1609" s="1" t="s">
        <v>3</v>
      </c>
      <c r="D1609" t="e" vm="2061">
        <v>#VALUE!</v>
      </c>
      <c r="E1609" t="str" cm="1">
        <f t="array" ref="E1609">_FV(DT_정보_2[[#This Row],[데이터 형식]],"m_bHitLand")</f>
        <v/>
      </c>
      <c r="F1609" t="str" cm="1">
        <f t="array" ref="F1609">_FV(DT_정보_2[[#This Row],[데이터 형식]],"m_bHitAir")</f>
        <v>False</v>
      </c>
      <c r="G1609" t="str" cm="1">
        <f t="array" ref="G1609">_FV(DT_정보_2[[#This Row],[데이터 형식]],"m_AttackTargetUnit")</f>
        <v/>
      </c>
      <c r="H1609" t="str" cm="1">
        <f t="array" ref="H1609">_FV(DT_정보_2[[#This Row],[데이터 형식]],"m_AttackUnitCount")</f>
        <v>2</v>
      </c>
      <c r="I1609" cm="1">
        <f t="array" ref="I1609">_FV(DT_정보_2[[#This Row],[데이터 형식]],"DTBASE.m_fAtkFactor",TRUE)</f>
        <v>1.5329999999999999</v>
      </c>
      <c r="J1609" cm="1">
        <f t="array" ref="J1609">_FV(DT_정보_2[[#This Row],[데이터 형식]],"DTBASE.연타수",TRUE)</f>
        <v>3</v>
      </c>
      <c r="K1609" t="str" cm="1">
        <f t="array" ref="K1609">_FV(DT_정보_2[[#This Row],[데이터 형식]],"m_bTrueDamage")</f>
        <v/>
      </c>
      <c r="L1609" t="str" cm="1">
        <f t="array" ref="L1609">_FV(DT_정보_2[[#This Row],[데이터 형식]],"DTBASE.m_fAtkHPRateFactor",TRUE)</f>
        <v/>
      </c>
      <c r="M1609" t="str" cm="1">
        <f t="array" ref="M1609">_FV(DT_정보_2[[#This Row],[데이터 형식]],"DTBASE.m_fAtkHPRateFactorPVP",TRUE)</f>
        <v/>
      </c>
      <c r="N1609" t="str" cm="1">
        <f t="array" ref="N1609">_FV(DT_정보_2[[#This Row],[데이터 형식]],"m_Condition")</f>
        <v/>
      </c>
      <c r="O1609" t="str" cm="1">
        <f t="array" ref="O1609">_FV(DT_정보_2[[#This Row],[데이터 형식]],"DT.m_BackSpeedX",TRUE)</f>
        <v/>
      </c>
      <c r="P1609" t="str" cm="1">
        <f t="array" ref="P1609">_FV(DT_정보_2[[#This Row],[데이터 형식]],"DT.m_BackSpeedJumpY",TRUE)</f>
        <v>1200</v>
      </c>
      <c r="Q1609" t="str" cm="1">
        <f t="array" ref="Q1609">_FV(DT_정보_2[[#This Row],[데이터 형식]],"m_bTrueDamage")</f>
        <v/>
      </c>
    </row>
    <row r="1610" spans="1:17" x14ac:dyDescent="0.3">
      <c r="A1610">
        <v>2134</v>
      </c>
      <c r="B1610" s="1" t="s">
        <v>302</v>
      </c>
      <c r="C1610" s="1" t="s">
        <v>3</v>
      </c>
      <c r="D1610" t="e" vm="2062">
        <v>#VALUE!</v>
      </c>
      <c r="E1610" t="str" cm="1">
        <f t="array" ref="E1610">_FV(DT_정보_2[[#This Row],[데이터 형식]],"m_bHitLand")</f>
        <v/>
      </c>
      <c r="F1610" t="str" cm="1">
        <f t="array" ref="F1610">_FV(DT_정보_2[[#This Row],[데이터 형식]],"m_bHitAir")</f>
        <v>False</v>
      </c>
      <c r="G1610" t="str" cm="1">
        <f t="array" ref="G1610">_FV(DT_정보_2[[#This Row],[데이터 형식]],"m_AttackTargetUnit")</f>
        <v/>
      </c>
      <c r="H1610" t="str" cm="1">
        <f t="array" ref="H1610">_FV(DT_정보_2[[#This Row],[데이터 형식]],"m_AttackUnitCount")</f>
        <v>2</v>
      </c>
      <c r="I1610" cm="1">
        <f t="array" ref="I1610">_FV(DT_정보_2[[#This Row],[데이터 형식]],"DTBASE.m_fAtkFactor",TRUE)</f>
        <v>1.5329999999999999</v>
      </c>
      <c r="J1610" cm="1">
        <f t="array" ref="J1610">_FV(DT_정보_2[[#This Row],[데이터 형식]],"DTBASE.연타수",TRUE)</f>
        <v>3</v>
      </c>
      <c r="K1610" t="str" cm="1">
        <f t="array" ref="K1610">_FV(DT_정보_2[[#This Row],[데이터 형식]],"m_bTrueDamage")</f>
        <v/>
      </c>
      <c r="L1610" t="str" cm="1">
        <f t="array" ref="L1610">_FV(DT_정보_2[[#This Row],[데이터 형식]],"DTBASE.m_fAtkHPRateFactor",TRUE)</f>
        <v/>
      </c>
      <c r="M1610" t="str" cm="1">
        <f t="array" ref="M1610">_FV(DT_정보_2[[#This Row],[데이터 형식]],"DTBASE.m_fAtkHPRateFactorPVP",TRUE)</f>
        <v/>
      </c>
      <c r="N1610" t="str" cm="1">
        <f t="array" ref="N1610">_FV(DT_정보_2[[#This Row],[데이터 형식]],"m_Condition")</f>
        <v/>
      </c>
      <c r="O1610" t="str" cm="1">
        <f t="array" ref="O1610">_FV(DT_정보_2[[#This Row],[데이터 형식]],"DT.m_BackSpeedX",TRUE)</f>
        <v/>
      </c>
      <c r="P1610" t="str" cm="1">
        <f t="array" ref="P1610">_FV(DT_정보_2[[#This Row],[데이터 형식]],"DT.m_BackSpeedJumpY",TRUE)</f>
        <v>1200</v>
      </c>
      <c r="Q1610" t="str" cm="1">
        <f t="array" ref="Q1610">_FV(DT_정보_2[[#This Row],[데이터 형식]],"m_bTrueDamage")</f>
        <v/>
      </c>
    </row>
    <row r="1611" spans="1:17" x14ac:dyDescent="0.3">
      <c r="A1611">
        <v>2134</v>
      </c>
      <c r="B1611" s="1" t="s">
        <v>302</v>
      </c>
      <c r="C1611" s="1" t="s">
        <v>3</v>
      </c>
      <c r="D1611" t="e" vm="2063">
        <v>#VALUE!</v>
      </c>
      <c r="E1611" t="str" cm="1">
        <f t="array" ref="E1611">_FV(DT_정보_2[[#This Row],[데이터 형식]],"m_bHitLand")</f>
        <v/>
      </c>
      <c r="F1611" t="str" cm="1">
        <f t="array" ref="F1611">_FV(DT_정보_2[[#This Row],[데이터 형식]],"m_bHitAir")</f>
        <v>False</v>
      </c>
      <c r="G1611" t="str" cm="1">
        <f t="array" ref="G1611">_FV(DT_정보_2[[#This Row],[데이터 형식]],"m_AttackTargetUnit")</f>
        <v/>
      </c>
      <c r="H1611" t="str" cm="1">
        <f t="array" ref="H1611">_FV(DT_정보_2[[#This Row],[데이터 형식]],"m_AttackUnitCount")</f>
        <v>2</v>
      </c>
      <c r="I1611" cm="1">
        <f t="array" ref="I1611">_FV(DT_정보_2[[#This Row],[데이터 형식]],"DTBASE.m_fAtkFactor",TRUE)</f>
        <v>1.5329999999999999</v>
      </c>
      <c r="J1611" cm="1">
        <f t="array" ref="J1611">_FV(DT_정보_2[[#This Row],[데이터 형식]],"DTBASE.연타수",TRUE)</f>
        <v>3</v>
      </c>
      <c r="K1611" t="str" cm="1">
        <f t="array" ref="K1611">_FV(DT_정보_2[[#This Row],[데이터 형식]],"m_bTrueDamage")</f>
        <v/>
      </c>
      <c r="L1611" t="str" cm="1">
        <f t="array" ref="L1611">_FV(DT_정보_2[[#This Row],[데이터 형식]],"DTBASE.m_fAtkHPRateFactor",TRUE)</f>
        <v/>
      </c>
      <c r="M1611" t="str" cm="1">
        <f t="array" ref="M1611">_FV(DT_정보_2[[#This Row],[데이터 형식]],"DTBASE.m_fAtkHPRateFactorPVP",TRUE)</f>
        <v/>
      </c>
      <c r="N1611" t="str" cm="1">
        <f t="array" ref="N1611">_FV(DT_정보_2[[#This Row],[데이터 형식]],"m_Condition")</f>
        <v/>
      </c>
      <c r="O1611" t="str" cm="1">
        <f t="array" ref="O1611">_FV(DT_정보_2[[#This Row],[데이터 형식]],"DT.m_BackSpeedX",TRUE)</f>
        <v/>
      </c>
      <c r="P1611" t="str" cm="1">
        <f t="array" ref="P1611">_FV(DT_정보_2[[#This Row],[데이터 형식]],"DT.m_BackSpeedJumpY",TRUE)</f>
        <v>1200</v>
      </c>
      <c r="Q1611" t="str" cm="1">
        <f t="array" ref="Q1611">_FV(DT_정보_2[[#This Row],[데이터 형식]],"m_bTrueDamage")</f>
        <v/>
      </c>
    </row>
    <row r="1612" spans="1:17" x14ac:dyDescent="0.3">
      <c r="A1612">
        <v>3006</v>
      </c>
      <c r="B1612" s="1" t="s">
        <v>305</v>
      </c>
      <c r="C1612" s="1" t="s">
        <v>32</v>
      </c>
      <c r="D1612" t="e" vm="2064">
        <v>#VALUE!</v>
      </c>
      <c r="E1612" t="str" cm="1">
        <f t="array" ref="E1612">_FV(DT_정보_2[[#This Row],[데이터 형식]],"m_bHitLand")</f>
        <v/>
      </c>
      <c r="F1612" t="str" cm="1">
        <f t="array" ref="F1612">_FV(DT_정보_2[[#This Row],[데이터 형식]],"m_bHitAir")</f>
        <v/>
      </c>
      <c r="G1612" t="str" cm="1">
        <f t="array" ref="G1612">_FV(DT_정보_2[[#This Row],[데이터 형식]],"m_AttackTargetUnit")</f>
        <v/>
      </c>
      <c r="H1612" t="str" cm="1">
        <f t="array" ref="H1612">_FV(DT_정보_2[[#This Row],[데이터 형식]],"m_AttackUnitCount")</f>
        <v>1</v>
      </c>
      <c r="I1612" cm="1">
        <f t="array" ref="I1612">_FV(DT_정보_2[[#This Row],[데이터 형식]],"DTBASE.m_fAtkFactor",TRUE)</f>
        <v>1</v>
      </c>
      <c r="J1612" t="str" cm="1">
        <f t="array" ref="J1612">_FV(DT_정보_2[[#This Row],[데이터 형식]],"DTBASE.연타수",TRUE)</f>
        <v/>
      </c>
      <c r="K1612" t="str" cm="1">
        <f t="array" ref="K1612">_FV(DT_정보_2[[#This Row],[데이터 형식]],"m_bTrueDamage")</f>
        <v/>
      </c>
      <c r="L1612" t="str" cm="1">
        <f t="array" ref="L1612">_FV(DT_정보_2[[#This Row],[데이터 형식]],"DTBASE.m_fAtkHPRateFactor",TRUE)</f>
        <v/>
      </c>
      <c r="M1612" t="str" cm="1">
        <f t="array" ref="M1612">_FV(DT_정보_2[[#This Row],[데이터 형식]],"DTBASE.m_fAtkHPRateFactorPVP",TRUE)</f>
        <v/>
      </c>
      <c r="N1612" t="str" cm="1">
        <f t="array" ref="N1612">_FV(DT_정보_2[[#This Row],[데이터 형식]],"m_Condition")</f>
        <v/>
      </c>
      <c r="O1612" t="str" cm="1">
        <f t="array" ref="O1612">_FV(DT_정보_2[[#This Row],[데이터 형식]],"DT.m_BackSpeedX",TRUE)</f>
        <v/>
      </c>
      <c r="P1612" t="str" cm="1">
        <f t="array" ref="P1612">_FV(DT_정보_2[[#This Row],[데이터 형식]],"DT.m_BackSpeedJumpY",TRUE)</f>
        <v/>
      </c>
      <c r="Q1612" t="str" cm="1">
        <f t="array" ref="Q1612">_FV(DT_정보_2[[#This Row],[데이터 형식]],"m_bTrueDamage")</f>
        <v/>
      </c>
    </row>
    <row r="1613" spans="1:17" x14ac:dyDescent="0.3">
      <c r="A1613">
        <v>3006</v>
      </c>
      <c r="B1613" s="1" t="s">
        <v>305</v>
      </c>
      <c r="C1613" s="1" t="s">
        <v>31</v>
      </c>
      <c r="D1613" t="e" vm="2065">
        <v>#VALUE!</v>
      </c>
      <c r="E1613" t="str" cm="1">
        <f t="array" ref="E1613">_FV(DT_정보_2[[#This Row],[데이터 형식]],"m_bHitLand")</f>
        <v/>
      </c>
      <c r="F1613" t="str" cm="1">
        <f t="array" ref="F1613">_FV(DT_정보_2[[#This Row],[데이터 형식]],"m_bHitAir")</f>
        <v/>
      </c>
      <c r="G1613" t="str" cm="1">
        <f t="array" ref="G1613">_FV(DT_정보_2[[#This Row],[데이터 형식]],"m_AttackTargetUnit")</f>
        <v/>
      </c>
      <c r="H1613" t="str" cm="1">
        <f t="array" ref="H1613">_FV(DT_정보_2[[#This Row],[데이터 형식]],"m_AttackUnitCount")</f>
        <v>3</v>
      </c>
      <c r="I1613" cm="1">
        <f t="array" ref="I1613">_FV(DT_정보_2[[#This Row],[데이터 형식]],"DTBASE.m_fAtkFactor",TRUE)</f>
        <v>0.5</v>
      </c>
      <c r="J1613" t="str" cm="1">
        <f t="array" ref="J1613">_FV(DT_정보_2[[#This Row],[데이터 형식]],"DTBASE.연타수",TRUE)</f>
        <v/>
      </c>
      <c r="K1613" t="str" cm="1">
        <f t="array" ref="K1613">_FV(DT_정보_2[[#This Row],[데이터 형식]],"m_bTrueDamage")</f>
        <v/>
      </c>
      <c r="L1613" t="str" cm="1">
        <f t="array" ref="L1613">_FV(DT_정보_2[[#This Row],[데이터 형식]],"DTBASE.m_fAtkHPRateFactor",TRUE)</f>
        <v/>
      </c>
      <c r="M1613" t="str" cm="1">
        <f t="array" ref="M1613">_FV(DT_정보_2[[#This Row],[데이터 형식]],"DTBASE.m_fAtkHPRateFactorPVP",TRUE)</f>
        <v/>
      </c>
      <c r="N1613" t="str" cm="1">
        <f t="array" ref="N1613">_FV(DT_정보_2[[#This Row],[데이터 형식]],"m_Condition")</f>
        <v>{'m_SkillStrID': 'NKM_UNIT_C_ALT_XIAOLIN_B_HYPER', 'm_SkillLevel': [1, 4]}</v>
      </c>
      <c r="O1613" t="str" cm="1">
        <f t="array" ref="O1613">_FV(DT_정보_2[[#This Row],[데이터 형식]],"DT.m_BackSpeedX",TRUE)</f>
        <v/>
      </c>
      <c r="P1613" t="str" cm="1">
        <f t="array" ref="P1613">_FV(DT_정보_2[[#This Row],[데이터 형식]],"DT.m_BackSpeedJumpY",TRUE)</f>
        <v/>
      </c>
      <c r="Q1613" t="str" cm="1">
        <f t="array" ref="Q1613">_FV(DT_정보_2[[#This Row],[데이터 형식]],"m_bTrueDamage")</f>
        <v/>
      </c>
    </row>
    <row r="1614" spans="1:17" x14ac:dyDescent="0.3">
      <c r="A1614">
        <v>3006</v>
      </c>
      <c r="B1614" s="1" t="s">
        <v>305</v>
      </c>
      <c r="C1614" s="1" t="s">
        <v>31</v>
      </c>
      <c r="D1614" t="e" vm="2066">
        <v>#VALUE!</v>
      </c>
      <c r="E1614" t="str" cm="1">
        <f t="array" ref="E1614">_FV(DT_정보_2[[#This Row],[데이터 형식]],"m_bHitLand")</f>
        <v/>
      </c>
      <c r="F1614" t="str" cm="1">
        <f t="array" ref="F1614">_FV(DT_정보_2[[#This Row],[데이터 형식]],"m_bHitAir")</f>
        <v/>
      </c>
      <c r="G1614" t="str" cm="1">
        <f t="array" ref="G1614">_FV(DT_정보_2[[#This Row],[데이터 형식]],"m_AttackTargetUnit")</f>
        <v/>
      </c>
      <c r="H1614" t="str" cm="1">
        <f t="array" ref="H1614">_FV(DT_정보_2[[#This Row],[데이터 형식]],"m_AttackUnitCount")</f>
        <v>3</v>
      </c>
      <c r="I1614" cm="1">
        <f t="array" ref="I1614">_FV(DT_정보_2[[#This Row],[데이터 형식]],"DTBASE.m_fAtkFactor",TRUE)</f>
        <v>4</v>
      </c>
      <c r="J1614" t="str" cm="1">
        <f t="array" ref="J1614">_FV(DT_정보_2[[#This Row],[데이터 형식]],"DTBASE.연타수",TRUE)</f>
        <v/>
      </c>
      <c r="K1614" t="str" cm="1">
        <f t="array" ref="K1614">_FV(DT_정보_2[[#This Row],[데이터 형식]],"m_bTrueDamage")</f>
        <v/>
      </c>
      <c r="L1614" t="str" cm="1">
        <f t="array" ref="L1614">_FV(DT_정보_2[[#This Row],[데이터 형식]],"DTBASE.m_fAtkHPRateFactor",TRUE)</f>
        <v/>
      </c>
      <c r="M1614" t="str" cm="1">
        <f t="array" ref="M1614">_FV(DT_정보_2[[#This Row],[데이터 형식]],"DTBASE.m_fAtkHPRateFactorPVP",TRUE)</f>
        <v/>
      </c>
      <c r="N1614" t="str" cm="1">
        <f t="array" ref="N1614">_FV(DT_정보_2[[#This Row],[데이터 형식]],"m_Condition")</f>
        <v>{'m_SkillStrID': 'NKM_UNIT_C_ALT_XIAOLIN_B_HYPER', 'm_SkillLevel': [1, 4]}</v>
      </c>
      <c r="O1614" t="str" cm="1">
        <f t="array" ref="O1614">_FV(DT_정보_2[[#This Row],[데이터 형식]],"DT.m_BackSpeedX",TRUE)</f>
        <v>2500</v>
      </c>
      <c r="P1614" t="str" cm="1">
        <f t="array" ref="P1614">_FV(DT_정보_2[[#This Row],[데이터 형식]],"DT.m_BackSpeedJumpY",TRUE)</f>
        <v/>
      </c>
      <c r="Q1614" t="str" cm="1">
        <f t="array" ref="Q1614">_FV(DT_정보_2[[#This Row],[데이터 형식]],"m_bTrueDamage")</f>
        <v/>
      </c>
    </row>
    <row r="1615" spans="1:17" x14ac:dyDescent="0.3">
      <c r="A1615">
        <v>3006</v>
      </c>
      <c r="B1615" s="1" t="s">
        <v>305</v>
      </c>
      <c r="C1615" s="1" t="s">
        <v>31</v>
      </c>
      <c r="D1615" t="e" vm="2067">
        <v>#VALUE!</v>
      </c>
      <c r="E1615" t="str" cm="1">
        <f t="array" ref="E1615">_FV(DT_정보_2[[#This Row],[데이터 형식]],"m_bHitLand")</f>
        <v/>
      </c>
      <c r="F1615" t="str" cm="1">
        <f t="array" ref="F1615">_FV(DT_정보_2[[#This Row],[데이터 형식]],"m_bHitAir")</f>
        <v/>
      </c>
      <c r="G1615" t="str" cm="1">
        <f t="array" ref="G1615">_FV(DT_정보_2[[#This Row],[데이터 형식]],"m_AttackTargetUnit")</f>
        <v/>
      </c>
      <c r="H1615" t="str" cm="1">
        <f t="array" ref="H1615">_FV(DT_정보_2[[#This Row],[데이터 형식]],"m_AttackUnitCount")</f>
        <v>4</v>
      </c>
      <c r="I1615" cm="1">
        <f t="array" ref="I1615">_FV(DT_정보_2[[#This Row],[데이터 형식]],"DTBASE.m_fAtkFactor",TRUE)</f>
        <v>0.5</v>
      </c>
      <c r="J1615" t="str" cm="1">
        <f t="array" ref="J1615">_FV(DT_정보_2[[#This Row],[데이터 형식]],"DTBASE.연타수",TRUE)</f>
        <v/>
      </c>
      <c r="K1615" t="str" cm="1">
        <f t="array" ref="K1615">_FV(DT_정보_2[[#This Row],[데이터 형식]],"m_bTrueDamage")</f>
        <v/>
      </c>
      <c r="L1615" t="str" cm="1">
        <f t="array" ref="L1615">_FV(DT_정보_2[[#This Row],[데이터 형식]],"DTBASE.m_fAtkHPRateFactor",TRUE)</f>
        <v/>
      </c>
      <c r="M1615" t="str" cm="1">
        <f t="array" ref="M1615">_FV(DT_정보_2[[#This Row],[데이터 형식]],"DTBASE.m_fAtkHPRateFactorPVP",TRUE)</f>
        <v/>
      </c>
      <c r="N1615" t="str" cm="1">
        <f t="array" ref="N1615">_FV(DT_정보_2[[#This Row],[데이터 형식]],"m_Condition")</f>
        <v>{'m_SkillStrID': 'NKM_UNIT_C_ALT_XIAOLIN_B_HYPER', 'm_SkillLevel': [5, 9]}</v>
      </c>
      <c r="O1615" t="str" cm="1">
        <f t="array" ref="O1615">_FV(DT_정보_2[[#This Row],[데이터 형식]],"DT.m_BackSpeedX",TRUE)</f>
        <v/>
      </c>
      <c r="P1615" t="str" cm="1">
        <f t="array" ref="P1615">_FV(DT_정보_2[[#This Row],[데이터 형식]],"DT.m_BackSpeedJumpY",TRUE)</f>
        <v/>
      </c>
      <c r="Q1615" t="str" cm="1">
        <f t="array" ref="Q1615">_FV(DT_정보_2[[#This Row],[데이터 형식]],"m_bTrueDamage")</f>
        <v/>
      </c>
    </row>
    <row r="1616" spans="1:17" x14ac:dyDescent="0.3">
      <c r="A1616">
        <v>3006</v>
      </c>
      <c r="B1616" s="1" t="s">
        <v>305</v>
      </c>
      <c r="C1616" s="1" t="s">
        <v>31</v>
      </c>
      <c r="D1616" t="e" vm="2068">
        <v>#VALUE!</v>
      </c>
      <c r="E1616" t="str" cm="1">
        <f t="array" ref="E1616">_FV(DT_정보_2[[#This Row],[데이터 형식]],"m_bHitLand")</f>
        <v/>
      </c>
      <c r="F1616" t="str" cm="1">
        <f t="array" ref="F1616">_FV(DT_정보_2[[#This Row],[데이터 형식]],"m_bHitAir")</f>
        <v/>
      </c>
      <c r="G1616" t="str" cm="1">
        <f t="array" ref="G1616">_FV(DT_정보_2[[#This Row],[데이터 형식]],"m_AttackTargetUnit")</f>
        <v/>
      </c>
      <c r="H1616" t="str" cm="1">
        <f t="array" ref="H1616">_FV(DT_정보_2[[#This Row],[데이터 형식]],"m_AttackUnitCount")</f>
        <v>4</v>
      </c>
      <c r="I1616" cm="1">
        <f t="array" ref="I1616">_FV(DT_정보_2[[#This Row],[데이터 형식]],"DTBASE.m_fAtkFactor",TRUE)</f>
        <v>4</v>
      </c>
      <c r="J1616" t="str" cm="1">
        <f t="array" ref="J1616">_FV(DT_정보_2[[#This Row],[데이터 형식]],"DTBASE.연타수",TRUE)</f>
        <v/>
      </c>
      <c r="K1616" t="str" cm="1">
        <f t="array" ref="K1616">_FV(DT_정보_2[[#This Row],[데이터 형식]],"m_bTrueDamage")</f>
        <v/>
      </c>
      <c r="L1616" t="str" cm="1">
        <f t="array" ref="L1616">_FV(DT_정보_2[[#This Row],[데이터 형식]],"DTBASE.m_fAtkHPRateFactor",TRUE)</f>
        <v/>
      </c>
      <c r="M1616" t="str" cm="1">
        <f t="array" ref="M1616">_FV(DT_정보_2[[#This Row],[데이터 형식]],"DTBASE.m_fAtkHPRateFactorPVP",TRUE)</f>
        <v/>
      </c>
      <c r="N1616" t="str" cm="1">
        <f t="array" ref="N1616">_FV(DT_정보_2[[#This Row],[데이터 형식]],"m_Condition")</f>
        <v>{'m_SkillStrID': 'NKM_UNIT_C_ALT_XIAOLIN_B_HYPER', 'm_SkillLevel': [5, 9]}</v>
      </c>
      <c r="O1616" t="str" cm="1">
        <f t="array" ref="O1616">_FV(DT_정보_2[[#This Row],[데이터 형식]],"DT.m_BackSpeedX",TRUE)</f>
        <v>2500</v>
      </c>
      <c r="P1616" t="str" cm="1">
        <f t="array" ref="P1616">_FV(DT_정보_2[[#This Row],[데이터 형식]],"DT.m_BackSpeedJumpY",TRUE)</f>
        <v/>
      </c>
      <c r="Q1616" t="str" cm="1">
        <f t="array" ref="Q1616">_FV(DT_정보_2[[#This Row],[데이터 형식]],"m_bTrueDamage")</f>
        <v/>
      </c>
    </row>
    <row r="1617" spans="1:17" x14ac:dyDescent="0.3">
      <c r="A1617">
        <v>3006</v>
      </c>
      <c r="B1617" s="1" t="s">
        <v>305</v>
      </c>
      <c r="C1617" s="1" t="s">
        <v>31</v>
      </c>
      <c r="D1617" t="e" vm="2069">
        <v>#VALUE!</v>
      </c>
      <c r="E1617" t="str" cm="1">
        <f t="array" ref="E1617">_FV(DT_정보_2[[#This Row],[데이터 형식]],"m_bHitLand")</f>
        <v/>
      </c>
      <c r="F1617" t="str" cm="1">
        <f t="array" ref="F1617">_FV(DT_정보_2[[#This Row],[데이터 형식]],"m_bHitAir")</f>
        <v/>
      </c>
      <c r="G1617" t="str" cm="1">
        <f t="array" ref="G1617">_FV(DT_정보_2[[#This Row],[데이터 형식]],"m_AttackTargetUnit")</f>
        <v/>
      </c>
      <c r="H1617" t="str" cm="1">
        <f t="array" ref="H1617">_FV(DT_정보_2[[#This Row],[데이터 형식]],"m_AttackUnitCount")</f>
        <v>5</v>
      </c>
      <c r="I1617" cm="1">
        <f t="array" ref="I1617">_FV(DT_정보_2[[#This Row],[데이터 형식]],"DTBASE.m_fAtkFactor",TRUE)</f>
        <v>0.5</v>
      </c>
      <c r="J1617" t="str" cm="1">
        <f t="array" ref="J1617">_FV(DT_정보_2[[#This Row],[데이터 형식]],"DTBASE.연타수",TRUE)</f>
        <v/>
      </c>
      <c r="K1617" t="str" cm="1">
        <f t="array" ref="K1617">_FV(DT_정보_2[[#This Row],[데이터 형식]],"m_bTrueDamage")</f>
        <v/>
      </c>
      <c r="L1617" t="str" cm="1">
        <f t="array" ref="L1617">_FV(DT_정보_2[[#This Row],[데이터 형식]],"DTBASE.m_fAtkHPRateFactor",TRUE)</f>
        <v/>
      </c>
      <c r="M1617" t="str" cm="1">
        <f t="array" ref="M1617">_FV(DT_정보_2[[#This Row],[데이터 형식]],"DTBASE.m_fAtkHPRateFactorPVP",TRUE)</f>
        <v/>
      </c>
      <c r="N1617" t="str" cm="1">
        <f t="array" ref="N1617">_FV(DT_정보_2[[#This Row],[데이터 형식]],"m_Condition")</f>
        <v>{'m_SkillStrID': 'NKM_UNIT_C_ALT_XIAOLIN_B_HYPER', 'm_SkillLevel': [10, 99]}</v>
      </c>
      <c r="O1617" t="str" cm="1">
        <f t="array" ref="O1617">_FV(DT_정보_2[[#This Row],[데이터 형식]],"DT.m_BackSpeedX",TRUE)</f>
        <v/>
      </c>
      <c r="P1617" t="str" cm="1">
        <f t="array" ref="P1617">_FV(DT_정보_2[[#This Row],[데이터 형식]],"DT.m_BackSpeedJumpY",TRUE)</f>
        <v/>
      </c>
      <c r="Q1617" t="str" cm="1">
        <f t="array" ref="Q1617">_FV(DT_정보_2[[#This Row],[데이터 형식]],"m_bTrueDamage")</f>
        <v/>
      </c>
    </row>
    <row r="1618" spans="1:17" x14ac:dyDescent="0.3">
      <c r="A1618">
        <v>3006</v>
      </c>
      <c r="B1618" s="1" t="s">
        <v>305</v>
      </c>
      <c r="C1618" s="1" t="s">
        <v>31</v>
      </c>
      <c r="D1618" t="e" vm="2070">
        <v>#VALUE!</v>
      </c>
      <c r="E1618" t="str" cm="1">
        <f t="array" ref="E1618">_FV(DT_정보_2[[#This Row],[데이터 형식]],"m_bHitLand")</f>
        <v/>
      </c>
      <c r="F1618" t="str" cm="1">
        <f t="array" ref="F1618">_FV(DT_정보_2[[#This Row],[데이터 형식]],"m_bHitAir")</f>
        <v/>
      </c>
      <c r="G1618" t="str" cm="1">
        <f t="array" ref="G1618">_FV(DT_정보_2[[#This Row],[데이터 형식]],"m_AttackTargetUnit")</f>
        <v/>
      </c>
      <c r="H1618" t="str" cm="1">
        <f t="array" ref="H1618">_FV(DT_정보_2[[#This Row],[데이터 형식]],"m_AttackUnitCount")</f>
        <v>5</v>
      </c>
      <c r="I1618" cm="1">
        <f t="array" ref="I1618">_FV(DT_정보_2[[#This Row],[데이터 형식]],"DTBASE.m_fAtkFactor",TRUE)</f>
        <v>4</v>
      </c>
      <c r="J1618" t="str" cm="1">
        <f t="array" ref="J1618">_FV(DT_정보_2[[#This Row],[데이터 형식]],"DTBASE.연타수",TRUE)</f>
        <v/>
      </c>
      <c r="K1618" t="str" cm="1">
        <f t="array" ref="K1618">_FV(DT_정보_2[[#This Row],[데이터 형식]],"m_bTrueDamage")</f>
        <v/>
      </c>
      <c r="L1618" t="str" cm="1">
        <f t="array" ref="L1618">_FV(DT_정보_2[[#This Row],[데이터 형식]],"DTBASE.m_fAtkHPRateFactor",TRUE)</f>
        <v/>
      </c>
      <c r="M1618" t="str" cm="1">
        <f t="array" ref="M1618">_FV(DT_정보_2[[#This Row],[데이터 형식]],"DTBASE.m_fAtkHPRateFactorPVP",TRUE)</f>
        <v/>
      </c>
      <c r="N1618" t="str" cm="1">
        <f t="array" ref="N1618">_FV(DT_정보_2[[#This Row],[데이터 형식]],"m_Condition")</f>
        <v>{'m_SkillStrID': 'NKM_UNIT_C_ALT_XIAOLIN_B_HYPER', 'm_SkillLevel': [10, 99]}</v>
      </c>
      <c r="O1618" t="str" cm="1">
        <f t="array" ref="O1618">_FV(DT_정보_2[[#This Row],[데이터 형식]],"DT.m_BackSpeedX",TRUE)</f>
        <v>2500</v>
      </c>
      <c r="P1618" t="str" cm="1">
        <f t="array" ref="P1618">_FV(DT_정보_2[[#This Row],[데이터 형식]],"DT.m_BackSpeedJumpY",TRUE)</f>
        <v/>
      </c>
      <c r="Q1618" t="str" cm="1">
        <f t="array" ref="Q1618">_FV(DT_정보_2[[#This Row],[데이터 형식]],"m_bTrueDamage")</f>
        <v/>
      </c>
    </row>
    <row r="1619" spans="1:17" x14ac:dyDescent="0.3">
      <c r="A1619">
        <v>10001</v>
      </c>
      <c r="B1619" s="1" t="s">
        <v>182</v>
      </c>
      <c r="C1619" s="1" t="s">
        <v>1</v>
      </c>
      <c r="D1619" t="e" vm="574">
        <v>#VALUE!</v>
      </c>
      <c r="E1619" t="str" cm="1">
        <f t="array" ref="E1619">_FV(DT_정보_2[[#This Row],[데이터 형식]],"m_bHitLand")</f>
        <v/>
      </c>
      <c r="F1619" t="str" cm="1">
        <f t="array" ref="F1619">_FV(DT_정보_2[[#This Row],[데이터 형식]],"m_bHitAir")</f>
        <v/>
      </c>
      <c r="G1619" t="str" cm="1">
        <f t="array" ref="G1619">_FV(DT_정보_2[[#This Row],[데이터 형식]],"m_AttackTargetUnit")</f>
        <v/>
      </c>
      <c r="H1619" t="str" cm="1">
        <f t="array" ref="H1619">_FV(DT_정보_2[[#This Row],[데이터 형식]],"m_AttackUnitCount")</f>
        <v>1</v>
      </c>
      <c r="I1619" cm="1">
        <f t="array" ref="I1619">_FV(DT_정보_2[[#This Row],[데이터 형식]],"DTBASE.m_fAtkFactor",TRUE)</f>
        <v>1</v>
      </c>
      <c r="J1619" t="str" cm="1">
        <f t="array" ref="J1619">_FV(DT_정보_2[[#This Row],[데이터 형식]],"DTBASE.연타수",TRUE)</f>
        <v/>
      </c>
      <c r="K1619" t="str" cm="1">
        <f t="array" ref="K1619">_FV(DT_정보_2[[#This Row],[데이터 형식]],"m_bTrueDamage")</f>
        <v/>
      </c>
      <c r="L1619" t="str" cm="1">
        <f t="array" ref="L1619">_FV(DT_정보_2[[#This Row],[데이터 형식]],"DTBASE.m_fAtkHPRateFactor",TRUE)</f>
        <v/>
      </c>
      <c r="M1619" t="str" cm="1">
        <f t="array" ref="M1619">_FV(DT_정보_2[[#This Row],[데이터 형식]],"DTBASE.m_fAtkHPRateFactorPVP",TRUE)</f>
        <v/>
      </c>
      <c r="N1619" t="str" cm="1">
        <f t="array" ref="N1619">_FV(DT_정보_2[[#This Row],[데이터 형식]],"m_Condition")</f>
        <v/>
      </c>
      <c r="O1619" t="str" cm="1">
        <f t="array" ref="O1619">_FV(DT_정보_2[[#This Row],[데이터 형식]],"DT.m_BackSpeedX",TRUE)</f>
        <v>0</v>
      </c>
      <c r="P1619" t="str" cm="1">
        <f t="array" ref="P1619">_FV(DT_정보_2[[#This Row],[데이터 형식]],"DT.m_BackSpeedJumpY",TRUE)</f>
        <v/>
      </c>
      <c r="Q1619" t="str" cm="1">
        <f t="array" ref="Q1619">_FV(DT_정보_2[[#This Row],[데이터 형식]],"m_bTrueDamage")</f>
        <v/>
      </c>
    </row>
    <row r="1620" spans="1:17" x14ac:dyDescent="0.3">
      <c r="A1620">
        <v>10002</v>
      </c>
      <c r="B1620" s="1" t="s">
        <v>248</v>
      </c>
      <c r="C1620" s="1" t="s">
        <v>1</v>
      </c>
      <c r="D1620" t="e" vm="575">
        <v>#VALUE!</v>
      </c>
      <c r="E1620" t="str" cm="1">
        <f t="array" ref="E1620">_FV(DT_정보_2[[#This Row],[데이터 형식]],"m_bHitLand")</f>
        <v>True</v>
      </c>
      <c r="F1620" t="str" cm="1">
        <f t="array" ref="F1620">_FV(DT_정보_2[[#This Row],[데이터 형식]],"m_bHitAir")</f>
        <v>False</v>
      </c>
      <c r="G1620" t="str" cm="1">
        <f t="array" ref="G1620">_FV(DT_정보_2[[#This Row],[데이터 형식]],"m_AttackTargetUnit")</f>
        <v/>
      </c>
      <c r="H1620" t="str" cm="1">
        <f t="array" ref="H1620">_FV(DT_정보_2[[#This Row],[데이터 형식]],"m_AttackUnitCount")</f>
        <v>2</v>
      </c>
      <c r="I1620" cm="1">
        <f t="array" ref="I1620">_FV(DT_정보_2[[#This Row],[데이터 형식]],"DTBASE.m_fAtkFactor",TRUE)</f>
        <v>1</v>
      </c>
      <c r="J1620" t="str" cm="1">
        <f t="array" ref="J1620">_FV(DT_정보_2[[#This Row],[데이터 형식]],"DTBASE.연타수",TRUE)</f>
        <v/>
      </c>
      <c r="K1620" t="str" cm="1">
        <f t="array" ref="K1620">_FV(DT_정보_2[[#This Row],[데이터 형식]],"m_bTrueDamage")</f>
        <v/>
      </c>
      <c r="L1620" t="str" cm="1">
        <f t="array" ref="L1620">_FV(DT_정보_2[[#This Row],[데이터 형식]],"DTBASE.m_fAtkHPRateFactor",TRUE)</f>
        <v/>
      </c>
      <c r="M1620" t="str" cm="1">
        <f t="array" ref="M1620">_FV(DT_정보_2[[#This Row],[데이터 형식]],"DTBASE.m_fAtkHPRateFactorPVP",TRUE)</f>
        <v/>
      </c>
      <c r="N1620" t="str" cm="1">
        <f t="array" ref="N1620">_FV(DT_정보_2[[#This Row],[데이터 형식]],"m_Condition")</f>
        <v>{'m_SkillStrID': 'NKM_UNIT_M_SL_AIR_BOMBER_PASSIVE', 'm_SkillLevel': [0, 4]}</v>
      </c>
      <c r="O1620" t="str" cm="1">
        <f t="array" ref="O1620">_FV(DT_정보_2[[#This Row],[데이터 형식]],"DT.m_BackSpeedX",TRUE)</f>
        <v>150</v>
      </c>
      <c r="P1620" t="str" cm="1">
        <f t="array" ref="P1620">_FV(DT_정보_2[[#This Row],[데이터 형식]],"DT.m_BackSpeedJumpY",TRUE)</f>
        <v/>
      </c>
      <c r="Q1620" t="str" cm="1">
        <f t="array" ref="Q1620">_FV(DT_정보_2[[#This Row],[데이터 형식]],"m_bTrueDamage")</f>
        <v/>
      </c>
    </row>
    <row r="1621" spans="1:17" x14ac:dyDescent="0.3">
      <c r="A1621">
        <v>10002</v>
      </c>
      <c r="B1621" s="1" t="s">
        <v>248</v>
      </c>
      <c r="C1621" s="1" t="s">
        <v>1</v>
      </c>
      <c r="D1621" t="e" vm="576">
        <v>#VALUE!</v>
      </c>
      <c r="E1621" t="str" cm="1">
        <f t="array" ref="E1621">_FV(DT_정보_2[[#This Row],[데이터 형식]],"m_bHitLand")</f>
        <v>True</v>
      </c>
      <c r="F1621" t="str" cm="1">
        <f t="array" ref="F1621">_FV(DT_정보_2[[#This Row],[데이터 형식]],"m_bHitAir")</f>
        <v>False</v>
      </c>
      <c r="G1621" t="str" cm="1">
        <f t="array" ref="G1621">_FV(DT_정보_2[[#This Row],[데이터 형식]],"m_AttackTargetUnit")</f>
        <v/>
      </c>
      <c r="H1621" t="str" cm="1">
        <f t="array" ref="H1621">_FV(DT_정보_2[[#This Row],[데이터 형식]],"m_AttackUnitCount")</f>
        <v>4</v>
      </c>
      <c r="I1621" cm="1">
        <f t="array" ref="I1621">_FV(DT_정보_2[[#This Row],[데이터 형식]],"DTBASE.m_fAtkFactor",TRUE)</f>
        <v>1</v>
      </c>
      <c r="J1621" t="str" cm="1">
        <f t="array" ref="J1621">_FV(DT_정보_2[[#This Row],[데이터 형식]],"DTBASE.연타수",TRUE)</f>
        <v/>
      </c>
      <c r="K1621" t="str" cm="1">
        <f t="array" ref="K1621">_FV(DT_정보_2[[#This Row],[데이터 형식]],"m_bTrueDamage")</f>
        <v/>
      </c>
      <c r="L1621" t="str" cm="1">
        <f t="array" ref="L1621">_FV(DT_정보_2[[#This Row],[데이터 형식]],"DTBASE.m_fAtkHPRateFactor",TRUE)</f>
        <v/>
      </c>
      <c r="M1621" t="str" cm="1">
        <f t="array" ref="M1621">_FV(DT_정보_2[[#This Row],[데이터 형식]],"DTBASE.m_fAtkHPRateFactorPVP",TRUE)</f>
        <v/>
      </c>
      <c r="N1621" t="str" cm="1">
        <f t="array" ref="N1621">_FV(DT_정보_2[[#This Row],[데이터 형식]],"m_Condition")</f>
        <v>{'m_SkillStrID': 'NKM_UNIT_M_SL_AIR_BOMBER_PASSIVE', 'm_SkillLevel': [5, 99]}</v>
      </c>
      <c r="O1621" t="str" cm="1">
        <f t="array" ref="O1621">_FV(DT_정보_2[[#This Row],[데이터 형식]],"DT.m_BackSpeedX",TRUE)</f>
        <v>150</v>
      </c>
      <c r="P1621" t="str" cm="1">
        <f t="array" ref="P1621">_FV(DT_정보_2[[#This Row],[데이터 형식]],"DT.m_BackSpeedJumpY",TRUE)</f>
        <v/>
      </c>
      <c r="Q1621" t="str" cm="1">
        <f t="array" ref="Q1621">_FV(DT_정보_2[[#This Row],[데이터 형식]],"m_bTrueDamage")</f>
        <v/>
      </c>
    </row>
    <row r="1622" spans="1:17" x14ac:dyDescent="0.3">
      <c r="A1622">
        <v>10003</v>
      </c>
      <c r="B1622" s="1" t="s">
        <v>185</v>
      </c>
      <c r="C1622" s="1" t="s">
        <v>1</v>
      </c>
      <c r="D1622" t="e" vm="577">
        <v>#VALUE!</v>
      </c>
      <c r="E1622" t="str" cm="1">
        <f t="array" ref="E1622">_FV(DT_정보_2[[#This Row],[데이터 형식]],"m_bHitLand")</f>
        <v/>
      </c>
      <c r="F1622" t="str" cm="1">
        <f t="array" ref="F1622">_FV(DT_정보_2[[#This Row],[데이터 형식]],"m_bHitAir")</f>
        <v>False</v>
      </c>
      <c r="G1622" t="str" cm="1">
        <f t="array" ref="G1622">_FV(DT_정보_2[[#This Row],[데이터 형식]],"m_AttackTargetUnit")</f>
        <v/>
      </c>
      <c r="H1622" t="str" cm="1">
        <f t="array" ref="H1622">_FV(DT_정보_2[[#This Row],[데이터 형식]],"m_AttackUnitCount")</f>
        <v>2</v>
      </c>
      <c r="I1622" cm="1">
        <f t="array" ref="I1622">_FV(DT_정보_2[[#This Row],[데이터 형식]],"DTBASE.m_fAtkFactor",TRUE)</f>
        <v>1</v>
      </c>
      <c r="J1622" t="str" cm="1">
        <f t="array" ref="J1622">_FV(DT_정보_2[[#This Row],[데이터 형식]],"DTBASE.연타수",TRUE)</f>
        <v/>
      </c>
      <c r="K1622" t="str" cm="1">
        <f t="array" ref="K1622">_FV(DT_정보_2[[#This Row],[데이터 형식]],"m_bTrueDamage")</f>
        <v/>
      </c>
      <c r="L1622" t="str" cm="1">
        <f t="array" ref="L1622">_FV(DT_정보_2[[#This Row],[데이터 형식]],"DTBASE.m_fAtkHPRateFactor",TRUE)</f>
        <v/>
      </c>
      <c r="M1622" t="str" cm="1">
        <f t="array" ref="M1622">_FV(DT_정보_2[[#This Row],[데이터 형식]],"DTBASE.m_fAtkHPRateFactorPVP",TRUE)</f>
        <v/>
      </c>
      <c r="N1622" t="str" cm="1">
        <f t="array" ref="N1622">_FV(DT_정보_2[[#This Row],[데이터 형식]],"m_Condition")</f>
        <v/>
      </c>
      <c r="O1622" t="str" cm="1">
        <f t="array" ref="O1622">_FV(DT_정보_2[[#This Row],[데이터 형식]],"DT.m_BackSpeedX",TRUE)</f>
        <v>700</v>
      </c>
      <c r="P1622" t="str" cm="1">
        <f t="array" ref="P1622">_FV(DT_정보_2[[#This Row],[데이터 형식]],"DT.m_BackSpeedJumpY",TRUE)</f>
        <v/>
      </c>
      <c r="Q1622" t="str" cm="1">
        <f t="array" ref="Q1622">_FV(DT_정보_2[[#This Row],[데이터 형식]],"m_bTrueDamage")</f>
        <v/>
      </c>
    </row>
    <row r="1623" spans="1:17" x14ac:dyDescent="0.3">
      <c r="A1623">
        <v>10003</v>
      </c>
      <c r="B1623" s="1" t="s">
        <v>185</v>
      </c>
      <c r="C1623" s="1" t="s">
        <v>2</v>
      </c>
      <c r="D1623" t="e" vm="578">
        <v>#VALUE!</v>
      </c>
      <c r="E1623" t="str" cm="1">
        <f t="array" ref="E1623">_FV(DT_정보_2[[#This Row],[데이터 형식]],"m_bHitLand")</f>
        <v/>
      </c>
      <c r="F1623" t="str" cm="1">
        <f t="array" ref="F1623">_FV(DT_정보_2[[#This Row],[데이터 형식]],"m_bHitAir")</f>
        <v>False</v>
      </c>
      <c r="G1623" t="str" cm="1">
        <f t="array" ref="G1623">_FV(DT_정보_2[[#This Row],[데이터 형식]],"m_AttackTargetUnit")</f>
        <v/>
      </c>
      <c r="H1623" t="str" cm="1">
        <f t="array" ref="H1623">_FV(DT_정보_2[[#This Row],[데이터 형식]],"m_AttackUnitCount")</f>
        <v>2</v>
      </c>
      <c r="I1623" cm="1">
        <f t="array" ref="I1623">_FV(DT_정보_2[[#This Row],[데이터 형식]],"DTBASE.m_fAtkFactor",TRUE)</f>
        <v>1.5</v>
      </c>
      <c r="J1623" t="str" cm="1">
        <f t="array" ref="J1623">_FV(DT_정보_2[[#This Row],[데이터 형식]],"DTBASE.연타수",TRUE)</f>
        <v/>
      </c>
      <c r="K1623" t="str" cm="1">
        <f t="array" ref="K1623">_FV(DT_정보_2[[#This Row],[데이터 형식]],"m_bTrueDamage")</f>
        <v/>
      </c>
      <c r="L1623" t="str" cm="1">
        <f t="array" ref="L1623">_FV(DT_정보_2[[#This Row],[데이터 형식]],"DTBASE.m_fAtkHPRateFactor",TRUE)</f>
        <v/>
      </c>
      <c r="M1623" t="str" cm="1">
        <f t="array" ref="M1623">_FV(DT_정보_2[[#This Row],[데이터 형식]],"DTBASE.m_fAtkHPRateFactorPVP",TRUE)</f>
        <v/>
      </c>
      <c r="N1623" t="str" cm="1">
        <f t="array" ref="N1623">_FV(DT_정보_2[[#This Row],[데이터 형식]],"m_Condition")</f>
        <v/>
      </c>
      <c r="O1623" t="str" cm="1">
        <f t="array" ref="O1623">_FV(DT_정보_2[[#This Row],[데이터 형식]],"DT.m_BackSpeedX",TRUE)</f>
        <v>1500</v>
      </c>
      <c r="P1623" t="str" cm="1">
        <f t="array" ref="P1623">_FV(DT_정보_2[[#This Row],[데이터 형식]],"DT.m_BackSpeedJumpY",TRUE)</f>
        <v/>
      </c>
      <c r="Q1623" t="str" cm="1">
        <f t="array" ref="Q1623">_FV(DT_정보_2[[#This Row],[데이터 형식]],"m_bTrueDamage")</f>
        <v/>
      </c>
    </row>
    <row r="1624" spans="1:17" x14ac:dyDescent="0.3">
      <c r="A1624">
        <v>10004</v>
      </c>
      <c r="B1624" s="1" t="s">
        <v>249</v>
      </c>
      <c r="C1624" s="1" t="s">
        <v>1</v>
      </c>
      <c r="D1624" t="e" vm="580">
        <v>#VALUE!</v>
      </c>
      <c r="E1624" t="str" cm="1">
        <f t="array" ref="E1624">_FV(DT_정보_2[[#This Row],[데이터 형식]],"m_bHitLand")</f>
        <v/>
      </c>
      <c r="F1624" t="str" cm="1">
        <f t="array" ref="F1624">_FV(DT_정보_2[[#This Row],[데이터 형식]],"m_bHitAir")</f>
        <v>False</v>
      </c>
      <c r="G1624" t="str" cm="1">
        <f t="array" ref="G1624">_FV(DT_정보_2[[#This Row],[데이터 형식]],"m_AttackTargetUnit")</f>
        <v>True</v>
      </c>
      <c r="H1624" t="str" cm="1">
        <f t="array" ref="H1624">_FV(DT_정보_2[[#This Row],[데이터 형식]],"m_AttackUnitCount")</f>
        <v>1</v>
      </c>
      <c r="I1624" cm="1">
        <f t="array" ref="I1624">_FV(DT_정보_2[[#This Row],[데이터 형식]],"DTBASE.m_fAtkFactor",TRUE)</f>
        <v>0</v>
      </c>
      <c r="J1624" t="str" cm="1">
        <f t="array" ref="J1624">_FV(DT_정보_2[[#This Row],[데이터 형식]],"DTBASE.연타수",TRUE)</f>
        <v/>
      </c>
      <c r="K1624" t="str" cm="1">
        <f t="array" ref="K1624">_FV(DT_정보_2[[#This Row],[데이터 형식]],"m_bTrueDamage")</f>
        <v/>
      </c>
      <c r="L1624" t="str" cm="1">
        <f t="array" ref="L1624">_FV(DT_정보_2[[#This Row],[데이터 형식]],"DTBASE.m_fAtkHPRateFactor",TRUE)</f>
        <v/>
      </c>
      <c r="M1624" t="str" cm="1">
        <f t="array" ref="M1624">_FV(DT_정보_2[[#This Row],[데이터 형식]],"DTBASE.m_fAtkHPRateFactorPVP",TRUE)</f>
        <v/>
      </c>
      <c r="N1624" t="str" cm="1">
        <f t="array" ref="N1624">_FV(DT_정보_2[[#This Row],[데이터 형식]],"m_Condition")</f>
        <v/>
      </c>
      <c r="O1624" t="str" cm="1">
        <f t="array" ref="O1624">_FV(DT_정보_2[[#This Row],[데이터 형식]],"DT.m_BackSpeedX",TRUE)</f>
        <v>0</v>
      </c>
      <c r="P1624" t="str" cm="1">
        <f t="array" ref="P1624">_FV(DT_정보_2[[#This Row],[데이터 형식]],"DT.m_BackSpeedJumpY",TRUE)</f>
        <v/>
      </c>
      <c r="Q1624" t="str" cm="1">
        <f t="array" ref="Q1624">_FV(DT_정보_2[[#This Row],[데이터 형식]],"m_bTrueDamage")</f>
        <v/>
      </c>
    </row>
    <row r="1625" spans="1:17" x14ac:dyDescent="0.3">
      <c r="A1625">
        <v>10004</v>
      </c>
      <c r="B1625" s="1" t="s">
        <v>249</v>
      </c>
      <c r="C1625" s="1" t="s">
        <v>1</v>
      </c>
      <c r="D1625" t="e" vm="581">
        <v>#VALUE!</v>
      </c>
      <c r="E1625" t="str" cm="1">
        <f t="array" ref="E1625">_FV(DT_정보_2[[#This Row],[데이터 형식]],"m_bHitLand")</f>
        <v/>
      </c>
      <c r="F1625" t="str" cm="1">
        <f t="array" ref="F1625">_FV(DT_정보_2[[#This Row],[데이터 형식]],"m_bHitAir")</f>
        <v>False</v>
      </c>
      <c r="G1625" t="str" cm="1">
        <f t="array" ref="G1625">_FV(DT_정보_2[[#This Row],[데이터 형식]],"m_AttackTargetUnit")</f>
        <v>True</v>
      </c>
      <c r="H1625" t="str" cm="1">
        <f t="array" ref="H1625">_FV(DT_정보_2[[#This Row],[데이터 형식]],"m_AttackUnitCount")</f>
        <v>2</v>
      </c>
      <c r="I1625" cm="1">
        <f t="array" ref="I1625">_FV(DT_정보_2[[#This Row],[데이터 형식]],"DTBASE.m_fAtkFactor",TRUE)</f>
        <v>0.5</v>
      </c>
      <c r="J1625" t="str" cm="1">
        <f t="array" ref="J1625">_FV(DT_정보_2[[#This Row],[데이터 형식]],"DTBASE.연타수",TRUE)</f>
        <v/>
      </c>
      <c r="K1625" t="str" cm="1">
        <f t="array" ref="K1625">_FV(DT_정보_2[[#This Row],[데이터 형식]],"m_bTrueDamage")</f>
        <v/>
      </c>
      <c r="L1625" t="str" cm="1">
        <f t="array" ref="L1625">_FV(DT_정보_2[[#This Row],[데이터 형식]],"DTBASE.m_fAtkHPRateFactor",TRUE)</f>
        <v/>
      </c>
      <c r="M1625" t="str" cm="1">
        <f t="array" ref="M1625">_FV(DT_정보_2[[#This Row],[데이터 형식]],"DTBASE.m_fAtkHPRateFactorPVP",TRUE)</f>
        <v/>
      </c>
      <c r="N1625" t="str" cm="1">
        <f t="array" ref="N1625">_FV(DT_정보_2[[#This Row],[데이터 형식]],"m_Condition")</f>
        <v>{'m_SkillStrID': 'NKM_UNIT_M_SL_AIR_HELI_PASSIVE', 'm_SkillLevel': [0, 4]}</v>
      </c>
      <c r="O1625" t="str" cm="1">
        <f t="array" ref="O1625">_FV(DT_정보_2[[#This Row],[데이터 형식]],"DT.m_BackSpeedX",TRUE)</f>
        <v>200</v>
      </c>
      <c r="P1625" t="str" cm="1">
        <f t="array" ref="P1625">_FV(DT_정보_2[[#This Row],[데이터 형식]],"DT.m_BackSpeedJumpY",TRUE)</f>
        <v/>
      </c>
      <c r="Q1625" t="str" cm="1">
        <f t="array" ref="Q1625">_FV(DT_정보_2[[#This Row],[데이터 형식]],"m_bTrueDamage")</f>
        <v/>
      </c>
    </row>
    <row r="1626" spans="1:17" x14ac:dyDescent="0.3">
      <c r="A1626">
        <v>10004</v>
      </c>
      <c r="B1626" s="1" t="s">
        <v>249</v>
      </c>
      <c r="C1626" s="1" t="s">
        <v>1</v>
      </c>
      <c r="D1626" t="e" vm="582">
        <v>#VALUE!</v>
      </c>
      <c r="E1626" t="str" cm="1">
        <f t="array" ref="E1626">_FV(DT_정보_2[[#This Row],[데이터 형식]],"m_bHitLand")</f>
        <v/>
      </c>
      <c r="F1626" t="str" cm="1">
        <f t="array" ref="F1626">_FV(DT_정보_2[[#This Row],[데이터 형식]],"m_bHitAir")</f>
        <v>False</v>
      </c>
      <c r="G1626" t="str" cm="1">
        <f t="array" ref="G1626">_FV(DT_정보_2[[#This Row],[데이터 형식]],"m_AttackTargetUnit")</f>
        <v>True</v>
      </c>
      <c r="H1626" t="str" cm="1">
        <f t="array" ref="H1626">_FV(DT_정보_2[[#This Row],[데이터 형식]],"m_AttackUnitCount")</f>
        <v>3</v>
      </c>
      <c r="I1626" cm="1">
        <f t="array" ref="I1626">_FV(DT_정보_2[[#This Row],[데이터 형식]],"DTBASE.m_fAtkFactor",TRUE)</f>
        <v>0.5</v>
      </c>
      <c r="J1626" t="str" cm="1">
        <f t="array" ref="J1626">_FV(DT_정보_2[[#This Row],[데이터 형식]],"DTBASE.연타수",TRUE)</f>
        <v/>
      </c>
      <c r="K1626" t="str" cm="1">
        <f t="array" ref="K1626">_FV(DT_정보_2[[#This Row],[데이터 형식]],"m_bTrueDamage")</f>
        <v/>
      </c>
      <c r="L1626" t="str" cm="1">
        <f t="array" ref="L1626">_FV(DT_정보_2[[#This Row],[데이터 형식]],"DTBASE.m_fAtkHPRateFactor",TRUE)</f>
        <v/>
      </c>
      <c r="M1626" t="str" cm="1">
        <f t="array" ref="M1626">_FV(DT_정보_2[[#This Row],[데이터 형식]],"DTBASE.m_fAtkHPRateFactorPVP",TRUE)</f>
        <v/>
      </c>
      <c r="N1626" t="str" cm="1">
        <f t="array" ref="N1626">_FV(DT_정보_2[[#This Row],[데이터 형식]],"m_Condition")</f>
        <v>{'m_SkillStrID': 'NKM_UNIT_M_SL_AIR_HELI_PASSIVE', 'm_SkillLevel': [5, 99]}</v>
      </c>
      <c r="O1626" t="str" cm="1">
        <f t="array" ref="O1626">_FV(DT_정보_2[[#This Row],[데이터 형식]],"DT.m_BackSpeedX",TRUE)</f>
        <v>200</v>
      </c>
      <c r="P1626" t="str" cm="1">
        <f t="array" ref="P1626">_FV(DT_정보_2[[#This Row],[데이터 형식]],"DT.m_BackSpeedJumpY",TRUE)</f>
        <v/>
      </c>
      <c r="Q1626" t="str" cm="1">
        <f t="array" ref="Q1626">_FV(DT_정보_2[[#This Row],[데이터 형식]],"m_bTrueDamage")</f>
        <v/>
      </c>
    </row>
    <row r="1627" spans="1:17" x14ac:dyDescent="0.3">
      <c r="A1627">
        <v>10004</v>
      </c>
      <c r="B1627" s="1" t="s">
        <v>249</v>
      </c>
      <c r="C1627" s="1" t="s">
        <v>1</v>
      </c>
      <c r="D1627" t="e" vm="583">
        <v>#VALUE!</v>
      </c>
      <c r="E1627" t="str" cm="1">
        <f t="array" ref="E1627">_FV(DT_정보_2[[#This Row],[데이터 형식]],"m_bHitLand")</f>
        <v/>
      </c>
      <c r="F1627" t="str" cm="1">
        <f t="array" ref="F1627">_FV(DT_정보_2[[#This Row],[데이터 형식]],"m_bHitAir")</f>
        <v>False</v>
      </c>
      <c r="G1627" t="str" cm="1">
        <f t="array" ref="G1627">_FV(DT_정보_2[[#This Row],[데이터 형식]],"m_AttackTargetUnit")</f>
        <v>True</v>
      </c>
      <c r="H1627" t="str" cm="1">
        <f t="array" ref="H1627">_FV(DT_정보_2[[#This Row],[데이터 형식]],"m_AttackUnitCount")</f>
        <v>1</v>
      </c>
      <c r="I1627" cm="1">
        <f t="array" ref="I1627">_FV(DT_정보_2[[#This Row],[데이터 형식]],"DTBASE.m_fAtkFactor",TRUE)</f>
        <v>0</v>
      </c>
      <c r="J1627" t="str" cm="1">
        <f t="array" ref="J1627">_FV(DT_정보_2[[#This Row],[데이터 형식]],"DTBASE.연타수",TRUE)</f>
        <v/>
      </c>
      <c r="K1627" t="str" cm="1">
        <f t="array" ref="K1627">_FV(DT_정보_2[[#This Row],[데이터 형식]],"m_bTrueDamage")</f>
        <v/>
      </c>
      <c r="L1627" t="str" cm="1">
        <f t="array" ref="L1627">_FV(DT_정보_2[[#This Row],[데이터 형식]],"DTBASE.m_fAtkHPRateFactor",TRUE)</f>
        <v/>
      </c>
      <c r="M1627" t="str" cm="1">
        <f t="array" ref="M1627">_FV(DT_정보_2[[#This Row],[데이터 형식]],"DTBASE.m_fAtkHPRateFactorPVP",TRUE)</f>
        <v/>
      </c>
      <c r="N1627" t="str" cm="1">
        <f t="array" ref="N1627">_FV(DT_정보_2[[#This Row],[데이터 형식]],"m_Condition")</f>
        <v/>
      </c>
      <c r="O1627" t="str" cm="1">
        <f t="array" ref="O1627">_FV(DT_정보_2[[#This Row],[데이터 형식]],"DT.m_BackSpeedX",TRUE)</f>
        <v>0</v>
      </c>
      <c r="P1627" t="str" cm="1">
        <f t="array" ref="P1627">_FV(DT_정보_2[[#This Row],[데이터 형식]],"DT.m_BackSpeedJumpY",TRUE)</f>
        <v/>
      </c>
      <c r="Q1627" t="str" cm="1">
        <f t="array" ref="Q1627">_FV(DT_정보_2[[#This Row],[데이터 형식]],"m_bTrueDamage")</f>
        <v/>
      </c>
    </row>
    <row r="1628" spans="1:17" x14ac:dyDescent="0.3">
      <c r="A1628">
        <v>10004</v>
      </c>
      <c r="B1628" s="1" t="s">
        <v>249</v>
      </c>
      <c r="C1628" s="1" t="s">
        <v>1</v>
      </c>
      <c r="D1628" t="e" vm="584">
        <v>#VALUE!</v>
      </c>
      <c r="E1628" t="str" cm="1">
        <f t="array" ref="E1628">_FV(DT_정보_2[[#This Row],[데이터 형식]],"m_bHitLand")</f>
        <v/>
      </c>
      <c r="F1628" t="str" cm="1">
        <f t="array" ref="F1628">_FV(DT_정보_2[[#This Row],[데이터 형식]],"m_bHitAir")</f>
        <v>False</v>
      </c>
      <c r="G1628" t="str" cm="1">
        <f t="array" ref="G1628">_FV(DT_정보_2[[#This Row],[데이터 형식]],"m_AttackTargetUnit")</f>
        <v>True</v>
      </c>
      <c r="H1628" t="str" cm="1">
        <f t="array" ref="H1628">_FV(DT_정보_2[[#This Row],[데이터 형식]],"m_AttackUnitCount")</f>
        <v>2</v>
      </c>
      <c r="I1628" cm="1">
        <f t="array" ref="I1628">_FV(DT_정보_2[[#This Row],[데이터 형식]],"DTBASE.m_fAtkFactor",TRUE)</f>
        <v>0.5</v>
      </c>
      <c r="J1628" t="str" cm="1">
        <f t="array" ref="J1628">_FV(DT_정보_2[[#This Row],[데이터 형식]],"DTBASE.연타수",TRUE)</f>
        <v/>
      </c>
      <c r="K1628" t="str" cm="1">
        <f t="array" ref="K1628">_FV(DT_정보_2[[#This Row],[데이터 형식]],"m_bTrueDamage")</f>
        <v/>
      </c>
      <c r="L1628" t="str" cm="1">
        <f t="array" ref="L1628">_FV(DT_정보_2[[#This Row],[데이터 형식]],"DTBASE.m_fAtkHPRateFactor",TRUE)</f>
        <v/>
      </c>
      <c r="M1628" t="str" cm="1">
        <f t="array" ref="M1628">_FV(DT_정보_2[[#This Row],[데이터 형식]],"DTBASE.m_fAtkHPRateFactorPVP",TRUE)</f>
        <v/>
      </c>
      <c r="N1628" t="str" cm="1">
        <f t="array" ref="N1628">_FV(DT_정보_2[[#This Row],[데이터 형식]],"m_Condition")</f>
        <v>{'m_SkillStrID': 'NKM_UNIT_M_SL_AIR_HELI_PASSIVE', 'm_SkillLevel': [0, 4]}</v>
      </c>
      <c r="O1628" t="str" cm="1">
        <f t="array" ref="O1628">_FV(DT_정보_2[[#This Row],[데이터 형식]],"DT.m_BackSpeedX",TRUE)</f>
        <v>200</v>
      </c>
      <c r="P1628" t="str" cm="1">
        <f t="array" ref="P1628">_FV(DT_정보_2[[#This Row],[데이터 형식]],"DT.m_BackSpeedJumpY",TRUE)</f>
        <v/>
      </c>
      <c r="Q1628" t="str" cm="1">
        <f t="array" ref="Q1628">_FV(DT_정보_2[[#This Row],[데이터 형식]],"m_bTrueDamage")</f>
        <v/>
      </c>
    </row>
    <row r="1629" spans="1:17" x14ac:dyDescent="0.3">
      <c r="A1629">
        <v>10004</v>
      </c>
      <c r="B1629" s="1" t="s">
        <v>249</v>
      </c>
      <c r="C1629" s="1" t="s">
        <v>1</v>
      </c>
      <c r="D1629" t="e" vm="585">
        <v>#VALUE!</v>
      </c>
      <c r="E1629" t="str" cm="1">
        <f t="array" ref="E1629">_FV(DT_정보_2[[#This Row],[데이터 형식]],"m_bHitLand")</f>
        <v/>
      </c>
      <c r="F1629" t="str" cm="1">
        <f t="array" ref="F1629">_FV(DT_정보_2[[#This Row],[데이터 형식]],"m_bHitAir")</f>
        <v>False</v>
      </c>
      <c r="G1629" t="str" cm="1">
        <f t="array" ref="G1629">_FV(DT_정보_2[[#This Row],[데이터 형식]],"m_AttackTargetUnit")</f>
        <v>True</v>
      </c>
      <c r="H1629" t="str" cm="1">
        <f t="array" ref="H1629">_FV(DT_정보_2[[#This Row],[데이터 형식]],"m_AttackUnitCount")</f>
        <v>3</v>
      </c>
      <c r="I1629" cm="1">
        <f t="array" ref="I1629">_FV(DT_정보_2[[#This Row],[데이터 형식]],"DTBASE.m_fAtkFactor",TRUE)</f>
        <v>0.5</v>
      </c>
      <c r="J1629" t="str" cm="1">
        <f t="array" ref="J1629">_FV(DT_정보_2[[#This Row],[데이터 형식]],"DTBASE.연타수",TRUE)</f>
        <v/>
      </c>
      <c r="K1629" t="str" cm="1">
        <f t="array" ref="K1629">_FV(DT_정보_2[[#This Row],[데이터 형식]],"m_bTrueDamage")</f>
        <v/>
      </c>
      <c r="L1629" t="str" cm="1">
        <f t="array" ref="L1629">_FV(DT_정보_2[[#This Row],[데이터 형식]],"DTBASE.m_fAtkHPRateFactor",TRUE)</f>
        <v/>
      </c>
      <c r="M1629" t="str" cm="1">
        <f t="array" ref="M1629">_FV(DT_정보_2[[#This Row],[데이터 형식]],"DTBASE.m_fAtkHPRateFactorPVP",TRUE)</f>
        <v/>
      </c>
      <c r="N1629" t="str" cm="1">
        <f t="array" ref="N1629">_FV(DT_정보_2[[#This Row],[데이터 형식]],"m_Condition")</f>
        <v>{'m_SkillStrID': 'NKM_UNIT_M_SL_AIR_HELI_PASSIVE', 'm_SkillLevel': [5, 99]}</v>
      </c>
      <c r="O1629" t="str" cm="1">
        <f t="array" ref="O1629">_FV(DT_정보_2[[#This Row],[데이터 형식]],"DT.m_BackSpeedX",TRUE)</f>
        <v>200</v>
      </c>
      <c r="P1629" t="str" cm="1">
        <f t="array" ref="P1629">_FV(DT_정보_2[[#This Row],[데이터 형식]],"DT.m_BackSpeedJumpY",TRUE)</f>
        <v/>
      </c>
      <c r="Q1629" t="str" cm="1">
        <f t="array" ref="Q1629">_FV(DT_정보_2[[#This Row],[데이터 형식]],"m_bTrueDamage")</f>
        <v/>
      </c>
    </row>
    <row r="1630" spans="1:17" x14ac:dyDescent="0.3">
      <c r="A1630">
        <v>10005</v>
      </c>
      <c r="B1630" s="1" t="s">
        <v>190</v>
      </c>
      <c r="C1630" s="1" t="s">
        <v>1</v>
      </c>
      <c r="D1630" t="e" vm="971">
        <v>#VALUE!</v>
      </c>
      <c r="E1630" t="str" cm="1">
        <f t="array" ref="E1630">_FV(DT_정보_2[[#This Row],[데이터 형식]],"m_bHitLand")</f>
        <v>True</v>
      </c>
      <c r="F1630" t="str" cm="1">
        <f t="array" ref="F1630">_FV(DT_정보_2[[#This Row],[데이터 형식]],"m_bHitAir")</f>
        <v>False</v>
      </c>
      <c r="G1630" t="str" cm="1">
        <f t="array" ref="G1630">_FV(DT_정보_2[[#This Row],[데이터 형식]],"m_AttackTargetUnit")</f>
        <v/>
      </c>
      <c r="H1630" t="str" cm="1">
        <f t="array" ref="H1630">_FV(DT_정보_2[[#This Row],[데이터 형식]],"m_AttackUnitCount")</f>
        <v>2</v>
      </c>
      <c r="I1630" cm="1">
        <f t="array" ref="I1630">_FV(DT_정보_2[[#This Row],[데이터 형식]],"DTBASE.m_fAtkFactor",TRUE)</f>
        <v>1</v>
      </c>
      <c r="J1630" t="str" cm="1">
        <f t="array" ref="J1630">_FV(DT_정보_2[[#This Row],[데이터 형식]],"DTBASE.연타수",TRUE)</f>
        <v/>
      </c>
      <c r="K1630" t="str" cm="1">
        <f t="array" ref="K1630">_FV(DT_정보_2[[#This Row],[데이터 형식]],"m_bTrueDamage")</f>
        <v/>
      </c>
      <c r="L1630" t="str" cm="1">
        <f t="array" ref="L1630">_FV(DT_정보_2[[#This Row],[데이터 형식]],"DTBASE.m_fAtkHPRateFactor",TRUE)</f>
        <v/>
      </c>
      <c r="M1630" t="str" cm="1">
        <f t="array" ref="M1630">_FV(DT_정보_2[[#This Row],[데이터 형식]],"DTBASE.m_fAtkHPRateFactorPVP",TRUE)</f>
        <v/>
      </c>
      <c r="N1630" t="str" cm="1">
        <f t="array" ref="N1630">_FV(DT_정보_2[[#This Row],[데이터 형식]],"m_Condition")</f>
        <v/>
      </c>
      <c r="O1630" t="str" cm="1">
        <f t="array" ref="O1630">_FV(DT_정보_2[[#This Row],[데이터 형식]],"DT.m_BackSpeedX",TRUE)</f>
        <v>700</v>
      </c>
      <c r="P1630" t="str" cm="1">
        <f t="array" ref="P1630">_FV(DT_정보_2[[#This Row],[데이터 형식]],"DT.m_BackSpeedJumpY",TRUE)</f>
        <v/>
      </c>
      <c r="Q1630" t="str" cm="1">
        <f t="array" ref="Q1630">_FV(DT_정보_2[[#This Row],[데이터 형식]],"m_bTrueDamage")</f>
        <v/>
      </c>
    </row>
    <row r="1631" spans="1:17" x14ac:dyDescent="0.3">
      <c r="A1631">
        <v>10005</v>
      </c>
      <c r="B1631" s="1" t="s">
        <v>190</v>
      </c>
      <c r="C1631" s="1" t="s">
        <v>38</v>
      </c>
      <c r="D1631" t="e" vm="972">
        <v>#VALUE!</v>
      </c>
      <c r="E1631" t="str" cm="1">
        <f t="array" ref="E1631">_FV(DT_정보_2[[#This Row],[데이터 형식]],"m_bHitLand")</f>
        <v>False</v>
      </c>
      <c r="F1631" t="str" cm="1">
        <f t="array" ref="F1631">_FV(DT_정보_2[[#This Row],[데이터 형식]],"m_bHitAir")</f>
        <v/>
      </c>
      <c r="G1631" t="str" cm="1">
        <f t="array" ref="G1631">_FV(DT_정보_2[[#This Row],[데이터 형식]],"m_AttackTargetUnit")</f>
        <v/>
      </c>
      <c r="H1631" t="str" cm="1">
        <f t="array" ref="H1631">_FV(DT_정보_2[[#This Row],[데이터 형식]],"m_AttackUnitCount")</f>
        <v>1</v>
      </c>
      <c r="I1631" cm="1">
        <f t="array" ref="I1631">_FV(DT_정보_2[[#This Row],[데이터 형식]],"DTBASE.m_fAtkFactor",TRUE)</f>
        <v>1</v>
      </c>
      <c r="J1631" t="str" cm="1">
        <f t="array" ref="J1631">_FV(DT_정보_2[[#This Row],[데이터 형식]],"DTBASE.연타수",TRUE)</f>
        <v/>
      </c>
      <c r="K1631" t="str" cm="1">
        <f t="array" ref="K1631">_FV(DT_정보_2[[#This Row],[데이터 형식]],"m_bTrueDamage")</f>
        <v/>
      </c>
      <c r="L1631" t="str" cm="1">
        <f t="array" ref="L1631">_FV(DT_정보_2[[#This Row],[데이터 형식]],"DTBASE.m_fAtkHPRateFactor",TRUE)</f>
        <v/>
      </c>
      <c r="M1631" t="str" cm="1">
        <f t="array" ref="M1631">_FV(DT_정보_2[[#This Row],[데이터 형식]],"DTBASE.m_fAtkHPRateFactorPVP",TRUE)</f>
        <v/>
      </c>
      <c r="N1631" t="str" cm="1">
        <f t="array" ref="N1631">_FV(DT_정보_2[[#This Row],[데이터 형식]],"m_Condition")</f>
        <v/>
      </c>
      <c r="O1631" t="str" cm="1">
        <f t="array" ref="O1631">_FV(DT_정보_2[[#This Row],[데이터 형식]],"DT.m_BackSpeedX",TRUE)</f>
        <v>50</v>
      </c>
      <c r="P1631" t="str" cm="1">
        <f t="array" ref="P1631">_FV(DT_정보_2[[#This Row],[데이터 형식]],"DT.m_BackSpeedJumpY",TRUE)</f>
        <v/>
      </c>
      <c r="Q1631" t="str" cm="1">
        <f t="array" ref="Q1631">_FV(DT_정보_2[[#This Row],[데이터 형식]],"m_bTrueDamage")</f>
        <v/>
      </c>
    </row>
    <row r="1632" spans="1:17" x14ac:dyDescent="0.3">
      <c r="A1632">
        <v>10005</v>
      </c>
      <c r="B1632" s="1" t="s">
        <v>190</v>
      </c>
      <c r="C1632" s="1" t="s">
        <v>2</v>
      </c>
      <c r="D1632" t="e" vm="973">
        <v>#VALUE!</v>
      </c>
      <c r="E1632" t="str" cm="1">
        <f t="array" ref="E1632">_FV(DT_정보_2[[#This Row],[데이터 형식]],"m_bHitLand")</f>
        <v>True</v>
      </c>
      <c r="F1632" t="str" cm="1">
        <f t="array" ref="F1632">_FV(DT_정보_2[[#This Row],[데이터 형식]],"m_bHitAir")</f>
        <v>True</v>
      </c>
      <c r="G1632" t="str" cm="1">
        <f t="array" ref="G1632">_FV(DT_정보_2[[#This Row],[데이터 형식]],"m_AttackTargetUnit")</f>
        <v/>
      </c>
      <c r="H1632" t="str" cm="1">
        <f t="array" ref="H1632">_FV(DT_정보_2[[#This Row],[데이터 형식]],"m_AttackUnitCount")</f>
        <v>3</v>
      </c>
      <c r="I1632" cm="1">
        <f t="array" ref="I1632">_FV(DT_정보_2[[#This Row],[데이터 형식]],"DTBASE.m_fAtkFactor",TRUE)</f>
        <v>2.5499999999999998</v>
      </c>
      <c r="J1632" t="str" cm="1">
        <f t="array" ref="J1632">_FV(DT_정보_2[[#This Row],[데이터 형식]],"DTBASE.연타수",TRUE)</f>
        <v/>
      </c>
      <c r="K1632" t="str" cm="1">
        <f t="array" ref="K1632">_FV(DT_정보_2[[#This Row],[데이터 형식]],"m_bTrueDamage")</f>
        <v/>
      </c>
      <c r="L1632" t="str" cm="1">
        <f t="array" ref="L1632">_FV(DT_정보_2[[#This Row],[데이터 형식]],"DTBASE.m_fAtkHPRateFactor",TRUE)</f>
        <v/>
      </c>
      <c r="M1632" t="str" cm="1">
        <f t="array" ref="M1632">_FV(DT_정보_2[[#This Row],[데이터 형식]],"DTBASE.m_fAtkHPRateFactorPVP",TRUE)</f>
        <v/>
      </c>
      <c r="N1632" t="str" cm="1">
        <f t="array" ref="N1632">_FV(DT_정보_2[[#This Row],[데이터 형식]],"m_Condition")</f>
        <v/>
      </c>
      <c r="O1632" t="str" cm="1">
        <f t="array" ref="O1632">_FV(DT_정보_2[[#This Row],[데이터 형식]],"DT.m_BackSpeedX",TRUE)</f>
        <v>800</v>
      </c>
      <c r="P1632" t="str" cm="1">
        <f t="array" ref="P1632">_FV(DT_정보_2[[#This Row],[데이터 형식]],"DT.m_BackSpeedJumpY",TRUE)</f>
        <v/>
      </c>
      <c r="Q1632" t="str" cm="1">
        <f t="array" ref="Q1632">_FV(DT_정보_2[[#This Row],[데이터 형식]],"m_bTrueDamage")</f>
        <v/>
      </c>
    </row>
    <row r="1633" spans="1:17" x14ac:dyDescent="0.3">
      <c r="A1633">
        <v>10006</v>
      </c>
      <c r="B1633" s="1" t="s">
        <v>189</v>
      </c>
      <c r="C1633" s="1" t="s">
        <v>1</v>
      </c>
      <c r="D1633" t="e" vm="974">
        <v>#VALUE!</v>
      </c>
      <c r="E1633" t="str" cm="1">
        <f t="array" ref="E1633">_FV(DT_정보_2[[#This Row],[데이터 형식]],"m_bHitLand")</f>
        <v>False</v>
      </c>
      <c r="F1633" t="str" cm="1">
        <f t="array" ref="F1633">_FV(DT_정보_2[[#This Row],[데이터 형식]],"m_bHitAir")</f>
        <v>True</v>
      </c>
      <c r="G1633" t="str" cm="1">
        <f t="array" ref="G1633">_FV(DT_정보_2[[#This Row],[데이터 형식]],"m_AttackTargetUnit")</f>
        <v>True</v>
      </c>
      <c r="H1633" t="str" cm="1">
        <f t="array" ref="H1633">_FV(DT_정보_2[[#This Row],[데이터 형식]],"m_AttackUnitCount")</f>
        <v>1</v>
      </c>
      <c r="I1633" cm="1">
        <f t="array" ref="I1633">_FV(DT_정보_2[[#This Row],[데이터 형식]],"DTBASE.m_fAtkFactor",TRUE)</f>
        <v>0</v>
      </c>
      <c r="J1633" t="str" cm="1">
        <f t="array" ref="J1633">_FV(DT_정보_2[[#This Row],[데이터 형식]],"DTBASE.연타수",TRUE)</f>
        <v/>
      </c>
      <c r="K1633" t="str" cm="1">
        <f t="array" ref="K1633">_FV(DT_정보_2[[#This Row],[데이터 형식]],"m_bTrueDamage")</f>
        <v/>
      </c>
      <c r="L1633" t="str" cm="1">
        <f t="array" ref="L1633">_FV(DT_정보_2[[#This Row],[데이터 형식]],"DTBASE.m_fAtkHPRateFactor",TRUE)</f>
        <v/>
      </c>
      <c r="M1633" t="str" cm="1">
        <f t="array" ref="M1633">_FV(DT_정보_2[[#This Row],[데이터 형식]],"DTBASE.m_fAtkHPRateFactorPVP",TRUE)</f>
        <v/>
      </c>
      <c r="N1633" t="str" cm="1">
        <f t="array" ref="N1633">_FV(DT_정보_2[[#This Row],[데이터 형식]],"m_Condition")</f>
        <v/>
      </c>
      <c r="O1633" t="str" cm="1">
        <f t="array" ref="O1633">_FV(DT_정보_2[[#This Row],[데이터 형식]],"DT.m_BackSpeedX",TRUE)</f>
        <v>0</v>
      </c>
      <c r="P1633" t="str" cm="1">
        <f t="array" ref="P1633">_FV(DT_정보_2[[#This Row],[데이터 형식]],"DT.m_BackSpeedJumpY",TRUE)</f>
        <v/>
      </c>
      <c r="Q1633" t="str" cm="1">
        <f t="array" ref="Q1633">_FV(DT_정보_2[[#This Row],[데이터 형식]],"m_bTrueDamage")</f>
        <v/>
      </c>
    </row>
    <row r="1634" spans="1:17" x14ac:dyDescent="0.3">
      <c r="A1634">
        <v>10006</v>
      </c>
      <c r="B1634" s="1" t="s">
        <v>189</v>
      </c>
      <c r="C1634" s="1" t="s">
        <v>1</v>
      </c>
      <c r="D1634" t="e" vm="975">
        <v>#VALUE!</v>
      </c>
      <c r="E1634" t="str" cm="1">
        <f t="array" ref="E1634">_FV(DT_정보_2[[#This Row],[데이터 형식]],"m_bHitLand")</f>
        <v>False</v>
      </c>
      <c r="F1634" t="str" cm="1">
        <f t="array" ref="F1634">_FV(DT_정보_2[[#This Row],[데이터 형식]],"m_bHitAir")</f>
        <v>True</v>
      </c>
      <c r="G1634" t="str" cm="1">
        <f t="array" ref="G1634">_FV(DT_정보_2[[#This Row],[데이터 형식]],"m_AttackTargetUnit")</f>
        <v>True</v>
      </c>
      <c r="H1634" t="str" cm="1">
        <f t="array" ref="H1634">_FV(DT_정보_2[[#This Row],[데이터 형식]],"m_AttackUnitCount")</f>
        <v>2</v>
      </c>
      <c r="I1634" cm="1">
        <f t="array" ref="I1634">_FV(DT_정보_2[[#This Row],[데이터 형식]],"DTBASE.m_fAtkFactor",TRUE)</f>
        <v>0.6</v>
      </c>
      <c r="J1634" t="str" cm="1">
        <f t="array" ref="J1634">_FV(DT_정보_2[[#This Row],[데이터 형식]],"DTBASE.연타수",TRUE)</f>
        <v/>
      </c>
      <c r="K1634" t="str" cm="1">
        <f t="array" ref="K1634">_FV(DT_정보_2[[#This Row],[데이터 형식]],"m_bTrueDamage")</f>
        <v/>
      </c>
      <c r="L1634" t="str" cm="1">
        <f t="array" ref="L1634">_FV(DT_정보_2[[#This Row],[데이터 형식]],"DTBASE.m_fAtkHPRateFactor",TRUE)</f>
        <v/>
      </c>
      <c r="M1634" t="str" cm="1">
        <f t="array" ref="M1634">_FV(DT_정보_2[[#This Row],[데이터 형식]],"DTBASE.m_fAtkHPRateFactorPVP",TRUE)</f>
        <v/>
      </c>
      <c r="N1634" t="str" cm="1">
        <f t="array" ref="N1634">_FV(DT_정보_2[[#This Row],[데이터 형식]],"m_Condition")</f>
        <v/>
      </c>
      <c r="O1634" t="str" cm="1">
        <f t="array" ref="O1634">_FV(DT_정보_2[[#This Row],[데이터 형식]],"DT.m_BackSpeedX",TRUE)</f>
        <v>200</v>
      </c>
      <c r="P1634" t="str" cm="1">
        <f t="array" ref="P1634">_FV(DT_정보_2[[#This Row],[데이터 형식]],"DT.m_BackSpeedJumpY",TRUE)</f>
        <v/>
      </c>
      <c r="Q1634" t="str" cm="1">
        <f t="array" ref="Q1634">_FV(DT_정보_2[[#This Row],[데이터 형식]],"m_bTrueDamage")</f>
        <v/>
      </c>
    </row>
    <row r="1635" spans="1:17" x14ac:dyDescent="0.3">
      <c r="A1635">
        <v>10006</v>
      </c>
      <c r="B1635" s="1" t="s">
        <v>189</v>
      </c>
      <c r="C1635" s="1" t="s">
        <v>1</v>
      </c>
      <c r="D1635" t="e" vm="976">
        <v>#VALUE!</v>
      </c>
      <c r="E1635" t="str" cm="1">
        <f t="array" ref="E1635">_FV(DT_정보_2[[#This Row],[데이터 형식]],"m_bHitLand")</f>
        <v>False</v>
      </c>
      <c r="F1635" t="str" cm="1">
        <f t="array" ref="F1635">_FV(DT_정보_2[[#This Row],[데이터 형식]],"m_bHitAir")</f>
        <v>True</v>
      </c>
      <c r="G1635" t="str" cm="1">
        <f t="array" ref="G1635">_FV(DT_정보_2[[#This Row],[데이터 형식]],"m_AttackTargetUnit")</f>
        <v>True</v>
      </c>
      <c r="H1635" t="str" cm="1">
        <f t="array" ref="H1635">_FV(DT_정보_2[[#This Row],[데이터 형식]],"m_AttackUnitCount")</f>
        <v>1</v>
      </c>
      <c r="I1635" cm="1">
        <f t="array" ref="I1635">_FV(DT_정보_2[[#This Row],[데이터 형식]],"DTBASE.m_fAtkFactor",TRUE)</f>
        <v>0</v>
      </c>
      <c r="J1635" t="str" cm="1">
        <f t="array" ref="J1635">_FV(DT_정보_2[[#This Row],[데이터 형식]],"DTBASE.연타수",TRUE)</f>
        <v/>
      </c>
      <c r="K1635" t="str" cm="1">
        <f t="array" ref="K1635">_FV(DT_정보_2[[#This Row],[데이터 형식]],"m_bTrueDamage")</f>
        <v/>
      </c>
      <c r="L1635" t="str" cm="1">
        <f t="array" ref="L1635">_FV(DT_정보_2[[#This Row],[데이터 형식]],"DTBASE.m_fAtkHPRateFactor",TRUE)</f>
        <v/>
      </c>
      <c r="M1635" t="str" cm="1">
        <f t="array" ref="M1635">_FV(DT_정보_2[[#This Row],[데이터 형식]],"DTBASE.m_fAtkHPRateFactorPVP",TRUE)</f>
        <v/>
      </c>
      <c r="N1635" t="str" cm="1">
        <f t="array" ref="N1635">_FV(DT_정보_2[[#This Row],[데이터 형식]],"m_Condition")</f>
        <v/>
      </c>
      <c r="O1635" t="str" cm="1">
        <f t="array" ref="O1635">_FV(DT_정보_2[[#This Row],[데이터 형식]],"DT.m_BackSpeedX",TRUE)</f>
        <v>0</v>
      </c>
      <c r="P1635" t="str" cm="1">
        <f t="array" ref="P1635">_FV(DT_정보_2[[#This Row],[데이터 형식]],"DT.m_BackSpeedJumpY",TRUE)</f>
        <v/>
      </c>
      <c r="Q1635" t="str" cm="1">
        <f t="array" ref="Q1635">_FV(DT_정보_2[[#This Row],[데이터 형식]],"m_bTrueDamage")</f>
        <v/>
      </c>
    </row>
    <row r="1636" spans="1:17" x14ac:dyDescent="0.3">
      <c r="A1636">
        <v>10006</v>
      </c>
      <c r="B1636" s="1" t="s">
        <v>189</v>
      </c>
      <c r="C1636" s="1" t="s">
        <v>1</v>
      </c>
      <c r="D1636" t="e" vm="977">
        <v>#VALUE!</v>
      </c>
      <c r="E1636" t="str" cm="1">
        <f t="array" ref="E1636">_FV(DT_정보_2[[#This Row],[데이터 형식]],"m_bHitLand")</f>
        <v>False</v>
      </c>
      <c r="F1636" t="str" cm="1">
        <f t="array" ref="F1636">_FV(DT_정보_2[[#This Row],[데이터 형식]],"m_bHitAir")</f>
        <v>True</v>
      </c>
      <c r="G1636" t="str" cm="1">
        <f t="array" ref="G1636">_FV(DT_정보_2[[#This Row],[데이터 형식]],"m_AttackTargetUnit")</f>
        <v>True</v>
      </c>
      <c r="H1636" t="str" cm="1">
        <f t="array" ref="H1636">_FV(DT_정보_2[[#This Row],[데이터 형식]],"m_AttackUnitCount")</f>
        <v>2</v>
      </c>
      <c r="I1636" cm="1">
        <f t="array" ref="I1636">_FV(DT_정보_2[[#This Row],[데이터 형식]],"DTBASE.m_fAtkFactor",TRUE)</f>
        <v>0.6</v>
      </c>
      <c r="J1636" t="str" cm="1">
        <f t="array" ref="J1636">_FV(DT_정보_2[[#This Row],[데이터 형식]],"DTBASE.연타수",TRUE)</f>
        <v/>
      </c>
      <c r="K1636" t="str" cm="1">
        <f t="array" ref="K1636">_FV(DT_정보_2[[#This Row],[데이터 형식]],"m_bTrueDamage")</f>
        <v/>
      </c>
      <c r="L1636" t="str" cm="1">
        <f t="array" ref="L1636">_FV(DT_정보_2[[#This Row],[데이터 형식]],"DTBASE.m_fAtkHPRateFactor",TRUE)</f>
        <v/>
      </c>
      <c r="M1636" t="str" cm="1">
        <f t="array" ref="M1636">_FV(DT_정보_2[[#This Row],[데이터 형식]],"DTBASE.m_fAtkHPRateFactorPVP",TRUE)</f>
        <v/>
      </c>
      <c r="N1636" t="str" cm="1">
        <f t="array" ref="N1636">_FV(DT_정보_2[[#This Row],[데이터 형식]],"m_Condition")</f>
        <v/>
      </c>
      <c r="O1636" t="str" cm="1">
        <f t="array" ref="O1636">_FV(DT_정보_2[[#This Row],[데이터 형식]],"DT.m_BackSpeedX",TRUE)</f>
        <v>200</v>
      </c>
      <c r="P1636" t="str" cm="1">
        <f t="array" ref="P1636">_FV(DT_정보_2[[#This Row],[데이터 형식]],"DT.m_BackSpeedJumpY",TRUE)</f>
        <v/>
      </c>
      <c r="Q1636" t="str" cm="1">
        <f t="array" ref="Q1636">_FV(DT_정보_2[[#This Row],[데이터 형식]],"m_bTrueDamage")</f>
        <v/>
      </c>
    </row>
    <row r="1637" spans="1:17" x14ac:dyDescent="0.3">
      <c r="A1637">
        <v>10006</v>
      </c>
      <c r="B1637" s="1" t="s">
        <v>189</v>
      </c>
      <c r="C1637" s="1" t="s">
        <v>9</v>
      </c>
      <c r="D1637" t="e" vm="978">
        <v>#VALUE!</v>
      </c>
      <c r="E1637" t="str" cm="1">
        <f t="array" ref="E1637">_FV(DT_정보_2[[#This Row],[데이터 형식]],"m_bHitLand")</f>
        <v>False</v>
      </c>
      <c r="F1637" t="str" cm="1">
        <f t="array" ref="F1637">_FV(DT_정보_2[[#This Row],[데이터 형식]],"m_bHitAir")</f>
        <v>True</v>
      </c>
      <c r="G1637" t="str" cm="1">
        <f t="array" ref="G1637">_FV(DT_정보_2[[#This Row],[데이터 형식]],"m_AttackTargetUnit")</f>
        <v>True</v>
      </c>
      <c r="H1637" t="str" cm="1">
        <f t="array" ref="H1637">_FV(DT_정보_2[[#This Row],[데이터 형식]],"m_AttackUnitCount")</f>
        <v>1</v>
      </c>
      <c r="I1637" cm="1">
        <f t="array" ref="I1637">_FV(DT_정보_2[[#This Row],[데이터 형식]],"DTBASE.m_fAtkFactor",TRUE)</f>
        <v>0</v>
      </c>
      <c r="J1637" t="str" cm="1">
        <f t="array" ref="J1637">_FV(DT_정보_2[[#This Row],[데이터 형식]],"DTBASE.연타수",TRUE)</f>
        <v/>
      </c>
      <c r="K1637" t="str" cm="1">
        <f t="array" ref="K1637">_FV(DT_정보_2[[#This Row],[데이터 형식]],"m_bTrueDamage")</f>
        <v/>
      </c>
      <c r="L1637" t="str" cm="1">
        <f t="array" ref="L1637">_FV(DT_정보_2[[#This Row],[데이터 형식]],"DTBASE.m_fAtkHPRateFactor",TRUE)</f>
        <v/>
      </c>
      <c r="M1637" t="str" cm="1">
        <f t="array" ref="M1637">_FV(DT_정보_2[[#This Row],[데이터 형식]],"DTBASE.m_fAtkHPRateFactorPVP",TRUE)</f>
        <v/>
      </c>
      <c r="N1637" t="str" cm="1">
        <f t="array" ref="N1637">_FV(DT_정보_2[[#This Row],[데이터 형식]],"m_Condition")</f>
        <v/>
      </c>
      <c r="O1637" t="str" cm="1">
        <f t="array" ref="O1637">_FV(DT_정보_2[[#This Row],[데이터 형식]],"DT.m_BackSpeedX",TRUE)</f>
        <v>0</v>
      </c>
      <c r="P1637" t="str" cm="1">
        <f t="array" ref="P1637">_FV(DT_정보_2[[#This Row],[데이터 형식]],"DT.m_BackSpeedJumpY",TRUE)</f>
        <v/>
      </c>
      <c r="Q1637" t="str" cm="1">
        <f t="array" ref="Q1637">_FV(DT_정보_2[[#This Row],[데이터 형식]],"m_bTrueDamage")</f>
        <v/>
      </c>
    </row>
    <row r="1638" spans="1:17" x14ac:dyDescent="0.3">
      <c r="A1638">
        <v>10006</v>
      </c>
      <c r="B1638" s="1" t="s">
        <v>189</v>
      </c>
      <c r="C1638" s="1" t="s">
        <v>9</v>
      </c>
      <c r="D1638" t="e" vm="979">
        <v>#VALUE!</v>
      </c>
      <c r="E1638" t="str" cm="1">
        <f t="array" ref="E1638">_FV(DT_정보_2[[#This Row],[데이터 형식]],"m_bHitLand")</f>
        <v>False</v>
      </c>
      <c r="F1638" t="str" cm="1">
        <f t="array" ref="F1638">_FV(DT_정보_2[[#This Row],[데이터 형식]],"m_bHitAir")</f>
        <v>True</v>
      </c>
      <c r="G1638" t="str" cm="1">
        <f t="array" ref="G1638">_FV(DT_정보_2[[#This Row],[데이터 형식]],"m_AttackTargetUnit")</f>
        <v>True</v>
      </c>
      <c r="H1638" t="str" cm="1">
        <f t="array" ref="H1638">_FV(DT_정보_2[[#This Row],[데이터 형식]],"m_AttackUnitCount")</f>
        <v>2</v>
      </c>
      <c r="I1638" cm="1">
        <f t="array" ref="I1638">_FV(DT_정보_2[[#This Row],[데이터 형식]],"DTBASE.m_fAtkFactor",TRUE)</f>
        <v>0.6</v>
      </c>
      <c r="J1638" t="str" cm="1">
        <f t="array" ref="J1638">_FV(DT_정보_2[[#This Row],[데이터 형식]],"DTBASE.연타수",TRUE)</f>
        <v/>
      </c>
      <c r="K1638" t="str" cm="1">
        <f t="array" ref="K1638">_FV(DT_정보_2[[#This Row],[데이터 형식]],"m_bTrueDamage")</f>
        <v/>
      </c>
      <c r="L1638" t="str" cm="1">
        <f t="array" ref="L1638">_FV(DT_정보_2[[#This Row],[데이터 형식]],"DTBASE.m_fAtkHPRateFactor",TRUE)</f>
        <v/>
      </c>
      <c r="M1638" t="str" cm="1">
        <f t="array" ref="M1638">_FV(DT_정보_2[[#This Row],[데이터 형식]],"DTBASE.m_fAtkHPRateFactorPVP",TRUE)</f>
        <v/>
      </c>
      <c r="N1638" t="str" cm="1">
        <f t="array" ref="N1638">_FV(DT_정보_2[[#This Row],[데이터 형식]],"m_Condition")</f>
        <v/>
      </c>
      <c r="O1638" t="str" cm="1">
        <f t="array" ref="O1638">_FV(DT_정보_2[[#This Row],[데이터 형식]],"DT.m_BackSpeedX",TRUE)</f>
        <v>200</v>
      </c>
      <c r="P1638" t="str" cm="1">
        <f t="array" ref="P1638">_FV(DT_정보_2[[#This Row],[데이터 형식]],"DT.m_BackSpeedJumpY",TRUE)</f>
        <v/>
      </c>
      <c r="Q1638" t="str" cm="1">
        <f t="array" ref="Q1638">_FV(DT_정보_2[[#This Row],[데이터 형식]],"m_bTrueDamage")</f>
        <v/>
      </c>
    </row>
    <row r="1639" spans="1:17" x14ac:dyDescent="0.3">
      <c r="A1639">
        <v>10006</v>
      </c>
      <c r="B1639" s="1" t="s">
        <v>189</v>
      </c>
      <c r="C1639" s="1" t="s">
        <v>2</v>
      </c>
      <c r="D1639" t="e" vm="2071">
        <v>#VALUE!</v>
      </c>
      <c r="E1639" t="str" cm="1">
        <f t="array" ref="E1639">_FV(DT_정보_2[[#This Row],[데이터 형식]],"m_bHitLand")</f>
        <v>False</v>
      </c>
      <c r="F1639" t="str" cm="1">
        <f t="array" ref="F1639">_FV(DT_정보_2[[#This Row],[데이터 형식]],"m_bHitAir")</f>
        <v/>
      </c>
      <c r="G1639" t="str" cm="1">
        <f t="array" ref="G1639">_FV(DT_정보_2[[#This Row],[데이터 형식]],"m_AttackTargetUnit")</f>
        <v/>
      </c>
      <c r="H1639" t="str" cm="1">
        <f t="array" ref="H1639">_FV(DT_정보_2[[#This Row],[데이터 형식]],"m_AttackUnitCount")</f>
        <v>3</v>
      </c>
      <c r="I1639" cm="1">
        <f t="array" ref="I1639">_FV(DT_정보_2[[#This Row],[데이터 형식]],"DTBASE.m_fAtkFactor",TRUE)</f>
        <v>2</v>
      </c>
      <c r="J1639" t="str" cm="1">
        <f t="array" ref="J1639">_FV(DT_정보_2[[#This Row],[데이터 형식]],"DTBASE.연타수",TRUE)</f>
        <v/>
      </c>
      <c r="K1639" t="str" cm="1">
        <f t="array" ref="K1639">_FV(DT_정보_2[[#This Row],[데이터 형식]],"m_bTrueDamage")</f>
        <v/>
      </c>
      <c r="L1639" t="str" cm="1">
        <f t="array" ref="L1639">_FV(DT_정보_2[[#This Row],[데이터 형식]],"DTBASE.m_fAtkHPRateFactor",TRUE)</f>
        <v/>
      </c>
      <c r="M1639" t="str" cm="1">
        <f t="array" ref="M1639">_FV(DT_정보_2[[#This Row],[데이터 형식]],"DTBASE.m_fAtkHPRateFactorPVP",TRUE)</f>
        <v/>
      </c>
      <c r="N1639" t="str" cm="1">
        <f t="array" ref="N1639">_FV(DT_정보_2[[#This Row],[데이터 형식]],"m_Condition")</f>
        <v/>
      </c>
      <c r="O1639" t="str" cm="1">
        <f t="array" ref="O1639">_FV(DT_정보_2[[#This Row],[데이터 형식]],"DT.m_BackSpeedX",TRUE)</f>
        <v>300</v>
      </c>
      <c r="P1639" t="str" cm="1">
        <f t="array" ref="P1639">_FV(DT_정보_2[[#This Row],[데이터 형식]],"DT.m_BackSpeedJumpY",TRUE)</f>
        <v/>
      </c>
      <c r="Q1639" t="str" cm="1">
        <f t="array" ref="Q1639">_FV(DT_정보_2[[#This Row],[데이터 형식]],"m_bTrueDamage")</f>
        <v/>
      </c>
    </row>
    <row r="1640" spans="1:17" x14ac:dyDescent="0.3">
      <c r="A1640">
        <v>10007</v>
      </c>
      <c r="B1640" s="1" t="s">
        <v>308</v>
      </c>
      <c r="C1640" s="1" t="s">
        <v>1</v>
      </c>
      <c r="D1640" t="e" vm="620">
        <v>#VALUE!</v>
      </c>
      <c r="E1640" t="str" cm="1">
        <f t="array" ref="E1640">_FV(DT_정보_2[[#This Row],[데이터 형식]],"m_bHitLand")</f>
        <v>True</v>
      </c>
      <c r="F1640" t="str" cm="1">
        <f t="array" ref="F1640">_FV(DT_정보_2[[#This Row],[데이터 형식]],"m_bHitAir")</f>
        <v>False</v>
      </c>
      <c r="G1640" t="str" cm="1">
        <f t="array" ref="G1640">_FV(DT_정보_2[[#This Row],[데이터 형식]],"m_AttackTargetUnit")</f>
        <v>False</v>
      </c>
      <c r="H1640" t="str" cm="1">
        <f t="array" ref="H1640">_FV(DT_정보_2[[#This Row],[데이터 형식]],"m_AttackUnitCount")</f>
        <v>3</v>
      </c>
      <c r="I1640" cm="1">
        <f t="array" ref="I1640">_FV(DT_정보_2[[#This Row],[데이터 형식]],"DTBASE.m_fAtkFactor",TRUE)</f>
        <v>0.375</v>
      </c>
      <c r="J1640" cm="1">
        <f t="array" ref="J1640">_FV(DT_정보_2[[#This Row],[데이터 형식]],"DTBASE.연타수",TRUE)</f>
        <v>6</v>
      </c>
      <c r="K1640" t="str" cm="1">
        <f t="array" ref="K1640">_FV(DT_정보_2[[#This Row],[데이터 형식]],"m_bTrueDamage")</f>
        <v/>
      </c>
      <c r="L1640" t="str" cm="1">
        <f t="array" ref="L1640">_FV(DT_정보_2[[#This Row],[데이터 형식]],"DTBASE.m_fAtkHPRateFactor",TRUE)</f>
        <v/>
      </c>
      <c r="M1640" t="str" cm="1">
        <f t="array" ref="M1640">_FV(DT_정보_2[[#This Row],[데이터 형식]],"DTBASE.m_fAtkHPRateFactorPVP",TRUE)</f>
        <v/>
      </c>
      <c r="N1640" t="str" cm="1">
        <f t="array" ref="N1640">_FV(DT_정보_2[[#This Row],[데이터 형식]],"m_Condition")</f>
        <v/>
      </c>
      <c r="O1640" t="str" cm="1">
        <f t="array" ref="O1640">_FV(DT_정보_2[[#This Row],[데이터 형식]],"DT.m_BackSpeedX",TRUE)</f>
        <v>50</v>
      </c>
      <c r="P1640" t="str" cm="1">
        <f t="array" ref="P1640">_FV(DT_정보_2[[#This Row],[데이터 형식]],"DT.m_BackSpeedJumpY",TRUE)</f>
        <v/>
      </c>
      <c r="Q1640" t="str" cm="1">
        <f t="array" ref="Q1640">_FV(DT_정보_2[[#This Row],[데이터 형식]],"m_bTrueDamage")</f>
        <v/>
      </c>
    </row>
    <row r="1641" spans="1:17" x14ac:dyDescent="0.3">
      <c r="A1641">
        <v>10007</v>
      </c>
      <c r="B1641" s="1" t="s">
        <v>308</v>
      </c>
      <c r="C1641" s="1" t="s">
        <v>1</v>
      </c>
      <c r="D1641" t="e" vm="621">
        <v>#VALUE!</v>
      </c>
      <c r="E1641" t="str" cm="1">
        <f t="array" ref="E1641">_FV(DT_정보_2[[#This Row],[데이터 형식]],"m_bHitLand")</f>
        <v>True</v>
      </c>
      <c r="F1641" t="str" cm="1">
        <f t="array" ref="F1641">_FV(DT_정보_2[[#This Row],[데이터 형식]],"m_bHitAir")</f>
        <v>False</v>
      </c>
      <c r="G1641" t="str" cm="1">
        <f t="array" ref="G1641">_FV(DT_정보_2[[#This Row],[데이터 형식]],"m_AttackTargetUnit")</f>
        <v>False</v>
      </c>
      <c r="H1641" t="str" cm="1">
        <f t="array" ref="H1641">_FV(DT_정보_2[[#This Row],[데이터 형식]],"m_AttackUnitCount")</f>
        <v>3</v>
      </c>
      <c r="I1641" cm="1">
        <f t="array" ref="I1641">_FV(DT_정보_2[[#This Row],[데이터 형식]],"DTBASE.m_fAtkFactor",TRUE)</f>
        <v>0.375</v>
      </c>
      <c r="J1641" cm="1">
        <f t="array" ref="J1641">_FV(DT_정보_2[[#This Row],[데이터 형식]],"DTBASE.연타수",TRUE)</f>
        <v>6</v>
      </c>
      <c r="K1641" t="str" cm="1">
        <f t="array" ref="K1641">_FV(DT_정보_2[[#This Row],[데이터 형식]],"m_bTrueDamage")</f>
        <v/>
      </c>
      <c r="L1641" t="str" cm="1">
        <f t="array" ref="L1641">_FV(DT_정보_2[[#This Row],[데이터 형식]],"DTBASE.m_fAtkHPRateFactor",TRUE)</f>
        <v/>
      </c>
      <c r="M1641" t="str" cm="1">
        <f t="array" ref="M1641">_FV(DT_정보_2[[#This Row],[데이터 형식]],"DTBASE.m_fAtkHPRateFactorPVP",TRUE)</f>
        <v/>
      </c>
      <c r="N1641" t="str" cm="1">
        <f t="array" ref="N1641">_FV(DT_정보_2[[#This Row],[데이터 형식]],"m_Condition")</f>
        <v/>
      </c>
      <c r="O1641" t="str" cm="1">
        <f t="array" ref="O1641">_FV(DT_정보_2[[#This Row],[데이터 형식]],"DT.m_BackSpeedX",TRUE)</f>
        <v>50</v>
      </c>
      <c r="P1641" t="str" cm="1">
        <f t="array" ref="P1641">_FV(DT_정보_2[[#This Row],[데이터 형식]],"DT.m_BackSpeedJumpY",TRUE)</f>
        <v/>
      </c>
      <c r="Q1641" t="str" cm="1">
        <f t="array" ref="Q1641">_FV(DT_정보_2[[#This Row],[데이터 형식]],"m_bTrueDamage")</f>
        <v/>
      </c>
    </row>
    <row r="1642" spans="1:17" x14ac:dyDescent="0.3">
      <c r="A1642">
        <v>10007</v>
      </c>
      <c r="B1642" s="1" t="s">
        <v>308</v>
      </c>
      <c r="C1642" s="1" t="s">
        <v>1</v>
      </c>
      <c r="D1642" t="e" vm="622">
        <v>#VALUE!</v>
      </c>
      <c r="E1642" t="str" cm="1">
        <f t="array" ref="E1642">_FV(DT_정보_2[[#This Row],[데이터 형식]],"m_bHitLand")</f>
        <v>True</v>
      </c>
      <c r="F1642" t="str" cm="1">
        <f t="array" ref="F1642">_FV(DT_정보_2[[#This Row],[데이터 형식]],"m_bHitAir")</f>
        <v>False</v>
      </c>
      <c r="G1642" t="str" cm="1">
        <f t="array" ref="G1642">_FV(DT_정보_2[[#This Row],[데이터 형식]],"m_AttackTargetUnit")</f>
        <v>False</v>
      </c>
      <c r="H1642" t="str" cm="1">
        <f t="array" ref="H1642">_FV(DT_정보_2[[#This Row],[데이터 형식]],"m_AttackUnitCount")</f>
        <v>3</v>
      </c>
      <c r="I1642" cm="1">
        <f t="array" ref="I1642">_FV(DT_정보_2[[#This Row],[데이터 형식]],"DTBASE.m_fAtkFactor",TRUE)</f>
        <v>0.375</v>
      </c>
      <c r="J1642" cm="1">
        <f t="array" ref="J1642">_FV(DT_정보_2[[#This Row],[데이터 형식]],"DTBASE.연타수",TRUE)</f>
        <v>6</v>
      </c>
      <c r="K1642" t="str" cm="1">
        <f t="array" ref="K1642">_FV(DT_정보_2[[#This Row],[데이터 형식]],"m_bTrueDamage")</f>
        <v/>
      </c>
      <c r="L1642" t="str" cm="1">
        <f t="array" ref="L1642">_FV(DT_정보_2[[#This Row],[데이터 형식]],"DTBASE.m_fAtkHPRateFactor",TRUE)</f>
        <v/>
      </c>
      <c r="M1642" t="str" cm="1">
        <f t="array" ref="M1642">_FV(DT_정보_2[[#This Row],[데이터 형식]],"DTBASE.m_fAtkHPRateFactorPVP",TRUE)</f>
        <v/>
      </c>
      <c r="N1642" t="str" cm="1">
        <f t="array" ref="N1642">_FV(DT_정보_2[[#This Row],[데이터 형식]],"m_Condition")</f>
        <v/>
      </c>
      <c r="O1642" t="str" cm="1">
        <f t="array" ref="O1642">_FV(DT_정보_2[[#This Row],[데이터 형식]],"DT.m_BackSpeedX",TRUE)</f>
        <v>50</v>
      </c>
      <c r="P1642" t="str" cm="1">
        <f t="array" ref="P1642">_FV(DT_정보_2[[#This Row],[데이터 형식]],"DT.m_BackSpeedJumpY",TRUE)</f>
        <v/>
      </c>
      <c r="Q1642" t="str" cm="1">
        <f t="array" ref="Q1642">_FV(DT_정보_2[[#This Row],[데이터 형식]],"m_bTrueDamage")</f>
        <v/>
      </c>
    </row>
    <row r="1643" spans="1:17" x14ac:dyDescent="0.3">
      <c r="A1643">
        <v>10007</v>
      </c>
      <c r="B1643" s="1" t="s">
        <v>308</v>
      </c>
      <c r="C1643" s="1" t="s">
        <v>1</v>
      </c>
      <c r="D1643" t="e" vm="623">
        <v>#VALUE!</v>
      </c>
      <c r="E1643" t="str" cm="1">
        <f t="array" ref="E1643">_FV(DT_정보_2[[#This Row],[데이터 형식]],"m_bHitLand")</f>
        <v>True</v>
      </c>
      <c r="F1643" t="str" cm="1">
        <f t="array" ref="F1643">_FV(DT_정보_2[[#This Row],[데이터 형식]],"m_bHitAir")</f>
        <v>False</v>
      </c>
      <c r="G1643" t="str" cm="1">
        <f t="array" ref="G1643">_FV(DT_정보_2[[#This Row],[데이터 형식]],"m_AttackTargetUnit")</f>
        <v>False</v>
      </c>
      <c r="H1643" t="str" cm="1">
        <f t="array" ref="H1643">_FV(DT_정보_2[[#This Row],[데이터 형식]],"m_AttackUnitCount")</f>
        <v>3</v>
      </c>
      <c r="I1643" cm="1">
        <f t="array" ref="I1643">_FV(DT_정보_2[[#This Row],[데이터 형식]],"DTBASE.m_fAtkFactor",TRUE)</f>
        <v>0.375</v>
      </c>
      <c r="J1643" cm="1">
        <f t="array" ref="J1643">_FV(DT_정보_2[[#This Row],[데이터 형식]],"DTBASE.연타수",TRUE)</f>
        <v>6</v>
      </c>
      <c r="K1643" t="str" cm="1">
        <f t="array" ref="K1643">_FV(DT_정보_2[[#This Row],[데이터 형식]],"m_bTrueDamage")</f>
        <v/>
      </c>
      <c r="L1643" t="str" cm="1">
        <f t="array" ref="L1643">_FV(DT_정보_2[[#This Row],[데이터 형식]],"DTBASE.m_fAtkHPRateFactor",TRUE)</f>
        <v/>
      </c>
      <c r="M1643" t="str" cm="1">
        <f t="array" ref="M1643">_FV(DT_정보_2[[#This Row],[데이터 형식]],"DTBASE.m_fAtkHPRateFactorPVP",TRUE)</f>
        <v/>
      </c>
      <c r="N1643" t="str" cm="1">
        <f t="array" ref="N1643">_FV(DT_정보_2[[#This Row],[데이터 형식]],"m_Condition")</f>
        <v/>
      </c>
      <c r="O1643" t="str" cm="1">
        <f t="array" ref="O1643">_FV(DT_정보_2[[#This Row],[데이터 형식]],"DT.m_BackSpeedX",TRUE)</f>
        <v>50</v>
      </c>
      <c r="P1643" t="str" cm="1">
        <f t="array" ref="P1643">_FV(DT_정보_2[[#This Row],[데이터 형식]],"DT.m_BackSpeedJumpY",TRUE)</f>
        <v/>
      </c>
      <c r="Q1643" t="str" cm="1">
        <f t="array" ref="Q1643">_FV(DT_정보_2[[#This Row],[데이터 형식]],"m_bTrueDamage")</f>
        <v/>
      </c>
    </row>
    <row r="1644" spans="1:17" x14ac:dyDescent="0.3">
      <c r="A1644">
        <v>10007</v>
      </c>
      <c r="B1644" s="1" t="s">
        <v>308</v>
      </c>
      <c r="C1644" s="1" t="s">
        <v>1</v>
      </c>
      <c r="D1644" t="e" vm="624">
        <v>#VALUE!</v>
      </c>
      <c r="E1644" t="str" cm="1">
        <f t="array" ref="E1644">_FV(DT_정보_2[[#This Row],[데이터 형식]],"m_bHitLand")</f>
        <v>True</v>
      </c>
      <c r="F1644" t="str" cm="1">
        <f t="array" ref="F1644">_FV(DT_정보_2[[#This Row],[데이터 형식]],"m_bHitAir")</f>
        <v>False</v>
      </c>
      <c r="G1644" t="str" cm="1">
        <f t="array" ref="G1644">_FV(DT_정보_2[[#This Row],[데이터 형식]],"m_AttackTargetUnit")</f>
        <v>False</v>
      </c>
      <c r="H1644" t="str" cm="1">
        <f t="array" ref="H1644">_FV(DT_정보_2[[#This Row],[데이터 형식]],"m_AttackUnitCount")</f>
        <v>3</v>
      </c>
      <c r="I1644" cm="1">
        <f t="array" ref="I1644">_FV(DT_정보_2[[#This Row],[데이터 형식]],"DTBASE.m_fAtkFactor",TRUE)</f>
        <v>0.375</v>
      </c>
      <c r="J1644" cm="1">
        <f t="array" ref="J1644">_FV(DT_정보_2[[#This Row],[데이터 형식]],"DTBASE.연타수",TRUE)</f>
        <v>6</v>
      </c>
      <c r="K1644" t="str" cm="1">
        <f t="array" ref="K1644">_FV(DT_정보_2[[#This Row],[데이터 형식]],"m_bTrueDamage")</f>
        <v/>
      </c>
      <c r="L1644" t="str" cm="1">
        <f t="array" ref="L1644">_FV(DT_정보_2[[#This Row],[데이터 형식]],"DTBASE.m_fAtkHPRateFactor",TRUE)</f>
        <v/>
      </c>
      <c r="M1644" t="str" cm="1">
        <f t="array" ref="M1644">_FV(DT_정보_2[[#This Row],[데이터 형식]],"DTBASE.m_fAtkHPRateFactorPVP",TRUE)</f>
        <v/>
      </c>
      <c r="N1644" t="str" cm="1">
        <f t="array" ref="N1644">_FV(DT_정보_2[[#This Row],[데이터 형식]],"m_Condition")</f>
        <v/>
      </c>
      <c r="O1644" t="str" cm="1">
        <f t="array" ref="O1644">_FV(DT_정보_2[[#This Row],[데이터 형식]],"DT.m_BackSpeedX",TRUE)</f>
        <v>50</v>
      </c>
      <c r="P1644" t="str" cm="1">
        <f t="array" ref="P1644">_FV(DT_정보_2[[#This Row],[데이터 형식]],"DT.m_BackSpeedJumpY",TRUE)</f>
        <v/>
      </c>
      <c r="Q1644" t="str" cm="1">
        <f t="array" ref="Q1644">_FV(DT_정보_2[[#This Row],[데이터 형식]],"m_bTrueDamage")</f>
        <v/>
      </c>
    </row>
    <row r="1645" spans="1:17" x14ac:dyDescent="0.3">
      <c r="A1645">
        <v>10007</v>
      </c>
      <c r="B1645" s="1" t="s">
        <v>308</v>
      </c>
      <c r="C1645" s="1" t="s">
        <v>1</v>
      </c>
      <c r="D1645" t="e" vm="625">
        <v>#VALUE!</v>
      </c>
      <c r="E1645" t="str" cm="1">
        <f t="array" ref="E1645">_FV(DT_정보_2[[#This Row],[데이터 형식]],"m_bHitLand")</f>
        <v>True</v>
      </c>
      <c r="F1645" t="str" cm="1">
        <f t="array" ref="F1645">_FV(DT_정보_2[[#This Row],[데이터 형식]],"m_bHitAir")</f>
        <v>False</v>
      </c>
      <c r="G1645" t="str" cm="1">
        <f t="array" ref="G1645">_FV(DT_정보_2[[#This Row],[데이터 형식]],"m_AttackTargetUnit")</f>
        <v>False</v>
      </c>
      <c r="H1645" t="str" cm="1">
        <f t="array" ref="H1645">_FV(DT_정보_2[[#This Row],[데이터 형식]],"m_AttackUnitCount")</f>
        <v>3</v>
      </c>
      <c r="I1645" cm="1">
        <f t="array" ref="I1645">_FV(DT_정보_2[[#This Row],[데이터 형식]],"DTBASE.m_fAtkFactor",TRUE)</f>
        <v>0.375</v>
      </c>
      <c r="J1645" cm="1">
        <f t="array" ref="J1645">_FV(DT_정보_2[[#This Row],[데이터 형식]],"DTBASE.연타수",TRUE)</f>
        <v>6</v>
      </c>
      <c r="K1645" t="str" cm="1">
        <f t="array" ref="K1645">_FV(DT_정보_2[[#This Row],[데이터 형식]],"m_bTrueDamage")</f>
        <v/>
      </c>
      <c r="L1645" t="str" cm="1">
        <f t="array" ref="L1645">_FV(DT_정보_2[[#This Row],[데이터 형식]],"DTBASE.m_fAtkHPRateFactor",TRUE)</f>
        <v/>
      </c>
      <c r="M1645" t="str" cm="1">
        <f t="array" ref="M1645">_FV(DT_정보_2[[#This Row],[데이터 형식]],"DTBASE.m_fAtkHPRateFactorPVP",TRUE)</f>
        <v/>
      </c>
      <c r="N1645" t="str" cm="1">
        <f t="array" ref="N1645">_FV(DT_정보_2[[#This Row],[데이터 형식]],"m_Condition")</f>
        <v/>
      </c>
      <c r="O1645" t="str" cm="1">
        <f t="array" ref="O1645">_FV(DT_정보_2[[#This Row],[데이터 형식]],"DT.m_BackSpeedX",TRUE)</f>
        <v>50</v>
      </c>
      <c r="P1645" t="str" cm="1">
        <f t="array" ref="P1645">_FV(DT_정보_2[[#This Row],[데이터 형식]],"DT.m_BackSpeedJumpY",TRUE)</f>
        <v/>
      </c>
      <c r="Q1645" t="str" cm="1">
        <f t="array" ref="Q1645">_FV(DT_정보_2[[#This Row],[데이터 형식]],"m_bTrueDamage")</f>
        <v/>
      </c>
    </row>
    <row r="1646" spans="1:17" x14ac:dyDescent="0.3">
      <c r="A1646">
        <v>10008</v>
      </c>
      <c r="B1646" s="1" t="s">
        <v>147</v>
      </c>
      <c r="C1646" s="1" t="s">
        <v>1</v>
      </c>
      <c r="D1646" t="e" vm="2072">
        <v>#VALUE!</v>
      </c>
      <c r="E1646" t="str" cm="1">
        <f t="array" ref="E1646">_FV(DT_정보_2[[#This Row],[데이터 형식]],"m_bHitLand")</f>
        <v/>
      </c>
      <c r="F1646" t="str" cm="1">
        <f t="array" ref="F1646">_FV(DT_정보_2[[#This Row],[데이터 형식]],"m_bHitAir")</f>
        <v>False</v>
      </c>
      <c r="G1646" t="str" cm="1">
        <f t="array" ref="G1646">_FV(DT_정보_2[[#This Row],[데이터 형식]],"m_AttackTargetUnit")</f>
        <v/>
      </c>
      <c r="H1646" t="str" cm="1">
        <f t="array" ref="H1646">_FV(DT_정보_2[[#This Row],[데이터 형식]],"m_AttackUnitCount")</f>
        <v>2</v>
      </c>
      <c r="I1646" cm="1">
        <f t="array" ref="I1646">_FV(DT_정보_2[[#This Row],[데이터 형식]],"DTBASE.m_fAtkFactor",TRUE)</f>
        <v>0.5</v>
      </c>
      <c r="J1646" t="str" cm="1">
        <f t="array" ref="J1646">_FV(DT_정보_2[[#This Row],[데이터 형식]],"DTBASE.연타수",TRUE)</f>
        <v/>
      </c>
      <c r="K1646" t="str" cm="1">
        <f t="array" ref="K1646">_FV(DT_정보_2[[#This Row],[데이터 형식]],"m_bTrueDamage")</f>
        <v/>
      </c>
      <c r="L1646" t="str" cm="1">
        <f t="array" ref="L1646">_FV(DT_정보_2[[#This Row],[데이터 형식]],"DTBASE.m_fAtkHPRateFactor",TRUE)</f>
        <v/>
      </c>
      <c r="M1646" t="str" cm="1">
        <f t="array" ref="M1646">_FV(DT_정보_2[[#This Row],[데이터 형식]],"DTBASE.m_fAtkHPRateFactorPVP",TRUE)</f>
        <v/>
      </c>
      <c r="N1646" t="str" cm="1">
        <f t="array" ref="N1646">_FV(DT_정보_2[[#This Row],[데이터 형식]],"m_Condition")</f>
        <v/>
      </c>
      <c r="O1646" t="str" cm="1">
        <f t="array" ref="O1646">_FV(DT_정보_2[[#This Row],[데이터 형식]],"DT.m_BackSpeedX",TRUE)</f>
        <v>0</v>
      </c>
      <c r="P1646" t="str" cm="1">
        <f t="array" ref="P1646">_FV(DT_정보_2[[#This Row],[데이터 형식]],"DT.m_BackSpeedJumpY",TRUE)</f>
        <v/>
      </c>
      <c r="Q1646" t="str" cm="1">
        <f t="array" ref="Q1646">_FV(DT_정보_2[[#This Row],[데이터 형식]],"m_bTrueDamage")</f>
        <v/>
      </c>
    </row>
    <row r="1647" spans="1:17" x14ac:dyDescent="0.3">
      <c r="A1647">
        <v>10008</v>
      </c>
      <c r="B1647" s="1" t="s">
        <v>147</v>
      </c>
      <c r="C1647" s="1" t="s">
        <v>1</v>
      </c>
      <c r="D1647" t="e" vm="2073">
        <v>#VALUE!</v>
      </c>
      <c r="E1647" t="str" cm="1">
        <f t="array" ref="E1647">_FV(DT_정보_2[[#This Row],[데이터 형식]],"m_bHitLand")</f>
        <v/>
      </c>
      <c r="F1647" t="str" cm="1">
        <f t="array" ref="F1647">_FV(DT_정보_2[[#This Row],[데이터 형식]],"m_bHitAir")</f>
        <v>False</v>
      </c>
      <c r="G1647" t="str" cm="1">
        <f t="array" ref="G1647">_FV(DT_정보_2[[#This Row],[데이터 형식]],"m_AttackTargetUnit")</f>
        <v/>
      </c>
      <c r="H1647" t="str" cm="1">
        <f t="array" ref="H1647">_FV(DT_정보_2[[#This Row],[데이터 형식]],"m_AttackUnitCount")</f>
        <v>2</v>
      </c>
      <c r="I1647" cm="1">
        <f t="array" ref="I1647">_FV(DT_정보_2[[#This Row],[데이터 형식]],"DTBASE.m_fAtkFactor",TRUE)</f>
        <v>0.5</v>
      </c>
      <c r="J1647" t="str" cm="1">
        <f t="array" ref="J1647">_FV(DT_정보_2[[#This Row],[데이터 형식]],"DTBASE.연타수",TRUE)</f>
        <v/>
      </c>
      <c r="K1647" t="str" cm="1">
        <f t="array" ref="K1647">_FV(DT_정보_2[[#This Row],[데이터 형식]],"m_bTrueDamage")</f>
        <v/>
      </c>
      <c r="L1647" t="str" cm="1">
        <f t="array" ref="L1647">_FV(DT_정보_2[[#This Row],[데이터 형식]],"DTBASE.m_fAtkHPRateFactor",TRUE)</f>
        <v/>
      </c>
      <c r="M1647" t="str" cm="1">
        <f t="array" ref="M1647">_FV(DT_정보_2[[#This Row],[데이터 형식]],"DTBASE.m_fAtkHPRateFactorPVP",TRUE)</f>
        <v/>
      </c>
      <c r="N1647" t="str" cm="1">
        <f t="array" ref="N1647">_FV(DT_정보_2[[#This Row],[데이터 형식]],"m_Condition")</f>
        <v/>
      </c>
      <c r="O1647" t="str" cm="1">
        <f t="array" ref="O1647">_FV(DT_정보_2[[#This Row],[데이터 형식]],"DT.m_BackSpeedX",TRUE)</f>
        <v>0</v>
      </c>
      <c r="P1647" t="str" cm="1">
        <f t="array" ref="P1647">_FV(DT_정보_2[[#This Row],[데이터 형식]],"DT.m_BackSpeedJumpY",TRUE)</f>
        <v/>
      </c>
      <c r="Q1647" t="str" cm="1">
        <f t="array" ref="Q1647">_FV(DT_정보_2[[#This Row],[데이터 형식]],"m_bTrueDamage")</f>
        <v/>
      </c>
    </row>
    <row r="1648" spans="1:17" x14ac:dyDescent="0.3">
      <c r="A1648">
        <v>10009</v>
      </c>
      <c r="B1648" s="1" t="s">
        <v>228</v>
      </c>
      <c r="C1648" s="1" t="s">
        <v>1</v>
      </c>
      <c r="D1648" t="e" vm="2074">
        <v>#VALUE!</v>
      </c>
      <c r="E1648" t="str" cm="1">
        <f t="array" ref="E1648">_FV(DT_정보_2[[#This Row],[데이터 형식]],"m_bHitLand")</f>
        <v/>
      </c>
      <c r="F1648" t="str" cm="1">
        <f t="array" ref="F1648">_FV(DT_정보_2[[#This Row],[데이터 형식]],"m_bHitAir")</f>
        <v/>
      </c>
      <c r="G1648" t="str" cm="1">
        <f t="array" ref="G1648">_FV(DT_정보_2[[#This Row],[데이터 형식]],"m_AttackTargetUnit")</f>
        <v/>
      </c>
      <c r="H1648" t="str" cm="1">
        <f t="array" ref="H1648">_FV(DT_정보_2[[#This Row],[데이터 형식]],"m_AttackUnitCount")</f>
        <v>1</v>
      </c>
      <c r="I1648" cm="1">
        <f t="array" ref="I1648">_FV(DT_정보_2[[#This Row],[데이터 형식]],"DTBASE.m_fAtkFactor",TRUE)</f>
        <v>1</v>
      </c>
      <c r="J1648" t="str" cm="1">
        <f t="array" ref="J1648">_FV(DT_정보_2[[#This Row],[데이터 형식]],"DTBASE.연타수",TRUE)</f>
        <v/>
      </c>
      <c r="K1648" t="str" cm="1">
        <f t="array" ref="K1648">_FV(DT_정보_2[[#This Row],[데이터 형식]],"m_bTrueDamage")</f>
        <v/>
      </c>
      <c r="L1648" t="str" cm="1">
        <f t="array" ref="L1648">_FV(DT_정보_2[[#This Row],[데이터 형식]],"DTBASE.m_fAtkHPRateFactor",TRUE)</f>
        <v/>
      </c>
      <c r="M1648" t="str" cm="1">
        <f t="array" ref="M1648">_FV(DT_정보_2[[#This Row],[데이터 형식]],"DTBASE.m_fAtkHPRateFactorPVP",TRUE)</f>
        <v/>
      </c>
      <c r="N1648" t="str" cm="1">
        <f t="array" ref="N1648">_FV(DT_정보_2[[#This Row],[데이터 형식]],"m_Condition")</f>
        <v/>
      </c>
      <c r="O1648" t="str" cm="1">
        <f t="array" ref="O1648">_FV(DT_정보_2[[#This Row],[데이터 형식]],"DT.m_BackSpeedX",TRUE)</f>
        <v>50</v>
      </c>
      <c r="P1648" t="str" cm="1">
        <f t="array" ref="P1648">_FV(DT_정보_2[[#This Row],[데이터 형식]],"DT.m_BackSpeedJumpY",TRUE)</f>
        <v/>
      </c>
      <c r="Q1648" t="str" cm="1">
        <f t="array" ref="Q1648">_FV(DT_정보_2[[#This Row],[데이터 형식]],"m_bTrueDamage")</f>
        <v/>
      </c>
    </row>
    <row r="1649" spans="1:17" x14ac:dyDescent="0.3">
      <c r="A1649">
        <v>10010</v>
      </c>
      <c r="B1649" s="1" t="s">
        <v>214</v>
      </c>
      <c r="C1649" s="1" t="s">
        <v>1</v>
      </c>
      <c r="D1649" t="e" vm="2075">
        <v>#VALUE!</v>
      </c>
      <c r="E1649" t="str" cm="1">
        <f t="array" ref="E1649">_FV(DT_정보_2[[#This Row],[데이터 형식]],"m_bHitLand")</f>
        <v/>
      </c>
      <c r="F1649" t="str" cm="1">
        <f t="array" ref="F1649">_FV(DT_정보_2[[#This Row],[데이터 형식]],"m_bHitAir")</f>
        <v/>
      </c>
      <c r="G1649" t="str" cm="1">
        <f t="array" ref="G1649">_FV(DT_정보_2[[#This Row],[데이터 형식]],"m_AttackTargetUnit")</f>
        <v/>
      </c>
      <c r="H1649" t="str" cm="1">
        <f t="array" ref="H1649">_FV(DT_정보_2[[#This Row],[데이터 형식]],"m_AttackUnitCount")</f>
        <v>1</v>
      </c>
      <c r="I1649" cm="1">
        <f t="array" ref="I1649">_FV(DT_정보_2[[#This Row],[데이터 형식]],"DTBASE.m_fAtkFactor",TRUE)</f>
        <v>0.67500000000000004</v>
      </c>
      <c r="J1649" t="str" cm="1">
        <f t="array" ref="J1649">_FV(DT_정보_2[[#This Row],[데이터 형식]],"DTBASE.연타수",TRUE)</f>
        <v/>
      </c>
      <c r="K1649" t="str" cm="1">
        <f t="array" ref="K1649">_FV(DT_정보_2[[#This Row],[데이터 형식]],"m_bTrueDamage")</f>
        <v/>
      </c>
      <c r="L1649" t="str" cm="1">
        <f t="array" ref="L1649">_FV(DT_정보_2[[#This Row],[데이터 형식]],"DTBASE.m_fAtkHPRateFactor",TRUE)</f>
        <v/>
      </c>
      <c r="M1649" t="str" cm="1">
        <f t="array" ref="M1649">_FV(DT_정보_2[[#This Row],[데이터 형식]],"DTBASE.m_fAtkHPRateFactorPVP",TRUE)</f>
        <v/>
      </c>
      <c r="N1649" t="str" cm="1">
        <f t="array" ref="N1649">_FV(DT_정보_2[[#This Row],[데이터 형식]],"m_Condition")</f>
        <v/>
      </c>
      <c r="O1649" t="str" cm="1">
        <f t="array" ref="O1649">_FV(DT_정보_2[[#This Row],[데이터 형식]],"DT.m_BackSpeedX",TRUE)</f>
        <v>0</v>
      </c>
      <c r="P1649" t="str" cm="1">
        <f t="array" ref="P1649">_FV(DT_정보_2[[#This Row],[데이터 형식]],"DT.m_BackSpeedJumpY",TRUE)</f>
        <v/>
      </c>
      <c r="Q1649" t="str" cm="1">
        <f t="array" ref="Q1649">_FV(DT_정보_2[[#This Row],[데이터 형식]],"m_bTrueDamage")</f>
        <v/>
      </c>
    </row>
    <row r="1650" spans="1:17" x14ac:dyDescent="0.3">
      <c r="A1650">
        <v>10010</v>
      </c>
      <c r="B1650" s="1" t="s">
        <v>214</v>
      </c>
      <c r="C1650" s="1" t="s">
        <v>1</v>
      </c>
      <c r="D1650" t="e" vm="2076">
        <v>#VALUE!</v>
      </c>
      <c r="E1650" t="str" cm="1">
        <f t="array" ref="E1650">_FV(DT_정보_2[[#This Row],[데이터 형식]],"m_bHitLand")</f>
        <v/>
      </c>
      <c r="F1650" t="str" cm="1">
        <f t="array" ref="F1650">_FV(DT_정보_2[[#This Row],[데이터 형식]],"m_bHitAir")</f>
        <v/>
      </c>
      <c r="G1650" t="str" cm="1">
        <f t="array" ref="G1650">_FV(DT_정보_2[[#This Row],[데이터 형식]],"m_AttackTargetUnit")</f>
        <v/>
      </c>
      <c r="H1650" t="str" cm="1">
        <f t="array" ref="H1650">_FV(DT_정보_2[[#This Row],[데이터 형식]],"m_AttackUnitCount")</f>
        <v>1</v>
      </c>
      <c r="I1650" cm="1">
        <f t="array" ref="I1650">_FV(DT_정보_2[[#This Row],[데이터 형식]],"DTBASE.m_fAtkFactor",TRUE)</f>
        <v>0.67500000000000004</v>
      </c>
      <c r="J1650" t="str" cm="1">
        <f t="array" ref="J1650">_FV(DT_정보_2[[#This Row],[데이터 형식]],"DTBASE.연타수",TRUE)</f>
        <v/>
      </c>
      <c r="K1650" t="str" cm="1">
        <f t="array" ref="K1650">_FV(DT_정보_2[[#This Row],[데이터 형식]],"m_bTrueDamage")</f>
        <v/>
      </c>
      <c r="L1650" t="str" cm="1">
        <f t="array" ref="L1650">_FV(DT_정보_2[[#This Row],[데이터 형식]],"DTBASE.m_fAtkHPRateFactor",TRUE)</f>
        <v/>
      </c>
      <c r="M1650" t="str" cm="1">
        <f t="array" ref="M1650">_FV(DT_정보_2[[#This Row],[데이터 형식]],"DTBASE.m_fAtkHPRateFactorPVP",TRUE)</f>
        <v/>
      </c>
      <c r="N1650" t="str" cm="1">
        <f t="array" ref="N1650">_FV(DT_정보_2[[#This Row],[데이터 형식]],"m_Condition")</f>
        <v/>
      </c>
      <c r="O1650" t="str" cm="1">
        <f t="array" ref="O1650">_FV(DT_정보_2[[#This Row],[데이터 형식]],"DT.m_BackSpeedX",TRUE)</f>
        <v>0</v>
      </c>
      <c r="P1650" t="str" cm="1">
        <f t="array" ref="P1650">_FV(DT_정보_2[[#This Row],[데이터 형식]],"DT.m_BackSpeedJumpY",TRUE)</f>
        <v/>
      </c>
      <c r="Q1650" t="str" cm="1">
        <f t="array" ref="Q1650">_FV(DT_정보_2[[#This Row],[데이터 형식]],"m_bTrueDamage")</f>
        <v/>
      </c>
    </row>
    <row r="1651" spans="1:17" x14ac:dyDescent="0.3">
      <c r="A1651">
        <v>10010</v>
      </c>
      <c r="B1651" s="1" t="s">
        <v>214</v>
      </c>
      <c r="C1651" s="1" t="s">
        <v>9</v>
      </c>
      <c r="D1651" t="e" vm="2077">
        <v>#VALUE!</v>
      </c>
      <c r="E1651" t="str" cm="1">
        <f t="array" ref="E1651">_FV(DT_정보_2[[#This Row],[데이터 형식]],"m_bHitLand")</f>
        <v/>
      </c>
      <c r="F1651" t="str" cm="1">
        <f t="array" ref="F1651">_FV(DT_정보_2[[#This Row],[데이터 형식]],"m_bHitAir")</f>
        <v/>
      </c>
      <c r="G1651" t="str" cm="1">
        <f t="array" ref="G1651">_FV(DT_정보_2[[#This Row],[데이터 형식]],"m_AttackTargetUnit")</f>
        <v/>
      </c>
      <c r="H1651" t="str" cm="1">
        <f t="array" ref="H1651">_FV(DT_정보_2[[#This Row],[데이터 형식]],"m_AttackUnitCount")</f>
        <v>1</v>
      </c>
      <c r="I1651" cm="1">
        <f t="array" ref="I1651">_FV(DT_정보_2[[#This Row],[데이터 형식]],"DTBASE.m_fAtkFactor",TRUE)</f>
        <v>0.67500000000000004</v>
      </c>
      <c r="J1651" t="str" cm="1">
        <f t="array" ref="J1651">_FV(DT_정보_2[[#This Row],[데이터 형식]],"DTBASE.연타수",TRUE)</f>
        <v/>
      </c>
      <c r="K1651" t="str" cm="1">
        <f t="array" ref="K1651">_FV(DT_정보_2[[#This Row],[데이터 형식]],"m_bTrueDamage")</f>
        <v/>
      </c>
      <c r="L1651" t="str" cm="1">
        <f t="array" ref="L1651">_FV(DT_정보_2[[#This Row],[데이터 형식]],"DTBASE.m_fAtkHPRateFactor",TRUE)</f>
        <v/>
      </c>
      <c r="M1651" t="str" cm="1">
        <f t="array" ref="M1651">_FV(DT_정보_2[[#This Row],[데이터 형식]],"DTBASE.m_fAtkHPRateFactorPVP",TRUE)</f>
        <v/>
      </c>
      <c r="N1651" t="str" cm="1">
        <f t="array" ref="N1651">_FV(DT_정보_2[[#This Row],[데이터 형식]],"m_Condition")</f>
        <v/>
      </c>
      <c r="O1651" t="str" cm="1">
        <f t="array" ref="O1651">_FV(DT_정보_2[[#This Row],[데이터 형식]],"DT.m_BackSpeedX",TRUE)</f>
        <v>0</v>
      </c>
      <c r="P1651" t="str" cm="1">
        <f t="array" ref="P1651">_FV(DT_정보_2[[#This Row],[데이터 형식]],"DT.m_BackSpeedJumpY",TRUE)</f>
        <v/>
      </c>
      <c r="Q1651" t="str" cm="1">
        <f t="array" ref="Q1651">_FV(DT_정보_2[[#This Row],[데이터 형식]],"m_bTrueDamage")</f>
        <v/>
      </c>
    </row>
    <row r="1652" spans="1:17" x14ac:dyDescent="0.3">
      <c r="A1652">
        <v>10010</v>
      </c>
      <c r="B1652" s="1" t="s">
        <v>214</v>
      </c>
      <c r="C1652" s="1" t="s">
        <v>9</v>
      </c>
      <c r="D1652" t="e" vm="2078">
        <v>#VALUE!</v>
      </c>
      <c r="E1652" t="str" cm="1">
        <f t="array" ref="E1652">_FV(DT_정보_2[[#This Row],[데이터 형식]],"m_bHitLand")</f>
        <v/>
      </c>
      <c r="F1652" t="str" cm="1">
        <f t="array" ref="F1652">_FV(DT_정보_2[[#This Row],[데이터 형식]],"m_bHitAir")</f>
        <v/>
      </c>
      <c r="G1652" t="str" cm="1">
        <f t="array" ref="G1652">_FV(DT_정보_2[[#This Row],[데이터 형식]],"m_AttackTargetUnit")</f>
        <v/>
      </c>
      <c r="H1652" t="str" cm="1">
        <f t="array" ref="H1652">_FV(DT_정보_2[[#This Row],[데이터 형식]],"m_AttackUnitCount")</f>
        <v>1</v>
      </c>
      <c r="I1652" cm="1">
        <f t="array" ref="I1652">_FV(DT_정보_2[[#This Row],[데이터 형식]],"DTBASE.m_fAtkFactor",TRUE)</f>
        <v>0.67500000000000004</v>
      </c>
      <c r="J1652" t="str" cm="1">
        <f t="array" ref="J1652">_FV(DT_정보_2[[#This Row],[데이터 형식]],"DTBASE.연타수",TRUE)</f>
        <v/>
      </c>
      <c r="K1652" t="str" cm="1">
        <f t="array" ref="K1652">_FV(DT_정보_2[[#This Row],[데이터 형식]],"m_bTrueDamage")</f>
        <v/>
      </c>
      <c r="L1652" t="str" cm="1">
        <f t="array" ref="L1652">_FV(DT_정보_2[[#This Row],[데이터 형식]],"DTBASE.m_fAtkHPRateFactor",TRUE)</f>
        <v/>
      </c>
      <c r="M1652" t="str" cm="1">
        <f t="array" ref="M1652">_FV(DT_정보_2[[#This Row],[데이터 형식]],"DTBASE.m_fAtkHPRateFactorPVP",TRUE)</f>
        <v/>
      </c>
      <c r="N1652" t="str" cm="1">
        <f t="array" ref="N1652">_FV(DT_정보_2[[#This Row],[데이터 형식]],"m_Condition")</f>
        <v/>
      </c>
      <c r="O1652" t="str" cm="1">
        <f t="array" ref="O1652">_FV(DT_정보_2[[#This Row],[데이터 형식]],"DT.m_BackSpeedX",TRUE)</f>
        <v>0</v>
      </c>
      <c r="P1652" t="str" cm="1">
        <f t="array" ref="P1652">_FV(DT_정보_2[[#This Row],[데이터 형식]],"DT.m_BackSpeedJumpY",TRUE)</f>
        <v/>
      </c>
      <c r="Q1652" t="str" cm="1">
        <f t="array" ref="Q1652">_FV(DT_정보_2[[#This Row],[데이터 형식]],"m_bTrueDamage")</f>
        <v/>
      </c>
    </row>
    <row r="1653" spans="1:17" x14ac:dyDescent="0.3">
      <c r="A1653">
        <v>10011</v>
      </c>
      <c r="B1653" s="1" t="s">
        <v>215</v>
      </c>
      <c r="C1653" s="1" t="s">
        <v>1</v>
      </c>
      <c r="D1653" t="e" vm="572">
        <v>#VALUE!</v>
      </c>
      <c r="E1653" t="str" cm="1">
        <f t="array" ref="E1653">_FV(DT_정보_2[[#This Row],[데이터 형식]],"m_bHitLand")</f>
        <v/>
      </c>
      <c r="F1653" t="str" cm="1">
        <f t="array" ref="F1653">_FV(DT_정보_2[[#This Row],[데이터 형식]],"m_bHitAir")</f>
        <v>False</v>
      </c>
      <c r="G1653" t="str" cm="1">
        <f t="array" ref="G1653">_FV(DT_정보_2[[#This Row],[데이터 형식]],"m_AttackTargetUnit")</f>
        <v/>
      </c>
      <c r="H1653" t="str" cm="1">
        <f t="array" ref="H1653">_FV(DT_정보_2[[#This Row],[데이터 형식]],"m_AttackUnitCount")</f>
        <v>2</v>
      </c>
      <c r="I1653" cm="1">
        <f t="array" ref="I1653">_FV(DT_정보_2[[#This Row],[데이터 형식]],"DTBASE.m_fAtkFactor",TRUE)</f>
        <v>0.63749999999999996</v>
      </c>
      <c r="J1653" t="str" cm="1">
        <f t="array" ref="J1653">_FV(DT_정보_2[[#This Row],[데이터 형식]],"DTBASE.연타수",TRUE)</f>
        <v/>
      </c>
      <c r="K1653" t="str" cm="1">
        <f t="array" ref="K1653">_FV(DT_정보_2[[#This Row],[데이터 형식]],"m_bTrueDamage")</f>
        <v/>
      </c>
      <c r="L1653" t="str" cm="1">
        <f t="array" ref="L1653">_FV(DT_정보_2[[#This Row],[데이터 형식]],"DTBASE.m_fAtkHPRateFactor",TRUE)</f>
        <v/>
      </c>
      <c r="M1653" t="str" cm="1">
        <f t="array" ref="M1653">_FV(DT_정보_2[[#This Row],[데이터 형식]],"DTBASE.m_fAtkHPRateFactorPVP",TRUE)</f>
        <v/>
      </c>
      <c r="N1653" t="str" cm="1">
        <f t="array" ref="N1653">_FV(DT_정보_2[[#This Row],[데이터 형식]],"m_Condition")</f>
        <v>{'m_SkillStrID': 'NKM_UNIT_S_SL_SHOTGUN_PASSIVE', 'm_SkillLevel': [0, 4]}</v>
      </c>
      <c r="O1653" t="str" cm="1">
        <f t="array" ref="O1653">_FV(DT_정보_2[[#This Row],[데이터 형식]],"DT.m_BackSpeedX",TRUE)</f>
        <v>500</v>
      </c>
      <c r="P1653" t="str" cm="1">
        <f t="array" ref="P1653">_FV(DT_정보_2[[#This Row],[데이터 형식]],"DT.m_BackSpeedJumpY",TRUE)</f>
        <v/>
      </c>
      <c r="Q1653" t="str" cm="1">
        <f t="array" ref="Q1653">_FV(DT_정보_2[[#This Row],[데이터 형식]],"m_bTrueDamage")</f>
        <v/>
      </c>
    </row>
    <row r="1654" spans="1:17" x14ac:dyDescent="0.3">
      <c r="A1654">
        <v>10011</v>
      </c>
      <c r="B1654" s="1" t="s">
        <v>215</v>
      </c>
      <c r="C1654" s="1" t="s">
        <v>1</v>
      </c>
      <c r="D1654" t="e" vm="573">
        <v>#VALUE!</v>
      </c>
      <c r="E1654" t="str" cm="1">
        <f t="array" ref="E1654">_FV(DT_정보_2[[#This Row],[데이터 형식]],"m_bHitLand")</f>
        <v/>
      </c>
      <c r="F1654" t="str" cm="1">
        <f t="array" ref="F1654">_FV(DT_정보_2[[#This Row],[데이터 형식]],"m_bHitAir")</f>
        <v>False</v>
      </c>
      <c r="G1654" t="str" cm="1">
        <f t="array" ref="G1654">_FV(DT_정보_2[[#This Row],[데이터 형식]],"m_AttackTargetUnit")</f>
        <v/>
      </c>
      <c r="H1654" t="str" cm="1">
        <f t="array" ref="H1654">_FV(DT_정보_2[[#This Row],[데이터 형식]],"m_AttackUnitCount")</f>
        <v>4</v>
      </c>
      <c r="I1654" cm="1">
        <f t="array" ref="I1654">_FV(DT_정보_2[[#This Row],[데이터 형식]],"DTBASE.m_fAtkFactor",TRUE)</f>
        <v>0.63749999999999996</v>
      </c>
      <c r="J1654" t="str" cm="1">
        <f t="array" ref="J1654">_FV(DT_정보_2[[#This Row],[데이터 형식]],"DTBASE.연타수",TRUE)</f>
        <v/>
      </c>
      <c r="K1654" t="str" cm="1">
        <f t="array" ref="K1654">_FV(DT_정보_2[[#This Row],[데이터 형식]],"m_bTrueDamage")</f>
        <v/>
      </c>
      <c r="L1654" t="str" cm="1">
        <f t="array" ref="L1654">_FV(DT_정보_2[[#This Row],[데이터 형식]],"DTBASE.m_fAtkHPRateFactor",TRUE)</f>
        <v/>
      </c>
      <c r="M1654" t="str" cm="1">
        <f t="array" ref="M1654">_FV(DT_정보_2[[#This Row],[데이터 형식]],"DTBASE.m_fAtkHPRateFactorPVP",TRUE)</f>
        <v/>
      </c>
      <c r="N1654" t="str" cm="1">
        <f t="array" ref="N1654">_FV(DT_정보_2[[#This Row],[데이터 형식]],"m_Condition")</f>
        <v>{'m_SkillStrID': 'NKM_UNIT_S_SL_SHOTGUN_PASSIVE', 'm_SkillLevel': [5, 99]}</v>
      </c>
      <c r="O1654" t="str" cm="1">
        <f t="array" ref="O1654">_FV(DT_정보_2[[#This Row],[데이터 형식]],"DT.m_BackSpeedX",TRUE)</f>
        <v>500</v>
      </c>
      <c r="P1654" t="str" cm="1">
        <f t="array" ref="P1654">_FV(DT_정보_2[[#This Row],[데이터 형식]],"DT.m_BackSpeedJumpY",TRUE)</f>
        <v/>
      </c>
      <c r="Q1654" t="str" cm="1">
        <f t="array" ref="Q1654">_FV(DT_정보_2[[#This Row],[데이터 형식]],"m_bTrueDamage")</f>
        <v/>
      </c>
    </row>
    <row r="1655" spans="1:17" x14ac:dyDescent="0.3">
      <c r="A1655">
        <v>10012</v>
      </c>
      <c r="B1655" s="1" t="s">
        <v>35</v>
      </c>
      <c r="C1655" s="1" t="s">
        <v>5</v>
      </c>
      <c r="D1655" t="e" vm="2079">
        <v>#VALUE!</v>
      </c>
      <c r="E1655" t="str" cm="1">
        <f t="array" ref="E1655">_FV(DT_정보_2[[#This Row],[데이터 형식]],"m_bHitLand")</f>
        <v/>
      </c>
      <c r="F1655" t="str" cm="1">
        <f t="array" ref="F1655">_FV(DT_정보_2[[#This Row],[데이터 형식]],"m_bHitAir")</f>
        <v/>
      </c>
      <c r="G1655" t="str" cm="1">
        <f t="array" ref="G1655">_FV(DT_정보_2[[#This Row],[데이터 형식]],"m_AttackTargetUnit")</f>
        <v/>
      </c>
      <c r="H1655" t="str" cm="1">
        <f t="array" ref="H1655">_FV(DT_정보_2[[#This Row],[데이터 형식]],"m_AttackUnitCount")</f>
        <v>2</v>
      </c>
      <c r="I1655" cm="1">
        <f t="array" ref="I1655">_FV(DT_정보_2[[#This Row],[데이터 형식]],"DTBASE.m_fAtkFactor",TRUE)</f>
        <v>0</v>
      </c>
      <c r="J1655" t="str" cm="1">
        <f t="array" ref="J1655">_FV(DT_정보_2[[#This Row],[데이터 형식]],"DTBASE.연타수",TRUE)</f>
        <v/>
      </c>
      <c r="K1655" t="str" cm="1">
        <f t="array" ref="K1655">_FV(DT_정보_2[[#This Row],[데이터 형식]],"m_bTrueDamage")</f>
        <v/>
      </c>
      <c r="L1655" t="str" cm="1">
        <f t="array" ref="L1655">_FV(DT_정보_2[[#This Row],[데이터 형식]],"DTBASE.m_fAtkHPRateFactor",TRUE)</f>
        <v/>
      </c>
      <c r="M1655" t="str" cm="1">
        <f t="array" ref="M1655">_FV(DT_정보_2[[#This Row],[데이터 형식]],"DTBASE.m_fAtkHPRateFactorPVP",TRUE)</f>
        <v/>
      </c>
      <c r="N1655" t="str" cm="1">
        <f t="array" ref="N1655">_FV(DT_정보_2[[#This Row],[데이터 형식]],"m_Condition")</f>
        <v/>
      </c>
      <c r="O1655" t="str" cm="1">
        <f t="array" ref="O1655">_FV(DT_정보_2[[#This Row],[데이터 형식]],"DT.m_BackSpeedX",TRUE)</f>
        <v>0</v>
      </c>
      <c r="P1655" t="str" cm="1">
        <f t="array" ref="P1655">_FV(DT_정보_2[[#This Row],[데이터 형식]],"DT.m_BackSpeedJumpY",TRUE)</f>
        <v/>
      </c>
      <c r="Q1655" t="str" cm="1">
        <f t="array" ref="Q1655">_FV(DT_정보_2[[#This Row],[데이터 형식]],"m_bTrueDamage")</f>
        <v/>
      </c>
    </row>
    <row r="1656" spans="1:17" x14ac:dyDescent="0.3">
      <c r="A1656">
        <v>10013</v>
      </c>
      <c r="B1656" s="1" t="s">
        <v>84</v>
      </c>
      <c r="C1656" s="1" t="s">
        <v>5</v>
      </c>
      <c r="D1656" t="e" vm="2080">
        <v>#VALUE!</v>
      </c>
      <c r="E1656" t="str" cm="1">
        <f t="array" ref="E1656">_FV(DT_정보_2[[#This Row],[데이터 형식]],"m_bHitLand")</f>
        <v/>
      </c>
      <c r="F1656" t="str" cm="1">
        <f t="array" ref="F1656">_FV(DT_정보_2[[#This Row],[데이터 형식]],"m_bHitAir")</f>
        <v/>
      </c>
      <c r="G1656" t="str" cm="1">
        <f t="array" ref="G1656">_FV(DT_정보_2[[#This Row],[데이터 형식]],"m_AttackTargetUnit")</f>
        <v/>
      </c>
      <c r="H1656" t="str" cm="1">
        <f t="array" ref="H1656">_FV(DT_정보_2[[#This Row],[데이터 형식]],"m_AttackUnitCount")</f>
        <v>2</v>
      </c>
      <c r="I1656" cm="1">
        <f t="array" ref="I1656">_FV(DT_정보_2[[#This Row],[데이터 형식]],"DTBASE.m_fAtkFactor",TRUE)</f>
        <v>2.25</v>
      </c>
      <c r="J1656" cm="1">
        <f t="array" ref="J1656">_FV(DT_정보_2[[#This Row],[데이터 형식]],"DTBASE.연타수",TRUE)</f>
        <v>1</v>
      </c>
      <c r="K1656" t="str" cm="1">
        <f t="array" ref="K1656">_FV(DT_정보_2[[#This Row],[데이터 형식]],"m_bTrueDamage")</f>
        <v/>
      </c>
      <c r="L1656" t="str" cm="1">
        <f t="array" ref="L1656">_FV(DT_정보_2[[#This Row],[데이터 형식]],"DTBASE.m_fAtkHPRateFactor",TRUE)</f>
        <v/>
      </c>
      <c r="M1656" t="str" cm="1">
        <f t="array" ref="M1656">_FV(DT_정보_2[[#This Row],[데이터 형식]],"DTBASE.m_fAtkHPRateFactorPVP",TRUE)</f>
        <v/>
      </c>
      <c r="N1656" t="str" cm="1">
        <f t="array" ref="N1656">_FV(DT_정보_2[[#This Row],[데이터 형식]],"m_Condition")</f>
        <v/>
      </c>
      <c r="O1656" t="str" cm="1">
        <f t="array" ref="O1656">_FV(DT_정보_2[[#This Row],[데이터 형식]],"DT.m_BackSpeedX",TRUE)</f>
        <v/>
      </c>
      <c r="P1656" t="str" cm="1">
        <f t="array" ref="P1656">_FV(DT_정보_2[[#This Row],[데이터 형식]],"DT.m_BackSpeedJumpY",TRUE)</f>
        <v>700</v>
      </c>
      <c r="Q1656" t="str" cm="1">
        <f t="array" ref="Q1656">_FV(DT_정보_2[[#This Row],[데이터 형식]],"m_bTrueDamage")</f>
        <v/>
      </c>
    </row>
    <row r="1657" spans="1:17" x14ac:dyDescent="0.3">
      <c r="A1657">
        <v>10013</v>
      </c>
      <c r="B1657" s="1" t="s">
        <v>84</v>
      </c>
      <c r="C1657" s="1" t="s">
        <v>1</v>
      </c>
      <c r="D1657" t="e" vm="1275">
        <v>#VALUE!</v>
      </c>
      <c r="E1657" t="str" cm="1">
        <f t="array" ref="E1657">_FV(DT_정보_2[[#This Row],[데이터 형식]],"m_bHitLand")</f>
        <v/>
      </c>
      <c r="F1657" t="str" cm="1">
        <f t="array" ref="F1657">_FV(DT_정보_2[[#This Row],[데이터 형식]],"m_bHitAir")</f>
        <v>False</v>
      </c>
      <c r="G1657" t="str" cm="1">
        <f t="array" ref="G1657">_FV(DT_정보_2[[#This Row],[데이터 형식]],"m_AttackTargetUnit")</f>
        <v/>
      </c>
      <c r="H1657" t="str" cm="1">
        <f t="array" ref="H1657">_FV(DT_정보_2[[#This Row],[데이터 형식]],"m_AttackUnitCount")</f>
        <v>1</v>
      </c>
      <c r="I1657" cm="1">
        <f t="array" ref="I1657">_FV(DT_정보_2[[#This Row],[데이터 형식]],"DTBASE.m_fAtkFactor",TRUE)</f>
        <v>0.5</v>
      </c>
      <c r="J1657" cm="1">
        <f t="array" ref="J1657">_FV(DT_정보_2[[#This Row],[데이터 형식]],"DTBASE.연타수",TRUE)</f>
        <v>2</v>
      </c>
      <c r="K1657" t="str" cm="1">
        <f t="array" ref="K1657">_FV(DT_정보_2[[#This Row],[데이터 형식]],"m_bTrueDamage")</f>
        <v/>
      </c>
      <c r="L1657" t="str" cm="1">
        <f t="array" ref="L1657">_FV(DT_정보_2[[#This Row],[데이터 형식]],"DTBASE.m_fAtkHPRateFactor",TRUE)</f>
        <v/>
      </c>
      <c r="M1657" t="str" cm="1">
        <f t="array" ref="M1657">_FV(DT_정보_2[[#This Row],[데이터 형식]],"DTBASE.m_fAtkHPRateFactorPVP",TRUE)</f>
        <v/>
      </c>
      <c r="N1657" t="str" cm="1">
        <f t="array" ref="N1657">_FV(DT_정보_2[[#This Row],[데이터 형식]],"m_Condition")</f>
        <v/>
      </c>
      <c r="O1657" t="str" cm="1">
        <f t="array" ref="O1657">_FV(DT_정보_2[[#This Row],[데이터 형식]],"DT.m_BackSpeedX",TRUE)</f>
        <v>100</v>
      </c>
      <c r="P1657" t="str" cm="1">
        <f t="array" ref="P1657">_FV(DT_정보_2[[#This Row],[데이터 형식]],"DT.m_BackSpeedJumpY",TRUE)</f>
        <v/>
      </c>
      <c r="Q1657" t="str" cm="1">
        <f t="array" ref="Q1657">_FV(DT_정보_2[[#This Row],[데이터 형식]],"m_bTrueDamage")</f>
        <v/>
      </c>
    </row>
    <row r="1658" spans="1:17" x14ac:dyDescent="0.3">
      <c r="A1658">
        <v>10013</v>
      </c>
      <c r="B1658" s="1" t="s">
        <v>84</v>
      </c>
      <c r="C1658" s="1" t="s">
        <v>1</v>
      </c>
      <c r="D1658" t="e" vm="1276">
        <v>#VALUE!</v>
      </c>
      <c r="E1658" t="str" cm="1">
        <f t="array" ref="E1658">_FV(DT_정보_2[[#This Row],[데이터 형식]],"m_bHitLand")</f>
        <v/>
      </c>
      <c r="F1658" t="str" cm="1">
        <f t="array" ref="F1658">_FV(DT_정보_2[[#This Row],[데이터 형식]],"m_bHitAir")</f>
        <v>False</v>
      </c>
      <c r="G1658" t="str" cm="1">
        <f t="array" ref="G1658">_FV(DT_정보_2[[#This Row],[데이터 형식]],"m_AttackTargetUnit")</f>
        <v/>
      </c>
      <c r="H1658" t="str" cm="1">
        <f t="array" ref="H1658">_FV(DT_정보_2[[#This Row],[데이터 형식]],"m_AttackUnitCount")</f>
        <v>1</v>
      </c>
      <c r="I1658" cm="1">
        <f t="array" ref="I1658">_FV(DT_정보_2[[#This Row],[데이터 형식]],"DTBASE.m_fAtkFactor",TRUE)</f>
        <v>0.5</v>
      </c>
      <c r="J1658" cm="1">
        <f t="array" ref="J1658">_FV(DT_정보_2[[#This Row],[데이터 형식]],"DTBASE.연타수",TRUE)</f>
        <v>2</v>
      </c>
      <c r="K1658" t="str" cm="1">
        <f t="array" ref="K1658">_FV(DT_정보_2[[#This Row],[데이터 형식]],"m_bTrueDamage")</f>
        <v/>
      </c>
      <c r="L1658" t="str" cm="1">
        <f t="array" ref="L1658">_FV(DT_정보_2[[#This Row],[데이터 형식]],"DTBASE.m_fAtkHPRateFactor",TRUE)</f>
        <v/>
      </c>
      <c r="M1658" t="str" cm="1">
        <f t="array" ref="M1658">_FV(DT_정보_2[[#This Row],[데이터 형식]],"DTBASE.m_fAtkHPRateFactorPVP",TRUE)</f>
        <v/>
      </c>
      <c r="N1658" t="str" cm="1">
        <f t="array" ref="N1658">_FV(DT_정보_2[[#This Row],[데이터 형식]],"m_Condition")</f>
        <v/>
      </c>
      <c r="O1658" t="str" cm="1">
        <f t="array" ref="O1658">_FV(DT_정보_2[[#This Row],[데이터 형식]],"DT.m_BackSpeedX",TRUE)</f>
        <v>100</v>
      </c>
      <c r="P1658" t="str" cm="1">
        <f t="array" ref="P1658">_FV(DT_정보_2[[#This Row],[데이터 형식]],"DT.m_BackSpeedJumpY",TRUE)</f>
        <v/>
      </c>
      <c r="Q1658" t="str" cm="1">
        <f t="array" ref="Q1658">_FV(DT_정보_2[[#This Row],[데이터 형식]],"m_bTrueDamage")</f>
        <v/>
      </c>
    </row>
    <row r="1659" spans="1:17" x14ac:dyDescent="0.3">
      <c r="A1659">
        <v>10013</v>
      </c>
      <c r="B1659" s="1" t="s">
        <v>84</v>
      </c>
      <c r="C1659" s="1" t="s">
        <v>9</v>
      </c>
      <c r="D1659" t="e" vm="1277">
        <v>#VALUE!</v>
      </c>
      <c r="E1659" t="str" cm="1">
        <f t="array" ref="E1659">_FV(DT_정보_2[[#This Row],[데이터 형식]],"m_bHitLand")</f>
        <v>False</v>
      </c>
      <c r="F1659" t="str" cm="1">
        <f t="array" ref="F1659">_FV(DT_정보_2[[#This Row],[데이터 형식]],"m_bHitAir")</f>
        <v/>
      </c>
      <c r="G1659" t="str" cm="1">
        <f t="array" ref="G1659">_FV(DT_정보_2[[#This Row],[데이터 형식]],"m_AttackTargetUnit")</f>
        <v/>
      </c>
      <c r="H1659" t="str" cm="1">
        <f t="array" ref="H1659">_FV(DT_정보_2[[#This Row],[데이터 형식]],"m_AttackUnitCount")</f>
        <v>1</v>
      </c>
      <c r="I1659" cm="1">
        <f t="array" ref="I1659">_FV(DT_정보_2[[#This Row],[데이터 형식]],"DTBASE.m_fAtkFactor",TRUE)</f>
        <v>0.5</v>
      </c>
      <c r="J1659" cm="1">
        <f t="array" ref="J1659">_FV(DT_정보_2[[#This Row],[데이터 형식]],"DTBASE.연타수",TRUE)</f>
        <v>2</v>
      </c>
      <c r="K1659" t="str" cm="1">
        <f t="array" ref="K1659">_FV(DT_정보_2[[#This Row],[데이터 형식]],"m_bTrueDamage")</f>
        <v/>
      </c>
      <c r="L1659" t="str" cm="1">
        <f t="array" ref="L1659">_FV(DT_정보_2[[#This Row],[데이터 형식]],"DTBASE.m_fAtkHPRateFactor",TRUE)</f>
        <v/>
      </c>
      <c r="M1659" t="str" cm="1">
        <f t="array" ref="M1659">_FV(DT_정보_2[[#This Row],[데이터 형식]],"DTBASE.m_fAtkHPRateFactorPVP",TRUE)</f>
        <v/>
      </c>
      <c r="N1659" t="str" cm="1">
        <f t="array" ref="N1659">_FV(DT_정보_2[[#This Row],[데이터 형식]],"m_Condition")</f>
        <v/>
      </c>
      <c r="O1659" t="str" cm="1">
        <f t="array" ref="O1659">_FV(DT_정보_2[[#This Row],[데이터 형식]],"DT.m_BackSpeedX",TRUE)</f>
        <v>100</v>
      </c>
      <c r="P1659" t="str" cm="1">
        <f t="array" ref="P1659">_FV(DT_정보_2[[#This Row],[데이터 형식]],"DT.m_BackSpeedJumpY",TRUE)</f>
        <v/>
      </c>
      <c r="Q1659" t="str" cm="1">
        <f t="array" ref="Q1659">_FV(DT_정보_2[[#This Row],[데이터 형식]],"m_bTrueDamage")</f>
        <v/>
      </c>
    </row>
    <row r="1660" spans="1:17" x14ac:dyDescent="0.3">
      <c r="A1660">
        <v>10013</v>
      </c>
      <c r="B1660" s="1" t="s">
        <v>84</v>
      </c>
      <c r="C1660" s="1" t="s">
        <v>9</v>
      </c>
      <c r="D1660" t="e" vm="1278">
        <v>#VALUE!</v>
      </c>
      <c r="E1660" t="str" cm="1">
        <f t="array" ref="E1660">_FV(DT_정보_2[[#This Row],[데이터 형식]],"m_bHitLand")</f>
        <v>False</v>
      </c>
      <c r="F1660" t="str" cm="1">
        <f t="array" ref="F1660">_FV(DT_정보_2[[#This Row],[데이터 형식]],"m_bHitAir")</f>
        <v/>
      </c>
      <c r="G1660" t="str" cm="1">
        <f t="array" ref="G1660">_FV(DT_정보_2[[#This Row],[데이터 형식]],"m_AttackTargetUnit")</f>
        <v/>
      </c>
      <c r="H1660" t="str" cm="1">
        <f t="array" ref="H1660">_FV(DT_정보_2[[#This Row],[데이터 형식]],"m_AttackUnitCount")</f>
        <v>1</v>
      </c>
      <c r="I1660" cm="1">
        <f t="array" ref="I1660">_FV(DT_정보_2[[#This Row],[데이터 형식]],"DTBASE.m_fAtkFactor",TRUE)</f>
        <v>0.5</v>
      </c>
      <c r="J1660" cm="1">
        <f t="array" ref="J1660">_FV(DT_정보_2[[#This Row],[데이터 형식]],"DTBASE.연타수",TRUE)</f>
        <v>2</v>
      </c>
      <c r="K1660" t="str" cm="1">
        <f t="array" ref="K1660">_FV(DT_정보_2[[#This Row],[데이터 형식]],"m_bTrueDamage")</f>
        <v/>
      </c>
      <c r="L1660" t="str" cm="1">
        <f t="array" ref="L1660">_FV(DT_정보_2[[#This Row],[데이터 형식]],"DTBASE.m_fAtkHPRateFactor",TRUE)</f>
        <v/>
      </c>
      <c r="M1660" t="str" cm="1">
        <f t="array" ref="M1660">_FV(DT_정보_2[[#This Row],[데이터 형식]],"DTBASE.m_fAtkHPRateFactorPVP",TRUE)</f>
        <v/>
      </c>
      <c r="N1660" t="str" cm="1">
        <f t="array" ref="N1660">_FV(DT_정보_2[[#This Row],[데이터 형식]],"m_Condition")</f>
        <v/>
      </c>
      <c r="O1660" t="str" cm="1">
        <f t="array" ref="O1660">_FV(DT_정보_2[[#This Row],[데이터 형식]],"DT.m_BackSpeedX",TRUE)</f>
        <v>100</v>
      </c>
      <c r="P1660" t="str" cm="1">
        <f t="array" ref="P1660">_FV(DT_정보_2[[#This Row],[데이터 형식]],"DT.m_BackSpeedJumpY",TRUE)</f>
        <v/>
      </c>
      <c r="Q1660" t="str" cm="1">
        <f t="array" ref="Q1660">_FV(DT_정보_2[[#This Row],[데이터 형식]],"m_bTrueDamage")</f>
        <v/>
      </c>
    </row>
    <row r="1661" spans="1:17" x14ac:dyDescent="0.3">
      <c r="A1661">
        <v>10013</v>
      </c>
      <c r="B1661" s="1" t="s">
        <v>84</v>
      </c>
      <c r="C1661" s="1" t="s">
        <v>2</v>
      </c>
      <c r="D1661" t="e" vm="2081">
        <v>#VALUE!</v>
      </c>
      <c r="E1661" t="str" cm="1">
        <f t="array" ref="E1661">_FV(DT_정보_2[[#This Row],[데이터 형식]],"m_bHitLand")</f>
        <v>True</v>
      </c>
      <c r="F1661" t="str" cm="1">
        <f t="array" ref="F1661">_FV(DT_정보_2[[#This Row],[데이터 형식]],"m_bHitAir")</f>
        <v>True</v>
      </c>
      <c r="G1661" t="str" cm="1">
        <f t="array" ref="G1661">_FV(DT_정보_2[[#This Row],[데이터 형식]],"m_AttackTargetUnit")</f>
        <v>False</v>
      </c>
      <c r="H1661" t="str" cm="1">
        <f t="array" ref="H1661">_FV(DT_정보_2[[#This Row],[데이터 형식]],"m_AttackUnitCount")</f>
        <v>2</v>
      </c>
      <c r="I1661" cm="1">
        <f t="array" ref="I1661">_FV(DT_정보_2[[#This Row],[데이터 형식]],"DTBASE.m_fAtkFactor",TRUE)</f>
        <v>2</v>
      </c>
      <c r="J1661" cm="1">
        <f t="array" ref="J1661">_FV(DT_정보_2[[#This Row],[데이터 형식]],"DTBASE.연타수",TRUE)</f>
        <v>1</v>
      </c>
      <c r="K1661" t="str" cm="1">
        <f t="array" ref="K1661">_FV(DT_정보_2[[#This Row],[데이터 형식]],"m_bTrueDamage")</f>
        <v/>
      </c>
      <c r="L1661" t="str" cm="1">
        <f t="array" ref="L1661">_FV(DT_정보_2[[#This Row],[데이터 형식]],"DTBASE.m_fAtkHPRateFactor",TRUE)</f>
        <v/>
      </c>
      <c r="M1661" t="str" cm="1">
        <f t="array" ref="M1661">_FV(DT_정보_2[[#This Row],[데이터 형식]],"DTBASE.m_fAtkHPRateFactorPVP",TRUE)</f>
        <v/>
      </c>
      <c r="N1661" t="str" cm="1">
        <f t="array" ref="N1661">_FV(DT_정보_2[[#This Row],[데이터 형식]],"m_Condition")</f>
        <v/>
      </c>
      <c r="O1661" t="str" cm="1">
        <f t="array" ref="O1661">_FV(DT_정보_2[[#This Row],[데이터 형식]],"DT.m_BackSpeedX",TRUE)</f>
        <v>1350</v>
      </c>
      <c r="P1661" t="str" cm="1">
        <f t="array" ref="P1661">_FV(DT_정보_2[[#This Row],[데이터 형식]],"DT.m_BackSpeedJumpY",TRUE)</f>
        <v/>
      </c>
      <c r="Q1661" t="str" cm="1">
        <f t="array" ref="Q1661">_FV(DT_정보_2[[#This Row],[데이터 형식]],"m_bTrueDamage")</f>
        <v/>
      </c>
    </row>
    <row r="1662" spans="1:17" x14ac:dyDescent="0.3">
      <c r="A1662">
        <v>10014</v>
      </c>
      <c r="B1662" s="1" t="s">
        <v>183</v>
      </c>
      <c r="C1662" s="1" t="s">
        <v>1</v>
      </c>
      <c r="D1662" t="e" vm="564">
        <v>#VALUE!</v>
      </c>
      <c r="E1662" t="str" cm="1">
        <f t="array" ref="E1662">_FV(DT_정보_2[[#This Row],[데이터 형식]],"m_bHitLand")</f>
        <v/>
      </c>
      <c r="F1662" t="str" cm="1">
        <f t="array" ref="F1662">_FV(DT_정보_2[[#This Row],[데이터 형식]],"m_bHitAir")</f>
        <v/>
      </c>
      <c r="G1662" t="str" cm="1">
        <f t="array" ref="G1662">_FV(DT_정보_2[[#This Row],[데이터 형식]],"m_AttackTargetUnit")</f>
        <v/>
      </c>
      <c r="H1662" t="str" cm="1">
        <f t="array" ref="H1662">_FV(DT_정보_2[[#This Row],[데이터 형식]],"m_AttackUnitCount")</f>
        <v>1</v>
      </c>
      <c r="I1662" cm="1">
        <f t="array" ref="I1662">_FV(DT_정보_2[[#This Row],[데이터 형식]],"DTBASE.m_fAtkFactor",TRUE)</f>
        <v>0.67500000000000004</v>
      </c>
      <c r="J1662" t="str" cm="1">
        <f t="array" ref="J1662">_FV(DT_정보_2[[#This Row],[데이터 형식]],"DTBASE.연타수",TRUE)</f>
        <v/>
      </c>
      <c r="K1662" t="str" cm="1">
        <f t="array" ref="K1662">_FV(DT_정보_2[[#This Row],[데이터 형식]],"m_bTrueDamage")</f>
        <v/>
      </c>
      <c r="L1662" t="str" cm="1">
        <f t="array" ref="L1662">_FV(DT_정보_2[[#This Row],[데이터 형식]],"DTBASE.m_fAtkHPRateFactor",TRUE)</f>
        <v/>
      </c>
      <c r="M1662" t="str" cm="1">
        <f t="array" ref="M1662">_FV(DT_정보_2[[#This Row],[데이터 형식]],"DTBASE.m_fAtkHPRateFactorPVP",TRUE)</f>
        <v/>
      </c>
      <c r="N1662" t="str" cm="1">
        <f t="array" ref="N1662">_FV(DT_정보_2[[#This Row],[데이터 형식]],"m_Condition")</f>
        <v/>
      </c>
      <c r="O1662" t="str" cm="1">
        <f t="array" ref="O1662">_FV(DT_정보_2[[#This Row],[데이터 형식]],"DT.m_BackSpeedX",TRUE)</f>
        <v>0</v>
      </c>
      <c r="P1662" t="str" cm="1">
        <f t="array" ref="P1662">_FV(DT_정보_2[[#This Row],[데이터 형식]],"DT.m_BackSpeedJumpY",TRUE)</f>
        <v/>
      </c>
      <c r="Q1662" t="str" cm="1">
        <f t="array" ref="Q1662">_FV(DT_정보_2[[#This Row],[데이터 형식]],"m_bTrueDamage")</f>
        <v/>
      </c>
    </row>
    <row r="1663" spans="1:17" x14ac:dyDescent="0.3">
      <c r="A1663">
        <v>10014</v>
      </c>
      <c r="B1663" s="1" t="s">
        <v>183</v>
      </c>
      <c r="C1663" s="1" t="s">
        <v>1</v>
      </c>
      <c r="D1663" t="e" vm="565">
        <v>#VALUE!</v>
      </c>
      <c r="E1663" t="str" cm="1">
        <f t="array" ref="E1663">_FV(DT_정보_2[[#This Row],[데이터 형식]],"m_bHitLand")</f>
        <v/>
      </c>
      <c r="F1663" t="str" cm="1">
        <f t="array" ref="F1663">_FV(DT_정보_2[[#This Row],[데이터 형식]],"m_bHitAir")</f>
        <v/>
      </c>
      <c r="G1663" t="str" cm="1">
        <f t="array" ref="G1663">_FV(DT_정보_2[[#This Row],[데이터 형식]],"m_AttackTargetUnit")</f>
        <v/>
      </c>
      <c r="H1663" t="str" cm="1">
        <f t="array" ref="H1663">_FV(DT_정보_2[[#This Row],[데이터 형식]],"m_AttackUnitCount")</f>
        <v>1</v>
      </c>
      <c r="I1663" cm="1">
        <f t="array" ref="I1663">_FV(DT_정보_2[[#This Row],[데이터 형식]],"DTBASE.m_fAtkFactor",TRUE)</f>
        <v>0.67500000000000004</v>
      </c>
      <c r="J1663" t="str" cm="1">
        <f t="array" ref="J1663">_FV(DT_정보_2[[#This Row],[데이터 형식]],"DTBASE.연타수",TRUE)</f>
        <v/>
      </c>
      <c r="K1663" t="str" cm="1">
        <f t="array" ref="K1663">_FV(DT_정보_2[[#This Row],[데이터 형식]],"m_bTrueDamage")</f>
        <v/>
      </c>
      <c r="L1663" t="str" cm="1">
        <f t="array" ref="L1663">_FV(DT_정보_2[[#This Row],[데이터 형식]],"DTBASE.m_fAtkHPRateFactor",TRUE)</f>
        <v/>
      </c>
      <c r="M1663" t="str" cm="1">
        <f t="array" ref="M1663">_FV(DT_정보_2[[#This Row],[데이터 형식]],"DTBASE.m_fAtkHPRateFactorPVP",TRUE)</f>
        <v/>
      </c>
      <c r="N1663" t="str" cm="1">
        <f t="array" ref="N1663">_FV(DT_정보_2[[#This Row],[데이터 형식]],"m_Condition")</f>
        <v/>
      </c>
      <c r="O1663" t="str" cm="1">
        <f t="array" ref="O1663">_FV(DT_정보_2[[#This Row],[데이터 형식]],"DT.m_BackSpeedX",TRUE)</f>
        <v>0</v>
      </c>
      <c r="P1663" t="str" cm="1">
        <f t="array" ref="P1663">_FV(DT_정보_2[[#This Row],[데이터 형식]],"DT.m_BackSpeedJumpY",TRUE)</f>
        <v/>
      </c>
      <c r="Q1663" t="str" cm="1">
        <f t="array" ref="Q1663">_FV(DT_정보_2[[#This Row],[데이터 형식]],"m_bTrueDamage")</f>
        <v/>
      </c>
    </row>
    <row r="1664" spans="1:17" x14ac:dyDescent="0.3">
      <c r="A1664">
        <v>10014</v>
      </c>
      <c r="B1664" s="1" t="s">
        <v>183</v>
      </c>
      <c r="C1664" s="1" t="s">
        <v>9</v>
      </c>
      <c r="D1664" t="e" vm="566">
        <v>#VALUE!</v>
      </c>
      <c r="E1664" t="str" cm="1">
        <f t="array" ref="E1664">_FV(DT_정보_2[[#This Row],[데이터 형식]],"m_bHitLand")</f>
        <v/>
      </c>
      <c r="F1664" t="str" cm="1">
        <f t="array" ref="F1664">_FV(DT_정보_2[[#This Row],[데이터 형식]],"m_bHitAir")</f>
        <v/>
      </c>
      <c r="G1664" t="str" cm="1">
        <f t="array" ref="G1664">_FV(DT_정보_2[[#This Row],[데이터 형식]],"m_AttackTargetUnit")</f>
        <v/>
      </c>
      <c r="H1664" t="str" cm="1">
        <f t="array" ref="H1664">_FV(DT_정보_2[[#This Row],[데이터 형식]],"m_AttackUnitCount")</f>
        <v>1</v>
      </c>
      <c r="I1664" cm="1">
        <f t="array" ref="I1664">_FV(DT_정보_2[[#This Row],[데이터 형식]],"DTBASE.m_fAtkFactor",TRUE)</f>
        <v>0.67500000000000004</v>
      </c>
      <c r="J1664" t="str" cm="1">
        <f t="array" ref="J1664">_FV(DT_정보_2[[#This Row],[데이터 형식]],"DTBASE.연타수",TRUE)</f>
        <v/>
      </c>
      <c r="K1664" t="str" cm="1">
        <f t="array" ref="K1664">_FV(DT_정보_2[[#This Row],[데이터 형식]],"m_bTrueDamage")</f>
        <v/>
      </c>
      <c r="L1664" t="str" cm="1">
        <f t="array" ref="L1664">_FV(DT_정보_2[[#This Row],[데이터 형식]],"DTBASE.m_fAtkHPRateFactor",TRUE)</f>
        <v/>
      </c>
      <c r="M1664" t="str" cm="1">
        <f t="array" ref="M1664">_FV(DT_정보_2[[#This Row],[데이터 형식]],"DTBASE.m_fAtkHPRateFactorPVP",TRUE)</f>
        <v/>
      </c>
      <c r="N1664" t="str" cm="1">
        <f t="array" ref="N1664">_FV(DT_정보_2[[#This Row],[데이터 형식]],"m_Condition")</f>
        <v/>
      </c>
      <c r="O1664" t="str" cm="1">
        <f t="array" ref="O1664">_FV(DT_정보_2[[#This Row],[데이터 형식]],"DT.m_BackSpeedX",TRUE)</f>
        <v>0</v>
      </c>
      <c r="P1664" t="str" cm="1">
        <f t="array" ref="P1664">_FV(DT_정보_2[[#This Row],[데이터 형식]],"DT.m_BackSpeedJumpY",TRUE)</f>
        <v/>
      </c>
      <c r="Q1664" t="str" cm="1">
        <f t="array" ref="Q1664">_FV(DT_정보_2[[#This Row],[데이터 형식]],"m_bTrueDamage")</f>
        <v/>
      </c>
    </row>
    <row r="1665" spans="1:17" x14ac:dyDescent="0.3">
      <c r="A1665">
        <v>10014</v>
      </c>
      <c r="B1665" s="1" t="s">
        <v>183</v>
      </c>
      <c r="C1665" s="1" t="s">
        <v>9</v>
      </c>
      <c r="D1665" t="e" vm="567">
        <v>#VALUE!</v>
      </c>
      <c r="E1665" t="str" cm="1">
        <f t="array" ref="E1665">_FV(DT_정보_2[[#This Row],[데이터 형식]],"m_bHitLand")</f>
        <v/>
      </c>
      <c r="F1665" t="str" cm="1">
        <f t="array" ref="F1665">_FV(DT_정보_2[[#This Row],[데이터 형식]],"m_bHitAir")</f>
        <v/>
      </c>
      <c r="G1665" t="str" cm="1">
        <f t="array" ref="G1665">_FV(DT_정보_2[[#This Row],[데이터 형식]],"m_AttackTargetUnit")</f>
        <v/>
      </c>
      <c r="H1665" t="str" cm="1">
        <f t="array" ref="H1665">_FV(DT_정보_2[[#This Row],[데이터 형식]],"m_AttackUnitCount")</f>
        <v>1</v>
      </c>
      <c r="I1665" cm="1">
        <f t="array" ref="I1665">_FV(DT_정보_2[[#This Row],[데이터 형식]],"DTBASE.m_fAtkFactor",TRUE)</f>
        <v>0.67500000000000004</v>
      </c>
      <c r="J1665" t="str" cm="1">
        <f t="array" ref="J1665">_FV(DT_정보_2[[#This Row],[데이터 형식]],"DTBASE.연타수",TRUE)</f>
        <v/>
      </c>
      <c r="K1665" t="str" cm="1">
        <f t="array" ref="K1665">_FV(DT_정보_2[[#This Row],[데이터 형식]],"m_bTrueDamage")</f>
        <v/>
      </c>
      <c r="L1665" t="str" cm="1">
        <f t="array" ref="L1665">_FV(DT_정보_2[[#This Row],[데이터 형식]],"DTBASE.m_fAtkHPRateFactor",TRUE)</f>
        <v/>
      </c>
      <c r="M1665" t="str" cm="1">
        <f t="array" ref="M1665">_FV(DT_정보_2[[#This Row],[데이터 형식]],"DTBASE.m_fAtkHPRateFactorPVP",TRUE)</f>
        <v/>
      </c>
      <c r="N1665" t="str" cm="1">
        <f t="array" ref="N1665">_FV(DT_정보_2[[#This Row],[데이터 형식]],"m_Condition")</f>
        <v/>
      </c>
      <c r="O1665" t="str" cm="1">
        <f t="array" ref="O1665">_FV(DT_정보_2[[#This Row],[데이터 형식]],"DT.m_BackSpeedX",TRUE)</f>
        <v>0</v>
      </c>
      <c r="P1665" t="str" cm="1">
        <f t="array" ref="P1665">_FV(DT_정보_2[[#This Row],[데이터 형식]],"DT.m_BackSpeedJumpY",TRUE)</f>
        <v/>
      </c>
      <c r="Q1665" t="str" cm="1">
        <f t="array" ref="Q1665">_FV(DT_정보_2[[#This Row],[데이터 형식]],"m_bTrueDamage")</f>
        <v/>
      </c>
    </row>
    <row r="1666" spans="1:17" x14ac:dyDescent="0.3">
      <c r="A1666">
        <v>10017</v>
      </c>
      <c r="B1666" s="1" t="s">
        <v>129</v>
      </c>
      <c r="C1666" s="1" t="s">
        <v>5</v>
      </c>
      <c r="D1666" t="e" vm="2082">
        <v>#VALUE!</v>
      </c>
      <c r="E1666" t="str" cm="1">
        <f t="array" ref="E1666">_FV(DT_정보_2[[#This Row],[데이터 형식]],"m_bHitLand")</f>
        <v/>
      </c>
      <c r="F1666" t="str" cm="1">
        <f t="array" ref="F1666">_FV(DT_정보_2[[#This Row],[데이터 형식]],"m_bHitAir")</f>
        <v>False</v>
      </c>
      <c r="G1666" t="str" cm="1">
        <f t="array" ref="G1666">_FV(DT_정보_2[[#This Row],[데이터 형식]],"m_AttackTargetUnit")</f>
        <v>True</v>
      </c>
      <c r="H1666" t="str" cm="1">
        <f t="array" ref="H1666">_FV(DT_정보_2[[#This Row],[데이터 형식]],"m_AttackUnitCount")</f>
        <v>3</v>
      </c>
      <c r="I1666" cm="1">
        <f t="array" ref="I1666">_FV(DT_정보_2[[#This Row],[데이터 형식]],"DTBASE.m_fAtkFactor",TRUE)</f>
        <v>2</v>
      </c>
      <c r="J1666" t="str" cm="1">
        <f t="array" ref="J1666">_FV(DT_정보_2[[#This Row],[데이터 형식]],"DTBASE.연타수",TRUE)</f>
        <v/>
      </c>
      <c r="K1666" t="str" cm="1">
        <f t="array" ref="K1666">_FV(DT_정보_2[[#This Row],[데이터 형식]],"m_bTrueDamage")</f>
        <v/>
      </c>
      <c r="L1666" t="str" cm="1">
        <f t="array" ref="L1666">_FV(DT_정보_2[[#This Row],[데이터 형식]],"DTBASE.m_fAtkHPRateFactor",TRUE)</f>
        <v/>
      </c>
      <c r="M1666" t="str" cm="1">
        <f t="array" ref="M1666">_FV(DT_정보_2[[#This Row],[데이터 형식]],"DTBASE.m_fAtkHPRateFactorPVP",TRUE)</f>
        <v/>
      </c>
      <c r="N1666" t="str" cm="1">
        <f t="array" ref="N1666">_FV(DT_정보_2[[#This Row],[데이터 형식]],"m_Condition")</f>
        <v/>
      </c>
      <c r="O1666" t="str" cm="1">
        <f t="array" ref="O1666">_FV(DT_정보_2[[#This Row],[데이터 형식]],"DT.m_BackSpeedX",TRUE)</f>
        <v>2000</v>
      </c>
      <c r="P1666" t="str" cm="1">
        <f t="array" ref="P1666">_FV(DT_정보_2[[#This Row],[데이터 형식]],"DT.m_BackSpeedJumpY",TRUE)</f>
        <v>500</v>
      </c>
      <c r="Q1666" t="str" cm="1">
        <f t="array" ref="Q1666">_FV(DT_정보_2[[#This Row],[데이터 형식]],"m_bTrueDamage")</f>
        <v/>
      </c>
    </row>
    <row r="1667" spans="1:17" x14ac:dyDescent="0.3">
      <c r="A1667">
        <v>10017</v>
      </c>
      <c r="B1667" s="1" t="s">
        <v>129</v>
      </c>
      <c r="C1667" s="1" t="s">
        <v>39</v>
      </c>
      <c r="D1667" t="e" vm="2083">
        <v>#VALUE!</v>
      </c>
      <c r="E1667" t="str" cm="1">
        <f t="array" ref="E1667">_FV(DT_정보_2[[#This Row],[데이터 형식]],"m_bHitLand")</f>
        <v/>
      </c>
      <c r="F1667" t="str" cm="1">
        <f t="array" ref="F1667">_FV(DT_정보_2[[#This Row],[데이터 형식]],"m_bHitAir")</f>
        <v>False</v>
      </c>
      <c r="G1667" t="str" cm="1">
        <f t="array" ref="G1667">_FV(DT_정보_2[[#This Row],[데이터 형식]],"m_AttackTargetUnit")</f>
        <v>True</v>
      </c>
      <c r="H1667" t="str" cm="1">
        <f t="array" ref="H1667">_FV(DT_정보_2[[#This Row],[데이터 형식]],"m_AttackUnitCount")</f>
        <v>3</v>
      </c>
      <c r="I1667" cm="1">
        <f t="array" ref="I1667">_FV(DT_정보_2[[#This Row],[데이터 형식]],"DTBASE.m_fAtkFactor",TRUE)</f>
        <v>2</v>
      </c>
      <c r="J1667" t="str" cm="1">
        <f t="array" ref="J1667">_FV(DT_정보_2[[#This Row],[데이터 형식]],"DTBASE.연타수",TRUE)</f>
        <v/>
      </c>
      <c r="K1667" t="str" cm="1">
        <f t="array" ref="K1667">_FV(DT_정보_2[[#This Row],[데이터 형식]],"m_bTrueDamage")</f>
        <v/>
      </c>
      <c r="L1667" t="str" cm="1">
        <f t="array" ref="L1667">_FV(DT_정보_2[[#This Row],[데이터 형식]],"DTBASE.m_fAtkHPRateFactor",TRUE)</f>
        <v/>
      </c>
      <c r="M1667" t="str" cm="1">
        <f t="array" ref="M1667">_FV(DT_정보_2[[#This Row],[데이터 형식]],"DTBASE.m_fAtkHPRateFactorPVP",TRUE)</f>
        <v/>
      </c>
      <c r="N1667" t="str" cm="1">
        <f t="array" ref="N1667">_FV(DT_정보_2[[#This Row],[데이터 형식]],"m_Condition")</f>
        <v/>
      </c>
      <c r="O1667" t="str" cm="1">
        <f t="array" ref="O1667">_FV(DT_정보_2[[#This Row],[데이터 형식]],"DT.m_BackSpeedX",TRUE)</f>
        <v>2000</v>
      </c>
      <c r="P1667" t="str" cm="1">
        <f t="array" ref="P1667">_FV(DT_정보_2[[#This Row],[데이터 형식]],"DT.m_BackSpeedJumpY",TRUE)</f>
        <v>500</v>
      </c>
      <c r="Q1667" t="str" cm="1">
        <f t="array" ref="Q1667">_FV(DT_정보_2[[#This Row],[데이터 형식]],"m_bTrueDamage")</f>
        <v/>
      </c>
    </row>
    <row r="1668" spans="1:17" x14ac:dyDescent="0.3">
      <c r="A1668">
        <v>10018</v>
      </c>
      <c r="B1668" s="1" t="s">
        <v>122</v>
      </c>
      <c r="C1668" s="1" t="s">
        <v>37</v>
      </c>
      <c r="D1668" t="e" vm="2084">
        <v>#VALUE!</v>
      </c>
      <c r="E1668" t="str" cm="1">
        <f t="array" ref="E1668">_FV(DT_정보_2[[#This Row],[데이터 형식]],"m_bHitLand")</f>
        <v/>
      </c>
      <c r="F1668" t="str" cm="1">
        <f t="array" ref="F1668">_FV(DT_정보_2[[#This Row],[데이터 형식]],"m_bHitAir")</f>
        <v>False</v>
      </c>
      <c r="G1668" t="str" cm="1">
        <f t="array" ref="G1668">_FV(DT_정보_2[[#This Row],[데이터 형식]],"m_AttackTargetUnit")</f>
        <v>False</v>
      </c>
      <c r="H1668" t="str" cm="1">
        <f t="array" ref="H1668">_FV(DT_정보_2[[#This Row],[데이터 형식]],"m_AttackUnitCount")</f>
        <v>2</v>
      </c>
      <c r="I1668" cm="1">
        <f t="array" ref="I1668">_FV(DT_정보_2[[#This Row],[데이터 형식]],"DTBASE.m_fAtkFactor",TRUE)</f>
        <v>2</v>
      </c>
      <c r="J1668" t="str" cm="1">
        <f t="array" ref="J1668">_FV(DT_정보_2[[#This Row],[데이터 형식]],"DTBASE.연타수",TRUE)</f>
        <v/>
      </c>
      <c r="K1668" t="str" cm="1">
        <f t="array" ref="K1668">_FV(DT_정보_2[[#This Row],[데이터 형식]],"m_bTrueDamage")</f>
        <v/>
      </c>
      <c r="L1668" t="str" cm="1">
        <f t="array" ref="L1668">_FV(DT_정보_2[[#This Row],[데이터 형식]],"DTBASE.m_fAtkHPRateFactor",TRUE)</f>
        <v/>
      </c>
      <c r="M1668" t="str" cm="1">
        <f t="array" ref="M1668">_FV(DT_정보_2[[#This Row],[데이터 형식]],"DTBASE.m_fAtkHPRateFactorPVP",TRUE)</f>
        <v/>
      </c>
      <c r="N1668" t="str" cm="1">
        <f t="array" ref="N1668">_FV(DT_정보_2[[#This Row],[데이터 형식]],"m_Condition")</f>
        <v>{'m_MasterSkillStrID': 'NKM_UNIT_C_HB_BOMI_SKILL', 'm_MasterSkillLevel': [1, 4]}</v>
      </c>
      <c r="O1668" t="str" cm="1">
        <f t="array" ref="O1668">_FV(DT_정보_2[[#This Row],[데이터 형식]],"DT.m_BackSpeedX",TRUE)</f>
        <v>1200</v>
      </c>
      <c r="P1668" t="str" cm="1">
        <f t="array" ref="P1668">_FV(DT_정보_2[[#This Row],[데이터 형식]],"DT.m_BackSpeedJumpY",TRUE)</f>
        <v>0</v>
      </c>
      <c r="Q1668" t="str" cm="1">
        <f t="array" ref="Q1668">_FV(DT_정보_2[[#This Row],[데이터 형식]],"m_bTrueDamage")</f>
        <v/>
      </c>
    </row>
    <row r="1669" spans="1:17" x14ac:dyDescent="0.3">
      <c r="A1669">
        <v>10018</v>
      </c>
      <c r="B1669" s="1" t="s">
        <v>122</v>
      </c>
      <c r="C1669" s="1" t="s">
        <v>37</v>
      </c>
      <c r="D1669" t="e" vm="2085">
        <v>#VALUE!</v>
      </c>
      <c r="E1669" t="str" cm="1">
        <f t="array" ref="E1669">_FV(DT_정보_2[[#This Row],[데이터 형식]],"m_bHitLand")</f>
        <v/>
      </c>
      <c r="F1669" t="str" cm="1">
        <f t="array" ref="F1669">_FV(DT_정보_2[[#This Row],[데이터 형식]],"m_bHitAir")</f>
        <v>False</v>
      </c>
      <c r="G1669" t="str" cm="1">
        <f t="array" ref="G1669">_FV(DT_정보_2[[#This Row],[데이터 형식]],"m_AttackTargetUnit")</f>
        <v>False</v>
      </c>
      <c r="H1669" t="str" cm="1">
        <f t="array" ref="H1669">_FV(DT_정보_2[[#This Row],[데이터 형식]],"m_AttackUnitCount")</f>
        <v>2</v>
      </c>
      <c r="I1669" cm="1">
        <f t="array" ref="I1669">_FV(DT_정보_2[[#This Row],[데이터 형식]],"DTBASE.m_fAtkFactor",TRUE)</f>
        <v>2</v>
      </c>
      <c r="J1669" t="str" cm="1">
        <f t="array" ref="J1669">_FV(DT_정보_2[[#This Row],[데이터 형식]],"DTBASE.연타수",TRUE)</f>
        <v/>
      </c>
      <c r="K1669" t="str" cm="1">
        <f t="array" ref="K1669">_FV(DT_정보_2[[#This Row],[데이터 형식]],"m_bTrueDamage")</f>
        <v/>
      </c>
      <c r="L1669" t="str" cm="1">
        <f t="array" ref="L1669">_FV(DT_정보_2[[#This Row],[데이터 형식]],"DTBASE.m_fAtkHPRateFactor",TRUE)</f>
        <v/>
      </c>
      <c r="M1669" t="str" cm="1">
        <f t="array" ref="M1669">_FV(DT_정보_2[[#This Row],[데이터 형식]],"DTBASE.m_fAtkHPRateFactorPVP",TRUE)</f>
        <v/>
      </c>
      <c r="N1669" t="str" cm="1">
        <f t="array" ref="N1669">_FV(DT_정보_2[[#This Row],[데이터 형식]],"m_Condition")</f>
        <v>{'m_MasterSkillStrID': 'NKM_UNIT_C_HB_BOMI_SKILL', 'm_MasterSkillLevel': [5, 99]}</v>
      </c>
      <c r="O1669" t="str" cm="1">
        <f t="array" ref="O1669">_FV(DT_정보_2[[#This Row],[데이터 형식]],"DT.m_BackSpeedX",TRUE)</f>
        <v>1200</v>
      </c>
      <c r="P1669" t="str" cm="1">
        <f t="array" ref="P1669">_FV(DT_정보_2[[#This Row],[데이터 형식]],"DT.m_BackSpeedJumpY",TRUE)</f>
        <v>0</v>
      </c>
      <c r="Q1669" t="str" cm="1">
        <f t="array" ref="Q1669">_FV(DT_정보_2[[#This Row],[데이터 형식]],"m_bTrueDamage")</f>
        <v/>
      </c>
    </row>
    <row r="1670" spans="1:17" x14ac:dyDescent="0.3">
      <c r="A1670">
        <v>10019</v>
      </c>
      <c r="B1670" s="1" t="s">
        <v>224</v>
      </c>
      <c r="C1670" s="1" t="s">
        <v>1</v>
      </c>
      <c r="D1670" t="e" vm="568">
        <v>#VALUE!</v>
      </c>
      <c r="E1670" t="str" cm="1">
        <f t="array" ref="E1670">_FV(DT_정보_2[[#This Row],[데이터 형식]],"m_bHitLand")</f>
        <v/>
      </c>
      <c r="F1670" t="str" cm="1">
        <f t="array" ref="F1670">_FV(DT_정보_2[[#This Row],[데이터 형식]],"m_bHitAir")</f>
        <v>False</v>
      </c>
      <c r="G1670" t="str" cm="1">
        <f t="array" ref="G1670">_FV(DT_정보_2[[#This Row],[데이터 형식]],"m_AttackTargetUnit")</f>
        <v/>
      </c>
      <c r="H1670" t="str" cm="1">
        <f t="array" ref="H1670">_FV(DT_정보_2[[#This Row],[데이터 형식]],"m_AttackUnitCount")</f>
        <v>1</v>
      </c>
      <c r="I1670" cm="1">
        <f t="array" ref="I1670">_FV(DT_정보_2[[#This Row],[데이터 형식]],"DTBASE.m_fAtkFactor",TRUE)</f>
        <v>0.75</v>
      </c>
      <c r="J1670" t="str" cm="1">
        <f t="array" ref="J1670">_FV(DT_정보_2[[#This Row],[데이터 형식]],"DTBASE.연타수",TRUE)</f>
        <v/>
      </c>
      <c r="K1670" t="str" cm="1">
        <f t="array" ref="K1670">_FV(DT_정보_2[[#This Row],[데이터 형식]],"m_bTrueDamage")</f>
        <v/>
      </c>
      <c r="L1670" t="str" cm="1">
        <f t="array" ref="L1670">_FV(DT_정보_2[[#This Row],[데이터 형식]],"DTBASE.m_fAtkHPRateFactor",TRUE)</f>
        <v/>
      </c>
      <c r="M1670" t="str" cm="1">
        <f t="array" ref="M1670">_FV(DT_정보_2[[#This Row],[데이터 형식]],"DTBASE.m_fAtkHPRateFactorPVP",TRUE)</f>
        <v/>
      </c>
      <c r="N1670" t="str" cm="1">
        <f t="array" ref="N1670">_FV(DT_정보_2[[#This Row],[데이터 형식]],"m_Condition")</f>
        <v/>
      </c>
      <c r="O1670" t="str" cm="1">
        <f t="array" ref="O1670">_FV(DT_정보_2[[#This Row],[데이터 형식]],"DT.m_BackSpeedX",TRUE)</f>
        <v>200</v>
      </c>
      <c r="P1670" t="str" cm="1">
        <f t="array" ref="P1670">_FV(DT_정보_2[[#This Row],[데이터 형식]],"DT.m_BackSpeedJumpY",TRUE)</f>
        <v/>
      </c>
      <c r="Q1670" t="str" cm="1">
        <f t="array" ref="Q1670">_FV(DT_정보_2[[#This Row],[데이터 형식]],"m_bTrueDamage")</f>
        <v/>
      </c>
    </row>
    <row r="1671" spans="1:17" x14ac:dyDescent="0.3">
      <c r="A1671">
        <v>10020</v>
      </c>
      <c r="B1671" s="1" t="s">
        <v>233</v>
      </c>
      <c r="C1671" s="1" t="s">
        <v>267</v>
      </c>
      <c r="D1671" t="e" vm="635">
        <v>#VALUE!</v>
      </c>
      <c r="E1671" t="str" cm="1">
        <f t="array" ref="E1671">_FV(DT_정보_2[[#This Row],[데이터 형식]],"m_bHitLand")</f>
        <v>True</v>
      </c>
      <c r="F1671" t="str" cm="1">
        <f t="array" ref="F1671">_FV(DT_정보_2[[#This Row],[데이터 형식]],"m_bHitAir")</f>
        <v>False</v>
      </c>
      <c r="G1671" t="str" cm="1">
        <f t="array" ref="G1671">_FV(DT_정보_2[[#This Row],[데이터 형식]],"m_AttackTargetUnit")</f>
        <v>False</v>
      </c>
      <c r="H1671" t="str" cm="1">
        <f t="array" ref="H1671">_FV(DT_정보_2[[#This Row],[데이터 형식]],"m_AttackUnitCount")</f>
        <v>1</v>
      </c>
      <c r="I1671" cm="1">
        <f t="array" ref="I1671">_FV(DT_정보_2[[#This Row],[데이터 형식]],"DTBASE.m_fAtkFactor",TRUE)</f>
        <v>0.52500000000000002</v>
      </c>
      <c r="J1671" t="str" cm="1">
        <f t="array" ref="J1671">_FV(DT_정보_2[[#This Row],[데이터 형식]],"DTBASE.연타수",TRUE)</f>
        <v/>
      </c>
      <c r="K1671" t="str" cm="1">
        <f t="array" ref="K1671">_FV(DT_정보_2[[#This Row],[데이터 형식]],"m_bTrueDamage")</f>
        <v/>
      </c>
      <c r="L1671" t="str" cm="1">
        <f t="array" ref="L1671">_FV(DT_정보_2[[#This Row],[데이터 형식]],"DTBASE.m_fAtkHPRateFactor",TRUE)</f>
        <v/>
      </c>
      <c r="M1671" t="str" cm="1">
        <f t="array" ref="M1671">_FV(DT_정보_2[[#This Row],[데이터 형식]],"DTBASE.m_fAtkHPRateFactorPVP",TRUE)</f>
        <v/>
      </c>
      <c r="N1671" t="str" cm="1">
        <f t="array" ref="N1671">_FV(DT_정보_2[[#This Row],[데이터 형식]],"m_Condition")</f>
        <v>{'m_SkillStrID': 'NKM_UNIT_S_TIDE_GUNSHIELD_PASSIVE', 'm_SkillLevel': [0, 4]}</v>
      </c>
      <c r="O1671" t="str" cm="1">
        <f t="array" ref="O1671">_FV(DT_정보_2[[#This Row],[데이터 형식]],"DT.m_BackSpeedX",TRUE)</f>
        <v>100</v>
      </c>
      <c r="P1671" t="str" cm="1">
        <f t="array" ref="P1671">_FV(DT_정보_2[[#This Row],[데이터 형식]],"DT.m_BackSpeedJumpY",TRUE)</f>
        <v/>
      </c>
      <c r="Q1671" t="str" cm="1">
        <f t="array" ref="Q1671">_FV(DT_정보_2[[#This Row],[데이터 형식]],"m_bTrueDamage")</f>
        <v/>
      </c>
    </row>
    <row r="1672" spans="1:17" x14ac:dyDescent="0.3">
      <c r="A1672">
        <v>10020</v>
      </c>
      <c r="B1672" s="1" t="s">
        <v>233</v>
      </c>
      <c r="C1672" s="1" t="s">
        <v>267</v>
      </c>
      <c r="D1672" t="e" vm="636">
        <v>#VALUE!</v>
      </c>
      <c r="E1672" t="str" cm="1">
        <f t="array" ref="E1672">_FV(DT_정보_2[[#This Row],[데이터 형식]],"m_bHitLand")</f>
        <v>True</v>
      </c>
      <c r="F1672" t="str" cm="1">
        <f t="array" ref="F1672">_FV(DT_정보_2[[#This Row],[데이터 형식]],"m_bHitAir")</f>
        <v>False</v>
      </c>
      <c r="G1672" t="str" cm="1">
        <f t="array" ref="G1672">_FV(DT_정보_2[[#This Row],[데이터 형식]],"m_AttackTargetUnit")</f>
        <v>False</v>
      </c>
      <c r="H1672" t="str" cm="1">
        <f t="array" ref="H1672">_FV(DT_정보_2[[#This Row],[데이터 형식]],"m_AttackUnitCount")</f>
        <v>1</v>
      </c>
      <c r="I1672" cm="1">
        <f t="array" ref="I1672">_FV(DT_정보_2[[#This Row],[데이터 형식]],"DTBASE.m_fAtkFactor",TRUE)</f>
        <v>1.05</v>
      </c>
      <c r="J1672" t="str" cm="1">
        <f t="array" ref="J1672">_FV(DT_정보_2[[#This Row],[데이터 형식]],"DTBASE.연타수",TRUE)</f>
        <v/>
      </c>
      <c r="K1672" t="str" cm="1">
        <f t="array" ref="K1672">_FV(DT_정보_2[[#This Row],[데이터 형식]],"m_bTrueDamage")</f>
        <v/>
      </c>
      <c r="L1672" t="str" cm="1">
        <f t="array" ref="L1672">_FV(DT_정보_2[[#This Row],[데이터 형식]],"DTBASE.m_fAtkHPRateFactor",TRUE)</f>
        <v/>
      </c>
      <c r="M1672" t="str" cm="1">
        <f t="array" ref="M1672">_FV(DT_정보_2[[#This Row],[데이터 형식]],"DTBASE.m_fAtkHPRateFactorPVP",TRUE)</f>
        <v/>
      </c>
      <c r="N1672" t="str" cm="1">
        <f t="array" ref="N1672">_FV(DT_정보_2[[#This Row],[데이터 형식]],"m_Condition")</f>
        <v>{'m_SkillStrID': 'NKM_UNIT_S_TIDE_GUNSHIELD_PASSIVE', 'm_SkillLevel': [5, 99]}</v>
      </c>
      <c r="O1672" t="str" cm="1">
        <f t="array" ref="O1672">_FV(DT_정보_2[[#This Row],[데이터 형식]],"DT.m_BackSpeedX",TRUE)</f>
        <v>100</v>
      </c>
      <c r="P1672" t="str" cm="1">
        <f t="array" ref="P1672">_FV(DT_정보_2[[#This Row],[데이터 형식]],"DT.m_BackSpeedJumpY",TRUE)</f>
        <v/>
      </c>
      <c r="Q1672" t="str" cm="1">
        <f t="array" ref="Q1672">_FV(DT_정보_2[[#This Row],[데이터 형식]],"m_bTrueDamage")</f>
        <v/>
      </c>
    </row>
    <row r="1673" spans="1:17" x14ac:dyDescent="0.3">
      <c r="A1673">
        <v>10020</v>
      </c>
      <c r="B1673" s="1" t="s">
        <v>233</v>
      </c>
      <c r="C1673" s="1" t="s">
        <v>1</v>
      </c>
      <c r="D1673" t="e" vm="637">
        <v>#VALUE!</v>
      </c>
      <c r="E1673" t="str" cm="1">
        <f t="array" ref="E1673">_FV(DT_정보_2[[#This Row],[데이터 형식]],"m_bHitLand")</f>
        <v/>
      </c>
      <c r="F1673" t="str" cm="1">
        <f t="array" ref="F1673">_FV(DT_정보_2[[#This Row],[데이터 형식]],"m_bHitAir")</f>
        <v>False</v>
      </c>
      <c r="G1673" t="str" cm="1">
        <f t="array" ref="G1673">_FV(DT_정보_2[[#This Row],[데이터 형식]],"m_AttackTargetUnit")</f>
        <v/>
      </c>
      <c r="H1673" t="str" cm="1">
        <f t="array" ref="H1673">_FV(DT_정보_2[[#This Row],[데이터 형식]],"m_AttackUnitCount")</f>
        <v>1</v>
      </c>
      <c r="I1673" cm="1">
        <f t="array" ref="I1673">_FV(DT_정보_2[[#This Row],[데이터 형식]],"DTBASE.m_fAtkFactor",TRUE)</f>
        <v>0.75</v>
      </c>
      <c r="J1673" t="str" cm="1">
        <f t="array" ref="J1673">_FV(DT_정보_2[[#This Row],[데이터 형식]],"DTBASE.연타수",TRUE)</f>
        <v/>
      </c>
      <c r="K1673" t="str" cm="1">
        <f t="array" ref="K1673">_FV(DT_정보_2[[#This Row],[데이터 형식]],"m_bTrueDamage")</f>
        <v/>
      </c>
      <c r="L1673" t="str" cm="1">
        <f t="array" ref="L1673">_FV(DT_정보_2[[#This Row],[데이터 형식]],"DTBASE.m_fAtkHPRateFactor",TRUE)</f>
        <v/>
      </c>
      <c r="M1673" t="str" cm="1">
        <f t="array" ref="M1673">_FV(DT_정보_2[[#This Row],[데이터 형식]],"DTBASE.m_fAtkHPRateFactorPVP",TRUE)</f>
        <v/>
      </c>
      <c r="N1673" t="str" cm="1">
        <f t="array" ref="N1673">_FV(DT_정보_2[[#This Row],[데이터 형식]],"m_Condition")</f>
        <v/>
      </c>
      <c r="O1673" t="str" cm="1">
        <f t="array" ref="O1673">_FV(DT_정보_2[[#This Row],[데이터 형식]],"DT.m_BackSpeedX",TRUE)</f>
        <v>200</v>
      </c>
      <c r="P1673" t="str" cm="1">
        <f t="array" ref="P1673">_FV(DT_정보_2[[#This Row],[데이터 형식]],"DT.m_BackSpeedJumpY",TRUE)</f>
        <v/>
      </c>
      <c r="Q1673" t="str" cm="1">
        <f t="array" ref="Q1673">_FV(DT_정보_2[[#This Row],[데이터 형식]],"m_bTrueDamage")</f>
        <v/>
      </c>
    </row>
    <row r="1674" spans="1:17" x14ac:dyDescent="0.3">
      <c r="A1674">
        <v>10020</v>
      </c>
      <c r="B1674" s="1" t="s">
        <v>233</v>
      </c>
      <c r="C1674" s="1" t="s">
        <v>4</v>
      </c>
      <c r="D1674" t="e" vm="638">
        <v>#VALUE!</v>
      </c>
      <c r="E1674" t="str" cm="1">
        <f t="array" ref="E1674">_FV(DT_정보_2[[#This Row],[데이터 형식]],"m_bHitLand")</f>
        <v/>
      </c>
      <c r="F1674" t="str" cm="1">
        <f t="array" ref="F1674">_FV(DT_정보_2[[#This Row],[데이터 형식]],"m_bHitAir")</f>
        <v>False</v>
      </c>
      <c r="G1674" t="str" cm="1">
        <f t="array" ref="G1674">_FV(DT_정보_2[[#This Row],[데이터 형식]],"m_AttackTargetUnit")</f>
        <v/>
      </c>
      <c r="H1674" t="str" cm="1">
        <f t="array" ref="H1674">_FV(DT_정보_2[[#This Row],[데이터 형식]],"m_AttackUnitCount")</f>
        <v>1</v>
      </c>
      <c r="I1674" cm="1">
        <f t="array" ref="I1674">_FV(DT_정보_2[[#This Row],[데이터 형식]],"DTBASE.m_fAtkFactor",TRUE)</f>
        <v>0.75</v>
      </c>
      <c r="J1674" t="str" cm="1">
        <f t="array" ref="J1674">_FV(DT_정보_2[[#This Row],[데이터 형식]],"DTBASE.연타수",TRUE)</f>
        <v/>
      </c>
      <c r="K1674" t="str" cm="1">
        <f t="array" ref="K1674">_FV(DT_정보_2[[#This Row],[데이터 형식]],"m_bTrueDamage")</f>
        <v/>
      </c>
      <c r="L1674" t="str" cm="1">
        <f t="array" ref="L1674">_FV(DT_정보_2[[#This Row],[데이터 형식]],"DTBASE.m_fAtkHPRateFactor",TRUE)</f>
        <v/>
      </c>
      <c r="M1674" t="str" cm="1">
        <f t="array" ref="M1674">_FV(DT_정보_2[[#This Row],[데이터 형식]],"DTBASE.m_fAtkHPRateFactorPVP",TRUE)</f>
        <v/>
      </c>
      <c r="N1674" t="str" cm="1">
        <f t="array" ref="N1674">_FV(DT_정보_2[[#This Row],[데이터 형식]],"m_Condition")</f>
        <v/>
      </c>
      <c r="O1674" t="str" cm="1">
        <f t="array" ref="O1674">_FV(DT_정보_2[[#This Row],[데이터 형식]],"DT.m_BackSpeedX",TRUE)</f>
        <v>200</v>
      </c>
      <c r="P1674" t="str" cm="1">
        <f t="array" ref="P1674">_FV(DT_정보_2[[#This Row],[데이터 형식]],"DT.m_BackSpeedJumpY",TRUE)</f>
        <v/>
      </c>
      <c r="Q1674" t="str" cm="1">
        <f t="array" ref="Q1674">_FV(DT_정보_2[[#This Row],[데이터 형식]],"m_bTrueDamage")</f>
        <v/>
      </c>
    </row>
    <row r="1675" spans="1:17" x14ac:dyDescent="0.3">
      <c r="A1675">
        <v>10020</v>
      </c>
      <c r="B1675" s="1" t="s">
        <v>233</v>
      </c>
      <c r="C1675" s="1" t="s">
        <v>9</v>
      </c>
      <c r="D1675" t="e" vm="639">
        <v>#VALUE!</v>
      </c>
      <c r="E1675" t="str" cm="1">
        <f t="array" ref="E1675">_FV(DT_정보_2[[#This Row],[데이터 형식]],"m_bHitLand")</f>
        <v/>
      </c>
      <c r="F1675" t="str" cm="1">
        <f t="array" ref="F1675">_FV(DT_정보_2[[#This Row],[데이터 형식]],"m_bHitAir")</f>
        <v>True</v>
      </c>
      <c r="G1675" t="str" cm="1">
        <f t="array" ref="G1675">_FV(DT_정보_2[[#This Row],[데이터 형식]],"m_AttackTargetUnit")</f>
        <v/>
      </c>
      <c r="H1675" t="str" cm="1">
        <f t="array" ref="H1675">_FV(DT_정보_2[[#This Row],[데이터 형식]],"m_AttackUnitCount")</f>
        <v>1</v>
      </c>
      <c r="I1675" cm="1">
        <f t="array" ref="I1675">_FV(DT_정보_2[[#This Row],[데이터 형식]],"DTBASE.m_fAtkFactor",TRUE)</f>
        <v>0.52500000000000002</v>
      </c>
      <c r="J1675" t="str" cm="1">
        <f t="array" ref="J1675">_FV(DT_정보_2[[#This Row],[데이터 형식]],"DTBASE.연타수",TRUE)</f>
        <v/>
      </c>
      <c r="K1675" t="str" cm="1">
        <f t="array" ref="K1675">_FV(DT_정보_2[[#This Row],[데이터 형식]],"m_bTrueDamage")</f>
        <v/>
      </c>
      <c r="L1675" t="str" cm="1">
        <f t="array" ref="L1675">_FV(DT_정보_2[[#This Row],[데이터 형식]],"DTBASE.m_fAtkHPRateFactor",TRUE)</f>
        <v/>
      </c>
      <c r="M1675" t="str" cm="1">
        <f t="array" ref="M1675">_FV(DT_정보_2[[#This Row],[데이터 형식]],"DTBASE.m_fAtkHPRateFactorPVP",TRUE)</f>
        <v/>
      </c>
      <c r="N1675" t="str" cm="1">
        <f t="array" ref="N1675">_FV(DT_정보_2[[#This Row],[데이터 형식]],"m_Condition")</f>
        <v/>
      </c>
      <c r="O1675" t="str" cm="1">
        <f t="array" ref="O1675">_FV(DT_정보_2[[#This Row],[데이터 형식]],"DT.m_BackSpeedX",TRUE)</f>
        <v>100</v>
      </c>
      <c r="P1675" t="str" cm="1">
        <f t="array" ref="P1675">_FV(DT_정보_2[[#This Row],[데이터 형식]],"DT.m_BackSpeedJumpY",TRUE)</f>
        <v/>
      </c>
      <c r="Q1675" t="str" cm="1">
        <f t="array" ref="Q1675">_FV(DT_정보_2[[#This Row],[데이터 형식]],"m_bTrueDamage")</f>
        <v/>
      </c>
    </row>
    <row r="1676" spans="1:17" x14ac:dyDescent="0.3">
      <c r="A1676">
        <v>10020</v>
      </c>
      <c r="B1676" s="1" t="s">
        <v>233</v>
      </c>
      <c r="C1676" s="1" t="s">
        <v>9</v>
      </c>
      <c r="D1676" t="e" vm="640">
        <v>#VALUE!</v>
      </c>
      <c r="E1676" t="str" cm="1">
        <f t="array" ref="E1676">_FV(DT_정보_2[[#This Row],[데이터 형식]],"m_bHitLand")</f>
        <v/>
      </c>
      <c r="F1676" t="str" cm="1">
        <f t="array" ref="F1676">_FV(DT_정보_2[[#This Row],[데이터 형식]],"m_bHitAir")</f>
        <v>True</v>
      </c>
      <c r="G1676" t="str" cm="1">
        <f t="array" ref="G1676">_FV(DT_정보_2[[#This Row],[데이터 형식]],"m_AttackTargetUnit")</f>
        <v/>
      </c>
      <c r="H1676" t="str" cm="1">
        <f t="array" ref="H1676">_FV(DT_정보_2[[#This Row],[데이터 형식]],"m_AttackUnitCount")</f>
        <v>1</v>
      </c>
      <c r="I1676" cm="1">
        <f t="array" ref="I1676">_FV(DT_정보_2[[#This Row],[데이터 형식]],"DTBASE.m_fAtkFactor",TRUE)</f>
        <v>0.52500000000000002</v>
      </c>
      <c r="J1676" t="str" cm="1">
        <f t="array" ref="J1676">_FV(DT_정보_2[[#This Row],[데이터 형식]],"DTBASE.연타수",TRUE)</f>
        <v/>
      </c>
      <c r="K1676" t="str" cm="1">
        <f t="array" ref="K1676">_FV(DT_정보_2[[#This Row],[데이터 형식]],"m_bTrueDamage")</f>
        <v/>
      </c>
      <c r="L1676" t="str" cm="1">
        <f t="array" ref="L1676">_FV(DT_정보_2[[#This Row],[데이터 형식]],"DTBASE.m_fAtkHPRateFactor",TRUE)</f>
        <v/>
      </c>
      <c r="M1676" t="str" cm="1">
        <f t="array" ref="M1676">_FV(DT_정보_2[[#This Row],[데이터 형식]],"DTBASE.m_fAtkHPRateFactorPVP",TRUE)</f>
        <v/>
      </c>
      <c r="N1676" t="str" cm="1">
        <f t="array" ref="N1676">_FV(DT_정보_2[[#This Row],[데이터 형식]],"m_Condition")</f>
        <v/>
      </c>
      <c r="O1676" t="str" cm="1">
        <f t="array" ref="O1676">_FV(DT_정보_2[[#This Row],[데이터 형식]],"DT.m_BackSpeedX",TRUE)</f>
        <v>100</v>
      </c>
      <c r="P1676" t="str" cm="1">
        <f t="array" ref="P1676">_FV(DT_정보_2[[#This Row],[데이터 형식]],"DT.m_BackSpeedJumpY",TRUE)</f>
        <v/>
      </c>
      <c r="Q1676" t="str" cm="1">
        <f t="array" ref="Q1676">_FV(DT_정보_2[[#This Row],[데이터 형식]],"m_bTrueDamage")</f>
        <v/>
      </c>
    </row>
    <row r="1677" spans="1:17" x14ac:dyDescent="0.3">
      <c r="A1677">
        <v>10021</v>
      </c>
      <c r="B1677" s="1" t="s">
        <v>235</v>
      </c>
      <c r="C1677" s="1" t="s">
        <v>1</v>
      </c>
      <c r="D1677" t="e" vm="631">
        <v>#VALUE!</v>
      </c>
      <c r="E1677" t="str" cm="1">
        <f t="array" ref="E1677">_FV(DT_정보_2[[#This Row],[데이터 형식]],"m_bHitLand")</f>
        <v/>
      </c>
      <c r="F1677" t="str" cm="1">
        <f t="array" ref="F1677">_FV(DT_정보_2[[#This Row],[데이터 형식]],"m_bHitAir")</f>
        <v>False</v>
      </c>
      <c r="G1677" t="str" cm="1">
        <f t="array" ref="G1677">_FV(DT_정보_2[[#This Row],[데이터 형식]],"m_AttackTargetUnit")</f>
        <v/>
      </c>
      <c r="H1677" t="str" cm="1">
        <f t="array" ref="H1677">_FV(DT_정보_2[[#This Row],[데이터 형식]],"m_AttackUnitCount")</f>
        <v>1</v>
      </c>
      <c r="I1677" cm="1">
        <f t="array" ref="I1677">_FV(DT_정보_2[[#This Row],[데이터 형식]],"DTBASE.m_fAtkFactor",TRUE)</f>
        <v>0.439</v>
      </c>
      <c r="J1677" cm="1">
        <f t="array" ref="J1677">_FV(DT_정보_2[[#This Row],[데이터 형식]],"DTBASE.연타수",TRUE)</f>
        <v>2</v>
      </c>
      <c r="K1677" t="str" cm="1">
        <f t="array" ref="K1677">_FV(DT_정보_2[[#This Row],[데이터 형식]],"m_bTrueDamage")</f>
        <v/>
      </c>
      <c r="L1677" t="str" cm="1">
        <f t="array" ref="L1677">_FV(DT_정보_2[[#This Row],[데이터 형식]],"DTBASE.m_fAtkHPRateFactor",TRUE)</f>
        <v/>
      </c>
      <c r="M1677" t="str" cm="1">
        <f t="array" ref="M1677">_FV(DT_정보_2[[#This Row],[데이터 형식]],"DTBASE.m_fAtkHPRateFactorPVP",TRUE)</f>
        <v/>
      </c>
      <c r="N1677" t="str" cm="1">
        <f t="array" ref="N1677">_FV(DT_정보_2[[#This Row],[데이터 형식]],"m_Condition")</f>
        <v/>
      </c>
      <c r="O1677" t="str" cm="1">
        <f t="array" ref="O1677">_FV(DT_정보_2[[#This Row],[데이터 형식]],"DT.m_BackSpeedX",TRUE)</f>
        <v>50</v>
      </c>
      <c r="P1677" t="str" cm="1">
        <f t="array" ref="P1677">_FV(DT_정보_2[[#This Row],[데이터 형식]],"DT.m_BackSpeedJumpY",TRUE)</f>
        <v/>
      </c>
      <c r="Q1677" t="str" cm="1">
        <f t="array" ref="Q1677">_FV(DT_정보_2[[#This Row],[데이터 형식]],"m_bTrueDamage")</f>
        <v/>
      </c>
    </row>
    <row r="1678" spans="1:17" x14ac:dyDescent="0.3">
      <c r="A1678">
        <v>10021</v>
      </c>
      <c r="B1678" s="1" t="s">
        <v>235</v>
      </c>
      <c r="C1678" s="1" t="s">
        <v>1</v>
      </c>
      <c r="D1678" t="e" vm="632">
        <v>#VALUE!</v>
      </c>
      <c r="E1678" t="str" cm="1">
        <f t="array" ref="E1678">_FV(DT_정보_2[[#This Row],[데이터 형식]],"m_bHitLand")</f>
        <v/>
      </c>
      <c r="F1678" t="str" cm="1">
        <f t="array" ref="F1678">_FV(DT_정보_2[[#This Row],[데이터 형식]],"m_bHitAir")</f>
        <v>False</v>
      </c>
      <c r="G1678" t="str" cm="1">
        <f t="array" ref="G1678">_FV(DT_정보_2[[#This Row],[데이터 형식]],"m_AttackTargetUnit")</f>
        <v/>
      </c>
      <c r="H1678" t="str" cm="1">
        <f t="array" ref="H1678">_FV(DT_정보_2[[#This Row],[데이터 형식]],"m_AttackUnitCount")</f>
        <v>1</v>
      </c>
      <c r="I1678" cm="1">
        <f t="array" ref="I1678">_FV(DT_정보_2[[#This Row],[데이터 형식]],"DTBASE.m_fAtkFactor",TRUE)</f>
        <v>0.439</v>
      </c>
      <c r="J1678" cm="1">
        <f t="array" ref="J1678">_FV(DT_정보_2[[#This Row],[데이터 형식]],"DTBASE.연타수",TRUE)</f>
        <v>2</v>
      </c>
      <c r="K1678" t="str" cm="1">
        <f t="array" ref="K1678">_FV(DT_정보_2[[#This Row],[데이터 형식]],"m_bTrueDamage")</f>
        <v/>
      </c>
      <c r="L1678" t="str" cm="1">
        <f t="array" ref="L1678">_FV(DT_정보_2[[#This Row],[데이터 형식]],"DTBASE.m_fAtkHPRateFactor",TRUE)</f>
        <v/>
      </c>
      <c r="M1678" t="str" cm="1">
        <f t="array" ref="M1678">_FV(DT_정보_2[[#This Row],[데이터 형식]],"DTBASE.m_fAtkHPRateFactorPVP",TRUE)</f>
        <v/>
      </c>
      <c r="N1678" t="str" cm="1">
        <f t="array" ref="N1678">_FV(DT_정보_2[[#This Row],[데이터 형식]],"m_Condition")</f>
        <v/>
      </c>
      <c r="O1678" t="str" cm="1">
        <f t="array" ref="O1678">_FV(DT_정보_2[[#This Row],[데이터 형식]],"DT.m_BackSpeedX",TRUE)</f>
        <v>50</v>
      </c>
      <c r="P1678" t="str" cm="1">
        <f t="array" ref="P1678">_FV(DT_정보_2[[#This Row],[데이터 형식]],"DT.m_BackSpeedJumpY",TRUE)</f>
        <v/>
      </c>
      <c r="Q1678" t="str" cm="1">
        <f t="array" ref="Q1678">_FV(DT_정보_2[[#This Row],[데이터 형식]],"m_bTrueDamage")</f>
        <v/>
      </c>
    </row>
    <row r="1679" spans="1:17" x14ac:dyDescent="0.3">
      <c r="A1679">
        <v>10021</v>
      </c>
      <c r="B1679" s="1" t="s">
        <v>235</v>
      </c>
      <c r="C1679" s="1" t="s">
        <v>9</v>
      </c>
      <c r="D1679" t="e" vm="633">
        <v>#VALUE!</v>
      </c>
      <c r="E1679" t="str" cm="1">
        <f t="array" ref="E1679">_FV(DT_정보_2[[#This Row],[데이터 형식]],"m_bHitLand")</f>
        <v>False</v>
      </c>
      <c r="F1679" t="str" cm="1">
        <f t="array" ref="F1679">_FV(DT_정보_2[[#This Row],[데이터 형식]],"m_bHitAir")</f>
        <v/>
      </c>
      <c r="G1679" t="str" cm="1">
        <f t="array" ref="G1679">_FV(DT_정보_2[[#This Row],[데이터 형식]],"m_AttackTargetUnit")</f>
        <v/>
      </c>
      <c r="H1679" t="str" cm="1">
        <f t="array" ref="H1679">_FV(DT_정보_2[[#This Row],[데이터 형식]],"m_AttackUnitCount")</f>
        <v>1</v>
      </c>
      <c r="I1679" cm="1">
        <f t="array" ref="I1679">_FV(DT_정보_2[[#This Row],[데이터 형식]],"DTBASE.m_fAtkFactor",TRUE)</f>
        <v>0.439</v>
      </c>
      <c r="J1679" cm="1">
        <f t="array" ref="J1679">_FV(DT_정보_2[[#This Row],[데이터 형식]],"DTBASE.연타수",TRUE)</f>
        <v>2</v>
      </c>
      <c r="K1679" t="str" cm="1">
        <f t="array" ref="K1679">_FV(DT_정보_2[[#This Row],[데이터 형식]],"m_bTrueDamage")</f>
        <v/>
      </c>
      <c r="L1679" t="str" cm="1">
        <f t="array" ref="L1679">_FV(DT_정보_2[[#This Row],[데이터 형식]],"DTBASE.m_fAtkHPRateFactor",TRUE)</f>
        <v/>
      </c>
      <c r="M1679" t="str" cm="1">
        <f t="array" ref="M1679">_FV(DT_정보_2[[#This Row],[데이터 형식]],"DTBASE.m_fAtkHPRateFactorPVP",TRUE)</f>
        <v/>
      </c>
      <c r="N1679" t="str" cm="1">
        <f t="array" ref="N1679">_FV(DT_정보_2[[#This Row],[데이터 형식]],"m_Condition")</f>
        <v/>
      </c>
      <c r="O1679" t="str" cm="1">
        <f t="array" ref="O1679">_FV(DT_정보_2[[#This Row],[데이터 형식]],"DT.m_BackSpeedX",TRUE)</f>
        <v>50</v>
      </c>
      <c r="P1679" t="str" cm="1">
        <f t="array" ref="P1679">_FV(DT_정보_2[[#This Row],[데이터 형식]],"DT.m_BackSpeedJumpY",TRUE)</f>
        <v/>
      </c>
      <c r="Q1679" t="str" cm="1">
        <f t="array" ref="Q1679">_FV(DT_정보_2[[#This Row],[데이터 형식]],"m_bTrueDamage")</f>
        <v/>
      </c>
    </row>
    <row r="1680" spans="1:17" x14ac:dyDescent="0.3">
      <c r="A1680">
        <v>10021</v>
      </c>
      <c r="B1680" s="1" t="s">
        <v>235</v>
      </c>
      <c r="C1680" s="1" t="s">
        <v>9</v>
      </c>
      <c r="D1680" t="e" vm="634">
        <v>#VALUE!</v>
      </c>
      <c r="E1680" t="str" cm="1">
        <f t="array" ref="E1680">_FV(DT_정보_2[[#This Row],[데이터 형식]],"m_bHitLand")</f>
        <v>False</v>
      </c>
      <c r="F1680" t="str" cm="1">
        <f t="array" ref="F1680">_FV(DT_정보_2[[#This Row],[데이터 형식]],"m_bHitAir")</f>
        <v/>
      </c>
      <c r="G1680" t="str" cm="1">
        <f t="array" ref="G1680">_FV(DT_정보_2[[#This Row],[데이터 형식]],"m_AttackTargetUnit")</f>
        <v/>
      </c>
      <c r="H1680" t="str" cm="1">
        <f t="array" ref="H1680">_FV(DT_정보_2[[#This Row],[데이터 형식]],"m_AttackUnitCount")</f>
        <v>1</v>
      </c>
      <c r="I1680" cm="1">
        <f t="array" ref="I1680">_FV(DT_정보_2[[#This Row],[데이터 형식]],"DTBASE.m_fAtkFactor",TRUE)</f>
        <v>0.439</v>
      </c>
      <c r="J1680" cm="1">
        <f t="array" ref="J1680">_FV(DT_정보_2[[#This Row],[데이터 형식]],"DTBASE.연타수",TRUE)</f>
        <v>2</v>
      </c>
      <c r="K1680" t="str" cm="1">
        <f t="array" ref="K1680">_FV(DT_정보_2[[#This Row],[데이터 형식]],"m_bTrueDamage")</f>
        <v/>
      </c>
      <c r="L1680" t="str" cm="1">
        <f t="array" ref="L1680">_FV(DT_정보_2[[#This Row],[데이터 형식]],"DTBASE.m_fAtkHPRateFactor",TRUE)</f>
        <v/>
      </c>
      <c r="M1680" t="str" cm="1">
        <f t="array" ref="M1680">_FV(DT_정보_2[[#This Row],[데이터 형식]],"DTBASE.m_fAtkHPRateFactorPVP",TRUE)</f>
        <v/>
      </c>
      <c r="N1680" t="str" cm="1">
        <f t="array" ref="N1680">_FV(DT_정보_2[[#This Row],[데이터 형식]],"m_Condition")</f>
        <v/>
      </c>
      <c r="O1680" t="str" cm="1">
        <f t="array" ref="O1680">_FV(DT_정보_2[[#This Row],[데이터 형식]],"DT.m_BackSpeedX",TRUE)</f>
        <v>50</v>
      </c>
      <c r="P1680" t="str" cm="1">
        <f t="array" ref="P1680">_FV(DT_정보_2[[#This Row],[데이터 형식]],"DT.m_BackSpeedJumpY",TRUE)</f>
        <v/>
      </c>
      <c r="Q1680" t="str" cm="1">
        <f t="array" ref="Q1680">_FV(DT_정보_2[[#This Row],[데이터 형식]],"m_bTrueDamage")</f>
        <v/>
      </c>
    </row>
    <row r="1681" spans="1:17" x14ac:dyDescent="0.3">
      <c r="A1681">
        <v>10022</v>
      </c>
      <c r="B1681" s="1" t="s">
        <v>105</v>
      </c>
      <c r="C1681" s="1" t="s">
        <v>5</v>
      </c>
      <c r="D1681" t="e" vm="2086">
        <v>#VALUE!</v>
      </c>
      <c r="E1681" t="str" cm="1">
        <f t="array" ref="E1681">_FV(DT_정보_2[[#This Row],[데이터 형식]],"m_bHitLand")</f>
        <v/>
      </c>
      <c r="F1681" t="str" cm="1">
        <f t="array" ref="F1681">_FV(DT_정보_2[[#This Row],[데이터 형식]],"m_bHitAir")</f>
        <v/>
      </c>
      <c r="G1681" t="str" cm="1">
        <f t="array" ref="G1681">_FV(DT_정보_2[[#This Row],[데이터 형식]],"m_AttackTargetUnit")</f>
        <v/>
      </c>
      <c r="H1681" t="str" cm="1">
        <f t="array" ref="H1681">_FV(DT_정보_2[[#This Row],[데이터 형식]],"m_AttackUnitCount")</f>
        <v>2</v>
      </c>
      <c r="I1681" cm="1">
        <f t="array" ref="I1681">_FV(DT_정보_2[[#This Row],[데이터 형식]],"DTBASE.m_fAtkFactor",TRUE)</f>
        <v>2.125</v>
      </c>
      <c r="J1681" t="str" cm="1">
        <f t="array" ref="J1681">_FV(DT_정보_2[[#This Row],[데이터 형식]],"DTBASE.연타수",TRUE)</f>
        <v/>
      </c>
      <c r="K1681" t="str" cm="1">
        <f t="array" ref="K1681">_FV(DT_정보_2[[#This Row],[데이터 형식]],"m_bTrueDamage")</f>
        <v/>
      </c>
      <c r="L1681" t="str" cm="1">
        <f t="array" ref="L1681">_FV(DT_정보_2[[#This Row],[데이터 형식]],"DTBASE.m_fAtkHPRateFactor",TRUE)</f>
        <v/>
      </c>
      <c r="M1681" t="str" cm="1">
        <f t="array" ref="M1681">_FV(DT_정보_2[[#This Row],[데이터 형식]],"DTBASE.m_fAtkHPRateFactorPVP",TRUE)</f>
        <v/>
      </c>
      <c r="N1681" t="str" cm="1">
        <f t="array" ref="N1681">_FV(DT_정보_2[[#This Row],[데이터 형식]],"m_Condition")</f>
        <v/>
      </c>
      <c r="O1681" t="str" cm="1">
        <f t="array" ref="O1681">_FV(DT_정보_2[[#This Row],[데이터 형식]],"DT.m_BackSpeedX",TRUE)</f>
        <v>2000</v>
      </c>
      <c r="P1681" t="str" cm="1">
        <f t="array" ref="P1681">_FV(DT_정보_2[[#This Row],[데이터 형식]],"DT.m_BackSpeedJumpY",TRUE)</f>
        <v/>
      </c>
      <c r="Q1681" t="str" cm="1">
        <f t="array" ref="Q1681">_FV(DT_정보_2[[#This Row],[데이터 형식]],"m_bTrueDamage")</f>
        <v/>
      </c>
    </row>
    <row r="1682" spans="1:17" x14ac:dyDescent="0.3">
      <c r="A1682">
        <v>10025</v>
      </c>
      <c r="B1682" s="1" t="s">
        <v>110</v>
      </c>
      <c r="C1682" s="1" t="s">
        <v>1</v>
      </c>
      <c r="D1682" t="e" vm="2087">
        <v>#VALUE!</v>
      </c>
      <c r="E1682" t="str" cm="1">
        <f t="array" ref="E1682">_FV(DT_정보_2[[#This Row],[데이터 형식]],"m_bHitLand")</f>
        <v/>
      </c>
      <c r="F1682" t="str" cm="1">
        <f t="array" ref="F1682">_FV(DT_정보_2[[#This Row],[데이터 형식]],"m_bHitAir")</f>
        <v>False</v>
      </c>
      <c r="G1682" t="str" cm="1">
        <f t="array" ref="G1682">_FV(DT_정보_2[[#This Row],[데이터 형식]],"m_AttackTargetUnit")</f>
        <v/>
      </c>
      <c r="H1682" t="str" cm="1">
        <f t="array" ref="H1682">_FV(DT_정보_2[[#This Row],[데이터 형식]],"m_AttackUnitCount")</f>
        <v>2</v>
      </c>
      <c r="I1682" cm="1">
        <f t="array" ref="I1682">_FV(DT_정보_2[[#This Row],[데이터 형식]],"DTBASE.m_fAtkFactor",TRUE)</f>
        <v>1</v>
      </c>
      <c r="J1682" cm="1">
        <f t="array" ref="J1682">_FV(DT_정보_2[[#This Row],[데이터 형식]],"DTBASE.연타수",TRUE)</f>
        <v>1</v>
      </c>
      <c r="K1682" t="str" cm="1">
        <f t="array" ref="K1682">_FV(DT_정보_2[[#This Row],[데이터 형식]],"m_bTrueDamage")</f>
        <v/>
      </c>
      <c r="L1682" t="str" cm="1">
        <f t="array" ref="L1682">_FV(DT_정보_2[[#This Row],[데이터 형식]],"DTBASE.m_fAtkHPRateFactor",TRUE)</f>
        <v/>
      </c>
      <c r="M1682" t="str" cm="1">
        <f t="array" ref="M1682">_FV(DT_정보_2[[#This Row],[데이터 형식]],"DTBASE.m_fAtkHPRateFactorPVP",TRUE)</f>
        <v/>
      </c>
      <c r="N1682" t="str" cm="1">
        <f t="array" ref="N1682">_FV(DT_정보_2[[#This Row],[데이터 형식]],"m_Condition")</f>
        <v/>
      </c>
      <c r="O1682" t="str" cm="1">
        <f t="array" ref="O1682">_FV(DT_정보_2[[#This Row],[데이터 형식]],"DT.m_BackSpeedX",TRUE)</f>
        <v>0</v>
      </c>
      <c r="P1682" t="str" cm="1">
        <f t="array" ref="P1682">_FV(DT_정보_2[[#This Row],[데이터 형식]],"DT.m_BackSpeedJumpY",TRUE)</f>
        <v>0</v>
      </c>
      <c r="Q1682" t="str" cm="1">
        <f t="array" ref="Q1682">_FV(DT_정보_2[[#This Row],[데이터 형식]],"m_bTrueDamage")</f>
        <v/>
      </c>
    </row>
    <row r="1683" spans="1:17" x14ac:dyDescent="0.3">
      <c r="A1683">
        <v>10026</v>
      </c>
      <c r="B1683" s="1" t="s">
        <v>55</v>
      </c>
      <c r="C1683" s="1" t="s">
        <v>5</v>
      </c>
      <c r="D1683" t="e" vm="2088">
        <v>#VALUE!</v>
      </c>
      <c r="E1683" t="str" cm="1">
        <f t="array" ref="E1683">_FV(DT_정보_2[[#This Row],[데이터 형식]],"m_bHitLand")</f>
        <v>True</v>
      </c>
      <c r="F1683" t="str" cm="1">
        <f t="array" ref="F1683">_FV(DT_정보_2[[#This Row],[데이터 형식]],"m_bHitAir")</f>
        <v>True</v>
      </c>
      <c r="G1683" t="str" cm="1">
        <f t="array" ref="G1683">_FV(DT_정보_2[[#This Row],[데이터 형식]],"m_AttackTargetUnit")</f>
        <v>False</v>
      </c>
      <c r="H1683" t="str" cm="1">
        <f t="array" ref="H1683">_FV(DT_정보_2[[#This Row],[데이터 형식]],"m_AttackUnitCount")</f>
        <v>2</v>
      </c>
      <c r="I1683" cm="1">
        <f t="array" ref="I1683">_FV(DT_정보_2[[#This Row],[데이터 형식]],"DTBASE.m_fAtkFactor",TRUE)</f>
        <v>1</v>
      </c>
      <c r="J1683" t="str" cm="1">
        <f t="array" ref="J1683">_FV(DT_정보_2[[#This Row],[데이터 형식]],"DTBASE.연타수",TRUE)</f>
        <v/>
      </c>
      <c r="K1683" t="str" cm="1">
        <f t="array" ref="K1683">_FV(DT_정보_2[[#This Row],[데이터 형식]],"m_bTrueDamage")</f>
        <v/>
      </c>
      <c r="L1683" t="str" cm="1">
        <f t="array" ref="L1683">_FV(DT_정보_2[[#This Row],[데이터 형식]],"DTBASE.m_fAtkHPRateFactor",TRUE)</f>
        <v/>
      </c>
      <c r="M1683" t="str" cm="1">
        <f t="array" ref="M1683">_FV(DT_정보_2[[#This Row],[데이터 형식]],"DTBASE.m_fAtkHPRateFactorPVP",TRUE)</f>
        <v/>
      </c>
      <c r="N1683" t="str" cm="1">
        <f t="array" ref="N1683">_FV(DT_정보_2[[#This Row],[데이터 형식]],"m_Condition")</f>
        <v/>
      </c>
      <c r="O1683" t="str" cm="1">
        <f t="array" ref="O1683">_FV(DT_정보_2[[#This Row],[데이터 형식]],"DT.m_BackSpeedX",TRUE)</f>
        <v>0</v>
      </c>
      <c r="P1683" t="str" cm="1">
        <f t="array" ref="P1683">_FV(DT_정보_2[[#This Row],[데이터 형식]],"DT.m_BackSpeedJumpY",TRUE)</f>
        <v>1500</v>
      </c>
      <c r="Q1683" t="str" cm="1">
        <f t="array" ref="Q1683">_FV(DT_정보_2[[#This Row],[데이터 형식]],"m_bTrueDamage")</f>
        <v/>
      </c>
    </row>
    <row r="1684" spans="1:17" x14ac:dyDescent="0.3">
      <c r="A1684">
        <v>10026</v>
      </c>
      <c r="B1684" s="1" t="s">
        <v>55</v>
      </c>
      <c r="C1684" s="1" t="s">
        <v>1</v>
      </c>
      <c r="D1684" t="e" vm="2089">
        <v>#VALUE!</v>
      </c>
      <c r="E1684" t="str" cm="1">
        <f t="array" ref="E1684">_FV(DT_정보_2[[#This Row],[데이터 형식]],"m_bHitLand")</f>
        <v>True</v>
      </c>
      <c r="F1684" t="str" cm="1">
        <f t="array" ref="F1684">_FV(DT_정보_2[[#This Row],[데이터 형식]],"m_bHitAir")</f>
        <v>False</v>
      </c>
      <c r="G1684" t="str" cm="1">
        <f t="array" ref="G1684">_FV(DT_정보_2[[#This Row],[데이터 형식]],"m_AttackTargetUnit")</f>
        <v>False</v>
      </c>
      <c r="H1684" t="str" cm="1">
        <f t="array" ref="H1684">_FV(DT_정보_2[[#This Row],[데이터 형식]],"m_AttackUnitCount")</f>
        <v>2</v>
      </c>
      <c r="I1684" cm="1">
        <f t="array" ref="I1684">_FV(DT_정보_2[[#This Row],[데이터 형식]],"DTBASE.m_fAtkFactor",TRUE)</f>
        <v>1</v>
      </c>
      <c r="J1684" t="str" cm="1">
        <f t="array" ref="J1684">_FV(DT_정보_2[[#This Row],[데이터 형식]],"DTBASE.연타수",TRUE)</f>
        <v/>
      </c>
      <c r="K1684" t="str" cm="1">
        <f t="array" ref="K1684">_FV(DT_정보_2[[#This Row],[데이터 형식]],"m_bTrueDamage")</f>
        <v/>
      </c>
      <c r="L1684" t="str" cm="1">
        <f t="array" ref="L1684">_FV(DT_정보_2[[#This Row],[데이터 형식]],"DTBASE.m_fAtkHPRateFactor",TRUE)</f>
        <v/>
      </c>
      <c r="M1684" t="str" cm="1">
        <f t="array" ref="M1684">_FV(DT_정보_2[[#This Row],[데이터 형식]],"DTBASE.m_fAtkHPRateFactorPVP",TRUE)</f>
        <v/>
      </c>
      <c r="N1684" t="str" cm="1">
        <f t="array" ref="N1684">_FV(DT_정보_2[[#This Row],[데이터 형식]],"m_Condition")</f>
        <v/>
      </c>
      <c r="O1684" t="str" cm="1">
        <f t="array" ref="O1684">_FV(DT_정보_2[[#This Row],[데이터 형식]],"DT.m_BackSpeedX",TRUE)</f>
        <v>50</v>
      </c>
      <c r="P1684" t="str" cm="1">
        <f t="array" ref="P1684">_FV(DT_정보_2[[#This Row],[데이터 형식]],"DT.m_BackSpeedJumpY",TRUE)</f>
        <v>0</v>
      </c>
      <c r="Q1684" t="str" cm="1">
        <f t="array" ref="Q1684">_FV(DT_정보_2[[#This Row],[데이터 형식]],"m_bTrueDamage")</f>
        <v/>
      </c>
    </row>
    <row r="1685" spans="1:17" x14ac:dyDescent="0.3">
      <c r="A1685">
        <v>10026</v>
      </c>
      <c r="B1685" s="1" t="s">
        <v>55</v>
      </c>
      <c r="C1685" s="1" t="s">
        <v>1</v>
      </c>
      <c r="D1685" t="e" vm="2090">
        <v>#VALUE!</v>
      </c>
      <c r="E1685" t="str" cm="1">
        <f t="array" ref="E1685">_FV(DT_정보_2[[#This Row],[데이터 형식]],"m_bHitLand")</f>
        <v>True</v>
      </c>
      <c r="F1685" t="str" cm="1">
        <f t="array" ref="F1685">_FV(DT_정보_2[[#This Row],[데이터 형식]],"m_bHitAir")</f>
        <v>False</v>
      </c>
      <c r="G1685" t="str" cm="1">
        <f t="array" ref="G1685">_FV(DT_정보_2[[#This Row],[데이터 형식]],"m_AttackTargetUnit")</f>
        <v>False</v>
      </c>
      <c r="H1685" t="str" cm="1">
        <f t="array" ref="H1685">_FV(DT_정보_2[[#This Row],[데이터 형식]],"m_AttackUnitCount")</f>
        <v>2</v>
      </c>
      <c r="I1685" cm="1">
        <f t="array" ref="I1685">_FV(DT_정보_2[[#This Row],[데이터 형식]],"DTBASE.m_fAtkFactor",TRUE)</f>
        <v>1</v>
      </c>
      <c r="J1685" t="str" cm="1">
        <f t="array" ref="J1685">_FV(DT_정보_2[[#This Row],[데이터 형식]],"DTBASE.연타수",TRUE)</f>
        <v/>
      </c>
      <c r="K1685" t="str" cm="1">
        <f t="array" ref="K1685">_FV(DT_정보_2[[#This Row],[데이터 형식]],"m_bTrueDamage")</f>
        <v/>
      </c>
      <c r="L1685" t="str" cm="1">
        <f t="array" ref="L1685">_FV(DT_정보_2[[#This Row],[데이터 형식]],"DTBASE.m_fAtkHPRateFactor",TRUE)</f>
        <v/>
      </c>
      <c r="M1685" t="str" cm="1">
        <f t="array" ref="M1685">_FV(DT_정보_2[[#This Row],[데이터 형식]],"DTBASE.m_fAtkHPRateFactorPVP",TRUE)</f>
        <v/>
      </c>
      <c r="N1685" t="str" cm="1">
        <f t="array" ref="N1685">_FV(DT_정보_2[[#This Row],[데이터 형식]],"m_Condition")</f>
        <v/>
      </c>
      <c r="O1685" t="str" cm="1">
        <f t="array" ref="O1685">_FV(DT_정보_2[[#This Row],[데이터 형식]],"DT.m_BackSpeedX",TRUE)</f>
        <v>50</v>
      </c>
      <c r="P1685" t="str" cm="1">
        <f t="array" ref="P1685">_FV(DT_정보_2[[#This Row],[데이터 형식]],"DT.m_BackSpeedJumpY",TRUE)</f>
        <v>0</v>
      </c>
      <c r="Q1685" t="str" cm="1">
        <f t="array" ref="Q1685">_FV(DT_정보_2[[#This Row],[데이터 형식]],"m_bTrueDamage")</f>
        <v/>
      </c>
    </row>
    <row r="1686" spans="1:17" x14ac:dyDescent="0.3">
      <c r="A1686">
        <v>10026</v>
      </c>
      <c r="B1686" s="1" t="s">
        <v>55</v>
      </c>
      <c r="C1686" s="1" t="s">
        <v>9</v>
      </c>
      <c r="D1686" t="e" vm="2091">
        <v>#VALUE!</v>
      </c>
      <c r="E1686" t="str" cm="1">
        <f t="array" ref="E1686">_FV(DT_정보_2[[#This Row],[데이터 형식]],"m_bHitLand")</f>
        <v>False</v>
      </c>
      <c r="F1686" t="str" cm="1">
        <f t="array" ref="F1686">_FV(DT_정보_2[[#This Row],[데이터 형식]],"m_bHitAir")</f>
        <v>True</v>
      </c>
      <c r="G1686" t="str" cm="1">
        <f t="array" ref="G1686">_FV(DT_정보_2[[#This Row],[데이터 형식]],"m_AttackTargetUnit")</f>
        <v>False</v>
      </c>
      <c r="H1686" t="str" cm="1">
        <f t="array" ref="H1686">_FV(DT_정보_2[[#This Row],[데이터 형식]],"m_AttackUnitCount")</f>
        <v>2</v>
      </c>
      <c r="I1686" cm="1">
        <f t="array" ref="I1686">_FV(DT_정보_2[[#This Row],[데이터 형식]],"DTBASE.m_fAtkFactor",TRUE)</f>
        <v>1</v>
      </c>
      <c r="J1686" t="str" cm="1">
        <f t="array" ref="J1686">_FV(DT_정보_2[[#This Row],[데이터 형식]],"DTBASE.연타수",TRUE)</f>
        <v/>
      </c>
      <c r="K1686" t="str" cm="1">
        <f t="array" ref="K1686">_FV(DT_정보_2[[#This Row],[데이터 형식]],"m_bTrueDamage")</f>
        <v/>
      </c>
      <c r="L1686" t="str" cm="1">
        <f t="array" ref="L1686">_FV(DT_정보_2[[#This Row],[데이터 형식]],"DTBASE.m_fAtkHPRateFactor",TRUE)</f>
        <v/>
      </c>
      <c r="M1686" t="str" cm="1">
        <f t="array" ref="M1686">_FV(DT_정보_2[[#This Row],[데이터 형식]],"DTBASE.m_fAtkHPRateFactorPVP",TRUE)</f>
        <v/>
      </c>
      <c r="N1686" t="str" cm="1">
        <f t="array" ref="N1686">_FV(DT_정보_2[[#This Row],[데이터 형식]],"m_Condition")</f>
        <v/>
      </c>
      <c r="O1686" t="str" cm="1">
        <f t="array" ref="O1686">_FV(DT_정보_2[[#This Row],[데이터 형식]],"DT.m_BackSpeedX",TRUE)</f>
        <v>50</v>
      </c>
      <c r="P1686" t="str" cm="1">
        <f t="array" ref="P1686">_FV(DT_정보_2[[#This Row],[데이터 형식]],"DT.m_BackSpeedJumpY",TRUE)</f>
        <v>0</v>
      </c>
      <c r="Q1686" t="str" cm="1">
        <f t="array" ref="Q1686">_FV(DT_정보_2[[#This Row],[데이터 형식]],"m_bTrueDamage")</f>
        <v/>
      </c>
    </row>
    <row r="1687" spans="1:17" x14ac:dyDescent="0.3">
      <c r="A1687">
        <v>10026</v>
      </c>
      <c r="B1687" s="1" t="s">
        <v>55</v>
      </c>
      <c r="C1687" s="1" t="s">
        <v>9</v>
      </c>
      <c r="D1687" t="e" vm="2092">
        <v>#VALUE!</v>
      </c>
      <c r="E1687" t="str" cm="1">
        <f t="array" ref="E1687">_FV(DT_정보_2[[#This Row],[데이터 형식]],"m_bHitLand")</f>
        <v>False</v>
      </c>
      <c r="F1687" t="str" cm="1">
        <f t="array" ref="F1687">_FV(DT_정보_2[[#This Row],[데이터 형식]],"m_bHitAir")</f>
        <v>True</v>
      </c>
      <c r="G1687" t="str" cm="1">
        <f t="array" ref="G1687">_FV(DT_정보_2[[#This Row],[데이터 형식]],"m_AttackTargetUnit")</f>
        <v>False</v>
      </c>
      <c r="H1687" t="str" cm="1">
        <f t="array" ref="H1687">_FV(DT_정보_2[[#This Row],[데이터 형식]],"m_AttackUnitCount")</f>
        <v>2</v>
      </c>
      <c r="I1687" cm="1">
        <f t="array" ref="I1687">_FV(DT_정보_2[[#This Row],[데이터 형식]],"DTBASE.m_fAtkFactor",TRUE)</f>
        <v>1</v>
      </c>
      <c r="J1687" t="str" cm="1">
        <f t="array" ref="J1687">_FV(DT_정보_2[[#This Row],[데이터 형식]],"DTBASE.연타수",TRUE)</f>
        <v/>
      </c>
      <c r="K1687" t="str" cm="1">
        <f t="array" ref="K1687">_FV(DT_정보_2[[#This Row],[데이터 형식]],"m_bTrueDamage")</f>
        <v/>
      </c>
      <c r="L1687" t="str" cm="1">
        <f t="array" ref="L1687">_FV(DT_정보_2[[#This Row],[데이터 형식]],"DTBASE.m_fAtkHPRateFactor",TRUE)</f>
        <v/>
      </c>
      <c r="M1687" t="str" cm="1">
        <f t="array" ref="M1687">_FV(DT_정보_2[[#This Row],[데이터 형식]],"DTBASE.m_fAtkHPRateFactorPVP",TRUE)</f>
        <v/>
      </c>
      <c r="N1687" t="str" cm="1">
        <f t="array" ref="N1687">_FV(DT_정보_2[[#This Row],[데이터 형식]],"m_Condition")</f>
        <v/>
      </c>
      <c r="O1687" t="str" cm="1">
        <f t="array" ref="O1687">_FV(DT_정보_2[[#This Row],[데이터 형식]],"DT.m_BackSpeedX",TRUE)</f>
        <v>50</v>
      </c>
      <c r="P1687" t="str" cm="1">
        <f t="array" ref="P1687">_FV(DT_정보_2[[#This Row],[데이터 형식]],"DT.m_BackSpeedJumpY",TRUE)</f>
        <v>0</v>
      </c>
      <c r="Q1687" t="str" cm="1">
        <f t="array" ref="Q1687">_FV(DT_정보_2[[#This Row],[데이터 형식]],"m_bTrueDamage")</f>
        <v/>
      </c>
    </row>
    <row r="1688" spans="1:17" x14ac:dyDescent="0.3">
      <c r="A1688">
        <v>10026</v>
      </c>
      <c r="B1688" s="1" t="s">
        <v>55</v>
      </c>
      <c r="C1688" s="1" t="s">
        <v>2</v>
      </c>
      <c r="D1688" t="e" vm="2093">
        <v>#VALUE!</v>
      </c>
      <c r="E1688" t="str" cm="1">
        <f t="array" ref="E1688">_FV(DT_정보_2[[#This Row],[데이터 형식]],"m_bHitLand")</f>
        <v>True</v>
      </c>
      <c r="F1688" t="str" cm="1">
        <f t="array" ref="F1688">_FV(DT_정보_2[[#This Row],[데이터 형식]],"m_bHitAir")</f>
        <v>True</v>
      </c>
      <c r="G1688" t="str" cm="1">
        <f t="array" ref="G1688">_FV(DT_정보_2[[#This Row],[데이터 형식]],"m_AttackTargetUnit")</f>
        <v>False</v>
      </c>
      <c r="H1688" t="str" cm="1">
        <f t="array" ref="H1688">_FV(DT_정보_2[[#This Row],[데이터 형식]],"m_AttackUnitCount")</f>
        <v>2</v>
      </c>
      <c r="I1688" cm="1">
        <f t="array" ref="I1688">_FV(DT_정보_2[[#This Row],[데이터 형식]],"DTBASE.m_fAtkFactor",TRUE)</f>
        <v>1</v>
      </c>
      <c r="J1688" t="str" cm="1">
        <f t="array" ref="J1688">_FV(DT_정보_2[[#This Row],[데이터 형식]],"DTBASE.연타수",TRUE)</f>
        <v/>
      </c>
      <c r="K1688" t="str" cm="1">
        <f t="array" ref="K1688">_FV(DT_정보_2[[#This Row],[데이터 형식]],"m_bTrueDamage")</f>
        <v/>
      </c>
      <c r="L1688" t="str" cm="1">
        <f t="array" ref="L1688">_FV(DT_정보_2[[#This Row],[데이터 형식]],"DTBASE.m_fAtkHPRateFactor",TRUE)</f>
        <v/>
      </c>
      <c r="M1688" t="str" cm="1">
        <f t="array" ref="M1688">_FV(DT_정보_2[[#This Row],[데이터 형식]],"DTBASE.m_fAtkHPRateFactorPVP",TRUE)</f>
        <v/>
      </c>
      <c r="N1688" t="str" cm="1">
        <f t="array" ref="N1688">_FV(DT_정보_2[[#This Row],[데이터 형식]],"m_Condition")</f>
        <v/>
      </c>
      <c r="O1688" t="str" cm="1">
        <f t="array" ref="O1688">_FV(DT_정보_2[[#This Row],[데이터 형식]],"DT.m_BackSpeedX",TRUE)</f>
        <v>750</v>
      </c>
      <c r="P1688" t="str" cm="1">
        <f t="array" ref="P1688">_FV(DT_정보_2[[#This Row],[데이터 형식]],"DT.m_BackSpeedJumpY",TRUE)</f>
        <v>0</v>
      </c>
      <c r="Q1688" t="str" cm="1">
        <f t="array" ref="Q1688">_FV(DT_정보_2[[#This Row],[데이터 형식]],"m_bTrueDamage")</f>
        <v/>
      </c>
    </row>
    <row r="1689" spans="1:17" x14ac:dyDescent="0.3">
      <c r="A1689">
        <v>10026</v>
      </c>
      <c r="B1689" s="1" t="s">
        <v>55</v>
      </c>
      <c r="C1689" s="1" t="s">
        <v>2</v>
      </c>
      <c r="D1689" t="e" vm="2094">
        <v>#VALUE!</v>
      </c>
      <c r="E1689" t="str" cm="1">
        <f t="array" ref="E1689">_FV(DT_정보_2[[#This Row],[데이터 형식]],"m_bHitLand")</f>
        <v>True</v>
      </c>
      <c r="F1689" t="str" cm="1">
        <f t="array" ref="F1689">_FV(DT_정보_2[[#This Row],[데이터 형식]],"m_bHitAir")</f>
        <v>True</v>
      </c>
      <c r="G1689" t="str" cm="1">
        <f t="array" ref="G1689">_FV(DT_정보_2[[#This Row],[데이터 형식]],"m_AttackTargetUnit")</f>
        <v>False</v>
      </c>
      <c r="H1689" t="str" cm="1">
        <f t="array" ref="H1689">_FV(DT_정보_2[[#This Row],[데이터 형식]],"m_AttackUnitCount")</f>
        <v>2</v>
      </c>
      <c r="I1689" cm="1">
        <f t="array" ref="I1689">_FV(DT_정보_2[[#This Row],[데이터 형식]],"DTBASE.m_fAtkFactor",TRUE)</f>
        <v>1</v>
      </c>
      <c r="J1689" t="str" cm="1">
        <f t="array" ref="J1689">_FV(DT_정보_2[[#This Row],[데이터 형식]],"DTBASE.연타수",TRUE)</f>
        <v/>
      </c>
      <c r="K1689" t="str" cm="1">
        <f t="array" ref="K1689">_FV(DT_정보_2[[#This Row],[데이터 형식]],"m_bTrueDamage")</f>
        <v/>
      </c>
      <c r="L1689" t="str" cm="1">
        <f t="array" ref="L1689">_FV(DT_정보_2[[#This Row],[데이터 형식]],"DTBASE.m_fAtkHPRateFactor",TRUE)</f>
        <v/>
      </c>
      <c r="M1689" t="str" cm="1">
        <f t="array" ref="M1689">_FV(DT_정보_2[[#This Row],[데이터 형식]],"DTBASE.m_fAtkHPRateFactorPVP",TRUE)</f>
        <v/>
      </c>
      <c r="N1689" t="str" cm="1">
        <f t="array" ref="N1689">_FV(DT_정보_2[[#This Row],[데이터 형식]],"m_Condition")</f>
        <v/>
      </c>
      <c r="O1689" t="str" cm="1">
        <f t="array" ref="O1689">_FV(DT_정보_2[[#This Row],[데이터 형식]],"DT.m_BackSpeedX",TRUE)</f>
        <v>750</v>
      </c>
      <c r="P1689" t="str" cm="1">
        <f t="array" ref="P1689">_FV(DT_정보_2[[#This Row],[데이터 형식]],"DT.m_BackSpeedJumpY",TRUE)</f>
        <v>0</v>
      </c>
      <c r="Q1689" t="str" cm="1">
        <f t="array" ref="Q1689">_FV(DT_정보_2[[#This Row],[데이터 형식]],"m_bTrueDamage")</f>
        <v/>
      </c>
    </row>
    <row r="1690" spans="1:17" x14ac:dyDescent="0.3">
      <c r="A1690">
        <v>10026</v>
      </c>
      <c r="B1690" s="1" t="s">
        <v>55</v>
      </c>
      <c r="C1690" s="1" t="s">
        <v>2</v>
      </c>
      <c r="D1690" t="e" vm="2095">
        <v>#VALUE!</v>
      </c>
      <c r="E1690" t="str" cm="1">
        <f t="array" ref="E1690">_FV(DT_정보_2[[#This Row],[데이터 형식]],"m_bHitLand")</f>
        <v>True</v>
      </c>
      <c r="F1690" t="str" cm="1">
        <f t="array" ref="F1690">_FV(DT_정보_2[[#This Row],[데이터 형식]],"m_bHitAir")</f>
        <v>True</v>
      </c>
      <c r="G1690" t="str" cm="1">
        <f t="array" ref="G1690">_FV(DT_정보_2[[#This Row],[데이터 형식]],"m_AttackTargetUnit")</f>
        <v>False</v>
      </c>
      <c r="H1690" t="str" cm="1">
        <f t="array" ref="H1690">_FV(DT_정보_2[[#This Row],[데이터 형식]],"m_AttackUnitCount")</f>
        <v>2</v>
      </c>
      <c r="I1690" cm="1">
        <f t="array" ref="I1690">_FV(DT_정보_2[[#This Row],[데이터 형식]],"DTBASE.m_fAtkFactor",TRUE)</f>
        <v>1</v>
      </c>
      <c r="J1690" t="str" cm="1">
        <f t="array" ref="J1690">_FV(DT_정보_2[[#This Row],[데이터 형식]],"DTBASE.연타수",TRUE)</f>
        <v/>
      </c>
      <c r="K1690" t="str" cm="1">
        <f t="array" ref="K1690">_FV(DT_정보_2[[#This Row],[데이터 형식]],"m_bTrueDamage")</f>
        <v/>
      </c>
      <c r="L1690" t="str" cm="1">
        <f t="array" ref="L1690">_FV(DT_정보_2[[#This Row],[데이터 형식]],"DTBASE.m_fAtkHPRateFactor",TRUE)</f>
        <v/>
      </c>
      <c r="M1690" t="str" cm="1">
        <f t="array" ref="M1690">_FV(DT_정보_2[[#This Row],[데이터 형식]],"DTBASE.m_fAtkHPRateFactorPVP",TRUE)</f>
        <v/>
      </c>
      <c r="N1690" t="str" cm="1">
        <f t="array" ref="N1690">_FV(DT_정보_2[[#This Row],[데이터 형식]],"m_Condition")</f>
        <v/>
      </c>
      <c r="O1690" t="str" cm="1">
        <f t="array" ref="O1690">_FV(DT_정보_2[[#This Row],[데이터 형식]],"DT.m_BackSpeedX",TRUE)</f>
        <v>750</v>
      </c>
      <c r="P1690" t="str" cm="1">
        <f t="array" ref="P1690">_FV(DT_정보_2[[#This Row],[데이터 형식]],"DT.m_BackSpeedJumpY",TRUE)</f>
        <v>0</v>
      </c>
      <c r="Q1690" t="str" cm="1">
        <f t="array" ref="Q1690">_FV(DT_정보_2[[#This Row],[데이터 형식]],"m_bTrueDamage")</f>
        <v/>
      </c>
    </row>
    <row r="1691" spans="1:17" x14ac:dyDescent="0.3">
      <c r="A1691">
        <v>10026</v>
      </c>
      <c r="B1691" s="1" t="s">
        <v>55</v>
      </c>
      <c r="C1691" s="1" t="s">
        <v>2</v>
      </c>
      <c r="D1691" t="e" vm="2096">
        <v>#VALUE!</v>
      </c>
      <c r="E1691" t="str" cm="1">
        <f t="array" ref="E1691">_FV(DT_정보_2[[#This Row],[데이터 형식]],"m_bHitLand")</f>
        <v>True</v>
      </c>
      <c r="F1691" t="str" cm="1">
        <f t="array" ref="F1691">_FV(DT_정보_2[[#This Row],[데이터 형식]],"m_bHitAir")</f>
        <v>True</v>
      </c>
      <c r="G1691" t="str" cm="1">
        <f t="array" ref="G1691">_FV(DT_정보_2[[#This Row],[데이터 형식]],"m_AttackTargetUnit")</f>
        <v>False</v>
      </c>
      <c r="H1691" t="str" cm="1">
        <f t="array" ref="H1691">_FV(DT_정보_2[[#This Row],[데이터 형식]],"m_AttackUnitCount")</f>
        <v>2</v>
      </c>
      <c r="I1691" cm="1">
        <f t="array" ref="I1691">_FV(DT_정보_2[[#This Row],[데이터 형식]],"DTBASE.m_fAtkFactor",TRUE)</f>
        <v>1</v>
      </c>
      <c r="J1691" t="str" cm="1">
        <f t="array" ref="J1691">_FV(DT_정보_2[[#This Row],[데이터 형식]],"DTBASE.연타수",TRUE)</f>
        <v/>
      </c>
      <c r="K1691" t="str" cm="1">
        <f t="array" ref="K1691">_FV(DT_정보_2[[#This Row],[데이터 형식]],"m_bTrueDamage")</f>
        <v/>
      </c>
      <c r="L1691" t="str" cm="1">
        <f t="array" ref="L1691">_FV(DT_정보_2[[#This Row],[데이터 형식]],"DTBASE.m_fAtkHPRateFactor",TRUE)</f>
        <v/>
      </c>
      <c r="M1691" t="str" cm="1">
        <f t="array" ref="M1691">_FV(DT_정보_2[[#This Row],[데이터 형식]],"DTBASE.m_fAtkHPRateFactorPVP",TRUE)</f>
        <v/>
      </c>
      <c r="N1691" t="str" cm="1">
        <f t="array" ref="N1691">_FV(DT_정보_2[[#This Row],[데이터 형식]],"m_Condition")</f>
        <v/>
      </c>
      <c r="O1691" t="str" cm="1">
        <f t="array" ref="O1691">_FV(DT_정보_2[[#This Row],[데이터 형식]],"DT.m_BackSpeedX",TRUE)</f>
        <v>750</v>
      </c>
      <c r="P1691" t="str" cm="1">
        <f t="array" ref="P1691">_FV(DT_정보_2[[#This Row],[데이터 형식]],"DT.m_BackSpeedJumpY",TRUE)</f>
        <v>0</v>
      </c>
      <c r="Q1691" t="str" cm="1">
        <f t="array" ref="Q1691">_FV(DT_정보_2[[#This Row],[데이터 형식]],"m_bTrueDamage")</f>
        <v/>
      </c>
    </row>
    <row r="1692" spans="1:17" x14ac:dyDescent="0.3">
      <c r="A1692">
        <v>10026</v>
      </c>
      <c r="B1692" s="1" t="s">
        <v>55</v>
      </c>
      <c r="C1692" s="1" t="s">
        <v>12</v>
      </c>
      <c r="D1692" t="e" vm="2097">
        <v>#VALUE!</v>
      </c>
      <c r="E1692" t="str" cm="1">
        <f t="array" ref="E1692">_FV(DT_정보_2[[#This Row],[데이터 형식]],"m_bHitLand")</f>
        <v>True</v>
      </c>
      <c r="F1692" t="str" cm="1">
        <f t="array" ref="F1692">_FV(DT_정보_2[[#This Row],[데이터 형식]],"m_bHitAir")</f>
        <v>False</v>
      </c>
      <c r="G1692" t="str" cm="1">
        <f t="array" ref="G1692">_FV(DT_정보_2[[#This Row],[데이터 형식]],"m_AttackTargetUnit")</f>
        <v>False</v>
      </c>
      <c r="H1692" t="str" cm="1">
        <f t="array" ref="H1692">_FV(DT_정보_2[[#This Row],[데이터 형식]],"m_AttackUnitCount")</f>
        <v>4</v>
      </c>
      <c r="I1692" cm="1">
        <f t="array" ref="I1692">_FV(DT_정보_2[[#This Row],[데이터 형식]],"DTBASE.m_fAtkFactor",TRUE)</f>
        <v>1</v>
      </c>
      <c r="J1692" t="str" cm="1">
        <f t="array" ref="J1692">_FV(DT_정보_2[[#This Row],[데이터 형식]],"DTBASE.연타수",TRUE)</f>
        <v/>
      </c>
      <c r="K1692" t="str" cm="1">
        <f t="array" ref="K1692">_FV(DT_정보_2[[#This Row],[데이터 형식]],"m_bTrueDamage")</f>
        <v/>
      </c>
      <c r="L1692" t="str" cm="1">
        <f t="array" ref="L1692">_FV(DT_정보_2[[#This Row],[데이터 형식]],"DTBASE.m_fAtkHPRateFactor",TRUE)</f>
        <v/>
      </c>
      <c r="M1692" t="str" cm="1">
        <f t="array" ref="M1692">_FV(DT_정보_2[[#This Row],[데이터 형식]],"DTBASE.m_fAtkHPRateFactorPVP",TRUE)</f>
        <v/>
      </c>
      <c r="N1692" t="str" cm="1">
        <f t="array" ref="N1692">_FV(DT_정보_2[[#This Row],[데이터 형식]],"m_Condition")</f>
        <v/>
      </c>
      <c r="O1692" t="str" cm="1">
        <f t="array" ref="O1692">_FV(DT_정보_2[[#This Row],[데이터 형식]],"DT.m_BackSpeedX",TRUE)</f>
        <v>500</v>
      </c>
      <c r="P1692" t="str" cm="1">
        <f t="array" ref="P1692">_FV(DT_정보_2[[#This Row],[데이터 형식]],"DT.m_BackSpeedJumpY",TRUE)</f>
        <v>2000</v>
      </c>
      <c r="Q1692" t="str" cm="1">
        <f t="array" ref="Q1692">_FV(DT_정보_2[[#This Row],[데이터 형식]],"m_bTrueDamage")</f>
        <v/>
      </c>
    </row>
    <row r="1693" spans="1:17" x14ac:dyDescent="0.3">
      <c r="A1693">
        <v>10027</v>
      </c>
      <c r="B1693" s="1" t="s">
        <v>36</v>
      </c>
      <c r="C1693" s="1" t="s">
        <v>5</v>
      </c>
      <c r="D1693" t="e" vm="2098">
        <v>#VALUE!</v>
      </c>
      <c r="E1693" t="str" cm="1">
        <f t="array" ref="E1693">_FV(DT_정보_2[[#This Row],[데이터 형식]],"m_bHitLand")</f>
        <v>True</v>
      </c>
      <c r="F1693" t="str" cm="1">
        <f t="array" ref="F1693">_FV(DT_정보_2[[#This Row],[데이터 형식]],"m_bHitAir")</f>
        <v>True</v>
      </c>
      <c r="G1693" t="str" cm="1">
        <f t="array" ref="G1693">_FV(DT_정보_2[[#This Row],[데이터 형식]],"m_AttackTargetUnit")</f>
        <v/>
      </c>
      <c r="H1693" t="str" cm="1">
        <f t="array" ref="H1693">_FV(DT_정보_2[[#This Row],[데이터 형식]],"m_AttackUnitCount")</f>
        <v>2</v>
      </c>
      <c r="I1693" cm="1">
        <f t="array" ref="I1693">_FV(DT_정보_2[[#This Row],[데이터 형식]],"DTBASE.m_fAtkFactor",TRUE)</f>
        <v>0</v>
      </c>
      <c r="J1693" t="str" cm="1">
        <f t="array" ref="J1693">_FV(DT_정보_2[[#This Row],[데이터 형식]],"DTBASE.연타수",TRUE)</f>
        <v/>
      </c>
      <c r="K1693" t="str" cm="1">
        <f t="array" ref="K1693">_FV(DT_정보_2[[#This Row],[데이터 형식]],"m_bTrueDamage")</f>
        <v/>
      </c>
      <c r="L1693" t="str" cm="1">
        <f t="array" ref="L1693">_FV(DT_정보_2[[#This Row],[데이터 형식]],"DTBASE.m_fAtkHPRateFactor",TRUE)</f>
        <v/>
      </c>
      <c r="M1693" t="str" cm="1">
        <f t="array" ref="M1693">_FV(DT_정보_2[[#This Row],[데이터 형식]],"DTBASE.m_fAtkHPRateFactorPVP",TRUE)</f>
        <v/>
      </c>
      <c r="N1693" t="str" cm="1">
        <f t="array" ref="N1693">_FV(DT_정보_2[[#This Row],[데이터 형식]],"m_Condition")</f>
        <v/>
      </c>
      <c r="O1693" t="str" cm="1">
        <f t="array" ref="O1693">_FV(DT_정보_2[[#This Row],[데이터 형식]],"DT.m_BackSpeedX",TRUE)</f>
        <v>0</v>
      </c>
      <c r="P1693" t="str" cm="1">
        <f t="array" ref="P1693">_FV(DT_정보_2[[#This Row],[데이터 형식]],"DT.m_BackSpeedJumpY",TRUE)</f>
        <v/>
      </c>
      <c r="Q1693" t="str" cm="1">
        <f t="array" ref="Q1693">_FV(DT_정보_2[[#This Row],[데이터 형식]],"m_bTrueDamage")</f>
        <v/>
      </c>
    </row>
    <row r="1694" spans="1:17" x14ac:dyDescent="0.3">
      <c r="A1694">
        <v>10028</v>
      </c>
      <c r="B1694" s="1" t="s">
        <v>229</v>
      </c>
      <c r="C1694" s="1" t="s">
        <v>5</v>
      </c>
      <c r="D1694" t="e" vm="2099">
        <v>#VALUE!</v>
      </c>
      <c r="E1694" t="str" cm="1">
        <f t="array" ref="E1694">_FV(DT_정보_2[[#This Row],[데이터 형식]],"m_bHitLand")</f>
        <v/>
      </c>
      <c r="F1694" t="str" cm="1">
        <f t="array" ref="F1694">_FV(DT_정보_2[[#This Row],[데이터 형식]],"m_bHitAir")</f>
        <v/>
      </c>
      <c r="G1694" t="str" cm="1">
        <f t="array" ref="G1694">_FV(DT_정보_2[[#This Row],[데이터 형식]],"m_AttackTargetUnit")</f>
        <v/>
      </c>
      <c r="H1694" t="str" cm="1">
        <f t="array" ref="H1694">_FV(DT_정보_2[[#This Row],[데이터 형식]],"m_AttackUnitCount")</f>
        <v>2</v>
      </c>
      <c r="I1694" cm="1">
        <f t="array" ref="I1694">_FV(DT_정보_2[[#This Row],[데이터 형식]],"DTBASE.m_fAtkFactor",TRUE)</f>
        <v>1.5</v>
      </c>
      <c r="J1694" t="str" cm="1">
        <f t="array" ref="J1694">_FV(DT_정보_2[[#This Row],[데이터 형식]],"DTBASE.연타수",TRUE)</f>
        <v/>
      </c>
      <c r="K1694" t="str" cm="1">
        <f t="array" ref="K1694">_FV(DT_정보_2[[#This Row],[데이터 형식]],"m_bTrueDamage")</f>
        <v/>
      </c>
      <c r="L1694" t="str" cm="1">
        <f t="array" ref="L1694">_FV(DT_정보_2[[#This Row],[데이터 형식]],"DTBASE.m_fAtkHPRateFactor",TRUE)</f>
        <v/>
      </c>
      <c r="M1694" t="str" cm="1">
        <f t="array" ref="M1694">_FV(DT_정보_2[[#This Row],[데이터 형식]],"DTBASE.m_fAtkHPRateFactorPVP",TRUE)</f>
        <v/>
      </c>
      <c r="N1694" t="str" cm="1">
        <f t="array" ref="N1694">_FV(DT_정보_2[[#This Row],[데이터 형식]],"m_Condition")</f>
        <v/>
      </c>
      <c r="O1694" t="str" cm="1">
        <f t="array" ref="O1694">_FV(DT_정보_2[[#This Row],[데이터 형식]],"DT.m_BackSpeedX",TRUE)</f>
        <v>1200</v>
      </c>
      <c r="P1694" t="str" cm="1">
        <f t="array" ref="P1694">_FV(DT_정보_2[[#This Row],[데이터 형식]],"DT.m_BackSpeedJumpY",TRUE)</f>
        <v>1800</v>
      </c>
      <c r="Q1694" t="str" cm="1">
        <f t="array" ref="Q1694">_FV(DT_정보_2[[#This Row],[데이터 형식]],"m_bTrueDamage")</f>
        <v/>
      </c>
    </row>
    <row r="1695" spans="1:17" x14ac:dyDescent="0.3">
      <c r="A1695">
        <v>10028</v>
      </c>
      <c r="B1695" s="1" t="s">
        <v>229</v>
      </c>
      <c r="C1695" s="1" t="s">
        <v>1</v>
      </c>
      <c r="D1695" t="e" vm="2100">
        <v>#VALUE!</v>
      </c>
      <c r="E1695" t="str" cm="1">
        <f t="array" ref="E1695">_FV(DT_정보_2[[#This Row],[데이터 형식]],"m_bHitLand")</f>
        <v/>
      </c>
      <c r="F1695" t="str" cm="1">
        <f t="array" ref="F1695">_FV(DT_정보_2[[#This Row],[데이터 형식]],"m_bHitAir")</f>
        <v/>
      </c>
      <c r="G1695" t="str" cm="1">
        <f t="array" ref="G1695">_FV(DT_정보_2[[#This Row],[데이터 형식]],"m_AttackTargetUnit")</f>
        <v/>
      </c>
      <c r="H1695" t="str" cm="1">
        <f t="array" ref="H1695">_FV(DT_정보_2[[#This Row],[데이터 형식]],"m_AttackUnitCount")</f>
        <v>2</v>
      </c>
      <c r="I1695" cm="1">
        <f t="array" ref="I1695">_FV(DT_정보_2[[#This Row],[데이터 형식]],"DTBASE.m_fAtkFactor",TRUE)</f>
        <v>1</v>
      </c>
      <c r="J1695" t="str" cm="1">
        <f t="array" ref="J1695">_FV(DT_정보_2[[#This Row],[데이터 형식]],"DTBASE.연타수",TRUE)</f>
        <v/>
      </c>
      <c r="K1695" t="str" cm="1">
        <f t="array" ref="K1695">_FV(DT_정보_2[[#This Row],[데이터 형식]],"m_bTrueDamage")</f>
        <v/>
      </c>
      <c r="L1695" t="str" cm="1">
        <f t="array" ref="L1695">_FV(DT_정보_2[[#This Row],[데이터 형식]],"DTBASE.m_fAtkHPRateFactor",TRUE)</f>
        <v/>
      </c>
      <c r="M1695" t="str" cm="1">
        <f t="array" ref="M1695">_FV(DT_정보_2[[#This Row],[데이터 형식]],"DTBASE.m_fAtkHPRateFactorPVP",TRUE)</f>
        <v/>
      </c>
      <c r="N1695" t="str" cm="1">
        <f t="array" ref="N1695">_FV(DT_정보_2[[#This Row],[데이터 형식]],"m_Condition")</f>
        <v/>
      </c>
      <c r="O1695" t="str" cm="1">
        <f t="array" ref="O1695">_FV(DT_정보_2[[#This Row],[데이터 형식]],"DT.m_BackSpeedX",TRUE)</f>
        <v>200</v>
      </c>
      <c r="P1695" t="str" cm="1">
        <f t="array" ref="P1695">_FV(DT_정보_2[[#This Row],[데이터 형식]],"DT.m_BackSpeedJumpY",TRUE)</f>
        <v/>
      </c>
      <c r="Q1695" t="str" cm="1">
        <f t="array" ref="Q1695">_FV(DT_정보_2[[#This Row],[데이터 형식]],"m_bTrueDamage")</f>
        <v/>
      </c>
    </row>
    <row r="1696" spans="1:17" x14ac:dyDescent="0.3">
      <c r="A1696">
        <v>10028</v>
      </c>
      <c r="B1696" s="1" t="s">
        <v>229</v>
      </c>
      <c r="C1696" s="1" t="s">
        <v>2</v>
      </c>
      <c r="D1696" t="e" vm="2101">
        <v>#VALUE!</v>
      </c>
      <c r="E1696" t="str" cm="1">
        <f t="array" ref="E1696">_FV(DT_정보_2[[#This Row],[데이터 형식]],"m_bHitLand")</f>
        <v/>
      </c>
      <c r="F1696" t="str" cm="1">
        <f t="array" ref="F1696">_FV(DT_정보_2[[#This Row],[데이터 형식]],"m_bHitAir")</f>
        <v>False</v>
      </c>
      <c r="G1696" t="str" cm="1">
        <f t="array" ref="G1696">_FV(DT_정보_2[[#This Row],[데이터 형식]],"m_AttackTargetUnit")</f>
        <v/>
      </c>
      <c r="H1696" t="str" cm="1">
        <f t="array" ref="H1696">_FV(DT_정보_2[[#This Row],[데이터 형식]],"m_AttackUnitCount")</f>
        <v>3</v>
      </c>
      <c r="I1696" cm="1">
        <f t="array" ref="I1696">_FV(DT_정보_2[[#This Row],[데이터 형식]],"DTBASE.m_fAtkFactor",TRUE)</f>
        <v>2</v>
      </c>
      <c r="J1696" t="str" cm="1">
        <f t="array" ref="J1696">_FV(DT_정보_2[[#This Row],[데이터 형식]],"DTBASE.연타수",TRUE)</f>
        <v/>
      </c>
      <c r="K1696" t="str" cm="1">
        <f t="array" ref="K1696">_FV(DT_정보_2[[#This Row],[데이터 형식]],"m_bTrueDamage")</f>
        <v/>
      </c>
      <c r="L1696" t="str" cm="1">
        <f t="array" ref="L1696">_FV(DT_정보_2[[#This Row],[데이터 형식]],"DTBASE.m_fAtkHPRateFactor",TRUE)</f>
        <v/>
      </c>
      <c r="M1696" t="str" cm="1">
        <f t="array" ref="M1696">_FV(DT_정보_2[[#This Row],[데이터 형식]],"DTBASE.m_fAtkHPRateFactorPVP",TRUE)</f>
        <v/>
      </c>
      <c r="N1696" t="str" cm="1">
        <f t="array" ref="N1696">_FV(DT_정보_2[[#This Row],[데이터 형식]],"m_Condition")</f>
        <v/>
      </c>
      <c r="O1696" t="str" cm="1">
        <f t="array" ref="O1696">_FV(DT_정보_2[[#This Row],[데이터 형식]],"DT.m_BackSpeedX",TRUE)</f>
        <v/>
      </c>
      <c r="P1696" t="str" cm="1">
        <f t="array" ref="P1696">_FV(DT_정보_2[[#This Row],[데이터 형식]],"DT.m_BackSpeedJumpY",TRUE)</f>
        <v>1500</v>
      </c>
      <c r="Q1696" t="str" cm="1">
        <f t="array" ref="Q1696">_FV(DT_정보_2[[#This Row],[데이터 형식]],"m_bTrueDamage")</f>
        <v/>
      </c>
    </row>
    <row r="1697" spans="1:17" x14ac:dyDescent="0.3">
      <c r="A1697">
        <v>10029</v>
      </c>
      <c r="B1697" s="1" t="s">
        <v>74</v>
      </c>
      <c r="C1697" s="1" t="s">
        <v>1</v>
      </c>
      <c r="D1697" t="e" vm="2102">
        <v>#VALUE!</v>
      </c>
      <c r="E1697" t="str" cm="1">
        <f t="array" ref="E1697">_FV(DT_정보_2[[#This Row],[데이터 형식]],"m_bHitLand")</f>
        <v/>
      </c>
      <c r="F1697" t="str" cm="1">
        <f t="array" ref="F1697">_FV(DT_정보_2[[#This Row],[데이터 형식]],"m_bHitAir")</f>
        <v/>
      </c>
      <c r="G1697" t="str" cm="1">
        <f t="array" ref="G1697">_FV(DT_정보_2[[#This Row],[데이터 형식]],"m_AttackTargetUnit")</f>
        <v>True</v>
      </c>
      <c r="H1697" t="str" cm="1">
        <f t="array" ref="H1697">_FV(DT_정보_2[[#This Row],[데이터 형식]],"m_AttackUnitCount")</f>
        <v>1</v>
      </c>
      <c r="I1697" cm="1">
        <f t="array" ref="I1697">_FV(DT_정보_2[[#This Row],[데이터 형식]],"DTBASE.m_fAtkFactor",TRUE)</f>
        <v>1</v>
      </c>
      <c r="J1697" cm="1">
        <f t="array" ref="J1697">_FV(DT_정보_2[[#This Row],[데이터 형식]],"DTBASE.연타수",TRUE)</f>
        <v>1</v>
      </c>
      <c r="K1697" t="str" cm="1">
        <f t="array" ref="K1697">_FV(DT_정보_2[[#This Row],[데이터 형식]],"m_bTrueDamage")</f>
        <v/>
      </c>
      <c r="L1697" t="str" cm="1">
        <f t="array" ref="L1697">_FV(DT_정보_2[[#This Row],[데이터 형식]],"DTBASE.m_fAtkHPRateFactor",TRUE)</f>
        <v/>
      </c>
      <c r="M1697" t="str" cm="1">
        <f t="array" ref="M1697">_FV(DT_정보_2[[#This Row],[데이터 형식]],"DTBASE.m_fAtkHPRateFactorPVP",TRUE)</f>
        <v/>
      </c>
      <c r="N1697" t="str" cm="1">
        <f t="array" ref="N1697">_FV(DT_정보_2[[#This Row],[데이터 형식]],"m_Condition")</f>
        <v/>
      </c>
      <c r="O1697" t="str" cm="1">
        <f t="array" ref="O1697">_FV(DT_정보_2[[#This Row],[데이터 형식]],"DT.m_BackSpeedX",TRUE)</f>
        <v>50</v>
      </c>
      <c r="P1697" t="str" cm="1">
        <f t="array" ref="P1697">_FV(DT_정보_2[[#This Row],[데이터 형식]],"DT.m_BackSpeedJumpY",TRUE)</f>
        <v/>
      </c>
      <c r="Q1697" t="str" cm="1">
        <f t="array" ref="Q1697">_FV(DT_정보_2[[#This Row],[데이터 형식]],"m_bTrueDamage")</f>
        <v/>
      </c>
    </row>
    <row r="1698" spans="1:17" x14ac:dyDescent="0.3">
      <c r="A1698">
        <v>10029</v>
      </c>
      <c r="B1698" s="1" t="s">
        <v>74</v>
      </c>
      <c r="C1698" s="1" t="s">
        <v>4</v>
      </c>
      <c r="D1698" t="e" vm="2103">
        <v>#VALUE!</v>
      </c>
      <c r="E1698" t="str" cm="1">
        <f t="array" ref="E1698">_FV(DT_정보_2[[#This Row],[데이터 형식]],"m_bHitLand")</f>
        <v/>
      </c>
      <c r="F1698" t="str" cm="1">
        <f t="array" ref="F1698">_FV(DT_정보_2[[#This Row],[데이터 형식]],"m_bHitAir")</f>
        <v/>
      </c>
      <c r="G1698" t="str" cm="1">
        <f t="array" ref="G1698">_FV(DT_정보_2[[#This Row],[데이터 형식]],"m_AttackTargetUnit")</f>
        <v/>
      </c>
      <c r="H1698" t="str" cm="1">
        <f t="array" ref="H1698">_FV(DT_정보_2[[#This Row],[데이터 형식]],"m_AttackUnitCount")</f>
        <v>2</v>
      </c>
      <c r="I1698" cm="1">
        <f t="array" ref="I1698">_FV(DT_정보_2[[#This Row],[데이터 형식]],"DTBASE.m_fAtkFactor",TRUE)</f>
        <v>2.5</v>
      </c>
      <c r="J1698" cm="1">
        <f t="array" ref="J1698">_FV(DT_정보_2[[#This Row],[데이터 형식]],"DTBASE.연타수",TRUE)</f>
        <v>1</v>
      </c>
      <c r="K1698" t="str" cm="1">
        <f t="array" ref="K1698">_FV(DT_정보_2[[#This Row],[데이터 형식]],"m_bTrueDamage")</f>
        <v/>
      </c>
      <c r="L1698" t="str" cm="1">
        <f t="array" ref="L1698">_FV(DT_정보_2[[#This Row],[데이터 형식]],"DTBASE.m_fAtkHPRateFactor",TRUE)</f>
        <v/>
      </c>
      <c r="M1698" t="str" cm="1">
        <f t="array" ref="M1698">_FV(DT_정보_2[[#This Row],[데이터 형식]],"DTBASE.m_fAtkHPRateFactorPVP",TRUE)</f>
        <v/>
      </c>
      <c r="N1698" t="str" cm="1">
        <f t="array" ref="N1698">_FV(DT_정보_2[[#This Row],[데이터 형식]],"m_Condition")</f>
        <v/>
      </c>
      <c r="O1698" t="str" cm="1">
        <f t="array" ref="O1698">_FV(DT_정보_2[[#This Row],[데이터 형식]],"DT.m_BackSpeedX",TRUE)</f>
        <v>0</v>
      </c>
      <c r="P1698" t="str" cm="1">
        <f t="array" ref="P1698">_FV(DT_정보_2[[#This Row],[데이터 형식]],"DT.m_BackSpeedJumpY",TRUE)</f>
        <v/>
      </c>
      <c r="Q1698" t="str" cm="1">
        <f t="array" ref="Q1698">_FV(DT_정보_2[[#This Row],[데이터 형식]],"m_bTrueDamage")</f>
        <v/>
      </c>
    </row>
    <row r="1699" spans="1:17" x14ac:dyDescent="0.3">
      <c r="A1699">
        <v>10029</v>
      </c>
      <c r="B1699" s="1" t="s">
        <v>74</v>
      </c>
      <c r="C1699" s="1" t="s">
        <v>2</v>
      </c>
      <c r="D1699" t="e" vm="2104">
        <v>#VALUE!</v>
      </c>
      <c r="E1699" t="str" cm="1">
        <f t="array" ref="E1699">_FV(DT_정보_2[[#This Row],[데이터 형식]],"m_bHitLand")</f>
        <v/>
      </c>
      <c r="F1699" t="str" cm="1">
        <f t="array" ref="F1699">_FV(DT_정보_2[[#This Row],[데이터 형식]],"m_bHitAir")</f>
        <v/>
      </c>
      <c r="G1699" t="str" cm="1">
        <f t="array" ref="G1699">_FV(DT_정보_2[[#This Row],[데이터 형식]],"m_AttackTargetUnit")</f>
        <v/>
      </c>
      <c r="H1699" t="str" cm="1">
        <f t="array" ref="H1699">_FV(DT_정보_2[[#This Row],[데이터 형식]],"m_AttackUnitCount")</f>
        <v>3</v>
      </c>
      <c r="I1699" cm="1">
        <f t="array" ref="I1699">_FV(DT_정보_2[[#This Row],[데이터 형식]],"DTBASE.m_fAtkFactor",TRUE)</f>
        <v>2.25</v>
      </c>
      <c r="J1699" cm="1">
        <f t="array" ref="J1699">_FV(DT_정보_2[[#This Row],[데이터 형식]],"DTBASE.연타수",TRUE)</f>
        <v>1</v>
      </c>
      <c r="K1699" t="str" cm="1">
        <f t="array" ref="K1699">_FV(DT_정보_2[[#This Row],[데이터 형식]],"m_bTrueDamage")</f>
        <v/>
      </c>
      <c r="L1699" t="str" cm="1">
        <f t="array" ref="L1699">_FV(DT_정보_2[[#This Row],[데이터 형식]],"DTBASE.m_fAtkHPRateFactor",TRUE)</f>
        <v/>
      </c>
      <c r="M1699" t="str" cm="1">
        <f t="array" ref="M1699">_FV(DT_정보_2[[#This Row],[데이터 형식]],"DTBASE.m_fAtkHPRateFactorPVP",TRUE)</f>
        <v/>
      </c>
      <c r="N1699" t="str" cm="1">
        <f t="array" ref="N1699">_FV(DT_정보_2[[#This Row],[데이터 형식]],"m_Condition")</f>
        <v/>
      </c>
      <c r="O1699" t="str" cm="1">
        <f t="array" ref="O1699">_FV(DT_정보_2[[#This Row],[데이터 형식]],"DT.m_BackSpeedX",TRUE)</f>
        <v>0</v>
      </c>
      <c r="P1699" t="str" cm="1">
        <f t="array" ref="P1699">_FV(DT_정보_2[[#This Row],[데이터 형식]],"DT.m_BackSpeedJumpY",TRUE)</f>
        <v/>
      </c>
      <c r="Q1699" t="str" cm="1">
        <f t="array" ref="Q1699">_FV(DT_정보_2[[#This Row],[데이터 형식]],"m_bTrueDamage")</f>
        <v/>
      </c>
    </row>
    <row r="1700" spans="1:17" x14ac:dyDescent="0.3">
      <c r="A1700">
        <v>10031</v>
      </c>
      <c r="B1700" s="1" t="s">
        <v>13</v>
      </c>
      <c r="C1700" s="1" t="s">
        <v>1</v>
      </c>
      <c r="D1700" t="e" vm="2105">
        <v>#VALUE!</v>
      </c>
      <c r="E1700" t="str" cm="1">
        <f t="array" ref="E1700">_FV(DT_정보_2[[#This Row],[데이터 형식]],"m_bHitLand")</f>
        <v/>
      </c>
      <c r="F1700" t="str" cm="1">
        <f t="array" ref="F1700">_FV(DT_정보_2[[#This Row],[데이터 형식]],"m_bHitAir")</f>
        <v/>
      </c>
      <c r="G1700" t="str" cm="1">
        <f t="array" ref="G1700">_FV(DT_정보_2[[#This Row],[데이터 형식]],"m_AttackTargetUnit")</f>
        <v/>
      </c>
      <c r="H1700" t="str" cm="1">
        <f t="array" ref="H1700">_FV(DT_정보_2[[#This Row],[데이터 형식]],"m_AttackUnitCount")</f>
        <v>1</v>
      </c>
      <c r="I1700" cm="1">
        <f t="array" ref="I1700">_FV(DT_정보_2[[#This Row],[데이터 형식]],"DTBASE.m_fAtkFactor",TRUE)</f>
        <v>0.5</v>
      </c>
      <c r="J1700" cm="1">
        <f t="array" ref="J1700">_FV(DT_정보_2[[#This Row],[데이터 형식]],"DTBASE.연타수",TRUE)</f>
        <v>2</v>
      </c>
      <c r="K1700" t="str" cm="1">
        <f t="array" ref="K1700">_FV(DT_정보_2[[#This Row],[데이터 형식]],"m_bTrueDamage")</f>
        <v/>
      </c>
      <c r="L1700" t="str" cm="1">
        <f t="array" ref="L1700">_FV(DT_정보_2[[#This Row],[데이터 형식]],"DTBASE.m_fAtkHPRateFactor",TRUE)</f>
        <v/>
      </c>
      <c r="M1700" t="str" cm="1">
        <f t="array" ref="M1700">_FV(DT_정보_2[[#This Row],[데이터 형식]],"DTBASE.m_fAtkHPRateFactorPVP",TRUE)</f>
        <v/>
      </c>
      <c r="N1700" t="str" cm="1">
        <f t="array" ref="N1700">_FV(DT_정보_2[[#This Row],[데이터 형식]],"m_Condition")</f>
        <v/>
      </c>
      <c r="O1700" t="str" cm="1">
        <f t="array" ref="O1700">_FV(DT_정보_2[[#This Row],[데이터 형식]],"DT.m_BackSpeedX",TRUE)</f>
        <v>250</v>
      </c>
      <c r="P1700" t="str" cm="1">
        <f t="array" ref="P1700">_FV(DT_정보_2[[#This Row],[데이터 형식]],"DT.m_BackSpeedJumpY",TRUE)</f>
        <v/>
      </c>
      <c r="Q1700" t="str" cm="1">
        <f t="array" ref="Q1700">_FV(DT_정보_2[[#This Row],[데이터 형식]],"m_bTrueDamage")</f>
        <v/>
      </c>
    </row>
    <row r="1701" spans="1:17" x14ac:dyDescent="0.3">
      <c r="A1701">
        <v>10031</v>
      </c>
      <c r="B1701" s="1" t="s">
        <v>13</v>
      </c>
      <c r="C1701" s="1" t="s">
        <v>1</v>
      </c>
      <c r="D1701" t="e" vm="2106">
        <v>#VALUE!</v>
      </c>
      <c r="E1701" t="str" cm="1">
        <f t="array" ref="E1701">_FV(DT_정보_2[[#This Row],[데이터 형식]],"m_bHitLand")</f>
        <v/>
      </c>
      <c r="F1701" t="str" cm="1">
        <f t="array" ref="F1701">_FV(DT_정보_2[[#This Row],[데이터 형식]],"m_bHitAir")</f>
        <v/>
      </c>
      <c r="G1701" t="str" cm="1">
        <f t="array" ref="G1701">_FV(DT_정보_2[[#This Row],[데이터 형식]],"m_AttackTargetUnit")</f>
        <v/>
      </c>
      <c r="H1701" t="str" cm="1">
        <f t="array" ref="H1701">_FV(DT_정보_2[[#This Row],[데이터 형식]],"m_AttackUnitCount")</f>
        <v>1</v>
      </c>
      <c r="I1701" cm="1">
        <f t="array" ref="I1701">_FV(DT_정보_2[[#This Row],[데이터 형식]],"DTBASE.m_fAtkFactor",TRUE)</f>
        <v>0.8</v>
      </c>
      <c r="J1701" cm="1">
        <f t="array" ref="J1701">_FV(DT_정보_2[[#This Row],[데이터 형식]],"DTBASE.연타수",TRUE)</f>
        <v>2</v>
      </c>
      <c r="K1701" t="str" cm="1">
        <f t="array" ref="K1701">_FV(DT_정보_2[[#This Row],[데이터 형식]],"m_bTrueDamage")</f>
        <v/>
      </c>
      <c r="L1701" t="str" cm="1">
        <f t="array" ref="L1701">_FV(DT_정보_2[[#This Row],[데이터 형식]],"DTBASE.m_fAtkHPRateFactor",TRUE)</f>
        <v/>
      </c>
      <c r="M1701" t="str" cm="1">
        <f t="array" ref="M1701">_FV(DT_정보_2[[#This Row],[데이터 형식]],"DTBASE.m_fAtkHPRateFactorPVP",TRUE)</f>
        <v/>
      </c>
      <c r="N1701" t="str" cm="1">
        <f t="array" ref="N1701">_FV(DT_정보_2[[#This Row],[데이터 형식]],"m_Condition")</f>
        <v/>
      </c>
      <c r="O1701" t="str" cm="1">
        <f t="array" ref="O1701">_FV(DT_정보_2[[#This Row],[데이터 형식]],"DT.m_BackSpeedX",TRUE)</f>
        <v>500</v>
      </c>
      <c r="P1701" t="str" cm="1">
        <f t="array" ref="P1701">_FV(DT_정보_2[[#This Row],[데이터 형식]],"DT.m_BackSpeedJumpY",TRUE)</f>
        <v/>
      </c>
      <c r="Q1701" t="str" cm="1">
        <f t="array" ref="Q1701">_FV(DT_정보_2[[#This Row],[데이터 형식]],"m_bTrueDamage")</f>
        <v/>
      </c>
    </row>
    <row r="1702" spans="1:17" x14ac:dyDescent="0.3">
      <c r="A1702">
        <v>10032</v>
      </c>
      <c r="B1702" s="1" t="s">
        <v>67</v>
      </c>
      <c r="C1702" s="1" t="s">
        <v>1</v>
      </c>
      <c r="D1702" t="e" vm="2107">
        <v>#VALUE!</v>
      </c>
      <c r="E1702" t="str" cm="1">
        <f t="array" ref="E1702">_FV(DT_정보_2[[#This Row],[데이터 형식]],"m_bHitLand")</f>
        <v/>
      </c>
      <c r="F1702" t="str" cm="1">
        <f t="array" ref="F1702">_FV(DT_정보_2[[#This Row],[데이터 형식]],"m_bHitAir")</f>
        <v>False</v>
      </c>
      <c r="G1702" t="str" cm="1">
        <f t="array" ref="G1702">_FV(DT_정보_2[[#This Row],[데이터 형식]],"m_AttackTargetUnit")</f>
        <v/>
      </c>
      <c r="H1702" t="str" cm="1">
        <f t="array" ref="H1702">_FV(DT_정보_2[[#This Row],[데이터 형식]],"m_AttackUnitCount")</f>
        <v>2</v>
      </c>
      <c r="I1702" cm="1">
        <f t="array" ref="I1702">_FV(DT_정보_2[[#This Row],[데이터 형식]],"DTBASE.m_fAtkFactor",TRUE)</f>
        <v>0.65</v>
      </c>
      <c r="J1702" t="str" cm="1">
        <f t="array" ref="J1702">_FV(DT_정보_2[[#This Row],[데이터 형식]],"DTBASE.연타수",TRUE)</f>
        <v/>
      </c>
      <c r="K1702" t="str" cm="1">
        <f t="array" ref="K1702">_FV(DT_정보_2[[#This Row],[데이터 형식]],"m_bTrueDamage")</f>
        <v/>
      </c>
      <c r="L1702" t="str" cm="1">
        <f t="array" ref="L1702">_FV(DT_정보_2[[#This Row],[데이터 형식]],"DTBASE.m_fAtkHPRateFactor",TRUE)</f>
        <v/>
      </c>
      <c r="M1702" t="str" cm="1">
        <f t="array" ref="M1702">_FV(DT_정보_2[[#This Row],[데이터 형식]],"DTBASE.m_fAtkHPRateFactorPVP",TRUE)</f>
        <v/>
      </c>
      <c r="N1702" t="str" cm="1">
        <f t="array" ref="N1702">_FV(DT_정보_2[[#This Row],[데이터 형식]],"m_Condition")</f>
        <v/>
      </c>
      <c r="O1702" t="str" cm="1">
        <f t="array" ref="O1702">_FV(DT_정보_2[[#This Row],[데이터 형식]],"DT.m_BackSpeedX",TRUE)</f>
        <v>0</v>
      </c>
      <c r="P1702" t="str" cm="1">
        <f t="array" ref="P1702">_FV(DT_정보_2[[#This Row],[데이터 형식]],"DT.m_BackSpeedJumpY",TRUE)</f>
        <v/>
      </c>
      <c r="Q1702" t="str" cm="1">
        <f t="array" ref="Q1702">_FV(DT_정보_2[[#This Row],[데이터 형식]],"m_bTrueDamage")</f>
        <v/>
      </c>
    </row>
    <row r="1703" spans="1:17" x14ac:dyDescent="0.3">
      <c r="A1703">
        <v>10032</v>
      </c>
      <c r="B1703" s="1" t="s">
        <v>67</v>
      </c>
      <c r="C1703" s="1" t="s">
        <v>2</v>
      </c>
      <c r="D1703" t="e" vm="2108">
        <v>#VALUE!</v>
      </c>
      <c r="E1703" t="str" cm="1">
        <f t="array" ref="E1703">_FV(DT_정보_2[[#This Row],[데이터 형식]],"m_bHitLand")</f>
        <v/>
      </c>
      <c r="F1703" t="str" cm="1">
        <f t="array" ref="F1703">_FV(DT_정보_2[[#This Row],[데이터 형식]],"m_bHitAir")</f>
        <v>False</v>
      </c>
      <c r="G1703" t="str" cm="1">
        <f t="array" ref="G1703">_FV(DT_정보_2[[#This Row],[데이터 형식]],"m_AttackTargetUnit")</f>
        <v/>
      </c>
      <c r="H1703" t="str" cm="1">
        <f t="array" ref="H1703">_FV(DT_정보_2[[#This Row],[데이터 형식]],"m_AttackUnitCount")</f>
        <v>2</v>
      </c>
      <c r="I1703" cm="1">
        <f t="array" ref="I1703">_FV(DT_정보_2[[#This Row],[데이터 형식]],"DTBASE.m_fAtkFactor",TRUE)</f>
        <v>1.35</v>
      </c>
      <c r="J1703" t="str" cm="1">
        <f t="array" ref="J1703">_FV(DT_정보_2[[#This Row],[데이터 형식]],"DTBASE.연타수",TRUE)</f>
        <v/>
      </c>
      <c r="K1703" t="str" cm="1">
        <f t="array" ref="K1703">_FV(DT_정보_2[[#This Row],[데이터 형식]],"m_bTrueDamage")</f>
        <v/>
      </c>
      <c r="L1703" t="str" cm="1">
        <f t="array" ref="L1703">_FV(DT_정보_2[[#This Row],[데이터 형식]],"DTBASE.m_fAtkHPRateFactor",TRUE)</f>
        <v/>
      </c>
      <c r="M1703" t="str" cm="1">
        <f t="array" ref="M1703">_FV(DT_정보_2[[#This Row],[데이터 형식]],"DTBASE.m_fAtkHPRateFactorPVP",TRUE)</f>
        <v/>
      </c>
      <c r="N1703" t="str" cm="1">
        <f t="array" ref="N1703">_FV(DT_정보_2[[#This Row],[데이터 형식]],"m_Condition")</f>
        <v>{'m_MasterSkillStrID': 'NKM_UNIT_BARCODE_C_CHILDREN_SKILL', 'm_MasterSkillLevel': [1, 4]}</v>
      </c>
      <c r="O1703" t="str" cm="1">
        <f t="array" ref="O1703">_FV(DT_정보_2[[#This Row],[데이터 형식]],"DT.m_BackSpeedX",TRUE)</f>
        <v>600</v>
      </c>
      <c r="P1703" t="str" cm="1">
        <f t="array" ref="P1703">_FV(DT_정보_2[[#This Row],[데이터 형식]],"DT.m_BackSpeedJumpY",TRUE)</f>
        <v/>
      </c>
      <c r="Q1703" t="str" cm="1">
        <f t="array" ref="Q1703">_FV(DT_정보_2[[#This Row],[데이터 형식]],"m_bTrueDamage")</f>
        <v/>
      </c>
    </row>
    <row r="1704" spans="1:17" x14ac:dyDescent="0.3">
      <c r="A1704">
        <v>10032</v>
      </c>
      <c r="B1704" s="1" t="s">
        <v>67</v>
      </c>
      <c r="C1704" s="1" t="s">
        <v>2</v>
      </c>
      <c r="D1704" t="e" vm="2109">
        <v>#VALUE!</v>
      </c>
      <c r="E1704" t="str" cm="1">
        <f t="array" ref="E1704">_FV(DT_정보_2[[#This Row],[데이터 형식]],"m_bHitLand")</f>
        <v/>
      </c>
      <c r="F1704" t="str" cm="1">
        <f t="array" ref="F1704">_FV(DT_정보_2[[#This Row],[데이터 형식]],"m_bHitAir")</f>
        <v>False</v>
      </c>
      <c r="G1704" t="str" cm="1">
        <f t="array" ref="G1704">_FV(DT_정보_2[[#This Row],[데이터 형식]],"m_AttackTargetUnit")</f>
        <v/>
      </c>
      <c r="H1704" t="str" cm="1">
        <f t="array" ref="H1704">_FV(DT_정보_2[[#This Row],[데이터 형식]],"m_AttackUnitCount")</f>
        <v>2</v>
      </c>
      <c r="I1704" cm="1">
        <f t="array" ref="I1704">_FV(DT_정보_2[[#This Row],[데이터 형식]],"DTBASE.m_fAtkFactor",TRUE)</f>
        <v>1.35</v>
      </c>
      <c r="J1704" t="str" cm="1">
        <f t="array" ref="J1704">_FV(DT_정보_2[[#This Row],[데이터 형식]],"DTBASE.연타수",TRUE)</f>
        <v/>
      </c>
      <c r="K1704" t="str" cm="1">
        <f t="array" ref="K1704">_FV(DT_정보_2[[#This Row],[데이터 형식]],"m_bTrueDamage")</f>
        <v/>
      </c>
      <c r="L1704" t="str" cm="1">
        <f t="array" ref="L1704">_FV(DT_정보_2[[#This Row],[데이터 형식]],"DTBASE.m_fAtkHPRateFactor",TRUE)</f>
        <v/>
      </c>
      <c r="M1704" t="str" cm="1">
        <f t="array" ref="M1704">_FV(DT_정보_2[[#This Row],[데이터 형식]],"DTBASE.m_fAtkHPRateFactorPVP",TRUE)</f>
        <v/>
      </c>
      <c r="N1704" t="str" cm="1">
        <f t="array" ref="N1704">_FV(DT_정보_2[[#This Row],[데이터 형식]],"m_Condition")</f>
        <v>{'m_MasterSkillStrID': 'NKM_UNIT_BARCODE_C_CHILDREN_SKILL', 'm_MasterSkillLevel': [5, 99], 'm_IgnoreBuffStrID': 'BUFF_BARCODE_C_CHIDREN_PASSIVE'}</v>
      </c>
      <c r="O1704" t="str" cm="1">
        <f t="array" ref="O1704">_FV(DT_정보_2[[#This Row],[데이터 형식]],"DT.m_BackSpeedX",TRUE)</f>
        <v>600</v>
      </c>
      <c r="P1704" t="str" cm="1">
        <f t="array" ref="P1704">_FV(DT_정보_2[[#This Row],[데이터 형식]],"DT.m_BackSpeedJumpY",TRUE)</f>
        <v/>
      </c>
      <c r="Q1704" t="str" cm="1">
        <f t="array" ref="Q1704">_FV(DT_정보_2[[#This Row],[데이터 형식]],"m_bTrueDamage")</f>
        <v/>
      </c>
    </row>
    <row r="1705" spans="1:17" x14ac:dyDescent="0.3">
      <c r="A1705">
        <v>10032</v>
      </c>
      <c r="B1705" s="1" t="s">
        <v>67</v>
      </c>
      <c r="C1705" s="1" t="s">
        <v>2</v>
      </c>
      <c r="D1705" t="e" vm="2110">
        <v>#VALUE!</v>
      </c>
      <c r="E1705" t="str" cm="1">
        <f t="array" ref="E1705">_FV(DT_정보_2[[#This Row],[데이터 형식]],"m_bHitLand")</f>
        <v/>
      </c>
      <c r="F1705" t="str" cm="1">
        <f t="array" ref="F1705">_FV(DT_정보_2[[#This Row],[데이터 형식]],"m_bHitAir")</f>
        <v>False</v>
      </c>
      <c r="G1705" t="str" cm="1">
        <f t="array" ref="G1705">_FV(DT_정보_2[[#This Row],[데이터 형식]],"m_AttackTargetUnit")</f>
        <v/>
      </c>
      <c r="H1705" t="str" cm="1">
        <f t="array" ref="H1705">_FV(DT_정보_2[[#This Row],[데이터 형식]],"m_AttackUnitCount")</f>
        <v>2</v>
      </c>
      <c r="I1705" cm="1">
        <f t="array" ref="I1705">_FV(DT_정보_2[[#This Row],[데이터 형식]],"DTBASE.m_fAtkFactor",TRUE)</f>
        <v>1.35</v>
      </c>
      <c r="J1705" t="str" cm="1">
        <f t="array" ref="J1705">_FV(DT_정보_2[[#This Row],[데이터 형식]],"DTBASE.연타수",TRUE)</f>
        <v/>
      </c>
      <c r="K1705" t="str" cm="1">
        <f t="array" ref="K1705">_FV(DT_정보_2[[#This Row],[데이터 형식]],"m_bTrueDamage")</f>
        <v>True</v>
      </c>
      <c r="L1705" t="str" cm="1">
        <f t="array" ref="L1705">_FV(DT_정보_2[[#This Row],[데이터 형식]],"DTBASE.m_fAtkHPRateFactor",TRUE)</f>
        <v/>
      </c>
      <c r="M1705" t="str" cm="1">
        <f t="array" ref="M1705">_FV(DT_정보_2[[#This Row],[데이터 형식]],"DTBASE.m_fAtkHPRateFactorPVP",TRUE)</f>
        <v/>
      </c>
      <c r="N1705" t="str" cm="1">
        <f t="array" ref="N1705">_FV(DT_정보_2[[#This Row],[데이터 형식]],"m_Condition")</f>
        <v>{'m_MasterSkillStrID': 'NKM_UNIT_BARCODE_C_CHILDREN_SKILL', 'm_MasterSkillLevel': [5, 99], 'm_NeedBuffStrID': 'BUFF_BARCODE_C_CHIDREN_PASSIVE'}</v>
      </c>
      <c r="O1705" t="str" cm="1">
        <f t="array" ref="O1705">_FV(DT_정보_2[[#This Row],[데이터 형식]],"DT.m_BackSpeedX",TRUE)</f>
        <v>600</v>
      </c>
      <c r="P1705" t="str" cm="1">
        <f t="array" ref="P1705">_FV(DT_정보_2[[#This Row],[데이터 형식]],"DT.m_BackSpeedJumpY",TRUE)</f>
        <v/>
      </c>
      <c r="Q1705" t="str" cm="1">
        <f t="array" ref="Q1705">_FV(DT_정보_2[[#This Row],[데이터 형식]],"m_bTrueDamage")</f>
        <v>True</v>
      </c>
    </row>
    <row r="1706" spans="1:17" x14ac:dyDescent="0.3">
      <c r="A1706">
        <v>10033</v>
      </c>
      <c r="B1706" s="1" t="s">
        <v>200</v>
      </c>
      <c r="C1706" s="1" t="s">
        <v>1</v>
      </c>
      <c r="D1706" t="e" vm="2111">
        <v>#VALUE!</v>
      </c>
      <c r="E1706" t="str" cm="1">
        <f t="array" ref="E1706">_FV(DT_정보_2[[#This Row],[데이터 형식]],"m_bHitLand")</f>
        <v/>
      </c>
      <c r="F1706" t="str" cm="1">
        <f t="array" ref="F1706">_FV(DT_정보_2[[#This Row],[데이터 형식]],"m_bHitAir")</f>
        <v/>
      </c>
      <c r="G1706" t="str" cm="1">
        <f t="array" ref="G1706">_FV(DT_정보_2[[#This Row],[데이터 형식]],"m_AttackTargetUnit")</f>
        <v/>
      </c>
      <c r="H1706" t="str" cm="1">
        <f t="array" ref="H1706">_FV(DT_정보_2[[#This Row],[데이터 형식]],"m_AttackUnitCount")</f>
        <v>1</v>
      </c>
      <c r="I1706" cm="1">
        <f t="array" ref="I1706">_FV(DT_정보_2[[#This Row],[데이터 형식]],"DTBASE.m_fAtkFactor",TRUE)</f>
        <v>0.5</v>
      </c>
      <c r="J1706" cm="1">
        <f t="array" ref="J1706">_FV(DT_정보_2[[#This Row],[데이터 형식]],"DTBASE.연타수",TRUE)</f>
        <v>2</v>
      </c>
      <c r="K1706" t="str" cm="1">
        <f t="array" ref="K1706">_FV(DT_정보_2[[#This Row],[데이터 형식]],"m_bTrueDamage")</f>
        <v/>
      </c>
      <c r="L1706" t="str" cm="1">
        <f t="array" ref="L1706">_FV(DT_정보_2[[#This Row],[데이터 형식]],"DTBASE.m_fAtkHPRateFactor",TRUE)</f>
        <v/>
      </c>
      <c r="M1706" t="str" cm="1">
        <f t="array" ref="M1706">_FV(DT_정보_2[[#This Row],[데이터 형식]],"DTBASE.m_fAtkHPRateFactorPVP",TRUE)</f>
        <v/>
      </c>
      <c r="N1706" t="str" cm="1">
        <f t="array" ref="N1706">_FV(DT_정보_2[[#This Row],[데이터 형식]],"m_Condition")</f>
        <v/>
      </c>
      <c r="O1706" t="str" cm="1">
        <f t="array" ref="O1706">_FV(DT_정보_2[[#This Row],[데이터 형식]],"DT.m_BackSpeedX",TRUE)</f>
        <v>0</v>
      </c>
      <c r="P1706" t="str" cm="1">
        <f t="array" ref="P1706">_FV(DT_정보_2[[#This Row],[데이터 형식]],"DT.m_BackSpeedJumpY",TRUE)</f>
        <v>0</v>
      </c>
      <c r="Q1706" t="str" cm="1">
        <f t="array" ref="Q1706">_FV(DT_정보_2[[#This Row],[데이터 형식]],"m_bTrueDamage")</f>
        <v/>
      </c>
    </row>
    <row r="1707" spans="1:17" x14ac:dyDescent="0.3">
      <c r="A1707">
        <v>10033</v>
      </c>
      <c r="B1707" s="1" t="s">
        <v>200</v>
      </c>
      <c r="C1707" s="1" t="s">
        <v>1</v>
      </c>
      <c r="D1707" t="e" vm="2112">
        <v>#VALUE!</v>
      </c>
      <c r="E1707" t="str" cm="1">
        <f t="array" ref="E1707">_FV(DT_정보_2[[#This Row],[데이터 형식]],"m_bHitLand")</f>
        <v/>
      </c>
      <c r="F1707" t="str" cm="1">
        <f t="array" ref="F1707">_FV(DT_정보_2[[#This Row],[데이터 형식]],"m_bHitAir")</f>
        <v/>
      </c>
      <c r="G1707" t="str" cm="1">
        <f t="array" ref="G1707">_FV(DT_정보_2[[#This Row],[데이터 형식]],"m_AttackTargetUnit")</f>
        <v/>
      </c>
      <c r="H1707" t="str" cm="1">
        <f t="array" ref="H1707">_FV(DT_정보_2[[#This Row],[데이터 형식]],"m_AttackUnitCount")</f>
        <v>1</v>
      </c>
      <c r="I1707" cm="1">
        <f t="array" ref="I1707">_FV(DT_정보_2[[#This Row],[데이터 형식]],"DTBASE.m_fAtkFactor",TRUE)</f>
        <v>0.5</v>
      </c>
      <c r="J1707" cm="1">
        <f t="array" ref="J1707">_FV(DT_정보_2[[#This Row],[데이터 형식]],"DTBASE.연타수",TRUE)</f>
        <v>2</v>
      </c>
      <c r="K1707" t="str" cm="1">
        <f t="array" ref="K1707">_FV(DT_정보_2[[#This Row],[데이터 형식]],"m_bTrueDamage")</f>
        <v/>
      </c>
      <c r="L1707" t="str" cm="1">
        <f t="array" ref="L1707">_FV(DT_정보_2[[#This Row],[데이터 형식]],"DTBASE.m_fAtkHPRateFactor",TRUE)</f>
        <v/>
      </c>
      <c r="M1707" t="str" cm="1">
        <f t="array" ref="M1707">_FV(DT_정보_2[[#This Row],[데이터 형식]],"DTBASE.m_fAtkHPRateFactorPVP",TRUE)</f>
        <v/>
      </c>
      <c r="N1707" t="str" cm="1">
        <f t="array" ref="N1707">_FV(DT_정보_2[[#This Row],[데이터 형식]],"m_Condition")</f>
        <v/>
      </c>
      <c r="O1707" t="str" cm="1">
        <f t="array" ref="O1707">_FV(DT_정보_2[[#This Row],[데이터 형식]],"DT.m_BackSpeedX",TRUE)</f>
        <v>0</v>
      </c>
      <c r="P1707" t="str" cm="1">
        <f t="array" ref="P1707">_FV(DT_정보_2[[#This Row],[데이터 형식]],"DT.m_BackSpeedJumpY",TRUE)</f>
        <v>0</v>
      </c>
      <c r="Q1707" t="str" cm="1">
        <f t="array" ref="Q1707">_FV(DT_정보_2[[#This Row],[데이터 형식]],"m_bTrueDamage")</f>
        <v/>
      </c>
    </row>
    <row r="1708" spans="1:17" x14ac:dyDescent="0.3">
      <c r="A1708">
        <v>10033</v>
      </c>
      <c r="B1708" s="1" t="s">
        <v>200</v>
      </c>
      <c r="C1708" s="1" t="s">
        <v>9</v>
      </c>
      <c r="D1708" t="e" vm="2113">
        <v>#VALUE!</v>
      </c>
      <c r="E1708" t="str" cm="1">
        <f t="array" ref="E1708">_FV(DT_정보_2[[#This Row],[데이터 형식]],"m_bHitLand")</f>
        <v/>
      </c>
      <c r="F1708" t="str" cm="1">
        <f t="array" ref="F1708">_FV(DT_정보_2[[#This Row],[데이터 형식]],"m_bHitAir")</f>
        <v/>
      </c>
      <c r="G1708" t="str" cm="1">
        <f t="array" ref="G1708">_FV(DT_정보_2[[#This Row],[데이터 형식]],"m_AttackTargetUnit")</f>
        <v/>
      </c>
      <c r="H1708" t="str" cm="1">
        <f t="array" ref="H1708">_FV(DT_정보_2[[#This Row],[데이터 형식]],"m_AttackUnitCount")</f>
        <v>1</v>
      </c>
      <c r="I1708" cm="1">
        <f t="array" ref="I1708">_FV(DT_정보_2[[#This Row],[데이터 형식]],"DTBASE.m_fAtkFactor",TRUE)</f>
        <v>0.5</v>
      </c>
      <c r="J1708" cm="1">
        <f t="array" ref="J1708">_FV(DT_정보_2[[#This Row],[데이터 형식]],"DTBASE.연타수",TRUE)</f>
        <v>2</v>
      </c>
      <c r="K1708" t="str" cm="1">
        <f t="array" ref="K1708">_FV(DT_정보_2[[#This Row],[데이터 형식]],"m_bTrueDamage")</f>
        <v/>
      </c>
      <c r="L1708" t="str" cm="1">
        <f t="array" ref="L1708">_FV(DT_정보_2[[#This Row],[데이터 형식]],"DTBASE.m_fAtkHPRateFactor",TRUE)</f>
        <v/>
      </c>
      <c r="M1708" t="str" cm="1">
        <f t="array" ref="M1708">_FV(DT_정보_2[[#This Row],[데이터 형식]],"DTBASE.m_fAtkHPRateFactorPVP",TRUE)</f>
        <v/>
      </c>
      <c r="N1708" t="str" cm="1">
        <f t="array" ref="N1708">_FV(DT_정보_2[[#This Row],[데이터 형식]],"m_Condition")</f>
        <v/>
      </c>
      <c r="O1708" t="str" cm="1">
        <f t="array" ref="O1708">_FV(DT_정보_2[[#This Row],[데이터 형식]],"DT.m_BackSpeedX",TRUE)</f>
        <v>0</v>
      </c>
      <c r="P1708" t="str" cm="1">
        <f t="array" ref="P1708">_FV(DT_정보_2[[#This Row],[데이터 형식]],"DT.m_BackSpeedJumpY",TRUE)</f>
        <v>0</v>
      </c>
      <c r="Q1708" t="str" cm="1">
        <f t="array" ref="Q1708">_FV(DT_정보_2[[#This Row],[데이터 형식]],"m_bTrueDamage")</f>
        <v/>
      </c>
    </row>
    <row r="1709" spans="1:17" x14ac:dyDescent="0.3">
      <c r="A1709">
        <v>10033</v>
      </c>
      <c r="B1709" s="1" t="s">
        <v>200</v>
      </c>
      <c r="C1709" s="1" t="s">
        <v>9</v>
      </c>
      <c r="D1709" t="e" vm="2114">
        <v>#VALUE!</v>
      </c>
      <c r="E1709" t="str" cm="1">
        <f t="array" ref="E1709">_FV(DT_정보_2[[#This Row],[데이터 형식]],"m_bHitLand")</f>
        <v/>
      </c>
      <c r="F1709" t="str" cm="1">
        <f t="array" ref="F1709">_FV(DT_정보_2[[#This Row],[데이터 형식]],"m_bHitAir")</f>
        <v/>
      </c>
      <c r="G1709" t="str" cm="1">
        <f t="array" ref="G1709">_FV(DT_정보_2[[#This Row],[데이터 형식]],"m_AttackTargetUnit")</f>
        <v/>
      </c>
      <c r="H1709" t="str" cm="1">
        <f t="array" ref="H1709">_FV(DT_정보_2[[#This Row],[데이터 형식]],"m_AttackUnitCount")</f>
        <v>1</v>
      </c>
      <c r="I1709" cm="1">
        <f t="array" ref="I1709">_FV(DT_정보_2[[#This Row],[데이터 형식]],"DTBASE.m_fAtkFactor",TRUE)</f>
        <v>0.5</v>
      </c>
      <c r="J1709" cm="1">
        <f t="array" ref="J1709">_FV(DT_정보_2[[#This Row],[데이터 형식]],"DTBASE.연타수",TRUE)</f>
        <v>2</v>
      </c>
      <c r="K1709" t="str" cm="1">
        <f t="array" ref="K1709">_FV(DT_정보_2[[#This Row],[데이터 형식]],"m_bTrueDamage")</f>
        <v/>
      </c>
      <c r="L1709" t="str" cm="1">
        <f t="array" ref="L1709">_FV(DT_정보_2[[#This Row],[데이터 형식]],"DTBASE.m_fAtkHPRateFactor",TRUE)</f>
        <v/>
      </c>
      <c r="M1709" t="str" cm="1">
        <f t="array" ref="M1709">_FV(DT_정보_2[[#This Row],[데이터 형식]],"DTBASE.m_fAtkHPRateFactorPVP",TRUE)</f>
        <v/>
      </c>
      <c r="N1709" t="str" cm="1">
        <f t="array" ref="N1709">_FV(DT_정보_2[[#This Row],[데이터 형식]],"m_Condition")</f>
        <v/>
      </c>
      <c r="O1709" t="str" cm="1">
        <f t="array" ref="O1709">_FV(DT_정보_2[[#This Row],[데이터 형식]],"DT.m_BackSpeedX",TRUE)</f>
        <v>0</v>
      </c>
      <c r="P1709" t="str" cm="1">
        <f t="array" ref="P1709">_FV(DT_정보_2[[#This Row],[데이터 형식]],"DT.m_BackSpeedJumpY",TRUE)</f>
        <v>0</v>
      </c>
      <c r="Q1709" t="str" cm="1">
        <f t="array" ref="Q1709">_FV(DT_정보_2[[#This Row],[데이터 형식]],"m_bTrueDamage")</f>
        <v/>
      </c>
    </row>
    <row r="1710" spans="1:17" x14ac:dyDescent="0.3">
      <c r="A1710">
        <v>10034</v>
      </c>
      <c r="B1710" s="1" t="s">
        <v>199</v>
      </c>
      <c r="C1710" s="1" t="s">
        <v>1</v>
      </c>
      <c r="D1710" t="e" vm="2115">
        <v>#VALUE!</v>
      </c>
      <c r="E1710" t="str" cm="1">
        <f t="array" ref="E1710">_FV(DT_정보_2[[#This Row],[데이터 형식]],"m_bHitLand")</f>
        <v/>
      </c>
      <c r="F1710" t="str" cm="1">
        <f t="array" ref="F1710">_FV(DT_정보_2[[#This Row],[데이터 형식]],"m_bHitAir")</f>
        <v>False</v>
      </c>
      <c r="G1710" t="str" cm="1">
        <f t="array" ref="G1710">_FV(DT_정보_2[[#This Row],[데이터 형식]],"m_AttackTargetUnit")</f>
        <v/>
      </c>
      <c r="H1710" t="str" cm="1">
        <f t="array" ref="H1710">_FV(DT_정보_2[[#This Row],[데이터 형식]],"m_AttackUnitCount")</f>
        <v>1</v>
      </c>
      <c r="I1710" cm="1">
        <f t="array" ref="I1710">_FV(DT_정보_2[[#This Row],[데이터 형식]],"DTBASE.m_fAtkFactor",TRUE)</f>
        <v>1</v>
      </c>
      <c r="J1710" t="str" cm="1">
        <f t="array" ref="J1710">_FV(DT_정보_2[[#This Row],[데이터 형식]],"DTBASE.연타수",TRUE)</f>
        <v/>
      </c>
      <c r="K1710" t="str" cm="1">
        <f t="array" ref="K1710">_FV(DT_정보_2[[#This Row],[데이터 형식]],"m_bTrueDamage")</f>
        <v/>
      </c>
      <c r="L1710" t="str" cm="1">
        <f t="array" ref="L1710">_FV(DT_정보_2[[#This Row],[데이터 형식]],"DTBASE.m_fAtkHPRateFactor",TRUE)</f>
        <v/>
      </c>
      <c r="M1710" t="str" cm="1">
        <f t="array" ref="M1710">_FV(DT_정보_2[[#This Row],[데이터 형식]],"DTBASE.m_fAtkHPRateFactorPVP",TRUE)</f>
        <v/>
      </c>
      <c r="N1710" t="str" cm="1">
        <f t="array" ref="N1710">_FV(DT_정보_2[[#This Row],[데이터 형식]],"m_Condition")</f>
        <v/>
      </c>
      <c r="O1710" t="str" cm="1">
        <f t="array" ref="O1710">_FV(DT_정보_2[[#This Row],[데이터 형식]],"DT.m_BackSpeedX",TRUE)</f>
        <v>0</v>
      </c>
      <c r="P1710" t="str" cm="1">
        <f t="array" ref="P1710">_FV(DT_정보_2[[#This Row],[데이터 형식]],"DT.m_BackSpeedJumpY",TRUE)</f>
        <v>0</v>
      </c>
      <c r="Q1710" t="str" cm="1">
        <f t="array" ref="Q1710">_FV(DT_정보_2[[#This Row],[데이터 형식]],"m_bTrueDamage")</f>
        <v/>
      </c>
    </row>
    <row r="1711" spans="1:17" x14ac:dyDescent="0.3">
      <c r="A1711">
        <v>10035</v>
      </c>
      <c r="B1711" s="1" t="s">
        <v>198</v>
      </c>
      <c r="C1711" s="1" t="s">
        <v>1</v>
      </c>
      <c r="D1711" t="e" vm="2116">
        <v>#VALUE!</v>
      </c>
      <c r="E1711" t="str" cm="1">
        <f t="array" ref="E1711">_FV(DT_정보_2[[#This Row],[데이터 형식]],"m_bHitLand")</f>
        <v/>
      </c>
      <c r="F1711" t="str" cm="1">
        <f t="array" ref="F1711">_FV(DT_정보_2[[#This Row],[데이터 형식]],"m_bHitAir")</f>
        <v>False</v>
      </c>
      <c r="G1711" t="str" cm="1">
        <f t="array" ref="G1711">_FV(DT_정보_2[[#This Row],[데이터 형식]],"m_AttackTargetUnit")</f>
        <v/>
      </c>
      <c r="H1711" t="str" cm="1">
        <f t="array" ref="H1711">_FV(DT_정보_2[[#This Row],[데이터 형식]],"m_AttackUnitCount")</f>
        <v>2</v>
      </c>
      <c r="I1711" cm="1">
        <f t="array" ref="I1711">_FV(DT_정보_2[[#This Row],[데이터 형식]],"DTBASE.m_fAtkFactor",TRUE)</f>
        <v>1</v>
      </c>
      <c r="J1711" t="str" cm="1">
        <f t="array" ref="J1711">_FV(DT_정보_2[[#This Row],[데이터 형식]],"DTBASE.연타수",TRUE)</f>
        <v/>
      </c>
      <c r="K1711" t="str" cm="1">
        <f t="array" ref="K1711">_FV(DT_정보_2[[#This Row],[데이터 형식]],"m_bTrueDamage")</f>
        <v/>
      </c>
      <c r="L1711" t="str" cm="1">
        <f t="array" ref="L1711">_FV(DT_정보_2[[#This Row],[데이터 형식]],"DTBASE.m_fAtkHPRateFactor",TRUE)</f>
        <v/>
      </c>
      <c r="M1711" t="str" cm="1">
        <f t="array" ref="M1711">_FV(DT_정보_2[[#This Row],[데이터 형식]],"DTBASE.m_fAtkHPRateFactorPVP",TRUE)</f>
        <v/>
      </c>
      <c r="N1711" t="str" cm="1">
        <f t="array" ref="N1711">_FV(DT_정보_2[[#This Row],[데이터 형식]],"m_Condition")</f>
        <v/>
      </c>
      <c r="O1711" t="str" cm="1">
        <f t="array" ref="O1711">_FV(DT_정보_2[[#This Row],[데이터 형식]],"DT.m_BackSpeedX",TRUE)</f>
        <v>300</v>
      </c>
      <c r="P1711" t="str" cm="1">
        <f t="array" ref="P1711">_FV(DT_정보_2[[#This Row],[데이터 형식]],"DT.m_BackSpeedJumpY",TRUE)</f>
        <v>0</v>
      </c>
      <c r="Q1711" t="str" cm="1">
        <f t="array" ref="Q1711">_FV(DT_정보_2[[#This Row],[데이터 형식]],"m_bTrueDamage")</f>
        <v/>
      </c>
    </row>
    <row r="1712" spans="1:17" x14ac:dyDescent="0.3">
      <c r="A1712">
        <v>10036</v>
      </c>
      <c r="B1712" s="1" t="s">
        <v>243</v>
      </c>
      <c r="C1712" s="1" t="s">
        <v>1</v>
      </c>
      <c r="D1712" t="e" vm="2117">
        <v>#VALUE!</v>
      </c>
      <c r="E1712" t="str" cm="1">
        <f t="array" ref="E1712">_FV(DT_정보_2[[#This Row],[데이터 형식]],"m_bHitLand")</f>
        <v>True</v>
      </c>
      <c r="F1712" t="str" cm="1">
        <f t="array" ref="F1712">_FV(DT_정보_2[[#This Row],[데이터 형식]],"m_bHitAir")</f>
        <v>False</v>
      </c>
      <c r="G1712" t="str" cm="1">
        <f t="array" ref="G1712">_FV(DT_정보_2[[#This Row],[데이터 형식]],"m_AttackTargetUnit")</f>
        <v>False</v>
      </c>
      <c r="H1712" t="str" cm="1">
        <f t="array" ref="H1712">_FV(DT_정보_2[[#This Row],[데이터 형식]],"m_AttackUnitCount")</f>
        <v>1</v>
      </c>
      <c r="I1712" cm="1">
        <f t="array" ref="I1712">_FV(DT_정보_2[[#This Row],[데이터 형식]],"DTBASE.m_fAtkFactor",TRUE)</f>
        <v>1</v>
      </c>
      <c r="J1712" t="str" cm="1">
        <f t="array" ref="J1712">_FV(DT_정보_2[[#This Row],[데이터 형식]],"DTBASE.연타수",TRUE)</f>
        <v/>
      </c>
      <c r="K1712" t="str" cm="1">
        <f t="array" ref="K1712">_FV(DT_정보_2[[#This Row],[데이터 형식]],"m_bTrueDamage")</f>
        <v/>
      </c>
      <c r="L1712" t="str" cm="1">
        <f t="array" ref="L1712">_FV(DT_정보_2[[#This Row],[데이터 형식]],"DTBASE.m_fAtkHPRateFactor",TRUE)</f>
        <v/>
      </c>
      <c r="M1712" t="str" cm="1">
        <f t="array" ref="M1712">_FV(DT_정보_2[[#This Row],[데이터 형식]],"DTBASE.m_fAtkHPRateFactorPVP",TRUE)</f>
        <v/>
      </c>
      <c r="N1712" t="str" cm="1">
        <f t="array" ref="N1712">_FV(DT_정보_2[[#This Row],[데이터 형식]],"m_Condition")</f>
        <v/>
      </c>
      <c r="O1712" t="str" cm="1">
        <f t="array" ref="O1712">_FV(DT_정보_2[[#This Row],[데이터 형식]],"DT.m_BackSpeedX",TRUE)</f>
        <v>0</v>
      </c>
      <c r="P1712" t="str" cm="1">
        <f t="array" ref="P1712">_FV(DT_정보_2[[#This Row],[데이터 형식]],"DT.m_BackSpeedJumpY",TRUE)</f>
        <v>0</v>
      </c>
      <c r="Q1712" t="str" cm="1">
        <f t="array" ref="Q1712">_FV(DT_정보_2[[#This Row],[데이터 형식]],"m_bTrueDamage")</f>
        <v/>
      </c>
    </row>
    <row r="1713" spans="1:17" x14ac:dyDescent="0.3">
      <c r="A1713">
        <v>10040</v>
      </c>
      <c r="B1713" s="1" t="s">
        <v>61</v>
      </c>
      <c r="C1713" s="1" t="s">
        <v>1</v>
      </c>
      <c r="D1713" t="e" vm="2118">
        <v>#VALUE!</v>
      </c>
      <c r="E1713" t="str" cm="1">
        <f t="array" ref="E1713">_FV(DT_정보_2[[#This Row],[데이터 형식]],"m_bHitLand")</f>
        <v/>
      </c>
      <c r="F1713" t="str" cm="1">
        <f t="array" ref="F1713">_FV(DT_정보_2[[#This Row],[데이터 형식]],"m_bHitAir")</f>
        <v>False</v>
      </c>
      <c r="G1713" t="str" cm="1">
        <f t="array" ref="G1713">_FV(DT_정보_2[[#This Row],[데이터 형식]],"m_AttackTargetUnit")</f>
        <v/>
      </c>
      <c r="H1713" t="str" cm="1">
        <f t="array" ref="H1713">_FV(DT_정보_2[[#This Row],[데이터 형식]],"m_AttackUnitCount")</f>
        <v>1</v>
      </c>
      <c r="I1713" cm="1">
        <f t="array" ref="I1713">_FV(DT_정보_2[[#This Row],[데이터 형식]],"DTBASE.m_fAtkFactor",TRUE)</f>
        <v>0.433</v>
      </c>
      <c r="J1713" cm="1">
        <f t="array" ref="J1713">_FV(DT_정보_2[[#This Row],[데이터 형식]],"DTBASE.연타수",TRUE)</f>
        <v>3</v>
      </c>
      <c r="K1713" t="str" cm="1">
        <f t="array" ref="K1713">_FV(DT_정보_2[[#This Row],[데이터 형식]],"m_bTrueDamage")</f>
        <v/>
      </c>
      <c r="L1713" t="str" cm="1">
        <f t="array" ref="L1713">_FV(DT_정보_2[[#This Row],[데이터 형식]],"DTBASE.m_fAtkHPRateFactor",TRUE)</f>
        <v/>
      </c>
      <c r="M1713" t="str" cm="1">
        <f t="array" ref="M1713">_FV(DT_정보_2[[#This Row],[데이터 형식]],"DTBASE.m_fAtkHPRateFactorPVP",TRUE)</f>
        <v/>
      </c>
      <c r="N1713" t="str" cm="1">
        <f t="array" ref="N1713">_FV(DT_정보_2[[#This Row],[데이터 형식]],"m_Condition")</f>
        <v/>
      </c>
      <c r="O1713" t="str" cm="1">
        <f t="array" ref="O1713">_FV(DT_정보_2[[#This Row],[데이터 형식]],"DT.m_BackSpeedX",TRUE)</f>
        <v>50</v>
      </c>
      <c r="P1713" t="str" cm="1">
        <f t="array" ref="P1713">_FV(DT_정보_2[[#This Row],[데이터 형식]],"DT.m_BackSpeedJumpY",TRUE)</f>
        <v/>
      </c>
      <c r="Q1713" t="str" cm="1">
        <f t="array" ref="Q1713">_FV(DT_정보_2[[#This Row],[데이터 형식]],"m_bTrueDamage")</f>
        <v/>
      </c>
    </row>
    <row r="1714" spans="1:17" x14ac:dyDescent="0.3">
      <c r="A1714">
        <v>10040</v>
      </c>
      <c r="B1714" s="1" t="s">
        <v>61</v>
      </c>
      <c r="C1714" s="1" t="s">
        <v>1</v>
      </c>
      <c r="D1714" t="e" vm="2119">
        <v>#VALUE!</v>
      </c>
      <c r="E1714" t="str" cm="1">
        <f t="array" ref="E1714">_FV(DT_정보_2[[#This Row],[데이터 형식]],"m_bHitLand")</f>
        <v/>
      </c>
      <c r="F1714" t="str" cm="1">
        <f t="array" ref="F1714">_FV(DT_정보_2[[#This Row],[데이터 형식]],"m_bHitAir")</f>
        <v>False</v>
      </c>
      <c r="G1714" t="str" cm="1">
        <f t="array" ref="G1714">_FV(DT_정보_2[[#This Row],[데이터 형식]],"m_AttackTargetUnit")</f>
        <v/>
      </c>
      <c r="H1714" t="str" cm="1">
        <f t="array" ref="H1714">_FV(DT_정보_2[[#This Row],[데이터 형식]],"m_AttackUnitCount")</f>
        <v>1</v>
      </c>
      <c r="I1714" cm="1">
        <f t="array" ref="I1714">_FV(DT_정보_2[[#This Row],[데이터 형식]],"DTBASE.m_fAtkFactor",TRUE)</f>
        <v>0.433</v>
      </c>
      <c r="J1714" cm="1">
        <f t="array" ref="J1714">_FV(DT_정보_2[[#This Row],[데이터 형식]],"DTBASE.연타수",TRUE)</f>
        <v>3</v>
      </c>
      <c r="K1714" t="str" cm="1">
        <f t="array" ref="K1714">_FV(DT_정보_2[[#This Row],[데이터 형식]],"m_bTrueDamage")</f>
        <v/>
      </c>
      <c r="L1714" t="str" cm="1">
        <f t="array" ref="L1714">_FV(DT_정보_2[[#This Row],[데이터 형식]],"DTBASE.m_fAtkHPRateFactor",TRUE)</f>
        <v/>
      </c>
      <c r="M1714" t="str" cm="1">
        <f t="array" ref="M1714">_FV(DT_정보_2[[#This Row],[데이터 형식]],"DTBASE.m_fAtkHPRateFactorPVP",TRUE)</f>
        <v/>
      </c>
      <c r="N1714" t="str" cm="1">
        <f t="array" ref="N1714">_FV(DT_정보_2[[#This Row],[데이터 형식]],"m_Condition")</f>
        <v/>
      </c>
      <c r="O1714" t="str" cm="1">
        <f t="array" ref="O1714">_FV(DT_정보_2[[#This Row],[데이터 형식]],"DT.m_BackSpeedX",TRUE)</f>
        <v>50</v>
      </c>
      <c r="P1714" t="str" cm="1">
        <f t="array" ref="P1714">_FV(DT_정보_2[[#This Row],[데이터 형식]],"DT.m_BackSpeedJumpY",TRUE)</f>
        <v/>
      </c>
      <c r="Q1714" t="str" cm="1">
        <f t="array" ref="Q1714">_FV(DT_정보_2[[#This Row],[데이터 형식]],"m_bTrueDamage")</f>
        <v/>
      </c>
    </row>
    <row r="1715" spans="1:17" x14ac:dyDescent="0.3">
      <c r="A1715">
        <v>10040</v>
      </c>
      <c r="B1715" s="1" t="s">
        <v>61</v>
      </c>
      <c r="C1715" s="1" t="s">
        <v>9</v>
      </c>
      <c r="D1715" t="e" vm="2120">
        <v>#VALUE!</v>
      </c>
      <c r="E1715" t="str" cm="1">
        <f t="array" ref="E1715">_FV(DT_정보_2[[#This Row],[데이터 형식]],"m_bHitLand")</f>
        <v>False</v>
      </c>
      <c r="F1715" t="str" cm="1">
        <f t="array" ref="F1715">_FV(DT_정보_2[[#This Row],[데이터 형식]],"m_bHitAir")</f>
        <v/>
      </c>
      <c r="G1715" t="str" cm="1">
        <f t="array" ref="G1715">_FV(DT_정보_2[[#This Row],[데이터 형식]],"m_AttackTargetUnit")</f>
        <v/>
      </c>
      <c r="H1715" t="str" cm="1">
        <f t="array" ref="H1715">_FV(DT_정보_2[[#This Row],[데이터 형식]],"m_AttackUnitCount")</f>
        <v>1</v>
      </c>
      <c r="I1715" cm="1">
        <f t="array" ref="I1715">_FV(DT_정보_2[[#This Row],[데이터 형식]],"DTBASE.m_fAtkFactor",TRUE)</f>
        <v>0.433</v>
      </c>
      <c r="J1715" cm="1">
        <f t="array" ref="J1715">_FV(DT_정보_2[[#This Row],[데이터 형식]],"DTBASE.연타수",TRUE)</f>
        <v>3</v>
      </c>
      <c r="K1715" t="str" cm="1">
        <f t="array" ref="K1715">_FV(DT_정보_2[[#This Row],[데이터 형식]],"m_bTrueDamage")</f>
        <v/>
      </c>
      <c r="L1715" t="str" cm="1">
        <f t="array" ref="L1715">_FV(DT_정보_2[[#This Row],[데이터 형식]],"DTBASE.m_fAtkHPRateFactor",TRUE)</f>
        <v/>
      </c>
      <c r="M1715" t="str" cm="1">
        <f t="array" ref="M1715">_FV(DT_정보_2[[#This Row],[데이터 형식]],"DTBASE.m_fAtkHPRateFactorPVP",TRUE)</f>
        <v/>
      </c>
      <c r="N1715" t="str" cm="1">
        <f t="array" ref="N1715">_FV(DT_정보_2[[#This Row],[데이터 형식]],"m_Condition")</f>
        <v/>
      </c>
      <c r="O1715" t="str" cm="1">
        <f t="array" ref="O1715">_FV(DT_정보_2[[#This Row],[데이터 형식]],"DT.m_BackSpeedX",TRUE)</f>
        <v>50</v>
      </c>
      <c r="P1715" t="str" cm="1">
        <f t="array" ref="P1715">_FV(DT_정보_2[[#This Row],[데이터 형식]],"DT.m_BackSpeedJumpY",TRUE)</f>
        <v/>
      </c>
      <c r="Q1715" t="str" cm="1">
        <f t="array" ref="Q1715">_FV(DT_정보_2[[#This Row],[데이터 형식]],"m_bTrueDamage")</f>
        <v/>
      </c>
    </row>
    <row r="1716" spans="1:17" x14ac:dyDescent="0.3">
      <c r="A1716">
        <v>10040</v>
      </c>
      <c r="B1716" s="1" t="s">
        <v>61</v>
      </c>
      <c r="C1716" s="1" t="s">
        <v>9</v>
      </c>
      <c r="D1716" t="e" vm="2121">
        <v>#VALUE!</v>
      </c>
      <c r="E1716" t="str" cm="1">
        <f t="array" ref="E1716">_FV(DT_정보_2[[#This Row],[데이터 형식]],"m_bHitLand")</f>
        <v>False</v>
      </c>
      <c r="F1716" t="str" cm="1">
        <f t="array" ref="F1716">_FV(DT_정보_2[[#This Row],[데이터 형식]],"m_bHitAir")</f>
        <v/>
      </c>
      <c r="G1716" t="str" cm="1">
        <f t="array" ref="G1716">_FV(DT_정보_2[[#This Row],[데이터 형식]],"m_AttackTargetUnit")</f>
        <v/>
      </c>
      <c r="H1716" t="str" cm="1">
        <f t="array" ref="H1716">_FV(DT_정보_2[[#This Row],[데이터 형식]],"m_AttackUnitCount")</f>
        <v>1</v>
      </c>
      <c r="I1716" cm="1">
        <f t="array" ref="I1716">_FV(DT_정보_2[[#This Row],[데이터 형식]],"DTBASE.m_fAtkFactor",TRUE)</f>
        <v>0.433</v>
      </c>
      <c r="J1716" cm="1">
        <f t="array" ref="J1716">_FV(DT_정보_2[[#This Row],[데이터 형식]],"DTBASE.연타수",TRUE)</f>
        <v>3</v>
      </c>
      <c r="K1716" t="str" cm="1">
        <f t="array" ref="K1716">_FV(DT_정보_2[[#This Row],[데이터 형식]],"m_bTrueDamage")</f>
        <v/>
      </c>
      <c r="L1716" t="str" cm="1">
        <f t="array" ref="L1716">_FV(DT_정보_2[[#This Row],[데이터 형식]],"DTBASE.m_fAtkHPRateFactor",TRUE)</f>
        <v/>
      </c>
      <c r="M1716" t="str" cm="1">
        <f t="array" ref="M1716">_FV(DT_정보_2[[#This Row],[데이터 형식]],"DTBASE.m_fAtkHPRateFactorPVP",TRUE)</f>
        <v/>
      </c>
      <c r="N1716" t="str" cm="1">
        <f t="array" ref="N1716">_FV(DT_정보_2[[#This Row],[데이터 형식]],"m_Condition")</f>
        <v/>
      </c>
      <c r="O1716" t="str" cm="1">
        <f t="array" ref="O1716">_FV(DT_정보_2[[#This Row],[데이터 형식]],"DT.m_BackSpeedX",TRUE)</f>
        <v>50</v>
      </c>
      <c r="P1716" t="str" cm="1">
        <f t="array" ref="P1716">_FV(DT_정보_2[[#This Row],[데이터 형식]],"DT.m_BackSpeedJumpY",TRUE)</f>
        <v/>
      </c>
      <c r="Q1716" t="str" cm="1">
        <f t="array" ref="Q1716">_FV(DT_정보_2[[#This Row],[데이터 형식]],"m_bTrueDamage")</f>
        <v/>
      </c>
    </row>
    <row r="1717" spans="1:17" x14ac:dyDescent="0.3">
      <c r="A1717">
        <v>10041</v>
      </c>
      <c r="B1717" s="1" t="s">
        <v>60</v>
      </c>
      <c r="C1717" s="1" t="s">
        <v>267</v>
      </c>
      <c r="D1717" t="e" vm="2122">
        <v>#VALUE!</v>
      </c>
      <c r="E1717" t="str" cm="1">
        <f t="array" ref="E1717">_FV(DT_정보_2[[#This Row],[데이터 형식]],"m_bHitLand")</f>
        <v>True</v>
      </c>
      <c r="F1717" t="str" cm="1">
        <f t="array" ref="F1717">_FV(DT_정보_2[[#This Row],[데이터 형식]],"m_bHitAir")</f>
        <v>False</v>
      </c>
      <c r="G1717" t="str" cm="1">
        <f t="array" ref="G1717">_FV(DT_정보_2[[#This Row],[데이터 형식]],"m_AttackTargetUnit")</f>
        <v>False</v>
      </c>
      <c r="H1717" t="str" cm="1">
        <f t="array" ref="H1717">_FV(DT_정보_2[[#This Row],[데이터 형식]],"m_AttackUnitCount")</f>
        <v>1</v>
      </c>
      <c r="I1717" cm="1">
        <f t="array" ref="I1717">_FV(DT_정보_2[[#This Row],[데이터 형식]],"DTBASE.m_fAtkFactor",TRUE)</f>
        <v>0.53</v>
      </c>
      <c r="J1717" t="str" cm="1">
        <f t="array" ref="J1717">_FV(DT_정보_2[[#This Row],[데이터 형식]],"DTBASE.연타수",TRUE)</f>
        <v/>
      </c>
      <c r="K1717" t="str" cm="1">
        <f t="array" ref="K1717">_FV(DT_정보_2[[#This Row],[데이터 형식]],"m_bTrueDamage")</f>
        <v/>
      </c>
      <c r="L1717" t="str" cm="1">
        <f t="array" ref="L1717">_FV(DT_정보_2[[#This Row],[데이터 형식]],"DTBASE.m_fAtkHPRateFactor",TRUE)</f>
        <v/>
      </c>
      <c r="M1717" t="str" cm="1">
        <f t="array" ref="M1717">_FV(DT_정보_2[[#This Row],[데이터 형식]],"DTBASE.m_fAtkHPRateFactorPVP",TRUE)</f>
        <v/>
      </c>
      <c r="N1717" t="str" cm="1">
        <f t="array" ref="N1717">_FV(DT_정보_2[[#This Row],[데이터 형식]],"m_Condition")</f>
        <v/>
      </c>
      <c r="O1717" t="str" cm="1">
        <f t="array" ref="O1717">_FV(DT_정보_2[[#This Row],[데이터 형식]],"DT.m_BackSpeedX",TRUE)</f>
        <v>100</v>
      </c>
      <c r="P1717" t="str" cm="1">
        <f t="array" ref="P1717">_FV(DT_정보_2[[#This Row],[데이터 형식]],"DT.m_BackSpeedJumpY",TRUE)</f>
        <v/>
      </c>
      <c r="Q1717" t="str" cm="1">
        <f t="array" ref="Q1717">_FV(DT_정보_2[[#This Row],[데이터 형식]],"m_bTrueDamage")</f>
        <v/>
      </c>
    </row>
    <row r="1718" spans="1:17" x14ac:dyDescent="0.3">
      <c r="A1718">
        <v>10041</v>
      </c>
      <c r="B1718" s="1" t="s">
        <v>60</v>
      </c>
      <c r="C1718" s="1" t="s">
        <v>267</v>
      </c>
      <c r="D1718" t="e" vm="2123">
        <v>#VALUE!</v>
      </c>
      <c r="E1718" t="str" cm="1">
        <f t="array" ref="E1718">_FV(DT_정보_2[[#This Row],[데이터 형식]],"m_bHitLand")</f>
        <v>True</v>
      </c>
      <c r="F1718" t="str" cm="1">
        <f t="array" ref="F1718">_FV(DT_정보_2[[#This Row],[데이터 형식]],"m_bHitAir")</f>
        <v>False</v>
      </c>
      <c r="G1718" t="str" cm="1">
        <f t="array" ref="G1718">_FV(DT_정보_2[[#This Row],[데이터 형식]],"m_AttackTargetUnit")</f>
        <v>False</v>
      </c>
      <c r="H1718" t="str" cm="1">
        <f t="array" ref="H1718">_FV(DT_정보_2[[#This Row],[데이터 형식]],"m_AttackUnitCount")</f>
        <v>1</v>
      </c>
      <c r="I1718" cm="1">
        <f t="array" ref="I1718">_FV(DT_정보_2[[#This Row],[데이터 형식]],"DTBASE.m_fAtkFactor",TRUE)</f>
        <v>1.05</v>
      </c>
      <c r="J1718" t="str" cm="1">
        <f t="array" ref="J1718">_FV(DT_정보_2[[#This Row],[데이터 형식]],"DTBASE.연타수",TRUE)</f>
        <v/>
      </c>
      <c r="K1718" t="str" cm="1">
        <f t="array" ref="K1718">_FV(DT_정보_2[[#This Row],[데이터 형식]],"m_bTrueDamage")</f>
        <v/>
      </c>
      <c r="L1718" t="str" cm="1">
        <f t="array" ref="L1718">_FV(DT_정보_2[[#This Row],[데이터 형식]],"DTBASE.m_fAtkHPRateFactor",TRUE)</f>
        <v/>
      </c>
      <c r="M1718" t="str" cm="1">
        <f t="array" ref="M1718">_FV(DT_정보_2[[#This Row],[데이터 형식]],"DTBASE.m_fAtkHPRateFactorPVP",TRUE)</f>
        <v/>
      </c>
      <c r="N1718" t="str" cm="1">
        <f t="array" ref="N1718">_FV(DT_정보_2[[#This Row],[데이터 형식]],"m_Condition")</f>
        <v/>
      </c>
      <c r="O1718" t="str" cm="1">
        <f t="array" ref="O1718">_FV(DT_정보_2[[#This Row],[데이터 형식]],"DT.m_BackSpeedX",TRUE)</f>
        <v>100</v>
      </c>
      <c r="P1718" t="str" cm="1">
        <f t="array" ref="P1718">_FV(DT_정보_2[[#This Row],[데이터 형식]],"DT.m_BackSpeedJumpY",TRUE)</f>
        <v/>
      </c>
      <c r="Q1718" t="str" cm="1">
        <f t="array" ref="Q1718">_FV(DT_정보_2[[#This Row],[데이터 형식]],"m_bTrueDamage")</f>
        <v/>
      </c>
    </row>
    <row r="1719" spans="1:17" x14ac:dyDescent="0.3">
      <c r="A1719">
        <v>10041</v>
      </c>
      <c r="B1719" s="1" t="s">
        <v>60</v>
      </c>
      <c r="C1719" s="1" t="s">
        <v>1</v>
      </c>
      <c r="D1719" t="e" vm="2124">
        <v>#VALUE!</v>
      </c>
      <c r="E1719" t="str" cm="1">
        <f t="array" ref="E1719">_FV(DT_정보_2[[#This Row],[데이터 형식]],"m_bHitLand")</f>
        <v/>
      </c>
      <c r="F1719" t="str" cm="1">
        <f t="array" ref="F1719">_FV(DT_정보_2[[#This Row],[데이터 형식]],"m_bHitAir")</f>
        <v>False</v>
      </c>
      <c r="G1719" t="str" cm="1">
        <f t="array" ref="G1719">_FV(DT_정보_2[[#This Row],[데이터 형식]],"m_AttackTargetUnit")</f>
        <v/>
      </c>
      <c r="H1719" t="str" cm="1">
        <f t="array" ref="H1719">_FV(DT_정보_2[[#This Row],[데이터 형식]],"m_AttackUnitCount")</f>
        <v>1</v>
      </c>
      <c r="I1719" cm="1">
        <f t="array" ref="I1719">_FV(DT_정보_2[[#This Row],[데이터 형식]],"DTBASE.m_fAtkFactor",TRUE)</f>
        <v>0.75</v>
      </c>
      <c r="J1719" t="str" cm="1">
        <f t="array" ref="J1719">_FV(DT_정보_2[[#This Row],[데이터 형식]],"DTBASE.연타수",TRUE)</f>
        <v/>
      </c>
      <c r="K1719" t="str" cm="1">
        <f t="array" ref="K1719">_FV(DT_정보_2[[#This Row],[데이터 형식]],"m_bTrueDamage")</f>
        <v/>
      </c>
      <c r="L1719" t="str" cm="1">
        <f t="array" ref="L1719">_FV(DT_정보_2[[#This Row],[데이터 형식]],"DTBASE.m_fAtkHPRateFactor",TRUE)</f>
        <v/>
      </c>
      <c r="M1719" t="str" cm="1">
        <f t="array" ref="M1719">_FV(DT_정보_2[[#This Row],[데이터 형식]],"DTBASE.m_fAtkHPRateFactorPVP",TRUE)</f>
        <v/>
      </c>
      <c r="N1719" t="str" cm="1">
        <f t="array" ref="N1719">_FV(DT_정보_2[[#This Row],[데이터 형식]],"m_Condition")</f>
        <v/>
      </c>
      <c r="O1719" t="str" cm="1">
        <f t="array" ref="O1719">_FV(DT_정보_2[[#This Row],[데이터 형식]],"DT.m_BackSpeedX",TRUE)</f>
        <v>200</v>
      </c>
      <c r="P1719" t="str" cm="1">
        <f t="array" ref="P1719">_FV(DT_정보_2[[#This Row],[데이터 형식]],"DT.m_BackSpeedJumpY",TRUE)</f>
        <v/>
      </c>
      <c r="Q1719" t="str" cm="1">
        <f t="array" ref="Q1719">_FV(DT_정보_2[[#This Row],[데이터 형식]],"m_bTrueDamage")</f>
        <v/>
      </c>
    </row>
    <row r="1720" spans="1:17" x14ac:dyDescent="0.3">
      <c r="A1720">
        <v>10041</v>
      </c>
      <c r="B1720" s="1" t="s">
        <v>60</v>
      </c>
      <c r="C1720" s="1" t="s">
        <v>4</v>
      </c>
      <c r="D1720" t="e" vm="2125">
        <v>#VALUE!</v>
      </c>
      <c r="E1720" t="str" cm="1">
        <f t="array" ref="E1720">_FV(DT_정보_2[[#This Row],[데이터 형식]],"m_bHitLand")</f>
        <v/>
      </c>
      <c r="F1720" t="str" cm="1">
        <f t="array" ref="F1720">_FV(DT_정보_2[[#This Row],[데이터 형식]],"m_bHitAir")</f>
        <v>False</v>
      </c>
      <c r="G1720" t="str" cm="1">
        <f t="array" ref="G1720">_FV(DT_정보_2[[#This Row],[데이터 형식]],"m_AttackTargetUnit")</f>
        <v/>
      </c>
      <c r="H1720" t="str" cm="1">
        <f t="array" ref="H1720">_FV(DT_정보_2[[#This Row],[데이터 형식]],"m_AttackUnitCount")</f>
        <v>1</v>
      </c>
      <c r="I1720" cm="1">
        <f t="array" ref="I1720">_FV(DT_정보_2[[#This Row],[데이터 형식]],"DTBASE.m_fAtkFactor",TRUE)</f>
        <v>0.75</v>
      </c>
      <c r="J1720" t="str" cm="1">
        <f t="array" ref="J1720">_FV(DT_정보_2[[#This Row],[데이터 형식]],"DTBASE.연타수",TRUE)</f>
        <v/>
      </c>
      <c r="K1720" t="str" cm="1">
        <f t="array" ref="K1720">_FV(DT_정보_2[[#This Row],[데이터 형식]],"m_bTrueDamage")</f>
        <v/>
      </c>
      <c r="L1720" t="str" cm="1">
        <f t="array" ref="L1720">_FV(DT_정보_2[[#This Row],[데이터 형식]],"DTBASE.m_fAtkHPRateFactor",TRUE)</f>
        <v/>
      </c>
      <c r="M1720" t="str" cm="1">
        <f t="array" ref="M1720">_FV(DT_정보_2[[#This Row],[데이터 형식]],"DTBASE.m_fAtkHPRateFactorPVP",TRUE)</f>
        <v/>
      </c>
      <c r="N1720" t="str" cm="1">
        <f t="array" ref="N1720">_FV(DT_정보_2[[#This Row],[데이터 형식]],"m_Condition")</f>
        <v/>
      </c>
      <c r="O1720" t="str" cm="1">
        <f t="array" ref="O1720">_FV(DT_정보_2[[#This Row],[데이터 형식]],"DT.m_BackSpeedX",TRUE)</f>
        <v>200</v>
      </c>
      <c r="P1720" t="str" cm="1">
        <f t="array" ref="P1720">_FV(DT_정보_2[[#This Row],[데이터 형식]],"DT.m_BackSpeedJumpY",TRUE)</f>
        <v/>
      </c>
      <c r="Q1720" t="str" cm="1">
        <f t="array" ref="Q1720">_FV(DT_정보_2[[#This Row],[데이터 형식]],"m_bTrueDamage")</f>
        <v/>
      </c>
    </row>
    <row r="1721" spans="1:17" x14ac:dyDescent="0.3">
      <c r="A1721">
        <v>10041</v>
      </c>
      <c r="B1721" s="1" t="s">
        <v>60</v>
      </c>
      <c r="C1721" s="1" t="s">
        <v>9</v>
      </c>
      <c r="D1721" t="e" vm="2126">
        <v>#VALUE!</v>
      </c>
      <c r="E1721" t="str" cm="1">
        <f t="array" ref="E1721">_FV(DT_정보_2[[#This Row],[데이터 형식]],"m_bHitLand")</f>
        <v/>
      </c>
      <c r="F1721" t="str" cm="1">
        <f t="array" ref="F1721">_FV(DT_정보_2[[#This Row],[데이터 형식]],"m_bHitAir")</f>
        <v>True</v>
      </c>
      <c r="G1721" t="str" cm="1">
        <f t="array" ref="G1721">_FV(DT_정보_2[[#This Row],[데이터 형식]],"m_AttackTargetUnit")</f>
        <v/>
      </c>
      <c r="H1721" t="str" cm="1">
        <f t="array" ref="H1721">_FV(DT_정보_2[[#This Row],[데이터 형식]],"m_AttackUnitCount")</f>
        <v>1</v>
      </c>
      <c r="I1721" cm="1">
        <f t="array" ref="I1721">_FV(DT_정보_2[[#This Row],[데이터 형식]],"DTBASE.m_fAtkFactor",TRUE)</f>
        <v>0.53</v>
      </c>
      <c r="J1721" t="str" cm="1">
        <f t="array" ref="J1721">_FV(DT_정보_2[[#This Row],[데이터 형식]],"DTBASE.연타수",TRUE)</f>
        <v/>
      </c>
      <c r="K1721" t="str" cm="1">
        <f t="array" ref="K1721">_FV(DT_정보_2[[#This Row],[데이터 형식]],"m_bTrueDamage")</f>
        <v/>
      </c>
      <c r="L1721" t="str" cm="1">
        <f t="array" ref="L1721">_FV(DT_정보_2[[#This Row],[데이터 형식]],"DTBASE.m_fAtkHPRateFactor",TRUE)</f>
        <v/>
      </c>
      <c r="M1721" t="str" cm="1">
        <f t="array" ref="M1721">_FV(DT_정보_2[[#This Row],[데이터 형식]],"DTBASE.m_fAtkHPRateFactorPVP",TRUE)</f>
        <v/>
      </c>
      <c r="N1721" t="str" cm="1">
        <f t="array" ref="N1721">_FV(DT_정보_2[[#This Row],[데이터 형식]],"m_Condition")</f>
        <v/>
      </c>
      <c r="O1721" t="str" cm="1">
        <f t="array" ref="O1721">_FV(DT_정보_2[[#This Row],[데이터 형식]],"DT.m_BackSpeedX",TRUE)</f>
        <v>100</v>
      </c>
      <c r="P1721" t="str" cm="1">
        <f t="array" ref="P1721">_FV(DT_정보_2[[#This Row],[데이터 형식]],"DT.m_BackSpeedJumpY",TRUE)</f>
        <v/>
      </c>
      <c r="Q1721" t="str" cm="1">
        <f t="array" ref="Q1721">_FV(DT_정보_2[[#This Row],[데이터 형식]],"m_bTrueDamage")</f>
        <v/>
      </c>
    </row>
    <row r="1722" spans="1:17" x14ac:dyDescent="0.3">
      <c r="A1722">
        <v>10041</v>
      </c>
      <c r="B1722" s="1" t="s">
        <v>60</v>
      </c>
      <c r="C1722" s="1" t="s">
        <v>9</v>
      </c>
      <c r="D1722" t="e" vm="2127">
        <v>#VALUE!</v>
      </c>
      <c r="E1722" t="str" cm="1">
        <f t="array" ref="E1722">_FV(DT_정보_2[[#This Row],[데이터 형식]],"m_bHitLand")</f>
        <v/>
      </c>
      <c r="F1722" t="str" cm="1">
        <f t="array" ref="F1722">_FV(DT_정보_2[[#This Row],[데이터 형식]],"m_bHitAir")</f>
        <v>True</v>
      </c>
      <c r="G1722" t="str" cm="1">
        <f t="array" ref="G1722">_FV(DT_정보_2[[#This Row],[데이터 형식]],"m_AttackTargetUnit")</f>
        <v/>
      </c>
      <c r="H1722" t="str" cm="1">
        <f t="array" ref="H1722">_FV(DT_정보_2[[#This Row],[데이터 형식]],"m_AttackUnitCount")</f>
        <v>1</v>
      </c>
      <c r="I1722" cm="1">
        <f t="array" ref="I1722">_FV(DT_정보_2[[#This Row],[데이터 형식]],"DTBASE.m_fAtkFactor",TRUE)</f>
        <v>0.53</v>
      </c>
      <c r="J1722" t="str" cm="1">
        <f t="array" ref="J1722">_FV(DT_정보_2[[#This Row],[데이터 형식]],"DTBASE.연타수",TRUE)</f>
        <v/>
      </c>
      <c r="K1722" t="str" cm="1">
        <f t="array" ref="K1722">_FV(DT_정보_2[[#This Row],[데이터 형식]],"m_bTrueDamage")</f>
        <v/>
      </c>
      <c r="L1722" t="str" cm="1">
        <f t="array" ref="L1722">_FV(DT_정보_2[[#This Row],[데이터 형식]],"DTBASE.m_fAtkHPRateFactor",TRUE)</f>
        <v/>
      </c>
      <c r="M1722" t="str" cm="1">
        <f t="array" ref="M1722">_FV(DT_정보_2[[#This Row],[데이터 형식]],"DTBASE.m_fAtkHPRateFactorPVP",TRUE)</f>
        <v/>
      </c>
      <c r="N1722" t="str" cm="1">
        <f t="array" ref="N1722">_FV(DT_정보_2[[#This Row],[데이터 형식]],"m_Condition")</f>
        <v/>
      </c>
      <c r="O1722" t="str" cm="1">
        <f t="array" ref="O1722">_FV(DT_정보_2[[#This Row],[데이터 형식]],"DT.m_BackSpeedX",TRUE)</f>
        <v>100</v>
      </c>
      <c r="P1722" t="str" cm="1">
        <f t="array" ref="P1722">_FV(DT_정보_2[[#This Row],[데이터 형식]],"DT.m_BackSpeedJumpY",TRUE)</f>
        <v/>
      </c>
      <c r="Q1722" t="str" cm="1">
        <f t="array" ref="Q1722">_FV(DT_정보_2[[#This Row],[데이터 형식]],"m_bTrueDamage")</f>
        <v/>
      </c>
    </row>
    <row r="1723" spans="1:17" x14ac:dyDescent="0.3">
      <c r="A1723">
        <v>10042</v>
      </c>
      <c r="B1723" s="1" t="s">
        <v>257</v>
      </c>
      <c r="C1723" s="1" t="s">
        <v>1</v>
      </c>
      <c r="D1723" t="e" vm="2128">
        <v>#VALUE!</v>
      </c>
      <c r="E1723" t="str" cm="1">
        <f t="array" ref="E1723">_FV(DT_정보_2[[#This Row],[데이터 형식]],"m_bHitLand")</f>
        <v/>
      </c>
      <c r="F1723" t="str" cm="1">
        <f t="array" ref="F1723">_FV(DT_정보_2[[#This Row],[데이터 형식]],"m_bHitAir")</f>
        <v>False</v>
      </c>
      <c r="G1723" t="str" cm="1">
        <f t="array" ref="G1723">_FV(DT_정보_2[[#This Row],[데이터 형식]],"m_AttackTargetUnit")</f>
        <v>False</v>
      </c>
      <c r="H1723" t="str" cm="1">
        <f t="array" ref="H1723">_FV(DT_정보_2[[#This Row],[데이터 형식]],"m_AttackUnitCount")</f>
        <v>1</v>
      </c>
      <c r="I1723" cm="1">
        <f t="array" ref="I1723">_FV(DT_정보_2[[#This Row],[데이터 형식]],"DTBASE.m_fAtkFactor",TRUE)</f>
        <v>0</v>
      </c>
      <c r="J1723" t="str" cm="1">
        <f t="array" ref="J1723">_FV(DT_정보_2[[#This Row],[데이터 형식]],"DTBASE.연타수",TRUE)</f>
        <v/>
      </c>
      <c r="K1723" t="str" cm="1">
        <f t="array" ref="K1723">_FV(DT_정보_2[[#This Row],[데이터 형식]],"m_bTrueDamage")</f>
        <v/>
      </c>
      <c r="L1723" t="str" cm="1">
        <f t="array" ref="L1723">_FV(DT_정보_2[[#This Row],[데이터 형식]],"DTBASE.m_fAtkHPRateFactor",TRUE)</f>
        <v/>
      </c>
      <c r="M1723" t="str" cm="1">
        <f t="array" ref="M1723">_FV(DT_정보_2[[#This Row],[데이터 형식]],"DTBASE.m_fAtkHPRateFactorPVP",TRUE)</f>
        <v/>
      </c>
      <c r="N1723" t="str" cm="1">
        <f t="array" ref="N1723">_FV(DT_정보_2[[#This Row],[데이터 형식]],"m_Condition")</f>
        <v/>
      </c>
      <c r="O1723" t="str" cm="1">
        <f t="array" ref="O1723">_FV(DT_정보_2[[#This Row],[데이터 형식]],"DT.m_BackSpeedX",TRUE)</f>
        <v>0</v>
      </c>
      <c r="P1723" t="str" cm="1">
        <f t="array" ref="P1723">_FV(DT_정보_2[[#This Row],[데이터 형식]],"DT.m_BackSpeedJumpY",TRUE)</f>
        <v/>
      </c>
      <c r="Q1723" t="str" cm="1">
        <f t="array" ref="Q1723">_FV(DT_정보_2[[#This Row],[데이터 형식]],"m_bTrueDamage")</f>
        <v/>
      </c>
    </row>
    <row r="1724" spans="1:17" x14ac:dyDescent="0.3">
      <c r="A1724">
        <v>10042</v>
      </c>
      <c r="B1724" s="1" t="s">
        <v>257</v>
      </c>
      <c r="C1724" s="1" t="s">
        <v>1</v>
      </c>
      <c r="D1724" t="e" vm="2129">
        <v>#VALUE!</v>
      </c>
      <c r="E1724" t="str" cm="1">
        <f t="array" ref="E1724">_FV(DT_정보_2[[#This Row],[데이터 형식]],"m_bHitLand")</f>
        <v/>
      </c>
      <c r="F1724" t="str" cm="1">
        <f t="array" ref="F1724">_FV(DT_정보_2[[#This Row],[데이터 형식]],"m_bHitAir")</f>
        <v>False</v>
      </c>
      <c r="G1724" t="str" cm="1">
        <f t="array" ref="G1724">_FV(DT_정보_2[[#This Row],[데이터 형식]],"m_AttackTargetUnit")</f>
        <v>False</v>
      </c>
      <c r="H1724" t="str" cm="1">
        <f t="array" ref="H1724">_FV(DT_정보_2[[#This Row],[데이터 형식]],"m_AttackUnitCount")</f>
        <v>2</v>
      </c>
      <c r="I1724" cm="1">
        <f t="array" ref="I1724">_FV(DT_정보_2[[#This Row],[데이터 형식]],"DTBASE.m_fAtkFactor",TRUE)</f>
        <v>0.75</v>
      </c>
      <c r="J1724" t="str" cm="1">
        <f t="array" ref="J1724">_FV(DT_정보_2[[#This Row],[데이터 형식]],"DTBASE.연타수",TRUE)</f>
        <v/>
      </c>
      <c r="K1724" t="str" cm="1">
        <f t="array" ref="K1724">_FV(DT_정보_2[[#This Row],[데이터 형식]],"m_bTrueDamage")</f>
        <v/>
      </c>
      <c r="L1724" t="str" cm="1">
        <f t="array" ref="L1724">_FV(DT_정보_2[[#This Row],[데이터 형식]],"DTBASE.m_fAtkHPRateFactor",TRUE)</f>
        <v/>
      </c>
      <c r="M1724" t="str" cm="1">
        <f t="array" ref="M1724">_FV(DT_정보_2[[#This Row],[데이터 형식]],"DTBASE.m_fAtkHPRateFactorPVP",TRUE)</f>
        <v/>
      </c>
      <c r="N1724" t="str" cm="1">
        <f t="array" ref="N1724">_FV(DT_정보_2[[#This Row],[데이터 형식]],"m_Condition")</f>
        <v/>
      </c>
      <c r="O1724" t="str" cm="1">
        <f t="array" ref="O1724">_FV(DT_정보_2[[#This Row],[데이터 형식]],"DT.m_BackSpeedX",TRUE)</f>
        <v>500</v>
      </c>
      <c r="P1724" t="str" cm="1">
        <f t="array" ref="P1724">_FV(DT_정보_2[[#This Row],[데이터 형식]],"DT.m_BackSpeedJumpY",TRUE)</f>
        <v/>
      </c>
      <c r="Q1724" t="str" cm="1">
        <f t="array" ref="Q1724">_FV(DT_정보_2[[#This Row],[데이터 형식]],"m_bTrueDamage")</f>
        <v/>
      </c>
    </row>
    <row r="1725" spans="1:17" x14ac:dyDescent="0.3">
      <c r="A1725">
        <v>10042</v>
      </c>
      <c r="B1725" s="1" t="s">
        <v>257</v>
      </c>
      <c r="C1725" s="1" t="s">
        <v>45</v>
      </c>
      <c r="D1725" t="e" vm="2130">
        <v>#VALUE!</v>
      </c>
      <c r="E1725" t="str" cm="1">
        <f t="array" ref="E1725">_FV(DT_정보_2[[#This Row],[데이터 형식]],"m_bHitLand")</f>
        <v/>
      </c>
      <c r="F1725" t="str" cm="1">
        <f t="array" ref="F1725">_FV(DT_정보_2[[#This Row],[데이터 형식]],"m_bHitAir")</f>
        <v>False</v>
      </c>
      <c r="G1725" t="str" cm="1">
        <f t="array" ref="G1725">_FV(DT_정보_2[[#This Row],[데이터 형식]],"m_AttackTargetUnit")</f>
        <v>False</v>
      </c>
      <c r="H1725" t="str" cm="1">
        <f t="array" ref="H1725">_FV(DT_정보_2[[#This Row],[데이터 형식]],"m_AttackUnitCount")</f>
        <v>2</v>
      </c>
      <c r="I1725" cm="1">
        <f t="array" ref="I1725">_FV(DT_정보_2[[#This Row],[데이터 형식]],"DTBASE.m_fAtkFactor",TRUE)</f>
        <v>1.1299999999999999</v>
      </c>
      <c r="J1725" t="str" cm="1">
        <f t="array" ref="J1725">_FV(DT_정보_2[[#This Row],[데이터 형식]],"DTBASE.연타수",TRUE)</f>
        <v/>
      </c>
      <c r="K1725" t="str" cm="1">
        <f t="array" ref="K1725">_FV(DT_정보_2[[#This Row],[데이터 형식]],"m_bTrueDamage")</f>
        <v/>
      </c>
      <c r="L1725" t="str" cm="1">
        <f t="array" ref="L1725">_FV(DT_정보_2[[#This Row],[데이터 형식]],"DTBASE.m_fAtkHPRateFactor",TRUE)</f>
        <v/>
      </c>
      <c r="M1725" t="str" cm="1">
        <f t="array" ref="M1725">_FV(DT_정보_2[[#This Row],[데이터 형식]],"DTBASE.m_fAtkHPRateFactorPVP",TRUE)</f>
        <v/>
      </c>
      <c r="N1725" t="str" cm="1">
        <f t="array" ref="N1725">_FV(DT_정보_2[[#This Row],[데이터 형식]],"m_Condition")</f>
        <v/>
      </c>
      <c r="O1725" t="str" cm="1">
        <f t="array" ref="O1725">_FV(DT_정보_2[[#This Row],[데이터 형식]],"DT.m_BackSpeedX",TRUE)</f>
        <v>500</v>
      </c>
      <c r="P1725" t="str" cm="1">
        <f t="array" ref="P1725">_FV(DT_정보_2[[#This Row],[데이터 형식]],"DT.m_BackSpeedJumpY",TRUE)</f>
        <v/>
      </c>
      <c r="Q1725" t="str" cm="1">
        <f t="array" ref="Q1725">_FV(DT_정보_2[[#This Row],[데이터 형식]],"m_bTrueDamage")</f>
        <v/>
      </c>
    </row>
    <row r="1726" spans="1:17" x14ac:dyDescent="0.3">
      <c r="A1726">
        <v>10042</v>
      </c>
      <c r="B1726" s="1" t="s">
        <v>257</v>
      </c>
      <c r="C1726" s="1" t="s">
        <v>45</v>
      </c>
      <c r="D1726" t="e" vm="2131">
        <v>#VALUE!</v>
      </c>
      <c r="E1726" t="str" cm="1">
        <f t="array" ref="E1726">_FV(DT_정보_2[[#This Row],[데이터 형식]],"m_bHitLand")</f>
        <v/>
      </c>
      <c r="F1726" t="str" cm="1">
        <f t="array" ref="F1726">_FV(DT_정보_2[[#This Row],[데이터 형식]],"m_bHitAir")</f>
        <v>False</v>
      </c>
      <c r="G1726" t="str" cm="1">
        <f t="array" ref="G1726">_FV(DT_정보_2[[#This Row],[데이터 형식]],"m_AttackTargetUnit")</f>
        <v>False</v>
      </c>
      <c r="H1726" t="str" cm="1">
        <f t="array" ref="H1726">_FV(DT_정보_2[[#This Row],[데이터 형식]],"m_AttackUnitCount")</f>
        <v>3</v>
      </c>
      <c r="I1726" cm="1">
        <f t="array" ref="I1726">_FV(DT_정보_2[[#This Row],[데이터 형식]],"DTBASE.m_fAtkFactor",TRUE)</f>
        <v>1.1299999999999999</v>
      </c>
      <c r="J1726" t="str" cm="1">
        <f t="array" ref="J1726">_FV(DT_정보_2[[#This Row],[데이터 형식]],"DTBASE.연타수",TRUE)</f>
        <v/>
      </c>
      <c r="K1726" t="str" cm="1">
        <f t="array" ref="K1726">_FV(DT_정보_2[[#This Row],[데이터 형식]],"m_bTrueDamage")</f>
        <v/>
      </c>
      <c r="L1726" t="str" cm="1">
        <f t="array" ref="L1726">_FV(DT_정보_2[[#This Row],[데이터 형식]],"DTBASE.m_fAtkHPRateFactor",TRUE)</f>
        <v/>
      </c>
      <c r="M1726" t="str" cm="1">
        <f t="array" ref="M1726">_FV(DT_정보_2[[#This Row],[데이터 형식]],"DTBASE.m_fAtkHPRateFactorPVP",TRUE)</f>
        <v/>
      </c>
      <c r="N1726" t="str" cm="1">
        <f t="array" ref="N1726">_FV(DT_정보_2[[#This Row],[데이터 형식]],"m_Condition")</f>
        <v/>
      </c>
      <c r="O1726" t="str" cm="1">
        <f t="array" ref="O1726">_FV(DT_정보_2[[#This Row],[데이터 형식]],"DT.m_BackSpeedX",TRUE)</f>
        <v>500</v>
      </c>
      <c r="P1726" t="str" cm="1">
        <f t="array" ref="P1726">_FV(DT_정보_2[[#This Row],[데이터 형식]],"DT.m_BackSpeedJumpY",TRUE)</f>
        <v/>
      </c>
      <c r="Q1726" t="str" cm="1">
        <f t="array" ref="Q1726">_FV(DT_정보_2[[#This Row],[데이터 형식]],"m_bTrueDamage")</f>
        <v/>
      </c>
    </row>
    <row r="1727" spans="1:17" x14ac:dyDescent="0.3">
      <c r="A1727">
        <v>10043</v>
      </c>
      <c r="B1727" s="1" t="s">
        <v>19</v>
      </c>
      <c r="C1727" s="1" t="s">
        <v>5</v>
      </c>
      <c r="D1727" t="e" vm="2132">
        <v>#VALUE!</v>
      </c>
      <c r="E1727" t="str" cm="1">
        <f t="array" ref="E1727">_FV(DT_정보_2[[#This Row],[데이터 형식]],"m_bHitLand")</f>
        <v/>
      </c>
      <c r="F1727" t="str" cm="1">
        <f t="array" ref="F1727">_FV(DT_정보_2[[#This Row],[데이터 형식]],"m_bHitAir")</f>
        <v/>
      </c>
      <c r="G1727" t="str" cm="1">
        <f t="array" ref="G1727">_FV(DT_정보_2[[#This Row],[데이터 형식]],"m_AttackTargetUnit")</f>
        <v/>
      </c>
      <c r="H1727" t="str" cm="1">
        <f t="array" ref="H1727">_FV(DT_정보_2[[#This Row],[데이터 형식]],"m_AttackUnitCount")</f>
        <v>2</v>
      </c>
      <c r="I1727" cm="1">
        <f t="array" ref="I1727">_FV(DT_정보_2[[#This Row],[데이터 형식]],"DTBASE.m_fAtkFactor",TRUE)</f>
        <v>0.5</v>
      </c>
      <c r="J1727" t="str" cm="1">
        <f t="array" ref="J1727">_FV(DT_정보_2[[#This Row],[데이터 형식]],"DTBASE.연타수",TRUE)</f>
        <v/>
      </c>
      <c r="K1727" t="str" cm="1">
        <f t="array" ref="K1727">_FV(DT_정보_2[[#This Row],[데이터 형식]],"m_bTrueDamage")</f>
        <v/>
      </c>
      <c r="L1727" t="str" cm="1">
        <f t="array" ref="L1727">_FV(DT_정보_2[[#This Row],[데이터 형식]],"DTBASE.m_fAtkHPRateFactor",TRUE)</f>
        <v/>
      </c>
      <c r="M1727" t="str" cm="1">
        <f t="array" ref="M1727">_FV(DT_정보_2[[#This Row],[데이터 형식]],"DTBASE.m_fAtkHPRateFactorPVP",TRUE)</f>
        <v/>
      </c>
      <c r="N1727" t="str" cm="1">
        <f t="array" ref="N1727">_FV(DT_정보_2[[#This Row],[데이터 형식]],"m_Condition")</f>
        <v/>
      </c>
      <c r="O1727" t="str" cm="1">
        <f t="array" ref="O1727">_FV(DT_정보_2[[#This Row],[데이터 형식]],"DT.m_BackSpeedX",TRUE)</f>
        <v>0</v>
      </c>
      <c r="P1727" t="str" cm="1">
        <f t="array" ref="P1727">_FV(DT_정보_2[[#This Row],[데이터 형식]],"DT.m_BackSpeedJumpY",TRUE)</f>
        <v/>
      </c>
      <c r="Q1727" t="str" cm="1">
        <f t="array" ref="Q1727">_FV(DT_정보_2[[#This Row],[데이터 형식]],"m_bTrueDamage")</f>
        <v/>
      </c>
    </row>
    <row r="1728" spans="1:17" x14ac:dyDescent="0.3">
      <c r="A1728">
        <v>10044</v>
      </c>
      <c r="B1728" s="1" t="s">
        <v>20</v>
      </c>
      <c r="C1728" s="1" t="s">
        <v>1</v>
      </c>
      <c r="D1728" t="e" vm="2133">
        <v>#VALUE!</v>
      </c>
      <c r="E1728" t="str" cm="1">
        <f t="array" ref="E1728">_FV(DT_정보_2[[#This Row],[데이터 형식]],"m_bHitLand")</f>
        <v/>
      </c>
      <c r="F1728" t="str" cm="1">
        <f t="array" ref="F1728">_FV(DT_정보_2[[#This Row],[데이터 형식]],"m_bHitAir")</f>
        <v/>
      </c>
      <c r="G1728" t="str" cm="1">
        <f t="array" ref="G1728">_FV(DT_정보_2[[#This Row],[데이터 형식]],"m_AttackTargetUnit")</f>
        <v/>
      </c>
      <c r="H1728" t="str" cm="1">
        <f t="array" ref="H1728">_FV(DT_정보_2[[#This Row],[데이터 형식]],"m_AttackUnitCount")</f>
        <v>2</v>
      </c>
      <c r="I1728" cm="1">
        <f t="array" ref="I1728">_FV(DT_정보_2[[#This Row],[데이터 형식]],"DTBASE.m_fAtkFactor",TRUE)</f>
        <v>0.3</v>
      </c>
      <c r="J1728" t="str" cm="1">
        <f t="array" ref="J1728">_FV(DT_정보_2[[#This Row],[데이터 형식]],"DTBASE.연타수",TRUE)</f>
        <v/>
      </c>
      <c r="K1728" t="str" cm="1">
        <f t="array" ref="K1728">_FV(DT_정보_2[[#This Row],[데이터 형식]],"m_bTrueDamage")</f>
        <v/>
      </c>
      <c r="L1728" t="str" cm="1">
        <f t="array" ref="L1728">_FV(DT_정보_2[[#This Row],[데이터 형식]],"DTBASE.m_fAtkHPRateFactor",TRUE)</f>
        <v/>
      </c>
      <c r="M1728" t="str" cm="1">
        <f t="array" ref="M1728">_FV(DT_정보_2[[#This Row],[데이터 형식]],"DTBASE.m_fAtkHPRateFactorPVP",TRUE)</f>
        <v/>
      </c>
      <c r="N1728" t="str" cm="1">
        <f t="array" ref="N1728">_FV(DT_정보_2[[#This Row],[데이터 형식]],"m_Condition")</f>
        <v/>
      </c>
      <c r="O1728" t="str" cm="1">
        <f t="array" ref="O1728">_FV(DT_정보_2[[#This Row],[데이터 형식]],"DT.m_BackSpeedX",TRUE)</f>
        <v>300</v>
      </c>
      <c r="P1728" t="str" cm="1">
        <f t="array" ref="P1728">_FV(DT_정보_2[[#This Row],[데이터 형식]],"DT.m_BackSpeedJumpY",TRUE)</f>
        <v/>
      </c>
      <c r="Q1728" t="str" cm="1">
        <f t="array" ref="Q1728">_FV(DT_정보_2[[#This Row],[데이터 형식]],"m_bTrueDamage")</f>
        <v/>
      </c>
    </row>
    <row r="1729" spans="1:17" x14ac:dyDescent="0.3">
      <c r="A1729">
        <v>10044</v>
      </c>
      <c r="B1729" s="1" t="s">
        <v>20</v>
      </c>
      <c r="C1729" s="1" t="s">
        <v>1</v>
      </c>
      <c r="D1729" t="e" vm="2134">
        <v>#VALUE!</v>
      </c>
      <c r="E1729" t="str" cm="1">
        <f t="array" ref="E1729">_FV(DT_정보_2[[#This Row],[데이터 형식]],"m_bHitLand")</f>
        <v/>
      </c>
      <c r="F1729" t="str" cm="1">
        <f t="array" ref="F1729">_FV(DT_정보_2[[#This Row],[데이터 형식]],"m_bHitAir")</f>
        <v/>
      </c>
      <c r="G1729" t="str" cm="1">
        <f t="array" ref="G1729">_FV(DT_정보_2[[#This Row],[데이터 형식]],"m_AttackTargetUnit")</f>
        <v/>
      </c>
      <c r="H1729" t="str" cm="1">
        <f t="array" ref="H1729">_FV(DT_정보_2[[#This Row],[데이터 형식]],"m_AttackUnitCount")</f>
        <v>2</v>
      </c>
      <c r="I1729" cm="1">
        <f t="array" ref="I1729">_FV(DT_정보_2[[#This Row],[데이터 형식]],"DTBASE.m_fAtkFactor",TRUE)</f>
        <v>0.3</v>
      </c>
      <c r="J1729" t="str" cm="1">
        <f t="array" ref="J1729">_FV(DT_정보_2[[#This Row],[데이터 형식]],"DTBASE.연타수",TRUE)</f>
        <v/>
      </c>
      <c r="K1729" t="str" cm="1">
        <f t="array" ref="K1729">_FV(DT_정보_2[[#This Row],[데이터 형식]],"m_bTrueDamage")</f>
        <v/>
      </c>
      <c r="L1729" t="str" cm="1">
        <f t="array" ref="L1729">_FV(DT_정보_2[[#This Row],[데이터 형식]],"DTBASE.m_fAtkHPRateFactor",TRUE)</f>
        <v/>
      </c>
      <c r="M1729" t="str" cm="1">
        <f t="array" ref="M1729">_FV(DT_정보_2[[#This Row],[데이터 형식]],"DTBASE.m_fAtkHPRateFactorPVP",TRUE)</f>
        <v/>
      </c>
      <c r="N1729" t="str" cm="1">
        <f t="array" ref="N1729">_FV(DT_정보_2[[#This Row],[데이터 형식]],"m_Condition")</f>
        <v/>
      </c>
      <c r="O1729" t="str" cm="1">
        <f t="array" ref="O1729">_FV(DT_정보_2[[#This Row],[데이터 형식]],"DT.m_BackSpeedX",TRUE)</f>
        <v>300</v>
      </c>
      <c r="P1729" t="str" cm="1">
        <f t="array" ref="P1729">_FV(DT_정보_2[[#This Row],[데이터 형식]],"DT.m_BackSpeedJumpY",TRUE)</f>
        <v/>
      </c>
      <c r="Q1729" t="str" cm="1">
        <f t="array" ref="Q1729">_FV(DT_정보_2[[#This Row],[데이터 형식]],"m_bTrueDamage")</f>
        <v/>
      </c>
    </row>
    <row r="1730" spans="1:17" x14ac:dyDescent="0.3">
      <c r="A1730">
        <v>10044</v>
      </c>
      <c r="B1730" s="1" t="s">
        <v>20</v>
      </c>
      <c r="C1730" s="1" t="s">
        <v>1</v>
      </c>
      <c r="D1730" t="e" vm="2135">
        <v>#VALUE!</v>
      </c>
      <c r="E1730" t="str" cm="1">
        <f t="array" ref="E1730">_FV(DT_정보_2[[#This Row],[데이터 형식]],"m_bHitLand")</f>
        <v/>
      </c>
      <c r="F1730" t="str" cm="1">
        <f t="array" ref="F1730">_FV(DT_정보_2[[#This Row],[데이터 형식]],"m_bHitAir")</f>
        <v/>
      </c>
      <c r="G1730" t="str" cm="1">
        <f t="array" ref="G1730">_FV(DT_정보_2[[#This Row],[데이터 형식]],"m_AttackTargetUnit")</f>
        <v/>
      </c>
      <c r="H1730" t="str" cm="1">
        <f t="array" ref="H1730">_FV(DT_정보_2[[#This Row],[데이터 형식]],"m_AttackUnitCount")</f>
        <v>2</v>
      </c>
      <c r="I1730" cm="1">
        <f t="array" ref="I1730">_FV(DT_정보_2[[#This Row],[데이터 형식]],"DTBASE.m_fAtkFactor",TRUE)</f>
        <v>0.4</v>
      </c>
      <c r="J1730" t="str" cm="1">
        <f t="array" ref="J1730">_FV(DT_정보_2[[#This Row],[데이터 형식]],"DTBASE.연타수",TRUE)</f>
        <v/>
      </c>
      <c r="K1730" t="str" cm="1">
        <f t="array" ref="K1730">_FV(DT_정보_2[[#This Row],[데이터 형식]],"m_bTrueDamage")</f>
        <v/>
      </c>
      <c r="L1730" t="str" cm="1">
        <f t="array" ref="L1730">_FV(DT_정보_2[[#This Row],[데이터 형식]],"DTBASE.m_fAtkHPRateFactor",TRUE)</f>
        <v/>
      </c>
      <c r="M1730" t="str" cm="1">
        <f t="array" ref="M1730">_FV(DT_정보_2[[#This Row],[데이터 형식]],"DTBASE.m_fAtkHPRateFactorPVP",TRUE)</f>
        <v/>
      </c>
      <c r="N1730" t="str" cm="1">
        <f t="array" ref="N1730">_FV(DT_정보_2[[#This Row],[데이터 형식]],"m_Condition")</f>
        <v/>
      </c>
      <c r="O1730" t="str" cm="1">
        <f t="array" ref="O1730">_FV(DT_정보_2[[#This Row],[데이터 형식]],"DT.m_BackSpeedX",TRUE)</f>
        <v>300</v>
      </c>
      <c r="P1730" t="str" cm="1">
        <f t="array" ref="P1730">_FV(DT_정보_2[[#This Row],[데이터 형식]],"DT.m_BackSpeedJumpY",TRUE)</f>
        <v/>
      </c>
      <c r="Q1730" t="str" cm="1">
        <f t="array" ref="Q1730">_FV(DT_정보_2[[#This Row],[데이터 형식]],"m_bTrueDamage")</f>
        <v/>
      </c>
    </row>
    <row r="1731" spans="1:17" x14ac:dyDescent="0.3">
      <c r="A1731">
        <v>10044</v>
      </c>
      <c r="B1731" s="1" t="s">
        <v>20</v>
      </c>
      <c r="C1731" s="1" t="s">
        <v>14</v>
      </c>
      <c r="D1731" t="e" vm="2136">
        <v>#VALUE!</v>
      </c>
      <c r="E1731" t="str" cm="1">
        <f t="array" ref="E1731">_FV(DT_정보_2[[#This Row],[데이터 형식]],"m_bHitLand")</f>
        <v>True</v>
      </c>
      <c r="F1731" t="str" cm="1">
        <f t="array" ref="F1731">_FV(DT_정보_2[[#This Row],[데이터 형식]],"m_bHitAir")</f>
        <v>True</v>
      </c>
      <c r="G1731" t="str" cm="1">
        <f t="array" ref="G1731">_FV(DT_정보_2[[#This Row],[데이터 형식]],"m_AttackTargetUnit")</f>
        <v/>
      </c>
      <c r="H1731" t="str" cm="1">
        <f t="array" ref="H1731">_FV(DT_정보_2[[#This Row],[데이터 형식]],"m_AttackUnitCount")</f>
        <v>2</v>
      </c>
      <c r="I1731" cm="1">
        <f t="array" ref="I1731">_FV(DT_정보_2[[#This Row],[데이터 형식]],"DTBASE.m_fAtkFactor",TRUE)</f>
        <v>1</v>
      </c>
      <c r="J1731" cm="1">
        <f t="array" ref="J1731">_FV(DT_정보_2[[#This Row],[데이터 형식]],"DTBASE.연타수",TRUE)</f>
        <v>1</v>
      </c>
      <c r="K1731" t="str" cm="1">
        <f t="array" ref="K1731">_FV(DT_정보_2[[#This Row],[데이터 형식]],"m_bTrueDamage")</f>
        <v/>
      </c>
      <c r="L1731" t="str" cm="1">
        <f t="array" ref="L1731">_FV(DT_정보_2[[#This Row],[데이터 형식]],"DTBASE.m_fAtkHPRateFactor",TRUE)</f>
        <v/>
      </c>
      <c r="M1731" t="str" cm="1">
        <f t="array" ref="M1731">_FV(DT_정보_2[[#This Row],[데이터 형식]],"DTBASE.m_fAtkHPRateFactorPVP",TRUE)</f>
        <v/>
      </c>
      <c r="N1731" t="str" cm="1">
        <f t="array" ref="N1731">_FV(DT_정보_2[[#This Row],[데이터 형식]],"m_Condition")</f>
        <v/>
      </c>
      <c r="O1731" t="str" cm="1">
        <f t="array" ref="O1731">_FV(DT_정보_2[[#This Row],[데이터 형식]],"DT.m_BackSpeedX",TRUE)</f>
        <v>100</v>
      </c>
      <c r="P1731" t="str" cm="1">
        <f t="array" ref="P1731">_FV(DT_정보_2[[#This Row],[데이터 형식]],"DT.m_BackSpeedJumpY",TRUE)</f>
        <v>0</v>
      </c>
      <c r="Q1731" t="str" cm="1">
        <f t="array" ref="Q1731">_FV(DT_정보_2[[#This Row],[데이터 형식]],"m_bTrueDamage")</f>
        <v/>
      </c>
    </row>
    <row r="1732" spans="1:17" x14ac:dyDescent="0.3">
      <c r="A1732">
        <v>10044</v>
      </c>
      <c r="B1732" s="1" t="s">
        <v>20</v>
      </c>
      <c r="C1732" s="1" t="s">
        <v>21</v>
      </c>
      <c r="D1732" t="e" vm="2137">
        <v>#VALUE!</v>
      </c>
      <c r="E1732" t="str" cm="1">
        <f t="array" ref="E1732">_FV(DT_정보_2[[#This Row],[데이터 형식]],"m_bHitLand")</f>
        <v>True</v>
      </c>
      <c r="F1732" t="str" cm="1">
        <f t="array" ref="F1732">_FV(DT_정보_2[[#This Row],[데이터 형식]],"m_bHitAir")</f>
        <v>True</v>
      </c>
      <c r="G1732" t="str" cm="1">
        <f t="array" ref="G1732">_FV(DT_정보_2[[#This Row],[데이터 형식]],"m_AttackTargetUnit")</f>
        <v>False</v>
      </c>
      <c r="H1732" t="str" cm="1">
        <f t="array" ref="H1732">_FV(DT_정보_2[[#This Row],[데이터 형식]],"m_AttackUnitCount")</f>
        <v>2</v>
      </c>
      <c r="I1732" cm="1">
        <f t="array" ref="I1732">_FV(DT_정보_2[[#This Row],[데이터 형식]],"DTBASE.m_fAtkFactor",TRUE)</f>
        <v>1.5</v>
      </c>
      <c r="J1732" t="str" cm="1">
        <f t="array" ref="J1732">_FV(DT_정보_2[[#This Row],[데이터 형식]],"DTBASE.연타수",TRUE)</f>
        <v/>
      </c>
      <c r="K1732" t="str" cm="1">
        <f t="array" ref="K1732">_FV(DT_정보_2[[#This Row],[데이터 형식]],"m_bTrueDamage")</f>
        <v/>
      </c>
      <c r="L1732" t="str" cm="1">
        <f t="array" ref="L1732">_FV(DT_정보_2[[#This Row],[데이터 형식]],"DTBASE.m_fAtkHPRateFactor",TRUE)</f>
        <v/>
      </c>
      <c r="M1732" t="str" cm="1">
        <f t="array" ref="M1732">_FV(DT_정보_2[[#This Row],[데이터 형식]],"DTBASE.m_fAtkHPRateFactorPVP",TRUE)</f>
        <v/>
      </c>
      <c r="N1732" t="str" cm="1">
        <f t="array" ref="N1732">_FV(DT_정보_2[[#This Row],[데이터 형식]],"m_Condition")</f>
        <v/>
      </c>
      <c r="O1732" t="str" cm="1">
        <f t="array" ref="O1732">_FV(DT_정보_2[[#This Row],[데이터 형식]],"DT.m_BackSpeedX",TRUE)</f>
        <v>150</v>
      </c>
      <c r="P1732" t="str" cm="1">
        <f t="array" ref="P1732">_FV(DT_정보_2[[#This Row],[데이터 형식]],"DT.m_BackSpeedJumpY",TRUE)</f>
        <v/>
      </c>
      <c r="Q1732" t="str" cm="1">
        <f t="array" ref="Q1732">_FV(DT_정보_2[[#This Row],[데이터 형식]],"m_bTrueDamage")</f>
        <v/>
      </c>
    </row>
    <row r="1733" spans="1:17" x14ac:dyDescent="0.3">
      <c r="A1733">
        <v>10044</v>
      </c>
      <c r="B1733" s="1" t="s">
        <v>20</v>
      </c>
      <c r="C1733" s="1" t="s">
        <v>21</v>
      </c>
      <c r="D1733" t="e" vm="2138">
        <v>#VALUE!</v>
      </c>
      <c r="E1733" t="str" cm="1">
        <f t="array" ref="E1733">_FV(DT_정보_2[[#This Row],[데이터 형식]],"m_bHitLand")</f>
        <v>True</v>
      </c>
      <c r="F1733" t="str" cm="1">
        <f t="array" ref="F1733">_FV(DT_정보_2[[#This Row],[데이터 형식]],"m_bHitAir")</f>
        <v>True</v>
      </c>
      <c r="G1733" t="str" cm="1">
        <f t="array" ref="G1733">_FV(DT_정보_2[[#This Row],[데이터 형식]],"m_AttackTargetUnit")</f>
        <v>False</v>
      </c>
      <c r="H1733" t="str" cm="1">
        <f t="array" ref="H1733">_FV(DT_정보_2[[#This Row],[데이터 형식]],"m_AttackUnitCount")</f>
        <v>2</v>
      </c>
      <c r="I1733" cm="1">
        <f t="array" ref="I1733">_FV(DT_정보_2[[#This Row],[데이터 형식]],"DTBASE.m_fAtkFactor",TRUE)</f>
        <v>1</v>
      </c>
      <c r="J1733" t="str" cm="1">
        <f t="array" ref="J1733">_FV(DT_정보_2[[#This Row],[데이터 형식]],"DTBASE.연타수",TRUE)</f>
        <v/>
      </c>
      <c r="K1733" t="str" cm="1">
        <f t="array" ref="K1733">_FV(DT_정보_2[[#This Row],[데이터 형식]],"m_bTrueDamage")</f>
        <v/>
      </c>
      <c r="L1733" t="str" cm="1">
        <f t="array" ref="L1733">_FV(DT_정보_2[[#This Row],[데이터 형식]],"DTBASE.m_fAtkHPRateFactor",TRUE)</f>
        <v/>
      </c>
      <c r="M1733" t="str" cm="1">
        <f t="array" ref="M1733">_FV(DT_정보_2[[#This Row],[데이터 형식]],"DTBASE.m_fAtkHPRateFactorPVP",TRUE)</f>
        <v/>
      </c>
      <c r="N1733" t="str" cm="1">
        <f t="array" ref="N1733">_FV(DT_정보_2[[#This Row],[데이터 형식]],"m_Condition")</f>
        <v/>
      </c>
      <c r="O1733" t="str" cm="1">
        <f t="array" ref="O1733">_FV(DT_정보_2[[#This Row],[데이터 형식]],"DT.m_BackSpeedX",TRUE)</f>
        <v>300</v>
      </c>
      <c r="P1733" t="str" cm="1">
        <f t="array" ref="P1733">_FV(DT_정보_2[[#This Row],[데이터 형식]],"DT.m_BackSpeedJumpY",TRUE)</f>
        <v>1000</v>
      </c>
      <c r="Q1733" t="str" cm="1">
        <f t="array" ref="Q1733">_FV(DT_정보_2[[#This Row],[데이터 형식]],"m_bTrueDamage")</f>
        <v/>
      </c>
    </row>
    <row r="1734" spans="1:17" x14ac:dyDescent="0.3">
      <c r="A1734">
        <v>10045</v>
      </c>
      <c r="B1734" s="1" t="s">
        <v>69</v>
      </c>
      <c r="C1734" s="1" t="s">
        <v>1</v>
      </c>
      <c r="D1734" t="e" vm="2139">
        <v>#VALUE!</v>
      </c>
      <c r="E1734" t="str" cm="1">
        <f t="array" ref="E1734">_FV(DT_정보_2[[#This Row],[데이터 형식]],"m_bHitLand")</f>
        <v>True</v>
      </c>
      <c r="F1734" t="str" cm="1">
        <f t="array" ref="F1734">_FV(DT_정보_2[[#This Row],[데이터 형식]],"m_bHitAir")</f>
        <v>False</v>
      </c>
      <c r="G1734" t="str" cm="1">
        <f t="array" ref="G1734">_FV(DT_정보_2[[#This Row],[데이터 형식]],"m_AttackTargetUnit")</f>
        <v>True</v>
      </c>
      <c r="H1734" t="str" cm="1">
        <f t="array" ref="H1734">_FV(DT_정보_2[[#This Row],[데이터 형식]],"m_AttackUnitCount")</f>
        <v>2</v>
      </c>
      <c r="I1734" cm="1">
        <f t="array" ref="I1734">_FV(DT_정보_2[[#This Row],[데이터 형식]],"DTBASE.m_fAtkFactor",TRUE)</f>
        <v>1</v>
      </c>
      <c r="J1734" t="str" cm="1">
        <f t="array" ref="J1734">_FV(DT_정보_2[[#This Row],[데이터 형식]],"DTBASE.연타수",TRUE)</f>
        <v/>
      </c>
      <c r="K1734" t="str" cm="1">
        <f t="array" ref="K1734">_FV(DT_정보_2[[#This Row],[데이터 형식]],"m_bTrueDamage")</f>
        <v/>
      </c>
      <c r="L1734" t="str" cm="1">
        <f t="array" ref="L1734">_FV(DT_정보_2[[#This Row],[데이터 형식]],"DTBASE.m_fAtkHPRateFactor",TRUE)</f>
        <v/>
      </c>
      <c r="M1734" t="str" cm="1">
        <f t="array" ref="M1734">_FV(DT_정보_2[[#This Row],[데이터 형식]],"DTBASE.m_fAtkHPRateFactorPVP",TRUE)</f>
        <v/>
      </c>
      <c r="N1734" t="str" cm="1">
        <f t="array" ref="N1734">_FV(DT_정보_2[[#This Row],[데이터 형식]],"m_Condition")</f>
        <v/>
      </c>
      <c r="O1734" t="str" cm="1">
        <f t="array" ref="O1734">_FV(DT_정보_2[[#This Row],[데이터 형식]],"DT.m_BackSpeedX",TRUE)</f>
        <v>50</v>
      </c>
      <c r="P1734" t="str" cm="1">
        <f t="array" ref="P1734">_FV(DT_정보_2[[#This Row],[데이터 형식]],"DT.m_BackSpeedJumpY",TRUE)</f>
        <v/>
      </c>
      <c r="Q1734" t="str" cm="1">
        <f t="array" ref="Q1734">_FV(DT_정보_2[[#This Row],[데이터 형식]],"m_bTrueDamage")</f>
        <v/>
      </c>
    </row>
    <row r="1735" spans="1:17" x14ac:dyDescent="0.3">
      <c r="A1735">
        <v>10045</v>
      </c>
      <c r="B1735" s="1" t="s">
        <v>69</v>
      </c>
      <c r="C1735" s="1" t="s">
        <v>261</v>
      </c>
      <c r="D1735" t="e" vm="2140">
        <v>#VALUE!</v>
      </c>
      <c r="E1735" t="str" cm="1">
        <f t="array" ref="E1735">_FV(DT_정보_2[[#This Row],[데이터 형식]],"m_bHitLand")</f>
        <v/>
      </c>
      <c r="F1735" t="str" cm="1">
        <f t="array" ref="F1735">_FV(DT_정보_2[[#This Row],[데이터 형식]],"m_bHitAir")</f>
        <v>False</v>
      </c>
      <c r="G1735" t="str" cm="1">
        <f t="array" ref="G1735">_FV(DT_정보_2[[#This Row],[데이터 형식]],"m_AttackTargetUnit")</f>
        <v>False</v>
      </c>
      <c r="H1735" t="str" cm="1">
        <f t="array" ref="H1735">_FV(DT_정보_2[[#This Row],[데이터 형식]],"m_AttackUnitCount")</f>
        <v>2</v>
      </c>
      <c r="I1735" cm="1">
        <f t="array" ref="I1735">_FV(DT_정보_2[[#This Row],[데이터 형식]],"DTBASE.m_fAtkFactor",TRUE)</f>
        <v>1.5</v>
      </c>
      <c r="J1735" t="str" cm="1">
        <f t="array" ref="J1735">_FV(DT_정보_2[[#This Row],[데이터 형식]],"DTBASE.연타수",TRUE)</f>
        <v/>
      </c>
      <c r="K1735" t="str" cm="1">
        <f t="array" ref="K1735">_FV(DT_정보_2[[#This Row],[데이터 형식]],"m_bTrueDamage")</f>
        <v/>
      </c>
      <c r="L1735" t="str" cm="1">
        <f t="array" ref="L1735">_FV(DT_정보_2[[#This Row],[데이터 형식]],"DTBASE.m_fAtkHPRateFactor",TRUE)</f>
        <v/>
      </c>
      <c r="M1735" t="str" cm="1">
        <f t="array" ref="M1735">_FV(DT_정보_2[[#This Row],[데이터 형식]],"DTBASE.m_fAtkHPRateFactorPVP",TRUE)</f>
        <v/>
      </c>
      <c r="N1735" t="str" cm="1">
        <f t="array" ref="N1735">_FV(DT_정보_2[[#This Row],[데이터 형식]],"m_Condition")</f>
        <v/>
      </c>
      <c r="O1735" t="str" cm="1">
        <f t="array" ref="O1735">_FV(DT_정보_2[[#This Row],[데이터 형식]],"DT.m_BackSpeedX",TRUE)</f>
        <v>200</v>
      </c>
      <c r="P1735" t="str" cm="1">
        <f t="array" ref="P1735">_FV(DT_정보_2[[#This Row],[데이터 형식]],"DT.m_BackSpeedJumpY",TRUE)</f>
        <v/>
      </c>
      <c r="Q1735" t="str" cm="1">
        <f t="array" ref="Q1735">_FV(DT_정보_2[[#This Row],[데이터 형식]],"m_bTrueDamage")</f>
        <v/>
      </c>
    </row>
    <row r="1736" spans="1:17" x14ac:dyDescent="0.3">
      <c r="A1736">
        <v>10046</v>
      </c>
      <c r="B1736" s="1" t="s">
        <v>258</v>
      </c>
      <c r="C1736" s="1" t="s">
        <v>1</v>
      </c>
      <c r="D1736" t="e" vm="2141">
        <v>#VALUE!</v>
      </c>
      <c r="E1736" t="str" cm="1">
        <f t="array" ref="E1736">_FV(DT_정보_2[[#This Row],[데이터 형식]],"m_bHitLand")</f>
        <v/>
      </c>
      <c r="F1736" t="str" cm="1">
        <f t="array" ref="F1736">_FV(DT_정보_2[[#This Row],[데이터 형식]],"m_bHitAir")</f>
        <v/>
      </c>
      <c r="G1736" t="str" cm="1">
        <f t="array" ref="G1736">_FV(DT_정보_2[[#This Row],[데이터 형식]],"m_AttackTargetUnit")</f>
        <v>False</v>
      </c>
      <c r="H1736" t="str" cm="1">
        <f t="array" ref="H1736">_FV(DT_정보_2[[#This Row],[데이터 형식]],"m_AttackUnitCount")</f>
        <v>1</v>
      </c>
      <c r="I1736" cm="1">
        <f t="array" ref="I1736">_FV(DT_정보_2[[#This Row],[데이터 형식]],"DTBASE.m_fAtkFactor",TRUE)</f>
        <v>0</v>
      </c>
      <c r="J1736" t="str" cm="1">
        <f t="array" ref="J1736">_FV(DT_정보_2[[#This Row],[데이터 형식]],"DTBASE.연타수",TRUE)</f>
        <v/>
      </c>
      <c r="K1736" t="str" cm="1">
        <f t="array" ref="K1736">_FV(DT_정보_2[[#This Row],[데이터 형식]],"m_bTrueDamage")</f>
        <v/>
      </c>
      <c r="L1736" t="str" cm="1">
        <f t="array" ref="L1736">_FV(DT_정보_2[[#This Row],[데이터 형식]],"DTBASE.m_fAtkHPRateFactor",TRUE)</f>
        <v/>
      </c>
      <c r="M1736" t="str" cm="1">
        <f t="array" ref="M1736">_FV(DT_정보_2[[#This Row],[데이터 형식]],"DTBASE.m_fAtkHPRateFactorPVP",TRUE)</f>
        <v/>
      </c>
      <c r="N1736" t="str" cm="1">
        <f t="array" ref="N1736">_FV(DT_정보_2[[#This Row],[데이터 형식]],"m_Condition")</f>
        <v/>
      </c>
      <c r="O1736" t="str" cm="1">
        <f t="array" ref="O1736">_FV(DT_정보_2[[#This Row],[데이터 형식]],"DT.m_BackSpeedX",TRUE)</f>
        <v>0</v>
      </c>
      <c r="P1736" t="str" cm="1">
        <f t="array" ref="P1736">_FV(DT_정보_2[[#This Row],[데이터 형식]],"DT.m_BackSpeedJumpY",TRUE)</f>
        <v/>
      </c>
      <c r="Q1736" t="str" cm="1">
        <f t="array" ref="Q1736">_FV(DT_정보_2[[#This Row],[데이터 형식]],"m_bTrueDamage")</f>
        <v/>
      </c>
    </row>
    <row r="1737" spans="1:17" x14ac:dyDescent="0.3">
      <c r="A1737">
        <v>10046</v>
      </c>
      <c r="B1737" s="1" t="s">
        <v>258</v>
      </c>
      <c r="C1737" s="1" t="s">
        <v>1</v>
      </c>
      <c r="D1737" t="e" vm="2142">
        <v>#VALUE!</v>
      </c>
      <c r="E1737" t="str" cm="1">
        <f t="array" ref="E1737">_FV(DT_정보_2[[#This Row],[데이터 형식]],"m_bHitLand")</f>
        <v/>
      </c>
      <c r="F1737" t="str" cm="1">
        <f t="array" ref="F1737">_FV(DT_정보_2[[#This Row],[데이터 형식]],"m_bHitAir")</f>
        <v/>
      </c>
      <c r="G1737" t="str" cm="1">
        <f t="array" ref="G1737">_FV(DT_정보_2[[#This Row],[데이터 형식]],"m_AttackTargetUnit")</f>
        <v>False</v>
      </c>
      <c r="H1737" t="str" cm="1">
        <f t="array" ref="H1737">_FV(DT_정보_2[[#This Row],[데이터 형식]],"m_AttackUnitCount")</f>
        <v>2</v>
      </c>
      <c r="I1737" cm="1">
        <f t="array" ref="I1737">_FV(DT_정보_2[[#This Row],[데이터 형식]],"DTBASE.m_fAtkFactor",TRUE)</f>
        <v>1</v>
      </c>
      <c r="J1737" t="str" cm="1">
        <f t="array" ref="J1737">_FV(DT_정보_2[[#This Row],[데이터 형식]],"DTBASE.연타수",TRUE)</f>
        <v/>
      </c>
      <c r="K1737" t="str" cm="1">
        <f t="array" ref="K1737">_FV(DT_정보_2[[#This Row],[데이터 형식]],"m_bTrueDamage")</f>
        <v/>
      </c>
      <c r="L1737" t="str" cm="1">
        <f t="array" ref="L1737">_FV(DT_정보_2[[#This Row],[데이터 형식]],"DTBASE.m_fAtkHPRateFactor",TRUE)</f>
        <v/>
      </c>
      <c r="M1737" t="str" cm="1">
        <f t="array" ref="M1737">_FV(DT_정보_2[[#This Row],[데이터 형식]],"DTBASE.m_fAtkHPRateFactorPVP",TRUE)</f>
        <v/>
      </c>
      <c r="N1737" t="str" cm="1">
        <f t="array" ref="N1737">_FV(DT_정보_2[[#This Row],[데이터 형식]],"m_Condition")</f>
        <v>{'m_IgnoreBuffStrID': 'BUFF_BARCODE_C_SISTER_SKILL1_WRAITH'}</v>
      </c>
      <c r="O1737" t="str" cm="1">
        <f t="array" ref="O1737">_FV(DT_정보_2[[#This Row],[데이터 형식]],"DT.m_BackSpeedX",TRUE)</f>
        <v>50</v>
      </c>
      <c r="P1737" t="str" cm="1">
        <f t="array" ref="P1737">_FV(DT_정보_2[[#This Row],[데이터 형식]],"DT.m_BackSpeedJumpY",TRUE)</f>
        <v/>
      </c>
      <c r="Q1737" t="str" cm="1">
        <f t="array" ref="Q1737">_FV(DT_정보_2[[#This Row],[데이터 형식]],"m_bTrueDamage")</f>
        <v/>
      </c>
    </row>
    <row r="1738" spans="1:17" x14ac:dyDescent="0.3">
      <c r="A1738">
        <v>10046</v>
      </c>
      <c r="B1738" s="1" t="s">
        <v>258</v>
      </c>
      <c r="C1738" s="1" t="s">
        <v>1</v>
      </c>
      <c r="D1738" t="e" vm="2143">
        <v>#VALUE!</v>
      </c>
      <c r="E1738" t="str" cm="1">
        <f t="array" ref="E1738">_FV(DT_정보_2[[#This Row],[데이터 형식]],"m_bHitLand")</f>
        <v/>
      </c>
      <c r="F1738" t="str" cm="1">
        <f t="array" ref="F1738">_FV(DT_정보_2[[#This Row],[데이터 형식]],"m_bHitAir")</f>
        <v/>
      </c>
      <c r="G1738" t="str" cm="1">
        <f t="array" ref="G1738">_FV(DT_정보_2[[#This Row],[데이터 형식]],"m_AttackTargetUnit")</f>
        <v>False</v>
      </c>
      <c r="H1738" t="str" cm="1">
        <f t="array" ref="H1738">_FV(DT_정보_2[[#This Row],[데이터 형식]],"m_AttackUnitCount")</f>
        <v>2</v>
      </c>
      <c r="I1738" cm="1">
        <f t="array" ref="I1738">_FV(DT_정보_2[[#This Row],[데이터 형식]],"DTBASE.m_fAtkFactor",TRUE)</f>
        <v>1</v>
      </c>
      <c r="J1738" t="str" cm="1">
        <f t="array" ref="J1738">_FV(DT_정보_2[[#This Row],[데이터 형식]],"DTBASE.연타수",TRUE)</f>
        <v/>
      </c>
      <c r="K1738" t="str" cm="1">
        <f t="array" ref="K1738">_FV(DT_정보_2[[#This Row],[데이터 형식]],"m_bTrueDamage")</f>
        <v>True</v>
      </c>
      <c r="L1738" t="str" cm="1">
        <f t="array" ref="L1738">_FV(DT_정보_2[[#This Row],[데이터 형식]],"DTBASE.m_fAtkHPRateFactor",TRUE)</f>
        <v/>
      </c>
      <c r="M1738" t="str" cm="1">
        <f t="array" ref="M1738">_FV(DT_정보_2[[#This Row],[데이터 형식]],"DTBASE.m_fAtkHPRateFactorPVP",TRUE)</f>
        <v/>
      </c>
      <c r="N1738" t="str" cm="1">
        <f t="array" ref="N1738">_FV(DT_정보_2[[#This Row],[데이터 형식]],"m_Condition")</f>
        <v>{'m_NeedBuffStrID': 'BUFF_BARCODE_C_SISTER_SKILL1_WRAITH'}</v>
      </c>
      <c r="O1738" t="str" cm="1">
        <f t="array" ref="O1738">_FV(DT_정보_2[[#This Row],[데이터 형식]],"DT.m_BackSpeedX",TRUE)</f>
        <v>50</v>
      </c>
      <c r="P1738" t="str" cm="1">
        <f t="array" ref="P1738">_FV(DT_정보_2[[#This Row],[데이터 형식]],"DT.m_BackSpeedJumpY",TRUE)</f>
        <v/>
      </c>
      <c r="Q1738" t="str" cm="1">
        <f t="array" ref="Q1738">_FV(DT_정보_2[[#This Row],[데이터 형식]],"m_bTrueDamage")</f>
        <v>True</v>
      </c>
    </row>
    <row r="1739" spans="1:17" x14ac:dyDescent="0.3">
      <c r="A1739">
        <v>10046</v>
      </c>
      <c r="B1739" s="1" t="s">
        <v>258</v>
      </c>
      <c r="C1739" s="1" t="s">
        <v>261</v>
      </c>
      <c r="D1739" t="e" vm="2144">
        <v>#VALUE!</v>
      </c>
      <c r="E1739" t="str" cm="1">
        <f t="array" ref="E1739">_FV(DT_정보_2[[#This Row],[데이터 형식]],"m_bHitLand")</f>
        <v/>
      </c>
      <c r="F1739" t="str" cm="1">
        <f t="array" ref="F1739">_FV(DT_정보_2[[#This Row],[데이터 형식]],"m_bHitAir")</f>
        <v/>
      </c>
      <c r="G1739" t="str" cm="1">
        <f t="array" ref="G1739">_FV(DT_정보_2[[#This Row],[데이터 형식]],"m_AttackTargetUnit")</f>
        <v>False</v>
      </c>
      <c r="H1739" t="str" cm="1">
        <f t="array" ref="H1739">_FV(DT_정보_2[[#This Row],[데이터 형식]],"m_AttackUnitCount")</f>
        <v>2</v>
      </c>
      <c r="I1739" cm="1">
        <f t="array" ref="I1739">_FV(DT_정보_2[[#This Row],[데이터 형식]],"DTBASE.m_fAtkFactor",TRUE)</f>
        <v>0.75</v>
      </c>
      <c r="J1739" cm="1">
        <f t="array" ref="J1739">_FV(DT_정보_2[[#This Row],[데이터 형식]],"DTBASE.연타수",TRUE)</f>
        <v>2</v>
      </c>
      <c r="K1739" t="str" cm="1">
        <f t="array" ref="K1739">_FV(DT_정보_2[[#This Row],[데이터 형식]],"m_bTrueDamage")</f>
        <v/>
      </c>
      <c r="L1739" t="str" cm="1">
        <f t="array" ref="L1739">_FV(DT_정보_2[[#This Row],[데이터 형식]],"DTBASE.m_fAtkHPRateFactor",TRUE)</f>
        <v/>
      </c>
      <c r="M1739" t="str" cm="1">
        <f t="array" ref="M1739">_FV(DT_정보_2[[#This Row],[데이터 형식]],"DTBASE.m_fAtkHPRateFactorPVP",TRUE)</f>
        <v/>
      </c>
      <c r="N1739" t="str" cm="1">
        <f t="array" ref="N1739">_FV(DT_정보_2[[#This Row],[데이터 형식]],"m_Condition")</f>
        <v>{'m_IgnoreBuffStrID': 'BUFF_BARCODE_C_SISTER_SKILL1_WRAITH'}</v>
      </c>
      <c r="O1739" t="str" cm="1">
        <f t="array" ref="O1739">_FV(DT_정보_2[[#This Row],[데이터 형식]],"DT.m_BackSpeedX",TRUE)</f>
        <v>150</v>
      </c>
      <c r="P1739" t="str" cm="1">
        <f t="array" ref="P1739">_FV(DT_정보_2[[#This Row],[데이터 형식]],"DT.m_BackSpeedJumpY",TRUE)</f>
        <v/>
      </c>
      <c r="Q1739" t="str" cm="1">
        <f t="array" ref="Q1739">_FV(DT_정보_2[[#This Row],[데이터 형식]],"m_bTrueDamage")</f>
        <v/>
      </c>
    </row>
    <row r="1740" spans="1:17" x14ac:dyDescent="0.3">
      <c r="A1740">
        <v>10046</v>
      </c>
      <c r="B1740" s="1" t="s">
        <v>258</v>
      </c>
      <c r="C1740" s="1" t="s">
        <v>261</v>
      </c>
      <c r="D1740" t="e" vm="2145">
        <v>#VALUE!</v>
      </c>
      <c r="E1740" t="str" cm="1">
        <f t="array" ref="E1740">_FV(DT_정보_2[[#This Row],[데이터 형식]],"m_bHitLand")</f>
        <v/>
      </c>
      <c r="F1740" t="str" cm="1">
        <f t="array" ref="F1740">_FV(DT_정보_2[[#This Row],[데이터 형식]],"m_bHitAir")</f>
        <v/>
      </c>
      <c r="G1740" t="str" cm="1">
        <f t="array" ref="G1740">_FV(DT_정보_2[[#This Row],[데이터 형식]],"m_AttackTargetUnit")</f>
        <v>False</v>
      </c>
      <c r="H1740" t="str" cm="1">
        <f t="array" ref="H1740">_FV(DT_정보_2[[#This Row],[데이터 형식]],"m_AttackUnitCount")</f>
        <v>2</v>
      </c>
      <c r="I1740" cm="1">
        <f t="array" ref="I1740">_FV(DT_정보_2[[#This Row],[데이터 형식]],"DTBASE.m_fAtkFactor",TRUE)</f>
        <v>0.75</v>
      </c>
      <c r="J1740" cm="1">
        <f t="array" ref="J1740">_FV(DT_정보_2[[#This Row],[데이터 형식]],"DTBASE.연타수",TRUE)</f>
        <v>2</v>
      </c>
      <c r="K1740" t="str" cm="1">
        <f t="array" ref="K1740">_FV(DT_정보_2[[#This Row],[데이터 형식]],"m_bTrueDamage")</f>
        <v/>
      </c>
      <c r="L1740" t="str" cm="1">
        <f t="array" ref="L1740">_FV(DT_정보_2[[#This Row],[데이터 형식]],"DTBASE.m_fAtkHPRateFactor",TRUE)</f>
        <v/>
      </c>
      <c r="M1740" t="str" cm="1">
        <f t="array" ref="M1740">_FV(DT_정보_2[[#This Row],[데이터 형식]],"DTBASE.m_fAtkHPRateFactorPVP",TRUE)</f>
        <v/>
      </c>
      <c r="N1740" t="str" cm="1">
        <f t="array" ref="N1740">_FV(DT_정보_2[[#This Row],[데이터 형식]],"m_Condition")</f>
        <v>{'m_IgnoreBuffStrID': 'BUFF_BARCODE_C_SISTER_SKILL1_WRAITH'}</v>
      </c>
      <c r="O1740" t="str" cm="1">
        <f t="array" ref="O1740">_FV(DT_정보_2[[#This Row],[데이터 형식]],"DT.m_BackSpeedX",TRUE)</f>
        <v>150</v>
      </c>
      <c r="P1740" t="str" cm="1">
        <f t="array" ref="P1740">_FV(DT_정보_2[[#This Row],[데이터 형식]],"DT.m_BackSpeedJumpY",TRUE)</f>
        <v/>
      </c>
      <c r="Q1740" t="str" cm="1">
        <f t="array" ref="Q1740">_FV(DT_정보_2[[#This Row],[데이터 형식]],"m_bTrueDamage")</f>
        <v/>
      </c>
    </row>
    <row r="1741" spans="1:17" x14ac:dyDescent="0.3">
      <c r="A1741">
        <v>10046</v>
      </c>
      <c r="B1741" s="1" t="s">
        <v>258</v>
      </c>
      <c r="C1741" s="1" t="s">
        <v>261</v>
      </c>
      <c r="D1741" t="e" vm="2146">
        <v>#VALUE!</v>
      </c>
      <c r="E1741" t="str" cm="1">
        <f t="array" ref="E1741">_FV(DT_정보_2[[#This Row],[데이터 형식]],"m_bHitLand")</f>
        <v/>
      </c>
      <c r="F1741" t="str" cm="1">
        <f t="array" ref="F1741">_FV(DT_정보_2[[#This Row],[데이터 형식]],"m_bHitAir")</f>
        <v/>
      </c>
      <c r="G1741" t="str" cm="1">
        <f t="array" ref="G1741">_FV(DT_정보_2[[#This Row],[데이터 형식]],"m_AttackTargetUnit")</f>
        <v>False</v>
      </c>
      <c r="H1741" t="str" cm="1">
        <f t="array" ref="H1741">_FV(DT_정보_2[[#This Row],[데이터 형식]],"m_AttackUnitCount")</f>
        <v>2</v>
      </c>
      <c r="I1741" cm="1">
        <f t="array" ref="I1741">_FV(DT_정보_2[[#This Row],[데이터 형식]],"DTBASE.m_fAtkFactor",TRUE)</f>
        <v>0.75</v>
      </c>
      <c r="J1741" cm="1">
        <f t="array" ref="J1741">_FV(DT_정보_2[[#This Row],[데이터 형식]],"DTBASE.연타수",TRUE)</f>
        <v>2</v>
      </c>
      <c r="K1741" t="str" cm="1">
        <f t="array" ref="K1741">_FV(DT_정보_2[[#This Row],[데이터 형식]],"m_bTrueDamage")</f>
        <v/>
      </c>
      <c r="L1741" t="str" cm="1">
        <f t="array" ref="L1741">_FV(DT_정보_2[[#This Row],[데이터 형식]],"DTBASE.m_fAtkHPRateFactor",TRUE)</f>
        <v/>
      </c>
      <c r="M1741" t="str" cm="1">
        <f t="array" ref="M1741">_FV(DT_정보_2[[#This Row],[데이터 형식]],"DTBASE.m_fAtkHPRateFactorPVP",TRUE)</f>
        <v/>
      </c>
      <c r="N1741" t="str" cm="1">
        <f t="array" ref="N1741">_FV(DT_정보_2[[#This Row],[데이터 형식]],"m_Condition")</f>
        <v>{'m_NeedBuffStrID': 'BUFF_BARCODE_C_SISTER_SKILL1_WRAITH'}</v>
      </c>
      <c r="O1741" t="str" cm="1">
        <f t="array" ref="O1741">_FV(DT_정보_2[[#This Row],[데이터 형식]],"DT.m_BackSpeedX",TRUE)</f>
        <v>150</v>
      </c>
      <c r="P1741" t="str" cm="1">
        <f t="array" ref="P1741">_FV(DT_정보_2[[#This Row],[데이터 형식]],"DT.m_BackSpeedJumpY",TRUE)</f>
        <v/>
      </c>
      <c r="Q1741" t="str" cm="1">
        <f t="array" ref="Q1741">_FV(DT_정보_2[[#This Row],[데이터 형식]],"m_bTrueDamage")</f>
        <v/>
      </c>
    </row>
    <row r="1742" spans="1:17" x14ac:dyDescent="0.3">
      <c r="A1742">
        <v>10046</v>
      </c>
      <c r="B1742" s="1" t="s">
        <v>258</v>
      </c>
      <c r="C1742" s="1" t="s">
        <v>261</v>
      </c>
      <c r="D1742" t="e" vm="2147">
        <v>#VALUE!</v>
      </c>
      <c r="E1742" t="str" cm="1">
        <f t="array" ref="E1742">_FV(DT_정보_2[[#This Row],[데이터 형식]],"m_bHitLand")</f>
        <v/>
      </c>
      <c r="F1742" t="str" cm="1">
        <f t="array" ref="F1742">_FV(DT_정보_2[[#This Row],[데이터 형식]],"m_bHitAir")</f>
        <v/>
      </c>
      <c r="G1742" t="str" cm="1">
        <f t="array" ref="G1742">_FV(DT_정보_2[[#This Row],[데이터 형식]],"m_AttackTargetUnit")</f>
        <v>False</v>
      </c>
      <c r="H1742" t="str" cm="1">
        <f t="array" ref="H1742">_FV(DT_정보_2[[#This Row],[데이터 형식]],"m_AttackUnitCount")</f>
        <v>2</v>
      </c>
      <c r="I1742" cm="1">
        <f t="array" ref="I1742">_FV(DT_정보_2[[#This Row],[데이터 형식]],"DTBASE.m_fAtkFactor",TRUE)</f>
        <v>0.75</v>
      </c>
      <c r="J1742" cm="1">
        <f t="array" ref="J1742">_FV(DT_정보_2[[#This Row],[데이터 형식]],"DTBASE.연타수",TRUE)</f>
        <v>2</v>
      </c>
      <c r="K1742" t="str" cm="1">
        <f t="array" ref="K1742">_FV(DT_정보_2[[#This Row],[데이터 형식]],"m_bTrueDamage")</f>
        <v/>
      </c>
      <c r="L1742" t="str" cm="1">
        <f t="array" ref="L1742">_FV(DT_정보_2[[#This Row],[데이터 형식]],"DTBASE.m_fAtkHPRateFactor",TRUE)</f>
        <v/>
      </c>
      <c r="M1742" t="str" cm="1">
        <f t="array" ref="M1742">_FV(DT_정보_2[[#This Row],[데이터 형식]],"DTBASE.m_fAtkHPRateFactorPVP",TRUE)</f>
        <v/>
      </c>
      <c r="N1742" t="str" cm="1">
        <f t="array" ref="N1742">_FV(DT_정보_2[[#This Row],[데이터 형식]],"m_Condition")</f>
        <v>{'m_NeedBuffStrID': 'BUFF_BARCODE_C_SISTER_SKILL1_WRAITH'}</v>
      </c>
      <c r="O1742" t="str" cm="1">
        <f t="array" ref="O1742">_FV(DT_정보_2[[#This Row],[데이터 형식]],"DT.m_BackSpeedX",TRUE)</f>
        <v>150</v>
      </c>
      <c r="P1742" t="str" cm="1">
        <f t="array" ref="P1742">_FV(DT_정보_2[[#This Row],[데이터 형식]],"DT.m_BackSpeedJumpY",TRUE)</f>
        <v/>
      </c>
      <c r="Q1742" t="str" cm="1">
        <f t="array" ref="Q1742">_FV(DT_정보_2[[#This Row],[데이터 형식]],"m_bTrueDamage")</f>
        <v/>
      </c>
    </row>
    <row r="1743" spans="1:17" x14ac:dyDescent="0.3">
      <c r="A1743">
        <v>10047</v>
      </c>
      <c r="B1743" s="1" t="s">
        <v>306</v>
      </c>
      <c r="C1743" s="1" t="s">
        <v>32</v>
      </c>
      <c r="D1743" t="e" vm="2148">
        <v>#VALUE!</v>
      </c>
      <c r="E1743" t="str" cm="1">
        <f t="array" ref="E1743">_FV(DT_정보_2[[#This Row],[데이터 형식]],"m_bHitLand")</f>
        <v/>
      </c>
      <c r="F1743" t="str" cm="1">
        <f t="array" ref="F1743">_FV(DT_정보_2[[#This Row],[데이터 형식]],"m_bHitAir")</f>
        <v/>
      </c>
      <c r="G1743" t="str" cm="1">
        <f t="array" ref="G1743">_FV(DT_정보_2[[#This Row],[데이터 형식]],"m_AttackTargetUnit")</f>
        <v/>
      </c>
      <c r="H1743" t="str" cm="1">
        <f t="array" ref="H1743">_FV(DT_정보_2[[#This Row],[데이터 형식]],"m_AttackUnitCount")</f>
        <v>2</v>
      </c>
      <c r="I1743" cm="1">
        <f t="array" ref="I1743">_FV(DT_정보_2[[#This Row],[데이터 형식]],"DTBASE.m_fAtkFactor",TRUE)</f>
        <v>1.1000000000000001</v>
      </c>
      <c r="J1743" t="str" cm="1">
        <f t="array" ref="J1743">_FV(DT_정보_2[[#This Row],[데이터 형식]],"DTBASE.연타수",TRUE)</f>
        <v/>
      </c>
      <c r="K1743" t="str" cm="1">
        <f t="array" ref="K1743">_FV(DT_정보_2[[#This Row],[데이터 형식]],"m_bTrueDamage")</f>
        <v/>
      </c>
      <c r="L1743" t="str" cm="1">
        <f t="array" ref="L1743">_FV(DT_정보_2[[#This Row],[데이터 형식]],"DTBASE.m_fAtkHPRateFactor",TRUE)</f>
        <v/>
      </c>
      <c r="M1743" t="str" cm="1">
        <f t="array" ref="M1743">_FV(DT_정보_2[[#This Row],[데이터 형식]],"DTBASE.m_fAtkHPRateFactorPVP",TRUE)</f>
        <v/>
      </c>
      <c r="N1743" t="str" cm="1">
        <f t="array" ref="N1743">_FV(DT_정보_2[[#This Row],[데이터 형식]],"m_Condition")</f>
        <v/>
      </c>
      <c r="O1743" t="str" cm="1">
        <f t="array" ref="O1743">_FV(DT_정보_2[[#This Row],[데이터 형식]],"DT.m_BackSpeedX",TRUE)</f>
        <v/>
      </c>
      <c r="P1743" t="str" cm="1">
        <f t="array" ref="P1743">_FV(DT_정보_2[[#This Row],[데이터 형식]],"DT.m_BackSpeedJumpY",TRUE)</f>
        <v/>
      </c>
      <c r="Q1743" t="str" cm="1">
        <f t="array" ref="Q1743">_FV(DT_정보_2[[#This Row],[데이터 형식]],"m_bTrueDamage")</f>
        <v/>
      </c>
    </row>
    <row r="1744" spans="1:17" x14ac:dyDescent="0.3">
      <c r="A1744">
        <v>10047</v>
      </c>
      <c r="B1744" s="1" t="s">
        <v>306</v>
      </c>
      <c r="C1744" s="1" t="s">
        <v>30</v>
      </c>
      <c r="D1744" t="e" vm="2149">
        <v>#VALUE!</v>
      </c>
      <c r="E1744" t="str" cm="1">
        <f t="array" ref="E1744">_FV(DT_정보_2[[#This Row],[데이터 형식]],"m_bHitLand")</f>
        <v/>
      </c>
      <c r="F1744" t="str" cm="1">
        <f t="array" ref="F1744">_FV(DT_정보_2[[#This Row],[데이터 형식]],"m_bHitAir")</f>
        <v/>
      </c>
      <c r="G1744" t="str" cm="1">
        <f t="array" ref="G1744">_FV(DT_정보_2[[#This Row],[데이터 형식]],"m_AttackTargetUnit")</f>
        <v/>
      </c>
      <c r="H1744" t="str" cm="1">
        <f t="array" ref="H1744">_FV(DT_정보_2[[#This Row],[데이터 형식]],"m_AttackUnitCount")</f>
        <v>3</v>
      </c>
      <c r="I1744" cm="1">
        <f t="array" ref="I1744">_FV(DT_정보_2[[#This Row],[데이터 형식]],"DTBASE.m_fAtkFactor",TRUE)</f>
        <v>1.1000000000000001</v>
      </c>
      <c r="J1744" cm="1">
        <f t="array" ref="J1744">_FV(DT_정보_2[[#This Row],[데이터 형식]],"DTBASE.연타수",TRUE)</f>
        <v>2</v>
      </c>
      <c r="K1744" t="str" cm="1">
        <f t="array" ref="K1744">_FV(DT_정보_2[[#This Row],[데이터 형식]],"m_bTrueDamage")</f>
        <v/>
      </c>
      <c r="L1744" t="str" cm="1">
        <f t="array" ref="L1744">_FV(DT_정보_2[[#This Row],[데이터 형식]],"DTBASE.m_fAtkHPRateFactor",TRUE)</f>
        <v/>
      </c>
      <c r="M1744" t="str" cm="1">
        <f t="array" ref="M1744">_FV(DT_정보_2[[#This Row],[데이터 형식]],"DTBASE.m_fAtkHPRateFactorPVP",TRUE)</f>
        <v/>
      </c>
      <c r="N1744" t="str" cm="1">
        <f t="array" ref="N1744">_FV(DT_정보_2[[#This Row],[데이터 형식]],"m_Condition")</f>
        <v>{'m_MasterSkillStrID': 'NKM_UNIT_C_ALT_XIAOLIN_B_SKILL', 'm_MasterSkillLevel': [1, 4]}</v>
      </c>
      <c r="O1744" t="str" cm="1">
        <f t="array" ref="O1744">_FV(DT_정보_2[[#This Row],[데이터 형식]],"DT.m_BackSpeedX",TRUE)</f>
        <v/>
      </c>
      <c r="P1744" t="str" cm="1">
        <f t="array" ref="P1744">_FV(DT_정보_2[[#This Row],[데이터 형식]],"DT.m_BackSpeedJumpY",TRUE)</f>
        <v/>
      </c>
      <c r="Q1744" t="str" cm="1">
        <f t="array" ref="Q1744">_FV(DT_정보_2[[#This Row],[데이터 형식]],"m_bTrueDamage")</f>
        <v/>
      </c>
    </row>
    <row r="1745" spans="1:17" x14ac:dyDescent="0.3">
      <c r="A1745">
        <v>10047</v>
      </c>
      <c r="B1745" s="1" t="s">
        <v>306</v>
      </c>
      <c r="C1745" s="1" t="s">
        <v>30</v>
      </c>
      <c r="D1745" t="e" vm="2150">
        <v>#VALUE!</v>
      </c>
      <c r="E1745" t="str" cm="1">
        <f t="array" ref="E1745">_FV(DT_정보_2[[#This Row],[데이터 형식]],"m_bHitLand")</f>
        <v/>
      </c>
      <c r="F1745" t="str" cm="1">
        <f t="array" ref="F1745">_FV(DT_정보_2[[#This Row],[데이터 형식]],"m_bHitAir")</f>
        <v/>
      </c>
      <c r="G1745" t="str" cm="1">
        <f t="array" ref="G1745">_FV(DT_정보_2[[#This Row],[데이터 형식]],"m_AttackTargetUnit")</f>
        <v/>
      </c>
      <c r="H1745" t="str" cm="1">
        <f t="array" ref="H1745">_FV(DT_정보_2[[#This Row],[데이터 형식]],"m_AttackUnitCount")</f>
        <v>3</v>
      </c>
      <c r="I1745" cm="1">
        <f t="array" ref="I1745">_FV(DT_정보_2[[#This Row],[데이터 형식]],"DTBASE.m_fAtkFactor",TRUE)</f>
        <v>1.1000000000000001</v>
      </c>
      <c r="J1745" cm="1">
        <f t="array" ref="J1745">_FV(DT_정보_2[[#This Row],[데이터 형식]],"DTBASE.연타수",TRUE)</f>
        <v>2</v>
      </c>
      <c r="K1745" t="str" cm="1">
        <f t="array" ref="K1745">_FV(DT_정보_2[[#This Row],[데이터 형식]],"m_bTrueDamage")</f>
        <v/>
      </c>
      <c r="L1745" t="str" cm="1">
        <f t="array" ref="L1745">_FV(DT_정보_2[[#This Row],[데이터 형식]],"DTBASE.m_fAtkHPRateFactor",TRUE)</f>
        <v/>
      </c>
      <c r="M1745" t="str" cm="1">
        <f t="array" ref="M1745">_FV(DT_정보_2[[#This Row],[데이터 형식]],"DTBASE.m_fAtkHPRateFactorPVP",TRUE)</f>
        <v/>
      </c>
      <c r="N1745" t="str" cm="1">
        <f t="array" ref="N1745">_FV(DT_정보_2[[#This Row],[데이터 형식]],"m_Condition")</f>
        <v>{'m_MasterSkillStrID': 'NKM_UNIT_C_ALT_XIAOLIN_B_SKILL', 'm_MasterSkillLevel': [1, 4]}</v>
      </c>
      <c r="O1745" t="str" cm="1">
        <f t="array" ref="O1745">_FV(DT_정보_2[[#This Row],[데이터 형식]],"DT.m_BackSpeedX",TRUE)</f>
        <v/>
      </c>
      <c r="P1745" t="str" cm="1">
        <f t="array" ref="P1745">_FV(DT_정보_2[[#This Row],[데이터 형식]],"DT.m_BackSpeedJumpY",TRUE)</f>
        <v/>
      </c>
      <c r="Q1745" t="str" cm="1">
        <f t="array" ref="Q1745">_FV(DT_정보_2[[#This Row],[데이터 형식]],"m_bTrueDamage")</f>
        <v/>
      </c>
    </row>
    <row r="1746" spans="1:17" x14ac:dyDescent="0.3">
      <c r="A1746">
        <v>10047</v>
      </c>
      <c r="B1746" s="1" t="s">
        <v>306</v>
      </c>
      <c r="C1746" s="1" t="s">
        <v>30</v>
      </c>
      <c r="D1746" t="e" vm="2151">
        <v>#VALUE!</v>
      </c>
      <c r="E1746" t="str" cm="1">
        <f t="array" ref="E1746">_FV(DT_정보_2[[#This Row],[데이터 형식]],"m_bHitLand")</f>
        <v/>
      </c>
      <c r="F1746" t="str" cm="1">
        <f t="array" ref="F1746">_FV(DT_정보_2[[#This Row],[데이터 형식]],"m_bHitAir")</f>
        <v/>
      </c>
      <c r="G1746" t="str" cm="1">
        <f t="array" ref="G1746">_FV(DT_정보_2[[#This Row],[데이터 형식]],"m_AttackTargetUnit")</f>
        <v/>
      </c>
      <c r="H1746" t="str" cm="1">
        <f t="array" ref="H1746">_FV(DT_정보_2[[#This Row],[데이터 형식]],"m_AttackUnitCount")</f>
        <v>3</v>
      </c>
      <c r="I1746" cm="1">
        <f t="array" ref="I1746">_FV(DT_정보_2[[#This Row],[데이터 형식]],"DTBASE.m_fAtkFactor",TRUE)</f>
        <v>0.5</v>
      </c>
      <c r="J1746" t="str" cm="1">
        <f t="array" ref="J1746">_FV(DT_정보_2[[#This Row],[데이터 형식]],"DTBASE.연타수",TRUE)</f>
        <v/>
      </c>
      <c r="K1746" t="str" cm="1">
        <f t="array" ref="K1746">_FV(DT_정보_2[[#This Row],[데이터 형식]],"m_bTrueDamage")</f>
        <v/>
      </c>
      <c r="L1746" t="str" cm="1">
        <f t="array" ref="L1746">_FV(DT_정보_2[[#This Row],[데이터 형식]],"DTBASE.m_fAtkHPRateFactor",TRUE)</f>
        <v/>
      </c>
      <c r="M1746" t="str" cm="1">
        <f t="array" ref="M1746">_FV(DT_정보_2[[#This Row],[데이터 형식]],"DTBASE.m_fAtkHPRateFactorPVP",TRUE)</f>
        <v/>
      </c>
      <c r="N1746" t="str" cm="1">
        <f t="array" ref="N1746">_FV(DT_정보_2[[#This Row],[데이터 형식]],"m_Condition")</f>
        <v>{'m_MasterSkillStrID': 'NKM_UNIT_C_ALT_XIAOLIN_B_SKILL', 'm_MasterSkillLevel': [1, 4]}</v>
      </c>
      <c r="O1746" t="str" cm="1">
        <f t="array" ref="O1746">_FV(DT_정보_2[[#This Row],[데이터 형식]],"DT.m_BackSpeedX",TRUE)</f>
        <v>1000</v>
      </c>
      <c r="P1746" t="str" cm="1">
        <f t="array" ref="P1746">_FV(DT_정보_2[[#This Row],[데이터 형식]],"DT.m_BackSpeedJumpY",TRUE)</f>
        <v>1000</v>
      </c>
      <c r="Q1746" t="str" cm="1">
        <f t="array" ref="Q1746">_FV(DT_정보_2[[#This Row],[데이터 형식]],"m_bTrueDamage")</f>
        <v/>
      </c>
    </row>
    <row r="1747" spans="1:17" x14ac:dyDescent="0.3">
      <c r="A1747">
        <v>10047</v>
      </c>
      <c r="B1747" s="1" t="s">
        <v>306</v>
      </c>
      <c r="C1747" s="1" t="s">
        <v>30</v>
      </c>
      <c r="D1747" t="e" vm="2152">
        <v>#VALUE!</v>
      </c>
      <c r="E1747" t="str" cm="1">
        <f t="array" ref="E1747">_FV(DT_정보_2[[#This Row],[데이터 형식]],"m_bHitLand")</f>
        <v/>
      </c>
      <c r="F1747" t="str" cm="1">
        <f t="array" ref="F1747">_FV(DT_정보_2[[#This Row],[데이터 형식]],"m_bHitAir")</f>
        <v/>
      </c>
      <c r="G1747" t="str" cm="1">
        <f t="array" ref="G1747">_FV(DT_정보_2[[#This Row],[데이터 형식]],"m_AttackTargetUnit")</f>
        <v/>
      </c>
      <c r="H1747" t="str" cm="1">
        <f t="array" ref="H1747">_FV(DT_정보_2[[#This Row],[데이터 형식]],"m_AttackUnitCount")</f>
        <v>4</v>
      </c>
      <c r="I1747" cm="1">
        <f t="array" ref="I1747">_FV(DT_정보_2[[#This Row],[데이터 형식]],"DTBASE.m_fAtkFactor",TRUE)</f>
        <v>1.1000000000000001</v>
      </c>
      <c r="J1747" cm="1">
        <f t="array" ref="J1747">_FV(DT_정보_2[[#This Row],[데이터 형식]],"DTBASE.연타수",TRUE)</f>
        <v>2</v>
      </c>
      <c r="K1747" t="str" cm="1">
        <f t="array" ref="K1747">_FV(DT_정보_2[[#This Row],[데이터 형식]],"m_bTrueDamage")</f>
        <v/>
      </c>
      <c r="L1747" t="str" cm="1">
        <f t="array" ref="L1747">_FV(DT_정보_2[[#This Row],[데이터 형식]],"DTBASE.m_fAtkHPRateFactor",TRUE)</f>
        <v/>
      </c>
      <c r="M1747" t="str" cm="1">
        <f t="array" ref="M1747">_FV(DT_정보_2[[#This Row],[데이터 형식]],"DTBASE.m_fAtkHPRateFactorPVP",TRUE)</f>
        <v/>
      </c>
      <c r="N1747" t="str" cm="1">
        <f t="array" ref="N1747">_FV(DT_정보_2[[#This Row],[데이터 형식]],"m_Condition")</f>
        <v>{'m_MasterSkillStrID': 'NKM_UNIT_C_ALT_XIAOLIN_B_SKILL', 'm_MasterSkillLevel': [5, 99]}</v>
      </c>
      <c r="O1747" t="str" cm="1">
        <f t="array" ref="O1747">_FV(DT_정보_2[[#This Row],[데이터 형식]],"DT.m_BackSpeedX",TRUE)</f>
        <v/>
      </c>
      <c r="P1747" t="str" cm="1">
        <f t="array" ref="P1747">_FV(DT_정보_2[[#This Row],[데이터 형식]],"DT.m_BackSpeedJumpY",TRUE)</f>
        <v/>
      </c>
      <c r="Q1747" t="str" cm="1">
        <f t="array" ref="Q1747">_FV(DT_정보_2[[#This Row],[데이터 형식]],"m_bTrueDamage")</f>
        <v/>
      </c>
    </row>
    <row r="1748" spans="1:17" x14ac:dyDescent="0.3">
      <c r="A1748">
        <v>10047</v>
      </c>
      <c r="B1748" s="1" t="s">
        <v>306</v>
      </c>
      <c r="C1748" s="1" t="s">
        <v>30</v>
      </c>
      <c r="D1748" t="e" vm="2153">
        <v>#VALUE!</v>
      </c>
      <c r="E1748" t="str" cm="1">
        <f t="array" ref="E1748">_FV(DT_정보_2[[#This Row],[데이터 형식]],"m_bHitLand")</f>
        <v/>
      </c>
      <c r="F1748" t="str" cm="1">
        <f t="array" ref="F1748">_FV(DT_정보_2[[#This Row],[데이터 형식]],"m_bHitAir")</f>
        <v/>
      </c>
      <c r="G1748" t="str" cm="1">
        <f t="array" ref="G1748">_FV(DT_정보_2[[#This Row],[데이터 형식]],"m_AttackTargetUnit")</f>
        <v/>
      </c>
      <c r="H1748" t="str" cm="1">
        <f t="array" ref="H1748">_FV(DT_정보_2[[#This Row],[데이터 형식]],"m_AttackUnitCount")</f>
        <v>4</v>
      </c>
      <c r="I1748" cm="1">
        <f t="array" ref="I1748">_FV(DT_정보_2[[#This Row],[데이터 형식]],"DTBASE.m_fAtkFactor",TRUE)</f>
        <v>1.1000000000000001</v>
      </c>
      <c r="J1748" cm="1">
        <f t="array" ref="J1748">_FV(DT_정보_2[[#This Row],[데이터 형식]],"DTBASE.연타수",TRUE)</f>
        <v>2</v>
      </c>
      <c r="K1748" t="str" cm="1">
        <f t="array" ref="K1748">_FV(DT_정보_2[[#This Row],[데이터 형식]],"m_bTrueDamage")</f>
        <v/>
      </c>
      <c r="L1748" t="str" cm="1">
        <f t="array" ref="L1748">_FV(DT_정보_2[[#This Row],[데이터 형식]],"DTBASE.m_fAtkHPRateFactor",TRUE)</f>
        <v/>
      </c>
      <c r="M1748" t="str" cm="1">
        <f t="array" ref="M1748">_FV(DT_정보_2[[#This Row],[데이터 형식]],"DTBASE.m_fAtkHPRateFactorPVP",TRUE)</f>
        <v/>
      </c>
      <c r="N1748" t="str" cm="1">
        <f t="array" ref="N1748">_FV(DT_정보_2[[#This Row],[데이터 형식]],"m_Condition")</f>
        <v>{'m_MasterSkillStrID': 'NKM_UNIT_C_ALT_XIAOLIN_B_SKILL', 'm_MasterSkillLevel': [5, 99]}</v>
      </c>
      <c r="O1748" t="str" cm="1">
        <f t="array" ref="O1748">_FV(DT_정보_2[[#This Row],[데이터 형식]],"DT.m_BackSpeedX",TRUE)</f>
        <v/>
      </c>
      <c r="P1748" t="str" cm="1">
        <f t="array" ref="P1748">_FV(DT_정보_2[[#This Row],[데이터 형식]],"DT.m_BackSpeedJumpY",TRUE)</f>
        <v/>
      </c>
      <c r="Q1748" t="str" cm="1">
        <f t="array" ref="Q1748">_FV(DT_정보_2[[#This Row],[데이터 형식]],"m_bTrueDamage")</f>
        <v/>
      </c>
    </row>
    <row r="1749" spans="1:17" x14ac:dyDescent="0.3">
      <c r="A1749">
        <v>10047</v>
      </c>
      <c r="B1749" s="1" t="s">
        <v>306</v>
      </c>
      <c r="C1749" s="1" t="s">
        <v>30</v>
      </c>
      <c r="D1749" t="e" vm="2154">
        <v>#VALUE!</v>
      </c>
      <c r="E1749" t="str" cm="1">
        <f t="array" ref="E1749">_FV(DT_정보_2[[#This Row],[데이터 형식]],"m_bHitLand")</f>
        <v/>
      </c>
      <c r="F1749" t="str" cm="1">
        <f t="array" ref="F1749">_FV(DT_정보_2[[#This Row],[데이터 형식]],"m_bHitAir")</f>
        <v/>
      </c>
      <c r="G1749" t="str" cm="1">
        <f t="array" ref="G1749">_FV(DT_정보_2[[#This Row],[데이터 형식]],"m_AttackTargetUnit")</f>
        <v/>
      </c>
      <c r="H1749" t="str" cm="1">
        <f t="array" ref="H1749">_FV(DT_정보_2[[#This Row],[데이터 형식]],"m_AttackUnitCount")</f>
        <v>4</v>
      </c>
      <c r="I1749" cm="1">
        <f t="array" ref="I1749">_FV(DT_정보_2[[#This Row],[데이터 형식]],"DTBASE.m_fAtkFactor",TRUE)</f>
        <v>0.5</v>
      </c>
      <c r="J1749" t="str" cm="1">
        <f t="array" ref="J1749">_FV(DT_정보_2[[#This Row],[데이터 형식]],"DTBASE.연타수",TRUE)</f>
        <v/>
      </c>
      <c r="K1749" t="str" cm="1">
        <f t="array" ref="K1749">_FV(DT_정보_2[[#This Row],[데이터 형식]],"m_bTrueDamage")</f>
        <v/>
      </c>
      <c r="L1749" t="str" cm="1">
        <f t="array" ref="L1749">_FV(DT_정보_2[[#This Row],[데이터 형식]],"DTBASE.m_fAtkHPRateFactor",TRUE)</f>
        <v/>
      </c>
      <c r="M1749" t="str" cm="1">
        <f t="array" ref="M1749">_FV(DT_정보_2[[#This Row],[데이터 형식]],"DTBASE.m_fAtkHPRateFactorPVP",TRUE)</f>
        <v/>
      </c>
      <c r="N1749" t="str" cm="1">
        <f t="array" ref="N1749">_FV(DT_정보_2[[#This Row],[데이터 형식]],"m_Condition")</f>
        <v>{'m_MasterSkillStrID': 'NKM_UNIT_C_ALT_XIAOLIN_B_SKILL', 'm_MasterSkillLevel': [5, 99]}</v>
      </c>
      <c r="O1749" t="str" cm="1">
        <f t="array" ref="O1749">_FV(DT_정보_2[[#This Row],[데이터 형식]],"DT.m_BackSpeedX",TRUE)</f>
        <v>1000</v>
      </c>
      <c r="P1749" t="str" cm="1">
        <f t="array" ref="P1749">_FV(DT_정보_2[[#This Row],[데이터 형식]],"DT.m_BackSpeedJumpY",TRUE)</f>
        <v>1000</v>
      </c>
      <c r="Q1749" t="str" cm="1">
        <f t="array" ref="Q1749">_FV(DT_정보_2[[#This Row],[데이터 형식]],"m_bTrueDamage")</f>
        <v/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1E78-A4AC-4C65-BB2D-1BC3CC6728FA}">
  <dimension ref="A1:R575"/>
  <sheetViews>
    <sheetView zoomScale="70" zoomScaleNormal="70" workbookViewId="0"/>
  </sheetViews>
  <sheetFormatPr defaultRowHeight="16.5" x14ac:dyDescent="0.3"/>
  <cols>
    <col min="1" max="1" width="20.625" bestFit="1" customWidth="1"/>
    <col min="2" max="2" width="49.25" bestFit="1" customWidth="1"/>
    <col min="3" max="3" width="25.75" bestFit="1" customWidth="1"/>
    <col min="4" max="4" width="52.25" bestFit="1" customWidth="1"/>
    <col min="5" max="5" width="19.625" customWidth="1"/>
    <col min="6" max="6" width="81" bestFit="1" customWidth="1"/>
    <col min="7" max="7" width="52.25" bestFit="1" customWidth="1"/>
    <col min="8" max="8" width="22.125" bestFit="1" customWidth="1"/>
    <col min="9" max="9" width="20.625" bestFit="1" customWidth="1"/>
    <col min="10" max="10" width="28.75" bestFit="1" customWidth="1"/>
    <col min="11" max="11" width="15.125" bestFit="1" customWidth="1"/>
    <col min="12" max="12" width="25.25" bestFit="1" customWidth="1"/>
    <col min="13" max="13" width="20.625" bestFit="1" customWidth="1"/>
    <col min="14" max="14" width="17.5" bestFit="1" customWidth="1"/>
    <col min="15" max="15" width="22.5" bestFit="1" customWidth="1"/>
    <col min="16" max="16" width="28.25" bestFit="1" customWidth="1"/>
    <col min="17" max="17" width="22.75" bestFit="1" customWidth="1"/>
    <col min="18" max="18" width="22.125" bestFit="1" customWidth="1"/>
    <col min="20" max="20" width="26.625" bestFit="1" customWidth="1"/>
    <col min="21" max="21" width="73.625" bestFit="1" customWidth="1"/>
    <col min="22" max="22" width="21.125" bestFit="1" customWidth="1"/>
    <col min="23" max="23" width="12.375" bestFit="1" customWidth="1"/>
    <col min="24" max="24" width="14.125" bestFit="1" customWidth="1"/>
    <col min="25" max="25" width="17.25" bestFit="1" customWidth="1"/>
    <col min="26" max="26" width="35.625" bestFit="1" customWidth="1"/>
    <col min="27" max="27" width="23.25" bestFit="1" customWidth="1"/>
    <col min="28" max="28" width="20.625" bestFit="1" customWidth="1"/>
    <col min="29" max="29" width="25.75" bestFit="1" customWidth="1"/>
    <col min="30" max="30" width="24" bestFit="1" customWidth="1"/>
    <col min="31" max="31" width="21.625" bestFit="1" customWidth="1"/>
    <col min="32" max="32" width="13.625" bestFit="1" customWidth="1"/>
    <col min="33" max="33" width="81" bestFit="1" customWidth="1"/>
    <col min="34" max="34" width="77.625" bestFit="1" customWidth="1"/>
    <col min="35" max="35" width="17.75" bestFit="1" customWidth="1"/>
    <col min="36" max="36" width="13.375" bestFit="1" customWidth="1"/>
    <col min="37" max="37" width="15.25" bestFit="1" customWidth="1"/>
    <col min="38" max="38" width="22.125" bestFit="1" customWidth="1"/>
    <col min="39" max="39" width="16.625" bestFit="1" customWidth="1"/>
    <col min="40" max="40" width="81" bestFit="1" customWidth="1"/>
    <col min="41" max="41" width="51.875" bestFit="1" customWidth="1"/>
    <col min="42" max="42" width="14.875" bestFit="1" customWidth="1"/>
    <col min="43" max="43" width="17.25" bestFit="1" customWidth="1"/>
    <col min="44" max="44" width="12.5" bestFit="1" customWidth="1"/>
    <col min="45" max="45" width="81" bestFit="1" customWidth="1"/>
    <col min="46" max="46" width="25.75" customWidth="1"/>
    <col min="47" max="47" width="84.125" customWidth="1"/>
    <col min="48" max="48" width="17.25" bestFit="1" customWidth="1"/>
    <col min="49" max="49" width="12.5" bestFit="1" customWidth="1"/>
    <col min="50" max="50" width="25.75" customWidth="1"/>
    <col min="51" max="51" width="25.375" bestFit="1" customWidth="1"/>
    <col min="52" max="52" width="26.125" bestFit="1" customWidth="1"/>
    <col min="53" max="53" width="16.125" bestFit="1" customWidth="1"/>
    <col min="54" max="54" width="51.875" bestFit="1" customWidth="1"/>
  </cols>
  <sheetData>
    <row r="1" spans="1:18" x14ac:dyDescent="0.3">
      <c r="A1" t="s">
        <v>334</v>
      </c>
      <c r="B1" t="s">
        <v>0</v>
      </c>
      <c r="C1" t="s">
        <v>270</v>
      </c>
      <c r="D1" t="s">
        <v>288</v>
      </c>
      <c r="E1" t="s">
        <v>340</v>
      </c>
      <c r="F1" t="s">
        <v>291</v>
      </c>
      <c r="G1" t="s">
        <v>289</v>
      </c>
      <c r="H1" t="s">
        <v>290</v>
      </c>
      <c r="I1" t="s">
        <v>297</v>
      </c>
      <c r="J1" t="s">
        <v>298</v>
      </c>
      <c r="K1" t="s">
        <v>299</v>
      </c>
      <c r="L1" t="s">
        <v>300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</row>
    <row r="2" spans="1:18" x14ac:dyDescent="0.3">
      <c r="A2">
        <v>1001</v>
      </c>
      <c r="B2" s="1" t="s">
        <v>151</v>
      </c>
      <c r="C2" s="1" t="s">
        <v>12</v>
      </c>
      <c r="D2" t="e" vm="2155">
        <v>#VALUE!</v>
      </c>
      <c r="E2" t="str" cm="1">
        <f t="array" ref="E2">_FV(BUFF_정보[[#This Row],[BUFF_DATA]],"EventName")</f>
        <v>m_listNKMEventBuff</v>
      </c>
      <c r="F2" t="str" cm="1">
        <f t="array" ref="F2">_FV(BUFF_정보[[#This Row],[BUFF_DATA]],"m_Condition")</f>
        <v>{'m_SkillStrID': 'NKM_UNIT_C_YOO_MINA_HYPER', 'm_SkillLevel': [5, 99]}</v>
      </c>
      <c r="G2" t="str" cm="1">
        <f t="array" ref="G2">_FV(BUFF_정보[[#This Row],[BUFF_DATA]],"BUFF.m_StatType1",TRUE)</f>
        <v>NST_ATK</v>
      </c>
      <c r="H2" t="str" cm="1">
        <f t="array" ref="H2">_FV(BUFF_정보[[#This Row],[BUFF_DATA]],"BUFF.m_StatValue1",TRUE)</f>
        <v/>
      </c>
      <c r="I2" t="str" cm="1">
        <f t="array" ref="I2">_FV(BUFF_정보[[#This Row],[BUFF_DATA]],"BUFF.m_fLifeTime",TRUE)</f>
        <v/>
      </c>
      <c r="J2" t="str" cm="1">
        <f t="array" ref="J2">_FV(BUFF_정보[[#This Row],[BUFF_DATA]],"BUFF.m_fLifeTimePerLevel",TRUE)</f>
        <v/>
      </c>
      <c r="K2" t="str" cm="1">
        <f t="array" ref="K2">_FV(BUFF_정보[[#This Row],[BUFF_DATA]],"m_BuffLevel")</f>
        <v/>
      </c>
      <c r="L2" t="str" cm="1">
        <f t="array" ref="L2">_FV(BUFF_정보[[#This Row],[BUFF_DATA]],"BUFF.m_bDispelDebuff",TRUE)</f>
        <v/>
      </c>
      <c r="M2" t="b" cm="1">
        <f t="array" ref="M2">_FV(BUFF_정보[[#This Row],[BUFF_DATA]],"BUFF.m_AffectMe",TRUE)</f>
        <v>1</v>
      </c>
      <c r="N2" t="str" cm="1">
        <f t="array" ref="N2">_FV(BUFF_정보[[#This Row],[BUFF_DATA]],"m_AddOverlap")</f>
        <v/>
      </c>
      <c r="O2" t="str" cm="1">
        <f t="array" ref="O2">_FV(BUFF_정보[[#This Row],[BUFF_DATA]],"m_HitBuffBaseLevel")</f>
        <v/>
      </c>
      <c r="P2" t="str" cm="1">
        <f t="array" ref="P2">_FV(BUFF_정보[[#This Row],[BUFF_DATA]],"BUFF.m_SuperArmorLevel",TRUE)</f>
        <v/>
      </c>
      <c r="Q2" t="str" cm="1">
        <f t="array" ref="Q2">_FV(BUFF_정보[[#This Row],[BUFF_DATA]],"BUFF.m_bAllowBoss",TRUE)</f>
        <v/>
      </c>
      <c r="R2" t="str" cm="1">
        <f t="array" ref="R2">_FV(BUFF_정보[[#This Row],[BUFF_DATA]],"BUFF.m_bInvincible",TRUE)</f>
        <v/>
      </c>
    </row>
    <row r="3" spans="1:18" x14ac:dyDescent="0.3">
      <c r="A3">
        <v>1002</v>
      </c>
      <c r="B3" s="1" t="s">
        <v>40</v>
      </c>
      <c r="C3" s="1" t="s">
        <v>2</v>
      </c>
      <c r="D3" t="e" vm="2156">
        <v>#VALUE!</v>
      </c>
      <c r="E3" t="str" cm="1">
        <f t="array" ref="E3">_FV(BUFF_정보[[#This Row],[BUFF_DATA]],"EventName")</f>
        <v>m_listNKMEventBuff</v>
      </c>
      <c r="F3" t="str" cm="1">
        <f t="array" ref="F3">_FV(BUFF_정보[[#This Row],[BUFF_DATA]],"m_Condition")</f>
        <v>{'m_SkillStrID': 'NKM_UNIT_C_HILDE_SKILL', 'm_SkillLevel': [5, 99]}</v>
      </c>
      <c r="G3" t="str" cm="1">
        <f t="array" ref="G3">_FV(BUFF_정보[[#This Row],[BUFF_DATA]],"BUFF.m_StatType1",TRUE)</f>
        <v>NST_DAMAGE_REDUCE_RATE</v>
      </c>
      <c r="H3" cm="1">
        <f t="array" ref="H3">_FV(BUFF_정보[[#This Row],[BUFF_DATA]],"BUFF.m_StatValue1",TRUE)</f>
        <v>2000</v>
      </c>
      <c r="I3" cm="1">
        <f t="array" ref="I3">_FV(BUFF_정보[[#This Row],[BUFF_DATA]],"BUFF.m_fLifeTime",TRUE)</f>
        <v>8</v>
      </c>
      <c r="J3" t="str" cm="1">
        <f t="array" ref="J3">_FV(BUFF_정보[[#This Row],[BUFF_DATA]],"BUFF.m_fLifeTimePerLevel",TRUE)</f>
        <v/>
      </c>
      <c r="K3" t="str" cm="1">
        <f t="array" ref="K3">_FV(BUFF_정보[[#This Row],[BUFF_DATA]],"m_BuffLevel")</f>
        <v/>
      </c>
      <c r="L3" t="str" cm="1">
        <f t="array" ref="L3">_FV(BUFF_정보[[#This Row],[BUFF_DATA]],"BUFF.m_bDispelDebuff",TRUE)</f>
        <v/>
      </c>
      <c r="M3" t="b" cm="1">
        <f t="array" ref="M3">_FV(BUFF_정보[[#This Row],[BUFF_DATA]],"BUFF.m_AffectMe",TRUE)</f>
        <v>1</v>
      </c>
      <c r="N3" t="str" cm="1">
        <f t="array" ref="N3">_FV(BUFF_정보[[#This Row],[BUFF_DATA]],"m_AddOverlap")</f>
        <v/>
      </c>
      <c r="O3" t="str" cm="1">
        <f t="array" ref="O3">_FV(BUFF_정보[[#This Row],[BUFF_DATA]],"m_HitBuffBaseLevel")</f>
        <v/>
      </c>
      <c r="P3" t="str" cm="1">
        <f t="array" ref="P3">_FV(BUFF_정보[[#This Row],[BUFF_DATA]],"BUFF.m_SuperArmorLevel",TRUE)</f>
        <v/>
      </c>
      <c r="Q3" t="str" cm="1">
        <f t="array" ref="Q3">_FV(BUFF_정보[[#This Row],[BUFF_DATA]],"BUFF.m_bAllowBoss",TRUE)</f>
        <v/>
      </c>
      <c r="R3" t="str" cm="1">
        <f t="array" ref="R3">_FV(BUFF_정보[[#This Row],[BUFF_DATA]],"BUFF.m_bInvincible",TRUE)</f>
        <v/>
      </c>
    </row>
    <row r="4" spans="1:18" x14ac:dyDescent="0.3">
      <c r="A4">
        <v>1002</v>
      </c>
      <c r="B4" s="1" t="s">
        <v>40</v>
      </c>
      <c r="C4" s="1" t="s">
        <v>12</v>
      </c>
      <c r="D4" t="e" vm="2157">
        <v>#VALUE!</v>
      </c>
      <c r="E4" t="str" cm="1">
        <f t="array" ref="E4">_FV(BUFF_정보[[#This Row],[BUFF_DATA]],"EventName")</f>
        <v>m_listNKMEventBuff</v>
      </c>
      <c r="F4" t="str" cm="1">
        <f t="array" ref="F4">_FV(BUFF_정보[[#This Row],[BUFF_DATA]],"m_Condition")</f>
        <v>{'m_SkillStrID': 'NKM_UNIT_C_HILDE_HYPER', 'm_SkillLevel': [5, 99]}</v>
      </c>
      <c r="G4" t="str" cm="1">
        <f t="array" ref="G4">_FV(BUFF_정보[[#This Row],[BUFF_DATA]],"BUFF.m_StatType1",TRUE)</f>
        <v>NST_END</v>
      </c>
      <c r="H4" t="str" cm="1">
        <f t="array" ref="H4">_FV(BUFF_정보[[#This Row],[BUFF_DATA]],"BUFF.m_StatValue1",TRUE)</f>
        <v/>
      </c>
      <c r="I4" cm="1">
        <f t="array" ref="I4">_FV(BUFF_정보[[#This Row],[BUFF_DATA]],"BUFF.m_fLifeTime",TRUE)</f>
        <v>15</v>
      </c>
      <c r="J4" t="str" cm="1">
        <f t="array" ref="J4">_FV(BUFF_정보[[#This Row],[BUFF_DATA]],"BUFF.m_fLifeTimePerLevel",TRUE)</f>
        <v/>
      </c>
      <c r="K4" t="str" cm="1">
        <f t="array" ref="K4">_FV(BUFF_정보[[#This Row],[BUFF_DATA]],"m_BuffLevel")</f>
        <v/>
      </c>
      <c r="L4" t="str" cm="1">
        <f t="array" ref="L4">_FV(BUFF_정보[[#This Row],[BUFF_DATA]],"BUFF.m_bDispelDebuff",TRUE)</f>
        <v/>
      </c>
      <c r="M4" t="b" cm="1">
        <f t="array" ref="M4">_FV(BUFF_정보[[#This Row],[BUFF_DATA]],"BUFF.m_AffectMe",TRUE)</f>
        <v>1</v>
      </c>
      <c r="N4" t="str" cm="1">
        <f t="array" ref="N4">_FV(BUFF_정보[[#This Row],[BUFF_DATA]],"m_AddOverlap")</f>
        <v/>
      </c>
      <c r="O4" t="str" cm="1">
        <f t="array" ref="O4">_FV(BUFF_정보[[#This Row],[BUFF_DATA]],"m_HitBuffBaseLevel")</f>
        <v/>
      </c>
      <c r="P4" t="str" cm="1">
        <f t="array" ref="P4">_FV(BUFF_정보[[#This Row],[BUFF_DATA]],"BUFF.m_SuperArmorLevel",TRUE)</f>
        <v/>
      </c>
      <c r="Q4" t="str" cm="1">
        <f t="array" ref="Q4">_FV(BUFF_정보[[#This Row],[BUFF_DATA]],"BUFF.m_bAllowBoss",TRUE)</f>
        <v/>
      </c>
      <c r="R4" t="str" cm="1">
        <f t="array" ref="R4">_FV(BUFF_정보[[#This Row],[BUFF_DATA]],"BUFF.m_bInvincible",TRUE)</f>
        <v/>
      </c>
    </row>
    <row r="5" spans="1:18" x14ac:dyDescent="0.3">
      <c r="A5">
        <v>1004</v>
      </c>
      <c r="B5" s="1" t="s">
        <v>88</v>
      </c>
      <c r="C5" s="1" t="s">
        <v>5</v>
      </c>
      <c r="D5" t="e" vm="2158">
        <v>#VALUE!</v>
      </c>
      <c r="E5" t="str" cm="1">
        <f t="array" ref="E5">_FV(BUFF_정보[[#This Row],[BUFF_DATA]],"EventName")</f>
        <v>m_listNKMEventBuff</v>
      </c>
      <c r="F5" t="str" cm="1">
        <f t="array" ref="F5">_FV(BUFF_정보[[#This Row],[BUFF_DATA]],"m_Condition")</f>
        <v>{'m_SkillStrID': 'NKM_UNIT_C_ALT_SEO_YOON_PASSIVE', 'm_SkillLevel': [1, 1]}</v>
      </c>
      <c r="G5" t="str" cm="1">
        <f t="array" ref="G5">_FV(BUFF_정보[[#This Row],[BUFF_DATA]],"BUFF.m_StatType1",TRUE)</f>
        <v>NST_ATK</v>
      </c>
      <c r="H5" t="str" cm="1">
        <f t="array" ref="H5">_FV(BUFF_정보[[#This Row],[BUFF_DATA]],"BUFF.m_StatValue1",TRUE)</f>
        <v/>
      </c>
      <c r="I5" cm="1">
        <f t="array" ref="I5">_FV(BUFF_정보[[#This Row],[BUFF_DATA]],"BUFF.m_fLifeTime",TRUE)</f>
        <v>10</v>
      </c>
      <c r="J5" t="str" cm="1">
        <f t="array" ref="J5">_FV(BUFF_정보[[#This Row],[BUFF_DATA]],"BUFF.m_fLifeTimePerLevel",TRUE)</f>
        <v/>
      </c>
      <c r="K5" t="str" cm="1">
        <f t="array" ref="K5">_FV(BUFF_정보[[#This Row],[BUFF_DATA]],"m_BuffLevel")</f>
        <v/>
      </c>
      <c r="L5" t="str" cm="1">
        <f t="array" ref="L5">_FV(BUFF_정보[[#This Row],[BUFF_DATA]],"BUFF.m_bDispelDebuff",TRUE)</f>
        <v/>
      </c>
      <c r="M5" t="b" cm="1">
        <f t="array" ref="M5">_FV(BUFF_정보[[#This Row],[BUFF_DATA]],"BUFF.m_AffectMe",TRUE)</f>
        <v>1</v>
      </c>
      <c r="N5" t="str" cm="1">
        <f t="array" ref="N5">_FV(BUFF_정보[[#This Row],[BUFF_DATA]],"m_AddOverlap")</f>
        <v/>
      </c>
      <c r="O5" t="str" cm="1">
        <f t="array" ref="O5">_FV(BUFF_정보[[#This Row],[BUFF_DATA]],"m_HitBuffBaseLevel")</f>
        <v/>
      </c>
      <c r="P5" t="str" cm="1">
        <f t="array" ref="P5">_FV(BUFF_정보[[#This Row],[BUFF_DATA]],"BUFF.m_SuperArmorLevel",TRUE)</f>
        <v/>
      </c>
      <c r="Q5" t="str" cm="1">
        <f t="array" ref="Q5">_FV(BUFF_정보[[#This Row],[BUFF_DATA]],"BUFF.m_bAllowBoss",TRUE)</f>
        <v/>
      </c>
      <c r="R5" t="str" cm="1">
        <f t="array" ref="R5">_FV(BUFF_정보[[#This Row],[BUFF_DATA]],"BUFF.m_bInvincible",TRUE)</f>
        <v/>
      </c>
    </row>
    <row r="6" spans="1:18" x14ac:dyDescent="0.3">
      <c r="A6">
        <v>1004</v>
      </c>
      <c r="B6" s="1" t="s">
        <v>88</v>
      </c>
      <c r="C6" s="1" t="s">
        <v>5</v>
      </c>
      <c r="D6" t="e" vm="2159">
        <v>#VALUE!</v>
      </c>
      <c r="E6" t="str" cm="1">
        <f t="array" ref="E6">_FV(BUFF_정보[[#This Row],[BUFF_DATA]],"EventName")</f>
        <v>m_listNKMEventBuff</v>
      </c>
      <c r="F6" t="str" cm="1">
        <f t="array" ref="F6">_FV(BUFF_정보[[#This Row],[BUFF_DATA]],"m_Condition")</f>
        <v>{'m_SkillStrID': 'NKM_UNIT_C_ALT_SEO_YOON_PASSIVE', 'm_SkillLevel': [2, 2]}</v>
      </c>
      <c r="G6" t="str" cm="1">
        <f t="array" ref="G6">_FV(BUFF_정보[[#This Row],[BUFF_DATA]],"BUFF.m_StatType1",TRUE)</f>
        <v>NST_ATK</v>
      </c>
      <c r="H6" t="str" cm="1">
        <f t="array" ref="H6">_FV(BUFF_정보[[#This Row],[BUFF_DATA]],"BUFF.m_StatValue1",TRUE)</f>
        <v/>
      </c>
      <c r="I6" cm="1">
        <f t="array" ref="I6">_FV(BUFF_정보[[#This Row],[BUFF_DATA]],"BUFF.m_fLifeTime",TRUE)</f>
        <v>12</v>
      </c>
      <c r="J6" t="str" cm="1">
        <f t="array" ref="J6">_FV(BUFF_정보[[#This Row],[BUFF_DATA]],"BUFF.m_fLifeTimePerLevel",TRUE)</f>
        <v/>
      </c>
      <c r="K6" t="str" cm="1">
        <f t="array" ref="K6">_FV(BUFF_정보[[#This Row],[BUFF_DATA]],"m_BuffLevel")</f>
        <v/>
      </c>
      <c r="L6" t="str" cm="1">
        <f t="array" ref="L6">_FV(BUFF_정보[[#This Row],[BUFF_DATA]],"BUFF.m_bDispelDebuff",TRUE)</f>
        <v/>
      </c>
      <c r="M6" t="b" cm="1">
        <f t="array" ref="M6">_FV(BUFF_정보[[#This Row],[BUFF_DATA]],"BUFF.m_AffectMe",TRUE)</f>
        <v>1</v>
      </c>
      <c r="N6" t="str" cm="1">
        <f t="array" ref="N6">_FV(BUFF_정보[[#This Row],[BUFF_DATA]],"m_AddOverlap")</f>
        <v/>
      </c>
      <c r="O6" t="str" cm="1">
        <f t="array" ref="O6">_FV(BUFF_정보[[#This Row],[BUFF_DATA]],"m_HitBuffBaseLevel")</f>
        <v/>
      </c>
      <c r="P6" t="str" cm="1">
        <f t="array" ref="P6">_FV(BUFF_정보[[#This Row],[BUFF_DATA]],"BUFF.m_SuperArmorLevel",TRUE)</f>
        <v/>
      </c>
      <c r="Q6" t="str" cm="1">
        <f t="array" ref="Q6">_FV(BUFF_정보[[#This Row],[BUFF_DATA]],"BUFF.m_bAllowBoss",TRUE)</f>
        <v/>
      </c>
      <c r="R6" t="str" cm="1">
        <f t="array" ref="R6">_FV(BUFF_정보[[#This Row],[BUFF_DATA]],"BUFF.m_bInvincible",TRUE)</f>
        <v/>
      </c>
    </row>
    <row r="7" spans="1:18" x14ac:dyDescent="0.3">
      <c r="A7">
        <v>1004</v>
      </c>
      <c r="B7" s="1" t="s">
        <v>88</v>
      </c>
      <c r="C7" s="1" t="s">
        <v>5</v>
      </c>
      <c r="D7" t="e" vm="2160">
        <v>#VALUE!</v>
      </c>
      <c r="E7" t="str" cm="1">
        <f t="array" ref="E7">_FV(BUFF_정보[[#This Row],[BUFF_DATA]],"EventName")</f>
        <v>m_listNKMEventBuff</v>
      </c>
      <c r="F7" t="str" cm="1">
        <f t="array" ref="F7">_FV(BUFF_정보[[#This Row],[BUFF_DATA]],"m_Condition")</f>
        <v>{'m_SkillStrID': 'NKM_UNIT_C_ALT_SEO_YOON_PASSIVE', 'm_SkillLevel': [3, 3]}</v>
      </c>
      <c r="G7" t="str" cm="1">
        <f t="array" ref="G7">_FV(BUFF_정보[[#This Row],[BUFF_DATA]],"BUFF.m_StatType1",TRUE)</f>
        <v>NST_ATK</v>
      </c>
      <c r="H7" t="str" cm="1">
        <f t="array" ref="H7">_FV(BUFF_정보[[#This Row],[BUFF_DATA]],"BUFF.m_StatValue1",TRUE)</f>
        <v/>
      </c>
      <c r="I7" cm="1">
        <f t="array" ref="I7">_FV(BUFF_정보[[#This Row],[BUFF_DATA]],"BUFF.m_fLifeTime",TRUE)</f>
        <v>14</v>
      </c>
      <c r="J7" t="str" cm="1">
        <f t="array" ref="J7">_FV(BUFF_정보[[#This Row],[BUFF_DATA]],"BUFF.m_fLifeTimePerLevel",TRUE)</f>
        <v/>
      </c>
      <c r="K7" t="str" cm="1">
        <f t="array" ref="K7">_FV(BUFF_정보[[#This Row],[BUFF_DATA]],"m_BuffLevel")</f>
        <v/>
      </c>
      <c r="L7" t="str" cm="1">
        <f t="array" ref="L7">_FV(BUFF_정보[[#This Row],[BUFF_DATA]],"BUFF.m_bDispelDebuff",TRUE)</f>
        <v/>
      </c>
      <c r="M7" t="b" cm="1">
        <f t="array" ref="M7">_FV(BUFF_정보[[#This Row],[BUFF_DATA]],"BUFF.m_AffectMe",TRUE)</f>
        <v>1</v>
      </c>
      <c r="N7" t="str" cm="1">
        <f t="array" ref="N7">_FV(BUFF_정보[[#This Row],[BUFF_DATA]],"m_AddOverlap")</f>
        <v/>
      </c>
      <c r="O7" t="str" cm="1">
        <f t="array" ref="O7">_FV(BUFF_정보[[#This Row],[BUFF_DATA]],"m_HitBuffBaseLevel")</f>
        <v/>
      </c>
      <c r="P7" t="str" cm="1">
        <f t="array" ref="P7">_FV(BUFF_정보[[#This Row],[BUFF_DATA]],"BUFF.m_SuperArmorLevel",TRUE)</f>
        <v/>
      </c>
      <c r="Q7" t="str" cm="1">
        <f t="array" ref="Q7">_FV(BUFF_정보[[#This Row],[BUFF_DATA]],"BUFF.m_bAllowBoss",TRUE)</f>
        <v/>
      </c>
      <c r="R7" t="str" cm="1">
        <f t="array" ref="R7">_FV(BUFF_정보[[#This Row],[BUFF_DATA]],"BUFF.m_bInvincible",TRUE)</f>
        <v/>
      </c>
    </row>
    <row r="8" spans="1:18" x14ac:dyDescent="0.3">
      <c r="A8">
        <v>1004</v>
      </c>
      <c r="B8" s="1" t="s">
        <v>88</v>
      </c>
      <c r="C8" s="1" t="s">
        <v>5</v>
      </c>
      <c r="D8" t="e" vm="2161">
        <v>#VALUE!</v>
      </c>
      <c r="E8" t="str" cm="1">
        <f t="array" ref="E8">_FV(BUFF_정보[[#This Row],[BUFF_DATA]],"EventName")</f>
        <v>m_listNKMEventBuff</v>
      </c>
      <c r="F8" t="str" cm="1">
        <f t="array" ref="F8">_FV(BUFF_정보[[#This Row],[BUFF_DATA]],"m_Condition")</f>
        <v>{'m_SkillStrID': 'NKM_UNIT_C_ALT_SEO_YOON_PASSIVE', 'm_SkillLevel': [4, 4]}</v>
      </c>
      <c r="G8" t="str" cm="1">
        <f t="array" ref="G8">_FV(BUFF_정보[[#This Row],[BUFF_DATA]],"BUFF.m_StatType1",TRUE)</f>
        <v>NST_ATK</v>
      </c>
      <c r="H8" t="str" cm="1">
        <f t="array" ref="H8">_FV(BUFF_정보[[#This Row],[BUFF_DATA]],"BUFF.m_StatValue1",TRUE)</f>
        <v/>
      </c>
      <c r="I8" cm="1">
        <f t="array" ref="I8">_FV(BUFF_정보[[#This Row],[BUFF_DATA]],"BUFF.m_fLifeTime",TRUE)</f>
        <v>18</v>
      </c>
      <c r="J8" t="str" cm="1">
        <f t="array" ref="J8">_FV(BUFF_정보[[#This Row],[BUFF_DATA]],"BUFF.m_fLifeTimePerLevel",TRUE)</f>
        <v/>
      </c>
      <c r="K8" t="str" cm="1">
        <f t="array" ref="K8">_FV(BUFF_정보[[#This Row],[BUFF_DATA]],"m_BuffLevel")</f>
        <v/>
      </c>
      <c r="L8" t="str" cm="1">
        <f t="array" ref="L8">_FV(BUFF_정보[[#This Row],[BUFF_DATA]],"BUFF.m_bDispelDebuff",TRUE)</f>
        <v/>
      </c>
      <c r="M8" t="b" cm="1">
        <f t="array" ref="M8">_FV(BUFF_정보[[#This Row],[BUFF_DATA]],"BUFF.m_AffectMe",TRUE)</f>
        <v>1</v>
      </c>
      <c r="N8" t="str" cm="1">
        <f t="array" ref="N8">_FV(BUFF_정보[[#This Row],[BUFF_DATA]],"m_AddOverlap")</f>
        <v/>
      </c>
      <c r="O8" t="str" cm="1">
        <f t="array" ref="O8">_FV(BUFF_정보[[#This Row],[BUFF_DATA]],"m_HitBuffBaseLevel")</f>
        <v/>
      </c>
      <c r="P8" t="str" cm="1">
        <f t="array" ref="P8">_FV(BUFF_정보[[#This Row],[BUFF_DATA]],"BUFF.m_SuperArmorLevel",TRUE)</f>
        <v/>
      </c>
      <c r="Q8" t="str" cm="1">
        <f t="array" ref="Q8">_FV(BUFF_정보[[#This Row],[BUFF_DATA]],"BUFF.m_bAllowBoss",TRUE)</f>
        <v/>
      </c>
      <c r="R8" t="str" cm="1">
        <f t="array" ref="R8">_FV(BUFF_정보[[#This Row],[BUFF_DATA]],"BUFF.m_bInvincible",TRUE)</f>
        <v/>
      </c>
    </row>
    <row r="9" spans="1:18" x14ac:dyDescent="0.3">
      <c r="A9">
        <v>1004</v>
      </c>
      <c r="B9" s="1" t="s">
        <v>88</v>
      </c>
      <c r="C9" s="1" t="s">
        <v>5</v>
      </c>
      <c r="D9" t="e" vm="2162">
        <v>#VALUE!</v>
      </c>
      <c r="E9" t="str" cm="1">
        <f t="array" ref="E9">_FV(BUFF_정보[[#This Row],[BUFF_DATA]],"EventName")</f>
        <v>m_listNKMEventBuff</v>
      </c>
      <c r="F9" t="str" cm="1">
        <f t="array" ref="F9">_FV(BUFF_정보[[#This Row],[BUFF_DATA]],"m_Condition")</f>
        <v>{'m_SkillStrID': 'NKM_UNIT_C_ALT_SEO_YOON_PASSIVE', 'm_SkillLevel': [5, 99]}</v>
      </c>
      <c r="G9" t="str" cm="1">
        <f t="array" ref="G9">_FV(BUFF_정보[[#This Row],[BUFF_DATA]],"BUFF.m_StatType1",TRUE)</f>
        <v>NST_ATK</v>
      </c>
      <c r="H9" t="str" cm="1">
        <f t="array" ref="H9">_FV(BUFF_정보[[#This Row],[BUFF_DATA]],"BUFF.m_StatValue1",TRUE)</f>
        <v/>
      </c>
      <c r="I9" cm="1">
        <f t="array" ref="I9">_FV(BUFF_정보[[#This Row],[BUFF_DATA]],"BUFF.m_fLifeTime",TRUE)</f>
        <v>18</v>
      </c>
      <c r="J9" t="str" cm="1">
        <f t="array" ref="J9">_FV(BUFF_정보[[#This Row],[BUFF_DATA]],"BUFF.m_fLifeTimePerLevel",TRUE)</f>
        <v/>
      </c>
      <c r="K9" t="str" cm="1">
        <f t="array" ref="K9">_FV(BUFF_정보[[#This Row],[BUFF_DATA]],"m_BuffLevel")</f>
        <v/>
      </c>
      <c r="L9" t="str" cm="1">
        <f t="array" ref="L9">_FV(BUFF_정보[[#This Row],[BUFF_DATA]],"BUFF.m_bDispelDebuff",TRUE)</f>
        <v/>
      </c>
      <c r="M9" t="b" cm="1">
        <f t="array" ref="M9">_FV(BUFF_정보[[#This Row],[BUFF_DATA]],"BUFF.m_AffectMe",TRUE)</f>
        <v>1</v>
      </c>
      <c r="N9" t="str" cm="1">
        <f t="array" ref="N9">_FV(BUFF_정보[[#This Row],[BUFF_DATA]],"m_AddOverlap")</f>
        <v/>
      </c>
      <c r="O9" t="str" cm="1">
        <f t="array" ref="O9">_FV(BUFF_정보[[#This Row],[BUFF_DATA]],"m_HitBuffBaseLevel")</f>
        <v/>
      </c>
      <c r="P9" t="str" cm="1">
        <f t="array" ref="P9">_FV(BUFF_정보[[#This Row],[BUFF_DATA]],"BUFF.m_SuperArmorLevel",TRUE)</f>
        <v/>
      </c>
      <c r="Q9" t="str" cm="1">
        <f t="array" ref="Q9">_FV(BUFF_정보[[#This Row],[BUFF_DATA]],"BUFF.m_bAllowBoss",TRUE)</f>
        <v/>
      </c>
      <c r="R9" t="str" cm="1">
        <f t="array" ref="R9">_FV(BUFF_정보[[#This Row],[BUFF_DATA]],"BUFF.m_bInvincible",TRUE)</f>
        <v/>
      </c>
    </row>
    <row r="10" spans="1:18" x14ac:dyDescent="0.3">
      <c r="A10">
        <v>1005</v>
      </c>
      <c r="B10" s="1" t="s">
        <v>90</v>
      </c>
      <c r="C10" s="1" t="s">
        <v>1</v>
      </c>
      <c r="D10" t="e" vm="2163">
        <v>#VALUE!</v>
      </c>
      <c r="E10" t="str" cm="1">
        <f t="array" ref="E10">_FV(BUFF_정보[[#This Row],[BUFF_DATA]],"EventName")</f>
        <v>m_listNKMEventBuff</v>
      </c>
      <c r="F10" t="str" cm="1">
        <f t="array" ref="F10">_FV(BUFF_정보[[#This Row],[BUFF_DATA]],"m_Condition")</f>
        <v>{'m_SkillStrID': 'NKM_UNIT_C_ALT_YOO_JIN_PASSIVE', 'm_SkillLevel': [1, 4]}</v>
      </c>
      <c r="G10" t="str" cm="1">
        <f t="array" ref="G10">_FV(BUFF_정보[[#This Row],[BUFF_DATA]],"BUFF.m_StatType1",TRUE)</f>
        <v>NST_EVADE</v>
      </c>
      <c r="H10" t="str" cm="1">
        <f t="array" ref="H10">_FV(BUFF_정보[[#This Row],[BUFF_DATA]],"BUFF.m_StatValue1",TRUE)</f>
        <v/>
      </c>
      <c r="I10" t="str" cm="1">
        <f t="array" ref="I10">_FV(BUFF_정보[[#This Row],[BUFF_DATA]],"BUFF.m_fLifeTime",TRUE)</f>
        <v/>
      </c>
      <c r="J10" t="str" cm="1">
        <f t="array" ref="J10">_FV(BUFF_정보[[#This Row],[BUFF_DATA]],"BUFF.m_fLifeTimePerLevel",TRUE)</f>
        <v/>
      </c>
      <c r="K10" t="str" cm="1">
        <f t="array" ref="K10">_FV(BUFF_정보[[#This Row],[BUFF_DATA]],"m_BuffLevel")</f>
        <v/>
      </c>
      <c r="L10" t="str" cm="1">
        <f t="array" ref="L10">_FV(BUFF_정보[[#This Row],[BUFF_DATA]],"BUFF.m_bDispelDebuff",TRUE)</f>
        <v/>
      </c>
      <c r="M10" t="b" cm="1">
        <f t="array" ref="M10">_FV(BUFF_정보[[#This Row],[BUFF_DATA]],"BUFF.m_AffectMe",TRUE)</f>
        <v>1</v>
      </c>
      <c r="N10" t="str" cm="1">
        <f t="array" ref="N10">_FV(BUFF_정보[[#This Row],[BUFF_DATA]],"m_AddOverlap")</f>
        <v/>
      </c>
      <c r="O10" t="str" cm="1">
        <f t="array" ref="O10">_FV(BUFF_정보[[#This Row],[BUFF_DATA]],"m_HitBuffBaseLevel")</f>
        <v/>
      </c>
      <c r="P10" t="str" cm="1">
        <f t="array" ref="P10">_FV(BUFF_정보[[#This Row],[BUFF_DATA]],"BUFF.m_SuperArmorLevel",TRUE)</f>
        <v/>
      </c>
      <c r="Q10" t="str" cm="1">
        <f t="array" ref="Q10">_FV(BUFF_정보[[#This Row],[BUFF_DATA]],"BUFF.m_bAllowBoss",TRUE)</f>
        <v/>
      </c>
      <c r="R10" t="str" cm="1">
        <f t="array" ref="R10">_FV(BUFF_정보[[#This Row],[BUFF_DATA]],"BUFF.m_bInvincible",TRUE)</f>
        <v/>
      </c>
    </row>
    <row r="11" spans="1:18" x14ac:dyDescent="0.3">
      <c r="A11">
        <v>1005</v>
      </c>
      <c r="B11" s="1" t="s">
        <v>90</v>
      </c>
      <c r="C11" s="1" t="s">
        <v>1</v>
      </c>
      <c r="D11" t="e" vm="2164">
        <v>#VALUE!</v>
      </c>
      <c r="E11" t="str" cm="1">
        <f t="array" ref="E11">_FV(BUFF_정보[[#This Row],[BUFF_DATA]],"EventName")</f>
        <v>m_listNKMEventBuff</v>
      </c>
      <c r="F11" t="str" cm="1">
        <f t="array" ref="F11">_FV(BUFF_정보[[#This Row],[BUFF_DATA]],"m_Condition")</f>
        <v>{'m_SkillStrID': 'NKM_UNIT_C_ALT_YOO_JIN_PASSIVE', 'm_SkillLevel': [5, 99]}</v>
      </c>
      <c r="G11" t="str" cm="1">
        <f t="array" ref="G11">_FV(BUFF_정보[[#This Row],[BUFF_DATA]],"BUFF.m_StatType1",TRUE)</f>
        <v>NST_EVADE</v>
      </c>
      <c r="H11" t="str" cm="1">
        <f t="array" ref="H11">_FV(BUFF_정보[[#This Row],[BUFF_DATA]],"BUFF.m_StatValue1",TRUE)</f>
        <v/>
      </c>
      <c r="I11" t="str" cm="1">
        <f t="array" ref="I11">_FV(BUFF_정보[[#This Row],[BUFF_DATA]],"BUFF.m_fLifeTime",TRUE)</f>
        <v/>
      </c>
      <c r="J11" t="str" cm="1">
        <f t="array" ref="J11">_FV(BUFF_정보[[#This Row],[BUFF_DATA]],"BUFF.m_fLifeTimePerLevel",TRUE)</f>
        <v/>
      </c>
      <c r="K11" t="str" cm="1">
        <f t="array" ref="K11">_FV(BUFF_정보[[#This Row],[BUFF_DATA]],"m_BuffLevel")</f>
        <v/>
      </c>
      <c r="L11" t="str" cm="1">
        <f t="array" ref="L11">_FV(BUFF_정보[[#This Row],[BUFF_DATA]],"BUFF.m_bDispelDebuff",TRUE)</f>
        <v/>
      </c>
      <c r="M11" t="b" cm="1">
        <f t="array" ref="M11">_FV(BUFF_정보[[#This Row],[BUFF_DATA]],"BUFF.m_AffectMe",TRUE)</f>
        <v>1</v>
      </c>
      <c r="N11" t="str" cm="1">
        <f t="array" ref="N11">_FV(BUFF_정보[[#This Row],[BUFF_DATA]],"m_AddOverlap")</f>
        <v/>
      </c>
      <c r="O11" t="str" cm="1">
        <f t="array" ref="O11">_FV(BUFF_정보[[#This Row],[BUFF_DATA]],"m_HitBuffBaseLevel")</f>
        <v/>
      </c>
      <c r="P11" t="str" cm="1">
        <f t="array" ref="P11">_FV(BUFF_정보[[#This Row],[BUFF_DATA]],"BUFF.m_SuperArmorLevel",TRUE)</f>
        <v/>
      </c>
      <c r="Q11" t="str" cm="1">
        <f t="array" ref="Q11">_FV(BUFF_정보[[#This Row],[BUFF_DATA]],"BUFF.m_bAllowBoss",TRUE)</f>
        <v/>
      </c>
      <c r="R11" t="str" cm="1">
        <f t="array" ref="R11">_FV(BUFF_정보[[#This Row],[BUFF_DATA]],"BUFF.m_bInvincible",TRUE)</f>
        <v/>
      </c>
    </row>
    <row r="12" spans="1:18" x14ac:dyDescent="0.3">
      <c r="A12">
        <v>1005</v>
      </c>
      <c r="B12" s="1" t="s">
        <v>90</v>
      </c>
      <c r="C12" s="1" t="s">
        <v>2</v>
      </c>
      <c r="D12" t="e" vm="2165">
        <v>#VALUE!</v>
      </c>
      <c r="E12" t="str" cm="1">
        <f t="array" ref="E12">_FV(BUFF_정보[[#This Row],[BUFF_DATA]],"EventName")</f>
        <v>m_listNKMEventBuff</v>
      </c>
      <c r="F12" t="str" cm="1">
        <f t="array" ref="F12">_FV(BUFF_정보[[#This Row],[BUFF_DATA]],"m_Condition")</f>
        <v>{'m_SkillStrID': 'NKM_UNIT_C_ALT_YOO_JIN_PASSIVE', 'm_SkillLevel': [1, 4]}</v>
      </c>
      <c r="G12" t="str" cm="1">
        <f t="array" ref="G12">_FV(BUFF_정보[[#This Row],[BUFF_DATA]],"BUFF.m_StatType1",TRUE)</f>
        <v>NST_EVADE</v>
      </c>
      <c r="H12" t="str" cm="1">
        <f t="array" ref="H12">_FV(BUFF_정보[[#This Row],[BUFF_DATA]],"BUFF.m_StatValue1",TRUE)</f>
        <v/>
      </c>
      <c r="I12" t="str" cm="1">
        <f t="array" ref="I12">_FV(BUFF_정보[[#This Row],[BUFF_DATA]],"BUFF.m_fLifeTime",TRUE)</f>
        <v/>
      </c>
      <c r="J12" t="str" cm="1">
        <f t="array" ref="J12">_FV(BUFF_정보[[#This Row],[BUFF_DATA]],"BUFF.m_fLifeTimePerLevel",TRUE)</f>
        <v/>
      </c>
      <c r="K12" t="str" cm="1">
        <f t="array" ref="K12">_FV(BUFF_정보[[#This Row],[BUFF_DATA]],"m_BuffLevel")</f>
        <v/>
      </c>
      <c r="L12" t="str" cm="1">
        <f t="array" ref="L12">_FV(BUFF_정보[[#This Row],[BUFF_DATA]],"BUFF.m_bDispelDebuff",TRUE)</f>
        <v/>
      </c>
      <c r="M12" t="b" cm="1">
        <f t="array" ref="M12">_FV(BUFF_정보[[#This Row],[BUFF_DATA]],"BUFF.m_AffectMe",TRUE)</f>
        <v>1</v>
      </c>
      <c r="N12" t="str" cm="1">
        <f t="array" ref="N12">_FV(BUFF_정보[[#This Row],[BUFF_DATA]],"m_AddOverlap")</f>
        <v/>
      </c>
      <c r="O12" t="str" cm="1">
        <f t="array" ref="O12">_FV(BUFF_정보[[#This Row],[BUFF_DATA]],"m_HitBuffBaseLevel")</f>
        <v/>
      </c>
      <c r="P12" t="str" cm="1">
        <f t="array" ref="P12">_FV(BUFF_정보[[#This Row],[BUFF_DATA]],"BUFF.m_SuperArmorLevel",TRUE)</f>
        <v/>
      </c>
      <c r="Q12" t="str" cm="1">
        <f t="array" ref="Q12">_FV(BUFF_정보[[#This Row],[BUFF_DATA]],"BUFF.m_bAllowBoss",TRUE)</f>
        <v/>
      </c>
      <c r="R12" t="str" cm="1">
        <f t="array" ref="R12">_FV(BUFF_정보[[#This Row],[BUFF_DATA]],"BUFF.m_bInvincible",TRUE)</f>
        <v/>
      </c>
    </row>
    <row r="13" spans="1:18" x14ac:dyDescent="0.3">
      <c r="A13">
        <v>1005</v>
      </c>
      <c r="B13" s="1" t="s">
        <v>90</v>
      </c>
      <c r="C13" s="1" t="s">
        <v>2</v>
      </c>
      <c r="D13" t="e" vm="2166">
        <v>#VALUE!</v>
      </c>
      <c r="E13" t="str" cm="1">
        <f t="array" ref="E13">_FV(BUFF_정보[[#This Row],[BUFF_DATA]],"EventName")</f>
        <v>m_listNKMEventBuff</v>
      </c>
      <c r="F13" t="str" cm="1">
        <f t="array" ref="F13">_FV(BUFF_정보[[#This Row],[BUFF_DATA]],"m_Condition")</f>
        <v>{'m_SkillStrID': 'NKM_UNIT_C_ALT_YOO_JIN_PASSIVE', 'm_SkillLevel': [5, 99]}</v>
      </c>
      <c r="G13" t="str" cm="1">
        <f t="array" ref="G13">_FV(BUFF_정보[[#This Row],[BUFF_DATA]],"BUFF.m_StatType1",TRUE)</f>
        <v>NST_EVADE</v>
      </c>
      <c r="H13" t="str" cm="1">
        <f t="array" ref="H13">_FV(BUFF_정보[[#This Row],[BUFF_DATA]],"BUFF.m_StatValue1",TRUE)</f>
        <v/>
      </c>
      <c r="I13" t="str" cm="1">
        <f t="array" ref="I13">_FV(BUFF_정보[[#This Row],[BUFF_DATA]],"BUFF.m_fLifeTime",TRUE)</f>
        <v/>
      </c>
      <c r="J13" t="str" cm="1">
        <f t="array" ref="J13">_FV(BUFF_정보[[#This Row],[BUFF_DATA]],"BUFF.m_fLifeTimePerLevel",TRUE)</f>
        <v/>
      </c>
      <c r="K13" t="str" cm="1">
        <f t="array" ref="K13">_FV(BUFF_정보[[#This Row],[BUFF_DATA]],"m_BuffLevel")</f>
        <v/>
      </c>
      <c r="L13" t="str" cm="1">
        <f t="array" ref="L13">_FV(BUFF_정보[[#This Row],[BUFF_DATA]],"BUFF.m_bDispelDebuff",TRUE)</f>
        <v/>
      </c>
      <c r="M13" t="b" cm="1">
        <f t="array" ref="M13">_FV(BUFF_정보[[#This Row],[BUFF_DATA]],"BUFF.m_AffectMe",TRUE)</f>
        <v>1</v>
      </c>
      <c r="N13" t="str" cm="1">
        <f t="array" ref="N13">_FV(BUFF_정보[[#This Row],[BUFF_DATA]],"m_AddOverlap")</f>
        <v/>
      </c>
      <c r="O13" t="str" cm="1">
        <f t="array" ref="O13">_FV(BUFF_정보[[#This Row],[BUFF_DATA]],"m_HitBuffBaseLevel")</f>
        <v/>
      </c>
      <c r="P13" t="str" cm="1">
        <f t="array" ref="P13">_FV(BUFF_정보[[#This Row],[BUFF_DATA]],"BUFF.m_SuperArmorLevel",TRUE)</f>
        <v/>
      </c>
      <c r="Q13" t="str" cm="1">
        <f t="array" ref="Q13">_FV(BUFF_정보[[#This Row],[BUFF_DATA]],"BUFF.m_bAllowBoss",TRUE)</f>
        <v/>
      </c>
      <c r="R13" t="str" cm="1">
        <f t="array" ref="R13">_FV(BUFF_정보[[#This Row],[BUFF_DATA]],"BUFF.m_bInvincible",TRUE)</f>
        <v/>
      </c>
    </row>
    <row r="14" spans="1:18" x14ac:dyDescent="0.3">
      <c r="A14">
        <v>1005</v>
      </c>
      <c r="B14" s="1" t="s">
        <v>90</v>
      </c>
      <c r="C14" s="1" t="s">
        <v>12</v>
      </c>
      <c r="D14" t="e" vm="2167">
        <v>#VALUE!</v>
      </c>
      <c r="E14" t="str" cm="1">
        <f t="array" ref="E14">_FV(BUFF_정보[[#This Row],[BUFF_DATA]],"EventName")</f>
        <v>m_listNKMEventBuff</v>
      </c>
      <c r="F14" t="str" cm="1">
        <f t="array" ref="F14">_FV(BUFF_정보[[#This Row],[BUFF_DATA]],"m_Condition")</f>
        <v>{'m_SkillStrID': 'NKM_UNIT_C_ALT_YOO_JIN_PASSIVE', 'm_SkillLevel': [1, 4]}</v>
      </c>
      <c r="G14" t="str" cm="1">
        <f t="array" ref="G14">_FV(BUFF_정보[[#This Row],[BUFF_DATA]],"BUFF.m_StatType1",TRUE)</f>
        <v>NST_EVADE</v>
      </c>
      <c r="H14" t="str" cm="1">
        <f t="array" ref="H14">_FV(BUFF_정보[[#This Row],[BUFF_DATA]],"BUFF.m_StatValue1",TRUE)</f>
        <v/>
      </c>
      <c r="I14" t="str" cm="1">
        <f t="array" ref="I14">_FV(BUFF_정보[[#This Row],[BUFF_DATA]],"BUFF.m_fLifeTime",TRUE)</f>
        <v/>
      </c>
      <c r="J14" t="str" cm="1">
        <f t="array" ref="J14">_FV(BUFF_정보[[#This Row],[BUFF_DATA]],"BUFF.m_fLifeTimePerLevel",TRUE)</f>
        <v/>
      </c>
      <c r="K14" t="str" cm="1">
        <f t="array" ref="K14">_FV(BUFF_정보[[#This Row],[BUFF_DATA]],"m_BuffLevel")</f>
        <v/>
      </c>
      <c r="L14" t="str" cm="1">
        <f t="array" ref="L14">_FV(BUFF_정보[[#This Row],[BUFF_DATA]],"BUFF.m_bDispelDebuff",TRUE)</f>
        <v/>
      </c>
      <c r="M14" t="b" cm="1">
        <f t="array" ref="M14">_FV(BUFF_정보[[#This Row],[BUFF_DATA]],"BUFF.m_AffectMe",TRUE)</f>
        <v>1</v>
      </c>
      <c r="N14" t="str" cm="1">
        <f t="array" ref="N14">_FV(BUFF_정보[[#This Row],[BUFF_DATA]],"m_AddOverlap")</f>
        <v/>
      </c>
      <c r="O14" t="str" cm="1">
        <f t="array" ref="O14">_FV(BUFF_정보[[#This Row],[BUFF_DATA]],"m_HitBuffBaseLevel")</f>
        <v/>
      </c>
      <c r="P14" t="str" cm="1">
        <f t="array" ref="P14">_FV(BUFF_정보[[#This Row],[BUFF_DATA]],"BUFF.m_SuperArmorLevel",TRUE)</f>
        <v/>
      </c>
      <c r="Q14" t="str" cm="1">
        <f t="array" ref="Q14">_FV(BUFF_정보[[#This Row],[BUFF_DATA]],"BUFF.m_bAllowBoss",TRUE)</f>
        <v/>
      </c>
      <c r="R14" t="str" cm="1">
        <f t="array" ref="R14">_FV(BUFF_정보[[#This Row],[BUFF_DATA]],"BUFF.m_bInvincible",TRUE)</f>
        <v/>
      </c>
    </row>
    <row r="15" spans="1:18" x14ac:dyDescent="0.3">
      <c r="A15">
        <v>1005</v>
      </c>
      <c r="B15" s="1" t="s">
        <v>90</v>
      </c>
      <c r="C15" s="1" t="s">
        <v>12</v>
      </c>
      <c r="D15" t="e" vm="2168">
        <v>#VALUE!</v>
      </c>
      <c r="E15" t="str" cm="1">
        <f t="array" ref="E15">_FV(BUFF_정보[[#This Row],[BUFF_DATA]],"EventName")</f>
        <v>m_listNKMEventBuff</v>
      </c>
      <c r="F15" t="str" cm="1">
        <f t="array" ref="F15">_FV(BUFF_정보[[#This Row],[BUFF_DATA]],"m_Condition")</f>
        <v>{'m_SkillStrID': 'NKM_UNIT_C_ALT_YOO_JIN_PASSIVE', 'm_SkillLevel': [5, 99]}</v>
      </c>
      <c r="G15" t="str" cm="1">
        <f t="array" ref="G15">_FV(BUFF_정보[[#This Row],[BUFF_DATA]],"BUFF.m_StatType1",TRUE)</f>
        <v>NST_EVADE</v>
      </c>
      <c r="H15" t="str" cm="1">
        <f t="array" ref="H15">_FV(BUFF_정보[[#This Row],[BUFF_DATA]],"BUFF.m_StatValue1",TRUE)</f>
        <v/>
      </c>
      <c r="I15" t="str" cm="1">
        <f t="array" ref="I15">_FV(BUFF_정보[[#This Row],[BUFF_DATA]],"BUFF.m_fLifeTime",TRUE)</f>
        <v/>
      </c>
      <c r="J15" t="str" cm="1">
        <f t="array" ref="J15">_FV(BUFF_정보[[#This Row],[BUFF_DATA]],"BUFF.m_fLifeTimePerLevel",TRUE)</f>
        <v/>
      </c>
      <c r="K15" t="str" cm="1">
        <f t="array" ref="K15">_FV(BUFF_정보[[#This Row],[BUFF_DATA]],"m_BuffLevel")</f>
        <v/>
      </c>
      <c r="L15" t="str" cm="1">
        <f t="array" ref="L15">_FV(BUFF_정보[[#This Row],[BUFF_DATA]],"BUFF.m_bDispelDebuff",TRUE)</f>
        <v/>
      </c>
      <c r="M15" t="b" cm="1">
        <f t="array" ref="M15">_FV(BUFF_정보[[#This Row],[BUFF_DATA]],"BUFF.m_AffectMe",TRUE)</f>
        <v>1</v>
      </c>
      <c r="N15" t="str" cm="1">
        <f t="array" ref="N15">_FV(BUFF_정보[[#This Row],[BUFF_DATA]],"m_AddOverlap")</f>
        <v/>
      </c>
      <c r="O15" t="str" cm="1">
        <f t="array" ref="O15">_FV(BUFF_정보[[#This Row],[BUFF_DATA]],"m_HitBuffBaseLevel")</f>
        <v/>
      </c>
      <c r="P15" t="str" cm="1">
        <f t="array" ref="P15">_FV(BUFF_정보[[#This Row],[BUFF_DATA]],"BUFF.m_SuperArmorLevel",TRUE)</f>
        <v/>
      </c>
      <c r="Q15" t="str" cm="1">
        <f t="array" ref="Q15">_FV(BUFF_정보[[#This Row],[BUFF_DATA]],"BUFF.m_bAllowBoss",TRUE)</f>
        <v/>
      </c>
      <c r="R15" t="str" cm="1">
        <f t="array" ref="R15">_FV(BUFF_정보[[#This Row],[BUFF_DATA]],"BUFF.m_bInvincible",TRUE)</f>
        <v/>
      </c>
    </row>
    <row r="16" spans="1:18" x14ac:dyDescent="0.3">
      <c r="A16">
        <v>1007</v>
      </c>
      <c r="B16" s="1" t="s">
        <v>87</v>
      </c>
      <c r="C16" s="1" t="s">
        <v>31</v>
      </c>
      <c r="D16" t="e" vm="2169">
        <v>#VALUE!</v>
      </c>
      <c r="E16" t="str" cm="1">
        <f t="array" ref="E16">_FV(BUFF_정보[[#This Row],[BUFF_DATA]],"EventName")</f>
        <v>m_listNKMEventBuff</v>
      </c>
      <c r="F16" t="str" cm="1">
        <f t="array" ref="F16">_FV(BUFF_정보[[#This Row],[BUFF_DATA]],"m_Condition")</f>
        <v>{'m_SkillStrID': 'NKM_UNIT_C_ALT_KIM_SOBIN_HYPER', 'm_SkillLevel': [5, 99]}</v>
      </c>
      <c r="G16" t="str" cm="1">
        <f t="array" ref="G16">_FV(BUFF_정보[[#This Row],[BUFF_DATA]],"BUFF.m_StatType1",TRUE)</f>
        <v>NST_END</v>
      </c>
      <c r="H16" t="str" cm="1">
        <f t="array" ref="H16">_FV(BUFF_정보[[#This Row],[BUFF_DATA]],"BUFF.m_StatValue1",TRUE)</f>
        <v/>
      </c>
      <c r="I16" cm="1">
        <f t="array" ref="I16">_FV(BUFF_정보[[#This Row],[BUFF_DATA]],"BUFF.m_fLifeTime",TRUE)</f>
        <v>15</v>
      </c>
      <c r="J16" t="str" cm="1">
        <f t="array" ref="J16">_FV(BUFF_정보[[#This Row],[BUFF_DATA]],"BUFF.m_fLifeTimePerLevel",TRUE)</f>
        <v/>
      </c>
      <c r="K16" t="str" cm="1">
        <f t="array" ref="K16">_FV(BUFF_정보[[#This Row],[BUFF_DATA]],"m_BuffLevel")</f>
        <v/>
      </c>
      <c r="L16" t="str" cm="1">
        <f t="array" ref="L16">_FV(BUFF_정보[[#This Row],[BUFF_DATA]],"BUFF.m_bDispelDebuff",TRUE)</f>
        <v/>
      </c>
      <c r="M16" t="b" cm="1">
        <f t="array" ref="M16">_FV(BUFF_정보[[#This Row],[BUFF_DATA]],"BUFF.m_AffectMe",TRUE)</f>
        <v>1</v>
      </c>
      <c r="N16" t="str" cm="1">
        <f t="array" ref="N16">_FV(BUFF_정보[[#This Row],[BUFF_DATA]],"m_AddOverlap")</f>
        <v/>
      </c>
      <c r="O16" t="str" cm="1">
        <f t="array" ref="O16">_FV(BUFF_정보[[#This Row],[BUFF_DATA]],"m_HitBuffBaseLevel")</f>
        <v/>
      </c>
      <c r="P16" t="str" cm="1">
        <f t="array" ref="P16">_FV(BUFF_정보[[#This Row],[BUFF_DATA]],"BUFF.m_SuperArmorLevel",TRUE)</f>
        <v/>
      </c>
      <c r="Q16" t="str" cm="1">
        <f t="array" ref="Q16">_FV(BUFF_정보[[#This Row],[BUFF_DATA]],"BUFF.m_bAllowBoss",TRUE)</f>
        <v/>
      </c>
      <c r="R16" t="str" cm="1">
        <f t="array" ref="R16">_FV(BUFF_정보[[#This Row],[BUFF_DATA]],"BUFF.m_bInvincible",TRUE)</f>
        <v/>
      </c>
    </row>
    <row r="17" spans="1:18" x14ac:dyDescent="0.3">
      <c r="A17">
        <v>1014</v>
      </c>
      <c r="B17" s="1" t="s">
        <v>186</v>
      </c>
      <c r="C17" s="1" t="s">
        <v>2</v>
      </c>
      <c r="D17" t="e" vm="2170">
        <v>#VALUE!</v>
      </c>
      <c r="E17" t="str" cm="1">
        <f t="array" ref="E17">_FV(BUFF_정보[[#This Row],[BUFF_DATA]],"EventName")</f>
        <v>m_listNKMEventBuff</v>
      </c>
      <c r="F17" t="str" cm="1">
        <f t="array" ref="F17">_FV(BUFF_정보[[#This Row],[BUFF_DATA]],"m_Condition")</f>
        <v>{'m_SkillStrID': 'NKM_UNIT_M_SL_TANK_SKILL', 'm_SkillLevel': [5, 99]}</v>
      </c>
      <c r="G17" t="str" cm="1">
        <f t="array" ref="G17">_FV(BUFF_정보[[#This Row],[BUFF_DATA]],"BUFF.m_StatType1",TRUE)</f>
        <v>NST_DAMAGE_REDUCE_RATE</v>
      </c>
      <c r="H17" cm="1">
        <f t="array" ref="H17">_FV(BUFF_정보[[#This Row],[BUFF_DATA]],"BUFF.m_StatValue1",TRUE)</f>
        <v>2000</v>
      </c>
      <c r="I17" cm="1">
        <f t="array" ref="I17">_FV(BUFF_정보[[#This Row],[BUFF_DATA]],"BUFF.m_fLifeTime",TRUE)</f>
        <v>5</v>
      </c>
      <c r="J17" t="str" cm="1">
        <f t="array" ref="J17">_FV(BUFF_정보[[#This Row],[BUFF_DATA]],"BUFF.m_fLifeTimePerLevel",TRUE)</f>
        <v/>
      </c>
      <c r="K17" t="str" cm="1">
        <f t="array" ref="K17">_FV(BUFF_정보[[#This Row],[BUFF_DATA]],"m_BuffLevel")</f>
        <v/>
      </c>
      <c r="L17" t="str" cm="1">
        <f t="array" ref="L17">_FV(BUFF_정보[[#This Row],[BUFF_DATA]],"BUFF.m_bDispelDebuff",TRUE)</f>
        <v/>
      </c>
      <c r="M17" t="b" cm="1">
        <f t="array" ref="M17">_FV(BUFF_정보[[#This Row],[BUFF_DATA]],"BUFF.m_AffectMe",TRUE)</f>
        <v>1</v>
      </c>
      <c r="N17" t="str" cm="1">
        <f t="array" ref="N17">_FV(BUFF_정보[[#This Row],[BUFF_DATA]],"m_AddOverlap")</f>
        <v/>
      </c>
      <c r="O17" t="str" cm="1">
        <f t="array" ref="O17">_FV(BUFF_정보[[#This Row],[BUFF_DATA]],"m_HitBuffBaseLevel")</f>
        <v/>
      </c>
      <c r="P17" t="str" cm="1">
        <f t="array" ref="P17">_FV(BUFF_정보[[#This Row],[BUFF_DATA]],"BUFF.m_SuperArmorLevel",TRUE)</f>
        <v/>
      </c>
      <c r="Q17" t="str" cm="1">
        <f t="array" ref="Q17">_FV(BUFF_정보[[#This Row],[BUFF_DATA]],"BUFF.m_bAllowBoss",TRUE)</f>
        <v/>
      </c>
      <c r="R17" t="str" cm="1">
        <f t="array" ref="R17">_FV(BUFF_정보[[#This Row],[BUFF_DATA]],"BUFF.m_bInvincible",TRUE)</f>
        <v/>
      </c>
    </row>
    <row r="18" spans="1:18" x14ac:dyDescent="0.3">
      <c r="A18">
        <v>1016</v>
      </c>
      <c r="B18" s="1" t="s">
        <v>249</v>
      </c>
      <c r="C18" s="1" t="s">
        <v>5</v>
      </c>
      <c r="D18" t="e" vm="2171">
        <v>#VALUE!</v>
      </c>
      <c r="E18" t="str" cm="1">
        <f t="array" ref="E18">_FV(BUFF_정보[[#This Row],[BUFF_DATA]],"EventName")</f>
        <v>m_listNKMEventBuff</v>
      </c>
      <c r="F18" t="str" cm="1">
        <f t="array" ref="F18">_FV(BUFF_정보[[#This Row],[BUFF_DATA]],"m_Condition")</f>
        <v>{'m_SkillStrID': 'NKM_UNIT_M_SL_AIR_HELI_PASSIVE2', 'm_SkillLevel': [5, 99]}</v>
      </c>
      <c r="G18" t="str" cm="1">
        <f t="array" ref="G18">_FV(BUFF_정보[[#This Row],[BUFF_DATA]],"BUFF.m_StatType1",TRUE)</f>
        <v>NST_MOVE_TYPE_LAND_DAMAGE_REDUCE_RATE</v>
      </c>
      <c r="H18" cm="1">
        <f t="array" ref="H18">_FV(BUFF_정보[[#This Row],[BUFF_DATA]],"BUFF.m_StatValue1",TRUE)</f>
        <v>1000</v>
      </c>
      <c r="I18" cm="1">
        <f t="array" ref="I18">_FV(BUFF_정보[[#This Row],[BUFF_DATA]],"BUFF.m_fLifeTime",TRUE)</f>
        <v>10</v>
      </c>
      <c r="J18" t="str" cm="1">
        <f t="array" ref="J18">_FV(BUFF_정보[[#This Row],[BUFF_DATA]],"BUFF.m_fLifeTimePerLevel",TRUE)</f>
        <v/>
      </c>
      <c r="K18" t="str" cm="1">
        <f t="array" ref="K18">_FV(BUFF_정보[[#This Row],[BUFF_DATA]],"m_BuffLevel")</f>
        <v/>
      </c>
      <c r="L18" t="str" cm="1">
        <f t="array" ref="L18">_FV(BUFF_정보[[#This Row],[BUFF_DATA]],"BUFF.m_bDispelDebuff",TRUE)</f>
        <v/>
      </c>
      <c r="M18" t="b" cm="1">
        <f t="array" ref="M18">_FV(BUFF_정보[[#This Row],[BUFF_DATA]],"BUFF.m_AffectMe",TRUE)</f>
        <v>1</v>
      </c>
      <c r="N18" t="str" cm="1">
        <f t="array" ref="N18">_FV(BUFF_정보[[#This Row],[BUFF_DATA]],"m_AddOverlap")</f>
        <v/>
      </c>
      <c r="O18" t="str" cm="1">
        <f t="array" ref="O18">_FV(BUFF_정보[[#This Row],[BUFF_DATA]],"m_HitBuffBaseLevel")</f>
        <v/>
      </c>
      <c r="P18" t="str" cm="1">
        <f t="array" ref="P18">_FV(BUFF_정보[[#This Row],[BUFF_DATA]],"BUFF.m_SuperArmorLevel",TRUE)</f>
        <v/>
      </c>
      <c r="Q18" t="str" cm="1">
        <f t="array" ref="Q18">_FV(BUFF_정보[[#This Row],[BUFF_DATA]],"BUFF.m_bAllowBoss",TRUE)</f>
        <v/>
      </c>
      <c r="R18" t="str" cm="1">
        <f t="array" ref="R18">_FV(BUFF_정보[[#This Row],[BUFF_DATA]],"BUFF.m_bInvincible",TRUE)</f>
        <v/>
      </c>
    </row>
    <row r="19" spans="1:18" x14ac:dyDescent="0.3">
      <c r="A19">
        <v>1018</v>
      </c>
      <c r="B19" s="1" t="s">
        <v>136</v>
      </c>
      <c r="C19" s="1" t="s">
        <v>1</v>
      </c>
      <c r="D19" t="e" vm="2172">
        <v>#VALUE!</v>
      </c>
      <c r="E19" t="str" cm="1">
        <f t="array" ref="E19">_FV(BUFF_정보[[#This Row],[BUFF_DATA]],"EventName")</f>
        <v>m_listNKMEventAttack</v>
      </c>
      <c r="F19" t="str" cm="1">
        <f t="array" ref="F19">_FV(BUFF_정보[[#This Row],[BUFF_DATA]],"m_Condition")</f>
        <v/>
      </c>
      <c r="G19" t="str" cm="1">
        <f t="array" ref="G19">_FV(BUFF_정보[[#This Row],[BUFF_DATA]],"BUFF.m_StatType1",TRUE)</f>
        <v>NST_END</v>
      </c>
      <c r="H19" t="str" cm="1">
        <f t="array" ref="H19">_FV(BUFF_정보[[#This Row],[BUFF_DATA]],"BUFF.m_StatValue1",TRUE)</f>
        <v/>
      </c>
      <c r="I19" cm="1">
        <f t="array" ref="I19">_FV(BUFF_정보[[#This Row],[BUFF_DATA]],"BUFF.m_fLifeTime",TRUE)</f>
        <v>4</v>
      </c>
      <c r="J19" t="str" cm="1">
        <f t="array" ref="J19">_FV(BUFF_정보[[#This Row],[BUFF_DATA]],"BUFF.m_fLifeTimePerLevel",TRUE)</f>
        <v/>
      </c>
      <c r="K19" t="str" cm="1">
        <f t="array" ref="K19">_FV(BUFF_정보[[#This Row],[BUFF_DATA]],"m_BuffLevel")</f>
        <v/>
      </c>
      <c r="L19" t="str" cm="1">
        <f t="array" ref="L19">_FV(BUFF_정보[[#This Row],[BUFF_DATA]],"BUFF.m_bDispelDebuff",TRUE)</f>
        <v/>
      </c>
      <c r="M19" t="b" cm="1">
        <f t="array" ref="M19">_FV(BUFF_정보[[#This Row],[BUFF_DATA]],"BUFF.m_AffectMe",TRUE)</f>
        <v>1</v>
      </c>
      <c r="N19" t="str" cm="1">
        <f t="array" ref="N19">_FV(BUFF_정보[[#This Row],[BUFF_DATA]],"m_AddOverlap")</f>
        <v/>
      </c>
      <c r="O19" t="str" cm="1">
        <f t="array" ref="O19">_FV(BUFF_정보[[#This Row],[BUFF_DATA]],"m_HitBuffBaseLevel")</f>
        <v/>
      </c>
      <c r="P19" t="str" cm="1">
        <f t="array" ref="P19">_FV(BUFF_정보[[#This Row],[BUFF_DATA]],"BUFF.m_SuperArmorLevel",TRUE)</f>
        <v/>
      </c>
      <c r="Q19" t="str" cm="1">
        <f t="array" ref="Q19">_FV(BUFF_정보[[#This Row],[BUFF_DATA]],"BUFF.m_bAllowBoss",TRUE)</f>
        <v/>
      </c>
      <c r="R19" t="str" cm="1">
        <f t="array" ref="R19">_FV(BUFF_정보[[#This Row],[BUFF_DATA]],"BUFF.m_bInvincible",TRUE)</f>
        <v/>
      </c>
    </row>
    <row r="20" spans="1:18" x14ac:dyDescent="0.3">
      <c r="A20">
        <v>1018</v>
      </c>
      <c r="B20" s="1" t="s">
        <v>136</v>
      </c>
      <c r="C20" s="1" t="s">
        <v>1</v>
      </c>
      <c r="D20" t="e" vm="2173">
        <v>#VALUE!</v>
      </c>
      <c r="E20" t="str" cm="1">
        <f t="array" ref="E20">_FV(BUFF_정보[[#This Row],[BUFF_DATA]],"EventName")</f>
        <v>m_listNKMEventAttack</v>
      </c>
      <c r="F20" t="str" cm="1">
        <f t="array" ref="F20">_FV(BUFF_정보[[#This Row],[BUFF_DATA]],"m_Condition")</f>
        <v/>
      </c>
      <c r="G20" t="str" cm="1">
        <f t="array" ref="G20">_FV(BUFF_정보[[#This Row],[BUFF_DATA]],"BUFF.m_StatType1",TRUE)</f>
        <v>NST_END</v>
      </c>
      <c r="H20" t="str" cm="1">
        <f t="array" ref="H20">_FV(BUFF_정보[[#This Row],[BUFF_DATA]],"BUFF.m_StatValue1",TRUE)</f>
        <v/>
      </c>
      <c r="I20" cm="1">
        <f t="array" ref="I20">_FV(BUFF_정보[[#This Row],[BUFF_DATA]],"BUFF.m_fLifeTime",TRUE)</f>
        <v>4</v>
      </c>
      <c r="J20" t="str" cm="1">
        <f t="array" ref="J20">_FV(BUFF_정보[[#This Row],[BUFF_DATA]],"BUFF.m_fLifeTimePerLevel",TRUE)</f>
        <v/>
      </c>
      <c r="K20" t="str" cm="1">
        <f t="array" ref="K20">_FV(BUFF_정보[[#This Row],[BUFF_DATA]],"m_BuffLevel")</f>
        <v/>
      </c>
      <c r="L20" t="str" cm="1">
        <f t="array" ref="L20">_FV(BUFF_정보[[#This Row],[BUFF_DATA]],"BUFF.m_bDispelDebuff",TRUE)</f>
        <v/>
      </c>
      <c r="M20" t="b" cm="1">
        <f t="array" ref="M20">_FV(BUFF_정보[[#This Row],[BUFF_DATA]],"BUFF.m_AffectMe",TRUE)</f>
        <v>1</v>
      </c>
      <c r="N20" t="str" cm="1">
        <f t="array" ref="N20">_FV(BUFF_정보[[#This Row],[BUFF_DATA]],"m_AddOverlap")</f>
        <v/>
      </c>
      <c r="O20" t="str" cm="1">
        <f t="array" ref="O20">_FV(BUFF_정보[[#This Row],[BUFF_DATA]],"m_HitBuffBaseLevel")</f>
        <v/>
      </c>
      <c r="P20" t="str" cm="1">
        <f t="array" ref="P20">_FV(BUFF_정보[[#This Row],[BUFF_DATA]],"BUFF.m_SuperArmorLevel",TRUE)</f>
        <v/>
      </c>
      <c r="Q20" t="str" cm="1">
        <f t="array" ref="Q20">_FV(BUFF_정보[[#This Row],[BUFF_DATA]],"BUFF.m_bAllowBoss",TRUE)</f>
        <v/>
      </c>
      <c r="R20" t="str" cm="1">
        <f t="array" ref="R20">_FV(BUFF_정보[[#This Row],[BUFF_DATA]],"BUFF.m_bInvincible",TRUE)</f>
        <v/>
      </c>
    </row>
    <row r="21" spans="1:18" x14ac:dyDescent="0.3">
      <c r="A21">
        <v>1018</v>
      </c>
      <c r="B21" s="1" t="s">
        <v>136</v>
      </c>
      <c r="C21" s="1" t="s">
        <v>1</v>
      </c>
      <c r="D21" t="e" vm="2174">
        <v>#VALUE!</v>
      </c>
      <c r="E21" t="str" cm="1">
        <f t="array" ref="E21">_FV(BUFF_정보[[#This Row],[BUFF_DATA]],"EventName")</f>
        <v>m_listNKMEventAttack</v>
      </c>
      <c r="F21" t="str" cm="1">
        <f t="array" ref="F21">_FV(BUFF_정보[[#This Row],[BUFF_DATA]],"m_Condition")</f>
        <v/>
      </c>
      <c r="G21" t="str" cm="1">
        <f t="array" ref="G21">_FV(BUFF_정보[[#This Row],[BUFF_DATA]],"BUFF.m_StatType1",TRUE)</f>
        <v>NST_END</v>
      </c>
      <c r="H21" t="str" cm="1">
        <f t="array" ref="H21">_FV(BUFF_정보[[#This Row],[BUFF_DATA]],"BUFF.m_StatValue1",TRUE)</f>
        <v/>
      </c>
      <c r="I21" cm="1">
        <f t="array" ref="I21">_FV(BUFF_정보[[#This Row],[BUFF_DATA]],"BUFF.m_fLifeTime",TRUE)</f>
        <v>4</v>
      </c>
      <c r="J21" t="str" cm="1">
        <f t="array" ref="J21">_FV(BUFF_정보[[#This Row],[BUFF_DATA]],"BUFF.m_fLifeTimePerLevel",TRUE)</f>
        <v/>
      </c>
      <c r="K21" t="str" cm="1">
        <f t="array" ref="K21">_FV(BUFF_정보[[#This Row],[BUFF_DATA]],"m_BuffLevel")</f>
        <v/>
      </c>
      <c r="L21" t="str" cm="1">
        <f t="array" ref="L21">_FV(BUFF_정보[[#This Row],[BUFF_DATA]],"BUFF.m_bDispelDebuff",TRUE)</f>
        <v/>
      </c>
      <c r="M21" t="b" cm="1">
        <f t="array" ref="M21">_FV(BUFF_정보[[#This Row],[BUFF_DATA]],"BUFF.m_AffectMe",TRUE)</f>
        <v>1</v>
      </c>
      <c r="N21" t="str" cm="1">
        <f t="array" ref="N21">_FV(BUFF_정보[[#This Row],[BUFF_DATA]],"m_AddOverlap")</f>
        <v/>
      </c>
      <c r="O21" t="str" cm="1">
        <f t="array" ref="O21">_FV(BUFF_정보[[#This Row],[BUFF_DATA]],"m_HitBuffBaseLevel")</f>
        <v/>
      </c>
      <c r="P21" t="str" cm="1">
        <f t="array" ref="P21">_FV(BUFF_정보[[#This Row],[BUFF_DATA]],"BUFF.m_SuperArmorLevel",TRUE)</f>
        <v/>
      </c>
      <c r="Q21" t="str" cm="1">
        <f t="array" ref="Q21">_FV(BUFF_정보[[#This Row],[BUFF_DATA]],"BUFF.m_bAllowBoss",TRUE)</f>
        <v/>
      </c>
      <c r="R21" t="str" cm="1">
        <f t="array" ref="R21">_FV(BUFF_정보[[#This Row],[BUFF_DATA]],"BUFF.m_bInvincible",TRUE)</f>
        <v/>
      </c>
    </row>
    <row r="22" spans="1:18" x14ac:dyDescent="0.3">
      <c r="A22">
        <v>1020</v>
      </c>
      <c r="B22" s="1" t="s">
        <v>253</v>
      </c>
      <c r="C22" s="1" t="s">
        <v>1</v>
      </c>
      <c r="D22" t="e" vm="2175">
        <v>#VALUE!</v>
      </c>
      <c r="E22" t="str" cm="1">
        <f t="array" ref="E22">_FV(BUFF_정보[[#This Row],[BUFF_DATA]],"EventName")</f>
        <v>m_listNKMEventBuff</v>
      </c>
      <c r="F22" t="str" cm="1">
        <f t="array" ref="F22">_FV(BUFF_정보[[#This Row],[BUFF_DATA]],"m_Condition")</f>
        <v>{'m_SkillStrID': 'NKM_UNIT_S_FOX_SNIPER_PASSIVE', 'm_SkillLevel': [1, 4]}</v>
      </c>
      <c r="G22" t="str" cm="1">
        <f t="array" ref="G22">_FV(BUFF_정보[[#This Row],[BUFF_DATA]],"BUFF.m_StatType1",TRUE)</f>
        <v>NST_ATTACK_SPEED_RATE</v>
      </c>
      <c r="H22" cm="1">
        <f t="array" ref="H22">_FV(BUFF_정보[[#This Row],[BUFF_DATA]],"BUFF.m_StatValue1",TRUE)</f>
        <v>200</v>
      </c>
      <c r="I22" t="str" cm="1">
        <f t="array" ref="I22">_FV(BUFF_정보[[#This Row],[BUFF_DATA]],"BUFF.m_fLifeTime",TRUE)</f>
        <v/>
      </c>
      <c r="J22" t="str" cm="1">
        <f t="array" ref="J22">_FV(BUFF_정보[[#This Row],[BUFF_DATA]],"BUFF.m_fLifeTimePerLevel",TRUE)</f>
        <v/>
      </c>
      <c r="K22" t="str" cm="1">
        <f t="array" ref="K22">_FV(BUFF_정보[[#This Row],[BUFF_DATA]],"m_BuffLevel")</f>
        <v/>
      </c>
      <c r="L22" t="str" cm="1">
        <f t="array" ref="L22">_FV(BUFF_정보[[#This Row],[BUFF_DATA]],"BUFF.m_bDispelDebuff",TRUE)</f>
        <v/>
      </c>
      <c r="M22" t="b" cm="1">
        <f t="array" ref="M22">_FV(BUFF_정보[[#This Row],[BUFF_DATA]],"BUFF.m_AffectMe",TRUE)</f>
        <v>1</v>
      </c>
      <c r="N22" t="str" cm="1">
        <f t="array" ref="N22">_FV(BUFF_정보[[#This Row],[BUFF_DATA]],"m_AddOverlap")</f>
        <v/>
      </c>
      <c r="O22" t="str" cm="1">
        <f t="array" ref="O22">_FV(BUFF_정보[[#This Row],[BUFF_DATA]],"m_HitBuffBaseLevel")</f>
        <v/>
      </c>
      <c r="P22" t="str" cm="1">
        <f t="array" ref="P22">_FV(BUFF_정보[[#This Row],[BUFF_DATA]],"BUFF.m_SuperArmorLevel",TRUE)</f>
        <v/>
      </c>
      <c r="Q22" t="str" cm="1">
        <f t="array" ref="Q22">_FV(BUFF_정보[[#This Row],[BUFF_DATA]],"BUFF.m_bAllowBoss",TRUE)</f>
        <v/>
      </c>
      <c r="R22" t="str" cm="1">
        <f t="array" ref="R22">_FV(BUFF_정보[[#This Row],[BUFF_DATA]],"BUFF.m_bInvincible",TRUE)</f>
        <v/>
      </c>
    </row>
    <row r="23" spans="1:18" x14ac:dyDescent="0.3">
      <c r="A23">
        <v>1020</v>
      </c>
      <c r="B23" s="1" t="s">
        <v>253</v>
      </c>
      <c r="C23" s="1" t="s">
        <v>1</v>
      </c>
      <c r="D23" t="e" vm="2176">
        <v>#VALUE!</v>
      </c>
      <c r="E23" t="str" cm="1">
        <f t="array" ref="E23">_FV(BUFF_정보[[#This Row],[BUFF_DATA]],"EventName")</f>
        <v>m_listNKMEventBuff</v>
      </c>
      <c r="F23" t="str" cm="1">
        <f t="array" ref="F23">_FV(BUFF_정보[[#This Row],[BUFF_DATA]],"m_Condition")</f>
        <v>{'m_SkillStrID': 'NKM_UNIT_S_FOX_SNIPER_PASSIVE', 'm_SkillLevel': [5, 99]}</v>
      </c>
      <c r="G23" t="str" cm="1">
        <f t="array" ref="G23">_FV(BUFF_정보[[#This Row],[BUFF_DATA]],"BUFF.m_StatType1",TRUE)</f>
        <v>NST_ATTACK_SPEED_RATE</v>
      </c>
      <c r="H23" cm="1">
        <f t="array" ref="H23">_FV(BUFF_정보[[#This Row],[BUFF_DATA]],"BUFF.m_StatValue1",TRUE)</f>
        <v>200</v>
      </c>
      <c r="I23" t="str" cm="1">
        <f t="array" ref="I23">_FV(BUFF_정보[[#This Row],[BUFF_DATA]],"BUFF.m_fLifeTime",TRUE)</f>
        <v/>
      </c>
      <c r="J23" t="str" cm="1">
        <f t="array" ref="J23">_FV(BUFF_정보[[#This Row],[BUFF_DATA]],"BUFF.m_fLifeTimePerLevel",TRUE)</f>
        <v/>
      </c>
      <c r="K23" t="str" cm="1">
        <f t="array" ref="K23">_FV(BUFF_정보[[#This Row],[BUFF_DATA]],"m_BuffLevel")</f>
        <v/>
      </c>
      <c r="L23" t="str" cm="1">
        <f t="array" ref="L23">_FV(BUFF_정보[[#This Row],[BUFF_DATA]],"BUFF.m_bDispelDebuff",TRUE)</f>
        <v/>
      </c>
      <c r="M23" t="b" cm="1">
        <f t="array" ref="M23">_FV(BUFF_정보[[#This Row],[BUFF_DATA]],"BUFF.m_AffectMe",TRUE)</f>
        <v>1</v>
      </c>
      <c r="N23" t="str" cm="1">
        <f t="array" ref="N23">_FV(BUFF_정보[[#This Row],[BUFF_DATA]],"m_AddOverlap")</f>
        <v/>
      </c>
      <c r="O23" t="str" cm="1">
        <f t="array" ref="O23">_FV(BUFF_정보[[#This Row],[BUFF_DATA]],"m_HitBuffBaseLevel")</f>
        <v/>
      </c>
      <c r="P23" t="str" cm="1">
        <f t="array" ref="P23">_FV(BUFF_정보[[#This Row],[BUFF_DATA]],"BUFF.m_SuperArmorLevel",TRUE)</f>
        <v/>
      </c>
      <c r="Q23" t="str" cm="1">
        <f t="array" ref="Q23">_FV(BUFF_정보[[#This Row],[BUFF_DATA]],"BUFF.m_bAllowBoss",TRUE)</f>
        <v/>
      </c>
      <c r="R23" t="str" cm="1">
        <f t="array" ref="R23">_FV(BUFF_정보[[#This Row],[BUFF_DATA]],"BUFF.m_bInvincible",TRUE)</f>
        <v/>
      </c>
    </row>
    <row r="24" spans="1:18" x14ac:dyDescent="0.3">
      <c r="A24">
        <v>1028</v>
      </c>
      <c r="B24" s="1" t="s">
        <v>235</v>
      </c>
      <c r="C24" s="1" t="s">
        <v>1</v>
      </c>
      <c r="D24" t="e" vm="2177">
        <v>#VALUE!</v>
      </c>
      <c r="E24" t="str" cm="1">
        <f t="array" ref="E24">_FV(BUFF_정보[[#This Row],[BUFF_DATA]],"EventName")</f>
        <v>m_listNKMEventBuff</v>
      </c>
      <c r="F24" t="str" cm="1">
        <f t="array" ref="F24">_FV(BUFF_정보[[#This Row],[BUFF_DATA]],"m_Condition")</f>
        <v>{'m_SkillStrID': 'NKM_UNIT_S_TIDE_SUBMACHINEGUN_PASSIVE2', 'm_SkillLevel': [0, 4]}</v>
      </c>
      <c r="G24" t="str" cm="1">
        <f t="array" ref="G24">_FV(BUFF_정보[[#This Row],[BUFF_DATA]],"BUFF.m_StatType1",TRUE)</f>
        <v>NST_EVADE</v>
      </c>
      <c r="H24" t="str" cm="1">
        <f t="array" ref="H24">_FV(BUFF_정보[[#This Row],[BUFF_DATA]],"BUFF.m_StatValue1",TRUE)</f>
        <v/>
      </c>
      <c r="I24" t="str" cm="1">
        <f t="array" ref="I24">_FV(BUFF_정보[[#This Row],[BUFF_DATA]],"BUFF.m_fLifeTime",TRUE)</f>
        <v/>
      </c>
      <c r="J24" t="str" cm="1">
        <f t="array" ref="J24">_FV(BUFF_정보[[#This Row],[BUFF_DATA]],"BUFF.m_fLifeTimePerLevel",TRUE)</f>
        <v/>
      </c>
      <c r="K24" t="str" cm="1">
        <f t="array" ref="K24">_FV(BUFF_정보[[#This Row],[BUFF_DATA]],"m_BuffLevel")</f>
        <v/>
      </c>
      <c r="L24" t="str" cm="1">
        <f t="array" ref="L24">_FV(BUFF_정보[[#This Row],[BUFF_DATA]],"BUFF.m_bDispelDebuff",TRUE)</f>
        <v/>
      </c>
      <c r="M24" t="b" cm="1">
        <f t="array" ref="M24">_FV(BUFF_정보[[#This Row],[BUFF_DATA]],"BUFF.m_AffectMe",TRUE)</f>
        <v>1</v>
      </c>
      <c r="N24" t="str" cm="1">
        <f t="array" ref="N24">_FV(BUFF_정보[[#This Row],[BUFF_DATA]],"m_AddOverlap")</f>
        <v/>
      </c>
      <c r="O24" t="str" cm="1">
        <f t="array" ref="O24">_FV(BUFF_정보[[#This Row],[BUFF_DATA]],"m_HitBuffBaseLevel")</f>
        <v/>
      </c>
      <c r="P24" t="str" cm="1">
        <f t="array" ref="P24">_FV(BUFF_정보[[#This Row],[BUFF_DATA]],"BUFF.m_SuperArmorLevel",TRUE)</f>
        <v/>
      </c>
      <c r="Q24" t="str" cm="1">
        <f t="array" ref="Q24">_FV(BUFF_정보[[#This Row],[BUFF_DATA]],"BUFF.m_bAllowBoss",TRUE)</f>
        <v/>
      </c>
      <c r="R24" t="str" cm="1">
        <f t="array" ref="R24">_FV(BUFF_정보[[#This Row],[BUFF_DATA]],"BUFF.m_bInvincible",TRUE)</f>
        <v/>
      </c>
    </row>
    <row r="25" spans="1:18" x14ac:dyDescent="0.3">
      <c r="A25">
        <v>1028</v>
      </c>
      <c r="B25" s="1" t="s">
        <v>235</v>
      </c>
      <c r="C25" s="1" t="s">
        <v>1</v>
      </c>
      <c r="D25" t="e" vm="2178">
        <v>#VALUE!</v>
      </c>
      <c r="E25" t="str" cm="1">
        <f t="array" ref="E25">_FV(BUFF_정보[[#This Row],[BUFF_DATA]],"EventName")</f>
        <v>m_listNKMEventBuff</v>
      </c>
      <c r="F25" t="str" cm="1">
        <f t="array" ref="F25">_FV(BUFF_정보[[#This Row],[BUFF_DATA]],"m_Condition")</f>
        <v>{'m_SkillStrID': 'NKM_UNIT_S_TIDE_SUBMACHINEGUN_PASSIVE2', 'm_SkillLevel': [5, 99]}</v>
      </c>
      <c r="G25" t="str" cm="1">
        <f t="array" ref="G25">_FV(BUFF_정보[[#This Row],[BUFF_DATA]],"BUFF.m_StatType1",TRUE)</f>
        <v>NST_EVADE</v>
      </c>
      <c r="H25" t="str" cm="1">
        <f t="array" ref="H25">_FV(BUFF_정보[[#This Row],[BUFF_DATA]],"BUFF.m_StatValue1",TRUE)</f>
        <v/>
      </c>
      <c r="I25" t="str" cm="1">
        <f t="array" ref="I25">_FV(BUFF_정보[[#This Row],[BUFF_DATA]],"BUFF.m_fLifeTime",TRUE)</f>
        <v/>
      </c>
      <c r="J25" t="str" cm="1">
        <f t="array" ref="J25">_FV(BUFF_정보[[#This Row],[BUFF_DATA]],"BUFF.m_fLifeTimePerLevel",TRUE)</f>
        <v/>
      </c>
      <c r="K25" t="str" cm="1">
        <f t="array" ref="K25">_FV(BUFF_정보[[#This Row],[BUFF_DATA]],"m_BuffLevel")</f>
        <v/>
      </c>
      <c r="L25" t="str" cm="1">
        <f t="array" ref="L25">_FV(BUFF_정보[[#This Row],[BUFF_DATA]],"BUFF.m_bDispelDebuff",TRUE)</f>
        <v/>
      </c>
      <c r="M25" t="b" cm="1">
        <f t="array" ref="M25">_FV(BUFF_정보[[#This Row],[BUFF_DATA]],"BUFF.m_AffectMe",TRUE)</f>
        <v>1</v>
      </c>
      <c r="N25" t="str" cm="1">
        <f t="array" ref="N25">_FV(BUFF_정보[[#This Row],[BUFF_DATA]],"m_AddOverlap")</f>
        <v/>
      </c>
      <c r="O25" t="str" cm="1">
        <f t="array" ref="O25">_FV(BUFF_정보[[#This Row],[BUFF_DATA]],"m_HitBuffBaseLevel")</f>
        <v/>
      </c>
      <c r="P25" t="str" cm="1">
        <f t="array" ref="P25">_FV(BUFF_정보[[#This Row],[BUFF_DATA]],"BUFF.m_SuperArmorLevel",TRUE)</f>
        <v/>
      </c>
      <c r="Q25" t="str" cm="1">
        <f t="array" ref="Q25">_FV(BUFF_정보[[#This Row],[BUFF_DATA]],"BUFF.m_bAllowBoss",TRUE)</f>
        <v/>
      </c>
      <c r="R25" t="str" cm="1">
        <f t="array" ref="R25">_FV(BUFF_정보[[#This Row],[BUFF_DATA]],"BUFF.m_bInvincible",TRUE)</f>
        <v/>
      </c>
    </row>
    <row r="26" spans="1:18" x14ac:dyDescent="0.3">
      <c r="A26">
        <v>1028</v>
      </c>
      <c r="B26" s="1" t="s">
        <v>235</v>
      </c>
      <c r="C26" s="1" t="s">
        <v>9</v>
      </c>
      <c r="D26" t="e" vm="2179">
        <v>#VALUE!</v>
      </c>
      <c r="E26" t="str" cm="1">
        <f t="array" ref="E26">_FV(BUFF_정보[[#This Row],[BUFF_DATA]],"EventName")</f>
        <v>m_listNKMEventBuff</v>
      </c>
      <c r="F26" t="str" cm="1">
        <f t="array" ref="F26">_FV(BUFF_정보[[#This Row],[BUFF_DATA]],"m_Condition")</f>
        <v>{'m_SkillStrID': 'NKM_UNIT_S_TIDE_SUBMACHINEGUN_PASSIVE2', 'm_SkillLevel': [0, 4]}</v>
      </c>
      <c r="G26" t="str" cm="1">
        <f t="array" ref="G26">_FV(BUFF_정보[[#This Row],[BUFF_DATA]],"BUFF.m_StatType1",TRUE)</f>
        <v>NST_EVADE</v>
      </c>
      <c r="H26" t="str" cm="1">
        <f t="array" ref="H26">_FV(BUFF_정보[[#This Row],[BUFF_DATA]],"BUFF.m_StatValue1",TRUE)</f>
        <v/>
      </c>
      <c r="I26" t="str" cm="1">
        <f t="array" ref="I26">_FV(BUFF_정보[[#This Row],[BUFF_DATA]],"BUFF.m_fLifeTime",TRUE)</f>
        <v/>
      </c>
      <c r="J26" t="str" cm="1">
        <f t="array" ref="J26">_FV(BUFF_정보[[#This Row],[BUFF_DATA]],"BUFF.m_fLifeTimePerLevel",TRUE)</f>
        <v/>
      </c>
      <c r="K26" t="str" cm="1">
        <f t="array" ref="K26">_FV(BUFF_정보[[#This Row],[BUFF_DATA]],"m_BuffLevel")</f>
        <v/>
      </c>
      <c r="L26" t="str" cm="1">
        <f t="array" ref="L26">_FV(BUFF_정보[[#This Row],[BUFF_DATA]],"BUFF.m_bDispelDebuff",TRUE)</f>
        <v/>
      </c>
      <c r="M26" t="b" cm="1">
        <f t="array" ref="M26">_FV(BUFF_정보[[#This Row],[BUFF_DATA]],"BUFF.m_AffectMe",TRUE)</f>
        <v>1</v>
      </c>
      <c r="N26" t="str" cm="1">
        <f t="array" ref="N26">_FV(BUFF_정보[[#This Row],[BUFF_DATA]],"m_AddOverlap")</f>
        <v/>
      </c>
      <c r="O26" t="str" cm="1">
        <f t="array" ref="O26">_FV(BUFF_정보[[#This Row],[BUFF_DATA]],"m_HitBuffBaseLevel")</f>
        <v/>
      </c>
      <c r="P26" t="str" cm="1">
        <f t="array" ref="P26">_FV(BUFF_정보[[#This Row],[BUFF_DATA]],"BUFF.m_SuperArmorLevel",TRUE)</f>
        <v/>
      </c>
      <c r="Q26" t="str" cm="1">
        <f t="array" ref="Q26">_FV(BUFF_정보[[#This Row],[BUFF_DATA]],"BUFF.m_bAllowBoss",TRUE)</f>
        <v/>
      </c>
      <c r="R26" t="str" cm="1">
        <f t="array" ref="R26">_FV(BUFF_정보[[#This Row],[BUFF_DATA]],"BUFF.m_bInvincible",TRUE)</f>
        <v/>
      </c>
    </row>
    <row r="27" spans="1:18" x14ac:dyDescent="0.3">
      <c r="A27">
        <v>1028</v>
      </c>
      <c r="B27" s="1" t="s">
        <v>235</v>
      </c>
      <c r="C27" s="1" t="s">
        <v>9</v>
      </c>
      <c r="D27" t="e" vm="2180">
        <v>#VALUE!</v>
      </c>
      <c r="E27" t="str" cm="1">
        <f t="array" ref="E27">_FV(BUFF_정보[[#This Row],[BUFF_DATA]],"EventName")</f>
        <v>m_listNKMEventBuff</v>
      </c>
      <c r="F27" t="str" cm="1">
        <f t="array" ref="F27">_FV(BUFF_정보[[#This Row],[BUFF_DATA]],"m_Condition")</f>
        <v>{'m_SkillStrID': 'NKM_UNIT_S_TIDE_SUBMACHINEGUN_PASSIVE2', 'm_SkillLevel': [5, 99]}</v>
      </c>
      <c r="G27" t="str" cm="1">
        <f t="array" ref="G27">_FV(BUFF_정보[[#This Row],[BUFF_DATA]],"BUFF.m_StatType1",TRUE)</f>
        <v>NST_EVADE</v>
      </c>
      <c r="H27" t="str" cm="1">
        <f t="array" ref="H27">_FV(BUFF_정보[[#This Row],[BUFF_DATA]],"BUFF.m_StatValue1",TRUE)</f>
        <v/>
      </c>
      <c r="I27" t="str" cm="1">
        <f t="array" ref="I27">_FV(BUFF_정보[[#This Row],[BUFF_DATA]],"BUFF.m_fLifeTime",TRUE)</f>
        <v/>
      </c>
      <c r="J27" t="str" cm="1">
        <f t="array" ref="J27">_FV(BUFF_정보[[#This Row],[BUFF_DATA]],"BUFF.m_fLifeTimePerLevel",TRUE)</f>
        <v/>
      </c>
      <c r="K27" t="str" cm="1">
        <f t="array" ref="K27">_FV(BUFF_정보[[#This Row],[BUFF_DATA]],"m_BuffLevel")</f>
        <v/>
      </c>
      <c r="L27" t="str" cm="1">
        <f t="array" ref="L27">_FV(BUFF_정보[[#This Row],[BUFF_DATA]],"BUFF.m_bDispelDebuff",TRUE)</f>
        <v/>
      </c>
      <c r="M27" t="b" cm="1">
        <f t="array" ref="M27">_FV(BUFF_정보[[#This Row],[BUFF_DATA]],"BUFF.m_AffectMe",TRUE)</f>
        <v>1</v>
      </c>
      <c r="N27" t="str" cm="1">
        <f t="array" ref="N27">_FV(BUFF_정보[[#This Row],[BUFF_DATA]],"m_AddOverlap")</f>
        <v/>
      </c>
      <c r="O27" t="str" cm="1">
        <f t="array" ref="O27">_FV(BUFF_정보[[#This Row],[BUFF_DATA]],"m_HitBuffBaseLevel")</f>
        <v/>
      </c>
      <c r="P27" t="str" cm="1">
        <f t="array" ref="P27">_FV(BUFF_정보[[#This Row],[BUFF_DATA]],"BUFF.m_SuperArmorLevel",TRUE)</f>
        <v/>
      </c>
      <c r="Q27" t="str" cm="1">
        <f t="array" ref="Q27">_FV(BUFF_정보[[#This Row],[BUFF_DATA]],"BUFF.m_bAllowBoss",TRUE)</f>
        <v/>
      </c>
      <c r="R27" t="str" cm="1">
        <f t="array" ref="R27">_FV(BUFF_정보[[#This Row],[BUFF_DATA]],"BUFF.m_bInvincible",TRUE)</f>
        <v/>
      </c>
    </row>
    <row r="28" spans="1:18" x14ac:dyDescent="0.3">
      <c r="A28">
        <v>1029</v>
      </c>
      <c r="B28" s="1" t="s">
        <v>233</v>
      </c>
      <c r="C28" s="1" t="s">
        <v>7</v>
      </c>
      <c r="D28" t="e" vm="2181">
        <v>#VALUE!</v>
      </c>
      <c r="E28" t="str" cm="1">
        <f t="array" ref="E28">_FV(BUFF_정보[[#This Row],[BUFF_DATA]],"EventName")</f>
        <v>m_listNKMEventBuff</v>
      </c>
      <c r="F28" t="str" cm="1">
        <f t="array" ref="F28">_FV(BUFF_정보[[#This Row],[BUFF_DATA]],"m_Condition")</f>
        <v>{'m_SkillStrID': 'NKM_UNIT_S_TIDE_GUNSHIELD_PASSIVE3', 'm_SkillLevel': [1, 1]}</v>
      </c>
      <c r="G28" t="str" cm="1">
        <f t="array" ref="G28">_FV(BUFF_정보[[#This Row],[BUFF_DATA]],"BUFF.m_StatType1",TRUE)</f>
        <v>NST_DAMAGE_REDUCE_RATE</v>
      </c>
      <c r="H28" cm="1">
        <f t="array" ref="H28">_FV(BUFF_정보[[#This Row],[BUFF_DATA]],"BUFF.m_StatValue1",TRUE)</f>
        <v>500</v>
      </c>
      <c r="I28" cm="1">
        <f t="array" ref="I28">_FV(BUFF_정보[[#This Row],[BUFF_DATA]],"BUFF.m_fLifeTime",TRUE)</f>
        <v>6</v>
      </c>
      <c r="J28" t="str" cm="1">
        <f t="array" ref="J28">_FV(BUFF_정보[[#This Row],[BUFF_DATA]],"BUFF.m_fLifeTimePerLevel",TRUE)</f>
        <v/>
      </c>
      <c r="K28" t="str" cm="1">
        <f t="array" ref="K28">_FV(BUFF_정보[[#This Row],[BUFF_DATA]],"m_BuffLevel")</f>
        <v/>
      </c>
      <c r="L28" t="str" cm="1">
        <f t="array" ref="L28">_FV(BUFF_정보[[#This Row],[BUFF_DATA]],"BUFF.m_bDispelDebuff",TRUE)</f>
        <v/>
      </c>
      <c r="M28" t="b" cm="1">
        <f t="array" ref="M28">_FV(BUFF_정보[[#This Row],[BUFF_DATA]],"BUFF.m_AffectMe",TRUE)</f>
        <v>1</v>
      </c>
      <c r="N28" t="str" cm="1">
        <f t="array" ref="N28">_FV(BUFF_정보[[#This Row],[BUFF_DATA]],"m_AddOverlap")</f>
        <v/>
      </c>
      <c r="O28" t="str" cm="1">
        <f t="array" ref="O28">_FV(BUFF_정보[[#This Row],[BUFF_DATA]],"m_HitBuffBaseLevel")</f>
        <v/>
      </c>
      <c r="P28" t="str" cm="1">
        <f t="array" ref="P28">_FV(BUFF_정보[[#This Row],[BUFF_DATA]],"BUFF.m_SuperArmorLevel",TRUE)</f>
        <v/>
      </c>
      <c r="Q28" t="str" cm="1">
        <f t="array" ref="Q28">_FV(BUFF_정보[[#This Row],[BUFF_DATA]],"BUFF.m_bAllowBoss",TRUE)</f>
        <v/>
      </c>
      <c r="R28" t="str" cm="1">
        <f t="array" ref="R28">_FV(BUFF_정보[[#This Row],[BUFF_DATA]],"BUFF.m_bInvincible",TRUE)</f>
        <v/>
      </c>
    </row>
    <row r="29" spans="1:18" x14ac:dyDescent="0.3">
      <c r="A29">
        <v>1029</v>
      </c>
      <c r="B29" s="1" t="s">
        <v>233</v>
      </c>
      <c r="C29" s="1" t="s">
        <v>7</v>
      </c>
      <c r="D29" t="e" vm="2182">
        <v>#VALUE!</v>
      </c>
      <c r="E29" t="str" cm="1">
        <f t="array" ref="E29">_FV(BUFF_정보[[#This Row],[BUFF_DATA]],"EventName")</f>
        <v>m_listNKMEventBuff</v>
      </c>
      <c r="F29" t="str" cm="1">
        <f t="array" ref="F29">_FV(BUFF_정보[[#This Row],[BUFF_DATA]],"m_Condition")</f>
        <v>{'m_SkillStrID': 'NKM_UNIT_S_TIDE_GUNSHIELD_PASSIVE3', 'm_SkillLevel': [2, 2]}</v>
      </c>
      <c r="G29" t="str" cm="1">
        <f t="array" ref="G29">_FV(BUFF_정보[[#This Row],[BUFF_DATA]],"BUFF.m_StatType1",TRUE)</f>
        <v>NST_DAMAGE_REDUCE_RATE</v>
      </c>
      <c r="H29" cm="1">
        <f t="array" ref="H29">_FV(BUFF_정보[[#This Row],[BUFF_DATA]],"BUFF.m_StatValue1",TRUE)</f>
        <v>500</v>
      </c>
      <c r="I29" cm="1">
        <f t="array" ref="I29">_FV(BUFF_정보[[#This Row],[BUFF_DATA]],"BUFF.m_fLifeTime",TRUE)</f>
        <v>7</v>
      </c>
      <c r="J29" t="str" cm="1">
        <f t="array" ref="J29">_FV(BUFF_정보[[#This Row],[BUFF_DATA]],"BUFF.m_fLifeTimePerLevel",TRUE)</f>
        <v/>
      </c>
      <c r="K29" t="str" cm="1">
        <f t="array" ref="K29">_FV(BUFF_정보[[#This Row],[BUFF_DATA]],"m_BuffLevel")</f>
        <v/>
      </c>
      <c r="L29" t="str" cm="1">
        <f t="array" ref="L29">_FV(BUFF_정보[[#This Row],[BUFF_DATA]],"BUFF.m_bDispelDebuff",TRUE)</f>
        <v/>
      </c>
      <c r="M29" t="b" cm="1">
        <f t="array" ref="M29">_FV(BUFF_정보[[#This Row],[BUFF_DATA]],"BUFF.m_AffectMe",TRUE)</f>
        <v>1</v>
      </c>
      <c r="N29" t="str" cm="1">
        <f t="array" ref="N29">_FV(BUFF_정보[[#This Row],[BUFF_DATA]],"m_AddOverlap")</f>
        <v/>
      </c>
      <c r="O29" t="str" cm="1">
        <f t="array" ref="O29">_FV(BUFF_정보[[#This Row],[BUFF_DATA]],"m_HitBuffBaseLevel")</f>
        <v/>
      </c>
      <c r="P29" t="str" cm="1">
        <f t="array" ref="P29">_FV(BUFF_정보[[#This Row],[BUFF_DATA]],"BUFF.m_SuperArmorLevel",TRUE)</f>
        <v/>
      </c>
      <c r="Q29" t="str" cm="1">
        <f t="array" ref="Q29">_FV(BUFF_정보[[#This Row],[BUFF_DATA]],"BUFF.m_bAllowBoss",TRUE)</f>
        <v/>
      </c>
      <c r="R29" t="str" cm="1">
        <f t="array" ref="R29">_FV(BUFF_정보[[#This Row],[BUFF_DATA]],"BUFF.m_bInvincible",TRUE)</f>
        <v/>
      </c>
    </row>
    <row r="30" spans="1:18" x14ac:dyDescent="0.3">
      <c r="A30">
        <v>1029</v>
      </c>
      <c r="B30" s="1" t="s">
        <v>233</v>
      </c>
      <c r="C30" s="1" t="s">
        <v>7</v>
      </c>
      <c r="D30" t="e" vm="2183">
        <v>#VALUE!</v>
      </c>
      <c r="E30" t="str" cm="1">
        <f t="array" ref="E30">_FV(BUFF_정보[[#This Row],[BUFF_DATA]],"EventName")</f>
        <v>m_listNKMEventBuff</v>
      </c>
      <c r="F30" t="str" cm="1">
        <f t="array" ref="F30">_FV(BUFF_정보[[#This Row],[BUFF_DATA]],"m_Condition")</f>
        <v>{'m_SkillStrID': 'NKM_UNIT_S_TIDE_GUNSHIELD_PASSIVE3', 'm_SkillLevel': [3, 3]}</v>
      </c>
      <c r="G30" t="str" cm="1">
        <f t="array" ref="G30">_FV(BUFF_정보[[#This Row],[BUFF_DATA]],"BUFF.m_StatType1",TRUE)</f>
        <v>NST_DAMAGE_REDUCE_RATE</v>
      </c>
      <c r="H30" cm="1">
        <f t="array" ref="H30">_FV(BUFF_정보[[#This Row],[BUFF_DATA]],"BUFF.m_StatValue1",TRUE)</f>
        <v>500</v>
      </c>
      <c r="I30" cm="1">
        <f t="array" ref="I30">_FV(BUFF_정보[[#This Row],[BUFF_DATA]],"BUFF.m_fLifeTime",TRUE)</f>
        <v>8</v>
      </c>
      <c r="J30" t="str" cm="1">
        <f t="array" ref="J30">_FV(BUFF_정보[[#This Row],[BUFF_DATA]],"BUFF.m_fLifeTimePerLevel",TRUE)</f>
        <v/>
      </c>
      <c r="K30" t="str" cm="1">
        <f t="array" ref="K30">_FV(BUFF_정보[[#This Row],[BUFF_DATA]],"m_BuffLevel")</f>
        <v/>
      </c>
      <c r="L30" t="str" cm="1">
        <f t="array" ref="L30">_FV(BUFF_정보[[#This Row],[BUFF_DATA]],"BUFF.m_bDispelDebuff",TRUE)</f>
        <v/>
      </c>
      <c r="M30" t="b" cm="1">
        <f t="array" ref="M30">_FV(BUFF_정보[[#This Row],[BUFF_DATA]],"BUFF.m_AffectMe",TRUE)</f>
        <v>1</v>
      </c>
      <c r="N30" t="str" cm="1">
        <f t="array" ref="N30">_FV(BUFF_정보[[#This Row],[BUFF_DATA]],"m_AddOverlap")</f>
        <v/>
      </c>
      <c r="O30" t="str" cm="1">
        <f t="array" ref="O30">_FV(BUFF_정보[[#This Row],[BUFF_DATA]],"m_HitBuffBaseLevel")</f>
        <v/>
      </c>
      <c r="P30" t="str" cm="1">
        <f t="array" ref="P30">_FV(BUFF_정보[[#This Row],[BUFF_DATA]],"BUFF.m_SuperArmorLevel",TRUE)</f>
        <v/>
      </c>
      <c r="Q30" t="str" cm="1">
        <f t="array" ref="Q30">_FV(BUFF_정보[[#This Row],[BUFF_DATA]],"BUFF.m_bAllowBoss",TRUE)</f>
        <v/>
      </c>
      <c r="R30" t="str" cm="1">
        <f t="array" ref="R30">_FV(BUFF_정보[[#This Row],[BUFF_DATA]],"BUFF.m_bInvincible",TRUE)</f>
        <v/>
      </c>
    </row>
    <row r="31" spans="1:18" x14ac:dyDescent="0.3">
      <c r="A31">
        <v>1029</v>
      </c>
      <c r="B31" s="1" t="s">
        <v>233</v>
      </c>
      <c r="C31" s="1" t="s">
        <v>7</v>
      </c>
      <c r="D31" t="e" vm="2184">
        <v>#VALUE!</v>
      </c>
      <c r="E31" t="str" cm="1">
        <f t="array" ref="E31">_FV(BUFF_정보[[#This Row],[BUFF_DATA]],"EventName")</f>
        <v>m_listNKMEventBuff</v>
      </c>
      <c r="F31" t="str" cm="1">
        <f t="array" ref="F31">_FV(BUFF_정보[[#This Row],[BUFF_DATA]],"m_Condition")</f>
        <v>{'m_SkillStrID': 'NKM_UNIT_S_TIDE_GUNSHIELD_PASSIVE3', 'm_SkillLevel': [4, 4]}</v>
      </c>
      <c r="G31" t="str" cm="1">
        <f t="array" ref="G31">_FV(BUFF_정보[[#This Row],[BUFF_DATA]],"BUFF.m_StatType1",TRUE)</f>
        <v>NST_DAMAGE_REDUCE_RATE</v>
      </c>
      <c r="H31" cm="1">
        <f t="array" ref="H31">_FV(BUFF_정보[[#This Row],[BUFF_DATA]],"BUFF.m_StatValue1",TRUE)</f>
        <v>500</v>
      </c>
      <c r="I31" cm="1">
        <f t="array" ref="I31">_FV(BUFF_정보[[#This Row],[BUFF_DATA]],"BUFF.m_fLifeTime",TRUE)</f>
        <v>10</v>
      </c>
      <c r="J31" t="str" cm="1">
        <f t="array" ref="J31">_FV(BUFF_정보[[#This Row],[BUFF_DATA]],"BUFF.m_fLifeTimePerLevel",TRUE)</f>
        <v/>
      </c>
      <c r="K31" t="str" cm="1">
        <f t="array" ref="K31">_FV(BUFF_정보[[#This Row],[BUFF_DATA]],"m_BuffLevel")</f>
        <v/>
      </c>
      <c r="L31" t="str" cm="1">
        <f t="array" ref="L31">_FV(BUFF_정보[[#This Row],[BUFF_DATA]],"BUFF.m_bDispelDebuff",TRUE)</f>
        <v/>
      </c>
      <c r="M31" t="b" cm="1">
        <f t="array" ref="M31">_FV(BUFF_정보[[#This Row],[BUFF_DATA]],"BUFF.m_AffectMe",TRUE)</f>
        <v>1</v>
      </c>
      <c r="N31" t="str" cm="1">
        <f t="array" ref="N31">_FV(BUFF_정보[[#This Row],[BUFF_DATA]],"m_AddOverlap")</f>
        <v/>
      </c>
      <c r="O31" t="str" cm="1">
        <f t="array" ref="O31">_FV(BUFF_정보[[#This Row],[BUFF_DATA]],"m_HitBuffBaseLevel")</f>
        <v/>
      </c>
      <c r="P31" t="str" cm="1">
        <f t="array" ref="P31">_FV(BUFF_정보[[#This Row],[BUFF_DATA]],"BUFF.m_SuperArmorLevel",TRUE)</f>
        <v/>
      </c>
      <c r="Q31" t="str" cm="1">
        <f t="array" ref="Q31">_FV(BUFF_정보[[#This Row],[BUFF_DATA]],"BUFF.m_bAllowBoss",TRUE)</f>
        <v/>
      </c>
      <c r="R31" t="str" cm="1">
        <f t="array" ref="R31">_FV(BUFF_정보[[#This Row],[BUFF_DATA]],"BUFF.m_bInvincible",TRUE)</f>
        <v/>
      </c>
    </row>
    <row r="32" spans="1:18" x14ac:dyDescent="0.3">
      <c r="A32">
        <v>1029</v>
      </c>
      <c r="B32" s="1" t="s">
        <v>233</v>
      </c>
      <c r="C32" s="1" t="s">
        <v>7</v>
      </c>
      <c r="D32" t="e" vm="2185">
        <v>#VALUE!</v>
      </c>
      <c r="E32" t="str" cm="1">
        <f t="array" ref="E32">_FV(BUFF_정보[[#This Row],[BUFF_DATA]],"EventName")</f>
        <v>m_listNKMEventBuff</v>
      </c>
      <c r="F32" t="str" cm="1">
        <f t="array" ref="F32">_FV(BUFF_정보[[#This Row],[BUFF_DATA]],"m_Condition")</f>
        <v>{'m_SkillStrID': 'NKM_UNIT_S_TIDE_GUNSHIELD_PASSIVE3', 'm_SkillLevel': [5, 99]}</v>
      </c>
      <c r="G32" t="str" cm="1">
        <f t="array" ref="G32">_FV(BUFF_정보[[#This Row],[BUFF_DATA]],"BUFF.m_StatType1",TRUE)</f>
        <v>NST_DAMAGE_REDUCE_RATE</v>
      </c>
      <c r="H32" cm="1">
        <f t="array" ref="H32">_FV(BUFF_정보[[#This Row],[BUFF_DATA]],"BUFF.m_StatValue1",TRUE)</f>
        <v>500</v>
      </c>
      <c r="I32" cm="1">
        <f t="array" ref="I32">_FV(BUFF_정보[[#This Row],[BUFF_DATA]],"BUFF.m_fLifeTime",TRUE)</f>
        <v>10</v>
      </c>
      <c r="J32" t="str" cm="1">
        <f t="array" ref="J32">_FV(BUFF_정보[[#This Row],[BUFF_DATA]],"BUFF.m_fLifeTimePerLevel",TRUE)</f>
        <v/>
      </c>
      <c r="K32" t="str" cm="1">
        <f t="array" ref="K32">_FV(BUFF_정보[[#This Row],[BUFF_DATA]],"m_BuffLevel")</f>
        <v>2</v>
      </c>
      <c r="L32" t="str" cm="1">
        <f t="array" ref="L32">_FV(BUFF_정보[[#This Row],[BUFF_DATA]],"BUFF.m_bDispelDebuff",TRUE)</f>
        <v/>
      </c>
      <c r="M32" t="b" cm="1">
        <f t="array" ref="M32">_FV(BUFF_정보[[#This Row],[BUFF_DATA]],"BUFF.m_AffectMe",TRUE)</f>
        <v>1</v>
      </c>
      <c r="N32" t="str" cm="1">
        <f t="array" ref="N32">_FV(BUFF_정보[[#This Row],[BUFF_DATA]],"m_AddOverlap")</f>
        <v/>
      </c>
      <c r="O32" t="str" cm="1">
        <f t="array" ref="O32">_FV(BUFF_정보[[#This Row],[BUFF_DATA]],"m_HitBuffBaseLevel")</f>
        <v/>
      </c>
      <c r="P32" t="str" cm="1">
        <f t="array" ref="P32">_FV(BUFF_정보[[#This Row],[BUFF_DATA]],"BUFF.m_SuperArmorLevel",TRUE)</f>
        <v/>
      </c>
      <c r="Q32" t="str" cm="1">
        <f t="array" ref="Q32">_FV(BUFF_정보[[#This Row],[BUFF_DATA]],"BUFF.m_bAllowBoss",TRUE)</f>
        <v/>
      </c>
      <c r="R32" t="str" cm="1">
        <f t="array" ref="R32">_FV(BUFF_정보[[#This Row],[BUFF_DATA]],"BUFF.m_bInvincible",TRUE)</f>
        <v/>
      </c>
    </row>
    <row r="33" spans="1:18" x14ac:dyDescent="0.3">
      <c r="A33">
        <v>1037</v>
      </c>
      <c r="B33" s="1" t="s">
        <v>179</v>
      </c>
      <c r="C33" s="1" t="s">
        <v>1</v>
      </c>
      <c r="D33" t="e" vm="2186">
        <v>#VALUE!</v>
      </c>
      <c r="E33" t="str" cm="1">
        <f t="array" ref="E33">_FV(BUFF_정보[[#This Row],[BUFF_DATA]],"EventName")</f>
        <v>m_listNKMEventBuff</v>
      </c>
      <c r="F33" t="str" cm="1">
        <f t="array" ref="F33">_FV(BUFF_정보[[#This Row],[BUFF_DATA]],"m_Condition")</f>
        <v>{'m_SkillStrID': 'NKM_UNIT_M_FUTURE_SPIDER_PASSIVE2', 'm_SkillLevel': [1, 4]}</v>
      </c>
      <c r="G33" t="str" cm="1">
        <f t="array" ref="G33">_FV(BUFF_정보[[#This Row],[BUFF_DATA]],"BUFF.m_StatType1",TRUE)</f>
        <v>NST_ATK</v>
      </c>
      <c r="H33" t="str" cm="1">
        <f t="array" ref="H33">_FV(BUFF_정보[[#This Row],[BUFF_DATA]],"BUFF.m_StatValue1",TRUE)</f>
        <v/>
      </c>
      <c r="I33" t="str" cm="1">
        <f t="array" ref="I33">_FV(BUFF_정보[[#This Row],[BUFF_DATA]],"BUFF.m_fLifeTime",TRUE)</f>
        <v/>
      </c>
      <c r="J33" t="str" cm="1">
        <f t="array" ref="J33">_FV(BUFF_정보[[#This Row],[BUFF_DATA]],"BUFF.m_fLifeTimePerLevel",TRUE)</f>
        <v/>
      </c>
      <c r="K33" t="str" cm="1">
        <f t="array" ref="K33">_FV(BUFF_정보[[#This Row],[BUFF_DATA]],"m_BuffLevel")</f>
        <v/>
      </c>
      <c r="L33" t="str" cm="1">
        <f t="array" ref="L33">_FV(BUFF_정보[[#This Row],[BUFF_DATA]],"BUFF.m_bDispelDebuff",TRUE)</f>
        <v/>
      </c>
      <c r="M33" t="b" cm="1">
        <f t="array" ref="M33">_FV(BUFF_정보[[#This Row],[BUFF_DATA]],"BUFF.m_AffectMe",TRUE)</f>
        <v>1</v>
      </c>
      <c r="N33" t="str" cm="1">
        <f t="array" ref="N33">_FV(BUFF_정보[[#This Row],[BUFF_DATA]],"m_AddOverlap")</f>
        <v/>
      </c>
      <c r="O33" t="str" cm="1">
        <f t="array" ref="O33">_FV(BUFF_정보[[#This Row],[BUFF_DATA]],"m_HitBuffBaseLevel")</f>
        <v/>
      </c>
      <c r="P33" t="str" cm="1">
        <f t="array" ref="P33">_FV(BUFF_정보[[#This Row],[BUFF_DATA]],"BUFF.m_SuperArmorLevel",TRUE)</f>
        <v/>
      </c>
      <c r="Q33" t="str" cm="1">
        <f t="array" ref="Q33">_FV(BUFF_정보[[#This Row],[BUFF_DATA]],"BUFF.m_bAllowBoss",TRUE)</f>
        <v/>
      </c>
      <c r="R33" t="str" cm="1">
        <f t="array" ref="R33">_FV(BUFF_정보[[#This Row],[BUFF_DATA]],"BUFF.m_bInvincible",TRUE)</f>
        <v/>
      </c>
    </row>
    <row r="34" spans="1:18" x14ac:dyDescent="0.3">
      <c r="A34">
        <v>1037</v>
      </c>
      <c r="B34" s="1" t="s">
        <v>179</v>
      </c>
      <c r="C34" s="1" t="s">
        <v>1</v>
      </c>
      <c r="D34" t="e" vm="2187">
        <v>#VALUE!</v>
      </c>
      <c r="E34" t="str" cm="1">
        <f t="array" ref="E34">_FV(BUFF_정보[[#This Row],[BUFF_DATA]],"EventName")</f>
        <v>m_listNKMEventBuff</v>
      </c>
      <c r="F34" t="str" cm="1">
        <f t="array" ref="F34">_FV(BUFF_정보[[#This Row],[BUFF_DATA]],"m_Condition")</f>
        <v>{'m_SkillStrID': 'NKM_UNIT_M_FUTURE_SPIDER_PASSIVE2', 'm_SkillLevel': [5, 99]}</v>
      </c>
      <c r="G34" t="str" cm="1">
        <f t="array" ref="G34">_FV(BUFF_정보[[#This Row],[BUFF_DATA]],"BUFF.m_StatType1",TRUE)</f>
        <v>NST_ATK</v>
      </c>
      <c r="H34" t="str" cm="1">
        <f t="array" ref="H34">_FV(BUFF_정보[[#This Row],[BUFF_DATA]],"BUFF.m_StatValue1",TRUE)</f>
        <v/>
      </c>
      <c r="I34" t="str" cm="1">
        <f t="array" ref="I34">_FV(BUFF_정보[[#This Row],[BUFF_DATA]],"BUFF.m_fLifeTime",TRUE)</f>
        <v/>
      </c>
      <c r="J34" t="str" cm="1">
        <f t="array" ref="J34">_FV(BUFF_정보[[#This Row],[BUFF_DATA]],"BUFF.m_fLifeTimePerLevel",TRUE)</f>
        <v/>
      </c>
      <c r="K34" t="str" cm="1">
        <f t="array" ref="K34">_FV(BUFF_정보[[#This Row],[BUFF_DATA]],"m_BuffLevel")</f>
        <v/>
      </c>
      <c r="L34" t="str" cm="1">
        <f t="array" ref="L34">_FV(BUFF_정보[[#This Row],[BUFF_DATA]],"BUFF.m_bDispelDebuff",TRUE)</f>
        <v/>
      </c>
      <c r="M34" t="b" cm="1">
        <f t="array" ref="M34">_FV(BUFF_정보[[#This Row],[BUFF_DATA]],"BUFF.m_AffectMe",TRUE)</f>
        <v>1</v>
      </c>
      <c r="N34" t="str" cm="1">
        <f t="array" ref="N34">_FV(BUFF_정보[[#This Row],[BUFF_DATA]],"m_AddOverlap")</f>
        <v/>
      </c>
      <c r="O34" t="str" cm="1">
        <f t="array" ref="O34">_FV(BUFF_정보[[#This Row],[BUFF_DATA]],"m_HitBuffBaseLevel")</f>
        <v/>
      </c>
      <c r="P34" t="str" cm="1">
        <f t="array" ref="P34">_FV(BUFF_정보[[#This Row],[BUFF_DATA]],"BUFF.m_SuperArmorLevel",TRUE)</f>
        <v/>
      </c>
      <c r="Q34" t="str" cm="1">
        <f t="array" ref="Q34">_FV(BUFF_정보[[#This Row],[BUFF_DATA]],"BUFF.m_bAllowBoss",TRUE)</f>
        <v/>
      </c>
      <c r="R34" t="str" cm="1">
        <f t="array" ref="R34">_FV(BUFF_정보[[#This Row],[BUFF_DATA]],"BUFF.m_bInvincible",TRUE)</f>
        <v/>
      </c>
    </row>
    <row r="35" spans="1:18" x14ac:dyDescent="0.3">
      <c r="A35">
        <v>1037</v>
      </c>
      <c r="B35" s="1" t="s">
        <v>179</v>
      </c>
      <c r="C35" s="1" t="s">
        <v>9</v>
      </c>
      <c r="D35" t="e" vm="2188">
        <v>#VALUE!</v>
      </c>
      <c r="E35" t="str" cm="1">
        <f t="array" ref="E35">_FV(BUFF_정보[[#This Row],[BUFF_DATA]],"EventName")</f>
        <v>m_listNKMEventBuff</v>
      </c>
      <c r="F35" t="str" cm="1">
        <f t="array" ref="F35">_FV(BUFF_정보[[#This Row],[BUFF_DATA]],"m_Condition")</f>
        <v>{'m_SkillStrID': 'NKM_UNIT_M_FUTURE_SPIDER_PASSIVE2', 'm_SkillLevel': [1, 4]}</v>
      </c>
      <c r="G35" t="str" cm="1">
        <f t="array" ref="G35">_FV(BUFF_정보[[#This Row],[BUFF_DATA]],"BUFF.m_StatType1",TRUE)</f>
        <v>NST_ATK</v>
      </c>
      <c r="H35" t="str" cm="1">
        <f t="array" ref="H35">_FV(BUFF_정보[[#This Row],[BUFF_DATA]],"BUFF.m_StatValue1",TRUE)</f>
        <v/>
      </c>
      <c r="I35" t="str" cm="1">
        <f t="array" ref="I35">_FV(BUFF_정보[[#This Row],[BUFF_DATA]],"BUFF.m_fLifeTime",TRUE)</f>
        <v/>
      </c>
      <c r="J35" t="str" cm="1">
        <f t="array" ref="J35">_FV(BUFF_정보[[#This Row],[BUFF_DATA]],"BUFF.m_fLifeTimePerLevel",TRUE)</f>
        <v/>
      </c>
      <c r="K35" t="str" cm="1">
        <f t="array" ref="K35">_FV(BUFF_정보[[#This Row],[BUFF_DATA]],"m_BuffLevel")</f>
        <v/>
      </c>
      <c r="L35" t="str" cm="1">
        <f t="array" ref="L35">_FV(BUFF_정보[[#This Row],[BUFF_DATA]],"BUFF.m_bDispelDebuff",TRUE)</f>
        <v/>
      </c>
      <c r="M35" t="b" cm="1">
        <f t="array" ref="M35">_FV(BUFF_정보[[#This Row],[BUFF_DATA]],"BUFF.m_AffectMe",TRUE)</f>
        <v>1</v>
      </c>
      <c r="N35" t="str" cm="1">
        <f t="array" ref="N35">_FV(BUFF_정보[[#This Row],[BUFF_DATA]],"m_AddOverlap")</f>
        <v/>
      </c>
      <c r="O35" t="str" cm="1">
        <f t="array" ref="O35">_FV(BUFF_정보[[#This Row],[BUFF_DATA]],"m_HitBuffBaseLevel")</f>
        <v/>
      </c>
      <c r="P35" t="str" cm="1">
        <f t="array" ref="P35">_FV(BUFF_정보[[#This Row],[BUFF_DATA]],"BUFF.m_SuperArmorLevel",TRUE)</f>
        <v/>
      </c>
      <c r="Q35" t="str" cm="1">
        <f t="array" ref="Q35">_FV(BUFF_정보[[#This Row],[BUFF_DATA]],"BUFF.m_bAllowBoss",TRUE)</f>
        <v/>
      </c>
      <c r="R35" t="str" cm="1">
        <f t="array" ref="R35">_FV(BUFF_정보[[#This Row],[BUFF_DATA]],"BUFF.m_bInvincible",TRUE)</f>
        <v/>
      </c>
    </row>
    <row r="36" spans="1:18" x14ac:dyDescent="0.3">
      <c r="A36">
        <v>1037</v>
      </c>
      <c r="B36" s="1" t="s">
        <v>179</v>
      </c>
      <c r="C36" s="1" t="s">
        <v>9</v>
      </c>
      <c r="D36" t="e" vm="2189">
        <v>#VALUE!</v>
      </c>
      <c r="E36" t="str" cm="1">
        <f t="array" ref="E36">_FV(BUFF_정보[[#This Row],[BUFF_DATA]],"EventName")</f>
        <v>m_listNKMEventBuff</v>
      </c>
      <c r="F36" t="str" cm="1">
        <f t="array" ref="F36">_FV(BUFF_정보[[#This Row],[BUFF_DATA]],"m_Condition")</f>
        <v>{'m_SkillStrID': 'NKM_UNIT_M_FUTURE_SPIDER_PASSIVE2', 'm_SkillLevel': [5, 99]}</v>
      </c>
      <c r="G36" t="str" cm="1">
        <f t="array" ref="G36">_FV(BUFF_정보[[#This Row],[BUFF_DATA]],"BUFF.m_StatType1",TRUE)</f>
        <v>NST_ATK</v>
      </c>
      <c r="H36" t="str" cm="1">
        <f t="array" ref="H36">_FV(BUFF_정보[[#This Row],[BUFF_DATA]],"BUFF.m_StatValue1",TRUE)</f>
        <v/>
      </c>
      <c r="I36" t="str" cm="1">
        <f t="array" ref="I36">_FV(BUFF_정보[[#This Row],[BUFF_DATA]],"BUFF.m_fLifeTime",TRUE)</f>
        <v/>
      </c>
      <c r="J36" t="str" cm="1">
        <f t="array" ref="J36">_FV(BUFF_정보[[#This Row],[BUFF_DATA]],"BUFF.m_fLifeTimePerLevel",TRUE)</f>
        <v/>
      </c>
      <c r="K36" t="str" cm="1">
        <f t="array" ref="K36">_FV(BUFF_정보[[#This Row],[BUFF_DATA]],"m_BuffLevel")</f>
        <v/>
      </c>
      <c r="L36" t="str" cm="1">
        <f t="array" ref="L36">_FV(BUFF_정보[[#This Row],[BUFF_DATA]],"BUFF.m_bDispelDebuff",TRUE)</f>
        <v/>
      </c>
      <c r="M36" t="b" cm="1">
        <f t="array" ref="M36">_FV(BUFF_정보[[#This Row],[BUFF_DATA]],"BUFF.m_AffectMe",TRUE)</f>
        <v>1</v>
      </c>
      <c r="N36" t="str" cm="1">
        <f t="array" ref="N36">_FV(BUFF_정보[[#This Row],[BUFF_DATA]],"m_AddOverlap")</f>
        <v/>
      </c>
      <c r="O36" t="str" cm="1">
        <f t="array" ref="O36">_FV(BUFF_정보[[#This Row],[BUFF_DATA]],"m_HitBuffBaseLevel")</f>
        <v/>
      </c>
      <c r="P36" t="str" cm="1">
        <f t="array" ref="P36">_FV(BUFF_정보[[#This Row],[BUFF_DATA]],"BUFF.m_SuperArmorLevel",TRUE)</f>
        <v/>
      </c>
      <c r="Q36" t="str" cm="1">
        <f t="array" ref="Q36">_FV(BUFF_정보[[#This Row],[BUFF_DATA]],"BUFF.m_bAllowBoss",TRUE)</f>
        <v/>
      </c>
      <c r="R36" t="str" cm="1">
        <f t="array" ref="R36">_FV(BUFF_정보[[#This Row],[BUFF_DATA]],"BUFF.m_bInvincible",TRUE)</f>
        <v/>
      </c>
    </row>
    <row r="37" spans="1:18" x14ac:dyDescent="0.3">
      <c r="A37">
        <v>1039</v>
      </c>
      <c r="B37" s="1" t="s">
        <v>177</v>
      </c>
      <c r="C37" s="1" t="s">
        <v>5</v>
      </c>
      <c r="D37" t="e" vm="2190">
        <v>#VALUE!</v>
      </c>
      <c r="E37" t="str" cm="1">
        <f t="array" ref="E37">_FV(BUFF_정보[[#This Row],[BUFF_DATA]],"EventName")</f>
        <v>m_listNKMEventBuff</v>
      </c>
      <c r="F37" t="str" cm="1">
        <f t="array" ref="F37">_FV(BUFF_정보[[#This Row],[BUFF_DATA]],"m_Condition")</f>
        <v>{'m_SkillStrID': 'NKM_UNIT_M_FUTURE_BALLISTA_PASSIVE2', 'm_SkillLevel': [5, 99]}</v>
      </c>
      <c r="G37" t="str" cm="1">
        <f t="array" ref="G37">_FV(BUFF_정보[[#This Row],[BUFF_DATA]],"BUFF.m_StatType1",TRUE)</f>
        <v>NST_DEF_PENETRATE_RATE</v>
      </c>
      <c r="H37" cm="1">
        <f t="array" ref="H37">_FV(BUFF_정보[[#This Row],[BUFF_DATA]],"BUFF.m_StatValue1",TRUE)</f>
        <v>100</v>
      </c>
      <c r="I37" cm="1">
        <f t="array" ref="I37">_FV(BUFF_정보[[#This Row],[BUFF_DATA]],"BUFF.m_fLifeTime",TRUE)</f>
        <v>3</v>
      </c>
      <c r="J37" cm="1">
        <f t="array" ref="J37">_FV(BUFF_정보[[#This Row],[BUFF_DATA]],"BUFF.m_fLifeTimePerLevel",TRUE)</f>
        <v>1</v>
      </c>
      <c r="K37" t="str" cm="1">
        <f t="array" ref="K37">_FV(BUFF_정보[[#This Row],[BUFF_DATA]],"m_BuffLevel")</f>
        <v>26</v>
      </c>
      <c r="L37" t="str" cm="1">
        <f t="array" ref="L37">_FV(BUFF_정보[[#This Row],[BUFF_DATA]],"BUFF.m_bDispelDebuff",TRUE)</f>
        <v/>
      </c>
      <c r="M37" t="b" cm="1">
        <f t="array" ref="M37">_FV(BUFF_정보[[#This Row],[BUFF_DATA]],"BUFF.m_AffectMe",TRUE)</f>
        <v>1</v>
      </c>
      <c r="N37" t="str" cm="1">
        <f t="array" ref="N37">_FV(BUFF_정보[[#This Row],[BUFF_DATA]],"m_AddOverlap")</f>
        <v/>
      </c>
      <c r="O37" t="str" cm="1">
        <f t="array" ref="O37">_FV(BUFF_정보[[#This Row],[BUFF_DATA]],"m_HitBuffBaseLevel")</f>
        <v/>
      </c>
      <c r="P37" t="str" cm="1">
        <f t="array" ref="P37">_FV(BUFF_정보[[#This Row],[BUFF_DATA]],"BUFF.m_SuperArmorLevel",TRUE)</f>
        <v/>
      </c>
      <c r="Q37" t="str" cm="1">
        <f t="array" ref="Q37">_FV(BUFF_정보[[#This Row],[BUFF_DATA]],"BUFF.m_bAllowBoss",TRUE)</f>
        <v/>
      </c>
      <c r="R37" t="str" cm="1">
        <f t="array" ref="R37">_FV(BUFF_정보[[#This Row],[BUFF_DATA]],"BUFF.m_bInvincible",TRUE)</f>
        <v/>
      </c>
    </row>
    <row r="38" spans="1:18" x14ac:dyDescent="0.3">
      <c r="A38">
        <v>1039</v>
      </c>
      <c r="B38" s="1" t="s">
        <v>177</v>
      </c>
      <c r="C38" s="1" t="s">
        <v>5</v>
      </c>
      <c r="D38" t="e" vm="2191">
        <v>#VALUE!</v>
      </c>
      <c r="E38" t="str" cm="1">
        <f t="array" ref="E38">_FV(BUFF_정보[[#This Row],[BUFF_DATA]],"EventName")</f>
        <v>m_listNKMEventBuff</v>
      </c>
      <c r="F38" t="str" cm="1">
        <f t="array" ref="F38">_FV(BUFF_정보[[#This Row],[BUFF_DATA]],"m_Condition")</f>
        <v>{'m_SkillStrID': 'NKM_UNIT_M_FUTURE_BALLISTA_PASSIVE2', 'm_SkillLevel': [5, 99]}</v>
      </c>
      <c r="G38" t="str" cm="1">
        <f t="array" ref="G38">_FV(BUFF_정보[[#This Row],[BUFF_DATA]],"BUFF.m_StatType1",TRUE)</f>
        <v>NST_DEF_PENETRATE_RATE</v>
      </c>
      <c r="H38" cm="1">
        <f t="array" ref="H38">_FV(BUFF_정보[[#This Row],[BUFF_DATA]],"BUFF.m_StatValue1",TRUE)</f>
        <v>100</v>
      </c>
      <c r="I38" cm="1">
        <f t="array" ref="I38">_FV(BUFF_정보[[#This Row],[BUFF_DATA]],"BUFF.m_fLifeTime",TRUE)</f>
        <v>3</v>
      </c>
      <c r="J38" cm="1">
        <f t="array" ref="J38">_FV(BUFF_정보[[#This Row],[BUFF_DATA]],"BUFF.m_fLifeTimePerLevel",TRUE)</f>
        <v>1</v>
      </c>
      <c r="K38" t="str" cm="1">
        <f t="array" ref="K38">_FV(BUFF_정보[[#This Row],[BUFF_DATA]],"m_BuffLevel")</f>
        <v>26</v>
      </c>
      <c r="L38" t="str" cm="1">
        <f t="array" ref="L38">_FV(BUFF_정보[[#This Row],[BUFF_DATA]],"BUFF.m_bDispelDebuff",TRUE)</f>
        <v/>
      </c>
      <c r="M38" t="b" cm="1">
        <f t="array" ref="M38">_FV(BUFF_정보[[#This Row],[BUFF_DATA]],"BUFF.m_AffectMe",TRUE)</f>
        <v>1</v>
      </c>
      <c r="N38" t="str" cm="1">
        <f t="array" ref="N38">_FV(BUFF_정보[[#This Row],[BUFF_DATA]],"m_AddOverlap")</f>
        <v>8</v>
      </c>
      <c r="O38" t="str" cm="1">
        <f t="array" ref="O38">_FV(BUFF_정보[[#This Row],[BUFF_DATA]],"m_HitBuffBaseLevel")</f>
        <v/>
      </c>
      <c r="P38" t="str" cm="1">
        <f t="array" ref="P38">_FV(BUFF_정보[[#This Row],[BUFF_DATA]],"BUFF.m_SuperArmorLevel",TRUE)</f>
        <v/>
      </c>
      <c r="Q38" t="str" cm="1">
        <f t="array" ref="Q38">_FV(BUFF_정보[[#This Row],[BUFF_DATA]],"BUFF.m_bAllowBoss",TRUE)</f>
        <v/>
      </c>
      <c r="R38" t="str" cm="1">
        <f t="array" ref="R38">_FV(BUFF_정보[[#This Row],[BUFF_DATA]],"BUFF.m_bInvincible",TRUE)</f>
        <v/>
      </c>
    </row>
    <row r="39" spans="1:18" x14ac:dyDescent="0.3">
      <c r="A39">
        <v>1039</v>
      </c>
      <c r="B39" s="1" t="s">
        <v>177</v>
      </c>
      <c r="C39" s="1" t="s">
        <v>5</v>
      </c>
      <c r="D39" t="e" vm="2192">
        <v>#VALUE!</v>
      </c>
      <c r="E39" t="str" cm="1">
        <f t="array" ref="E39">_FV(BUFF_정보[[#This Row],[BUFF_DATA]],"EventName")</f>
        <v>m_listNKMEventBuff</v>
      </c>
      <c r="F39" t="str" cm="1">
        <f t="array" ref="F39">_FV(BUFF_정보[[#This Row],[BUFF_DATA]],"m_Condition")</f>
        <v>{'m_SkillStrID': 'NKM_UNIT_M_FUTURE_BALLISTA_PASSIVE', 'm_SkillLevel': [1, 4]}</v>
      </c>
      <c r="G39" t="str" cm="1">
        <f t="array" ref="G39">_FV(BUFF_정보[[#This Row],[BUFF_DATA]],"BUFF.m_StatType1",TRUE)</f>
        <v>NST_ATK</v>
      </c>
      <c r="H39" t="str" cm="1">
        <f t="array" ref="H39">_FV(BUFF_정보[[#This Row],[BUFF_DATA]],"BUFF.m_StatValue1",TRUE)</f>
        <v/>
      </c>
      <c r="I39" t="str" cm="1">
        <f t="array" ref="I39">_FV(BUFF_정보[[#This Row],[BUFF_DATA]],"BUFF.m_fLifeTime",TRUE)</f>
        <v/>
      </c>
      <c r="J39" t="str" cm="1">
        <f t="array" ref="J39">_FV(BUFF_정보[[#This Row],[BUFF_DATA]],"BUFF.m_fLifeTimePerLevel",TRUE)</f>
        <v/>
      </c>
      <c r="K39" t="str" cm="1">
        <f t="array" ref="K39">_FV(BUFF_정보[[#This Row],[BUFF_DATA]],"m_BuffLevel")</f>
        <v>1</v>
      </c>
      <c r="L39" t="str" cm="1">
        <f t="array" ref="L39">_FV(BUFF_정보[[#This Row],[BUFF_DATA]],"BUFF.m_bDispelDebuff",TRUE)</f>
        <v/>
      </c>
      <c r="M39" t="b" cm="1">
        <f t="array" ref="M39">_FV(BUFF_정보[[#This Row],[BUFF_DATA]],"BUFF.m_AffectMe",TRUE)</f>
        <v>1</v>
      </c>
      <c r="N39" t="str" cm="1">
        <f t="array" ref="N39">_FV(BUFF_정보[[#This Row],[BUFF_DATA]],"m_AddOverlap")</f>
        <v/>
      </c>
      <c r="O39" t="str" cm="1">
        <f t="array" ref="O39">_FV(BUFF_정보[[#This Row],[BUFF_DATA]],"m_HitBuffBaseLevel")</f>
        <v/>
      </c>
      <c r="P39" t="str" cm="1">
        <f t="array" ref="P39">_FV(BUFF_정보[[#This Row],[BUFF_DATA]],"BUFF.m_SuperArmorLevel",TRUE)</f>
        <v/>
      </c>
      <c r="Q39" t="str" cm="1">
        <f t="array" ref="Q39">_FV(BUFF_정보[[#This Row],[BUFF_DATA]],"BUFF.m_bAllowBoss",TRUE)</f>
        <v/>
      </c>
      <c r="R39" t="str" cm="1">
        <f t="array" ref="R39">_FV(BUFF_정보[[#This Row],[BUFF_DATA]],"BUFF.m_bInvincible",TRUE)</f>
        <v/>
      </c>
    </row>
    <row r="40" spans="1:18" x14ac:dyDescent="0.3">
      <c r="A40">
        <v>1039</v>
      </c>
      <c r="B40" s="1" t="s">
        <v>177</v>
      </c>
      <c r="C40" s="1" t="s">
        <v>5</v>
      </c>
      <c r="D40" t="e" vm="2193">
        <v>#VALUE!</v>
      </c>
      <c r="E40" t="str" cm="1">
        <f t="array" ref="E40">_FV(BUFF_정보[[#This Row],[BUFF_DATA]],"EventName")</f>
        <v>m_listNKMEventBuff</v>
      </c>
      <c r="F40" t="str" cm="1">
        <f t="array" ref="F40">_FV(BUFF_정보[[#This Row],[BUFF_DATA]],"m_Condition")</f>
        <v>{'m_SkillStrID': 'NKM_UNIT_M_FUTURE_BALLISTA_PASSIVE', 'm_SkillLevel': [5, 99]}</v>
      </c>
      <c r="G40" t="str" cm="1">
        <f t="array" ref="G40">_FV(BUFF_정보[[#This Row],[BUFF_DATA]],"BUFF.m_StatType1",TRUE)</f>
        <v>NST_ATK</v>
      </c>
      <c r="H40" t="str" cm="1">
        <f t="array" ref="H40">_FV(BUFF_정보[[#This Row],[BUFF_DATA]],"BUFF.m_StatValue1",TRUE)</f>
        <v/>
      </c>
      <c r="I40" t="str" cm="1">
        <f t="array" ref="I40">_FV(BUFF_정보[[#This Row],[BUFF_DATA]],"BUFF.m_fLifeTime",TRUE)</f>
        <v/>
      </c>
      <c r="J40" t="str" cm="1">
        <f t="array" ref="J40">_FV(BUFF_정보[[#This Row],[BUFF_DATA]],"BUFF.m_fLifeTimePerLevel",TRUE)</f>
        <v/>
      </c>
      <c r="K40" t="str" cm="1">
        <f t="array" ref="K40">_FV(BUFF_정보[[#This Row],[BUFF_DATA]],"m_BuffLevel")</f>
        <v>1</v>
      </c>
      <c r="L40" t="str" cm="1">
        <f t="array" ref="L40">_FV(BUFF_정보[[#This Row],[BUFF_DATA]],"BUFF.m_bDispelDebuff",TRUE)</f>
        <v/>
      </c>
      <c r="M40" t="b" cm="1">
        <f t="array" ref="M40">_FV(BUFF_정보[[#This Row],[BUFF_DATA]],"BUFF.m_AffectMe",TRUE)</f>
        <v>1</v>
      </c>
      <c r="N40" t="str" cm="1">
        <f t="array" ref="N40">_FV(BUFF_정보[[#This Row],[BUFF_DATA]],"m_AddOverlap")</f>
        <v/>
      </c>
      <c r="O40" t="str" cm="1">
        <f t="array" ref="O40">_FV(BUFF_정보[[#This Row],[BUFF_DATA]],"m_HitBuffBaseLevel")</f>
        <v/>
      </c>
      <c r="P40" t="str" cm="1">
        <f t="array" ref="P40">_FV(BUFF_정보[[#This Row],[BUFF_DATA]],"BUFF.m_SuperArmorLevel",TRUE)</f>
        <v/>
      </c>
      <c r="Q40" t="str" cm="1">
        <f t="array" ref="Q40">_FV(BUFF_정보[[#This Row],[BUFF_DATA]],"BUFF.m_bAllowBoss",TRUE)</f>
        <v/>
      </c>
      <c r="R40" t="str" cm="1">
        <f t="array" ref="R40">_FV(BUFF_정보[[#This Row],[BUFF_DATA]],"BUFF.m_bInvincible",TRUE)</f>
        <v/>
      </c>
    </row>
    <row r="41" spans="1:18" x14ac:dyDescent="0.3">
      <c r="A41">
        <v>1039</v>
      </c>
      <c r="B41" s="1" t="s">
        <v>177</v>
      </c>
      <c r="C41" s="1" t="s">
        <v>22</v>
      </c>
      <c r="D41" t="e" vm="2194">
        <v>#VALUE!</v>
      </c>
      <c r="E41" t="str" cm="1">
        <f t="array" ref="E41">_FV(BUFF_정보[[#This Row],[BUFF_DATA]],"EventName")</f>
        <v>m_listNKMEventBuff</v>
      </c>
      <c r="F41" t="str" cm="1">
        <f t="array" ref="F41">_FV(BUFF_정보[[#This Row],[BUFF_DATA]],"m_Condition")</f>
        <v>{'m_SkillStrID': 'NKM_UNIT_M_FUTURE_BALLISTA_PASSIVE2', 'm_SkillLevel': [1, 1]}</v>
      </c>
      <c r="G41" t="str" cm="1">
        <f t="array" ref="G41">_FV(BUFF_정보[[#This Row],[BUFF_DATA]],"BUFF.m_StatType1",TRUE)</f>
        <v>NST_DEF_PENETRATE_RATE</v>
      </c>
      <c r="H41" cm="1">
        <f t="array" ref="H41">_FV(BUFF_정보[[#This Row],[BUFF_DATA]],"BUFF.m_StatValue1",TRUE)</f>
        <v>100</v>
      </c>
      <c r="I41" cm="1">
        <f t="array" ref="I41">_FV(BUFF_정보[[#This Row],[BUFF_DATA]],"BUFF.m_fLifeTime",TRUE)</f>
        <v>3</v>
      </c>
      <c r="J41" cm="1">
        <f t="array" ref="J41">_FV(BUFF_정보[[#This Row],[BUFF_DATA]],"BUFF.m_fLifeTimePerLevel",TRUE)</f>
        <v>1</v>
      </c>
      <c r="K41" t="str" cm="1">
        <f t="array" ref="K41">_FV(BUFF_정보[[#This Row],[BUFF_DATA]],"m_BuffLevel")</f>
        <v>1</v>
      </c>
      <c r="L41" t="str" cm="1">
        <f t="array" ref="L41">_FV(BUFF_정보[[#This Row],[BUFF_DATA]],"BUFF.m_bDispelDebuff",TRUE)</f>
        <v/>
      </c>
      <c r="M41" t="b" cm="1">
        <f t="array" ref="M41">_FV(BUFF_정보[[#This Row],[BUFF_DATA]],"BUFF.m_AffectMe",TRUE)</f>
        <v>1</v>
      </c>
      <c r="N41" t="str" cm="1">
        <f t="array" ref="N41">_FV(BUFF_정보[[#This Row],[BUFF_DATA]],"m_AddOverlap")</f>
        <v/>
      </c>
      <c r="O41" t="str" cm="1">
        <f t="array" ref="O41">_FV(BUFF_정보[[#This Row],[BUFF_DATA]],"m_HitBuffBaseLevel")</f>
        <v/>
      </c>
      <c r="P41" t="str" cm="1">
        <f t="array" ref="P41">_FV(BUFF_정보[[#This Row],[BUFF_DATA]],"BUFF.m_SuperArmorLevel",TRUE)</f>
        <v/>
      </c>
      <c r="Q41" t="str" cm="1">
        <f t="array" ref="Q41">_FV(BUFF_정보[[#This Row],[BUFF_DATA]],"BUFF.m_bAllowBoss",TRUE)</f>
        <v/>
      </c>
      <c r="R41" t="str" cm="1">
        <f t="array" ref="R41">_FV(BUFF_정보[[#This Row],[BUFF_DATA]],"BUFF.m_bInvincible",TRUE)</f>
        <v/>
      </c>
    </row>
    <row r="42" spans="1:18" x14ac:dyDescent="0.3">
      <c r="A42">
        <v>1039</v>
      </c>
      <c r="B42" s="1" t="s">
        <v>177</v>
      </c>
      <c r="C42" s="1" t="s">
        <v>22</v>
      </c>
      <c r="D42" t="e" vm="2195">
        <v>#VALUE!</v>
      </c>
      <c r="E42" t="str" cm="1">
        <f t="array" ref="E42">_FV(BUFF_정보[[#This Row],[BUFF_DATA]],"EventName")</f>
        <v>m_listNKMEventBuff</v>
      </c>
      <c r="F42" t="str" cm="1">
        <f t="array" ref="F42">_FV(BUFF_정보[[#This Row],[BUFF_DATA]],"m_Condition")</f>
        <v>{'m_SkillStrID': 'NKM_UNIT_M_FUTURE_BALLISTA_PASSIVE2', 'm_SkillLevel': [2, 2]}</v>
      </c>
      <c r="G42" t="str" cm="1">
        <f t="array" ref="G42">_FV(BUFF_정보[[#This Row],[BUFF_DATA]],"BUFF.m_StatType1",TRUE)</f>
        <v>NST_DEF_PENETRATE_RATE</v>
      </c>
      <c r="H42" cm="1">
        <f t="array" ref="H42">_FV(BUFF_정보[[#This Row],[BUFF_DATA]],"BUFF.m_StatValue1",TRUE)</f>
        <v>100</v>
      </c>
      <c r="I42" cm="1">
        <f t="array" ref="I42">_FV(BUFF_정보[[#This Row],[BUFF_DATA]],"BUFF.m_fLifeTime",TRUE)</f>
        <v>3</v>
      </c>
      <c r="J42" cm="1">
        <f t="array" ref="J42">_FV(BUFF_정보[[#This Row],[BUFF_DATA]],"BUFF.m_fLifeTimePerLevel",TRUE)</f>
        <v>1</v>
      </c>
      <c r="K42" t="str" cm="1">
        <f t="array" ref="K42">_FV(BUFF_정보[[#This Row],[BUFF_DATA]],"m_BuffLevel")</f>
        <v>2</v>
      </c>
      <c r="L42" t="str" cm="1">
        <f t="array" ref="L42">_FV(BUFF_정보[[#This Row],[BUFF_DATA]],"BUFF.m_bDispelDebuff",TRUE)</f>
        <v/>
      </c>
      <c r="M42" t="b" cm="1">
        <f t="array" ref="M42">_FV(BUFF_정보[[#This Row],[BUFF_DATA]],"BUFF.m_AffectMe",TRUE)</f>
        <v>1</v>
      </c>
      <c r="N42" t="str" cm="1">
        <f t="array" ref="N42">_FV(BUFF_정보[[#This Row],[BUFF_DATA]],"m_AddOverlap")</f>
        <v/>
      </c>
      <c r="O42" t="str" cm="1">
        <f t="array" ref="O42">_FV(BUFF_정보[[#This Row],[BUFF_DATA]],"m_HitBuffBaseLevel")</f>
        <v/>
      </c>
      <c r="P42" t="str" cm="1">
        <f t="array" ref="P42">_FV(BUFF_정보[[#This Row],[BUFF_DATA]],"BUFF.m_SuperArmorLevel",TRUE)</f>
        <v/>
      </c>
      <c r="Q42" t="str" cm="1">
        <f t="array" ref="Q42">_FV(BUFF_정보[[#This Row],[BUFF_DATA]],"BUFF.m_bAllowBoss",TRUE)</f>
        <v/>
      </c>
      <c r="R42" t="str" cm="1">
        <f t="array" ref="R42">_FV(BUFF_정보[[#This Row],[BUFF_DATA]],"BUFF.m_bInvincible",TRUE)</f>
        <v/>
      </c>
    </row>
    <row r="43" spans="1:18" x14ac:dyDescent="0.3">
      <c r="A43">
        <v>1039</v>
      </c>
      <c r="B43" s="1" t="s">
        <v>177</v>
      </c>
      <c r="C43" s="1" t="s">
        <v>22</v>
      </c>
      <c r="D43" t="e" vm="2196">
        <v>#VALUE!</v>
      </c>
      <c r="E43" t="str" cm="1">
        <f t="array" ref="E43">_FV(BUFF_정보[[#This Row],[BUFF_DATA]],"EventName")</f>
        <v>m_listNKMEventBuff</v>
      </c>
      <c r="F43" t="str" cm="1">
        <f t="array" ref="F43">_FV(BUFF_정보[[#This Row],[BUFF_DATA]],"m_Condition")</f>
        <v>{'m_SkillStrID': 'NKM_UNIT_M_FUTURE_BALLISTA_PASSIVE2', 'm_SkillLevel': [3, 3]}</v>
      </c>
      <c r="G43" t="str" cm="1">
        <f t="array" ref="G43">_FV(BUFF_정보[[#This Row],[BUFF_DATA]],"BUFF.m_StatType1",TRUE)</f>
        <v>NST_DEF_PENETRATE_RATE</v>
      </c>
      <c r="H43" cm="1">
        <f t="array" ref="H43">_FV(BUFF_정보[[#This Row],[BUFF_DATA]],"BUFF.m_StatValue1",TRUE)</f>
        <v>100</v>
      </c>
      <c r="I43" cm="1">
        <f t="array" ref="I43">_FV(BUFF_정보[[#This Row],[BUFF_DATA]],"BUFF.m_fLifeTime",TRUE)</f>
        <v>3</v>
      </c>
      <c r="J43" cm="1">
        <f t="array" ref="J43">_FV(BUFF_정보[[#This Row],[BUFF_DATA]],"BUFF.m_fLifeTimePerLevel",TRUE)</f>
        <v>1</v>
      </c>
      <c r="K43" t="str" cm="1">
        <f t="array" ref="K43">_FV(BUFF_정보[[#This Row],[BUFF_DATA]],"m_BuffLevel")</f>
        <v>3</v>
      </c>
      <c r="L43" t="str" cm="1">
        <f t="array" ref="L43">_FV(BUFF_정보[[#This Row],[BUFF_DATA]],"BUFF.m_bDispelDebuff",TRUE)</f>
        <v/>
      </c>
      <c r="M43" t="b" cm="1">
        <f t="array" ref="M43">_FV(BUFF_정보[[#This Row],[BUFF_DATA]],"BUFF.m_AffectMe",TRUE)</f>
        <v>1</v>
      </c>
      <c r="N43" t="str" cm="1">
        <f t="array" ref="N43">_FV(BUFF_정보[[#This Row],[BUFF_DATA]],"m_AddOverlap")</f>
        <v/>
      </c>
      <c r="O43" t="str" cm="1">
        <f t="array" ref="O43">_FV(BUFF_정보[[#This Row],[BUFF_DATA]],"m_HitBuffBaseLevel")</f>
        <v/>
      </c>
      <c r="P43" t="str" cm="1">
        <f t="array" ref="P43">_FV(BUFF_정보[[#This Row],[BUFF_DATA]],"BUFF.m_SuperArmorLevel",TRUE)</f>
        <v/>
      </c>
      <c r="Q43" t="str" cm="1">
        <f t="array" ref="Q43">_FV(BUFF_정보[[#This Row],[BUFF_DATA]],"BUFF.m_bAllowBoss",TRUE)</f>
        <v/>
      </c>
      <c r="R43" t="str" cm="1">
        <f t="array" ref="R43">_FV(BUFF_정보[[#This Row],[BUFF_DATA]],"BUFF.m_bInvincible",TRUE)</f>
        <v/>
      </c>
    </row>
    <row r="44" spans="1:18" x14ac:dyDescent="0.3">
      <c r="A44">
        <v>1039</v>
      </c>
      <c r="B44" s="1" t="s">
        <v>177</v>
      </c>
      <c r="C44" s="1" t="s">
        <v>22</v>
      </c>
      <c r="D44" t="e" vm="2197">
        <v>#VALUE!</v>
      </c>
      <c r="E44" t="str" cm="1">
        <f t="array" ref="E44">_FV(BUFF_정보[[#This Row],[BUFF_DATA]],"EventName")</f>
        <v>m_listNKMEventBuff</v>
      </c>
      <c r="F44" t="str" cm="1">
        <f t="array" ref="F44">_FV(BUFF_정보[[#This Row],[BUFF_DATA]],"m_Condition")</f>
        <v>{'m_SkillStrID': 'NKM_UNIT_M_FUTURE_BALLISTA_PASSIVE2', 'm_SkillLevel': [4, 99]}</v>
      </c>
      <c r="G44" t="str" cm="1">
        <f t="array" ref="G44">_FV(BUFF_정보[[#This Row],[BUFF_DATA]],"BUFF.m_StatType1",TRUE)</f>
        <v>NST_DEF_PENETRATE_RATE</v>
      </c>
      <c r="H44" cm="1">
        <f t="array" ref="H44">_FV(BUFF_정보[[#This Row],[BUFF_DATA]],"BUFF.m_StatValue1",TRUE)</f>
        <v>100</v>
      </c>
      <c r="I44" cm="1">
        <f t="array" ref="I44">_FV(BUFF_정보[[#This Row],[BUFF_DATA]],"BUFF.m_fLifeTime",TRUE)</f>
        <v>3</v>
      </c>
      <c r="J44" cm="1">
        <f t="array" ref="J44">_FV(BUFF_정보[[#This Row],[BUFF_DATA]],"BUFF.m_fLifeTimePerLevel",TRUE)</f>
        <v>1</v>
      </c>
      <c r="K44" t="str" cm="1">
        <f t="array" ref="K44">_FV(BUFF_정보[[#This Row],[BUFF_DATA]],"m_BuffLevel")</f>
        <v>5</v>
      </c>
      <c r="L44" t="str" cm="1">
        <f t="array" ref="L44">_FV(BUFF_정보[[#This Row],[BUFF_DATA]],"BUFF.m_bDispelDebuff",TRUE)</f>
        <v/>
      </c>
      <c r="M44" t="b" cm="1">
        <f t="array" ref="M44">_FV(BUFF_정보[[#This Row],[BUFF_DATA]],"BUFF.m_AffectMe",TRUE)</f>
        <v>1</v>
      </c>
      <c r="N44" t="str" cm="1">
        <f t="array" ref="N44">_FV(BUFF_정보[[#This Row],[BUFF_DATA]],"m_AddOverlap")</f>
        <v/>
      </c>
      <c r="O44" t="str" cm="1">
        <f t="array" ref="O44">_FV(BUFF_정보[[#This Row],[BUFF_DATA]],"m_HitBuffBaseLevel")</f>
        <v/>
      </c>
      <c r="P44" t="str" cm="1">
        <f t="array" ref="P44">_FV(BUFF_정보[[#This Row],[BUFF_DATA]],"BUFF.m_SuperArmorLevel",TRUE)</f>
        <v/>
      </c>
      <c r="Q44" t="str" cm="1">
        <f t="array" ref="Q44">_FV(BUFF_정보[[#This Row],[BUFF_DATA]],"BUFF.m_bAllowBoss",TRUE)</f>
        <v/>
      </c>
      <c r="R44" t="str" cm="1">
        <f t="array" ref="R44">_FV(BUFF_정보[[#This Row],[BUFF_DATA]],"BUFF.m_bInvincible",TRUE)</f>
        <v/>
      </c>
    </row>
    <row r="45" spans="1:18" x14ac:dyDescent="0.3">
      <c r="A45">
        <v>1039</v>
      </c>
      <c r="B45" s="1" t="s">
        <v>177</v>
      </c>
      <c r="C45" s="1" t="s">
        <v>54</v>
      </c>
      <c r="D45" t="e" vm="2198">
        <v>#VALUE!</v>
      </c>
      <c r="E45" t="str" cm="1">
        <f t="array" ref="E45">_FV(BUFF_정보[[#This Row],[BUFF_DATA]],"EventName")</f>
        <v>m_listNKMEventBuff</v>
      </c>
      <c r="F45" t="str" cm="1">
        <f t="array" ref="F45">_FV(BUFF_정보[[#This Row],[BUFF_DATA]],"m_Condition")</f>
        <v>{'m_SkillStrID': 'NKM_UNIT_M_FUTURE_BALLISTA_PASSIVE', 'm_SkillLevel': [1, 1]}</v>
      </c>
      <c r="G45" t="str" cm="1">
        <f t="array" ref="G45">_FV(BUFF_정보[[#This Row],[BUFF_DATA]],"BUFF.m_StatType1",TRUE)</f>
        <v>NST_DEF_PENETRATE_RATE</v>
      </c>
      <c r="H45" cm="1">
        <f t="array" ref="H45">_FV(BUFF_정보[[#This Row],[BUFF_DATA]],"BUFF.m_StatValue1",TRUE)</f>
        <v>100</v>
      </c>
      <c r="I45" cm="1">
        <f t="array" ref="I45">_FV(BUFF_정보[[#This Row],[BUFF_DATA]],"BUFF.m_fLifeTime",TRUE)</f>
        <v>3</v>
      </c>
      <c r="J45" cm="1">
        <f t="array" ref="J45">_FV(BUFF_정보[[#This Row],[BUFF_DATA]],"BUFF.m_fLifeTimePerLevel",TRUE)</f>
        <v>1</v>
      </c>
      <c r="K45" t="str" cm="1">
        <f t="array" ref="K45">_FV(BUFF_정보[[#This Row],[BUFF_DATA]],"m_BuffLevel")</f>
        <v>1</v>
      </c>
      <c r="L45" t="str" cm="1">
        <f t="array" ref="L45">_FV(BUFF_정보[[#This Row],[BUFF_DATA]],"BUFF.m_bDispelDebuff",TRUE)</f>
        <v/>
      </c>
      <c r="M45" t="b" cm="1">
        <f t="array" ref="M45">_FV(BUFF_정보[[#This Row],[BUFF_DATA]],"BUFF.m_AffectMe",TRUE)</f>
        <v>1</v>
      </c>
      <c r="N45" t="str" cm="1">
        <f t="array" ref="N45">_FV(BUFF_정보[[#This Row],[BUFF_DATA]],"m_AddOverlap")</f>
        <v/>
      </c>
      <c r="O45" t="str" cm="1">
        <f t="array" ref="O45">_FV(BUFF_정보[[#This Row],[BUFF_DATA]],"m_HitBuffBaseLevel")</f>
        <v/>
      </c>
      <c r="P45" t="str" cm="1">
        <f t="array" ref="P45">_FV(BUFF_정보[[#This Row],[BUFF_DATA]],"BUFF.m_SuperArmorLevel",TRUE)</f>
        <v/>
      </c>
      <c r="Q45" t="str" cm="1">
        <f t="array" ref="Q45">_FV(BUFF_정보[[#This Row],[BUFF_DATA]],"BUFF.m_bAllowBoss",TRUE)</f>
        <v/>
      </c>
      <c r="R45" t="str" cm="1">
        <f t="array" ref="R45">_FV(BUFF_정보[[#This Row],[BUFF_DATA]],"BUFF.m_bInvincible",TRUE)</f>
        <v/>
      </c>
    </row>
    <row r="46" spans="1:18" x14ac:dyDescent="0.3">
      <c r="A46">
        <v>1039</v>
      </c>
      <c r="B46" s="1" t="s">
        <v>177</v>
      </c>
      <c r="C46" s="1" t="s">
        <v>54</v>
      </c>
      <c r="D46" t="e" vm="2199">
        <v>#VALUE!</v>
      </c>
      <c r="E46" t="str" cm="1">
        <f t="array" ref="E46">_FV(BUFF_정보[[#This Row],[BUFF_DATA]],"EventName")</f>
        <v>m_listNKMEventBuff</v>
      </c>
      <c r="F46" t="str" cm="1">
        <f t="array" ref="F46">_FV(BUFF_정보[[#This Row],[BUFF_DATA]],"m_Condition")</f>
        <v>{'m_SkillStrID': 'NKM_UNIT_M_FUTURE_BALLISTA_PASSIVE', 'm_SkillLevel': [2, 2]}</v>
      </c>
      <c r="G46" t="str" cm="1">
        <f t="array" ref="G46">_FV(BUFF_정보[[#This Row],[BUFF_DATA]],"BUFF.m_StatType1",TRUE)</f>
        <v>NST_DEF_PENETRATE_RATE</v>
      </c>
      <c r="H46" cm="1">
        <f t="array" ref="H46">_FV(BUFF_정보[[#This Row],[BUFF_DATA]],"BUFF.m_StatValue1",TRUE)</f>
        <v>100</v>
      </c>
      <c r="I46" cm="1">
        <f t="array" ref="I46">_FV(BUFF_정보[[#This Row],[BUFF_DATA]],"BUFF.m_fLifeTime",TRUE)</f>
        <v>3</v>
      </c>
      <c r="J46" cm="1">
        <f t="array" ref="J46">_FV(BUFF_정보[[#This Row],[BUFF_DATA]],"BUFF.m_fLifeTimePerLevel",TRUE)</f>
        <v>1</v>
      </c>
      <c r="K46" t="str" cm="1">
        <f t="array" ref="K46">_FV(BUFF_정보[[#This Row],[BUFF_DATA]],"m_BuffLevel")</f>
        <v>2</v>
      </c>
      <c r="L46" t="str" cm="1">
        <f t="array" ref="L46">_FV(BUFF_정보[[#This Row],[BUFF_DATA]],"BUFF.m_bDispelDebuff",TRUE)</f>
        <v/>
      </c>
      <c r="M46" t="b" cm="1">
        <f t="array" ref="M46">_FV(BUFF_정보[[#This Row],[BUFF_DATA]],"BUFF.m_AffectMe",TRUE)</f>
        <v>1</v>
      </c>
      <c r="N46" t="str" cm="1">
        <f t="array" ref="N46">_FV(BUFF_정보[[#This Row],[BUFF_DATA]],"m_AddOverlap")</f>
        <v/>
      </c>
      <c r="O46" t="str" cm="1">
        <f t="array" ref="O46">_FV(BUFF_정보[[#This Row],[BUFF_DATA]],"m_HitBuffBaseLevel")</f>
        <v/>
      </c>
      <c r="P46" t="str" cm="1">
        <f t="array" ref="P46">_FV(BUFF_정보[[#This Row],[BUFF_DATA]],"BUFF.m_SuperArmorLevel",TRUE)</f>
        <v/>
      </c>
      <c r="Q46" t="str" cm="1">
        <f t="array" ref="Q46">_FV(BUFF_정보[[#This Row],[BUFF_DATA]],"BUFF.m_bAllowBoss",TRUE)</f>
        <v/>
      </c>
      <c r="R46" t="str" cm="1">
        <f t="array" ref="R46">_FV(BUFF_정보[[#This Row],[BUFF_DATA]],"BUFF.m_bInvincible",TRUE)</f>
        <v/>
      </c>
    </row>
    <row r="47" spans="1:18" x14ac:dyDescent="0.3">
      <c r="A47">
        <v>1039</v>
      </c>
      <c r="B47" s="1" t="s">
        <v>177</v>
      </c>
      <c r="C47" s="1" t="s">
        <v>54</v>
      </c>
      <c r="D47" t="e" vm="2200">
        <v>#VALUE!</v>
      </c>
      <c r="E47" t="str" cm="1">
        <f t="array" ref="E47">_FV(BUFF_정보[[#This Row],[BUFF_DATA]],"EventName")</f>
        <v>m_listNKMEventBuff</v>
      </c>
      <c r="F47" t="str" cm="1">
        <f t="array" ref="F47">_FV(BUFF_정보[[#This Row],[BUFF_DATA]],"m_Condition")</f>
        <v>{'m_SkillStrID': 'NKM_UNIT_M_FUTURE_BALLISTA_PASSIVE', 'm_SkillLevel': [3, 3]}</v>
      </c>
      <c r="G47" t="str" cm="1">
        <f t="array" ref="G47">_FV(BUFF_정보[[#This Row],[BUFF_DATA]],"BUFF.m_StatType1",TRUE)</f>
        <v>NST_DEF_PENETRATE_RATE</v>
      </c>
      <c r="H47" cm="1">
        <f t="array" ref="H47">_FV(BUFF_정보[[#This Row],[BUFF_DATA]],"BUFF.m_StatValue1",TRUE)</f>
        <v>100</v>
      </c>
      <c r="I47" cm="1">
        <f t="array" ref="I47">_FV(BUFF_정보[[#This Row],[BUFF_DATA]],"BUFF.m_fLifeTime",TRUE)</f>
        <v>3</v>
      </c>
      <c r="J47" cm="1">
        <f t="array" ref="J47">_FV(BUFF_정보[[#This Row],[BUFF_DATA]],"BUFF.m_fLifeTimePerLevel",TRUE)</f>
        <v>1</v>
      </c>
      <c r="K47" t="str" cm="1">
        <f t="array" ref="K47">_FV(BUFF_정보[[#This Row],[BUFF_DATA]],"m_BuffLevel")</f>
        <v>3</v>
      </c>
      <c r="L47" t="str" cm="1">
        <f t="array" ref="L47">_FV(BUFF_정보[[#This Row],[BUFF_DATA]],"BUFF.m_bDispelDebuff",TRUE)</f>
        <v/>
      </c>
      <c r="M47" t="b" cm="1">
        <f t="array" ref="M47">_FV(BUFF_정보[[#This Row],[BUFF_DATA]],"BUFF.m_AffectMe",TRUE)</f>
        <v>1</v>
      </c>
      <c r="N47" t="str" cm="1">
        <f t="array" ref="N47">_FV(BUFF_정보[[#This Row],[BUFF_DATA]],"m_AddOverlap")</f>
        <v/>
      </c>
      <c r="O47" t="str" cm="1">
        <f t="array" ref="O47">_FV(BUFF_정보[[#This Row],[BUFF_DATA]],"m_HitBuffBaseLevel")</f>
        <v/>
      </c>
      <c r="P47" t="str" cm="1">
        <f t="array" ref="P47">_FV(BUFF_정보[[#This Row],[BUFF_DATA]],"BUFF.m_SuperArmorLevel",TRUE)</f>
        <v/>
      </c>
      <c r="Q47" t="str" cm="1">
        <f t="array" ref="Q47">_FV(BUFF_정보[[#This Row],[BUFF_DATA]],"BUFF.m_bAllowBoss",TRUE)</f>
        <v/>
      </c>
      <c r="R47" t="str" cm="1">
        <f t="array" ref="R47">_FV(BUFF_정보[[#This Row],[BUFF_DATA]],"BUFF.m_bInvincible",TRUE)</f>
        <v/>
      </c>
    </row>
    <row r="48" spans="1:18" x14ac:dyDescent="0.3">
      <c r="A48">
        <v>1039</v>
      </c>
      <c r="B48" s="1" t="s">
        <v>177</v>
      </c>
      <c r="C48" s="1" t="s">
        <v>54</v>
      </c>
      <c r="D48" t="e" vm="2201">
        <v>#VALUE!</v>
      </c>
      <c r="E48" t="str" cm="1">
        <f t="array" ref="E48">_FV(BUFF_정보[[#This Row],[BUFF_DATA]],"EventName")</f>
        <v>m_listNKMEventBuff</v>
      </c>
      <c r="F48" t="str" cm="1">
        <f t="array" ref="F48">_FV(BUFF_정보[[#This Row],[BUFF_DATA]],"m_Condition")</f>
        <v>{'m_SkillStrID': 'NKM_UNIT_M_FUTURE_BALLISTA_PASSIVE', 'm_SkillLevel': [4, 99]}</v>
      </c>
      <c r="G48" t="str" cm="1">
        <f t="array" ref="G48">_FV(BUFF_정보[[#This Row],[BUFF_DATA]],"BUFF.m_StatType1",TRUE)</f>
        <v>NST_DEF_PENETRATE_RATE</v>
      </c>
      <c r="H48" cm="1">
        <f t="array" ref="H48">_FV(BUFF_정보[[#This Row],[BUFF_DATA]],"BUFF.m_StatValue1",TRUE)</f>
        <v>100</v>
      </c>
      <c r="I48" cm="1">
        <f t="array" ref="I48">_FV(BUFF_정보[[#This Row],[BUFF_DATA]],"BUFF.m_fLifeTime",TRUE)</f>
        <v>3</v>
      </c>
      <c r="J48" cm="1">
        <f t="array" ref="J48">_FV(BUFF_정보[[#This Row],[BUFF_DATA]],"BUFF.m_fLifeTimePerLevel",TRUE)</f>
        <v>1</v>
      </c>
      <c r="K48" t="str" cm="1">
        <f t="array" ref="K48">_FV(BUFF_정보[[#This Row],[BUFF_DATA]],"m_BuffLevel")</f>
        <v>5</v>
      </c>
      <c r="L48" t="str" cm="1">
        <f t="array" ref="L48">_FV(BUFF_정보[[#This Row],[BUFF_DATA]],"BUFF.m_bDispelDebuff",TRUE)</f>
        <v/>
      </c>
      <c r="M48" t="b" cm="1">
        <f t="array" ref="M48">_FV(BUFF_정보[[#This Row],[BUFF_DATA]],"BUFF.m_AffectMe",TRUE)</f>
        <v>1</v>
      </c>
      <c r="N48" t="str" cm="1">
        <f t="array" ref="N48">_FV(BUFF_정보[[#This Row],[BUFF_DATA]],"m_AddOverlap")</f>
        <v/>
      </c>
      <c r="O48" t="str" cm="1">
        <f t="array" ref="O48">_FV(BUFF_정보[[#This Row],[BUFF_DATA]],"m_HitBuffBaseLevel")</f>
        <v/>
      </c>
      <c r="P48" t="str" cm="1">
        <f t="array" ref="P48">_FV(BUFF_정보[[#This Row],[BUFF_DATA]],"BUFF.m_SuperArmorLevel",TRUE)</f>
        <v/>
      </c>
      <c r="Q48" t="str" cm="1">
        <f t="array" ref="Q48">_FV(BUFF_정보[[#This Row],[BUFF_DATA]],"BUFF.m_bAllowBoss",TRUE)</f>
        <v/>
      </c>
      <c r="R48" t="str" cm="1">
        <f t="array" ref="R48">_FV(BUFF_정보[[#This Row],[BUFF_DATA]],"BUFF.m_bInvincible",TRUE)</f>
        <v/>
      </c>
    </row>
    <row r="49" spans="1:18" x14ac:dyDescent="0.3">
      <c r="A49">
        <v>1040</v>
      </c>
      <c r="B49" s="1" t="s">
        <v>180</v>
      </c>
      <c r="C49" s="1" t="s">
        <v>5</v>
      </c>
      <c r="D49" t="e" vm="2202">
        <v>#VALUE!</v>
      </c>
      <c r="E49" t="str" cm="1">
        <f t="array" ref="E49">_FV(BUFF_정보[[#This Row],[BUFF_DATA]],"EventName")</f>
        <v>m_listNKMEventAttack</v>
      </c>
      <c r="F49" t="str" cm="1">
        <f t="array" ref="F49">_FV(BUFF_정보[[#This Row],[BUFF_DATA]],"m_Condition")</f>
        <v/>
      </c>
      <c r="G49" t="str" cm="1">
        <f t="array" ref="G49">_FV(BUFF_정보[[#This Row],[BUFF_DATA]],"BUFF.m_StatType1",TRUE)</f>
        <v>NST_UNIT_TYPE_COUNTER_DAMAGE_REDUCE_RATE</v>
      </c>
      <c r="H49" cm="1">
        <f t="array" ref="H49">_FV(BUFF_정보[[#This Row],[BUFF_DATA]],"BUFF.m_StatValue1",TRUE)</f>
        <v>300</v>
      </c>
      <c r="I49" cm="1">
        <f t="array" ref="I49">_FV(BUFF_정보[[#This Row],[BUFF_DATA]],"BUFF.m_fLifeTime",TRUE)</f>
        <v>1</v>
      </c>
      <c r="J49" t="str" cm="1">
        <f t="array" ref="J49">_FV(BUFF_정보[[#This Row],[BUFF_DATA]],"BUFF.m_fLifeTimePerLevel",TRUE)</f>
        <v/>
      </c>
      <c r="K49" t="str" cm="1">
        <f t="array" ref="K49">_FV(BUFF_정보[[#This Row],[BUFF_DATA]],"m_BuffLevel")</f>
        <v/>
      </c>
      <c r="L49" t="str" cm="1">
        <f t="array" ref="L49">_FV(BUFF_정보[[#This Row],[BUFF_DATA]],"BUFF.m_bDispelDebuff",TRUE)</f>
        <v/>
      </c>
      <c r="M49" t="b" cm="1">
        <f t="array" ref="M49">_FV(BUFF_정보[[#This Row],[BUFF_DATA]],"BUFF.m_AffectMe",TRUE)</f>
        <v>1</v>
      </c>
      <c r="N49" t="str" cm="1">
        <f t="array" ref="N49">_FV(BUFF_정보[[#This Row],[BUFF_DATA]],"m_AddOverlap")</f>
        <v/>
      </c>
      <c r="O49" t="str" cm="1">
        <f t="array" ref="O49">_FV(BUFF_정보[[#This Row],[BUFF_DATA]],"m_HitBuffBaseLevel")</f>
        <v/>
      </c>
      <c r="P49" t="str" cm="1">
        <f t="array" ref="P49">_FV(BUFF_정보[[#This Row],[BUFF_DATA]],"BUFF.m_SuperArmorLevel",TRUE)</f>
        <v/>
      </c>
      <c r="Q49" t="str" cm="1">
        <f t="array" ref="Q49">_FV(BUFF_정보[[#This Row],[BUFF_DATA]],"BUFF.m_bAllowBoss",TRUE)</f>
        <v/>
      </c>
      <c r="R49" t="str" cm="1">
        <f t="array" ref="R49">_FV(BUFF_정보[[#This Row],[BUFF_DATA]],"BUFF.m_bInvincible",TRUE)</f>
        <v/>
      </c>
    </row>
    <row r="50" spans="1:18" x14ac:dyDescent="0.3">
      <c r="A50">
        <v>1040</v>
      </c>
      <c r="B50" s="1" t="s">
        <v>180</v>
      </c>
      <c r="C50" s="1" t="s">
        <v>5</v>
      </c>
      <c r="D50" t="e" vm="2203">
        <v>#VALUE!</v>
      </c>
      <c r="E50" t="str" cm="1">
        <f t="array" ref="E50">_FV(BUFF_정보[[#This Row],[BUFF_DATA]],"EventName")</f>
        <v>m_listNKMEventAttack</v>
      </c>
      <c r="F50" t="str" cm="1">
        <f t="array" ref="F50">_FV(BUFF_정보[[#This Row],[BUFF_DATA]],"m_Condition")</f>
        <v/>
      </c>
      <c r="G50" t="str" cm="1">
        <f t="array" ref="G50">_FV(BUFF_정보[[#This Row],[BUFF_DATA]],"BUFF.m_StatType1",TRUE)</f>
        <v>NST_UNIT_TYPE_SOLDIER_DAMAGE_REDUCE_RATE</v>
      </c>
      <c r="H50" cm="1">
        <f t="array" ref="H50">_FV(BUFF_정보[[#This Row],[BUFF_DATA]],"BUFF.m_StatValue1",TRUE)</f>
        <v>300</v>
      </c>
      <c r="I50" cm="1">
        <f t="array" ref="I50">_FV(BUFF_정보[[#This Row],[BUFF_DATA]],"BUFF.m_fLifeTime",TRUE)</f>
        <v>1</v>
      </c>
      <c r="J50" t="str" cm="1">
        <f t="array" ref="J50">_FV(BUFF_정보[[#This Row],[BUFF_DATA]],"BUFF.m_fLifeTimePerLevel",TRUE)</f>
        <v/>
      </c>
      <c r="K50" t="str" cm="1">
        <f t="array" ref="K50">_FV(BUFF_정보[[#This Row],[BUFF_DATA]],"m_BuffLevel")</f>
        <v/>
      </c>
      <c r="L50" t="str" cm="1">
        <f t="array" ref="L50">_FV(BUFF_정보[[#This Row],[BUFF_DATA]],"BUFF.m_bDispelDebuff",TRUE)</f>
        <v/>
      </c>
      <c r="M50" t="b" cm="1">
        <f t="array" ref="M50">_FV(BUFF_정보[[#This Row],[BUFF_DATA]],"BUFF.m_AffectMe",TRUE)</f>
        <v>1</v>
      </c>
      <c r="N50" t="str" cm="1">
        <f t="array" ref="N50">_FV(BUFF_정보[[#This Row],[BUFF_DATA]],"m_AddOverlap")</f>
        <v/>
      </c>
      <c r="O50" t="str" cm="1">
        <f t="array" ref="O50">_FV(BUFF_정보[[#This Row],[BUFF_DATA]],"m_HitBuffBaseLevel")</f>
        <v/>
      </c>
      <c r="P50" t="str" cm="1">
        <f t="array" ref="P50">_FV(BUFF_정보[[#This Row],[BUFF_DATA]],"BUFF.m_SuperArmorLevel",TRUE)</f>
        <v/>
      </c>
      <c r="Q50" t="str" cm="1">
        <f t="array" ref="Q50">_FV(BUFF_정보[[#This Row],[BUFF_DATA]],"BUFF.m_bAllowBoss",TRUE)</f>
        <v/>
      </c>
      <c r="R50" t="str" cm="1">
        <f t="array" ref="R50">_FV(BUFF_정보[[#This Row],[BUFF_DATA]],"BUFF.m_bInvincible",TRUE)</f>
        <v/>
      </c>
    </row>
    <row r="51" spans="1:18" x14ac:dyDescent="0.3">
      <c r="A51">
        <v>1040</v>
      </c>
      <c r="B51" s="1" t="s">
        <v>180</v>
      </c>
      <c r="C51" s="1" t="s">
        <v>5</v>
      </c>
      <c r="D51" t="e" vm="2204">
        <v>#VALUE!</v>
      </c>
      <c r="E51" t="str" cm="1">
        <f t="array" ref="E51">_FV(BUFF_정보[[#This Row],[BUFF_DATA]],"EventName")</f>
        <v>m_listNKMEventAttack</v>
      </c>
      <c r="F51" t="str" cm="1">
        <f t="array" ref="F51">_FV(BUFF_정보[[#This Row],[BUFF_DATA]],"m_Condition")</f>
        <v/>
      </c>
      <c r="G51" t="str" cm="1">
        <f t="array" ref="G51">_FV(BUFF_정보[[#This Row],[BUFF_DATA]],"BUFF.m_StatType1",TRUE)</f>
        <v>NST_UNIT_TYPE_MECHANIC_DAMAGE_REDUCE_RATE</v>
      </c>
      <c r="H51" cm="1">
        <f t="array" ref="H51">_FV(BUFF_정보[[#This Row],[BUFF_DATA]],"BUFF.m_StatValue1",TRUE)</f>
        <v>300</v>
      </c>
      <c r="I51" cm="1">
        <f t="array" ref="I51">_FV(BUFF_정보[[#This Row],[BUFF_DATA]],"BUFF.m_fLifeTime",TRUE)</f>
        <v>1</v>
      </c>
      <c r="J51" t="str" cm="1">
        <f t="array" ref="J51">_FV(BUFF_정보[[#This Row],[BUFF_DATA]],"BUFF.m_fLifeTimePerLevel",TRUE)</f>
        <v/>
      </c>
      <c r="K51" t="str" cm="1">
        <f t="array" ref="K51">_FV(BUFF_정보[[#This Row],[BUFF_DATA]],"m_BuffLevel")</f>
        <v/>
      </c>
      <c r="L51" t="str" cm="1">
        <f t="array" ref="L51">_FV(BUFF_정보[[#This Row],[BUFF_DATA]],"BUFF.m_bDispelDebuff",TRUE)</f>
        <v/>
      </c>
      <c r="M51" t="b" cm="1">
        <f t="array" ref="M51">_FV(BUFF_정보[[#This Row],[BUFF_DATA]],"BUFF.m_AffectMe",TRUE)</f>
        <v>1</v>
      </c>
      <c r="N51" t="str" cm="1">
        <f t="array" ref="N51">_FV(BUFF_정보[[#This Row],[BUFF_DATA]],"m_AddOverlap")</f>
        <v/>
      </c>
      <c r="O51" t="str" cm="1">
        <f t="array" ref="O51">_FV(BUFF_정보[[#This Row],[BUFF_DATA]],"m_HitBuffBaseLevel")</f>
        <v/>
      </c>
      <c r="P51" t="str" cm="1">
        <f t="array" ref="P51">_FV(BUFF_정보[[#This Row],[BUFF_DATA]],"BUFF.m_SuperArmorLevel",TRUE)</f>
        <v/>
      </c>
      <c r="Q51" t="str" cm="1">
        <f t="array" ref="Q51">_FV(BUFF_정보[[#This Row],[BUFF_DATA]],"BUFF.m_bAllowBoss",TRUE)</f>
        <v/>
      </c>
      <c r="R51" t="str" cm="1">
        <f t="array" ref="R51">_FV(BUFF_정보[[#This Row],[BUFF_DATA]],"BUFF.m_bInvincible",TRUE)</f>
        <v/>
      </c>
    </row>
    <row r="52" spans="1:18" x14ac:dyDescent="0.3">
      <c r="A52">
        <v>1040</v>
      </c>
      <c r="B52" s="1" t="s">
        <v>180</v>
      </c>
      <c r="C52" s="1" t="s">
        <v>5</v>
      </c>
      <c r="D52" t="e" vm="2205">
        <v>#VALUE!</v>
      </c>
      <c r="E52" t="str" cm="1">
        <f t="array" ref="E52">_FV(BUFF_정보[[#This Row],[BUFF_DATA]],"EventName")</f>
        <v>m_listNKMEventAttack</v>
      </c>
      <c r="F52" t="str" cm="1">
        <f t="array" ref="F52">_FV(BUFF_정보[[#This Row],[BUFF_DATA]],"m_Condition")</f>
        <v/>
      </c>
      <c r="G52" t="str" cm="1">
        <f t="array" ref="G52">_FV(BUFF_정보[[#This Row],[BUFF_DATA]],"BUFF.m_StatType1",TRUE)</f>
        <v>NST_UNIT_TYPE_CORRUPTED_DAMAGE_REDUCE_RATE</v>
      </c>
      <c r="H52" cm="1">
        <f t="array" ref="H52">_FV(BUFF_정보[[#This Row],[BUFF_DATA]],"BUFF.m_StatValue1",TRUE)</f>
        <v>300</v>
      </c>
      <c r="I52" cm="1">
        <f t="array" ref="I52">_FV(BUFF_정보[[#This Row],[BUFF_DATA]],"BUFF.m_fLifeTime",TRUE)</f>
        <v>1</v>
      </c>
      <c r="J52" t="str" cm="1">
        <f t="array" ref="J52">_FV(BUFF_정보[[#This Row],[BUFF_DATA]],"BUFF.m_fLifeTimePerLevel",TRUE)</f>
        <v/>
      </c>
      <c r="K52" t="str" cm="1">
        <f t="array" ref="K52">_FV(BUFF_정보[[#This Row],[BUFF_DATA]],"m_BuffLevel")</f>
        <v/>
      </c>
      <c r="L52" t="str" cm="1">
        <f t="array" ref="L52">_FV(BUFF_정보[[#This Row],[BUFF_DATA]],"BUFF.m_bDispelDebuff",TRUE)</f>
        <v/>
      </c>
      <c r="M52" t="b" cm="1">
        <f t="array" ref="M52">_FV(BUFF_정보[[#This Row],[BUFF_DATA]],"BUFF.m_AffectMe",TRUE)</f>
        <v>1</v>
      </c>
      <c r="N52" t="str" cm="1">
        <f t="array" ref="N52">_FV(BUFF_정보[[#This Row],[BUFF_DATA]],"m_AddOverlap")</f>
        <v/>
      </c>
      <c r="O52" t="str" cm="1">
        <f t="array" ref="O52">_FV(BUFF_정보[[#This Row],[BUFF_DATA]],"m_HitBuffBaseLevel")</f>
        <v/>
      </c>
      <c r="P52" t="str" cm="1">
        <f t="array" ref="P52">_FV(BUFF_정보[[#This Row],[BUFF_DATA]],"BUFF.m_SuperArmorLevel",TRUE)</f>
        <v/>
      </c>
      <c r="Q52" t="str" cm="1">
        <f t="array" ref="Q52">_FV(BUFF_정보[[#This Row],[BUFF_DATA]],"BUFF.m_bAllowBoss",TRUE)</f>
        <v/>
      </c>
      <c r="R52" t="str" cm="1">
        <f t="array" ref="R52">_FV(BUFF_정보[[#This Row],[BUFF_DATA]],"BUFF.m_bInvincible",TRUE)</f>
        <v/>
      </c>
    </row>
    <row r="53" spans="1:18" x14ac:dyDescent="0.3">
      <c r="A53">
        <v>1041</v>
      </c>
      <c r="B53" s="1" t="s">
        <v>287</v>
      </c>
      <c r="C53" s="1" t="s">
        <v>277</v>
      </c>
      <c r="D53" t="e" vm="2206">
        <v>#VALUE!</v>
      </c>
      <c r="E53" t="str" cm="1">
        <f t="array" ref="E53">_FV(BUFF_정보[[#This Row],[BUFF_DATA]],"EventName")</f>
        <v>m_listNKMEventBuff</v>
      </c>
      <c r="F53" t="str" cm="1">
        <f t="array" ref="F53">_FV(BUFF_정보[[#This Row],[BUFF_DATA]],"m_Condition")</f>
        <v>{'m_SkillStrID': 'NKM_UNIT_S_HB_CHOIENA_ATTACK', 'm_SkillLevel': [1, 1]}</v>
      </c>
      <c r="G53" t="str" cm="1">
        <f t="array" ref="G53">_FV(BUFF_정보[[#This Row],[BUFF_DATA]],"BUFF.m_StatType1",TRUE)</f>
        <v>NST_SKILL_COOL_TIME_REDUCE_RATE</v>
      </c>
      <c r="H53" cm="1">
        <f t="array" ref="H53">_FV(BUFF_정보[[#This Row],[BUFF_DATA]],"BUFF.m_StatValue1",TRUE)</f>
        <v>3000</v>
      </c>
      <c r="I53" cm="1">
        <f t="array" ref="I53">_FV(BUFF_정보[[#This Row],[BUFF_DATA]],"BUFF.m_fLifeTime",TRUE)</f>
        <v>7</v>
      </c>
      <c r="J53" t="str" cm="1">
        <f t="array" ref="J53">_FV(BUFF_정보[[#This Row],[BUFF_DATA]],"BUFF.m_fLifeTimePerLevel",TRUE)</f>
        <v/>
      </c>
      <c r="K53" t="str" cm="1">
        <f t="array" ref="K53">_FV(BUFF_정보[[#This Row],[BUFF_DATA]],"m_BuffLevel")</f>
        <v>1</v>
      </c>
      <c r="L53" t="str" cm="1">
        <f t="array" ref="L53">_FV(BUFF_정보[[#This Row],[BUFF_DATA]],"BUFF.m_bDispelDebuff",TRUE)</f>
        <v/>
      </c>
      <c r="M53" t="b" cm="1">
        <f t="array" ref="M53">_FV(BUFF_정보[[#This Row],[BUFF_DATA]],"BUFF.m_AffectMe",TRUE)</f>
        <v>1</v>
      </c>
      <c r="N53" t="str" cm="1">
        <f t="array" ref="N53">_FV(BUFF_정보[[#This Row],[BUFF_DATA]],"m_AddOverlap")</f>
        <v/>
      </c>
      <c r="O53" t="str" cm="1">
        <f t="array" ref="O53">_FV(BUFF_정보[[#This Row],[BUFF_DATA]],"m_HitBuffBaseLevel")</f>
        <v/>
      </c>
      <c r="P53" t="str" cm="1">
        <f t="array" ref="P53">_FV(BUFF_정보[[#This Row],[BUFF_DATA]],"BUFF.m_SuperArmorLevel",TRUE)</f>
        <v/>
      </c>
      <c r="Q53" t="str" cm="1">
        <f t="array" ref="Q53">_FV(BUFF_정보[[#This Row],[BUFF_DATA]],"BUFF.m_bAllowBoss",TRUE)</f>
        <v/>
      </c>
      <c r="R53" t="str" cm="1">
        <f t="array" ref="R53">_FV(BUFF_정보[[#This Row],[BUFF_DATA]],"BUFF.m_bInvincible",TRUE)</f>
        <v/>
      </c>
    </row>
    <row r="54" spans="1:18" x14ac:dyDescent="0.3">
      <c r="A54">
        <v>1041</v>
      </c>
      <c r="B54" s="1" t="s">
        <v>287</v>
      </c>
      <c r="C54" s="1" t="s">
        <v>277</v>
      </c>
      <c r="D54" t="e" vm="2207">
        <v>#VALUE!</v>
      </c>
      <c r="E54" t="str" cm="1">
        <f t="array" ref="E54">_FV(BUFF_정보[[#This Row],[BUFF_DATA]],"EventName")</f>
        <v>m_listNKMEventBuff</v>
      </c>
      <c r="F54" t="str" cm="1">
        <f t="array" ref="F54">_FV(BUFF_정보[[#This Row],[BUFF_DATA]],"m_Condition")</f>
        <v>{'m_SkillStrID': 'NKM_UNIT_S_HB_CHOIENA_ATTACK', 'm_SkillLevel': [2, 2]}</v>
      </c>
      <c r="G54" t="str" cm="1">
        <f t="array" ref="G54">_FV(BUFF_정보[[#This Row],[BUFF_DATA]],"BUFF.m_StatType1",TRUE)</f>
        <v>NST_SKILL_COOL_TIME_REDUCE_RATE</v>
      </c>
      <c r="H54" cm="1">
        <f t="array" ref="H54">_FV(BUFF_정보[[#This Row],[BUFF_DATA]],"BUFF.m_StatValue1",TRUE)</f>
        <v>3000</v>
      </c>
      <c r="I54" cm="1">
        <f t="array" ref="I54">_FV(BUFF_정보[[#This Row],[BUFF_DATA]],"BUFF.m_fLifeTime",TRUE)</f>
        <v>7</v>
      </c>
      <c r="J54" t="str" cm="1">
        <f t="array" ref="J54">_FV(BUFF_정보[[#This Row],[BUFF_DATA]],"BUFF.m_fLifeTimePerLevel",TRUE)</f>
        <v/>
      </c>
      <c r="K54" t="str" cm="1">
        <f t="array" ref="K54">_FV(BUFF_정보[[#This Row],[BUFF_DATA]],"m_BuffLevel")</f>
        <v>2</v>
      </c>
      <c r="L54" t="str" cm="1">
        <f t="array" ref="L54">_FV(BUFF_정보[[#This Row],[BUFF_DATA]],"BUFF.m_bDispelDebuff",TRUE)</f>
        <v/>
      </c>
      <c r="M54" t="b" cm="1">
        <f t="array" ref="M54">_FV(BUFF_정보[[#This Row],[BUFF_DATA]],"BUFF.m_AffectMe",TRUE)</f>
        <v>1</v>
      </c>
      <c r="N54" t="str" cm="1">
        <f t="array" ref="N54">_FV(BUFF_정보[[#This Row],[BUFF_DATA]],"m_AddOverlap")</f>
        <v/>
      </c>
      <c r="O54" t="str" cm="1">
        <f t="array" ref="O54">_FV(BUFF_정보[[#This Row],[BUFF_DATA]],"m_HitBuffBaseLevel")</f>
        <v/>
      </c>
      <c r="P54" t="str" cm="1">
        <f t="array" ref="P54">_FV(BUFF_정보[[#This Row],[BUFF_DATA]],"BUFF.m_SuperArmorLevel",TRUE)</f>
        <v/>
      </c>
      <c r="Q54" t="str" cm="1">
        <f t="array" ref="Q54">_FV(BUFF_정보[[#This Row],[BUFF_DATA]],"BUFF.m_bAllowBoss",TRUE)</f>
        <v/>
      </c>
      <c r="R54" t="str" cm="1">
        <f t="array" ref="R54">_FV(BUFF_정보[[#This Row],[BUFF_DATA]],"BUFF.m_bInvincible",TRUE)</f>
        <v/>
      </c>
    </row>
    <row r="55" spans="1:18" x14ac:dyDescent="0.3">
      <c r="A55">
        <v>1041</v>
      </c>
      <c r="B55" s="1" t="s">
        <v>287</v>
      </c>
      <c r="C55" s="1" t="s">
        <v>277</v>
      </c>
      <c r="D55" t="e" vm="2208">
        <v>#VALUE!</v>
      </c>
      <c r="E55" t="str" cm="1">
        <f t="array" ref="E55">_FV(BUFF_정보[[#This Row],[BUFF_DATA]],"EventName")</f>
        <v>m_listNKMEventBuff</v>
      </c>
      <c r="F55" t="str" cm="1">
        <f t="array" ref="F55">_FV(BUFF_정보[[#This Row],[BUFF_DATA]],"m_Condition")</f>
        <v>{'m_SkillStrID': 'NKM_UNIT_S_HB_CHOIENA_ATTACK', 'm_SkillLevel': [3, 3]}</v>
      </c>
      <c r="G55" t="str" cm="1">
        <f t="array" ref="G55">_FV(BUFF_정보[[#This Row],[BUFF_DATA]],"BUFF.m_StatType1",TRUE)</f>
        <v>NST_SKILL_COOL_TIME_REDUCE_RATE</v>
      </c>
      <c r="H55" cm="1">
        <f t="array" ref="H55">_FV(BUFF_정보[[#This Row],[BUFF_DATA]],"BUFF.m_StatValue1",TRUE)</f>
        <v>3000</v>
      </c>
      <c r="I55" cm="1">
        <f t="array" ref="I55">_FV(BUFF_정보[[#This Row],[BUFF_DATA]],"BUFF.m_fLifeTime",TRUE)</f>
        <v>7</v>
      </c>
      <c r="J55" t="str" cm="1">
        <f t="array" ref="J55">_FV(BUFF_정보[[#This Row],[BUFF_DATA]],"BUFF.m_fLifeTimePerLevel",TRUE)</f>
        <v/>
      </c>
      <c r="K55" t="str" cm="1">
        <f t="array" ref="K55">_FV(BUFF_정보[[#This Row],[BUFF_DATA]],"m_BuffLevel")</f>
        <v>3</v>
      </c>
      <c r="L55" t="str" cm="1">
        <f t="array" ref="L55">_FV(BUFF_정보[[#This Row],[BUFF_DATA]],"BUFF.m_bDispelDebuff",TRUE)</f>
        <v/>
      </c>
      <c r="M55" t="b" cm="1">
        <f t="array" ref="M55">_FV(BUFF_정보[[#This Row],[BUFF_DATA]],"BUFF.m_AffectMe",TRUE)</f>
        <v>1</v>
      </c>
      <c r="N55" t="str" cm="1">
        <f t="array" ref="N55">_FV(BUFF_정보[[#This Row],[BUFF_DATA]],"m_AddOverlap")</f>
        <v/>
      </c>
      <c r="O55" t="str" cm="1">
        <f t="array" ref="O55">_FV(BUFF_정보[[#This Row],[BUFF_DATA]],"m_HitBuffBaseLevel")</f>
        <v/>
      </c>
      <c r="P55" t="str" cm="1">
        <f t="array" ref="P55">_FV(BUFF_정보[[#This Row],[BUFF_DATA]],"BUFF.m_SuperArmorLevel",TRUE)</f>
        <v/>
      </c>
      <c r="Q55" t="str" cm="1">
        <f t="array" ref="Q55">_FV(BUFF_정보[[#This Row],[BUFF_DATA]],"BUFF.m_bAllowBoss",TRUE)</f>
        <v/>
      </c>
      <c r="R55" t="str" cm="1">
        <f t="array" ref="R55">_FV(BUFF_정보[[#This Row],[BUFF_DATA]],"BUFF.m_bInvincible",TRUE)</f>
        <v/>
      </c>
    </row>
    <row r="56" spans="1:18" x14ac:dyDescent="0.3">
      <c r="A56">
        <v>1041</v>
      </c>
      <c r="B56" s="1" t="s">
        <v>287</v>
      </c>
      <c r="C56" s="1" t="s">
        <v>277</v>
      </c>
      <c r="D56" t="e" vm="2209">
        <v>#VALUE!</v>
      </c>
      <c r="E56" t="str" cm="1">
        <f t="array" ref="E56">_FV(BUFF_정보[[#This Row],[BUFF_DATA]],"EventName")</f>
        <v>m_listNKMEventBuff</v>
      </c>
      <c r="F56" t="str" cm="1">
        <f t="array" ref="F56">_FV(BUFF_정보[[#This Row],[BUFF_DATA]],"m_Condition")</f>
        <v>{'m_SkillStrID': 'NKM_UNIT_S_HB_CHOIENA_ATTACK', 'm_SkillLevel': [4, 4]}</v>
      </c>
      <c r="G56" t="str" cm="1">
        <f t="array" ref="G56">_FV(BUFF_정보[[#This Row],[BUFF_DATA]],"BUFF.m_StatType1",TRUE)</f>
        <v>NST_SKILL_COOL_TIME_REDUCE_RATE</v>
      </c>
      <c r="H56" cm="1">
        <f t="array" ref="H56">_FV(BUFF_정보[[#This Row],[BUFF_DATA]],"BUFF.m_StatValue1",TRUE)</f>
        <v>3000</v>
      </c>
      <c r="I56" cm="1">
        <f t="array" ref="I56">_FV(BUFF_정보[[#This Row],[BUFF_DATA]],"BUFF.m_fLifeTime",TRUE)</f>
        <v>7</v>
      </c>
      <c r="J56" t="str" cm="1">
        <f t="array" ref="J56">_FV(BUFF_정보[[#This Row],[BUFF_DATA]],"BUFF.m_fLifeTimePerLevel",TRUE)</f>
        <v/>
      </c>
      <c r="K56" t="str" cm="1">
        <f t="array" ref="K56">_FV(BUFF_정보[[#This Row],[BUFF_DATA]],"m_BuffLevel")</f>
        <v>4</v>
      </c>
      <c r="L56" t="str" cm="1">
        <f t="array" ref="L56">_FV(BUFF_정보[[#This Row],[BUFF_DATA]],"BUFF.m_bDispelDebuff",TRUE)</f>
        <v/>
      </c>
      <c r="M56" t="b" cm="1">
        <f t="array" ref="M56">_FV(BUFF_정보[[#This Row],[BUFF_DATA]],"BUFF.m_AffectMe",TRUE)</f>
        <v>1</v>
      </c>
      <c r="N56" t="str" cm="1">
        <f t="array" ref="N56">_FV(BUFF_정보[[#This Row],[BUFF_DATA]],"m_AddOverlap")</f>
        <v/>
      </c>
      <c r="O56" t="str" cm="1">
        <f t="array" ref="O56">_FV(BUFF_정보[[#This Row],[BUFF_DATA]],"m_HitBuffBaseLevel")</f>
        <v/>
      </c>
      <c r="P56" t="str" cm="1">
        <f t="array" ref="P56">_FV(BUFF_정보[[#This Row],[BUFF_DATA]],"BUFF.m_SuperArmorLevel",TRUE)</f>
        <v/>
      </c>
      <c r="Q56" t="str" cm="1">
        <f t="array" ref="Q56">_FV(BUFF_정보[[#This Row],[BUFF_DATA]],"BUFF.m_bAllowBoss",TRUE)</f>
        <v/>
      </c>
      <c r="R56" t="str" cm="1">
        <f t="array" ref="R56">_FV(BUFF_정보[[#This Row],[BUFF_DATA]],"BUFF.m_bInvincible",TRUE)</f>
        <v/>
      </c>
    </row>
    <row r="57" spans="1:18" x14ac:dyDescent="0.3">
      <c r="A57">
        <v>1041</v>
      </c>
      <c r="B57" s="1" t="s">
        <v>287</v>
      </c>
      <c r="C57" s="1" t="s">
        <v>277</v>
      </c>
      <c r="D57" t="e" vm="2210">
        <v>#VALUE!</v>
      </c>
      <c r="E57" t="str" cm="1">
        <f t="array" ref="E57">_FV(BUFF_정보[[#This Row],[BUFF_DATA]],"EventName")</f>
        <v>m_listNKMEventBuff</v>
      </c>
      <c r="F57" t="str" cm="1">
        <f t="array" ref="F57">_FV(BUFF_정보[[#This Row],[BUFF_DATA]],"m_Condition")</f>
        <v>{'m_SkillStrID': 'NKM_UNIT_S_HB_CHOIENA_ATTACK', 'm_SkillLevel': [5, 5]}</v>
      </c>
      <c r="G57" t="str" cm="1">
        <f t="array" ref="G57">_FV(BUFF_정보[[#This Row],[BUFF_DATA]],"BUFF.m_StatType1",TRUE)</f>
        <v>NST_SKILL_COOL_TIME_REDUCE_RATE</v>
      </c>
      <c r="H57" cm="1">
        <f t="array" ref="H57">_FV(BUFF_정보[[#This Row],[BUFF_DATA]],"BUFF.m_StatValue1",TRUE)</f>
        <v>3000</v>
      </c>
      <c r="I57" cm="1">
        <f t="array" ref="I57">_FV(BUFF_정보[[#This Row],[BUFF_DATA]],"BUFF.m_fLifeTime",TRUE)</f>
        <v>7</v>
      </c>
      <c r="J57" t="str" cm="1">
        <f t="array" ref="J57">_FV(BUFF_정보[[#This Row],[BUFF_DATA]],"BUFF.m_fLifeTimePerLevel",TRUE)</f>
        <v/>
      </c>
      <c r="K57" t="str" cm="1">
        <f t="array" ref="K57">_FV(BUFF_정보[[#This Row],[BUFF_DATA]],"m_BuffLevel")</f>
        <v>5</v>
      </c>
      <c r="L57" t="str" cm="1">
        <f t="array" ref="L57">_FV(BUFF_정보[[#This Row],[BUFF_DATA]],"BUFF.m_bDispelDebuff",TRUE)</f>
        <v/>
      </c>
      <c r="M57" t="b" cm="1">
        <f t="array" ref="M57">_FV(BUFF_정보[[#This Row],[BUFF_DATA]],"BUFF.m_AffectMe",TRUE)</f>
        <v>1</v>
      </c>
      <c r="N57" t="str" cm="1">
        <f t="array" ref="N57">_FV(BUFF_정보[[#This Row],[BUFF_DATA]],"m_AddOverlap")</f>
        <v/>
      </c>
      <c r="O57" t="str" cm="1">
        <f t="array" ref="O57">_FV(BUFF_정보[[#This Row],[BUFF_DATA]],"m_HitBuffBaseLevel")</f>
        <v/>
      </c>
      <c r="P57" t="str" cm="1">
        <f t="array" ref="P57">_FV(BUFF_정보[[#This Row],[BUFF_DATA]],"BUFF.m_SuperArmorLevel",TRUE)</f>
        <v/>
      </c>
      <c r="Q57" t="str" cm="1">
        <f t="array" ref="Q57">_FV(BUFF_정보[[#This Row],[BUFF_DATA]],"BUFF.m_bAllowBoss",TRUE)</f>
        <v/>
      </c>
      <c r="R57" t="str" cm="1">
        <f t="array" ref="R57">_FV(BUFF_정보[[#This Row],[BUFF_DATA]],"BUFF.m_bInvincible",TRUE)</f>
        <v/>
      </c>
    </row>
    <row r="58" spans="1:18" x14ac:dyDescent="0.3">
      <c r="A58">
        <v>1041</v>
      </c>
      <c r="B58" s="1" t="s">
        <v>287</v>
      </c>
      <c r="C58" s="1" t="s">
        <v>277</v>
      </c>
      <c r="D58" t="e" vm="2211">
        <v>#VALUE!</v>
      </c>
      <c r="E58" t="str" cm="1">
        <f t="array" ref="E58">_FV(BUFF_정보[[#This Row],[BUFF_DATA]],"EventName")</f>
        <v>m_listNKMEventBuff</v>
      </c>
      <c r="F58" t="str" cm="1">
        <f t="array" ref="F58">_FV(BUFF_정보[[#This Row],[BUFF_DATA]],"m_Condition")</f>
        <v/>
      </c>
      <c r="G58" t="str" cm="1">
        <f t="array" ref="G58">_FV(BUFF_정보[[#This Row],[BUFF_DATA]],"BUFF.m_StatType1",TRUE)</f>
        <v>NST_SKILL_COOL_TIME_REDUCE_RATE</v>
      </c>
      <c r="H58" cm="1">
        <f t="array" ref="H58">_FV(BUFF_정보[[#This Row],[BUFF_DATA]],"BUFF.m_StatValue1",TRUE)</f>
        <v>600</v>
      </c>
      <c r="I58" t="str" cm="1">
        <f t="array" ref="I58">_FV(BUFF_정보[[#This Row],[BUFF_DATA]],"BUFF.m_fLifeTime",TRUE)</f>
        <v/>
      </c>
      <c r="J58" t="str" cm="1">
        <f t="array" ref="J58">_FV(BUFF_정보[[#This Row],[BUFF_DATA]],"BUFF.m_fLifeTimePerLevel",TRUE)</f>
        <v/>
      </c>
      <c r="K58" t="str" cm="1">
        <f t="array" ref="K58">_FV(BUFF_정보[[#This Row],[BUFF_DATA]],"m_BuffLevel")</f>
        <v>1</v>
      </c>
      <c r="L58" t="str" cm="1">
        <f t="array" ref="L58">_FV(BUFF_정보[[#This Row],[BUFF_DATA]],"BUFF.m_bDispelDebuff",TRUE)</f>
        <v/>
      </c>
      <c r="M58" t="b" cm="1">
        <f t="array" ref="M58">_FV(BUFF_정보[[#This Row],[BUFF_DATA]],"BUFF.m_AffectMe",TRUE)</f>
        <v>1</v>
      </c>
      <c r="N58" t="str" cm="1">
        <f t="array" ref="N58">_FV(BUFF_정보[[#This Row],[BUFF_DATA]],"m_AddOverlap")</f>
        <v/>
      </c>
      <c r="O58" t="str" cm="1">
        <f t="array" ref="O58">_FV(BUFF_정보[[#This Row],[BUFF_DATA]],"m_HitBuffBaseLevel")</f>
        <v/>
      </c>
      <c r="P58" t="str" cm="1">
        <f t="array" ref="P58">_FV(BUFF_정보[[#This Row],[BUFF_DATA]],"BUFF.m_SuperArmorLevel",TRUE)</f>
        <v/>
      </c>
      <c r="Q58" t="str" cm="1">
        <f t="array" ref="Q58">_FV(BUFF_정보[[#This Row],[BUFF_DATA]],"BUFF.m_bAllowBoss",TRUE)</f>
        <v/>
      </c>
      <c r="R58" t="str" cm="1">
        <f t="array" ref="R58">_FV(BUFF_정보[[#This Row],[BUFF_DATA]],"BUFF.m_bInvincible",TRUE)</f>
        <v/>
      </c>
    </row>
    <row r="59" spans="1:18" x14ac:dyDescent="0.3">
      <c r="A59">
        <v>1041</v>
      </c>
      <c r="B59" s="1" t="s">
        <v>287</v>
      </c>
      <c r="C59" s="1" t="s">
        <v>32</v>
      </c>
      <c r="D59" t="e" vm="2212">
        <v>#VALUE!</v>
      </c>
      <c r="E59" t="str" cm="1">
        <f t="array" ref="E59">_FV(BUFF_정보[[#This Row],[BUFF_DATA]],"EventName")</f>
        <v>m_listNKMEventBuff</v>
      </c>
      <c r="F59" t="str" cm="1">
        <f t="array" ref="F59">_FV(BUFF_정보[[#This Row],[BUFF_DATA]],"m_Condition")</f>
        <v>{'m_SkillStrID': 'NKM_UNIT_S_HB_CHOIENA_ATTACK', 'm_SkillLevel': [1, 1]}</v>
      </c>
      <c r="G59" t="str" cm="1">
        <f t="array" ref="G59">_FV(BUFF_정보[[#This Row],[BUFF_DATA]],"BUFF.m_StatType1",TRUE)</f>
        <v>NST_SKILL_COOL_TIME_REDUCE_RATE</v>
      </c>
      <c r="H59" cm="1">
        <f t="array" ref="H59">_FV(BUFF_정보[[#This Row],[BUFF_DATA]],"BUFF.m_StatValue1",TRUE)</f>
        <v>3000</v>
      </c>
      <c r="I59" cm="1">
        <f t="array" ref="I59">_FV(BUFF_정보[[#This Row],[BUFF_DATA]],"BUFF.m_fLifeTime",TRUE)</f>
        <v>7</v>
      </c>
      <c r="J59" t="str" cm="1">
        <f t="array" ref="J59">_FV(BUFF_정보[[#This Row],[BUFF_DATA]],"BUFF.m_fLifeTimePerLevel",TRUE)</f>
        <v/>
      </c>
      <c r="K59" t="str" cm="1">
        <f t="array" ref="K59">_FV(BUFF_정보[[#This Row],[BUFF_DATA]],"m_BuffLevel")</f>
        <v>1</v>
      </c>
      <c r="L59" t="str" cm="1">
        <f t="array" ref="L59">_FV(BUFF_정보[[#This Row],[BUFF_DATA]],"BUFF.m_bDispelDebuff",TRUE)</f>
        <v/>
      </c>
      <c r="M59" t="b" cm="1">
        <f t="array" ref="M59">_FV(BUFF_정보[[#This Row],[BUFF_DATA]],"BUFF.m_AffectMe",TRUE)</f>
        <v>1</v>
      </c>
      <c r="N59" t="str" cm="1">
        <f t="array" ref="N59">_FV(BUFF_정보[[#This Row],[BUFF_DATA]],"m_AddOverlap")</f>
        <v/>
      </c>
      <c r="O59" t="str" cm="1">
        <f t="array" ref="O59">_FV(BUFF_정보[[#This Row],[BUFF_DATA]],"m_HitBuffBaseLevel")</f>
        <v/>
      </c>
      <c r="P59" t="str" cm="1">
        <f t="array" ref="P59">_FV(BUFF_정보[[#This Row],[BUFF_DATA]],"BUFF.m_SuperArmorLevel",TRUE)</f>
        <v/>
      </c>
      <c r="Q59" t="str" cm="1">
        <f t="array" ref="Q59">_FV(BUFF_정보[[#This Row],[BUFF_DATA]],"BUFF.m_bAllowBoss",TRUE)</f>
        <v/>
      </c>
      <c r="R59" t="str" cm="1">
        <f t="array" ref="R59">_FV(BUFF_정보[[#This Row],[BUFF_DATA]],"BUFF.m_bInvincible",TRUE)</f>
        <v/>
      </c>
    </row>
    <row r="60" spans="1:18" x14ac:dyDescent="0.3">
      <c r="A60">
        <v>1041</v>
      </c>
      <c r="B60" s="1" t="s">
        <v>287</v>
      </c>
      <c r="C60" s="1" t="s">
        <v>32</v>
      </c>
      <c r="D60" t="e" vm="2213">
        <v>#VALUE!</v>
      </c>
      <c r="E60" t="str" cm="1">
        <f t="array" ref="E60">_FV(BUFF_정보[[#This Row],[BUFF_DATA]],"EventName")</f>
        <v>m_listNKMEventBuff</v>
      </c>
      <c r="F60" t="str" cm="1">
        <f t="array" ref="F60">_FV(BUFF_정보[[#This Row],[BUFF_DATA]],"m_Condition")</f>
        <v>{'m_SkillStrID': 'NKM_UNIT_S_HB_CHOIENA_ATTACK', 'm_SkillLevel': [2, 2]}</v>
      </c>
      <c r="G60" t="str" cm="1">
        <f t="array" ref="G60">_FV(BUFF_정보[[#This Row],[BUFF_DATA]],"BUFF.m_StatType1",TRUE)</f>
        <v>NST_SKILL_COOL_TIME_REDUCE_RATE</v>
      </c>
      <c r="H60" cm="1">
        <f t="array" ref="H60">_FV(BUFF_정보[[#This Row],[BUFF_DATA]],"BUFF.m_StatValue1",TRUE)</f>
        <v>3000</v>
      </c>
      <c r="I60" cm="1">
        <f t="array" ref="I60">_FV(BUFF_정보[[#This Row],[BUFF_DATA]],"BUFF.m_fLifeTime",TRUE)</f>
        <v>7</v>
      </c>
      <c r="J60" t="str" cm="1">
        <f t="array" ref="J60">_FV(BUFF_정보[[#This Row],[BUFF_DATA]],"BUFF.m_fLifeTimePerLevel",TRUE)</f>
        <v/>
      </c>
      <c r="K60" t="str" cm="1">
        <f t="array" ref="K60">_FV(BUFF_정보[[#This Row],[BUFF_DATA]],"m_BuffLevel")</f>
        <v>2</v>
      </c>
      <c r="L60" t="str" cm="1">
        <f t="array" ref="L60">_FV(BUFF_정보[[#This Row],[BUFF_DATA]],"BUFF.m_bDispelDebuff",TRUE)</f>
        <v/>
      </c>
      <c r="M60" t="b" cm="1">
        <f t="array" ref="M60">_FV(BUFF_정보[[#This Row],[BUFF_DATA]],"BUFF.m_AffectMe",TRUE)</f>
        <v>1</v>
      </c>
      <c r="N60" t="str" cm="1">
        <f t="array" ref="N60">_FV(BUFF_정보[[#This Row],[BUFF_DATA]],"m_AddOverlap")</f>
        <v/>
      </c>
      <c r="O60" t="str" cm="1">
        <f t="array" ref="O60">_FV(BUFF_정보[[#This Row],[BUFF_DATA]],"m_HitBuffBaseLevel")</f>
        <v/>
      </c>
      <c r="P60" t="str" cm="1">
        <f t="array" ref="P60">_FV(BUFF_정보[[#This Row],[BUFF_DATA]],"BUFF.m_SuperArmorLevel",TRUE)</f>
        <v/>
      </c>
      <c r="Q60" t="str" cm="1">
        <f t="array" ref="Q60">_FV(BUFF_정보[[#This Row],[BUFF_DATA]],"BUFF.m_bAllowBoss",TRUE)</f>
        <v/>
      </c>
      <c r="R60" t="str" cm="1">
        <f t="array" ref="R60">_FV(BUFF_정보[[#This Row],[BUFF_DATA]],"BUFF.m_bInvincible",TRUE)</f>
        <v/>
      </c>
    </row>
    <row r="61" spans="1:18" x14ac:dyDescent="0.3">
      <c r="A61">
        <v>1041</v>
      </c>
      <c r="B61" s="1" t="s">
        <v>287</v>
      </c>
      <c r="C61" s="1" t="s">
        <v>32</v>
      </c>
      <c r="D61" t="e" vm="2214">
        <v>#VALUE!</v>
      </c>
      <c r="E61" t="str" cm="1">
        <f t="array" ref="E61">_FV(BUFF_정보[[#This Row],[BUFF_DATA]],"EventName")</f>
        <v>m_listNKMEventBuff</v>
      </c>
      <c r="F61" t="str" cm="1">
        <f t="array" ref="F61">_FV(BUFF_정보[[#This Row],[BUFF_DATA]],"m_Condition")</f>
        <v>{'m_SkillStrID': 'NKM_UNIT_S_HB_CHOIENA_ATTACK', 'm_SkillLevel': [3, 3]}</v>
      </c>
      <c r="G61" t="str" cm="1">
        <f t="array" ref="G61">_FV(BUFF_정보[[#This Row],[BUFF_DATA]],"BUFF.m_StatType1",TRUE)</f>
        <v>NST_SKILL_COOL_TIME_REDUCE_RATE</v>
      </c>
      <c r="H61" cm="1">
        <f t="array" ref="H61">_FV(BUFF_정보[[#This Row],[BUFF_DATA]],"BUFF.m_StatValue1",TRUE)</f>
        <v>3000</v>
      </c>
      <c r="I61" cm="1">
        <f t="array" ref="I61">_FV(BUFF_정보[[#This Row],[BUFF_DATA]],"BUFF.m_fLifeTime",TRUE)</f>
        <v>7</v>
      </c>
      <c r="J61" t="str" cm="1">
        <f t="array" ref="J61">_FV(BUFF_정보[[#This Row],[BUFF_DATA]],"BUFF.m_fLifeTimePerLevel",TRUE)</f>
        <v/>
      </c>
      <c r="K61" t="str" cm="1">
        <f t="array" ref="K61">_FV(BUFF_정보[[#This Row],[BUFF_DATA]],"m_BuffLevel")</f>
        <v>3</v>
      </c>
      <c r="L61" t="str" cm="1">
        <f t="array" ref="L61">_FV(BUFF_정보[[#This Row],[BUFF_DATA]],"BUFF.m_bDispelDebuff",TRUE)</f>
        <v/>
      </c>
      <c r="M61" t="b" cm="1">
        <f t="array" ref="M61">_FV(BUFF_정보[[#This Row],[BUFF_DATA]],"BUFF.m_AffectMe",TRUE)</f>
        <v>1</v>
      </c>
      <c r="N61" t="str" cm="1">
        <f t="array" ref="N61">_FV(BUFF_정보[[#This Row],[BUFF_DATA]],"m_AddOverlap")</f>
        <v/>
      </c>
      <c r="O61" t="str" cm="1">
        <f t="array" ref="O61">_FV(BUFF_정보[[#This Row],[BUFF_DATA]],"m_HitBuffBaseLevel")</f>
        <v/>
      </c>
      <c r="P61" t="str" cm="1">
        <f t="array" ref="P61">_FV(BUFF_정보[[#This Row],[BUFF_DATA]],"BUFF.m_SuperArmorLevel",TRUE)</f>
        <v/>
      </c>
      <c r="Q61" t="str" cm="1">
        <f t="array" ref="Q61">_FV(BUFF_정보[[#This Row],[BUFF_DATA]],"BUFF.m_bAllowBoss",TRUE)</f>
        <v/>
      </c>
      <c r="R61" t="str" cm="1">
        <f t="array" ref="R61">_FV(BUFF_정보[[#This Row],[BUFF_DATA]],"BUFF.m_bInvincible",TRUE)</f>
        <v/>
      </c>
    </row>
    <row r="62" spans="1:18" x14ac:dyDescent="0.3">
      <c r="A62">
        <v>1041</v>
      </c>
      <c r="B62" s="1" t="s">
        <v>287</v>
      </c>
      <c r="C62" s="1" t="s">
        <v>32</v>
      </c>
      <c r="D62" t="e" vm="2215">
        <v>#VALUE!</v>
      </c>
      <c r="E62" t="str" cm="1">
        <f t="array" ref="E62">_FV(BUFF_정보[[#This Row],[BUFF_DATA]],"EventName")</f>
        <v>m_listNKMEventBuff</v>
      </c>
      <c r="F62" t="str" cm="1">
        <f t="array" ref="F62">_FV(BUFF_정보[[#This Row],[BUFF_DATA]],"m_Condition")</f>
        <v>{'m_SkillStrID': 'NKM_UNIT_S_HB_CHOIENA_ATTACK', 'm_SkillLevel': [4, 4]}</v>
      </c>
      <c r="G62" t="str" cm="1">
        <f t="array" ref="G62">_FV(BUFF_정보[[#This Row],[BUFF_DATA]],"BUFF.m_StatType1",TRUE)</f>
        <v>NST_SKILL_COOL_TIME_REDUCE_RATE</v>
      </c>
      <c r="H62" cm="1">
        <f t="array" ref="H62">_FV(BUFF_정보[[#This Row],[BUFF_DATA]],"BUFF.m_StatValue1",TRUE)</f>
        <v>3000</v>
      </c>
      <c r="I62" cm="1">
        <f t="array" ref="I62">_FV(BUFF_정보[[#This Row],[BUFF_DATA]],"BUFF.m_fLifeTime",TRUE)</f>
        <v>7</v>
      </c>
      <c r="J62" t="str" cm="1">
        <f t="array" ref="J62">_FV(BUFF_정보[[#This Row],[BUFF_DATA]],"BUFF.m_fLifeTimePerLevel",TRUE)</f>
        <v/>
      </c>
      <c r="K62" t="str" cm="1">
        <f t="array" ref="K62">_FV(BUFF_정보[[#This Row],[BUFF_DATA]],"m_BuffLevel")</f>
        <v>4</v>
      </c>
      <c r="L62" t="str" cm="1">
        <f t="array" ref="L62">_FV(BUFF_정보[[#This Row],[BUFF_DATA]],"BUFF.m_bDispelDebuff",TRUE)</f>
        <v/>
      </c>
      <c r="M62" t="b" cm="1">
        <f t="array" ref="M62">_FV(BUFF_정보[[#This Row],[BUFF_DATA]],"BUFF.m_AffectMe",TRUE)</f>
        <v>1</v>
      </c>
      <c r="N62" t="str" cm="1">
        <f t="array" ref="N62">_FV(BUFF_정보[[#This Row],[BUFF_DATA]],"m_AddOverlap")</f>
        <v/>
      </c>
      <c r="O62" t="str" cm="1">
        <f t="array" ref="O62">_FV(BUFF_정보[[#This Row],[BUFF_DATA]],"m_HitBuffBaseLevel")</f>
        <v/>
      </c>
      <c r="P62" t="str" cm="1">
        <f t="array" ref="P62">_FV(BUFF_정보[[#This Row],[BUFF_DATA]],"BUFF.m_SuperArmorLevel",TRUE)</f>
        <v/>
      </c>
      <c r="Q62" t="str" cm="1">
        <f t="array" ref="Q62">_FV(BUFF_정보[[#This Row],[BUFF_DATA]],"BUFF.m_bAllowBoss",TRUE)</f>
        <v/>
      </c>
      <c r="R62" t="str" cm="1">
        <f t="array" ref="R62">_FV(BUFF_정보[[#This Row],[BUFF_DATA]],"BUFF.m_bInvincible",TRUE)</f>
        <v/>
      </c>
    </row>
    <row r="63" spans="1:18" x14ac:dyDescent="0.3">
      <c r="A63">
        <v>1041</v>
      </c>
      <c r="B63" s="1" t="s">
        <v>287</v>
      </c>
      <c r="C63" s="1" t="s">
        <v>32</v>
      </c>
      <c r="D63" t="e" vm="2216">
        <v>#VALUE!</v>
      </c>
      <c r="E63" t="str" cm="1">
        <f t="array" ref="E63">_FV(BUFF_정보[[#This Row],[BUFF_DATA]],"EventName")</f>
        <v>m_listNKMEventBuff</v>
      </c>
      <c r="F63" t="str" cm="1">
        <f t="array" ref="F63">_FV(BUFF_정보[[#This Row],[BUFF_DATA]],"m_Condition")</f>
        <v>{'m_SkillStrID': 'NKM_UNIT_S_HB_CHOIENA_ATTACK', 'm_SkillLevel': [5, 5]}</v>
      </c>
      <c r="G63" t="str" cm="1">
        <f t="array" ref="G63">_FV(BUFF_정보[[#This Row],[BUFF_DATA]],"BUFF.m_StatType1",TRUE)</f>
        <v>NST_SKILL_COOL_TIME_REDUCE_RATE</v>
      </c>
      <c r="H63" cm="1">
        <f t="array" ref="H63">_FV(BUFF_정보[[#This Row],[BUFF_DATA]],"BUFF.m_StatValue1",TRUE)</f>
        <v>3000</v>
      </c>
      <c r="I63" cm="1">
        <f t="array" ref="I63">_FV(BUFF_정보[[#This Row],[BUFF_DATA]],"BUFF.m_fLifeTime",TRUE)</f>
        <v>7</v>
      </c>
      <c r="J63" t="str" cm="1">
        <f t="array" ref="J63">_FV(BUFF_정보[[#This Row],[BUFF_DATA]],"BUFF.m_fLifeTimePerLevel",TRUE)</f>
        <v/>
      </c>
      <c r="K63" t="str" cm="1">
        <f t="array" ref="K63">_FV(BUFF_정보[[#This Row],[BUFF_DATA]],"m_BuffLevel")</f>
        <v>5</v>
      </c>
      <c r="L63" t="str" cm="1">
        <f t="array" ref="L63">_FV(BUFF_정보[[#This Row],[BUFF_DATA]],"BUFF.m_bDispelDebuff",TRUE)</f>
        <v/>
      </c>
      <c r="M63" t="b" cm="1">
        <f t="array" ref="M63">_FV(BUFF_정보[[#This Row],[BUFF_DATA]],"BUFF.m_AffectMe",TRUE)</f>
        <v>1</v>
      </c>
      <c r="N63" t="str" cm="1">
        <f t="array" ref="N63">_FV(BUFF_정보[[#This Row],[BUFF_DATA]],"m_AddOverlap")</f>
        <v/>
      </c>
      <c r="O63" t="str" cm="1">
        <f t="array" ref="O63">_FV(BUFF_정보[[#This Row],[BUFF_DATA]],"m_HitBuffBaseLevel")</f>
        <v/>
      </c>
      <c r="P63" t="str" cm="1">
        <f t="array" ref="P63">_FV(BUFF_정보[[#This Row],[BUFF_DATA]],"BUFF.m_SuperArmorLevel",TRUE)</f>
        <v/>
      </c>
      <c r="Q63" t="str" cm="1">
        <f t="array" ref="Q63">_FV(BUFF_정보[[#This Row],[BUFF_DATA]],"BUFF.m_bAllowBoss",TRUE)</f>
        <v/>
      </c>
      <c r="R63" t="str" cm="1">
        <f t="array" ref="R63">_FV(BUFF_정보[[#This Row],[BUFF_DATA]],"BUFF.m_bInvincible",TRUE)</f>
        <v/>
      </c>
    </row>
    <row r="64" spans="1:18" x14ac:dyDescent="0.3">
      <c r="A64">
        <v>1041</v>
      </c>
      <c r="B64" s="1" t="s">
        <v>287</v>
      </c>
      <c r="C64" s="1" t="s">
        <v>32</v>
      </c>
      <c r="D64" t="e" vm="2217">
        <v>#VALUE!</v>
      </c>
      <c r="E64" t="str" cm="1">
        <f t="array" ref="E64">_FV(BUFF_정보[[#This Row],[BUFF_DATA]],"EventName")</f>
        <v>m_listNKMEventBuff</v>
      </c>
      <c r="F64" t="str" cm="1">
        <f t="array" ref="F64">_FV(BUFF_정보[[#This Row],[BUFF_DATA]],"m_Condition")</f>
        <v/>
      </c>
      <c r="G64" t="str" cm="1">
        <f t="array" ref="G64">_FV(BUFF_정보[[#This Row],[BUFF_DATA]],"BUFF.m_StatType1",TRUE)</f>
        <v>NST_SKILL_COOL_TIME_REDUCE_RATE</v>
      </c>
      <c r="H64" cm="1">
        <f t="array" ref="H64">_FV(BUFF_정보[[#This Row],[BUFF_DATA]],"BUFF.m_StatValue1",TRUE)</f>
        <v>600</v>
      </c>
      <c r="I64" t="str" cm="1">
        <f t="array" ref="I64">_FV(BUFF_정보[[#This Row],[BUFF_DATA]],"BUFF.m_fLifeTime",TRUE)</f>
        <v/>
      </c>
      <c r="J64" t="str" cm="1">
        <f t="array" ref="J64">_FV(BUFF_정보[[#This Row],[BUFF_DATA]],"BUFF.m_fLifeTimePerLevel",TRUE)</f>
        <v/>
      </c>
      <c r="K64" t="str" cm="1">
        <f t="array" ref="K64">_FV(BUFF_정보[[#This Row],[BUFF_DATA]],"m_BuffLevel")</f>
        <v>1</v>
      </c>
      <c r="L64" t="str" cm="1">
        <f t="array" ref="L64">_FV(BUFF_정보[[#This Row],[BUFF_DATA]],"BUFF.m_bDispelDebuff",TRUE)</f>
        <v/>
      </c>
      <c r="M64" t="b" cm="1">
        <f t="array" ref="M64">_FV(BUFF_정보[[#This Row],[BUFF_DATA]],"BUFF.m_AffectMe",TRUE)</f>
        <v>1</v>
      </c>
      <c r="N64" t="str" cm="1">
        <f t="array" ref="N64">_FV(BUFF_정보[[#This Row],[BUFF_DATA]],"m_AddOverlap")</f>
        <v/>
      </c>
      <c r="O64" t="str" cm="1">
        <f t="array" ref="O64">_FV(BUFF_정보[[#This Row],[BUFF_DATA]],"m_HitBuffBaseLevel")</f>
        <v/>
      </c>
      <c r="P64" t="str" cm="1">
        <f t="array" ref="P64">_FV(BUFF_정보[[#This Row],[BUFF_DATA]],"BUFF.m_SuperArmorLevel",TRUE)</f>
        <v/>
      </c>
      <c r="Q64" t="str" cm="1">
        <f t="array" ref="Q64">_FV(BUFF_정보[[#This Row],[BUFF_DATA]],"BUFF.m_bAllowBoss",TRUE)</f>
        <v/>
      </c>
      <c r="R64" t="str" cm="1">
        <f t="array" ref="R64">_FV(BUFF_정보[[#This Row],[BUFF_DATA]],"BUFF.m_bInvincible",TRUE)</f>
        <v/>
      </c>
    </row>
    <row r="65" spans="1:18" x14ac:dyDescent="0.3">
      <c r="A65">
        <v>1043</v>
      </c>
      <c r="B65" s="1" t="s">
        <v>128</v>
      </c>
      <c r="C65" s="1" t="s">
        <v>2</v>
      </c>
      <c r="D65" t="e" vm="2218">
        <v>#VALUE!</v>
      </c>
      <c r="E65" t="str" cm="1">
        <f t="array" ref="E65">_FV(BUFF_정보[[#This Row],[BUFF_DATA]],"EventName")</f>
        <v>m_listNKMEventBuff</v>
      </c>
      <c r="F65" t="str" cm="1">
        <f t="array" ref="F65">_FV(BUFF_정보[[#This Row],[BUFF_DATA]],"m_Condition")</f>
        <v>{'m_SkillStrID': 'NKM_UNIT_C_HB_RUMI_SKILL', 'm_SkillLevel': [5, 99]}</v>
      </c>
      <c r="G65" t="str" cm="1">
        <f t="array" ref="G65">_FV(BUFF_정보[[#This Row],[BUFF_DATA]],"BUFF.m_StatType1",TRUE)</f>
        <v>NST_DAMAGE_REDUCE_RATE</v>
      </c>
      <c r="H65" cm="1">
        <f t="array" ref="H65">_FV(BUFF_정보[[#This Row],[BUFF_DATA]],"BUFF.m_StatValue1",TRUE)</f>
        <v>2500</v>
      </c>
      <c r="I65" cm="1">
        <f t="array" ref="I65">_FV(BUFF_정보[[#This Row],[BUFF_DATA]],"BUFF.m_fLifeTime",TRUE)</f>
        <v>10</v>
      </c>
      <c r="J65" t="str" cm="1">
        <f t="array" ref="J65">_FV(BUFF_정보[[#This Row],[BUFF_DATA]],"BUFF.m_fLifeTimePerLevel",TRUE)</f>
        <v/>
      </c>
      <c r="K65" t="str" cm="1">
        <f t="array" ref="K65">_FV(BUFF_정보[[#This Row],[BUFF_DATA]],"m_BuffLevel")</f>
        <v/>
      </c>
      <c r="L65" t="str" cm="1">
        <f t="array" ref="L65">_FV(BUFF_정보[[#This Row],[BUFF_DATA]],"BUFF.m_bDispelDebuff",TRUE)</f>
        <v/>
      </c>
      <c r="M65" t="b" cm="1">
        <f t="array" ref="M65">_FV(BUFF_정보[[#This Row],[BUFF_DATA]],"BUFF.m_AffectMe",TRUE)</f>
        <v>1</v>
      </c>
      <c r="N65" t="str" cm="1">
        <f t="array" ref="N65">_FV(BUFF_정보[[#This Row],[BUFF_DATA]],"m_AddOverlap")</f>
        <v/>
      </c>
      <c r="O65" t="str" cm="1">
        <f t="array" ref="O65">_FV(BUFF_정보[[#This Row],[BUFF_DATA]],"m_HitBuffBaseLevel")</f>
        <v/>
      </c>
      <c r="P65" t="str" cm="1">
        <f t="array" ref="P65">_FV(BUFF_정보[[#This Row],[BUFF_DATA]],"BUFF.m_SuperArmorLevel",TRUE)</f>
        <v/>
      </c>
      <c r="Q65" t="str" cm="1">
        <f t="array" ref="Q65">_FV(BUFF_정보[[#This Row],[BUFF_DATA]],"BUFF.m_bAllowBoss",TRUE)</f>
        <v/>
      </c>
      <c r="R65" t="str" cm="1">
        <f t="array" ref="R65">_FV(BUFF_정보[[#This Row],[BUFF_DATA]],"BUFF.m_bInvincible",TRUE)</f>
        <v/>
      </c>
    </row>
    <row r="66" spans="1:18" x14ac:dyDescent="0.3">
      <c r="A66">
        <v>1043</v>
      </c>
      <c r="B66" s="1" t="s">
        <v>128</v>
      </c>
      <c r="C66" s="1" t="s">
        <v>21</v>
      </c>
      <c r="D66" t="e" vm="2219">
        <v>#VALUE!</v>
      </c>
      <c r="E66" t="str" cm="1">
        <f t="array" ref="E66">_FV(BUFF_정보[[#This Row],[BUFF_DATA]],"EventName")</f>
        <v>m_listNKMEventBuff</v>
      </c>
      <c r="F66" t="str" cm="1">
        <f t="array" ref="F66">_FV(BUFF_정보[[#This Row],[BUFF_DATA]],"m_Condition")</f>
        <v>{'m_SkillStrID': 'NKM_UNIT_C_HB_RUMI_SKILL', 'm_SkillLevel': [5, 99]}</v>
      </c>
      <c r="G66" t="str" cm="1">
        <f t="array" ref="G66">_FV(BUFF_정보[[#This Row],[BUFF_DATA]],"BUFF.m_StatType1",TRUE)</f>
        <v>NST_DAMAGE_REDUCE_RATE</v>
      </c>
      <c r="H66" cm="1">
        <f t="array" ref="H66">_FV(BUFF_정보[[#This Row],[BUFF_DATA]],"BUFF.m_StatValue1",TRUE)</f>
        <v>2500</v>
      </c>
      <c r="I66" cm="1">
        <f t="array" ref="I66">_FV(BUFF_정보[[#This Row],[BUFF_DATA]],"BUFF.m_fLifeTime",TRUE)</f>
        <v>10</v>
      </c>
      <c r="J66" t="str" cm="1">
        <f t="array" ref="J66">_FV(BUFF_정보[[#This Row],[BUFF_DATA]],"BUFF.m_fLifeTimePerLevel",TRUE)</f>
        <v/>
      </c>
      <c r="K66" t="str" cm="1">
        <f t="array" ref="K66">_FV(BUFF_정보[[#This Row],[BUFF_DATA]],"m_BuffLevel")</f>
        <v/>
      </c>
      <c r="L66" t="str" cm="1">
        <f t="array" ref="L66">_FV(BUFF_정보[[#This Row],[BUFF_DATA]],"BUFF.m_bDispelDebuff",TRUE)</f>
        <v/>
      </c>
      <c r="M66" t="b" cm="1">
        <f t="array" ref="M66">_FV(BUFF_정보[[#This Row],[BUFF_DATA]],"BUFF.m_AffectMe",TRUE)</f>
        <v>1</v>
      </c>
      <c r="N66" t="str" cm="1">
        <f t="array" ref="N66">_FV(BUFF_정보[[#This Row],[BUFF_DATA]],"m_AddOverlap")</f>
        <v/>
      </c>
      <c r="O66" t="str" cm="1">
        <f t="array" ref="O66">_FV(BUFF_정보[[#This Row],[BUFF_DATA]],"m_HitBuffBaseLevel")</f>
        <v/>
      </c>
      <c r="P66" t="str" cm="1">
        <f t="array" ref="P66">_FV(BUFF_정보[[#This Row],[BUFF_DATA]],"BUFF.m_SuperArmorLevel",TRUE)</f>
        <v/>
      </c>
      <c r="Q66" t="str" cm="1">
        <f t="array" ref="Q66">_FV(BUFF_정보[[#This Row],[BUFF_DATA]],"BUFF.m_bAllowBoss",TRUE)</f>
        <v/>
      </c>
      <c r="R66" t="str" cm="1">
        <f t="array" ref="R66">_FV(BUFF_정보[[#This Row],[BUFF_DATA]],"BUFF.m_bInvincible",TRUE)</f>
        <v/>
      </c>
    </row>
    <row r="67" spans="1:18" x14ac:dyDescent="0.3">
      <c r="A67">
        <v>1044</v>
      </c>
      <c r="B67" s="1" t="s">
        <v>124</v>
      </c>
      <c r="C67" s="1" t="s">
        <v>4</v>
      </c>
      <c r="D67" t="e" vm="2220">
        <v>#VALUE!</v>
      </c>
      <c r="E67" t="str" cm="1">
        <f t="array" ref="E67">_FV(BUFF_정보[[#This Row],[BUFF_DATA]],"EventName")</f>
        <v>m_listNKMEventBuff</v>
      </c>
      <c r="F67" t="str" cm="1">
        <f t="array" ref="F67">_FV(BUFF_정보[[#This Row],[BUFF_DATA]],"m_Condition")</f>
        <v/>
      </c>
      <c r="G67" t="str" cm="1">
        <f t="array" ref="G67">_FV(BUFF_정보[[#This Row],[BUFF_DATA]],"BUFF.m_StatType1",TRUE)</f>
        <v>NST_ATK</v>
      </c>
      <c r="H67" t="str" cm="1">
        <f t="array" ref="H67">_FV(BUFF_정보[[#This Row],[BUFF_DATA]],"BUFF.m_StatValue1",TRUE)</f>
        <v/>
      </c>
      <c r="I67" cm="1">
        <f t="array" ref="I67">_FV(BUFF_정보[[#This Row],[BUFF_DATA]],"BUFF.m_fLifeTime",TRUE)</f>
        <v>10</v>
      </c>
      <c r="J67" t="str" cm="1">
        <f t="array" ref="J67">_FV(BUFF_정보[[#This Row],[BUFF_DATA]],"BUFF.m_fLifeTimePerLevel",TRUE)</f>
        <v/>
      </c>
      <c r="K67" t="str" cm="1">
        <f t="array" ref="K67">_FV(BUFF_정보[[#This Row],[BUFF_DATA]],"m_BuffLevel")</f>
        <v/>
      </c>
      <c r="L67" t="str" cm="1">
        <f t="array" ref="L67">_FV(BUFF_정보[[#This Row],[BUFF_DATA]],"BUFF.m_bDispelDebuff",TRUE)</f>
        <v/>
      </c>
      <c r="M67" t="b" cm="1">
        <f t="array" ref="M67">_FV(BUFF_정보[[#This Row],[BUFF_DATA]],"BUFF.m_AffectMe",TRUE)</f>
        <v>1</v>
      </c>
      <c r="N67" t="str" cm="1">
        <f t="array" ref="N67">_FV(BUFF_정보[[#This Row],[BUFF_DATA]],"m_AddOverlap")</f>
        <v/>
      </c>
      <c r="O67" t="str" cm="1">
        <f t="array" ref="O67">_FV(BUFF_정보[[#This Row],[BUFF_DATA]],"m_HitBuffBaseLevel")</f>
        <v/>
      </c>
      <c r="P67" t="str" cm="1">
        <f t="array" ref="P67">_FV(BUFF_정보[[#This Row],[BUFF_DATA]],"BUFF.m_SuperArmorLevel",TRUE)</f>
        <v/>
      </c>
      <c r="Q67" t="str" cm="1">
        <f t="array" ref="Q67">_FV(BUFF_정보[[#This Row],[BUFF_DATA]],"BUFF.m_bAllowBoss",TRUE)</f>
        <v/>
      </c>
      <c r="R67" t="str" cm="1">
        <f t="array" ref="R67">_FV(BUFF_정보[[#This Row],[BUFF_DATA]],"BUFF.m_bInvincible",TRUE)</f>
        <v/>
      </c>
    </row>
    <row r="68" spans="1:18" x14ac:dyDescent="0.3">
      <c r="A68">
        <v>1045</v>
      </c>
      <c r="B68" s="1" t="s">
        <v>120</v>
      </c>
      <c r="C68" s="1" t="s">
        <v>5</v>
      </c>
      <c r="D68" t="e" vm="2221">
        <v>#VALUE!</v>
      </c>
      <c r="E68" t="str" cm="1">
        <f t="array" ref="E68">_FV(BUFF_정보[[#This Row],[BUFF_DATA]],"EventName")</f>
        <v>m_listNKMEventBuff</v>
      </c>
      <c r="F68" t="str" cm="1">
        <f t="array" ref="F68">_FV(BUFF_정보[[#This Row],[BUFF_DATA]],"m_Condition")</f>
        <v>{'m_SkillStrID': 'NKM_UNIT_C_HB_BOMI_PASSIVE', 'm_SkillLevel': [1, 4]}</v>
      </c>
      <c r="G68" t="str" cm="1">
        <f t="array" ref="G68">_FV(BUFF_정보[[#This Row],[BUFF_DATA]],"BUFF.m_StatType1",TRUE)</f>
        <v>NST_EVADE</v>
      </c>
      <c r="H68" t="str" cm="1">
        <f t="array" ref="H68">_FV(BUFF_정보[[#This Row],[BUFF_DATA]],"BUFF.m_StatValue1",TRUE)</f>
        <v/>
      </c>
      <c r="I68" cm="1">
        <f t="array" ref="I68">_FV(BUFF_정보[[#This Row],[BUFF_DATA]],"BUFF.m_fLifeTime",TRUE)</f>
        <v>7</v>
      </c>
      <c r="J68" t="str" cm="1">
        <f t="array" ref="J68">_FV(BUFF_정보[[#This Row],[BUFF_DATA]],"BUFF.m_fLifeTimePerLevel",TRUE)</f>
        <v/>
      </c>
      <c r="K68" t="str" cm="1">
        <f t="array" ref="K68">_FV(BUFF_정보[[#This Row],[BUFF_DATA]],"m_BuffLevel")</f>
        <v/>
      </c>
      <c r="L68" t="str" cm="1">
        <f t="array" ref="L68">_FV(BUFF_정보[[#This Row],[BUFF_DATA]],"BUFF.m_bDispelDebuff",TRUE)</f>
        <v/>
      </c>
      <c r="M68" t="b" cm="1">
        <f t="array" ref="M68">_FV(BUFF_정보[[#This Row],[BUFF_DATA]],"BUFF.m_AffectMe",TRUE)</f>
        <v>1</v>
      </c>
      <c r="N68" t="str" cm="1">
        <f t="array" ref="N68">_FV(BUFF_정보[[#This Row],[BUFF_DATA]],"m_AddOverlap")</f>
        <v/>
      </c>
      <c r="O68" t="str" cm="1">
        <f t="array" ref="O68">_FV(BUFF_정보[[#This Row],[BUFF_DATA]],"m_HitBuffBaseLevel")</f>
        <v/>
      </c>
      <c r="P68" t="str" cm="1">
        <f t="array" ref="P68">_FV(BUFF_정보[[#This Row],[BUFF_DATA]],"BUFF.m_SuperArmorLevel",TRUE)</f>
        <v/>
      </c>
      <c r="Q68" t="str" cm="1">
        <f t="array" ref="Q68">_FV(BUFF_정보[[#This Row],[BUFF_DATA]],"BUFF.m_bAllowBoss",TRUE)</f>
        <v/>
      </c>
      <c r="R68" t="str" cm="1">
        <f t="array" ref="R68">_FV(BUFF_정보[[#This Row],[BUFF_DATA]],"BUFF.m_bInvincible",TRUE)</f>
        <v/>
      </c>
    </row>
    <row r="69" spans="1:18" x14ac:dyDescent="0.3">
      <c r="A69">
        <v>1045</v>
      </c>
      <c r="B69" s="1" t="s">
        <v>120</v>
      </c>
      <c r="C69" s="1" t="s">
        <v>5</v>
      </c>
      <c r="D69" t="e" vm="2222">
        <v>#VALUE!</v>
      </c>
      <c r="E69" t="str" cm="1">
        <f t="array" ref="E69">_FV(BUFF_정보[[#This Row],[BUFF_DATA]],"EventName")</f>
        <v>m_listNKMEventBuff</v>
      </c>
      <c r="F69" t="str" cm="1">
        <f t="array" ref="F69">_FV(BUFF_정보[[#This Row],[BUFF_DATA]],"m_Condition")</f>
        <v>{'m_SkillStrID': 'NKM_UNIT_C_HB_BOMI_PASSIVE', 'm_SkillLevel': [5, 99]}</v>
      </c>
      <c r="G69" t="str" cm="1">
        <f t="array" ref="G69">_FV(BUFF_정보[[#This Row],[BUFF_DATA]],"BUFF.m_StatType1",TRUE)</f>
        <v>NST_EVADE</v>
      </c>
      <c r="H69" t="str" cm="1">
        <f t="array" ref="H69">_FV(BUFF_정보[[#This Row],[BUFF_DATA]],"BUFF.m_StatValue1",TRUE)</f>
        <v/>
      </c>
      <c r="I69" cm="1">
        <f t="array" ref="I69">_FV(BUFF_정보[[#This Row],[BUFF_DATA]],"BUFF.m_fLifeTime",TRUE)</f>
        <v>15</v>
      </c>
      <c r="J69" t="str" cm="1">
        <f t="array" ref="J69">_FV(BUFF_정보[[#This Row],[BUFF_DATA]],"BUFF.m_fLifeTimePerLevel",TRUE)</f>
        <v/>
      </c>
      <c r="K69" t="str" cm="1">
        <f t="array" ref="K69">_FV(BUFF_정보[[#This Row],[BUFF_DATA]],"m_BuffLevel")</f>
        <v/>
      </c>
      <c r="L69" t="str" cm="1">
        <f t="array" ref="L69">_FV(BUFF_정보[[#This Row],[BUFF_DATA]],"BUFF.m_bDispelDebuff",TRUE)</f>
        <v/>
      </c>
      <c r="M69" t="b" cm="1">
        <f t="array" ref="M69">_FV(BUFF_정보[[#This Row],[BUFF_DATA]],"BUFF.m_AffectMe",TRUE)</f>
        <v>1</v>
      </c>
      <c r="N69" t="str" cm="1">
        <f t="array" ref="N69">_FV(BUFF_정보[[#This Row],[BUFF_DATA]],"m_AddOverlap")</f>
        <v/>
      </c>
      <c r="O69" t="str" cm="1">
        <f t="array" ref="O69">_FV(BUFF_정보[[#This Row],[BUFF_DATA]],"m_HitBuffBaseLevel")</f>
        <v/>
      </c>
      <c r="P69" t="str" cm="1">
        <f t="array" ref="P69">_FV(BUFF_정보[[#This Row],[BUFF_DATA]],"BUFF.m_SuperArmorLevel",TRUE)</f>
        <v/>
      </c>
      <c r="Q69" t="str" cm="1">
        <f t="array" ref="Q69">_FV(BUFF_정보[[#This Row],[BUFF_DATA]],"BUFF.m_bAllowBoss",TRUE)</f>
        <v/>
      </c>
      <c r="R69" t="str" cm="1">
        <f t="array" ref="R69">_FV(BUFF_정보[[#This Row],[BUFF_DATA]],"BUFF.m_bInvincible",TRUE)</f>
        <v/>
      </c>
    </row>
    <row r="70" spans="1:18" x14ac:dyDescent="0.3">
      <c r="A70">
        <v>1047</v>
      </c>
      <c r="B70" s="1" t="s">
        <v>43</v>
      </c>
      <c r="C70" s="1" t="s">
        <v>12</v>
      </c>
      <c r="D70" t="e" vm="2223">
        <v>#VALUE!</v>
      </c>
      <c r="E70" t="str" cm="1">
        <f t="array" ref="E70">_FV(BUFF_정보[[#This Row],[BUFF_DATA]],"EventName")</f>
        <v>m_listNKMEventBuff</v>
      </c>
      <c r="F70" t="str" cm="1">
        <f t="array" ref="F70">_FV(BUFF_정보[[#This Row],[BUFF_DATA]],"m_Condition")</f>
        <v/>
      </c>
      <c r="G70" t="str" cm="1">
        <f t="array" ref="G70">_FV(BUFF_정보[[#This Row],[BUFF_DATA]],"BUFF.m_StatType1",TRUE)</f>
        <v>NST_ATK</v>
      </c>
      <c r="H70" t="str" cm="1">
        <f t="array" ref="H70">_FV(BUFF_정보[[#This Row],[BUFF_DATA]],"BUFF.m_StatValue1",TRUE)</f>
        <v/>
      </c>
      <c r="I70" cm="1">
        <f t="array" ref="I70">_FV(BUFF_정보[[#This Row],[BUFF_DATA]],"BUFF.m_fLifeTime",TRUE)</f>
        <v>15</v>
      </c>
      <c r="J70" t="str" cm="1">
        <f t="array" ref="J70">_FV(BUFF_정보[[#This Row],[BUFF_DATA]],"BUFF.m_fLifeTimePerLevel",TRUE)</f>
        <v/>
      </c>
      <c r="K70" t="str" cm="1">
        <f t="array" ref="K70">_FV(BUFF_정보[[#This Row],[BUFF_DATA]],"m_BuffLevel")</f>
        <v/>
      </c>
      <c r="L70" t="str" cm="1">
        <f t="array" ref="L70">_FV(BUFF_정보[[#This Row],[BUFF_DATA]],"BUFF.m_bDispelDebuff",TRUE)</f>
        <v/>
      </c>
      <c r="M70" t="b" cm="1">
        <f t="array" ref="M70">_FV(BUFF_정보[[#This Row],[BUFF_DATA]],"BUFF.m_AffectMe",TRUE)</f>
        <v>1</v>
      </c>
      <c r="N70" t="str" cm="1">
        <f t="array" ref="N70">_FV(BUFF_정보[[#This Row],[BUFF_DATA]],"m_AddOverlap")</f>
        <v/>
      </c>
      <c r="O70" t="str" cm="1">
        <f t="array" ref="O70">_FV(BUFF_정보[[#This Row],[BUFF_DATA]],"m_HitBuffBaseLevel")</f>
        <v/>
      </c>
      <c r="P70" t="str" cm="1">
        <f t="array" ref="P70">_FV(BUFF_정보[[#This Row],[BUFF_DATA]],"BUFF.m_SuperArmorLevel",TRUE)</f>
        <v>NSAL_SKILL</v>
      </c>
      <c r="Q70" t="str" cm="1">
        <f t="array" ref="Q70">_FV(BUFF_정보[[#This Row],[BUFF_DATA]],"BUFF.m_bAllowBoss",TRUE)</f>
        <v/>
      </c>
      <c r="R70" t="str" cm="1">
        <f t="array" ref="R70">_FV(BUFF_정보[[#This Row],[BUFF_DATA]],"BUFF.m_bInvincible",TRUE)</f>
        <v/>
      </c>
    </row>
    <row r="71" spans="1:18" x14ac:dyDescent="0.3">
      <c r="A71">
        <v>1048</v>
      </c>
      <c r="B71" s="1" t="s">
        <v>245</v>
      </c>
      <c r="C71" s="1" t="s">
        <v>2</v>
      </c>
      <c r="D71" t="e" vm="2224">
        <v>#VALUE!</v>
      </c>
      <c r="E71" t="str" cm="1">
        <f t="array" ref="E71">_FV(BUFF_정보[[#This Row],[BUFF_DATA]],"EventName")</f>
        <v>m_listNKMEventBuff</v>
      </c>
      <c r="F71" t="str" cm="1">
        <f t="array" ref="F71">_FV(BUFF_정보[[#This Row],[BUFF_DATA]],"m_Condition")</f>
        <v/>
      </c>
      <c r="G71" t="str" cm="1">
        <f t="array" ref="G71">_FV(BUFF_정보[[#This Row],[BUFF_DATA]],"BUFF.m_StatType1",TRUE)</f>
        <v>NST_END</v>
      </c>
      <c r="H71" t="str" cm="1">
        <f t="array" ref="H71">_FV(BUFF_정보[[#This Row],[BUFF_DATA]],"BUFF.m_StatValue1",TRUE)</f>
        <v/>
      </c>
      <c r="I71" cm="1">
        <f t="array" ref="I71">_FV(BUFF_정보[[#This Row],[BUFF_DATA]],"BUFF.m_fLifeTime",TRUE)</f>
        <v>5</v>
      </c>
      <c r="J71" t="str" cm="1">
        <f t="array" ref="J71">_FV(BUFF_정보[[#This Row],[BUFF_DATA]],"BUFF.m_fLifeTimePerLevel",TRUE)</f>
        <v/>
      </c>
      <c r="K71" t="str" cm="1">
        <f t="array" ref="K71">_FV(BUFF_정보[[#This Row],[BUFF_DATA]],"m_BuffLevel")</f>
        <v/>
      </c>
      <c r="L71" t="str" cm="1">
        <f t="array" ref="L71">_FV(BUFF_정보[[#This Row],[BUFF_DATA]],"BUFF.m_bDispelDebuff",TRUE)</f>
        <v/>
      </c>
      <c r="M71" t="b" cm="1">
        <f t="array" ref="M71">_FV(BUFF_정보[[#This Row],[BUFF_DATA]],"BUFF.m_AffectMe",TRUE)</f>
        <v>1</v>
      </c>
      <c r="N71" t="str" cm="1">
        <f t="array" ref="N71">_FV(BUFF_정보[[#This Row],[BUFF_DATA]],"m_AddOverlap")</f>
        <v/>
      </c>
      <c r="O71" t="str" cm="1">
        <f t="array" ref="O71">_FV(BUFF_정보[[#This Row],[BUFF_DATA]],"m_HitBuffBaseLevel")</f>
        <v/>
      </c>
      <c r="P71" t="str" cm="1">
        <f t="array" ref="P71">_FV(BUFF_정보[[#This Row],[BUFF_DATA]],"BUFF.m_SuperArmorLevel",TRUE)</f>
        <v/>
      </c>
      <c r="Q71" t="str" cm="1">
        <f t="array" ref="Q71">_FV(BUFF_정보[[#This Row],[BUFF_DATA]],"BUFF.m_bAllowBoss",TRUE)</f>
        <v/>
      </c>
      <c r="R71" t="str" cm="1">
        <f t="array" ref="R71">_FV(BUFF_정보[[#This Row],[BUFF_DATA]],"BUFF.m_bInvincible",TRUE)</f>
        <v/>
      </c>
    </row>
    <row r="72" spans="1:18" x14ac:dyDescent="0.3">
      <c r="A72">
        <v>1048</v>
      </c>
      <c r="B72" s="1" t="s">
        <v>245</v>
      </c>
      <c r="C72" s="1" t="s">
        <v>12</v>
      </c>
      <c r="D72" t="e" vm="2225">
        <v>#VALUE!</v>
      </c>
      <c r="E72" t="str" cm="1">
        <f t="array" ref="E72">_FV(BUFF_정보[[#This Row],[BUFF_DATA]],"EventName")</f>
        <v>m_listNKMEventBuff</v>
      </c>
      <c r="F72" t="str" cm="1">
        <f t="array" ref="F72">_FV(BUFF_정보[[#This Row],[BUFF_DATA]],"m_Condition")</f>
        <v>{'m_SkillStrID': 'NKM_UNIT_C_VATICAN_CLOUDIA_HYPER', 'm_SkillLevel': [5, 99]}</v>
      </c>
      <c r="G72" t="str" cm="1">
        <f t="array" ref="G72">_FV(BUFF_정보[[#This Row],[BUFF_DATA]],"BUFF.m_StatType1",TRUE)</f>
        <v>NST_END</v>
      </c>
      <c r="H72" t="str" cm="1">
        <f t="array" ref="H72">_FV(BUFF_정보[[#This Row],[BUFF_DATA]],"BUFF.m_StatValue1",TRUE)</f>
        <v/>
      </c>
      <c r="I72" cm="1">
        <f t="array" ref="I72">_FV(BUFF_정보[[#This Row],[BUFF_DATA]],"BUFF.m_fLifeTime",TRUE)</f>
        <v>20</v>
      </c>
      <c r="J72" t="str" cm="1">
        <f t="array" ref="J72">_FV(BUFF_정보[[#This Row],[BUFF_DATA]],"BUFF.m_fLifeTimePerLevel",TRUE)</f>
        <v/>
      </c>
      <c r="K72" t="str" cm="1">
        <f t="array" ref="K72">_FV(BUFF_정보[[#This Row],[BUFF_DATA]],"m_BuffLevel")</f>
        <v/>
      </c>
      <c r="L72" t="str" cm="1">
        <f t="array" ref="L72">_FV(BUFF_정보[[#This Row],[BUFF_DATA]],"BUFF.m_bDispelDebuff",TRUE)</f>
        <v/>
      </c>
      <c r="M72" t="b" cm="1">
        <f t="array" ref="M72">_FV(BUFF_정보[[#This Row],[BUFF_DATA]],"BUFF.m_AffectMe",TRUE)</f>
        <v>1</v>
      </c>
      <c r="N72" t="str" cm="1">
        <f t="array" ref="N72">_FV(BUFF_정보[[#This Row],[BUFF_DATA]],"m_AddOverlap")</f>
        <v/>
      </c>
      <c r="O72" t="str" cm="1">
        <f t="array" ref="O72">_FV(BUFF_정보[[#This Row],[BUFF_DATA]],"m_HitBuffBaseLevel")</f>
        <v/>
      </c>
      <c r="P72" t="str" cm="1">
        <f t="array" ref="P72">_FV(BUFF_정보[[#This Row],[BUFF_DATA]],"BUFF.m_SuperArmorLevel",TRUE)</f>
        <v/>
      </c>
      <c r="Q72" t="str" cm="1">
        <f t="array" ref="Q72">_FV(BUFF_정보[[#This Row],[BUFF_DATA]],"BUFF.m_bAllowBoss",TRUE)</f>
        <v/>
      </c>
      <c r="R72" t="str" cm="1">
        <f t="array" ref="R72">_FV(BUFF_정보[[#This Row],[BUFF_DATA]],"BUFF.m_bInvincible",TRUE)</f>
        <v/>
      </c>
    </row>
    <row r="73" spans="1:18" x14ac:dyDescent="0.3">
      <c r="A73">
        <v>1049</v>
      </c>
      <c r="B73" s="1" t="s">
        <v>91</v>
      </c>
      <c r="C73" s="1" t="s">
        <v>1</v>
      </c>
      <c r="D73" t="e" vm="2226">
        <v>#VALUE!</v>
      </c>
      <c r="E73" t="str" cm="1">
        <f t="array" ref="E73">_FV(BUFF_정보[[#This Row],[BUFF_DATA]],"EventName")</f>
        <v>m_listNKMEventBuff</v>
      </c>
      <c r="F73" t="str" cm="1">
        <f t="array" ref="F73">_FV(BUFF_정보[[#This Row],[BUFF_DATA]],"m_Condition")</f>
        <v>{'m_SkillStrID': 'NKM_UNIT_C_AMY_PASSIVE', 'm_SkillLevel': [1, 4]}</v>
      </c>
      <c r="G73" t="str" cm="1">
        <f t="array" ref="G73">_FV(BUFF_정보[[#This Row],[BUFF_DATA]],"BUFF.m_StatType1",TRUE)</f>
        <v>NST_SKILL_COOL_TIME_REDUCE_RATE</v>
      </c>
      <c r="H73" cm="1">
        <f t="array" ref="H73">_FV(BUFF_정보[[#This Row],[BUFF_DATA]],"BUFF.m_StatValue1",TRUE)</f>
        <v>100</v>
      </c>
      <c r="I73" t="str" cm="1">
        <f t="array" ref="I73">_FV(BUFF_정보[[#This Row],[BUFF_DATA]],"BUFF.m_fLifeTime",TRUE)</f>
        <v/>
      </c>
      <c r="J73" t="str" cm="1">
        <f t="array" ref="J73">_FV(BUFF_정보[[#This Row],[BUFF_DATA]],"BUFF.m_fLifeTimePerLevel",TRUE)</f>
        <v/>
      </c>
      <c r="K73" t="str" cm="1">
        <f t="array" ref="K73">_FV(BUFF_정보[[#This Row],[BUFF_DATA]],"m_BuffLevel")</f>
        <v/>
      </c>
      <c r="L73" t="str" cm="1">
        <f t="array" ref="L73">_FV(BUFF_정보[[#This Row],[BUFF_DATA]],"BUFF.m_bDispelDebuff",TRUE)</f>
        <v/>
      </c>
      <c r="M73" t="b" cm="1">
        <f t="array" ref="M73">_FV(BUFF_정보[[#This Row],[BUFF_DATA]],"BUFF.m_AffectMe",TRUE)</f>
        <v>1</v>
      </c>
      <c r="N73" t="str" cm="1">
        <f t="array" ref="N73">_FV(BUFF_정보[[#This Row],[BUFF_DATA]],"m_AddOverlap")</f>
        <v/>
      </c>
      <c r="O73" t="str" cm="1">
        <f t="array" ref="O73">_FV(BUFF_정보[[#This Row],[BUFF_DATA]],"m_HitBuffBaseLevel")</f>
        <v/>
      </c>
      <c r="P73" t="str" cm="1">
        <f t="array" ref="P73">_FV(BUFF_정보[[#This Row],[BUFF_DATA]],"BUFF.m_SuperArmorLevel",TRUE)</f>
        <v/>
      </c>
      <c r="Q73" t="str" cm="1">
        <f t="array" ref="Q73">_FV(BUFF_정보[[#This Row],[BUFF_DATA]],"BUFF.m_bAllowBoss",TRUE)</f>
        <v/>
      </c>
      <c r="R73" t="str" cm="1">
        <f t="array" ref="R73">_FV(BUFF_정보[[#This Row],[BUFF_DATA]],"BUFF.m_bInvincible",TRUE)</f>
        <v/>
      </c>
    </row>
    <row r="74" spans="1:18" x14ac:dyDescent="0.3">
      <c r="A74">
        <v>1049</v>
      </c>
      <c r="B74" s="1" t="s">
        <v>91</v>
      </c>
      <c r="C74" s="1" t="s">
        <v>1</v>
      </c>
      <c r="D74" t="e" vm="2227">
        <v>#VALUE!</v>
      </c>
      <c r="E74" t="str" cm="1">
        <f t="array" ref="E74">_FV(BUFF_정보[[#This Row],[BUFF_DATA]],"EventName")</f>
        <v>m_listNKMEventBuff</v>
      </c>
      <c r="F74" t="str" cm="1">
        <f t="array" ref="F74">_FV(BUFF_정보[[#This Row],[BUFF_DATA]],"m_Condition")</f>
        <v>{'m_SkillStrID': 'NKM_UNIT_C_AMY_PASSIVE', 'm_SkillLevel': [5, 99]}</v>
      </c>
      <c r="G74" t="str" cm="1">
        <f t="array" ref="G74">_FV(BUFF_정보[[#This Row],[BUFF_DATA]],"BUFF.m_StatType1",TRUE)</f>
        <v>NST_SKILL_COOL_TIME_REDUCE_RATE</v>
      </c>
      <c r="H74" cm="1">
        <f t="array" ref="H74">_FV(BUFF_정보[[#This Row],[BUFF_DATA]],"BUFF.m_StatValue1",TRUE)</f>
        <v>200</v>
      </c>
      <c r="I74" t="str" cm="1">
        <f t="array" ref="I74">_FV(BUFF_정보[[#This Row],[BUFF_DATA]],"BUFF.m_fLifeTime",TRUE)</f>
        <v/>
      </c>
      <c r="J74" t="str" cm="1">
        <f t="array" ref="J74">_FV(BUFF_정보[[#This Row],[BUFF_DATA]],"BUFF.m_fLifeTimePerLevel",TRUE)</f>
        <v/>
      </c>
      <c r="K74" t="str" cm="1">
        <f t="array" ref="K74">_FV(BUFF_정보[[#This Row],[BUFF_DATA]],"m_BuffLevel")</f>
        <v/>
      </c>
      <c r="L74" t="str" cm="1">
        <f t="array" ref="L74">_FV(BUFF_정보[[#This Row],[BUFF_DATA]],"BUFF.m_bDispelDebuff",TRUE)</f>
        <v/>
      </c>
      <c r="M74" t="b" cm="1">
        <f t="array" ref="M74">_FV(BUFF_정보[[#This Row],[BUFF_DATA]],"BUFF.m_AffectMe",TRUE)</f>
        <v>1</v>
      </c>
      <c r="N74" t="str" cm="1">
        <f t="array" ref="N74">_FV(BUFF_정보[[#This Row],[BUFF_DATA]],"m_AddOverlap")</f>
        <v/>
      </c>
      <c r="O74" t="str" cm="1">
        <f t="array" ref="O74">_FV(BUFF_정보[[#This Row],[BUFF_DATA]],"m_HitBuffBaseLevel")</f>
        <v/>
      </c>
      <c r="P74" t="str" cm="1">
        <f t="array" ref="P74">_FV(BUFF_정보[[#This Row],[BUFF_DATA]],"BUFF.m_SuperArmorLevel",TRUE)</f>
        <v/>
      </c>
      <c r="Q74" t="str" cm="1">
        <f t="array" ref="Q74">_FV(BUFF_정보[[#This Row],[BUFF_DATA]],"BUFF.m_bAllowBoss",TRUE)</f>
        <v/>
      </c>
      <c r="R74" t="str" cm="1">
        <f t="array" ref="R74">_FV(BUFF_정보[[#This Row],[BUFF_DATA]],"BUFF.m_bInvincible",TRUE)</f>
        <v/>
      </c>
    </row>
    <row r="75" spans="1:18" x14ac:dyDescent="0.3">
      <c r="A75">
        <v>1060</v>
      </c>
      <c r="B75" s="1" t="s">
        <v>102</v>
      </c>
      <c r="C75" s="1" t="s">
        <v>12</v>
      </c>
      <c r="D75" t="e" vm="2228">
        <v>#VALUE!</v>
      </c>
      <c r="E75" t="str" cm="1">
        <f t="array" ref="E75">_FV(BUFF_정보[[#This Row],[BUFF_DATA]],"EventName")</f>
        <v>m_listNKMEventBuff</v>
      </c>
      <c r="F75" t="str" cm="1">
        <f t="array" ref="F75">_FV(BUFF_정보[[#This Row],[BUFF_DATA]],"m_Condition")</f>
        <v>{'m_SkillStrID': 'NKM_UNIT_C_DELTA_JAKE_HYPER', 'm_SkillLevel': [1, 4]}</v>
      </c>
      <c r="G75" t="str" cm="1">
        <f t="array" ref="G75">_FV(BUFF_정보[[#This Row],[BUFF_DATA]],"BUFF.m_StatType1",TRUE)</f>
        <v>NST_SKILL_COOL_TIME_REDUCE_RATE</v>
      </c>
      <c r="H75" cm="1">
        <f t="array" ref="H75">_FV(BUFF_정보[[#This Row],[BUFF_DATA]],"BUFF.m_StatValue1",TRUE)</f>
        <v>3000</v>
      </c>
      <c r="I75" cm="1">
        <f t="array" ref="I75">_FV(BUFF_정보[[#This Row],[BUFF_DATA]],"BUFF.m_fLifeTime",TRUE)</f>
        <v>10</v>
      </c>
      <c r="J75" t="str" cm="1">
        <f t="array" ref="J75">_FV(BUFF_정보[[#This Row],[BUFF_DATA]],"BUFF.m_fLifeTimePerLevel",TRUE)</f>
        <v/>
      </c>
      <c r="K75" t="str" cm="1">
        <f t="array" ref="K75">_FV(BUFF_정보[[#This Row],[BUFF_DATA]],"m_BuffLevel")</f>
        <v/>
      </c>
      <c r="L75" t="str" cm="1">
        <f t="array" ref="L75">_FV(BUFF_정보[[#This Row],[BUFF_DATA]],"BUFF.m_bDispelDebuff",TRUE)</f>
        <v/>
      </c>
      <c r="M75" t="b" cm="1">
        <f t="array" ref="M75">_FV(BUFF_정보[[#This Row],[BUFF_DATA]],"BUFF.m_AffectMe",TRUE)</f>
        <v>1</v>
      </c>
      <c r="N75" t="str" cm="1">
        <f t="array" ref="N75">_FV(BUFF_정보[[#This Row],[BUFF_DATA]],"m_AddOverlap")</f>
        <v/>
      </c>
      <c r="O75" t="str" cm="1">
        <f t="array" ref="O75">_FV(BUFF_정보[[#This Row],[BUFF_DATA]],"m_HitBuffBaseLevel")</f>
        <v/>
      </c>
      <c r="P75" t="str" cm="1">
        <f t="array" ref="P75">_FV(BUFF_정보[[#This Row],[BUFF_DATA]],"BUFF.m_SuperArmorLevel",TRUE)</f>
        <v/>
      </c>
      <c r="Q75" t="str" cm="1">
        <f t="array" ref="Q75">_FV(BUFF_정보[[#This Row],[BUFF_DATA]],"BUFF.m_bAllowBoss",TRUE)</f>
        <v/>
      </c>
      <c r="R75" t="str" cm="1">
        <f t="array" ref="R75">_FV(BUFF_정보[[#This Row],[BUFF_DATA]],"BUFF.m_bInvincible",TRUE)</f>
        <v/>
      </c>
    </row>
    <row r="76" spans="1:18" x14ac:dyDescent="0.3">
      <c r="A76">
        <v>1060</v>
      </c>
      <c r="B76" s="1" t="s">
        <v>102</v>
      </c>
      <c r="C76" s="1" t="s">
        <v>12</v>
      </c>
      <c r="D76" t="e" vm="2229">
        <v>#VALUE!</v>
      </c>
      <c r="E76" t="str" cm="1">
        <f t="array" ref="E76">_FV(BUFF_정보[[#This Row],[BUFF_DATA]],"EventName")</f>
        <v>m_listNKMEventBuff</v>
      </c>
      <c r="F76" t="str" cm="1">
        <f t="array" ref="F76">_FV(BUFF_정보[[#This Row],[BUFF_DATA]],"m_Condition")</f>
        <v>{'m_SkillStrID': 'NKM_UNIT_C_DELTA_JAKE_HYPER', 'm_SkillLevel': [5, 99]}</v>
      </c>
      <c r="G76" t="str" cm="1">
        <f t="array" ref="G76">_FV(BUFF_정보[[#This Row],[BUFF_DATA]],"BUFF.m_StatType1",TRUE)</f>
        <v>NST_SKILL_COOL_TIME_REDUCE_RATE</v>
      </c>
      <c r="H76" cm="1">
        <f t="array" ref="H76">_FV(BUFF_정보[[#This Row],[BUFF_DATA]],"BUFF.m_StatValue1",TRUE)</f>
        <v>3000</v>
      </c>
      <c r="I76" cm="1">
        <f t="array" ref="I76">_FV(BUFF_정보[[#This Row],[BUFF_DATA]],"BUFF.m_fLifeTime",TRUE)</f>
        <v>16</v>
      </c>
      <c r="J76" t="str" cm="1">
        <f t="array" ref="J76">_FV(BUFF_정보[[#This Row],[BUFF_DATA]],"BUFF.m_fLifeTimePerLevel",TRUE)</f>
        <v/>
      </c>
      <c r="K76" t="str" cm="1">
        <f t="array" ref="K76">_FV(BUFF_정보[[#This Row],[BUFF_DATA]],"m_BuffLevel")</f>
        <v/>
      </c>
      <c r="L76" t="str" cm="1">
        <f t="array" ref="L76">_FV(BUFF_정보[[#This Row],[BUFF_DATA]],"BUFF.m_bDispelDebuff",TRUE)</f>
        <v/>
      </c>
      <c r="M76" t="b" cm="1">
        <f t="array" ref="M76">_FV(BUFF_정보[[#This Row],[BUFF_DATA]],"BUFF.m_AffectMe",TRUE)</f>
        <v>1</v>
      </c>
      <c r="N76" t="str" cm="1">
        <f t="array" ref="N76">_FV(BUFF_정보[[#This Row],[BUFF_DATA]],"m_AddOverlap")</f>
        <v/>
      </c>
      <c r="O76" t="str" cm="1">
        <f t="array" ref="O76">_FV(BUFF_정보[[#This Row],[BUFF_DATA]],"m_HitBuffBaseLevel")</f>
        <v/>
      </c>
      <c r="P76" t="str" cm="1">
        <f t="array" ref="P76">_FV(BUFF_정보[[#This Row],[BUFF_DATA]],"BUFF.m_SuperArmorLevel",TRUE)</f>
        <v/>
      </c>
      <c r="Q76" t="str" cm="1">
        <f t="array" ref="Q76">_FV(BUFF_정보[[#This Row],[BUFF_DATA]],"BUFF.m_bAllowBoss",TRUE)</f>
        <v/>
      </c>
      <c r="R76" t="str" cm="1">
        <f t="array" ref="R76">_FV(BUFF_정보[[#This Row],[BUFF_DATA]],"BUFF.m_bInvincible",TRUE)</f>
        <v/>
      </c>
    </row>
    <row r="77" spans="1:18" x14ac:dyDescent="0.3">
      <c r="A77">
        <v>1061</v>
      </c>
      <c r="B77" s="1" t="s">
        <v>33</v>
      </c>
      <c r="C77" s="1" t="s">
        <v>1</v>
      </c>
      <c r="D77" t="e" vm="2230">
        <v>#VALUE!</v>
      </c>
      <c r="E77" t="str" cm="1">
        <f t="array" ref="E77">_FV(BUFF_정보[[#This Row],[BUFF_DATA]],"EventName")</f>
        <v>m_listNKMEventBuff</v>
      </c>
      <c r="F77" t="str" cm="1">
        <f t="array" ref="F77">_FV(BUFF_정보[[#This Row],[BUFF_DATA]],"m_Condition")</f>
        <v/>
      </c>
      <c r="G77" t="str" cm="1">
        <f t="array" ref="G77">_FV(BUFF_정보[[#This Row],[BUFF_DATA]],"BUFF.m_StatType1",TRUE)</f>
        <v>NST_END</v>
      </c>
      <c r="H77" t="str" cm="1">
        <f t="array" ref="H77">_FV(BUFF_정보[[#This Row],[BUFF_DATA]],"BUFF.m_StatValue1",TRUE)</f>
        <v/>
      </c>
      <c r="I77" cm="1">
        <f t="array" ref="I77">_FV(BUFF_정보[[#This Row],[BUFF_DATA]],"BUFF.m_fLifeTime",TRUE)</f>
        <v>4</v>
      </c>
      <c r="J77" t="str" cm="1">
        <f t="array" ref="J77">_FV(BUFF_정보[[#This Row],[BUFF_DATA]],"BUFF.m_fLifeTimePerLevel",TRUE)</f>
        <v/>
      </c>
      <c r="K77" t="str" cm="1">
        <f t="array" ref="K77">_FV(BUFF_정보[[#This Row],[BUFF_DATA]],"m_BuffLevel")</f>
        <v/>
      </c>
      <c r="L77" t="str" cm="1">
        <f t="array" ref="L77">_FV(BUFF_정보[[#This Row],[BUFF_DATA]],"BUFF.m_bDispelDebuff",TRUE)</f>
        <v/>
      </c>
      <c r="M77" t="b" cm="1">
        <f t="array" ref="M77">_FV(BUFF_정보[[#This Row],[BUFF_DATA]],"BUFF.m_AffectMe",TRUE)</f>
        <v>1</v>
      </c>
      <c r="N77" t="str" cm="1">
        <f t="array" ref="N77">_FV(BUFF_정보[[#This Row],[BUFF_DATA]],"m_AddOverlap")</f>
        <v/>
      </c>
      <c r="O77" t="str" cm="1">
        <f t="array" ref="O77">_FV(BUFF_정보[[#This Row],[BUFF_DATA]],"m_HitBuffBaseLevel")</f>
        <v/>
      </c>
      <c r="P77" t="str" cm="1">
        <f t="array" ref="P77">_FV(BUFF_정보[[#This Row],[BUFF_DATA]],"BUFF.m_SuperArmorLevel",TRUE)</f>
        <v/>
      </c>
      <c r="Q77" t="str" cm="1">
        <f t="array" ref="Q77">_FV(BUFF_정보[[#This Row],[BUFF_DATA]],"BUFF.m_bAllowBoss",TRUE)</f>
        <v/>
      </c>
      <c r="R77" t="str" cm="1">
        <f t="array" ref="R77">_FV(BUFF_정보[[#This Row],[BUFF_DATA]],"BUFF.m_bInvincible",TRUE)</f>
        <v/>
      </c>
    </row>
    <row r="78" spans="1:18" x14ac:dyDescent="0.3">
      <c r="A78">
        <v>1061</v>
      </c>
      <c r="B78" s="1" t="s">
        <v>33</v>
      </c>
      <c r="C78" s="1" t="s">
        <v>9</v>
      </c>
      <c r="D78" t="e" vm="2231">
        <v>#VALUE!</v>
      </c>
      <c r="E78" t="str" cm="1">
        <f t="array" ref="E78">_FV(BUFF_정보[[#This Row],[BUFF_DATA]],"EventName")</f>
        <v>m_listNKMEventBuff</v>
      </c>
      <c r="F78" t="str" cm="1">
        <f t="array" ref="F78">_FV(BUFF_정보[[#This Row],[BUFF_DATA]],"m_Condition")</f>
        <v/>
      </c>
      <c r="G78" t="str" cm="1">
        <f t="array" ref="G78">_FV(BUFF_정보[[#This Row],[BUFF_DATA]],"BUFF.m_StatType1",TRUE)</f>
        <v>NST_END</v>
      </c>
      <c r="H78" t="str" cm="1">
        <f t="array" ref="H78">_FV(BUFF_정보[[#This Row],[BUFF_DATA]],"BUFF.m_StatValue1",TRUE)</f>
        <v/>
      </c>
      <c r="I78" cm="1">
        <f t="array" ref="I78">_FV(BUFF_정보[[#This Row],[BUFF_DATA]],"BUFF.m_fLifeTime",TRUE)</f>
        <v>4</v>
      </c>
      <c r="J78" t="str" cm="1">
        <f t="array" ref="J78">_FV(BUFF_정보[[#This Row],[BUFF_DATA]],"BUFF.m_fLifeTimePerLevel",TRUE)</f>
        <v/>
      </c>
      <c r="K78" t="str" cm="1">
        <f t="array" ref="K78">_FV(BUFF_정보[[#This Row],[BUFF_DATA]],"m_BuffLevel")</f>
        <v/>
      </c>
      <c r="L78" t="str" cm="1">
        <f t="array" ref="L78">_FV(BUFF_정보[[#This Row],[BUFF_DATA]],"BUFF.m_bDispelDebuff",TRUE)</f>
        <v/>
      </c>
      <c r="M78" t="b" cm="1">
        <f t="array" ref="M78">_FV(BUFF_정보[[#This Row],[BUFF_DATA]],"BUFF.m_AffectMe",TRUE)</f>
        <v>1</v>
      </c>
      <c r="N78" t="str" cm="1">
        <f t="array" ref="N78">_FV(BUFF_정보[[#This Row],[BUFF_DATA]],"m_AddOverlap")</f>
        <v/>
      </c>
      <c r="O78" t="str" cm="1">
        <f t="array" ref="O78">_FV(BUFF_정보[[#This Row],[BUFF_DATA]],"m_HitBuffBaseLevel")</f>
        <v/>
      </c>
      <c r="P78" t="str" cm="1">
        <f t="array" ref="P78">_FV(BUFF_정보[[#This Row],[BUFF_DATA]],"BUFF.m_SuperArmorLevel",TRUE)</f>
        <v/>
      </c>
      <c r="Q78" t="str" cm="1">
        <f t="array" ref="Q78">_FV(BUFF_정보[[#This Row],[BUFF_DATA]],"BUFF.m_bAllowBoss",TRUE)</f>
        <v/>
      </c>
      <c r="R78" t="str" cm="1">
        <f t="array" ref="R78">_FV(BUFF_정보[[#This Row],[BUFF_DATA]],"BUFF.m_bInvincible",TRUE)</f>
        <v/>
      </c>
    </row>
    <row r="79" spans="1:18" x14ac:dyDescent="0.3">
      <c r="A79">
        <v>1061</v>
      </c>
      <c r="B79" s="1" t="s">
        <v>33</v>
      </c>
      <c r="C79" s="1" t="s">
        <v>4</v>
      </c>
      <c r="D79" t="e" vm="2232">
        <v>#VALUE!</v>
      </c>
      <c r="E79" t="str" cm="1">
        <f t="array" ref="E79">_FV(BUFF_정보[[#This Row],[BUFF_DATA]],"EventName")</f>
        <v>m_listNKMEventBuff</v>
      </c>
      <c r="F79" t="str" cm="1">
        <f t="array" ref="F79">_FV(BUFF_정보[[#This Row],[BUFF_DATA]],"m_Condition")</f>
        <v/>
      </c>
      <c r="G79" t="str" cm="1">
        <f t="array" ref="G79">_FV(BUFF_정보[[#This Row],[BUFF_DATA]],"BUFF.m_StatType1",TRUE)</f>
        <v>NST_END</v>
      </c>
      <c r="H79" t="str" cm="1">
        <f t="array" ref="H79">_FV(BUFF_정보[[#This Row],[BUFF_DATA]],"BUFF.m_StatValue1",TRUE)</f>
        <v/>
      </c>
      <c r="I79" cm="1">
        <f t="array" ref="I79">_FV(BUFF_정보[[#This Row],[BUFF_DATA]],"BUFF.m_fLifeTime",TRUE)</f>
        <v>4</v>
      </c>
      <c r="J79" t="str" cm="1">
        <f t="array" ref="J79">_FV(BUFF_정보[[#This Row],[BUFF_DATA]],"BUFF.m_fLifeTimePerLevel",TRUE)</f>
        <v/>
      </c>
      <c r="K79" t="str" cm="1">
        <f t="array" ref="K79">_FV(BUFF_정보[[#This Row],[BUFF_DATA]],"m_BuffLevel")</f>
        <v/>
      </c>
      <c r="L79" t="str" cm="1">
        <f t="array" ref="L79">_FV(BUFF_정보[[#This Row],[BUFF_DATA]],"BUFF.m_bDispelDebuff",TRUE)</f>
        <v/>
      </c>
      <c r="M79" t="b" cm="1">
        <f t="array" ref="M79">_FV(BUFF_정보[[#This Row],[BUFF_DATA]],"BUFF.m_AffectMe",TRUE)</f>
        <v>1</v>
      </c>
      <c r="N79" t="str" cm="1">
        <f t="array" ref="N79">_FV(BUFF_정보[[#This Row],[BUFF_DATA]],"m_AddOverlap")</f>
        <v/>
      </c>
      <c r="O79" t="str" cm="1">
        <f t="array" ref="O79">_FV(BUFF_정보[[#This Row],[BUFF_DATA]],"m_HitBuffBaseLevel")</f>
        <v/>
      </c>
      <c r="P79" t="str" cm="1">
        <f t="array" ref="P79">_FV(BUFF_정보[[#This Row],[BUFF_DATA]],"BUFF.m_SuperArmorLevel",TRUE)</f>
        <v/>
      </c>
      <c r="Q79" t="str" cm="1">
        <f t="array" ref="Q79">_FV(BUFF_정보[[#This Row],[BUFF_DATA]],"BUFF.m_bAllowBoss",TRUE)</f>
        <v/>
      </c>
      <c r="R79" t="str" cm="1">
        <f t="array" ref="R79">_FV(BUFF_정보[[#This Row],[BUFF_DATA]],"BUFF.m_bInvincible",TRUE)</f>
        <v/>
      </c>
    </row>
    <row r="80" spans="1:18" x14ac:dyDescent="0.3">
      <c r="A80">
        <v>1061</v>
      </c>
      <c r="B80" s="1" t="s">
        <v>33</v>
      </c>
      <c r="C80" s="1" t="s">
        <v>34</v>
      </c>
      <c r="D80" t="e" vm="2233">
        <v>#VALUE!</v>
      </c>
      <c r="E80" t="str" cm="1">
        <f t="array" ref="E80">_FV(BUFF_정보[[#This Row],[BUFF_DATA]],"EventName")</f>
        <v>m_listNKMEventBuff</v>
      </c>
      <c r="F80" t="str" cm="1">
        <f t="array" ref="F80">_FV(BUFF_정보[[#This Row],[BUFF_DATA]],"m_Condition")</f>
        <v/>
      </c>
      <c r="G80" t="str" cm="1">
        <f t="array" ref="G80">_FV(BUFF_정보[[#This Row],[BUFF_DATA]],"BUFF.m_StatType1",TRUE)</f>
        <v>NST_END</v>
      </c>
      <c r="H80" t="str" cm="1">
        <f t="array" ref="H80">_FV(BUFF_정보[[#This Row],[BUFF_DATA]],"BUFF.m_StatValue1",TRUE)</f>
        <v/>
      </c>
      <c r="I80" cm="1">
        <f t="array" ref="I80">_FV(BUFF_정보[[#This Row],[BUFF_DATA]],"BUFF.m_fLifeTime",TRUE)</f>
        <v>4</v>
      </c>
      <c r="J80" t="str" cm="1">
        <f t="array" ref="J80">_FV(BUFF_정보[[#This Row],[BUFF_DATA]],"BUFF.m_fLifeTimePerLevel",TRUE)</f>
        <v/>
      </c>
      <c r="K80" t="str" cm="1">
        <f t="array" ref="K80">_FV(BUFF_정보[[#This Row],[BUFF_DATA]],"m_BuffLevel")</f>
        <v/>
      </c>
      <c r="L80" t="str" cm="1">
        <f t="array" ref="L80">_FV(BUFF_정보[[#This Row],[BUFF_DATA]],"BUFF.m_bDispelDebuff",TRUE)</f>
        <v/>
      </c>
      <c r="M80" t="b" cm="1">
        <f t="array" ref="M80">_FV(BUFF_정보[[#This Row],[BUFF_DATA]],"BUFF.m_AffectMe",TRUE)</f>
        <v>1</v>
      </c>
      <c r="N80" t="str" cm="1">
        <f t="array" ref="N80">_FV(BUFF_정보[[#This Row],[BUFF_DATA]],"m_AddOverlap")</f>
        <v/>
      </c>
      <c r="O80" t="str" cm="1">
        <f t="array" ref="O80">_FV(BUFF_정보[[#This Row],[BUFF_DATA]],"m_HitBuffBaseLevel")</f>
        <v/>
      </c>
      <c r="P80" t="str" cm="1">
        <f t="array" ref="P80">_FV(BUFF_정보[[#This Row],[BUFF_DATA]],"BUFF.m_SuperArmorLevel",TRUE)</f>
        <v/>
      </c>
      <c r="Q80" t="str" cm="1">
        <f t="array" ref="Q80">_FV(BUFF_정보[[#This Row],[BUFF_DATA]],"BUFF.m_bAllowBoss",TRUE)</f>
        <v/>
      </c>
      <c r="R80" t="str" cm="1">
        <f t="array" ref="R80">_FV(BUFF_정보[[#This Row],[BUFF_DATA]],"BUFF.m_bInvincible",TRUE)</f>
        <v/>
      </c>
    </row>
    <row r="81" spans="1:18" x14ac:dyDescent="0.3">
      <c r="A81">
        <v>1063</v>
      </c>
      <c r="B81" s="1" t="s">
        <v>79</v>
      </c>
      <c r="C81" s="1" t="s">
        <v>4</v>
      </c>
      <c r="D81" t="e" vm="2234">
        <v>#VALUE!</v>
      </c>
      <c r="E81" t="str" cm="1">
        <f t="array" ref="E81">_FV(BUFF_정보[[#This Row],[BUFF_DATA]],"EventName")</f>
        <v>m_listNKMEventBuff</v>
      </c>
      <c r="F81" t="str" cm="1">
        <f t="array" ref="F81">_FV(BUFF_정보[[#This Row],[BUFF_DATA]],"m_Condition")</f>
        <v>{'m_SkillStrID': 'NKM_UNIT_C_ADMIN_LEE_SUYEON_PASSIVE', 'm_SkillLevel': [1, 4]}</v>
      </c>
      <c r="G81" t="str" cm="1">
        <f t="array" ref="G81">_FV(BUFF_정보[[#This Row],[BUFF_DATA]],"BUFF.m_StatType1",TRUE)</f>
        <v>NST_ATK</v>
      </c>
      <c r="H81" t="str" cm="1">
        <f t="array" ref="H81">_FV(BUFF_정보[[#This Row],[BUFF_DATA]],"BUFF.m_StatValue1",TRUE)</f>
        <v/>
      </c>
      <c r="I81" t="str" cm="1">
        <f t="array" ref="I81">_FV(BUFF_정보[[#This Row],[BUFF_DATA]],"BUFF.m_fLifeTime",TRUE)</f>
        <v/>
      </c>
      <c r="J81" t="str" cm="1">
        <f t="array" ref="J81">_FV(BUFF_정보[[#This Row],[BUFF_DATA]],"BUFF.m_fLifeTimePerLevel",TRUE)</f>
        <v/>
      </c>
      <c r="K81" t="str" cm="1">
        <f t="array" ref="K81">_FV(BUFF_정보[[#This Row],[BUFF_DATA]],"m_BuffLevel")</f>
        <v/>
      </c>
      <c r="L81" t="str" cm="1">
        <f t="array" ref="L81">_FV(BUFF_정보[[#This Row],[BUFF_DATA]],"BUFF.m_bDispelDebuff",TRUE)</f>
        <v/>
      </c>
      <c r="M81" t="b" cm="1">
        <f t="array" ref="M81">_FV(BUFF_정보[[#This Row],[BUFF_DATA]],"BUFF.m_AffectMe",TRUE)</f>
        <v>1</v>
      </c>
      <c r="N81" t="str" cm="1">
        <f t="array" ref="N81">_FV(BUFF_정보[[#This Row],[BUFF_DATA]],"m_AddOverlap")</f>
        <v/>
      </c>
      <c r="O81" t="str" cm="1">
        <f t="array" ref="O81">_FV(BUFF_정보[[#This Row],[BUFF_DATA]],"m_HitBuffBaseLevel")</f>
        <v/>
      </c>
      <c r="P81" t="str" cm="1">
        <f t="array" ref="P81">_FV(BUFF_정보[[#This Row],[BUFF_DATA]],"BUFF.m_SuperArmorLevel",TRUE)</f>
        <v/>
      </c>
      <c r="Q81" t="str" cm="1">
        <f t="array" ref="Q81">_FV(BUFF_정보[[#This Row],[BUFF_DATA]],"BUFF.m_bAllowBoss",TRUE)</f>
        <v/>
      </c>
      <c r="R81" t="str" cm="1">
        <f t="array" ref="R81">_FV(BUFF_정보[[#This Row],[BUFF_DATA]],"BUFF.m_bInvincible",TRUE)</f>
        <v/>
      </c>
    </row>
    <row r="82" spans="1:18" x14ac:dyDescent="0.3">
      <c r="A82">
        <v>1063</v>
      </c>
      <c r="B82" s="1" t="s">
        <v>79</v>
      </c>
      <c r="C82" s="1" t="s">
        <v>4</v>
      </c>
      <c r="D82" t="e" vm="2235">
        <v>#VALUE!</v>
      </c>
      <c r="E82" t="str" cm="1">
        <f t="array" ref="E82">_FV(BUFF_정보[[#This Row],[BUFF_DATA]],"EventName")</f>
        <v>m_listNKMEventBuff</v>
      </c>
      <c r="F82" t="str" cm="1">
        <f t="array" ref="F82">_FV(BUFF_정보[[#This Row],[BUFF_DATA]],"m_Condition")</f>
        <v>{'m_SkillStrID': 'NKM_UNIT_C_ADMIN_LEE_SUYEON_PASSIVE', 'm_SkillLevel': [5, 99]}</v>
      </c>
      <c r="G82" t="str" cm="1">
        <f t="array" ref="G82">_FV(BUFF_정보[[#This Row],[BUFF_DATA]],"BUFF.m_StatType1",TRUE)</f>
        <v>NST_ATK</v>
      </c>
      <c r="H82" t="str" cm="1">
        <f t="array" ref="H82">_FV(BUFF_정보[[#This Row],[BUFF_DATA]],"BUFF.m_StatValue1",TRUE)</f>
        <v/>
      </c>
      <c r="I82" t="str" cm="1">
        <f t="array" ref="I82">_FV(BUFF_정보[[#This Row],[BUFF_DATA]],"BUFF.m_fLifeTime",TRUE)</f>
        <v/>
      </c>
      <c r="J82" t="str" cm="1">
        <f t="array" ref="J82">_FV(BUFF_정보[[#This Row],[BUFF_DATA]],"BUFF.m_fLifeTimePerLevel",TRUE)</f>
        <v/>
      </c>
      <c r="K82" t="str" cm="1">
        <f t="array" ref="K82">_FV(BUFF_정보[[#This Row],[BUFF_DATA]],"m_BuffLevel")</f>
        <v/>
      </c>
      <c r="L82" t="str" cm="1">
        <f t="array" ref="L82">_FV(BUFF_정보[[#This Row],[BUFF_DATA]],"BUFF.m_bDispelDebuff",TRUE)</f>
        <v/>
      </c>
      <c r="M82" t="b" cm="1">
        <f t="array" ref="M82">_FV(BUFF_정보[[#This Row],[BUFF_DATA]],"BUFF.m_AffectMe",TRUE)</f>
        <v>1</v>
      </c>
      <c r="N82" t="str" cm="1">
        <f t="array" ref="N82">_FV(BUFF_정보[[#This Row],[BUFF_DATA]],"m_AddOverlap")</f>
        <v/>
      </c>
      <c r="O82" t="str" cm="1">
        <f t="array" ref="O82">_FV(BUFF_정보[[#This Row],[BUFF_DATA]],"m_HitBuffBaseLevel")</f>
        <v/>
      </c>
      <c r="P82" t="str" cm="1">
        <f t="array" ref="P82">_FV(BUFF_정보[[#This Row],[BUFF_DATA]],"BUFF.m_SuperArmorLevel",TRUE)</f>
        <v>NSAL_HYPER</v>
      </c>
      <c r="Q82" t="str" cm="1">
        <f t="array" ref="Q82">_FV(BUFF_정보[[#This Row],[BUFF_DATA]],"BUFF.m_bAllowBoss",TRUE)</f>
        <v/>
      </c>
      <c r="R82" t="str" cm="1">
        <f t="array" ref="R82">_FV(BUFF_정보[[#This Row],[BUFF_DATA]],"BUFF.m_bInvincible",TRUE)</f>
        <v/>
      </c>
    </row>
    <row r="83" spans="1:18" x14ac:dyDescent="0.3">
      <c r="A83">
        <v>1063</v>
      </c>
      <c r="B83" s="1" t="s">
        <v>79</v>
      </c>
      <c r="C83" s="1" t="s">
        <v>12</v>
      </c>
      <c r="D83" t="e" vm="2236">
        <v>#VALUE!</v>
      </c>
      <c r="E83" t="str" cm="1">
        <f t="array" ref="E83">_FV(BUFF_정보[[#This Row],[BUFF_DATA]],"EventName")</f>
        <v>m_listNKMEventBuff</v>
      </c>
      <c r="F83" t="str" cm="1">
        <f t="array" ref="F83">_FV(BUFF_정보[[#This Row],[BUFF_DATA]],"m_Condition")</f>
        <v>{'m_SkillStrID': 'NKM_UNIT_C_ADMIN_LEE_SUYEON_HYPER', 'm_SkillLevel': [5, 99]}</v>
      </c>
      <c r="G83" t="str" cm="1">
        <f t="array" ref="G83">_FV(BUFF_정보[[#This Row],[BUFF_DATA]],"BUFF.m_StatType1",TRUE)</f>
        <v>NST_END</v>
      </c>
      <c r="H83" t="str" cm="1">
        <f t="array" ref="H83">_FV(BUFF_정보[[#This Row],[BUFF_DATA]],"BUFF.m_StatValue1",TRUE)</f>
        <v/>
      </c>
      <c r="I83" cm="1">
        <f t="array" ref="I83">_FV(BUFF_정보[[#This Row],[BUFF_DATA]],"BUFF.m_fLifeTime",TRUE)</f>
        <v>15</v>
      </c>
      <c r="J83" t="str" cm="1">
        <f t="array" ref="J83">_FV(BUFF_정보[[#This Row],[BUFF_DATA]],"BUFF.m_fLifeTimePerLevel",TRUE)</f>
        <v/>
      </c>
      <c r="K83" t="str" cm="1">
        <f t="array" ref="K83">_FV(BUFF_정보[[#This Row],[BUFF_DATA]],"m_BuffLevel")</f>
        <v/>
      </c>
      <c r="L83" t="str" cm="1">
        <f t="array" ref="L83">_FV(BUFF_정보[[#This Row],[BUFF_DATA]],"BUFF.m_bDispelDebuff",TRUE)</f>
        <v/>
      </c>
      <c r="M83" t="b" cm="1">
        <f t="array" ref="M83">_FV(BUFF_정보[[#This Row],[BUFF_DATA]],"BUFF.m_AffectMe",TRUE)</f>
        <v>1</v>
      </c>
      <c r="N83" t="str" cm="1">
        <f t="array" ref="N83">_FV(BUFF_정보[[#This Row],[BUFF_DATA]],"m_AddOverlap")</f>
        <v/>
      </c>
      <c r="O83" t="str" cm="1">
        <f t="array" ref="O83">_FV(BUFF_정보[[#This Row],[BUFF_DATA]],"m_HitBuffBaseLevel")</f>
        <v/>
      </c>
      <c r="P83" t="str" cm="1">
        <f t="array" ref="P83">_FV(BUFF_정보[[#This Row],[BUFF_DATA]],"BUFF.m_SuperArmorLevel",TRUE)</f>
        <v/>
      </c>
      <c r="Q83" t="str" cm="1">
        <f t="array" ref="Q83">_FV(BUFF_정보[[#This Row],[BUFF_DATA]],"BUFF.m_bAllowBoss",TRUE)</f>
        <v/>
      </c>
      <c r="R83" t="str" cm="1">
        <f t="array" ref="R83">_FV(BUFF_정보[[#This Row],[BUFF_DATA]],"BUFF.m_bInvincible",TRUE)</f>
        <v/>
      </c>
    </row>
    <row r="84" spans="1:18" x14ac:dyDescent="0.3">
      <c r="A84">
        <v>1065</v>
      </c>
      <c r="B84" s="1" t="s">
        <v>211</v>
      </c>
      <c r="C84" s="1" t="s">
        <v>1</v>
      </c>
      <c r="D84" t="e" vm="2237">
        <v>#VALUE!</v>
      </c>
      <c r="E84" t="str" cm="1">
        <f t="array" ref="E84">_FV(BUFF_정보[[#This Row],[BUFF_DATA]],"EventName")</f>
        <v>m_listNKMEventBuff</v>
      </c>
      <c r="F84" t="str" cm="1">
        <f t="array" ref="F84">_FV(BUFF_정보[[#This Row],[BUFF_DATA]],"m_Condition")</f>
        <v>{'m_SkillStrID': 'NKM_UNIT_S_ADMIN_SWORD_PASSIVE2', 'm_SkillLevel': [1, 4]}</v>
      </c>
      <c r="G84" t="str" cm="1">
        <f t="array" ref="G84">_FV(BUFF_정보[[#This Row],[BUFF_DATA]],"BUFF.m_StatType1",TRUE)</f>
        <v>NST_EVADE</v>
      </c>
      <c r="H84" t="str" cm="1">
        <f t="array" ref="H84">_FV(BUFF_정보[[#This Row],[BUFF_DATA]],"BUFF.m_StatValue1",TRUE)</f>
        <v/>
      </c>
      <c r="I84" t="str" cm="1">
        <f t="array" ref="I84">_FV(BUFF_정보[[#This Row],[BUFF_DATA]],"BUFF.m_fLifeTime",TRUE)</f>
        <v/>
      </c>
      <c r="J84" t="str" cm="1">
        <f t="array" ref="J84">_FV(BUFF_정보[[#This Row],[BUFF_DATA]],"BUFF.m_fLifeTimePerLevel",TRUE)</f>
        <v/>
      </c>
      <c r="K84" t="str" cm="1">
        <f t="array" ref="K84">_FV(BUFF_정보[[#This Row],[BUFF_DATA]],"m_BuffLevel")</f>
        <v/>
      </c>
      <c r="L84" t="str" cm="1">
        <f t="array" ref="L84">_FV(BUFF_정보[[#This Row],[BUFF_DATA]],"BUFF.m_bDispelDebuff",TRUE)</f>
        <v/>
      </c>
      <c r="M84" t="b" cm="1">
        <f t="array" ref="M84">_FV(BUFF_정보[[#This Row],[BUFF_DATA]],"BUFF.m_AffectMe",TRUE)</f>
        <v>1</v>
      </c>
      <c r="N84" t="str" cm="1">
        <f t="array" ref="N84">_FV(BUFF_정보[[#This Row],[BUFF_DATA]],"m_AddOverlap")</f>
        <v/>
      </c>
      <c r="O84" t="str" cm="1">
        <f t="array" ref="O84">_FV(BUFF_정보[[#This Row],[BUFF_DATA]],"m_HitBuffBaseLevel")</f>
        <v/>
      </c>
      <c r="P84" t="str" cm="1">
        <f t="array" ref="P84">_FV(BUFF_정보[[#This Row],[BUFF_DATA]],"BUFF.m_SuperArmorLevel",TRUE)</f>
        <v/>
      </c>
      <c r="Q84" t="str" cm="1">
        <f t="array" ref="Q84">_FV(BUFF_정보[[#This Row],[BUFF_DATA]],"BUFF.m_bAllowBoss",TRUE)</f>
        <v/>
      </c>
      <c r="R84" t="str" cm="1">
        <f t="array" ref="R84">_FV(BUFF_정보[[#This Row],[BUFF_DATA]],"BUFF.m_bInvincible",TRUE)</f>
        <v/>
      </c>
    </row>
    <row r="85" spans="1:18" x14ac:dyDescent="0.3">
      <c r="A85">
        <v>1065</v>
      </c>
      <c r="B85" s="1" t="s">
        <v>211</v>
      </c>
      <c r="C85" s="1" t="s">
        <v>1</v>
      </c>
      <c r="D85" t="e" vm="2238">
        <v>#VALUE!</v>
      </c>
      <c r="E85" t="str" cm="1">
        <f t="array" ref="E85">_FV(BUFF_정보[[#This Row],[BUFF_DATA]],"EventName")</f>
        <v>m_listNKMEventBuff</v>
      </c>
      <c r="F85" t="str" cm="1">
        <f t="array" ref="F85">_FV(BUFF_정보[[#This Row],[BUFF_DATA]],"m_Condition")</f>
        <v>{'m_SkillStrID': 'NKM_UNIT_S_ADMIN_SWORD_PASSIVE2', 'm_SkillLevel': [5, 99]}</v>
      </c>
      <c r="G85" t="str" cm="1">
        <f t="array" ref="G85">_FV(BUFF_정보[[#This Row],[BUFF_DATA]],"BUFF.m_StatType1",TRUE)</f>
        <v>NST_EVADE</v>
      </c>
      <c r="H85" t="str" cm="1">
        <f t="array" ref="H85">_FV(BUFF_정보[[#This Row],[BUFF_DATA]],"BUFF.m_StatValue1",TRUE)</f>
        <v/>
      </c>
      <c r="I85" t="str" cm="1">
        <f t="array" ref="I85">_FV(BUFF_정보[[#This Row],[BUFF_DATA]],"BUFF.m_fLifeTime",TRUE)</f>
        <v/>
      </c>
      <c r="J85" t="str" cm="1">
        <f t="array" ref="J85">_FV(BUFF_정보[[#This Row],[BUFF_DATA]],"BUFF.m_fLifeTimePerLevel",TRUE)</f>
        <v/>
      </c>
      <c r="K85" t="str" cm="1">
        <f t="array" ref="K85">_FV(BUFF_정보[[#This Row],[BUFF_DATA]],"m_BuffLevel")</f>
        <v/>
      </c>
      <c r="L85" t="str" cm="1">
        <f t="array" ref="L85">_FV(BUFF_정보[[#This Row],[BUFF_DATA]],"BUFF.m_bDispelDebuff",TRUE)</f>
        <v/>
      </c>
      <c r="M85" t="b" cm="1">
        <f t="array" ref="M85">_FV(BUFF_정보[[#This Row],[BUFF_DATA]],"BUFF.m_AffectMe",TRUE)</f>
        <v>1</v>
      </c>
      <c r="N85" t="str" cm="1">
        <f t="array" ref="N85">_FV(BUFF_정보[[#This Row],[BUFF_DATA]],"m_AddOverlap")</f>
        <v/>
      </c>
      <c r="O85" t="str" cm="1">
        <f t="array" ref="O85">_FV(BUFF_정보[[#This Row],[BUFF_DATA]],"m_HitBuffBaseLevel")</f>
        <v/>
      </c>
      <c r="P85" t="str" cm="1">
        <f t="array" ref="P85">_FV(BUFF_정보[[#This Row],[BUFF_DATA]],"BUFF.m_SuperArmorLevel",TRUE)</f>
        <v/>
      </c>
      <c r="Q85" t="str" cm="1">
        <f t="array" ref="Q85">_FV(BUFF_정보[[#This Row],[BUFF_DATA]],"BUFF.m_bAllowBoss",TRUE)</f>
        <v/>
      </c>
      <c r="R85" t="str" cm="1">
        <f t="array" ref="R85">_FV(BUFF_정보[[#This Row],[BUFF_DATA]],"BUFF.m_bInvincible",TRUE)</f>
        <v/>
      </c>
    </row>
    <row r="86" spans="1:18" x14ac:dyDescent="0.3">
      <c r="A86">
        <v>1065</v>
      </c>
      <c r="B86" s="1" t="s">
        <v>211</v>
      </c>
      <c r="C86" s="1" t="s">
        <v>7</v>
      </c>
      <c r="D86" t="e" vm="2239">
        <v>#VALUE!</v>
      </c>
      <c r="E86" t="str" cm="1">
        <f t="array" ref="E86">_FV(BUFF_정보[[#This Row],[BUFF_DATA]],"EventName")</f>
        <v>m_listNKMEventBuff</v>
      </c>
      <c r="F86" t="str" cm="1">
        <f t="array" ref="F86">_FV(BUFF_정보[[#This Row],[BUFF_DATA]],"m_Condition")</f>
        <v>{'m_SkillStrID': 'NKM_UNIT_S_ADMIN_SWORD_PASSIVE', 'm_SkillLevel': [1, 4]}</v>
      </c>
      <c r="G86" t="str" cm="1">
        <f t="array" ref="G86">_FV(BUFF_정보[[#This Row],[BUFF_DATA]],"BUFF.m_StatType1",TRUE)</f>
        <v>NST_ATK</v>
      </c>
      <c r="H86" t="str" cm="1">
        <f t="array" ref="H86">_FV(BUFF_정보[[#This Row],[BUFF_DATA]],"BUFF.m_StatValue1",TRUE)</f>
        <v/>
      </c>
      <c r="I86" cm="1">
        <f t="array" ref="I86">_FV(BUFF_정보[[#This Row],[BUFF_DATA]],"BUFF.m_fLifeTime",TRUE)</f>
        <v>30</v>
      </c>
      <c r="J86" t="str" cm="1">
        <f t="array" ref="J86">_FV(BUFF_정보[[#This Row],[BUFF_DATA]],"BUFF.m_fLifeTimePerLevel",TRUE)</f>
        <v/>
      </c>
      <c r="K86" t="str" cm="1">
        <f t="array" ref="K86">_FV(BUFF_정보[[#This Row],[BUFF_DATA]],"m_BuffLevel")</f>
        <v/>
      </c>
      <c r="L86" t="str" cm="1">
        <f t="array" ref="L86">_FV(BUFF_정보[[#This Row],[BUFF_DATA]],"BUFF.m_bDispelDebuff",TRUE)</f>
        <v/>
      </c>
      <c r="M86" t="b" cm="1">
        <f t="array" ref="M86">_FV(BUFF_정보[[#This Row],[BUFF_DATA]],"BUFF.m_AffectMe",TRUE)</f>
        <v>1</v>
      </c>
      <c r="N86" t="str" cm="1">
        <f t="array" ref="N86">_FV(BUFF_정보[[#This Row],[BUFF_DATA]],"m_AddOverlap")</f>
        <v/>
      </c>
      <c r="O86" t="str" cm="1">
        <f t="array" ref="O86">_FV(BUFF_정보[[#This Row],[BUFF_DATA]],"m_HitBuffBaseLevel")</f>
        <v/>
      </c>
      <c r="P86" t="str" cm="1">
        <f t="array" ref="P86">_FV(BUFF_정보[[#This Row],[BUFF_DATA]],"BUFF.m_SuperArmorLevel",TRUE)</f>
        <v/>
      </c>
      <c r="Q86" t="str" cm="1">
        <f t="array" ref="Q86">_FV(BUFF_정보[[#This Row],[BUFF_DATA]],"BUFF.m_bAllowBoss",TRUE)</f>
        <v/>
      </c>
      <c r="R86" t="str" cm="1">
        <f t="array" ref="R86">_FV(BUFF_정보[[#This Row],[BUFF_DATA]],"BUFF.m_bInvincible",TRUE)</f>
        <v/>
      </c>
    </row>
    <row r="87" spans="1:18" x14ac:dyDescent="0.3">
      <c r="A87">
        <v>1065</v>
      </c>
      <c r="B87" s="1" t="s">
        <v>211</v>
      </c>
      <c r="C87" s="1" t="s">
        <v>7</v>
      </c>
      <c r="D87" t="e" vm="2240">
        <v>#VALUE!</v>
      </c>
      <c r="E87" t="str" cm="1">
        <f t="array" ref="E87">_FV(BUFF_정보[[#This Row],[BUFF_DATA]],"EventName")</f>
        <v>m_listNKMEventBuff</v>
      </c>
      <c r="F87" t="str" cm="1">
        <f t="array" ref="F87">_FV(BUFF_정보[[#This Row],[BUFF_DATA]],"m_Condition")</f>
        <v>{'m_SkillStrID': 'NKM_UNIT_S_ADMIN_SWORD_PASSIVE', 'm_SkillLevel': [5, 99]}</v>
      </c>
      <c r="G87" t="str" cm="1">
        <f t="array" ref="G87">_FV(BUFF_정보[[#This Row],[BUFF_DATA]],"BUFF.m_StatType1",TRUE)</f>
        <v>NST_ATK</v>
      </c>
      <c r="H87" t="str" cm="1">
        <f t="array" ref="H87">_FV(BUFF_정보[[#This Row],[BUFF_DATA]],"BUFF.m_StatValue1",TRUE)</f>
        <v/>
      </c>
      <c r="I87" cm="1">
        <f t="array" ref="I87">_FV(BUFF_정보[[#This Row],[BUFF_DATA]],"BUFF.m_fLifeTime",TRUE)</f>
        <v>30</v>
      </c>
      <c r="J87" t="str" cm="1">
        <f t="array" ref="J87">_FV(BUFF_정보[[#This Row],[BUFF_DATA]],"BUFF.m_fLifeTimePerLevel",TRUE)</f>
        <v/>
      </c>
      <c r="K87" t="str" cm="1">
        <f t="array" ref="K87">_FV(BUFF_정보[[#This Row],[BUFF_DATA]],"m_BuffLevel")</f>
        <v>2</v>
      </c>
      <c r="L87" t="str" cm="1">
        <f t="array" ref="L87">_FV(BUFF_정보[[#This Row],[BUFF_DATA]],"BUFF.m_bDispelDebuff",TRUE)</f>
        <v/>
      </c>
      <c r="M87" t="b" cm="1">
        <f t="array" ref="M87">_FV(BUFF_정보[[#This Row],[BUFF_DATA]],"BUFF.m_AffectMe",TRUE)</f>
        <v>1</v>
      </c>
      <c r="N87" t="str" cm="1">
        <f t="array" ref="N87">_FV(BUFF_정보[[#This Row],[BUFF_DATA]],"m_AddOverlap")</f>
        <v/>
      </c>
      <c r="O87" t="str" cm="1">
        <f t="array" ref="O87">_FV(BUFF_정보[[#This Row],[BUFF_DATA]],"m_HitBuffBaseLevel")</f>
        <v/>
      </c>
      <c r="P87" t="str" cm="1">
        <f t="array" ref="P87">_FV(BUFF_정보[[#This Row],[BUFF_DATA]],"BUFF.m_SuperArmorLevel",TRUE)</f>
        <v/>
      </c>
      <c r="Q87" t="str" cm="1">
        <f t="array" ref="Q87">_FV(BUFF_정보[[#This Row],[BUFF_DATA]],"BUFF.m_bAllowBoss",TRUE)</f>
        <v/>
      </c>
      <c r="R87" t="str" cm="1">
        <f t="array" ref="R87">_FV(BUFF_정보[[#This Row],[BUFF_DATA]],"BUFF.m_bInvincible",TRUE)</f>
        <v/>
      </c>
    </row>
    <row r="88" spans="1:18" x14ac:dyDescent="0.3">
      <c r="A88">
        <v>1065</v>
      </c>
      <c r="B88" s="1" t="s">
        <v>211</v>
      </c>
      <c r="C88" s="1" t="s">
        <v>7</v>
      </c>
      <c r="D88" t="e" vm="2241">
        <v>#VALUE!</v>
      </c>
      <c r="E88" t="str" cm="1">
        <f t="array" ref="E88">_FV(BUFF_정보[[#This Row],[BUFF_DATA]],"EventName")</f>
        <v>m_listNKMEventBuff</v>
      </c>
      <c r="F88" t="str" cm="1">
        <f t="array" ref="F88">_FV(BUFF_정보[[#This Row],[BUFF_DATA]],"m_Condition")</f>
        <v/>
      </c>
      <c r="G88" t="str" cm="1">
        <f t="array" ref="G88">_FV(BUFF_정보[[#This Row],[BUFF_DATA]],"BUFF.m_StatType1",TRUE)</f>
        <v>NST_HP_REGEN_RATE</v>
      </c>
      <c r="H88" cm="1">
        <f t="array" ref="H88">_FV(BUFF_정보[[#This Row],[BUFF_DATA]],"BUFF.m_StatValue1",TRUE)</f>
        <v>10000</v>
      </c>
      <c r="I88" cm="1">
        <f t="array" ref="I88">_FV(BUFF_정보[[#This Row],[BUFF_DATA]],"BUFF.m_fLifeTime",TRUE)</f>
        <v>2</v>
      </c>
      <c r="J88" t="str" cm="1">
        <f t="array" ref="J88">_FV(BUFF_정보[[#This Row],[BUFF_DATA]],"BUFF.m_fLifeTimePerLevel",TRUE)</f>
        <v/>
      </c>
      <c r="K88" t="str" cm="1">
        <f t="array" ref="K88">_FV(BUFF_정보[[#This Row],[BUFF_DATA]],"m_BuffLevel")</f>
        <v/>
      </c>
      <c r="L88" t="str" cm="1">
        <f t="array" ref="L88">_FV(BUFF_정보[[#This Row],[BUFF_DATA]],"BUFF.m_bDispelDebuff",TRUE)</f>
        <v/>
      </c>
      <c r="M88" t="b" cm="1">
        <f t="array" ref="M88">_FV(BUFF_정보[[#This Row],[BUFF_DATA]],"BUFF.m_AffectMe",TRUE)</f>
        <v>1</v>
      </c>
      <c r="N88" t="str" cm="1">
        <f t="array" ref="N88">_FV(BUFF_정보[[#This Row],[BUFF_DATA]],"m_AddOverlap")</f>
        <v/>
      </c>
      <c r="O88" t="str" cm="1">
        <f t="array" ref="O88">_FV(BUFF_정보[[#This Row],[BUFF_DATA]],"m_HitBuffBaseLevel")</f>
        <v/>
      </c>
      <c r="P88" t="str" cm="1">
        <f t="array" ref="P88">_FV(BUFF_정보[[#This Row],[BUFF_DATA]],"BUFF.m_SuperArmorLevel",TRUE)</f>
        <v/>
      </c>
      <c r="Q88" t="str" cm="1">
        <f t="array" ref="Q88">_FV(BUFF_정보[[#This Row],[BUFF_DATA]],"BUFF.m_bAllowBoss",TRUE)</f>
        <v/>
      </c>
      <c r="R88" t="str" cm="1">
        <f t="array" ref="R88">_FV(BUFF_정보[[#This Row],[BUFF_DATA]],"BUFF.m_bInvincible",TRUE)</f>
        <v/>
      </c>
    </row>
    <row r="89" spans="1:18" x14ac:dyDescent="0.3">
      <c r="A89">
        <v>1066</v>
      </c>
      <c r="B89" s="1" t="s">
        <v>209</v>
      </c>
      <c r="C89" s="1" t="s">
        <v>1</v>
      </c>
      <c r="D89" t="e" vm="2242">
        <v>#VALUE!</v>
      </c>
      <c r="E89" t="str" cm="1">
        <f t="array" ref="E89">_FV(BUFF_정보[[#This Row],[BUFF_DATA]],"EventName")</f>
        <v>m_listNKMEventBuff</v>
      </c>
      <c r="F89" t="str" cm="1">
        <f t="array" ref="F89">_FV(BUFF_정보[[#This Row],[BUFF_DATA]],"m_Condition")</f>
        <v>{'m_SkillStrID': 'NKM_UNIT_S_ADMIN_RIFLE_PASSIVE2', 'm_SkillLevel': [1, 4]}</v>
      </c>
      <c r="G89" t="str" cm="1">
        <f t="array" ref="G89">_FV(BUFF_정보[[#This Row],[BUFF_DATA]],"BUFF.m_StatType1",TRUE)</f>
        <v>NST_ATK</v>
      </c>
      <c r="H89" t="str" cm="1">
        <f t="array" ref="H89">_FV(BUFF_정보[[#This Row],[BUFF_DATA]],"BUFF.m_StatValue1",TRUE)</f>
        <v/>
      </c>
      <c r="I89" t="str" cm="1">
        <f t="array" ref="I89">_FV(BUFF_정보[[#This Row],[BUFF_DATA]],"BUFF.m_fLifeTime",TRUE)</f>
        <v/>
      </c>
      <c r="J89" t="str" cm="1">
        <f t="array" ref="J89">_FV(BUFF_정보[[#This Row],[BUFF_DATA]],"BUFF.m_fLifeTimePerLevel",TRUE)</f>
        <v/>
      </c>
      <c r="K89" t="str" cm="1">
        <f t="array" ref="K89">_FV(BUFF_정보[[#This Row],[BUFF_DATA]],"m_BuffLevel")</f>
        <v/>
      </c>
      <c r="L89" t="str" cm="1">
        <f t="array" ref="L89">_FV(BUFF_정보[[#This Row],[BUFF_DATA]],"BUFF.m_bDispelDebuff",TRUE)</f>
        <v/>
      </c>
      <c r="M89" t="b" cm="1">
        <f t="array" ref="M89">_FV(BUFF_정보[[#This Row],[BUFF_DATA]],"BUFF.m_AffectMe",TRUE)</f>
        <v>1</v>
      </c>
      <c r="N89" t="str" cm="1">
        <f t="array" ref="N89">_FV(BUFF_정보[[#This Row],[BUFF_DATA]],"m_AddOverlap")</f>
        <v/>
      </c>
      <c r="O89" t="str" cm="1">
        <f t="array" ref="O89">_FV(BUFF_정보[[#This Row],[BUFF_DATA]],"m_HitBuffBaseLevel")</f>
        <v/>
      </c>
      <c r="P89" t="str" cm="1">
        <f t="array" ref="P89">_FV(BUFF_정보[[#This Row],[BUFF_DATA]],"BUFF.m_SuperArmorLevel",TRUE)</f>
        <v/>
      </c>
      <c r="Q89" t="str" cm="1">
        <f t="array" ref="Q89">_FV(BUFF_정보[[#This Row],[BUFF_DATA]],"BUFF.m_bAllowBoss",TRUE)</f>
        <v/>
      </c>
      <c r="R89" t="str" cm="1">
        <f t="array" ref="R89">_FV(BUFF_정보[[#This Row],[BUFF_DATA]],"BUFF.m_bInvincible",TRUE)</f>
        <v/>
      </c>
    </row>
    <row r="90" spans="1:18" x14ac:dyDescent="0.3">
      <c r="A90">
        <v>1066</v>
      </c>
      <c r="B90" s="1" t="s">
        <v>209</v>
      </c>
      <c r="C90" s="1" t="s">
        <v>1</v>
      </c>
      <c r="D90" t="e" vm="2243">
        <v>#VALUE!</v>
      </c>
      <c r="E90" t="str" cm="1">
        <f t="array" ref="E90">_FV(BUFF_정보[[#This Row],[BUFF_DATA]],"EventName")</f>
        <v>m_listNKMEventBuff</v>
      </c>
      <c r="F90" t="str" cm="1">
        <f t="array" ref="F90">_FV(BUFF_정보[[#This Row],[BUFF_DATA]],"m_Condition")</f>
        <v>{'m_SkillStrID': 'NKM_UNIT_S_ADMIN_RIFLE_PASSIVE2', 'm_SkillLevel': [5, 99]}</v>
      </c>
      <c r="G90" t="str" cm="1">
        <f t="array" ref="G90">_FV(BUFF_정보[[#This Row],[BUFF_DATA]],"BUFF.m_StatType1",TRUE)</f>
        <v>NST_ATK</v>
      </c>
      <c r="H90" t="str" cm="1">
        <f t="array" ref="H90">_FV(BUFF_정보[[#This Row],[BUFF_DATA]],"BUFF.m_StatValue1",TRUE)</f>
        <v/>
      </c>
      <c r="I90" t="str" cm="1">
        <f t="array" ref="I90">_FV(BUFF_정보[[#This Row],[BUFF_DATA]],"BUFF.m_fLifeTime",TRUE)</f>
        <v/>
      </c>
      <c r="J90" t="str" cm="1">
        <f t="array" ref="J90">_FV(BUFF_정보[[#This Row],[BUFF_DATA]],"BUFF.m_fLifeTimePerLevel",TRUE)</f>
        <v/>
      </c>
      <c r="K90" t="str" cm="1">
        <f t="array" ref="K90">_FV(BUFF_정보[[#This Row],[BUFF_DATA]],"m_BuffLevel")</f>
        <v/>
      </c>
      <c r="L90" t="str" cm="1">
        <f t="array" ref="L90">_FV(BUFF_정보[[#This Row],[BUFF_DATA]],"BUFF.m_bDispelDebuff",TRUE)</f>
        <v/>
      </c>
      <c r="M90" t="b" cm="1">
        <f t="array" ref="M90">_FV(BUFF_정보[[#This Row],[BUFF_DATA]],"BUFF.m_AffectMe",TRUE)</f>
        <v>1</v>
      </c>
      <c r="N90" t="str" cm="1">
        <f t="array" ref="N90">_FV(BUFF_정보[[#This Row],[BUFF_DATA]],"m_AddOverlap")</f>
        <v/>
      </c>
      <c r="O90" t="str" cm="1">
        <f t="array" ref="O90">_FV(BUFF_정보[[#This Row],[BUFF_DATA]],"m_HitBuffBaseLevel")</f>
        <v/>
      </c>
      <c r="P90" t="str" cm="1">
        <f t="array" ref="P90">_FV(BUFF_정보[[#This Row],[BUFF_DATA]],"BUFF.m_SuperArmorLevel",TRUE)</f>
        <v/>
      </c>
      <c r="Q90" t="str" cm="1">
        <f t="array" ref="Q90">_FV(BUFF_정보[[#This Row],[BUFF_DATA]],"BUFF.m_bAllowBoss",TRUE)</f>
        <v/>
      </c>
      <c r="R90" t="str" cm="1">
        <f t="array" ref="R90">_FV(BUFF_정보[[#This Row],[BUFF_DATA]],"BUFF.m_bInvincible",TRUE)</f>
        <v/>
      </c>
    </row>
    <row r="91" spans="1:18" x14ac:dyDescent="0.3">
      <c r="A91">
        <v>1066</v>
      </c>
      <c r="B91" s="1" t="s">
        <v>209</v>
      </c>
      <c r="C91" s="1" t="s">
        <v>9</v>
      </c>
      <c r="D91" t="e" vm="2244">
        <v>#VALUE!</v>
      </c>
      <c r="E91" t="str" cm="1">
        <f t="array" ref="E91">_FV(BUFF_정보[[#This Row],[BUFF_DATA]],"EventName")</f>
        <v>m_listNKMEventBuff</v>
      </c>
      <c r="F91" t="str" cm="1">
        <f t="array" ref="F91">_FV(BUFF_정보[[#This Row],[BUFF_DATA]],"m_Condition")</f>
        <v>{'m_SkillStrID': 'NKM_UNIT_S_ADMIN_RIFLE_PASSIVE2', 'm_SkillLevel': [1, 4]}</v>
      </c>
      <c r="G91" t="str" cm="1">
        <f t="array" ref="G91">_FV(BUFF_정보[[#This Row],[BUFF_DATA]],"BUFF.m_StatType1",TRUE)</f>
        <v>NST_ATK</v>
      </c>
      <c r="H91" t="str" cm="1">
        <f t="array" ref="H91">_FV(BUFF_정보[[#This Row],[BUFF_DATA]],"BUFF.m_StatValue1",TRUE)</f>
        <v/>
      </c>
      <c r="I91" t="str" cm="1">
        <f t="array" ref="I91">_FV(BUFF_정보[[#This Row],[BUFF_DATA]],"BUFF.m_fLifeTime",TRUE)</f>
        <v/>
      </c>
      <c r="J91" t="str" cm="1">
        <f t="array" ref="J91">_FV(BUFF_정보[[#This Row],[BUFF_DATA]],"BUFF.m_fLifeTimePerLevel",TRUE)</f>
        <v/>
      </c>
      <c r="K91" t="str" cm="1">
        <f t="array" ref="K91">_FV(BUFF_정보[[#This Row],[BUFF_DATA]],"m_BuffLevel")</f>
        <v/>
      </c>
      <c r="L91" t="str" cm="1">
        <f t="array" ref="L91">_FV(BUFF_정보[[#This Row],[BUFF_DATA]],"BUFF.m_bDispelDebuff",TRUE)</f>
        <v/>
      </c>
      <c r="M91" t="b" cm="1">
        <f t="array" ref="M91">_FV(BUFF_정보[[#This Row],[BUFF_DATA]],"BUFF.m_AffectMe",TRUE)</f>
        <v>1</v>
      </c>
      <c r="N91" t="str" cm="1">
        <f t="array" ref="N91">_FV(BUFF_정보[[#This Row],[BUFF_DATA]],"m_AddOverlap")</f>
        <v/>
      </c>
      <c r="O91" t="str" cm="1">
        <f t="array" ref="O91">_FV(BUFF_정보[[#This Row],[BUFF_DATA]],"m_HitBuffBaseLevel")</f>
        <v/>
      </c>
      <c r="P91" t="str" cm="1">
        <f t="array" ref="P91">_FV(BUFF_정보[[#This Row],[BUFF_DATA]],"BUFF.m_SuperArmorLevel",TRUE)</f>
        <v/>
      </c>
      <c r="Q91" t="str" cm="1">
        <f t="array" ref="Q91">_FV(BUFF_정보[[#This Row],[BUFF_DATA]],"BUFF.m_bAllowBoss",TRUE)</f>
        <v/>
      </c>
      <c r="R91" t="str" cm="1">
        <f t="array" ref="R91">_FV(BUFF_정보[[#This Row],[BUFF_DATA]],"BUFF.m_bInvincible",TRUE)</f>
        <v/>
      </c>
    </row>
    <row r="92" spans="1:18" x14ac:dyDescent="0.3">
      <c r="A92">
        <v>1066</v>
      </c>
      <c r="B92" s="1" t="s">
        <v>209</v>
      </c>
      <c r="C92" s="1" t="s">
        <v>9</v>
      </c>
      <c r="D92" t="e" vm="2245">
        <v>#VALUE!</v>
      </c>
      <c r="E92" t="str" cm="1">
        <f t="array" ref="E92">_FV(BUFF_정보[[#This Row],[BUFF_DATA]],"EventName")</f>
        <v>m_listNKMEventBuff</v>
      </c>
      <c r="F92" t="str" cm="1">
        <f t="array" ref="F92">_FV(BUFF_정보[[#This Row],[BUFF_DATA]],"m_Condition")</f>
        <v>{'m_SkillStrID': 'NKM_UNIT_S_ADMIN_RIFLE_PASSIVE2', 'm_SkillLevel': [5, 99]}</v>
      </c>
      <c r="G92" t="str" cm="1">
        <f t="array" ref="G92">_FV(BUFF_정보[[#This Row],[BUFF_DATA]],"BUFF.m_StatType1",TRUE)</f>
        <v>NST_ATK</v>
      </c>
      <c r="H92" t="str" cm="1">
        <f t="array" ref="H92">_FV(BUFF_정보[[#This Row],[BUFF_DATA]],"BUFF.m_StatValue1",TRUE)</f>
        <v/>
      </c>
      <c r="I92" t="str" cm="1">
        <f t="array" ref="I92">_FV(BUFF_정보[[#This Row],[BUFF_DATA]],"BUFF.m_fLifeTime",TRUE)</f>
        <v/>
      </c>
      <c r="J92" t="str" cm="1">
        <f t="array" ref="J92">_FV(BUFF_정보[[#This Row],[BUFF_DATA]],"BUFF.m_fLifeTimePerLevel",TRUE)</f>
        <v/>
      </c>
      <c r="K92" t="str" cm="1">
        <f t="array" ref="K92">_FV(BUFF_정보[[#This Row],[BUFF_DATA]],"m_BuffLevel")</f>
        <v/>
      </c>
      <c r="L92" t="str" cm="1">
        <f t="array" ref="L92">_FV(BUFF_정보[[#This Row],[BUFF_DATA]],"BUFF.m_bDispelDebuff",TRUE)</f>
        <v/>
      </c>
      <c r="M92" t="b" cm="1">
        <f t="array" ref="M92">_FV(BUFF_정보[[#This Row],[BUFF_DATA]],"BUFF.m_AffectMe",TRUE)</f>
        <v>1</v>
      </c>
      <c r="N92" t="str" cm="1">
        <f t="array" ref="N92">_FV(BUFF_정보[[#This Row],[BUFF_DATA]],"m_AddOverlap")</f>
        <v/>
      </c>
      <c r="O92" t="str" cm="1">
        <f t="array" ref="O92">_FV(BUFF_정보[[#This Row],[BUFF_DATA]],"m_HitBuffBaseLevel")</f>
        <v/>
      </c>
      <c r="P92" t="str" cm="1">
        <f t="array" ref="P92">_FV(BUFF_정보[[#This Row],[BUFF_DATA]],"BUFF.m_SuperArmorLevel",TRUE)</f>
        <v/>
      </c>
      <c r="Q92" t="str" cm="1">
        <f t="array" ref="Q92">_FV(BUFF_정보[[#This Row],[BUFF_DATA]],"BUFF.m_bAllowBoss",TRUE)</f>
        <v/>
      </c>
      <c r="R92" t="str" cm="1">
        <f t="array" ref="R92">_FV(BUFF_정보[[#This Row],[BUFF_DATA]],"BUFF.m_bInvincible",TRUE)</f>
        <v/>
      </c>
    </row>
    <row r="93" spans="1:18" x14ac:dyDescent="0.3">
      <c r="A93">
        <v>1067</v>
      </c>
      <c r="B93" s="1" t="s">
        <v>210</v>
      </c>
      <c r="C93" s="1" t="s">
        <v>286</v>
      </c>
      <c r="D93" t="e" vm="2246">
        <v>#VALUE!</v>
      </c>
      <c r="E93" t="str" cm="1">
        <f t="array" ref="E93">_FV(BUFF_정보[[#This Row],[BUFF_DATA]],"EventName")</f>
        <v>m_listNKMEventBuff</v>
      </c>
      <c r="F93" t="str" cm="1">
        <f t="array" ref="F93">_FV(BUFF_정보[[#This Row],[BUFF_DATA]],"m_Condition")</f>
        <v/>
      </c>
      <c r="G93" t="str" cm="1">
        <f t="array" ref="G93">_FV(BUFF_정보[[#This Row],[BUFF_DATA]],"BUFF.m_StatType1",TRUE)</f>
        <v>NST_END</v>
      </c>
      <c r="H93" t="str" cm="1">
        <f t="array" ref="H93">_FV(BUFF_정보[[#This Row],[BUFF_DATA]],"BUFF.m_StatValue1",TRUE)</f>
        <v/>
      </c>
      <c r="I93" cm="1">
        <f t="array" ref="I93">_FV(BUFF_정보[[#This Row],[BUFF_DATA]],"BUFF.m_fLifeTime",TRUE)</f>
        <v>10</v>
      </c>
      <c r="J93" t="str" cm="1">
        <f t="array" ref="J93">_FV(BUFF_정보[[#This Row],[BUFF_DATA]],"BUFF.m_fLifeTimePerLevel",TRUE)</f>
        <v/>
      </c>
      <c r="K93" t="str" cm="1">
        <f t="array" ref="K93">_FV(BUFF_정보[[#This Row],[BUFF_DATA]],"m_BuffLevel")</f>
        <v/>
      </c>
      <c r="L93" t="str" cm="1">
        <f t="array" ref="L93">_FV(BUFF_정보[[#This Row],[BUFF_DATA]],"BUFF.m_bDispelDebuff",TRUE)</f>
        <v/>
      </c>
      <c r="M93" t="b" cm="1">
        <f t="array" ref="M93">_FV(BUFF_정보[[#This Row],[BUFF_DATA]],"BUFF.m_AffectMe",TRUE)</f>
        <v>1</v>
      </c>
      <c r="N93" t="str" cm="1">
        <f t="array" ref="N93">_FV(BUFF_정보[[#This Row],[BUFF_DATA]],"m_AddOverlap")</f>
        <v/>
      </c>
      <c r="O93" t="str" cm="1">
        <f t="array" ref="O93">_FV(BUFF_정보[[#This Row],[BUFF_DATA]],"m_HitBuffBaseLevel")</f>
        <v/>
      </c>
      <c r="P93" t="str" cm="1">
        <f t="array" ref="P93">_FV(BUFF_정보[[#This Row],[BUFF_DATA]],"BUFF.m_SuperArmorLevel",TRUE)</f>
        <v/>
      </c>
      <c r="Q93" t="str" cm="1">
        <f t="array" ref="Q93">_FV(BUFF_정보[[#This Row],[BUFF_DATA]],"BUFF.m_bAllowBoss",TRUE)</f>
        <v/>
      </c>
      <c r="R93" t="str" cm="1">
        <f t="array" ref="R93">_FV(BUFF_정보[[#This Row],[BUFF_DATA]],"BUFF.m_bInvincible",TRUE)</f>
        <v/>
      </c>
    </row>
    <row r="94" spans="1:18" x14ac:dyDescent="0.3">
      <c r="A94">
        <v>1068</v>
      </c>
      <c r="B94" s="1" t="s">
        <v>172</v>
      </c>
      <c r="C94" s="1" t="s">
        <v>2</v>
      </c>
      <c r="D94" t="e" vm="2247">
        <v>#VALUE!</v>
      </c>
      <c r="E94" t="str" cm="1">
        <f t="array" ref="E94">_FV(BUFF_정보[[#This Row],[BUFF_DATA]],"EventName")</f>
        <v>m_listNKMEventBuff</v>
      </c>
      <c r="F94" t="str" cm="1">
        <f t="array" ref="F94">_FV(BUFF_정보[[#This Row],[BUFF_DATA]],"m_Condition")</f>
        <v>{'m_SkillStrID': 'NKM_UNIT_M_ADMIN_MACHINEGUN_SKILL', 'm_SkillLevel': [1, 1]}</v>
      </c>
      <c r="G94" t="str" cm="1">
        <f t="array" ref="G94">_FV(BUFF_정보[[#This Row],[BUFF_DATA]],"BUFF.m_StatType1",TRUE)</f>
        <v>NST_ATTACK_SPEED_RATE</v>
      </c>
      <c r="H94" cm="1">
        <f t="array" ref="H94">_FV(BUFF_정보[[#This Row],[BUFF_DATA]],"BUFF.m_StatValue1",TRUE)</f>
        <v>2500</v>
      </c>
      <c r="I94" cm="1">
        <f t="array" ref="I94">_FV(BUFF_정보[[#This Row],[BUFF_DATA]],"BUFF.m_fLifeTime",TRUE)</f>
        <v>8</v>
      </c>
      <c r="J94" t="str" cm="1">
        <f t="array" ref="J94">_FV(BUFF_정보[[#This Row],[BUFF_DATA]],"BUFF.m_fLifeTimePerLevel",TRUE)</f>
        <v/>
      </c>
      <c r="K94" t="str" cm="1">
        <f t="array" ref="K94">_FV(BUFF_정보[[#This Row],[BUFF_DATA]],"m_BuffLevel")</f>
        <v/>
      </c>
      <c r="L94" t="str" cm="1">
        <f t="array" ref="L94">_FV(BUFF_정보[[#This Row],[BUFF_DATA]],"BUFF.m_bDispelDebuff",TRUE)</f>
        <v/>
      </c>
      <c r="M94" t="b" cm="1">
        <f t="array" ref="M94">_FV(BUFF_정보[[#This Row],[BUFF_DATA]],"BUFF.m_AffectMe",TRUE)</f>
        <v>1</v>
      </c>
      <c r="N94" t="str" cm="1">
        <f t="array" ref="N94">_FV(BUFF_정보[[#This Row],[BUFF_DATA]],"m_AddOverlap")</f>
        <v/>
      </c>
      <c r="O94" t="str" cm="1">
        <f t="array" ref="O94">_FV(BUFF_정보[[#This Row],[BUFF_DATA]],"m_HitBuffBaseLevel")</f>
        <v/>
      </c>
      <c r="P94" t="str" cm="1">
        <f t="array" ref="P94">_FV(BUFF_정보[[#This Row],[BUFF_DATA]],"BUFF.m_SuperArmorLevel",TRUE)</f>
        <v/>
      </c>
      <c r="Q94" t="str" cm="1">
        <f t="array" ref="Q94">_FV(BUFF_정보[[#This Row],[BUFF_DATA]],"BUFF.m_bAllowBoss",TRUE)</f>
        <v/>
      </c>
      <c r="R94" t="str" cm="1">
        <f t="array" ref="R94">_FV(BUFF_정보[[#This Row],[BUFF_DATA]],"BUFF.m_bInvincible",TRUE)</f>
        <v/>
      </c>
    </row>
    <row r="95" spans="1:18" x14ac:dyDescent="0.3">
      <c r="A95">
        <v>1068</v>
      </c>
      <c r="B95" s="1" t="s">
        <v>172</v>
      </c>
      <c r="C95" s="1" t="s">
        <v>2</v>
      </c>
      <c r="D95" t="e" vm="2248">
        <v>#VALUE!</v>
      </c>
      <c r="E95" t="str" cm="1">
        <f t="array" ref="E95">_FV(BUFF_정보[[#This Row],[BUFF_DATA]],"EventName")</f>
        <v>m_listNKMEventBuff</v>
      </c>
      <c r="F95" t="str" cm="1">
        <f t="array" ref="F95">_FV(BUFF_정보[[#This Row],[BUFF_DATA]],"m_Condition")</f>
        <v>{'m_SkillStrID': 'NKM_UNIT_M_ADMIN_MACHINEGUN_SKILL', 'm_SkillLevel': [2, 2]}</v>
      </c>
      <c r="G95" t="str" cm="1">
        <f t="array" ref="G95">_FV(BUFF_정보[[#This Row],[BUFF_DATA]],"BUFF.m_StatType1",TRUE)</f>
        <v>NST_ATTACK_SPEED_RATE</v>
      </c>
      <c r="H95" cm="1">
        <f t="array" ref="H95">_FV(BUFF_정보[[#This Row],[BUFF_DATA]],"BUFF.m_StatValue1",TRUE)</f>
        <v>2500</v>
      </c>
      <c r="I95" cm="1">
        <f t="array" ref="I95">_FV(BUFF_정보[[#This Row],[BUFF_DATA]],"BUFF.m_fLifeTime",TRUE)</f>
        <v>9</v>
      </c>
      <c r="J95" t="str" cm="1">
        <f t="array" ref="J95">_FV(BUFF_정보[[#This Row],[BUFF_DATA]],"BUFF.m_fLifeTimePerLevel",TRUE)</f>
        <v/>
      </c>
      <c r="K95" t="str" cm="1">
        <f t="array" ref="K95">_FV(BUFF_정보[[#This Row],[BUFF_DATA]],"m_BuffLevel")</f>
        <v/>
      </c>
      <c r="L95" t="str" cm="1">
        <f t="array" ref="L95">_FV(BUFF_정보[[#This Row],[BUFF_DATA]],"BUFF.m_bDispelDebuff",TRUE)</f>
        <v/>
      </c>
      <c r="M95" t="b" cm="1">
        <f t="array" ref="M95">_FV(BUFF_정보[[#This Row],[BUFF_DATA]],"BUFF.m_AffectMe",TRUE)</f>
        <v>1</v>
      </c>
      <c r="N95" t="str" cm="1">
        <f t="array" ref="N95">_FV(BUFF_정보[[#This Row],[BUFF_DATA]],"m_AddOverlap")</f>
        <v/>
      </c>
      <c r="O95" t="str" cm="1">
        <f t="array" ref="O95">_FV(BUFF_정보[[#This Row],[BUFF_DATA]],"m_HitBuffBaseLevel")</f>
        <v/>
      </c>
      <c r="P95" t="str" cm="1">
        <f t="array" ref="P95">_FV(BUFF_정보[[#This Row],[BUFF_DATA]],"BUFF.m_SuperArmorLevel",TRUE)</f>
        <v/>
      </c>
      <c r="Q95" t="str" cm="1">
        <f t="array" ref="Q95">_FV(BUFF_정보[[#This Row],[BUFF_DATA]],"BUFF.m_bAllowBoss",TRUE)</f>
        <v/>
      </c>
      <c r="R95" t="str" cm="1">
        <f t="array" ref="R95">_FV(BUFF_정보[[#This Row],[BUFF_DATA]],"BUFF.m_bInvincible",TRUE)</f>
        <v/>
      </c>
    </row>
    <row r="96" spans="1:18" x14ac:dyDescent="0.3">
      <c r="A96">
        <v>1068</v>
      </c>
      <c r="B96" s="1" t="s">
        <v>172</v>
      </c>
      <c r="C96" s="1" t="s">
        <v>2</v>
      </c>
      <c r="D96" t="e" vm="2249">
        <v>#VALUE!</v>
      </c>
      <c r="E96" t="str" cm="1">
        <f t="array" ref="E96">_FV(BUFF_정보[[#This Row],[BUFF_DATA]],"EventName")</f>
        <v>m_listNKMEventBuff</v>
      </c>
      <c r="F96" t="str" cm="1">
        <f t="array" ref="F96">_FV(BUFF_정보[[#This Row],[BUFF_DATA]],"m_Condition")</f>
        <v>{'m_SkillStrID': 'NKM_UNIT_M_ADMIN_MACHINEGUN_SKILL', 'm_SkillLevel': [3, 3]}</v>
      </c>
      <c r="G96" t="str" cm="1">
        <f t="array" ref="G96">_FV(BUFF_정보[[#This Row],[BUFF_DATA]],"BUFF.m_StatType1",TRUE)</f>
        <v>NST_ATTACK_SPEED_RATE</v>
      </c>
      <c r="H96" cm="1">
        <f t="array" ref="H96">_FV(BUFF_정보[[#This Row],[BUFF_DATA]],"BUFF.m_StatValue1",TRUE)</f>
        <v>2500</v>
      </c>
      <c r="I96" cm="1">
        <f t="array" ref="I96">_FV(BUFF_정보[[#This Row],[BUFF_DATA]],"BUFF.m_fLifeTime",TRUE)</f>
        <v>10</v>
      </c>
      <c r="J96" t="str" cm="1">
        <f t="array" ref="J96">_FV(BUFF_정보[[#This Row],[BUFF_DATA]],"BUFF.m_fLifeTimePerLevel",TRUE)</f>
        <v/>
      </c>
      <c r="K96" t="str" cm="1">
        <f t="array" ref="K96">_FV(BUFF_정보[[#This Row],[BUFF_DATA]],"m_BuffLevel")</f>
        <v/>
      </c>
      <c r="L96" t="str" cm="1">
        <f t="array" ref="L96">_FV(BUFF_정보[[#This Row],[BUFF_DATA]],"BUFF.m_bDispelDebuff",TRUE)</f>
        <v/>
      </c>
      <c r="M96" t="b" cm="1">
        <f t="array" ref="M96">_FV(BUFF_정보[[#This Row],[BUFF_DATA]],"BUFF.m_AffectMe",TRUE)</f>
        <v>1</v>
      </c>
      <c r="N96" t="str" cm="1">
        <f t="array" ref="N96">_FV(BUFF_정보[[#This Row],[BUFF_DATA]],"m_AddOverlap")</f>
        <v/>
      </c>
      <c r="O96" t="str" cm="1">
        <f t="array" ref="O96">_FV(BUFF_정보[[#This Row],[BUFF_DATA]],"m_HitBuffBaseLevel")</f>
        <v/>
      </c>
      <c r="P96" t="str" cm="1">
        <f t="array" ref="P96">_FV(BUFF_정보[[#This Row],[BUFF_DATA]],"BUFF.m_SuperArmorLevel",TRUE)</f>
        <v/>
      </c>
      <c r="Q96" t="str" cm="1">
        <f t="array" ref="Q96">_FV(BUFF_정보[[#This Row],[BUFF_DATA]],"BUFF.m_bAllowBoss",TRUE)</f>
        <v/>
      </c>
      <c r="R96" t="str" cm="1">
        <f t="array" ref="R96">_FV(BUFF_정보[[#This Row],[BUFF_DATA]],"BUFF.m_bInvincible",TRUE)</f>
        <v/>
      </c>
    </row>
    <row r="97" spans="1:18" x14ac:dyDescent="0.3">
      <c r="A97">
        <v>1068</v>
      </c>
      <c r="B97" s="1" t="s">
        <v>172</v>
      </c>
      <c r="C97" s="1" t="s">
        <v>2</v>
      </c>
      <c r="D97" t="e" vm="2250">
        <v>#VALUE!</v>
      </c>
      <c r="E97" t="str" cm="1">
        <f t="array" ref="E97">_FV(BUFF_정보[[#This Row],[BUFF_DATA]],"EventName")</f>
        <v>m_listNKMEventBuff</v>
      </c>
      <c r="F97" t="str" cm="1">
        <f t="array" ref="F97">_FV(BUFF_정보[[#This Row],[BUFF_DATA]],"m_Condition")</f>
        <v>{'m_SkillStrID': 'NKM_UNIT_M_ADMIN_MACHINEGUN_SKILL', 'm_SkillLevel': [4, 4]}</v>
      </c>
      <c r="G97" t="str" cm="1">
        <f t="array" ref="G97">_FV(BUFF_정보[[#This Row],[BUFF_DATA]],"BUFF.m_StatType1",TRUE)</f>
        <v>NST_ATTACK_SPEED_RATE</v>
      </c>
      <c r="H97" cm="1">
        <f t="array" ref="H97">_FV(BUFF_정보[[#This Row],[BUFF_DATA]],"BUFF.m_StatValue1",TRUE)</f>
        <v>2500</v>
      </c>
      <c r="I97" cm="1">
        <f t="array" ref="I97">_FV(BUFF_정보[[#This Row],[BUFF_DATA]],"BUFF.m_fLifeTime",TRUE)</f>
        <v>12</v>
      </c>
      <c r="J97" t="str" cm="1">
        <f t="array" ref="J97">_FV(BUFF_정보[[#This Row],[BUFF_DATA]],"BUFF.m_fLifeTimePerLevel",TRUE)</f>
        <v/>
      </c>
      <c r="K97" t="str" cm="1">
        <f t="array" ref="K97">_FV(BUFF_정보[[#This Row],[BUFF_DATA]],"m_BuffLevel")</f>
        <v/>
      </c>
      <c r="L97" t="str" cm="1">
        <f t="array" ref="L97">_FV(BUFF_정보[[#This Row],[BUFF_DATA]],"BUFF.m_bDispelDebuff",TRUE)</f>
        <v/>
      </c>
      <c r="M97" t="b" cm="1">
        <f t="array" ref="M97">_FV(BUFF_정보[[#This Row],[BUFF_DATA]],"BUFF.m_AffectMe",TRUE)</f>
        <v>1</v>
      </c>
      <c r="N97" t="str" cm="1">
        <f t="array" ref="N97">_FV(BUFF_정보[[#This Row],[BUFF_DATA]],"m_AddOverlap")</f>
        <v/>
      </c>
      <c r="O97" t="str" cm="1">
        <f t="array" ref="O97">_FV(BUFF_정보[[#This Row],[BUFF_DATA]],"m_HitBuffBaseLevel")</f>
        <v/>
      </c>
      <c r="P97" t="str" cm="1">
        <f t="array" ref="P97">_FV(BUFF_정보[[#This Row],[BUFF_DATA]],"BUFF.m_SuperArmorLevel",TRUE)</f>
        <v/>
      </c>
      <c r="Q97" t="str" cm="1">
        <f t="array" ref="Q97">_FV(BUFF_정보[[#This Row],[BUFF_DATA]],"BUFF.m_bAllowBoss",TRUE)</f>
        <v/>
      </c>
      <c r="R97" t="str" cm="1">
        <f t="array" ref="R97">_FV(BUFF_정보[[#This Row],[BUFF_DATA]],"BUFF.m_bInvincible",TRUE)</f>
        <v/>
      </c>
    </row>
    <row r="98" spans="1:18" x14ac:dyDescent="0.3">
      <c r="A98">
        <v>1068</v>
      </c>
      <c r="B98" s="1" t="s">
        <v>172</v>
      </c>
      <c r="C98" s="1" t="s">
        <v>2</v>
      </c>
      <c r="D98" t="e" vm="2251">
        <v>#VALUE!</v>
      </c>
      <c r="E98" t="str" cm="1">
        <f t="array" ref="E98">_FV(BUFF_정보[[#This Row],[BUFF_DATA]],"EventName")</f>
        <v>m_listNKMEventBuff</v>
      </c>
      <c r="F98" t="str" cm="1">
        <f t="array" ref="F98">_FV(BUFF_정보[[#This Row],[BUFF_DATA]],"m_Condition")</f>
        <v>{'m_SkillStrID': 'NKM_UNIT_M_ADMIN_MACHINEGUN_SKILL', 'm_SkillLevel': [5, 99]}</v>
      </c>
      <c r="G98" t="str" cm="1">
        <f t="array" ref="G98">_FV(BUFF_정보[[#This Row],[BUFF_DATA]],"BUFF.m_StatType1",TRUE)</f>
        <v>NST_ATTACK_SPEED_RATE</v>
      </c>
      <c r="H98" cm="1">
        <f t="array" ref="H98">_FV(BUFF_정보[[#This Row],[BUFF_DATA]],"BUFF.m_StatValue1",TRUE)</f>
        <v>2500</v>
      </c>
      <c r="I98" cm="1">
        <f t="array" ref="I98">_FV(BUFF_정보[[#This Row],[BUFF_DATA]],"BUFF.m_fLifeTime",TRUE)</f>
        <v>12</v>
      </c>
      <c r="J98" t="str" cm="1">
        <f t="array" ref="J98">_FV(BUFF_정보[[#This Row],[BUFF_DATA]],"BUFF.m_fLifeTimePerLevel",TRUE)</f>
        <v/>
      </c>
      <c r="K98" t="str" cm="1">
        <f t="array" ref="K98">_FV(BUFF_정보[[#This Row],[BUFF_DATA]],"m_BuffLevel")</f>
        <v/>
      </c>
      <c r="L98" t="str" cm="1">
        <f t="array" ref="L98">_FV(BUFF_정보[[#This Row],[BUFF_DATA]],"BUFF.m_bDispelDebuff",TRUE)</f>
        <v/>
      </c>
      <c r="M98" t="b" cm="1">
        <f t="array" ref="M98">_FV(BUFF_정보[[#This Row],[BUFF_DATA]],"BUFF.m_AffectMe",TRUE)</f>
        <v>1</v>
      </c>
      <c r="N98" t="str" cm="1">
        <f t="array" ref="N98">_FV(BUFF_정보[[#This Row],[BUFF_DATA]],"m_AddOverlap")</f>
        <v/>
      </c>
      <c r="O98" t="str" cm="1">
        <f t="array" ref="O98">_FV(BUFF_정보[[#This Row],[BUFF_DATA]],"m_HitBuffBaseLevel")</f>
        <v/>
      </c>
      <c r="P98" t="str" cm="1">
        <f t="array" ref="P98">_FV(BUFF_정보[[#This Row],[BUFF_DATA]],"BUFF.m_SuperArmorLevel",TRUE)</f>
        <v/>
      </c>
      <c r="Q98" t="str" cm="1">
        <f t="array" ref="Q98">_FV(BUFF_정보[[#This Row],[BUFF_DATA]],"BUFF.m_bAllowBoss",TRUE)</f>
        <v/>
      </c>
      <c r="R98" t="str" cm="1">
        <f t="array" ref="R98">_FV(BUFF_정보[[#This Row],[BUFF_DATA]],"BUFF.m_bInvincible",TRUE)</f>
        <v/>
      </c>
    </row>
    <row r="99" spans="1:18" x14ac:dyDescent="0.3">
      <c r="A99">
        <v>1070</v>
      </c>
      <c r="B99" s="1" t="s">
        <v>246</v>
      </c>
      <c r="C99" s="1" t="s">
        <v>1</v>
      </c>
      <c r="D99" t="e" vm="2252">
        <v>#VALUE!</v>
      </c>
      <c r="E99" t="str" cm="1">
        <f t="array" ref="E99">_FV(BUFF_정보[[#This Row],[BUFF_DATA]],"EventName")</f>
        <v>m_listNKMEventBuff</v>
      </c>
      <c r="F99" t="str" cm="1">
        <f t="array" ref="F99">_FV(BUFF_정보[[#This Row],[BUFF_DATA]],"m_Condition")</f>
        <v>{'m_SkillStrID': 'NKM_UNIT_M_ADMIN_CANNON_PASSIVE2', 'm_SkillLevel': [1, 4]}</v>
      </c>
      <c r="G99" t="str" cm="1">
        <f t="array" ref="G99">_FV(BUFF_정보[[#This Row],[BUFF_DATA]],"BUFF.m_StatType1",TRUE)</f>
        <v>NST_ATK</v>
      </c>
      <c r="H99" t="str" cm="1">
        <f t="array" ref="H99">_FV(BUFF_정보[[#This Row],[BUFF_DATA]],"BUFF.m_StatValue1",TRUE)</f>
        <v/>
      </c>
      <c r="I99" t="str" cm="1">
        <f t="array" ref="I99">_FV(BUFF_정보[[#This Row],[BUFF_DATA]],"BUFF.m_fLifeTime",TRUE)</f>
        <v/>
      </c>
      <c r="J99" t="str" cm="1">
        <f t="array" ref="J99">_FV(BUFF_정보[[#This Row],[BUFF_DATA]],"BUFF.m_fLifeTimePerLevel",TRUE)</f>
        <v/>
      </c>
      <c r="K99" t="str" cm="1">
        <f t="array" ref="K99">_FV(BUFF_정보[[#This Row],[BUFF_DATA]],"m_BuffLevel")</f>
        <v/>
      </c>
      <c r="L99" t="str" cm="1">
        <f t="array" ref="L99">_FV(BUFF_정보[[#This Row],[BUFF_DATA]],"BUFF.m_bDispelDebuff",TRUE)</f>
        <v/>
      </c>
      <c r="M99" t="b" cm="1">
        <f t="array" ref="M99">_FV(BUFF_정보[[#This Row],[BUFF_DATA]],"BUFF.m_AffectMe",TRUE)</f>
        <v>1</v>
      </c>
      <c r="N99" t="str" cm="1">
        <f t="array" ref="N99">_FV(BUFF_정보[[#This Row],[BUFF_DATA]],"m_AddOverlap")</f>
        <v/>
      </c>
      <c r="O99" t="str" cm="1">
        <f t="array" ref="O99">_FV(BUFF_정보[[#This Row],[BUFF_DATA]],"m_HitBuffBaseLevel")</f>
        <v/>
      </c>
      <c r="P99" t="str" cm="1">
        <f t="array" ref="P99">_FV(BUFF_정보[[#This Row],[BUFF_DATA]],"BUFF.m_SuperArmorLevel",TRUE)</f>
        <v/>
      </c>
      <c r="Q99" t="str" cm="1">
        <f t="array" ref="Q99">_FV(BUFF_정보[[#This Row],[BUFF_DATA]],"BUFF.m_bAllowBoss",TRUE)</f>
        <v/>
      </c>
      <c r="R99" t="str" cm="1">
        <f t="array" ref="R99">_FV(BUFF_정보[[#This Row],[BUFF_DATA]],"BUFF.m_bInvincible",TRUE)</f>
        <v/>
      </c>
    </row>
    <row r="100" spans="1:18" x14ac:dyDescent="0.3">
      <c r="A100">
        <v>1070</v>
      </c>
      <c r="B100" s="1" t="s">
        <v>246</v>
      </c>
      <c r="C100" s="1" t="s">
        <v>1</v>
      </c>
      <c r="D100" t="e" vm="2253">
        <v>#VALUE!</v>
      </c>
      <c r="E100" t="str" cm="1">
        <f t="array" ref="E100">_FV(BUFF_정보[[#This Row],[BUFF_DATA]],"EventName")</f>
        <v>m_listNKMEventBuff</v>
      </c>
      <c r="F100" t="str" cm="1">
        <f t="array" ref="F100">_FV(BUFF_정보[[#This Row],[BUFF_DATA]],"m_Condition")</f>
        <v>{'m_SkillStrID': 'NKM_UNIT_M_ADMIN_CANNON_PASSIVE2', 'm_SkillLevel': [5, 99]}</v>
      </c>
      <c r="G100" t="str" cm="1">
        <f t="array" ref="G100">_FV(BUFF_정보[[#This Row],[BUFF_DATA]],"BUFF.m_StatType1",TRUE)</f>
        <v>NST_ATK</v>
      </c>
      <c r="H100" t="str" cm="1">
        <f t="array" ref="H100">_FV(BUFF_정보[[#This Row],[BUFF_DATA]],"BUFF.m_StatValue1",TRUE)</f>
        <v/>
      </c>
      <c r="I100" t="str" cm="1">
        <f t="array" ref="I100">_FV(BUFF_정보[[#This Row],[BUFF_DATA]],"BUFF.m_fLifeTime",TRUE)</f>
        <v/>
      </c>
      <c r="J100" t="str" cm="1">
        <f t="array" ref="J100">_FV(BUFF_정보[[#This Row],[BUFF_DATA]],"BUFF.m_fLifeTimePerLevel",TRUE)</f>
        <v/>
      </c>
      <c r="K100" t="str" cm="1">
        <f t="array" ref="K100">_FV(BUFF_정보[[#This Row],[BUFF_DATA]],"m_BuffLevel")</f>
        <v/>
      </c>
      <c r="L100" t="str" cm="1">
        <f t="array" ref="L100">_FV(BUFF_정보[[#This Row],[BUFF_DATA]],"BUFF.m_bDispelDebuff",TRUE)</f>
        <v/>
      </c>
      <c r="M100" t="b" cm="1">
        <f t="array" ref="M100">_FV(BUFF_정보[[#This Row],[BUFF_DATA]],"BUFF.m_AffectMe",TRUE)</f>
        <v>1</v>
      </c>
      <c r="N100" t="str" cm="1">
        <f t="array" ref="N100">_FV(BUFF_정보[[#This Row],[BUFF_DATA]],"m_AddOverlap")</f>
        <v/>
      </c>
      <c r="O100" t="str" cm="1">
        <f t="array" ref="O100">_FV(BUFF_정보[[#This Row],[BUFF_DATA]],"m_HitBuffBaseLevel")</f>
        <v/>
      </c>
      <c r="P100" t="str" cm="1">
        <f t="array" ref="P100">_FV(BUFF_정보[[#This Row],[BUFF_DATA]],"BUFF.m_SuperArmorLevel",TRUE)</f>
        <v/>
      </c>
      <c r="Q100" t="str" cm="1">
        <f t="array" ref="Q100">_FV(BUFF_정보[[#This Row],[BUFF_DATA]],"BUFF.m_bAllowBoss",TRUE)</f>
        <v/>
      </c>
      <c r="R100" t="str" cm="1">
        <f t="array" ref="R100">_FV(BUFF_정보[[#This Row],[BUFF_DATA]],"BUFF.m_bInvincible",TRUE)</f>
        <v/>
      </c>
    </row>
    <row r="101" spans="1:18" x14ac:dyDescent="0.3">
      <c r="A101">
        <v>1071</v>
      </c>
      <c r="B101" s="1" t="s">
        <v>143</v>
      </c>
      <c r="C101" s="1" t="s">
        <v>5</v>
      </c>
      <c r="D101" t="e" vm="2254">
        <v>#VALUE!</v>
      </c>
      <c r="E101" t="str" cm="1">
        <f t="array" ref="E101">_FV(BUFF_정보[[#This Row],[BUFF_DATA]],"EventName")</f>
        <v>m_listNKMEventBuff</v>
      </c>
      <c r="F101" t="str" cm="1">
        <f t="array" ref="F101">_FV(BUFF_정보[[#This Row],[BUFF_DATA]],"m_Condition")</f>
        <v>{'m_bUsePVE': False}</v>
      </c>
      <c r="G101" t="str" cm="1">
        <f t="array" ref="G101">_FV(BUFF_정보[[#This Row],[BUFF_DATA]],"BUFF.m_StatType1",TRUE)</f>
        <v>NST_HP_REGEN_RATE</v>
      </c>
      <c r="H101" cm="1">
        <f t="array" ref="H101">_FV(BUFF_정보[[#This Row],[BUFF_DATA]],"BUFF.m_StatValue1",TRUE)</f>
        <v>-400</v>
      </c>
      <c r="I101" t="str" cm="1">
        <f t="array" ref="I101">_FV(BUFF_정보[[#This Row],[BUFF_DATA]],"BUFF.m_fLifeTime",TRUE)</f>
        <v/>
      </c>
      <c r="J101" t="str" cm="1">
        <f t="array" ref="J101">_FV(BUFF_정보[[#This Row],[BUFF_DATA]],"BUFF.m_fLifeTimePerLevel",TRUE)</f>
        <v/>
      </c>
      <c r="K101" t="str" cm="1">
        <f t="array" ref="K101">_FV(BUFF_정보[[#This Row],[BUFF_DATA]],"m_BuffLevel")</f>
        <v/>
      </c>
      <c r="L101" t="str" cm="1">
        <f t="array" ref="L101">_FV(BUFF_정보[[#This Row],[BUFF_DATA]],"BUFF.m_bDispelDebuff",TRUE)</f>
        <v/>
      </c>
      <c r="M101" t="b" cm="1">
        <f t="array" ref="M101">_FV(BUFF_정보[[#This Row],[BUFF_DATA]],"BUFF.m_AffectMe",TRUE)</f>
        <v>0</v>
      </c>
      <c r="N101" t="str" cm="1">
        <f t="array" ref="N101">_FV(BUFF_정보[[#This Row],[BUFF_DATA]],"m_AddOverlap")</f>
        <v/>
      </c>
      <c r="O101" t="str" cm="1">
        <f t="array" ref="O101">_FV(BUFF_정보[[#This Row],[BUFF_DATA]],"m_HitBuffBaseLevel")</f>
        <v/>
      </c>
      <c r="P101" t="str" cm="1">
        <f t="array" ref="P101">_FV(BUFF_정보[[#This Row],[BUFF_DATA]],"BUFF.m_SuperArmorLevel",TRUE)</f>
        <v/>
      </c>
      <c r="Q101" t="b" cm="1">
        <f t="array" ref="Q101">_FV(BUFF_정보[[#This Row],[BUFF_DATA]],"BUFF.m_bAllowBoss",TRUE)</f>
        <v>0</v>
      </c>
      <c r="R101" t="str" cm="1">
        <f t="array" ref="R101">_FV(BUFF_정보[[#This Row],[BUFF_DATA]],"BUFF.m_bInvincible",TRUE)</f>
        <v/>
      </c>
    </row>
    <row r="102" spans="1:18" x14ac:dyDescent="0.3">
      <c r="A102">
        <v>1071</v>
      </c>
      <c r="B102" s="1" t="s">
        <v>143</v>
      </c>
      <c r="C102" s="1" t="s">
        <v>5</v>
      </c>
      <c r="D102" t="e" vm="2255">
        <v>#VALUE!</v>
      </c>
      <c r="E102" t="str" cm="1">
        <f t="array" ref="E102">_FV(BUFF_정보[[#This Row],[BUFF_DATA]],"EventName")</f>
        <v>m_listNKMEventBuff</v>
      </c>
      <c r="F102" t="str" cm="1">
        <f t="array" ref="F102">_FV(BUFF_정보[[#This Row],[BUFF_DATA]],"m_Condition")</f>
        <v>{'m_bUsePVP': False}</v>
      </c>
      <c r="G102" t="str" cm="1">
        <f t="array" ref="G102">_FV(BUFF_정보[[#This Row],[BUFF_DATA]],"BUFF.m_StatType1",TRUE)</f>
        <v>NST_HP_REGEN_RATE</v>
      </c>
      <c r="H102" cm="1">
        <f t="array" ref="H102">_FV(BUFF_정보[[#This Row],[BUFF_DATA]],"BUFF.m_StatValue1",TRUE)</f>
        <v>-200</v>
      </c>
      <c r="I102" t="str" cm="1">
        <f t="array" ref="I102">_FV(BUFF_정보[[#This Row],[BUFF_DATA]],"BUFF.m_fLifeTime",TRUE)</f>
        <v/>
      </c>
      <c r="J102" t="str" cm="1">
        <f t="array" ref="J102">_FV(BUFF_정보[[#This Row],[BUFF_DATA]],"BUFF.m_fLifeTimePerLevel",TRUE)</f>
        <v/>
      </c>
      <c r="K102" t="str" cm="1">
        <f t="array" ref="K102">_FV(BUFF_정보[[#This Row],[BUFF_DATA]],"m_BuffLevel")</f>
        <v/>
      </c>
      <c r="L102" t="str" cm="1">
        <f t="array" ref="L102">_FV(BUFF_정보[[#This Row],[BUFF_DATA]],"BUFF.m_bDispelDebuff",TRUE)</f>
        <v/>
      </c>
      <c r="M102" t="b" cm="1">
        <f t="array" ref="M102">_FV(BUFF_정보[[#This Row],[BUFF_DATA]],"BUFF.m_AffectMe",TRUE)</f>
        <v>0</v>
      </c>
      <c r="N102" t="str" cm="1">
        <f t="array" ref="N102">_FV(BUFF_정보[[#This Row],[BUFF_DATA]],"m_AddOverlap")</f>
        <v/>
      </c>
      <c r="O102" t="str" cm="1">
        <f t="array" ref="O102">_FV(BUFF_정보[[#This Row],[BUFF_DATA]],"m_HitBuffBaseLevel")</f>
        <v/>
      </c>
      <c r="P102" t="str" cm="1">
        <f t="array" ref="P102">_FV(BUFF_정보[[#This Row],[BUFF_DATA]],"BUFF.m_SuperArmorLevel",TRUE)</f>
        <v/>
      </c>
      <c r="Q102" t="b" cm="1">
        <f t="array" ref="Q102">_FV(BUFF_정보[[#This Row],[BUFF_DATA]],"BUFF.m_bAllowBoss",TRUE)</f>
        <v>0</v>
      </c>
      <c r="R102" t="str" cm="1">
        <f t="array" ref="R102">_FV(BUFF_정보[[#This Row],[BUFF_DATA]],"BUFF.m_bInvincible",TRUE)</f>
        <v/>
      </c>
    </row>
    <row r="103" spans="1:18" x14ac:dyDescent="0.3">
      <c r="A103">
        <v>1071</v>
      </c>
      <c r="B103" s="1" t="s">
        <v>143</v>
      </c>
      <c r="C103" s="1" t="s">
        <v>5</v>
      </c>
      <c r="D103" t="e" vm="2256">
        <v>#VALUE!</v>
      </c>
      <c r="E103" t="str" cm="1">
        <f t="array" ref="E103">_FV(BUFF_정보[[#This Row],[BUFF_DATA]],"EventName")</f>
        <v>m_listNKMEventBuff</v>
      </c>
      <c r="F103" t="str" cm="1">
        <f t="array" ref="F103">_FV(BUFF_정보[[#This Row],[BUFF_DATA]],"m_Condition")</f>
        <v>{'m_SkillStrID': 'NKM_UNIT_C_SIXWING_NA_YUBIN_PASSIVE', 'm_SkillLevel': [5, 99]}</v>
      </c>
      <c r="G103" t="str" cm="1">
        <f t="array" ref="G103">_FV(BUFF_정보[[#This Row],[BUFF_DATA]],"BUFF.m_StatType1",TRUE)</f>
        <v>NST_SKILL_COOL_TIME_REDUCE_RATE</v>
      </c>
      <c r="H103" cm="1">
        <f t="array" ref="H103">_FV(BUFF_정보[[#This Row],[BUFF_DATA]],"BUFF.m_StatValue1",TRUE)</f>
        <v>-3000</v>
      </c>
      <c r="I103" t="str" cm="1">
        <f t="array" ref="I103">_FV(BUFF_정보[[#This Row],[BUFF_DATA]],"BUFF.m_fLifeTime",TRUE)</f>
        <v/>
      </c>
      <c r="J103" t="str" cm="1">
        <f t="array" ref="J103">_FV(BUFF_정보[[#This Row],[BUFF_DATA]],"BUFF.m_fLifeTimePerLevel",TRUE)</f>
        <v/>
      </c>
      <c r="K103" t="str" cm="1">
        <f t="array" ref="K103">_FV(BUFF_정보[[#This Row],[BUFF_DATA]],"m_BuffLevel")</f>
        <v/>
      </c>
      <c r="L103" t="str" cm="1">
        <f t="array" ref="L103">_FV(BUFF_정보[[#This Row],[BUFF_DATA]],"BUFF.m_bDispelDebuff",TRUE)</f>
        <v/>
      </c>
      <c r="M103" t="b" cm="1">
        <f t="array" ref="M103">_FV(BUFF_정보[[#This Row],[BUFF_DATA]],"BUFF.m_AffectMe",TRUE)</f>
        <v>0</v>
      </c>
      <c r="N103" t="str" cm="1">
        <f t="array" ref="N103">_FV(BUFF_정보[[#This Row],[BUFF_DATA]],"m_AddOverlap")</f>
        <v/>
      </c>
      <c r="O103" t="str" cm="1">
        <f t="array" ref="O103">_FV(BUFF_정보[[#This Row],[BUFF_DATA]],"m_HitBuffBaseLevel")</f>
        <v/>
      </c>
      <c r="P103" t="str" cm="1">
        <f t="array" ref="P103">_FV(BUFF_정보[[#This Row],[BUFF_DATA]],"BUFF.m_SuperArmorLevel",TRUE)</f>
        <v/>
      </c>
      <c r="Q103" t="b" cm="1">
        <f t="array" ref="Q103">_FV(BUFF_정보[[#This Row],[BUFF_DATA]],"BUFF.m_bAllowBoss",TRUE)</f>
        <v>0</v>
      </c>
      <c r="R103" t="str" cm="1">
        <f t="array" ref="R103">_FV(BUFF_정보[[#This Row],[BUFF_DATA]],"BUFF.m_bInvincible",TRUE)</f>
        <v/>
      </c>
    </row>
    <row r="104" spans="1:18" x14ac:dyDescent="0.3">
      <c r="A104">
        <v>1071</v>
      </c>
      <c r="B104" s="1" t="s">
        <v>143</v>
      </c>
      <c r="C104" s="1" t="s">
        <v>2</v>
      </c>
      <c r="D104" t="e" vm="2257">
        <v>#VALUE!</v>
      </c>
      <c r="E104" t="str" cm="1">
        <f t="array" ref="E104">_FV(BUFF_정보[[#This Row],[BUFF_DATA]],"EventName")</f>
        <v>m_listNKMEventAttack</v>
      </c>
      <c r="F104" t="str" cm="1">
        <f t="array" ref="F104">_FV(BUFF_정보[[#This Row],[BUFF_DATA]],"m_Condition")</f>
        <v/>
      </c>
      <c r="G104" t="str" cm="1">
        <f t="array" ref="G104">_FV(BUFF_정보[[#This Row],[BUFF_DATA]],"BUFF.m_StatType1",TRUE)</f>
        <v>NST_ATTACK_SPEED_RATE</v>
      </c>
      <c r="H104" cm="1">
        <f t="array" ref="H104">_FV(BUFF_정보[[#This Row],[BUFF_DATA]],"BUFF.m_StatValue1",TRUE)</f>
        <v>-1500</v>
      </c>
      <c r="I104" cm="1">
        <f t="array" ref="I104">_FV(BUFF_정보[[#This Row],[BUFF_DATA]],"BUFF.m_fLifeTime",TRUE)</f>
        <v>8</v>
      </c>
      <c r="J104" t="str" cm="1">
        <f t="array" ref="J104">_FV(BUFF_정보[[#This Row],[BUFF_DATA]],"BUFF.m_fLifeTimePerLevel",TRUE)</f>
        <v/>
      </c>
      <c r="K104" t="str" cm="1">
        <f t="array" ref="K104">_FV(BUFF_정보[[#This Row],[BUFF_DATA]],"m_BuffLevel")</f>
        <v/>
      </c>
      <c r="L104" t="str" cm="1">
        <f t="array" ref="L104">_FV(BUFF_정보[[#This Row],[BUFF_DATA]],"BUFF.m_bDispelDebuff",TRUE)</f>
        <v/>
      </c>
      <c r="M104" t="b" cm="1">
        <f t="array" ref="M104">_FV(BUFF_정보[[#This Row],[BUFF_DATA]],"BUFF.m_AffectMe",TRUE)</f>
        <v>1</v>
      </c>
      <c r="N104" t="str" cm="1">
        <f t="array" ref="N104">_FV(BUFF_정보[[#This Row],[BUFF_DATA]],"m_AddOverlap")</f>
        <v/>
      </c>
      <c r="O104" t="str" cm="1">
        <f t="array" ref="O104">_FV(BUFF_정보[[#This Row],[BUFF_DATA]],"m_HitBuffBaseLevel")</f>
        <v/>
      </c>
      <c r="P104" t="str" cm="1">
        <f t="array" ref="P104">_FV(BUFF_정보[[#This Row],[BUFF_DATA]],"BUFF.m_SuperArmorLevel",TRUE)</f>
        <v/>
      </c>
      <c r="Q104" t="str" cm="1">
        <f t="array" ref="Q104">_FV(BUFF_정보[[#This Row],[BUFF_DATA]],"BUFF.m_bAllowBoss",TRUE)</f>
        <v/>
      </c>
      <c r="R104" t="str" cm="1">
        <f t="array" ref="R104">_FV(BUFF_정보[[#This Row],[BUFF_DATA]],"BUFF.m_bInvincible",TRUE)</f>
        <v/>
      </c>
    </row>
    <row r="105" spans="1:18" x14ac:dyDescent="0.3">
      <c r="A105">
        <v>1071</v>
      </c>
      <c r="B105" s="1" t="s">
        <v>143</v>
      </c>
      <c r="C105" s="1" t="s">
        <v>3</v>
      </c>
      <c r="D105" t="e" vm="2258">
        <v>#VALUE!</v>
      </c>
      <c r="E105" t="str" cm="1">
        <f t="array" ref="E105">_FV(BUFF_정보[[#This Row],[BUFF_DATA]],"EventName")</f>
        <v>m_listNKMEventAttack</v>
      </c>
      <c r="F105" t="str" cm="1">
        <f t="array" ref="F105">_FV(BUFF_정보[[#This Row],[BUFF_DATA]],"m_Condition")</f>
        <v/>
      </c>
      <c r="G105" t="str" cm="1">
        <f t="array" ref="G105">_FV(BUFF_정보[[#This Row],[BUFF_DATA]],"BUFF.m_StatType1",TRUE)</f>
        <v>NST_ATK</v>
      </c>
      <c r="H105" t="str" cm="1">
        <f t="array" ref="H105">_FV(BUFF_정보[[#This Row],[BUFF_DATA]],"BUFF.m_StatValue1",TRUE)</f>
        <v/>
      </c>
      <c r="I105" cm="1">
        <f t="array" ref="I105">_FV(BUFF_정보[[#This Row],[BUFF_DATA]],"BUFF.m_fLifeTime",TRUE)</f>
        <v>15</v>
      </c>
      <c r="J105" t="str" cm="1">
        <f t="array" ref="J105">_FV(BUFF_정보[[#This Row],[BUFF_DATA]],"BUFF.m_fLifeTimePerLevel",TRUE)</f>
        <v/>
      </c>
      <c r="K105" t="str" cm="1">
        <f t="array" ref="K105">_FV(BUFF_정보[[#This Row],[BUFF_DATA]],"m_BuffLevel")</f>
        <v/>
      </c>
      <c r="L105" t="str" cm="1">
        <f t="array" ref="L105">_FV(BUFF_정보[[#This Row],[BUFF_DATA]],"BUFF.m_bDispelDebuff",TRUE)</f>
        <v/>
      </c>
      <c r="M105" t="b" cm="1">
        <f t="array" ref="M105">_FV(BUFF_정보[[#This Row],[BUFF_DATA]],"BUFF.m_AffectMe",TRUE)</f>
        <v>1</v>
      </c>
      <c r="N105" t="str" cm="1">
        <f t="array" ref="N105">_FV(BUFF_정보[[#This Row],[BUFF_DATA]],"m_AddOverlap")</f>
        <v/>
      </c>
      <c r="O105" t="str" cm="1">
        <f t="array" ref="O105">_FV(BUFF_정보[[#This Row],[BUFF_DATA]],"m_HitBuffBaseLevel")</f>
        <v/>
      </c>
      <c r="P105" t="str" cm="1">
        <f t="array" ref="P105">_FV(BUFF_정보[[#This Row],[BUFF_DATA]],"BUFF.m_SuperArmorLevel",TRUE)</f>
        <v/>
      </c>
      <c r="Q105" t="str" cm="1">
        <f t="array" ref="Q105">_FV(BUFF_정보[[#This Row],[BUFF_DATA]],"BUFF.m_bAllowBoss",TRUE)</f>
        <v/>
      </c>
      <c r="R105" t="str" cm="1">
        <f t="array" ref="R105">_FV(BUFF_정보[[#This Row],[BUFF_DATA]],"BUFF.m_bInvincible",TRUE)</f>
        <v/>
      </c>
    </row>
    <row r="106" spans="1:18" x14ac:dyDescent="0.3">
      <c r="A106">
        <v>1071</v>
      </c>
      <c r="B106" s="1" t="s">
        <v>143</v>
      </c>
      <c r="C106" s="1" t="s">
        <v>3</v>
      </c>
      <c r="D106" t="e" vm="2259">
        <v>#VALUE!</v>
      </c>
      <c r="E106" t="str" cm="1">
        <f t="array" ref="E106">_FV(BUFF_정보[[#This Row],[BUFF_DATA]],"EventName")</f>
        <v>m_listNKMEventAttack</v>
      </c>
      <c r="F106" t="str" cm="1">
        <f t="array" ref="F106">_FV(BUFF_정보[[#This Row],[BUFF_DATA]],"m_Condition")</f>
        <v/>
      </c>
      <c r="G106" t="str" cm="1">
        <f t="array" ref="G106">_FV(BUFF_정보[[#This Row],[BUFF_DATA]],"BUFF.m_StatType1",TRUE)</f>
        <v>NST_ATK</v>
      </c>
      <c r="H106" t="str" cm="1">
        <f t="array" ref="H106">_FV(BUFF_정보[[#This Row],[BUFF_DATA]],"BUFF.m_StatValue1",TRUE)</f>
        <v/>
      </c>
      <c r="I106" cm="1">
        <f t="array" ref="I106">_FV(BUFF_정보[[#This Row],[BUFF_DATA]],"BUFF.m_fLifeTime",TRUE)</f>
        <v>1</v>
      </c>
      <c r="J106" t="str" cm="1">
        <f t="array" ref="J106">_FV(BUFF_정보[[#This Row],[BUFF_DATA]],"BUFF.m_fLifeTimePerLevel",TRUE)</f>
        <v/>
      </c>
      <c r="K106" t="str" cm="1">
        <f t="array" ref="K106">_FV(BUFF_정보[[#This Row],[BUFF_DATA]],"m_BuffLevel")</f>
        <v/>
      </c>
      <c r="L106" t="str" cm="1">
        <f t="array" ref="L106">_FV(BUFF_정보[[#This Row],[BUFF_DATA]],"BUFF.m_bDispelDebuff",TRUE)</f>
        <v/>
      </c>
      <c r="M106" t="b" cm="1">
        <f t="array" ref="M106">_FV(BUFF_정보[[#This Row],[BUFF_DATA]],"BUFF.m_AffectMe",TRUE)</f>
        <v>1</v>
      </c>
      <c r="N106" t="str" cm="1">
        <f t="array" ref="N106">_FV(BUFF_정보[[#This Row],[BUFF_DATA]],"m_AddOverlap")</f>
        <v/>
      </c>
      <c r="O106" t="str" cm="1">
        <f t="array" ref="O106">_FV(BUFF_정보[[#This Row],[BUFF_DATA]],"m_HitBuffBaseLevel")</f>
        <v/>
      </c>
      <c r="P106" t="str" cm="1">
        <f t="array" ref="P106">_FV(BUFF_정보[[#This Row],[BUFF_DATA]],"BUFF.m_SuperArmorLevel",TRUE)</f>
        <v/>
      </c>
      <c r="Q106" t="str" cm="1">
        <f t="array" ref="Q106">_FV(BUFF_정보[[#This Row],[BUFF_DATA]],"BUFF.m_bAllowBoss",TRUE)</f>
        <v/>
      </c>
      <c r="R106" t="str" cm="1">
        <f t="array" ref="R106">_FV(BUFF_정보[[#This Row],[BUFF_DATA]],"BUFF.m_bInvincible",TRUE)</f>
        <v/>
      </c>
    </row>
    <row r="107" spans="1:18" x14ac:dyDescent="0.3">
      <c r="A107">
        <v>1072</v>
      </c>
      <c r="B107" s="1" t="s">
        <v>142</v>
      </c>
      <c r="C107" s="1" t="s">
        <v>5</v>
      </c>
      <c r="D107" t="e" vm="2260">
        <v>#VALUE!</v>
      </c>
      <c r="E107" t="str" cm="1">
        <f t="array" ref="E107">_FV(BUFF_정보[[#This Row],[BUFF_DATA]],"EventName")</f>
        <v>m_listNKMEventBuff</v>
      </c>
      <c r="F107" t="str" cm="1">
        <f t="array" ref="F107">_FV(BUFF_정보[[#This Row],[BUFF_DATA]],"m_Condition")</f>
        <v/>
      </c>
      <c r="G107" t="str" cm="1">
        <f t="array" ref="G107">_FV(BUFF_정보[[#This Row],[BUFF_DATA]],"BUFF.m_StatType1",TRUE)</f>
        <v>NST_HEAL_REDUCE_RATE</v>
      </c>
      <c r="H107" cm="1">
        <f t="array" ref="H107">_FV(BUFF_정보[[#This Row],[BUFF_DATA]],"BUFF.m_StatValue1",TRUE)</f>
        <v>7500</v>
      </c>
      <c r="I107" t="str" cm="1">
        <f t="array" ref="I107">_FV(BUFF_정보[[#This Row],[BUFF_DATA]],"BUFF.m_fLifeTime",TRUE)</f>
        <v/>
      </c>
      <c r="J107" t="str" cm="1">
        <f t="array" ref="J107">_FV(BUFF_정보[[#This Row],[BUFF_DATA]],"BUFF.m_fLifeTimePerLevel",TRUE)</f>
        <v/>
      </c>
      <c r="K107" t="str" cm="1">
        <f t="array" ref="K107">_FV(BUFF_정보[[#This Row],[BUFF_DATA]],"m_BuffLevel")</f>
        <v/>
      </c>
      <c r="L107" t="str" cm="1">
        <f t="array" ref="L107">_FV(BUFF_정보[[#This Row],[BUFF_DATA]],"BUFF.m_bDispelDebuff",TRUE)</f>
        <v/>
      </c>
      <c r="M107" t="b" cm="1">
        <f t="array" ref="M107">_FV(BUFF_정보[[#This Row],[BUFF_DATA]],"BUFF.m_AffectMe",TRUE)</f>
        <v>0</v>
      </c>
      <c r="N107" t="str" cm="1">
        <f t="array" ref="N107">_FV(BUFF_정보[[#This Row],[BUFF_DATA]],"m_AddOverlap")</f>
        <v/>
      </c>
      <c r="O107" t="str" cm="1">
        <f t="array" ref="O107">_FV(BUFF_정보[[#This Row],[BUFF_DATA]],"m_HitBuffBaseLevel")</f>
        <v/>
      </c>
      <c r="P107" t="str" cm="1">
        <f t="array" ref="P107">_FV(BUFF_정보[[#This Row],[BUFF_DATA]],"BUFF.m_SuperArmorLevel",TRUE)</f>
        <v/>
      </c>
      <c r="Q107" t="str" cm="1">
        <f t="array" ref="Q107">_FV(BUFF_정보[[#This Row],[BUFF_DATA]],"BUFF.m_bAllowBoss",TRUE)</f>
        <v/>
      </c>
      <c r="R107" t="str" cm="1">
        <f t="array" ref="R107">_FV(BUFF_정보[[#This Row],[BUFF_DATA]],"BUFF.m_bInvincible",TRUE)</f>
        <v/>
      </c>
    </row>
    <row r="108" spans="1:18" x14ac:dyDescent="0.3">
      <c r="A108">
        <v>1072</v>
      </c>
      <c r="B108" s="1" t="s">
        <v>142</v>
      </c>
      <c r="C108" s="1" t="s">
        <v>5</v>
      </c>
      <c r="D108" t="e" vm="2261">
        <v>#VALUE!</v>
      </c>
      <c r="E108" t="str" cm="1">
        <f t="array" ref="E108">_FV(BUFF_정보[[#This Row],[BUFF_DATA]],"EventName")</f>
        <v>m_listNKMEventBuff</v>
      </c>
      <c r="F108" t="str" cm="1">
        <f t="array" ref="F108">_FV(BUFF_정보[[#This Row],[BUFF_DATA]],"m_Condition")</f>
        <v>{'m_SkillStrID': 'NKM_UNIT_C_SIXWING_LEE_JISOO_PASSIVE', 'm_SkillLevel': [1, 4]}</v>
      </c>
      <c r="G108" t="str" cm="1">
        <f t="array" ref="G108">_FV(BUFF_정보[[#This Row],[BUFF_DATA]],"BUFF.m_StatType1",TRUE)</f>
        <v>NST_ATTACK_SPEED_RATE</v>
      </c>
      <c r="H108" cm="1">
        <f t="array" ref="H108">_FV(BUFF_정보[[#This Row],[BUFF_DATA]],"BUFF.m_StatValue1",TRUE)</f>
        <v>-1500</v>
      </c>
      <c r="I108" t="str" cm="1">
        <f t="array" ref="I108">_FV(BUFF_정보[[#This Row],[BUFF_DATA]],"BUFF.m_fLifeTime",TRUE)</f>
        <v/>
      </c>
      <c r="J108" t="str" cm="1">
        <f t="array" ref="J108">_FV(BUFF_정보[[#This Row],[BUFF_DATA]],"BUFF.m_fLifeTimePerLevel",TRUE)</f>
        <v/>
      </c>
      <c r="K108" t="str" cm="1">
        <f t="array" ref="K108">_FV(BUFF_정보[[#This Row],[BUFF_DATA]],"m_BuffLevel")</f>
        <v/>
      </c>
      <c r="L108" t="str" cm="1">
        <f t="array" ref="L108">_FV(BUFF_정보[[#This Row],[BUFF_DATA]],"BUFF.m_bDispelDebuff",TRUE)</f>
        <v/>
      </c>
      <c r="M108" t="b" cm="1">
        <f t="array" ref="M108">_FV(BUFF_정보[[#This Row],[BUFF_DATA]],"BUFF.m_AffectMe",TRUE)</f>
        <v>0</v>
      </c>
      <c r="N108" t="str" cm="1">
        <f t="array" ref="N108">_FV(BUFF_정보[[#This Row],[BUFF_DATA]],"m_AddOverlap")</f>
        <v/>
      </c>
      <c r="O108" t="str" cm="1">
        <f t="array" ref="O108">_FV(BUFF_정보[[#This Row],[BUFF_DATA]],"m_HitBuffBaseLevel")</f>
        <v/>
      </c>
      <c r="P108" t="str" cm="1">
        <f t="array" ref="P108">_FV(BUFF_정보[[#This Row],[BUFF_DATA]],"BUFF.m_SuperArmorLevel",TRUE)</f>
        <v/>
      </c>
      <c r="Q108" t="str" cm="1">
        <f t="array" ref="Q108">_FV(BUFF_정보[[#This Row],[BUFF_DATA]],"BUFF.m_bAllowBoss",TRUE)</f>
        <v/>
      </c>
      <c r="R108" t="str" cm="1">
        <f t="array" ref="R108">_FV(BUFF_정보[[#This Row],[BUFF_DATA]],"BUFF.m_bInvincible",TRUE)</f>
        <v/>
      </c>
    </row>
    <row r="109" spans="1:18" x14ac:dyDescent="0.3">
      <c r="A109">
        <v>1072</v>
      </c>
      <c r="B109" s="1" t="s">
        <v>142</v>
      </c>
      <c r="C109" s="1" t="s">
        <v>5</v>
      </c>
      <c r="D109" t="e" vm="2262">
        <v>#VALUE!</v>
      </c>
      <c r="E109" t="str" cm="1">
        <f t="array" ref="E109">_FV(BUFF_정보[[#This Row],[BUFF_DATA]],"EventName")</f>
        <v>m_listNKMEventBuff</v>
      </c>
      <c r="F109" t="str" cm="1">
        <f t="array" ref="F109">_FV(BUFF_정보[[#This Row],[BUFF_DATA]],"m_Condition")</f>
        <v>{'m_SkillStrID': 'NKM_UNIT_C_SIXWING_LEE_JISOO_PASSIVE', 'm_SkillLevel': [5, 99]}</v>
      </c>
      <c r="G109" t="str" cm="1">
        <f t="array" ref="G109">_FV(BUFF_정보[[#This Row],[BUFF_DATA]],"BUFF.m_StatType1",TRUE)</f>
        <v>NST_ATTACK_SPEED_RATE</v>
      </c>
      <c r="H109" cm="1">
        <f t="array" ref="H109">_FV(BUFF_정보[[#This Row],[BUFF_DATA]],"BUFF.m_StatValue1",TRUE)</f>
        <v>-1500</v>
      </c>
      <c r="I109" t="str" cm="1">
        <f t="array" ref="I109">_FV(BUFF_정보[[#This Row],[BUFF_DATA]],"BUFF.m_fLifeTime",TRUE)</f>
        <v/>
      </c>
      <c r="J109" t="str" cm="1">
        <f t="array" ref="J109">_FV(BUFF_정보[[#This Row],[BUFF_DATA]],"BUFF.m_fLifeTimePerLevel",TRUE)</f>
        <v/>
      </c>
      <c r="K109" t="str" cm="1">
        <f t="array" ref="K109">_FV(BUFF_정보[[#This Row],[BUFF_DATA]],"m_BuffLevel")</f>
        <v>2</v>
      </c>
      <c r="L109" t="str" cm="1">
        <f t="array" ref="L109">_FV(BUFF_정보[[#This Row],[BUFF_DATA]],"BUFF.m_bDispelDebuff",TRUE)</f>
        <v/>
      </c>
      <c r="M109" t="b" cm="1">
        <f t="array" ref="M109">_FV(BUFF_정보[[#This Row],[BUFF_DATA]],"BUFF.m_AffectMe",TRUE)</f>
        <v>0</v>
      </c>
      <c r="N109" t="str" cm="1">
        <f t="array" ref="N109">_FV(BUFF_정보[[#This Row],[BUFF_DATA]],"m_AddOverlap")</f>
        <v/>
      </c>
      <c r="O109" t="str" cm="1">
        <f t="array" ref="O109">_FV(BUFF_정보[[#This Row],[BUFF_DATA]],"m_HitBuffBaseLevel")</f>
        <v/>
      </c>
      <c r="P109" t="str" cm="1">
        <f t="array" ref="P109">_FV(BUFF_정보[[#This Row],[BUFF_DATA]],"BUFF.m_SuperArmorLevel",TRUE)</f>
        <v/>
      </c>
      <c r="Q109" t="str" cm="1">
        <f t="array" ref="Q109">_FV(BUFF_정보[[#This Row],[BUFF_DATA]],"BUFF.m_bAllowBoss",TRUE)</f>
        <v/>
      </c>
      <c r="R109" t="str" cm="1">
        <f t="array" ref="R109">_FV(BUFF_정보[[#This Row],[BUFF_DATA]],"BUFF.m_bInvincible",TRUE)</f>
        <v/>
      </c>
    </row>
    <row r="110" spans="1:18" x14ac:dyDescent="0.3">
      <c r="A110">
        <v>1072</v>
      </c>
      <c r="B110" s="1" t="s">
        <v>142</v>
      </c>
      <c r="C110" s="1" t="s">
        <v>3</v>
      </c>
      <c r="D110" t="e" vm="2263">
        <v>#VALUE!</v>
      </c>
      <c r="E110" t="str" cm="1">
        <f t="array" ref="E110">_FV(BUFF_정보[[#This Row],[BUFF_DATA]],"EventName")</f>
        <v>m_listNKMEventAttack</v>
      </c>
      <c r="F110" t="str" cm="1">
        <f t="array" ref="F110">_FV(BUFF_정보[[#This Row],[BUFF_DATA]],"m_Condition")</f>
        <v/>
      </c>
      <c r="G110" t="str" cm="1">
        <f t="array" ref="G110">_FV(BUFF_정보[[#This Row],[BUFF_DATA]],"BUFF.m_StatType1",TRUE)</f>
        <v>NST_END</v>
      </c>
      <c r="H110" t="str" cm="1">
        <f t="array" ref="H110">_FV(BUFF_정보[[#This Row],[BUFF_DATA]],"BUFF.m_StatValue1",TRUE)</f>
        <v/>
      </c>
      <c r="I110" cm="1">
        <f t="array" ref="I110">_FV(BUFF_정보[[#This Row],[BUFF_DATA]],"BUFF.m_fLifeTime",TRUE)</f>
        <v>15</v>
      </c>
      <c r="J110" t="str" cm="1">
        <f t="array" ref="J110">_FV(BUFF_정보[[#This Row],[BUFF_DATA]],"BUFF.m_fLifeTimePerLevel",TRUE)</f>
        <v/>
      </c>
      <c r="K110" t="str" cm="1">
        <f t="array" ref="K110">_FV(BUFF_정보[[#This Row],[BUFF_DATA]],"m_BuffLevel")</f>
        <v/>
      </c>
      <c r="L110" t="str" cm="1">
        <f t="array" ref="L110">_FV(BUFF_정보[[#This Row],[BUFF_DATA]],"BUFF.m_bDispelDebuff",TRUE)</f>
        <v/>
      </c>
      <c r="M110" t="b" cm="1">
        <f t="array" ref="M110">_FV(BUFF_정보[[#This Row],[BUFF_DATA]],"BUFF.m_AffectMe",TRUE)</f>
        <v>1</v>
      </c>
      <c r="N110" t="str" cm="1">
        <f t="array" ref="N110">_FV(BUFF_정보[[#This Row],[BUFF_DATA]],"m_AddOverlap")</f>
        <v/>
      </c>
      <c r="O110" t="str" cm="1">
        <f t="array" ref="O110">_FV(BUFF_정보[[#This Row],[BUFF_DATA]],"m_HitBuffBaseLevel")</f>
        <v/>
      </c>
      <c r="P110" t="str" cm="1">
        <f t="array" ref="P110">_FV(BUFF_정보[[#This Row],[BUFF_DATA]],"BUFF.m_SuperArmorLevel",TRUE)</f>
        <v/>
      </c>
      <c r="Q110" t="str" cm="1">
        <f t="array" ref="Q110">_FV(BUFF_정보[[#This Row],[BUFF_DATA]],"BUFF.m_bAllowBoss",TRUE)</f>
        <v/>
      </c>
      <c r="R110" t="str" cm="1">
        <f t="array" ref="R110">_FV(BUFF_정보[[#This Row],[BUFF_DATA]],"BUFF.m_bInvincible",TRUE)</f>
        <v/>
      </c>
    </row>
    <row r="111" spans="1:18" x14ac:dyDescent="0.3">
      <c r="A111">
        <v>1072</v>
      </c>
      <c r="B111" s="1" t="s">
        <v>142</v>
      </c>
      <c r="C111" s="1" t="s">
        <v>3</v>
      </c>
      <c r="D111" t="e" vm="2264">
        <v>#VALUE!</v>
      </c>
      <c r="E111" t="str" cm="1">
        <f t="array" ref="E111">_FV(BUFF_정보[[#This Row],[BUFF_DATA]],"EventName")</f>
        <v>m_listNKMEventAttack</v>
      </c>
      <c r="F111" t="str" cm="1">
        <f t="array" ref="F111">_FV(BUFF_정보[[#This Row],[BUFF_DATA]],"m_Condition")</f>
        <v/>
      </c>
      <c r="G111" t="str" cm="1">
        <f t="array" ref="G111">_FV(BUFF_정보[[#This Row],[BUFF_DATA]],"BUFF.m_StatType1",TRUE)</f>
        <v>NST_END</v>
      </c>
      <c r="H111" t="str" cm="1">
        <f t="array" ref="H111">_FV(BUFF_정보[[#This Row],[BUFF_DATA]],"BUFF.m_StatValue1",TRUE)</f>
        <v/>
      </c>
      <c r="I111" cm="1">
        <f t="array" ref="I111">_FV(BUFF_정보[[#This Row],[BUFF_DATA]],"BUFF.m_fLifeTime",TRUE)</f>
        <v>45</v>
      </c>
      <c r="J111" t="str" cm="1">
        <f t="array" ref="J111">_FV(BUFF_정보[[#This Row],[BUFF_DATA]],"BUFF.m_fLifeTimePerLevel",TRUE)</f>
        <v/>
      </c>
      <c r="K111" t="str" cm="1">
        <f t="array" ref="K111">_FV(BUFF_정보[[#This Row],[BUFF_DATA]],"m_BuffLevel")</f>
        <v/>
      </c>
      <c r="L111" t="str" cm="1">
        <f t="array" ref="L111">_FV(BUFF_정보[[#This Row],[BUFF_DATA]],"BUFF.m_bDispelDebuff",TRUE)</f>
        <v/>
      </c>
      <c r="M111" t="b" cm="1">
        <f t="array" ref="M111">_FV(BUFF_정보[[#This Row],[BUFF_DATA]],"BUFF.m_AffectMe",TRUE)</f>
        <v>1</v>
      </c>
      <c r="N111" t="str" cm="1">
        <f t="array" ref="N111">_FV(BUFF_정보[[#This Row],[BUFF_DATA]],"m_AddOverlap")</f>
        <v/>
      </c>
      <c r="O111" t="str" cm="1">
        <f t="array" ref="O111">_FV(BUFF_정보[[#This Row],[BUFF_DATA]],"m_HitBuffBaseLevel")</f>
        <v/>
      </c>
      <c r="P111" t="str" cm="1">
        <f t="array" ref="P111">_FV(BUFF_정보[[#This Row],[BUFF_DATA]],"BUFF.m_SuperArmorLevel",TRUE)</f>
        <v/>
      </c>
      <c r="Q111" t="str" cm="1">
        <f t="array" ref="Q111">_FV(BUFF_정보[[#This Row],[BUFF_DATA]],"BUFF.m_bAllowBoss",TRUE)</f>
        <v/>
      </c>
      <c r="R111" t="str" cm="1">
        <f t="array" ref="R111">_FV(BUFF_정보[[#This Row],[BUFF_DATA]],"BUFF.m_bInvincible",TRUE)</f>
        <v/>
      </c>
    </row>
    <row r="112" spans="1:18" x14ac:dyDescent="0.3">
      <c r="A112">
        <v>1073</v>
      </c>
      <c r="B112" s="1" t="s">
        <v>141</v>
      </c>
      <c r="C112" s="1" t="s">
        <v>5</v>
      </c>
      <c r="D112" t="e" vm="2265">
        <v>#VALUE!</v>
      </c>
      <c r="E112" t="str" cm="1">
        <f t="array" ref="E112">_FV(BUFF_정보[[#This Row],[BUFF_DATA]],"EventName")</f>
        <v>m_listNKMEventBuff</v>
      </c>
      <c r="F112" t="str" cm="1">
        <f t="array" ref="F112">_FV(BUFF_정보[[#This Row],[BUFF_DATA]],"m_Condition")</f>
        <v>{'m_SkillStrID': 'NKM_UNIT_C_SIXWING_AMY_PASSIVE', 'm_SkillLevel': [5, 99]}</v>
      </c>
      <c r="G112" t="str" cm="1">
        <f t="array" ref="G112">_FV(BUFF_정보[[#This Row],[BUFF_DATA]],"BUFF.m_StatType1",TRUE)</f>
        <v>NST_ATTACK_SPEED_RATE</v>
      </c>
      <c r="H112" cm="1">
        <f t="array" ref="H112">_FV(BUFF_정보[[#This Row],[BUFF_DATA]],"BUFF.m_StatValue1",TRUE)</f>
        <v>2500</v>
      </c>
      <c r="I112" cm="1">
        <f t="array" ref="I112">_FV(BUFF_정보[[#This Row],[BUFF_DATA]],"BUFF.m_fLifeTime",TRUE)</f>
        <v>10</v>
      </c>
      <c r="J112" t="str" cm="1">
        <f t="array" ref="J112">_FV(BUFF_정보[[#This Row],[BUFF_DATA]],"BUFF.m_fLifeTimePerLevel",TRUE)</f>
        <v/>
      </c>
      <c r="K112" t="str" cm="1">
        <f t="array" ref="K112">_FV(BUFF_정보[[#This Row],[BUFF_DATA]],"m_BuffLevel")</f>
        <v/>
      </c>
      <c r="L112" t="str" cm="1">
        <f t="array" ref="L112">_FV(BUFF_정보[[#This Row],[BUFF_DATA]],"BUFF.m_bDispelDebuff",TRUE)</f>
        <v/>
      </c>
      <c r="M112" t="b" cm="1">
        <f t="array" ref="M112">_FV(BUFF_정보[[#This Row],[BUFF_DATA]],"BUFF.m_AffectMe",TRUE)</f>
        <v>1</v>
      </c>
      <c r="N112" t="str" cm="1">
        <f t="array" ref="N112">_FV(BUFF_정보[[#This Row],[BUFF_DATA]],"m_AddOverlap")</f>
        <v/>
      </c>
      <c r="O112" t="str" cm="1">
        <f t="array" ref="O112">_FV(BUFF_정보[[#This Row],[BUFF_DATA]],"m_HitBuffBaseLevel")</f>
        <v/>
      </c>
      <c r="P112" t="str" cm="1">
        <f t="array" ref="P112">_FV(BUFF_정보[[#This Row],[BUFF_DATA]],"BUFF.m_SuperArmorLevel",TRUE)</f>
        <v>NSAL_SKILL</v>
      </c>
      <c r="Q112" t="str" cm="1">
        <f t="array" ref="Q112">_FV(BUFF_정보[[#This Row],[BUFF_DATA]],"BUFF.m_bAllowBoss",TRUE)</f>
        <v/>
      </c>
      <c r="R112" t="str" cm="1">
        <f t="array" ref="R112">_FV(BUFF_정보[[#This Row],[BUFF_DATA]],"BUFF.m_bInvincible",TRUE)</f>
        <v/>
      </c>
    </row>
    <row r="113" spans="1:18" x14ac:dyDescent="0.3">
      <c r="A113">
        <v>1073</v>
      </c>
      <c r="B113" s="1" t="s">
        <v>141</v>
      </c>
      <c r="C113" s="1" t="s">
        <v>5</v>
      </c>
      <c r="D113" t="e" vm="2266">
        <v>#VALUE!</v>
      </c>
      <c r="E113" t="str" cm="1">
        <f t="array" ref="E113">_FV(BUFF_정보[[#This Row],[BUFF_DATA]],"EventName")</f>
        <v>m_listNKMEventAttack</v>
      </c>
      <c r="F113" t="str" cm="1">
        <f t="array" ref="F113">_FV(BUFF_정보[[#This Row],[BUFF_DATA]],"m_Condition")</f>
        <v/>
      </c>
      <c r="G113" t="str" cm="1">
        <f t="array" ref="G113">_FV(BUFF_정보[[#This Row],[BUFF_DATA]],"BUFF.m_StatType1",TRUE)</f>
        <v>NST_END</v>
      </c>
      <c r="H113" t="str" cm="1">
        <f t="array" ref="H113">_FV(BUFF_정보[[#This Row],[BUFF_DATA]],"BUFF.m_StatValue1",TRUE)</f>
        <v/>
      </c>
      <c r="I113" cm="1">
        <f t="array" ref="I113">_FV(BUFF_정보[[#This Row],[BUFF_DATA]],"BUFF.m_fLifeTime",TRUE)</f>
        <v>8</v>
      </c>
      <c r="J113" t="str" cm="1">
        <f t="array" ref="J113">_FV(BUFF_정보[[#This Row],[BUFF_DATA]],"BUFF.m_fLifeTimePerLevel",TRUE)</f>
        <v/>
      </c>
      <c r="K113" t="str" cm="1">
        <f t="array" ref="K113">_FV(BUFF_정보[[#This Row],[BUFF_DATA]],"m_BuffLevel")</f>
        <v/>
      </c>
      <c r="L113" t="str" cm="1">
        <f t="array" ref="L113">_FV(BUFF_정보[[#This Row],[BUFF_DATA]],"BUFF.m_bDispelDebuff",TRUE)</f>
        <v/>
      </c>
      <c r="M113" t="b" cm="1">
        <f t="array" ref="M113">_FV(BUFF_정보[[#This Row],[BUFF_DATA]],"BUFF.m_AffectMe",TRUE)</f>
        <v>1</v>
      </c>
      <c r="N113" t="str" cm="1">
        <f t="array" ref="N113">_FV(BUFF_정보[[#This Row],[BUFF_DATA]],"m_AddOverlap")</f>
        <v/>
      </c>
      <c r="O113" t="str" cm="1">
        <f t="array" ref="O113">_FV(BUFF_정보[[#This Row],[BUFF_DATA]],"m_HitBuffBaseLevel")</f>
        <v/>
      </c>
      <c r="P113" t="str" cm="1">
        <f t="array" ref="P113">_FV(BUFF_정보[[#This Row],[BUFF_DATA]],"BUFF.m_SuperArmorLevel",TRUE)</f>
        <v/>
      </c>
      <c r="Q113" t="b" cm="1">
        <f t="array" ref="Q113">_FV(BUFF_정보[[#This Row],[BUFF_DATA]],"BUFF.m_bAllowBoss",TRUE)</f>
        <v>0</v>
      </c>
      <c r="R113" t="str" cm="1">
        <f t="array" ref="R113">_FV(BUFF_정보[[#This Row],[BUFF_DATA]],"BUFF.m_bInvincible",TRUE)</f>
        <v/>
      </c>
    </row>
    <row r="114" spans="1:18" x14ac:dyDescent="0.3">
      <c r="A114">
        <v>1073</v>
      </c>
      <c r="B114" s="1" t="s">
        <v>141</v>
      </c>
      <c r="C114" s="1" t="s">
        <v>5</v>
      </c>
      <c r="D114" t="e" vm="2267">
        <v>#VALUE!</v>
      </c>
      <c r="E114" t="str" cm="1">
        <f t="array" ref="E114">_FV(BUFF_정보[[#This Row],[BUFF_DATA]],"EventName")</f>
        <v>m_listNKMEventAttack</v>
      </c>
      <c r="F114" t="str" cm="1">
        <f t="array" ref="F114">_FV(BUFF_정보[[#This Row],[BUFF_DATA]],"m_Condition")</f>
        <v/>
      </c>
      <c r="G114" t="str" cm="1">
        <f t="array" ref="G114">_FV(BUFF_정보[[#This Row],[BUFF_DATA]],"BUFF.m_StatType1",TRUE)</f>
        <v>NST_END</v>
      </c>
      <c r="H114" t="str" cm="1">
        <f t="array" ref="H114">_FV(BUFF_정보[[#This Row],[BUFF_DATA]],"BUFF.m_StatValue1",TRUE)</f>
        <v/>
      </c>
      <c r="I114" cm="1">
        <f t="array" ref="I114">_FV(BUFF_정보[[#This Row],[BUFF_DATA]],"BUFF.m_fLifeTime",TRUE)</f>
        <v>8</v>
      </c>
      <c r="J114" t="str" cm="1">
        <f t="array" ref="J114">_FV(BUFF_정보[[#This Row],[BUFF_DATA]],"BUFF.m_fLifeTimePerLevel",TRUE)</f>
        <v/>
      </c>
      <c r="K114" t="str" cm="1">
        <f t="array" ref="K114">_FV(BUFF_정보[[#This Row],[BUFF_DATA]],"m_BuffLevel")</f>
        <v/>
      </c>
      <c r="L114" t="str" cm="1">
        <f t="array" ref="L114">_FV(BUFF_정보[[#This Row],[BUFF_DATA]],"BUFF.m_bDispelDebuff",TRUE)</f>
        <v/>
      </c>
      <c r="M114" t="b" cm="1">
        <f t="array" ref="M114">_FV(BUFF_정보[[#This Row],[BUFF_DATA]],"BUFF.m_AffectMe",TRUE)</f>
        <v>1</v>
      </c>
      <c r="N114" t="str" cm="1">
        <f t="array" ref="N114">_FV(BUFF_정보[[#This Row],[BUFF_DATA]],"m_AddOverlap")</f>
        <v/>
      </c>
      <c r="O114" t="str" cm="1">
        <f t="array" ref="O114">_FV(BUFF_정보[[#This Row],[BUFF_DATA]],"m_HitBuffBaseLevel")</f>
        <v/>
      </c>
      <c r="P114" t="str" cm="1">
        <f t="array" ref="P114">_FV(BUFF_정보[[#This Row],[BUFF_DATA]],"BUFF.m_SuperArmorLevel",TRUE)</f>
        <v/>
      </c>
      <c r="Q114" t="b" cm="1">
        <f t="array" ref="Q114">_FV(BUFF_정보[[#This Row],[BUFF_DATA]],"BUFF.m_bAllowBoss",TRUE)</f>
        <v>0</v>
      </c>
      <c r="R114" t="str" cm="1">
        <f t="array" ref="R114">_FV(BUFF_정보[[#This Row],[BUFF_DATA]],"BUFF.m_bInvincible",TRUE)</f>
        <v/>
      </c>
    </row>
    <row r="115" spans="1:18" x14ac:dyDescent="0.3">
      <c r="A115">
        <v>1073</v>
      </c>
      <c r="B115" s="1" t="s">
        <v>141</v>
      </c>
      <c r="C115" s="1" t="s">
        <v>2</v>
      </c>
      <c r="D115" t="e" vm="2268">
        <v>#VALUE!</v>
      </c>
      <c r="E115" t="str" cm="1">
        <f t="array" ref="E115">_FV(BUFF_정보[[#This Row],[BUFF_DATA]],"EventName")</f>
        <v>m_listNKMEventBuff</v>
      </c>
      <c r="F115" t="str" cm="1">
        <f t="array" ref="F115">_FV(BUFF_정보[[#This Row],[BUFF_DATA]],"m_Condition")</f>
        <v>{'m_SkillStrID': 'NKM_UNIT_C_SIXWING_AMY_SKILL', 'm_SkillLevel': [5, 99]}</v>
      </c>
      <c r="G115" t="str" cm="1">
        <f t="array" ref="G115">_FV(BUFF_정보[[#This Row],[BUFF_DATA]],"BUFF.m_StatType1",TRUE)</f>
        <v>NST_END</v>
      </c>
      <c r="H115" t="str" cm="1">
        <f t="array" ref="H115">_FV(BUFF_정보[[#This Row],[BUFF_DATA]],"BUFF.m_StatValue1",TRUE)</f>
        <v/>
      </c>
      <c r="I115" cm="1">
        <f t="array" ref="I115">_FV(BUFF_정보[[#This Row],[BUFF_DATA]],"BUFF.m_fLifeTime",TRUE)</f>
        <v>10</v>
      </c>
      <c r="J115" t="str" cm="1">
        <f t="array" ref="J115">_FV(BUFF_정보[[#This Row],[BUFF_DATA]],"BUFF.m_fLifeTimePerLevel",TRUE)</f>
        <v/>
      </c>
      <c r="K115" t="str" cm="1">
        <f t="array" ref="K115">_FV(BUFF_정보[[#This Row],[BUFF_DATA]],"m_BuffLevel")</f>
        <v/>
      </c>
      <c r="L115" t="str" cm="1">
        <f t="array" ref="L115">_FV(BUFF_정보[[#This Row],[BUFF_DATA]],"BUFF.m_bDispelDebuff",TRUE)</f>
        <v/>
      </c>
      <c r="M115" t="b" cm="1">
        <f t="array" ref="M115">_FV(BUFF_정보[[#This Row],[BUFF_DATA]],"BUFF.m_AffectMe",TRUE)</f>
        <v>1</v>
      </c>
      <c r="N115" t="str" cm="1">
        <f t="array" ref="N115">_FV(BUFF_정보[[#This Row],[BUFF_DATA]],"m_AddOverlap")</f>
        <v/>
      </c>
      <c r="O115" t="str" cm="1">
        <f t="array" ref="O115">_FV(BUFF_정보[[#This Row],[BUFF_DATA]],"m_HitBuffBaseLevel")</f>
        <v/>
      </c>
      <c r="P115" t="str" cm="1">
        <f t="array" ref="P115">_FV(BUFF_정보[[#This Row],[BUFF_DATA]],"BUFF.m_SuperArmorLevel",TRUE)</f>
        <v/>
      </c>
      <c r="Q115" t="str" cm="1">
        <f t="array" ref="Q115">_FV(BUFF_정보[[#This Row],[BUFF_DATA]],"BUFF.m_bAllowBoss",TRUE)</f>
        <v/>
      </c>
      <c r="R115" t="str" cm="1">
        <f t="array" ref="R115">_FV(BUFF_정보[[#This Row],[BUFF_DATA]],"BUFF.m_bInvincible",TRUE)</f>
        <v/>
      </c>
    </row>
    <row r="116" spans="1:18" x14ac:dyDescent="0.3">
      <c r="A116">
        <v>1073</v>
      </c>
      <c r="B116" s="1" t="s">
        <v>141</v>
      </c>
      <c r="C116" s="1" t="s">
        <v>2</v>
      </c>
      <c r="D116" t="e" vm="2269">
        <v>#VALUE!</v>
      </c>
      <c r="E116" t="str" cm="1">
        <f t="array" ref="E116">_FV(BUFF_정보[[#This Row],[BUFF_DATA]],"EventName")</f>
        <v>m_listNKMEventAttack</v>
      </c>
      <c r="F116" t="str" cm="1">
        <f t="array" ref="F116">_FV(BUFF_정보[[#This Row],[BUFF_DATA]],"m_Condition")</f>
        <v/>
      </c>
      <c r="G116" t="str" cm="1">
        <f t="array" ref="G116">_FV(BUFF_정보[[#This Row],[BUFF_DATA]],"BUFF.m_StatType1",TRUE)</f>
        <v>NST_HP_REGEN_RATE</v>
      </c>
      <c r="H116" cm="1">
        <f t="array" ref="H116">_FV(BUFF_정보[[#This Row],[BUFF_DATA]],"BUFF.m_StatValue1",TRUE)</f>
        <v>-100</v>
      </c>
      <c r="I116" cm="1">
        <f t="array" ref="I116">_FV(BUFF_정보[[#This Row],[BUFF_DATA]],"BUFF.m_fLifeTime",TRUE)</f>
        <v>20</v>
      </c>
      <c r="J116" t="str" cm="1">
        <f t="array" ref="J116">_FV(BUFF_정보[[#This Row],[BUFF_DATA]],"BUFF.m_fLifeTimePerLevel",TRUE)</f>
        <v/>
      </c>
      <c r="K116" t="str" cm="1">
        <f t="array" ref="K116">_FV(BUFF_정보[[#This Row],[BUFF_DATA]],"m_BuffLevel")</f>
        <v/>
      </c>
      <c r="L116" t="str" cm="1">
        <f t="array" ref="L116">_FV(BUFF_정보[[#This Row],[BUFF_DATA]],"BUFF.m_bDispelDebuff",TRUE)</f>
        <v/>
      </c>
      <c r="M116" t="b" cm="1">
        <f t="array" ref="M116">_FV(BUFF_정보[[#This Row],[BUFF_DATA]],"BUFF.m_AffectMe",TRUE)</f>
        <v>1</v>
      </c>
      <c r="N116" t="str" cm="1">
        <f t="array" ref="N116">_FV(BUFF_정보[[#This Row],[BUFF_DATA]],"m_AddOverlap")</f>
        <v/>
      </c>
      <c r="O116" t="str" cm="1">
        <f t="array" ref="O116">_FV(BUFF_정보[[#This Row],[BUFF_DATA]],"m_HitBuffBaseLevel")</f>
        <v/>
      </c>
      <c r="P116" t="str" cm="1">
        <f t="array" ref="P116">_FV(BUFF_정보[[#This Row],[BUFF_DATA]],"BUFF.m_SuperArmorLevel",TRUE)</f>
        <v/>
      </c>
      <c r="Q116" t="b" cm="1">
        <f t="array" ref="Q116">_FV(BUFF_정보[[#This Row],[BUFF_DATA]],"BUFF.m_bAllowBoss",TRUE)</f>
        <v>0</v>
      </c>
      <c r="R116" t="str" cm="1">
        <f t="array" ref="R116">_FV(BUFF_정보[[#This Row],[BUFF_DATA]],"BUFF.m_bInvincible",TRUE)</f>
        <v/>
      </c>
    </row>
    <row r="117" spans="1:18" x14ac:dyDescent="0.3">
      <c r="A117">
        <v>1073</v>
      </c>
      <c r="B117" s="1" t="s">
        <v>141</v>
      </c>
      <c r="C117" s="1" t="s">
        <v>2</v>
      </c>
      <c r="D117" t="e" vm="2270">
        <v>#VALUE!</v>
      </c>
      <c r="E117" t="str" cm="1">
        <f t="array" ref="E117">_FV(BUFF_정보[[#This Row],[BUFF_DATA]],"EventName")</f>
        <v>m_listNKMEventBuff</v>
      </c>
      <c r="F117" t="str" cm="1">
        <f t="array" ref="F117">_FV(BUFF_정보[[#This Row],[BUFF_DATA]],"m_Condition")</f>
        <v/>
      </c>
      <c r="G117" t="str" cm="1">
        <f t="array" ref="G117">_FV(BUFF_정보[[#This Row],[BUFF_DATA]],"BUFF.m_StatType1",TRUE)</f>
        <v>NST_END</v>
      </c>
      <c r="H117" t="str" cm="1">
        <f t="array" ref="H117">_FV(BUFF_정보[[#This Row],[BUFF_DATA]],"BUFF.m_StatValue1",TRUE)</f>
        <v/>
      </c>
      <c r="I117" cm="1">
        <f t="array" ref="I117">_FV(BUFF_정보[[#This Row],[BUFF_DATA]],"BUFF.m_fLifeTime",TRUE)</f>
        <v>4</v>
      </c>
      <c r="J117" t="str" cm="1">
        <f t="array" ref="J117">_FV(BUFF_정보[[#This Row],[BUFF_DATA]],"BUFF.m_fLifeTimePerLevel",TRUE)</f>
        <v/>
      </c>
      <c r="K117" t="str" cm="1">
        <f t="array" ref="K117">_FV(BUFF_정보[[#This Row],[BUFF_DATA]],"m_BuffLevel")</f>
        <v/>
      </c>
      <c r="L117" t="str" cm="1">
        <f t="array" ref="L117">_FV(BUFF_정보[[#This Row],[BUFF_DATA]],"BUFF.m_bDispelDebuff",TRUE)</f>
        <v/>
      </c>
      <c r="M117" t="b" cm="1">
        <f t="array" ref="M117">_FV(BUFF_정보[[#This Row],[BUFF_DATA]],"BUFF.m_AffectMe",TRUE)</f>
        <v>1</v>
      </c>
      <c r="N117" t="str" cm="1">
        <f t="array" ref="N117">_FV(BUFF_정보[[#This Row],[BUFF_DATA]],"m_AddOverlap")</f>
        <v/>
      </c>
      <c r="O117" t="str" cm="1">
        <f t="array" ref="O117">_FV(BUFF_정보[[#This Row],[BUFF_DATA]],"m_HitBuffBaseLevel")</f>
        <v/>
      </c>
      <c r="P117" t="str" cm="1">
        <f t="array" ref="P117">_FV(BUFF_정보[[#This Row],[BUFF_DATA]],"BUFF.m_SuperArmorLevel",TRUE)</f>
        <v/>
      </c>
      <c r="Q117" t="str" cm="1">
        <f t="array" ref="Q117">_FV(BUFF_정보[[#This Row],[BUFF_DATA]],"BUFF.m_bAllowBoss",TRUE)</f>
        <v/>
      </c>
      <c r="R117" t="str" cm="1">
        <f t="array" ref="R117">_FV(BUFF_정보[[#This Row],[BUFF_DATA]],"BUFF.m_bInvincible",TRUE)</f>
        <v/>
      </c>
    </row>
    <row r="118" spans="1:18" x14ac:dyDescent="0.3">
      <c r="A118">
        <v>1073</v>
      </c>
      <c r="B118" s="1" t="s">
        <v>141</v>
      </c>
      <c r="C118" s="1" t="s">
        <v>2</v>
      </c>
      <c r="D118" t="e" vm="2271">
        <v>#VALUE!</v>
      </c>
      <c r="E118" t="str" cm="1">
        <f t="array" ref="E118">_FV(BUFF_정보[[#This Row],[BUFF_DATA]],"EventName")</f>
        <v>m_listNKMEventAttack</v>
      </c>
      <c r="F118" t="str" cm="1">
        <f t="array" ref="F118">_FV(BUFF_정보[[#This Row],[BUFF_DATA]],"m_Condition")</f>
        <v/>
      </c>
      <c r="G118" t="str" cm="1">
        <f t="array" ref="G118">_FV(BUFF_정보[[#This Row],[BUFF_DATA]],"BUFF.m_StatType1",TRUE)</f>
        <v>NST_HP_REGEN_RATE</v>
      </c>
      <c r="H118" cm="1">
        <f t="array" ref="H118">_FV(BUFF_정보[[#This Row],[BUFF_DATA]],"BUFF.m_StatValue1",TRUE)</f>
        <v>-100</v>
      </c>
      <c r="I118" cm="1">
        <f t="array" ref="I118">_FV(BUFF_정보[[#This Row],[BUFF_DATA]],"BUFF.m_fLifeTime",TRUE)</f>
        <v>20</v>
      </c>
      <c r="J118" t="str" cm="1">
        <f t="array" ref="J118">_FV(BUFF_정보[[#This Row],[BUFF_DATA]],"BUFF.m_fLifeTimePerLevel",TRUE)</f>
        <v/>
      </c>
      <c r="K118" t="str" cm="1">
        <f t="array" ref="K118">_FV(BUFF_정보[[#This Row],[BUFF_DATA]],"m_BuffLevel")</f>
        <v/>
      </c>
      <c r="L118" t="str" cm="1">
        <f t="array" ref="L118">_FV(BUFF_정보[[#This Row],[BUFF_DATA]],"BUFF.m_bDispelDebuff",TRUE)</f>
        <v/>
      </c>
      <c r="M118" t="b" cm="1">
        <f t="array" ref="M118">_FV(BUFF_정보[[#This Row],[BUFF_DATA]],"BUFF.m_AffectMe",TRUE)</f>
        <v>1</v>
      </c>
      <c r="N118" t="str" cm="1">
        <f t="array" ref="N118">_FV(BUFF_정보[[#This Row],[BUFF_DATA]],"m_AddOverlap")</f>
        <v/>
      </c>
      <c r="O118" t="str" cm="1">
        <f t="array" ref="O118">_FV(BUFF_정보[[#This Row],[BUFF_DATA]],"m_HitBuffBaseLevel")</f>
        <v/>
      </c>
      <c r="P118" t="str" cm="1">
        <f t="array" ref="P118">_FV(BUFF_정보[[#This Row],[BUFF_DATA]],"BUFF.m_SuperArmorLevel",TRUE)</f>
        <v/>
      </c>
      <c r="Q118" t="b" cm="1">
        <f t="array" ref="Q118">_FV(BUFF_정보[[#This Row],[BUFF_DATA]],"BUFF.m_bAllowBoss",TRUE)</f>
        <v>0</v>
      </c>
      <c r="R118" t="str" cm="1">
        <f t="array" ref="R118">_FV(BUFF_정보[[#This Row],[BUFF_DATA]],"BUFF.m_bInvincible",TRUE)</f>
        <v/>
      </c>
    </row>
    <row r="119" spans="1:18" x14ac:dyDescent="0.3">
      <c r="A119">
        <v>1073</v>
      </c>
      <c r="B119" s="1" t="s">
        <v>141</v>
      </c>
      <c r="C119" s="1" t="s">
        <v>2</v>
      </c>
      <c r="D119" t="e" vm="2272">
        <v>#VALUE!</v>
      </c>
      <c r="E119" t="str" cm="1">
        <f t="array" ref="E119">_FV(BUFF_정보[[#This Row],[BUFF_DATA]],"EventName")</f>
        <v>m_listNKMEventAttack</v>
      </c>
      <c r="F119" t="str" cm="1">
        <f t="array" ref="F119">_FV(BUFF_정보[[#This Row],[BUFF_DATA]],"m_Condition")</f>
        <v/>
      </c>
      <c r="G119" t="str" cm="1">
        <f t="array" ref="G119">_FV(BUFF_정보[[#This Row],[BUFF_DATA]],"BUFF.m_StatType1",TRUE)</f>
        <v>NST_HP_REGEN_RATE</v>
      </c>
      <c r="H119" cm="1">
        <f t="array" ref="H119">_FV(BUFF_정보[[#This Row],[BUFF_DATA]],"BUFF.m_StatValue1",TRUE)</f>
        <v>-100</v>
      </c>
      <c r="I119" cm="1">
        <f t="array" ref="I119">_FV(BUFF_정보[[#This Row],[BUFF_DATA]],"BUFF.m_fLifeTime",TRUE)</f>
        <v>20</v>
      </c>
      <c r="J119" t="str" cm="1">
        <f t="array" ref="J119">_FV(BUFF_정보[[#This Row],[BUFF_DATA]],"BUFF.m_fLifeTimePerLevel",TRUE)</f>
        <v/>
      </c>
      <c r="K119" t="str" cm="1">
        <f t="array" ref="K119">_FV(BUFF_정보[[#This Row],[BUFF_DATA]],"m_BuffLevel")</f>
        <v/>
      </c>
      <c r="L119" t="str" cm="1">
        <f t="array" ref="L119">_FV(BUFF_정보[[#This Row],[BUFF_DATA]],"BUFF.m_bDispelDebuff",TRUE)</f>
        <v/>
      </c>
      <c r="M119" t="b" cm="1">
        <f t="array" ref="M119">_FV(BUFF_정보[[#This Row],[BUFF_DATA]],"BUFF.m_AffectMe",TRUE)</f>
        <v>1</v>
      </c>
      <c r="N119" t="str" cm="1">
        <f t="array" ref="N119">_FV(BUFF_정보[[#This Row],[BUFF_DATA]],"m_AddOverlap")</f>
        <v/>
      </c>
      <c r="O119" t="str" cm="1">
        <f t="array" ref="O119">_FV(BUFF_정보[[#This Row],[BUFF_DATA]],"m_HitBuffBaseLevel")</f>
        <v/>
      </c>
      <c r="P119" t="str" cm="1">
        <f t="array" ref="P119">_FV(BUFF_정보[[#This Row],[BUFF_DATA]],"BUFF.m_SuperArmorLevel",TRUE)</f>
        <v/>
      </c>
      <c r="Q119" t="b" cm="1">
        <f t="array" ref="Q119">_FV(BUFF_정보[[#This Row],[BUFF_DATA]],"BUFF.m_bAllowBoss",TRUE)</f>
        <v>0</v>
      </c>
      <c r="R119" t="str" cm="1">
        <f t="array" ref="R119">_FV(BUFF_정보[[#This Row],[BUFF_DATA]],"BUFF.m_bInvincible",TRUE)</f>
        <v/>
      </c>
    </row>
    <row r="120" spans="1:18" x14ac:dyDescent="0.3">
      <c r="A120">
        <v>1073</v>
      </c>
      <c r="B120" s="1" t="s">
        <v>141</v>
      </c>
      <c r="C120" s="1" t="s">
        <v>3</v>
      </c>
      <c r="D120" t="e" vm="2273">
        <v>#VALUE!</v>
      </c>
      <c r="E120" t="str" cm="1">
        <f t="array" ref="E120">_FV(BUFF_정보[[#This Row],[BUFF_DATA]],"EventName")</f>
        <v>m_listNKMEventAttack</v>
      </c>
      <c r="F120" t="str" cm="1">
        <f t="array" ref="F120">_FV(BUFF_정보[[#This Row],[BUFF_DATA]],"m_Condition")</f>
        <v/>
      </c>
      <c r="G120" t="str" cm="1">
        <f t="array" ref="G120">_FV(BUFF_정보[[#This Row],[BUFF_DATA]],"BUFF.m_StatType1",TRUE)</f>
        <v>NST_HP_REGEN_RATE</v>
      </c>
      <c r="H120" cm="1">
        <f t="array" ref="H120">_FV(BUFF_정보[[#This Row],[BUFF_DATA]],"BUFF.m_StatValue1",TRUE)</f>
        <v>-10</v>
      </c>
      <c r="I120" cm="1">
        <f t="array" ref="I120">_FV(BUFF_정보[[#This Row],[BUFF_DATA]],"BUFF.m_fLifeTime",TRUE)</f>
        <v>20</v>
      </c>
      <c r="J120" t="str" cm="1">
        <f t="array" ref="J120">_FV(BUFF_정보[[#This Row],[BUFF_DATA]],"BUFF.m_fLifeTimePerLevel",TRUE)</f>
        <v/>
      </c>
      <c r="K120" t="str" cm="1">
        <f t="array" ref="K120">_FV(BUFF_정보[[#This Row],[BUFF_DATA]],"m_BuffLevel")</f>
        <v/>
      </c>
      <c r="L120" t="str" cm="1">
        <f t="array" ref="L120">_FV(BUFF_정보[[#This Row],[BUFF_DATA]],"BUFF.m_bDispelDebuff",TRUE)</f>
        <v/>
      </c>
      <c r="M120" t="b" cm="1">
        <f t="array" ref="M120">_FV(BUFF_정보[[#This Row],[BUFF_DATA]],"BUFF.m_AffectMe",TRUE)</f>
        <v>1</v>
      </c>
      <c r="N120" t="str" cm="1">
        <f t="array" ref="N120">_FV(BUFF_정보[[#This Row],[BUFF_DATA]],"m_AddOverlap")</f>
        <v/>
      </c>
      <c r="O120" t="str" cm="1">
        <f t="array" ref="O120">_FV(BUFF_정보[[#This Row],[BUFF_DATA]],"m_HitBuffBaseLevel")</f>
        <v>15</v>
      </c>
      <c r="P120" t="str" cm="1">
        <f t="array" ref="P120">_FV(BUFF_정보[[#This Row],[BUFF_DATA]],"BUFF.m_SuperArmorLevel",TRUE)</f>
        <v/>
      </c>
      <c r="Q120" t="b" cm="1">
        <f t="array" ref="Q120">_FV(BUFF_정보[[#This Row],[BUFF_DATA]],"BUFF.m_bAllowBoss",TRUE)</f>
        <v>0</v>
      </c>
      <c r="R120" t="str" cm="1">
        <f t="array" ref="R120">_FV(BUFF_정보[[#This Row],[BUFF_DATA]],"BUFF.m_bInvincible",TRUE)</f>
        <v/>
      </c>
    </row>
    <row r="121" spans="1:18" x14ac:dyDescent="0.3">
      <c r="A121">
        <v>1073</v>
      </c>
      <c r="B121" s="1" t="s">
        <v>141</v>
      </c>
      <c r="C121" s="1" t="s">
        <v>3</v>
      </c>
      <c r="D121" t="e" vm="2274">
        <v>#VALUE!</v>
      </c>
      <c r="E121" t="str" cm="1">
        <f t="array" ref="E121">_FV(BUFF_정보[[#This Row],[BUFF_DATA]],"EventName")</f>
        <v>m_listNKMEventAttack</v>
      </c>
      <c r="F121" t="str" cm="1">
        <f t="array" ref="F121">_FV(BUFF_정보[[#This Row],[BUFF_DATA]],"m_Condition")</f>
        <v/>
      </c>
      <c r="G121" t="str" cm="1">
        <f t="array" ref="G121">_FV(BUFF_정보[[#This Row],[BUFF_DATA]],"BUFF.m_StatType1",TRUE)</f>
        <v>NST_HP_REGEN_RATE</v>
      </c>
      <c r="H121" cm="1">
        <f t="array" ref="H121">_FV(BUFF_정보[[#This Row],[BUFF_DATA]],"BUFF.m_StatValue1",TRUE)</f>
        <v>-10</v>
      </c>
      <c r="I121" cm="1">
        <f t="array" ref="I121">_FV(BUFF_정보[[#This Row],[BUFF_DATA]],"BUFF.m_fLifeTime",TRUE)</f>
        <v>20</v>
      </c>
      <c r="J121" t="str" cm="1">
        <f t="array" ref="J121">_FV(BUFF_정보[[#This Row],[BUFF_DATA]],"BUFF.m_fLifeTimePerLevel",TRUE)</f>
        <v/>
      </c>
      <c r="K121" t="str" cm="1">
        <f t="array" ref="K121">_FV(BUFF_정보[[#This Row],[BUFF_DATA]],"m_BuffLevel")</f>
        <v/>
      </c>
      <c r="L121" t="str" cm="1">
        <f t="array" ref="L121">_FV(BUFF_정보[[#This Row],[BUFF_DATA]],"BUFF.m_bDispelDebuff",TRUE)</f>
        <v/>
      </c>
      <c r="M121" t="b" cm="1">
        <f t="array" ref="M121">_FV(BUFF_정보[[#This Row],[BUFF_DATA]],"BUFF.m_AffectMe",TRUE)</f>
        <v>1</v>
      </c>
      <c r="N121" t="str" cm="1">
        <f t="array" ref="N121">_FV(BUFF_정보[[#This Row],[BUFF_DATA]],"m_AddOverlap")</f>
        <v/>
      </c>
      <c r="O121" t="str" cm="1">
        <f t="array" ref="O121">_FV(BUFF_정보[[#This Row],[BUFF_DATA]],"m_HitBuffBaseLevel")</f>
        <v>25</v>
      </c>
      <c r="P121" t="str" cm="1">
        <f t="array" ref="P121">_FV(BUFF_정보[[#This Row],[BUFF_DATA]],"BUFF.m_SuperArmorLevel",TRUE)</f>
        <v/>
      </c>
      <c r="Q121" t="b" cm="1">
        <f t="array" ref="Q121">_FV(BUFF_정보[[#This Row],[BUFF_DATA]],"BUFF.m_bAllowBoss",TRUE)</f>
        <v>0</v>
      </c>
      <c r="R121" t="str" cm="1">
        <f t="array" ref="R121">_FV(BUFF_정보[[#This Row],[BUFF_DATA]],"BUFF.m_bInvincible",TRUE)</f>
        <v/>
      </c>
    </row>
    <row r="122" spans="1:18" x14ac:dyDescent="0.3">
      <c r="A122">
        <v>1073</v>
      </c>
      <c r="B122" s="1" t="s">
        <v>141</v>
      </c>
      <c r="C122" s="1" t="s">
        <v>3</v>
      </c>
      <c r="D122" t="e" vm="2275">
        <v>#VALUE!</v>
      </c>
      <c r="E122" t="str" cm="1">
        <f t="array" ref="E122">_FV(BUFF_정보[[#This Row],[BUFF_DATA]],"EventName")</f>
        <v>m_listNKMEventAttack</v>
      </c>
      <c r="F122" t="str" cm="1">
        <f t="array" ref="F122">_FV(BUFF_정보[[#This Row],[BUFF_DATA]],"m_Condition")</f>
        <v/>
      </c>
      <c r="G122" t="str" cm="1">
        <f t="array" ref="G122">_FV(BUFF_정보[[#This Row],[BUFF_DATA]],"BUFF.m_StatType1",TRUE)</f>
        <v>NST_HP_REGEN_RATE</v>
      </c>
      <c r="H122" cm="1">
        <f t="array" ref="H122">_FV(BUFF_정보[[#This Row],[BUFF_DATA]],"BUFF.m_StatValue1",TRUE)</f>
        <v>-10</v>
      </c>
      <c r="I122" cm="1">
        <f t="array" ref="I122">_FV(BUFF_정보[[#This Row],[BUFF_DATA]],"BUFF.m_fLifeTime",TRUE)</f>
        <v>20</v>
      </c>
      <c r="J122" t="str" cm="1">
        <f t="array" ref="J122">_FV(BUFF_정보[[#This Row],[BUFF_DATA]],"BUFF.m_fLifeTimePerLevel",TRUE)</f>
        <v/>
      </c>
      <c r="K122" t="str" cm="1">
        <f t="array" ref="K122">_FV(BUFF_정보[[#This Row],[BUFF_DATA]],"m_BuffLevel")</f>
        <v/>
      </c>
      <c r="L122" t="str" cm="1">
        <f t="array" ref="L122">_FV(BUFF_정보[[#This Row],[BUFF_DATA]],"BUFF.m_bDispelDebuff",TRUE)</f>
        <v/>
      </c>
      <c r="M122" t="b" cm="1">
        <f t="array" ref="M122">_FV(BUFF_정보[[#This Row],[BUFF_DATA]],"BUFF.m_AffectMe",TRUE)</f>
        <v>1</v>
      </c>
      <c r="N122" t="str" cm="1">
        <f t="array" ref="N122">_FV(BUFF_정보[[#This Row],[BUFF_DATA]],"m_AddOverlap")</f>
        <v/>
      </c>
      <c r="O122" t="str" cm="1">
        <f t="array" ref="O122">_FV(BUFF_정보[[#This Row],[BUFF_DATA]],"m_HitBuffBaseLevel")</f>
        <v>25</v>
      </c>
      <c r="P122" t="str" cm="1">
        <f t="array" ref="P122">_FV(BUFF_정보[[#This Row],[BUFF_DATA]],"BUFF.m_SuperArmorLevel",TRUE)</f>
        <v/>
      </c>
      <c r="Q122" t="b" cm="1">
        <f t="array" ref="Q122">_FV(BUFF_정보[[#This Row],[BUFF_DATA]],"BUFF.m_bAllowBoss",TRUE)</f>
        <v>0</v>
      </c>
      <c r="R122" t="str" cm="1">
        <f t="array" ref="R122">_FV(BUFF_정보[[#This Row],[BUFF_DATA]],"BUFF.m_bInvincible",TRUE)</f>
        <v/>
      </c>
    </row>
    <row r="123" spans="1:18" x14ac:dyDescent="0.3">
      <c r="A123">
        <v>1073</v>
      </c>
      <c r="B123" s="1" t="s">
        <v>141</v>
      </c>
      <c r="C123" s="1" t="s">
        <v>3</v>
      </c>
      <c r="D123" t="e" vm="2276">
        <v>#VALUE!</v>
      </c>
      <c r="E123" t="str" cm="1">
        <f t="array" ref="E123">_FV(BUFF_정보[[#This Row],[BUFF_DATA]],"EventName")</f>
        <v>m_listNKMEventAttack</v>
      </c>
      <c r="F123" t="str" cm="1">
        <f t="array" ref="F123">_FV(BUFF_정보[[#This Row],[BUFF_DATA]],"m_Condition")</f>
        <v/>
      </c>
      <c r="G123" t="str" cm="1">
        <f t="array" ref="G123">_FV(BUFF_정보[[#This Row],[BUFF_DATA]],"BUFF.m_StatType1",TRUE)</f>
        <v>NST_HP_REGEN_RATE</v>
      </c>
      <c r="H123" cm="1">
        <f t="array" ref="H123">_FV(BUFF_정보[[#This Row],[BUFF_DATA]],"BUFF.m_StatValue1",TRUE)</f>
        <v>-10</v>
      </c>
      <c r="I123" cm="1">
        <f t="array" ref="I123">_FV(BUFF_정보[[#This Row],[BUFF_DATA]],"BUFF.m_fLifeTime",TRUE)</f>
        <v>20</v>
      </c>
      <c r="J123" t="str" cm="1">
        <f t="array" ref="J123">_FV(BUFF_정보[[#This Row],[BUFF_DATA]],"BUFF.m_fLifeTimePerLevel",TRUE)</f>
        <v/>
      </c>
      <c r="K123" t="str" cm="1">
        <f t="array" ref="K123">_FV(BUFF_정보[[#This Row],[BUFF_DATA]],"m_BuffLevel")</f>
        <v/>
      </c>
      <c r="L123" t="str" cm="1">
        <f t="array" ref="L123">_FV(BUFF_정보[[#This Row],[BUFF_DATA]],"BUFF.m_bDispelDebuff",TRUE)</f>
        <v/>
      </c>
      <c r="M123" t="b" cm="1">
        <f t="array" ref="M123">_FV(BUFF_정보[[#This Row],[BUFF_DATA]],"BUFF.m_AffectMe",TRUE)</f>
        <v>1</v>
      </c>
      <c r="N123" t="str" cm="1">
        <f t="array" ref="N123">_FV(BUFF_정보[[#This Row],[BUFF_DATA]],"m_AddOverlap")</f>
        <v/>
      </c>
      <c r="O123" t="str" cm="1">
        <f t="array" ref="O123">_FV(BUFF_정보[[#This Row],[BUFF_DATA]],"m_HitBuffBaseLevel")</f>
        <v>15</v>
      </c>
      <c r="P123" t="str" cm="1">
        <f t="array" ref="P123">_FV(BUFF_정보[[#This Row],[BUFF_DATA]],"BUFF.m_SuperArmorLevel",TRUE)</f>
        <v/>
      </c>
      <c r="Q123" t="b" cm="1">
        <f t="array" ref="Q123">_FV(BUFF_정보[[#This Row],[BUFF_DATA]],"BUFF.m_bAllowBoss",TRUE)</f>
        <v>0</v>
      </c>
      <c r="R123" t="str" cm="1">
        <f t="array" ref="R123">_FV(BUFF_정보[[#This Row],[BUFF_DATA]],"BUFF.m_bInvincible",TRUE)</f>
        <v/>
      </c>
    </row>
    <row r="124" spans="1:18" x14ac:dyDescent="0.3">
      <c r="A124">
        <v>1077</v>
      </c>
      <c r="B124" s="1" t="s">
        <v>232</v>
      </c>
      <c r="C124" s="1" t="s">
        <v>4</v>
      </c>
      <c r="D124" t="e" vm="2277">
        <v>#VALUE!</v>
      </c>
      <c r="E124" t="str" cm="1">
        <f t="array" ref="E124">_FV(BUFF_정보[[#This Row],[BUFF_DATA]],"EventName")</f>
        <v>m_listNKMEventBuff</v>
      </c>
      <c r="F124" t="str" cm="1">
        <f t="array" ref="F124">_FV(BUFF_정보[[#This Row],[BUFF_DATA]],"m_Condition")</f>
        <v>{'m_SkillStrID': 'NKM_UNIT_S_STATE_RIFLE_PASSIVE2', 'm_SkillLevel': [1, 4]}</v>
      </c>
      <c r="G124" t="str" cm="1">
        <f t="array" ref="G124">_FV(BUFF_정보[[#This Row],[BUFF_DATA]],"BUFF.m_StatType1",TRUE)</f>
        <v>NST_ATK</v>
      </c>
      <c r="H124" t="str" cm="1">
        <f t="array" ref="H124">_FV(BUFF_정보[[#This Row],[BUFF_DATA]],"BUFF.m_StatValue1",TRUE)</f>
        <v/>
      </c>
      <c r="I124" t="str" cm="1">
        <f t="array" ref="I124">_FV(BUFF_정보[[#This Row],[BUFF_DATA]],"BUFF.m_fLifeTime",TRUE)</f>
        <v/>
      </c>
      <c r="J124" t="str" cm="1">
        <f t="array" ref="J124">_FV(BUFF_정보[[#This Row],[BUFF_DATA]],"BUFF.m_fLifeTimePerLevel",TRUE)</f>
        <v/>
      </c>
      <c r="K124" t="str" cm="1">
        <f t="array" ref="K124">_FV(BUFF_정보[[#This Row],[BUFF_DATA]],"m_BuffLevel")</f>
        <v/>
      </c>
      <c r="L124" t="str" cm="1">
        <f t="array" ref="L124">_FV(BUFF_정보[[#This Row],[BUFF_DATA]],"BUFF.m_bDispelDebuff",TRUE)</f>
        <v/>
      </c>
      <c r="M124" t="b" cm="1">
        <f t="array" ref="M124">_FV(BUFF_정보[[#This Row],[BUFF_DATA]],"BUFF.m_AffectMe",TRUE)</f>
        <v>1</v>
      </c>
      <c r="N124" t="str" cm="1">
        <f t="array" ref="N124">_FV(BUFF_정보[[#This Row],[BUFF_DATA]],"m_AddOverlap")</f>
        <v/>
      </c>
      <c r="O124" t="str" cm="1">
        <f t="array" ref="O124">_FV(BUFF_정보[[#This Row],[BUFF_DATA]],"m_HitBuffBaseLevel")</f>
        <v/>
      </c>
      <c r="P124" t="str" cm="1">
        <f t="array" ref="P124">_FV(BUFF_정보[[#This Row],[BUFF_DATA]],"BUFF.m_SuperArmorLevel",TRUE)</f>
        <v/>
      </c>
      <c r="Q124" t="str" cm="1">
        <f t="array" ref="Q124">_FV(BUFF_정보[[#This Row],[BUFF_DATA]],"BUFF.m_bAllowBoss",TRUE)</f>
        <v/>
      </c>
      <c r="R124" t="str" cm="1">
        <f t="array" ref="R124">_FV(BUFF_정보[[#This Row],[BUFF_DATA]],"BUFF.m_bInvincible",TRUE)</f>
        <v/>
      </c>
    </row>
    <row r="125" spans="1:18" x14ac:dyDescent="0.3">
      <c r="A125">
        <v>1077</v>
      </c>
      <c r="B125" s="1" t="s">
        <v>232</v>
      </c>
      <c r="C125" s="1" t="s">
        <v>4</v>
      </c>
      <c r="D125" t="e" vm="2278">
        <v>#VALUE!</v>
      </c>
      <c r="E125" t="str" cm="1">
        <f t="array" ref="E125">_FV(BUFF_정보[[#This Row],[BUFF_DATA]],"EventName")</f>
        <v>m_listNKMEventBuff</v>
      </c>
      <c r="F125" t="str" cm="1">
        <f t="array" ref="F125">_FV(BUFF_정보[[#This Row],[BUFF_DATA]],"m_Condition")</f>
        <v>{'m_SkillStrID': 'NKM_UNIT_S_STATE_RIFLE_PASSIVE2', 'm_SkillLevel': [5, 99]}</v>
      </c>
      <c r="G125" t="str" cm="1">
        <f t="array" ref="G125">_FV(BUFF_정보[[#This Row],[BUFF_DATA]],"BUFF.m_StatType1",TRUE)</f>
        <v>NST_ATK</v>
      </c>
      <c r="H125" t="str" cm="1">
        <f t="array" ref="H125">_FV(BUFF_정보[[#This Row],[BUFF_DATA]],"BUFF.m_StatValue1",TRUE)</f>
        <v/>
      </c>
      <c r="I125" t="str" cm="1">
        <f t="array" ref="I125">_FV(BUFF_정보[[#This Row],[BUFF_DATA]],"BUFF.m_fLifeTime",TRUE)</f>
        <v/>
      </c>
      <c r="J125" t="str" cm="1">
        <f t="array" ref="J125">_FV(BUFF_정보[[#This Row],[BUFF_DATA]],"BUFF.m_fLifeTimePerLevel",TRUE)</f>
        <v/>
      </c>
      <c r="K125" t="str" cm="1">
        <f t="array" ref="K125">_FV(BUFF_정보[[#This Row],[BUFF_DATA]],"m_BuffLevel")</f>
        <v/>
      </c>
      <c r="L125" t="str" cm="1">
        <f t="array" ref="L125">_FV(BUFF_정보[[#This Row],[BUFF_DATA]],"BUFF.m_bDispelDebuff",TRUE)</f>
        <v/>
      </c>
      <c r="M125" t="b" cm="1">
        <f t="array" ref="M125">_FV(BUFF_정보[[#This Row],[BUFF_DATA]],"BUFF.m_AffectMe",TRUE)</f>
        <v>1</v>
      </c>
      <c r="N125" t="str" cm="1">
        <f t="array" ref="N125">_FV(BUFF_정보[[#This Row],[BUFF_DATA]],"m_AddOverlap")</f>
        <v/>
      </c>
      <c r="O125" t="str" cm="1">
        <f t="array" ref="O125">_FV(BUFF_정보[[#This Row],[BUFF_DATA]],"m_HitBuffBaseLevel")</f>
        <v/>
      </c>
      <c r="P125" t="str" cm="1">
        <f t="array" ref="P125">_FV(BUFF_정보[[#This Row],[BUFF_DATA]],"BUFF.m_SuperArmorLevel",TRUE)</f>
        <v/>
      </c>
      <c r="Q125" t="str" cm="1">
        <f t="array" ref="Q125">_FV(BUFF_정보[[#This Row],[BUFF_DATA]],"BUFF.m_bAllowBoss",TRUE)</f>
        <v/>
      </c>
      <c r="R125" t="str" cm="1">
        <f t="array" ref="R125">_FV(BUFF_정보[[#This Row],[BUFF_DATA]],"BUFF.m_bInvincible",TRUE)</f>
        <v/>
      </c>
    </row>
    <row r="126" spans="1:18" x14ac:dyDescent="0.3">
      <c r="A126">
        <v>1077</v>
      </c>
      <c r="B126" s="1" t="s">
        <v>232</v>
      </c>
      <c r="C126" s="1" t="s">
        <v>34</v>
      </c>
      <c r="D126" t="e" vm="2279">
        <v>#VALUE!</v>
      </c>
      <c r="E126" t="str" cm="1">
        <f t="array" ref="E126">_FV(BUFF_정보[[#This Row],[BUFF_DATA]],"EventName")</f>
        <v>m_listNKMEventBuff</v>
      </c>
      <c r="F126" t="str" cm="1">
        <f t="array" ref="F126">_FV(BUFF_정보[[#This Row],[BUFF_DATA]],"m_Condition")</f>
        <v>{'m_SkillStrID': 'NKM_UNIT_S_STATE_RIFLE_PASSIVE2', 'm_SkillLevel': [1, 4]}</v>
      </c>
      <c r="G126" t="str" cm="1">
        <f t="array" ref="G126">_FV(BUFF_정보[[#This Row],[BUFF_DATA]],"BUFF.m_StatType1",TRUE)</f>
        <v>NST_ATK</v>
      </c>
      <c r="H126" t="str" cm="1">
        <f t="array" ref="H126">_FV(BUFF_정보[[#This Row],[BUFF_DATA]],"BUFF.m_StatValue1",TRUE)</f>
        <v/>
      </c>
      <c r="I126" t="str" cm="1">
        <f t="array" ref="I126">_FV(BUFF_정보[[#This Row],[BUFF_DATA]],"BUFF.m_fLifeTime",TRUE)</f>
        <v/>
      </c>
      <c r="J126" t="str" cm="1">
        <f t="array" ref="J126">_FV(BUFF_정보[[#This Row],[BUFF_DATA]],"BUFF.m_fLifeTimePerLevel",TRUE)</f>
        <v/>
      </c>
      <c r="K126" t="str" cm="1">
        <f t="array" ref="K126">_FV(BUFF_정보[[#This Row],[BUFF_DATA]],"m_BuffLevel")</f>
        <v/>
      </c>
      <c r="L126" t="str" cm="1">
        <f t="array" ref="L126">_FV(BUFF_정보[[#This Row],[BUFF_DATA]],"BUFF.m_bDispelDebuff",TRUE)</f>
        <v/>
      </c>
      <c r="M126" t="b" cm="1">
        <f t="array" ref="M126">_FV(BUFF_정보[[#This Row],[BUFF_DATA]],"BUFF.m_AffectMe",TRUE)</f>
        <v>1</v>
      </c>
      <c r="N126" t="str" cm="1">
        <f t="array" ref="N126">_FV(BUFF_정보[[#This Row],[BUFF_DATA]],"m_AddOverlap")</f>
        <v/>
      </c>
      <c r="O126" t="str" cm="1">
        <f t="array" ref="O126">_FV(BUFF_정보[[#This Row],[BUFF_DATA]],"m_HitBuffBaseLevel")</f>
        <v/>
      </c>
      <c r="P126" t="str" cm="1">
        <f t="array" ref="P126">_FV(BUFF_정보[[#This Row],[BUFF_DATA]],"BUFF.m_SuperArmorLevel",TRUE)</f>
        <v/>
      </c>
      <c r="Q126" t="str" cm="1">
        <f t="array" ref="Q126">_FV(BUFF_정보[[#This Row],[BUFF_DATA]],"BUFF.m_bAllowBoss",TRUE)</f>
        <v/>
      </c>
      <c r="R126" t="str" cm="1">
        <f t="array" ref="R126">_FV(BUFF_정보[[#This Row],[BUFF_DATA]],"BUFF.m_bInvincible",TRUE)</f>
        <v/>
      </c>
    </row>
    <row r="127" spans="1:18" x14ac:dyDescent="0.3">
      <c r="A127">
        <v>1077</v>
      </c>
      <c r="B127" s="1" t="s">
        <v>232</v>
      </c>
      <c r="C127" s="1" t="s">
        <v>34</v>
      </c>
      <c r="D127" t="e" vm="2280">
        <v>#VALUE!</v>
      </c>
      <c r="E127" t="str" cm="1">
        <f t="array" ref="E127">_FV(BUFF_정보[[#This Row],[BUFF_DATA]],"EventName")</f>
        <v>m_listNKMEventBuff</v>
      </c>
      <c r="F127" t="str" cm="1">
        <f t="array" ref="F127">_FV(BUFF_정보[[#This Row],[BUFF_DATA]],"m_Condition")</f>
        <v>{'m_SkillStrID': 'NKM_UNIT_S_STATE_RIFLE_PASSIVE2', 'm_SkillLevel': [5, 99]}</v>
      </c>
      <c r="G127" t="str" cm="1">
        <f t="array" ref="G127">_FV(BUFF_정보[[#This Row],[BUFF_DATA]],"BUFF.m_StatType1",TRUE)</f>
        <v>NST_ATK</v>
      </c>
      <c r="H127" t="str" cm="1">
        <f t="array" ref="H127">_FV(BUFF_정보[[#This Row],[BUFF_DATA]],"BUFF.m_StatValue1",TRUE)</f>
        <v/>
      </c>
      <c r="I127" t="str" cm="1">
        <f t="array" ref="I127">_FV(BUFF_정보[[#This Row],[BUFF_DATA]],"BUFF.m_fLifeTime",TRUE)</f>
        <v/>
      </c>
      <c r="J127" t="str" cm="1">
        <f t="array" ref="J127">_FV(BUFF_정보[[#This Row],[BUFF_DATA]],"BUFF.m_fLifeTimePerLevel",TRUE)</f>
        <v/>
      </c>
      <c r="K127" t="str" cm="1">
        <f t="array" ref="K127">_FV(BUFF_정보[[#This Row],[BUFF_DATA]],"m_BuffLevel")</f>
        <v/>
      </c>
      <c r="L127" t="str" cm="1">
        <f t="array" ref="L127">_FV(BUFF_정보[[#This Row],[BUFF_DATA]],"BUFF.m_bDispelDebuff",TRUE)</f>
        <v/>
      </c>
      <c r="M127" t="b" cm="1">
        <f t="array" ref="M127">_FV(BUFF_정보[[#This Row],[BUFF_DATA]],"BUFF.m_AffectMe",TRUE)</f>
        <v>1</v>
      </c>
      <c r="N127" t="str" cm="1">
        <f t="array" ref="N127">_FV(BUFF_정보[[#This Row],[BUFF_DATA]],"m_AddOverlap")</f>
        <v/>
      </c>
      <c r="O127" t="str" cm="1">
        <f t="array" ref="O127">_FV(BUFF_정보[[#This Row],[BUFF_DATA]],"m_HitBuffBaseLevel")</f>
        <v/>
      </c>
      <c r="P127" t="str" cm="1">
        <f t="array" ref="P127">_FV(BUFF_정보[[#This Row],[BUFF_DATA]],"BUFF.m_SuperArmorLevel",TRUE)</f>
        <v/>
      </c>
      <c r="Q127" t="str" cm="1">
        <f t="array" ref="Q127">_FV(BUFF_정보[[#This Row],[BUFF_DATA]],"BUFF.m_bAllowBoss",TRUE)</f>
        <v/>
      </c>
      <c r="R127" t="str" cm="1">
        <f t="array" ref="R127">_FV(BUFF_정보[[#This Row],[BUFF_DATA]],"BUFF.m_bInvincible",TRUE)</f>
        <v/>
      </c>
    </row>
    <row r="128" spans="1:18" x14ac:dyDescent="0.3">
      <c r="A128">
        <v>1079</v>
      </c>
      <c r="B128" s="1" t="s">
        <v>231</v>
      </c>
      <c r="C128" s="1" t="s">
        <v>2</v>
      </c>
      <c r="D128" t="e" vm="2281">
        <v>#VALUE!</v>
      </c>
      <c r="E128" t="str" cm="1">
        <f t="array" ref="E128">_FV(BUFF_정보[[#This Row],[BUFF_DATA]],"EventName")</f>
        <v>m_listNKMEventBuff</v>
      </c>
      <c r="F128" t="str" cm="1">
        <f t="array" ref="F128">_FV(BUFF_정보[[#This Row],[BUFF_DATA]],"m_Condition")</f>
        <v/>
      </c>
      <c r="G128" t="str" cm="1">
        <f t="array" ref="G128">_FV(BUFF_정보[[#This Row],[BUFF_DATA]],"BUFF.m_StatType1",TRUE)</f>
        <v>NST_END</v>
      </c>
      <c r="H128" t="str" cm="1">
        <f t="array" ref="H128">_FV(BUFF_정보[[#This Row],[BUFF_DATA]],"BUFF.m_StatValue1",TRUE)</f>
        <v/>
      </c>
      <c r="I128" cm="1">
        <f t="array" ref="I128">_FV(BUFF_정보[[#This Row],[BUFF_DATA]],"BUFF.m_fLifeTime",TRUE)</f>
        <v>8</v>
      </c>
      <c r="J128" t="str" cm="1">
        <f t="array" ref="J128">_FV(BUFF_정보[[#This Row],[BUFF_DATA]],"BUFF.m_fLifeTimePerLevel",TRUE)</f>
        <v/>
      </c>
      <c r="K128" t="str" cm="1">
        <f t="array" ref="K128">_FV(BUFF_정보[[#This Row],[BUFF_DATA]],"m_BuffLevel")</f>
        <v/>
      </c>
      <c r="L128" t="str" cm="1">
        <f t="array" ref="L128">_FV(BUFF_정보[[#This Row],[BUFF_DATA]],"BUFF.m_bDispelDebuff",TRUE)</f>
        <v/>
      </c>
      <c r="M128" t="b" cm="1">
        <f t="array" ref="M128">_FV(BUFF_정보[[#This Row],[BUFF_DATA]],"BUFF.m_AffectMe",TRUE)</f>
        <v>1</v>
      </c>
      <c r="N128" t="str" cm="1">
        <f t="array" ref="N128">_FV(BUFF_정보[[#This Row],[BUFF_DATA]],"m_AddOverlap")</f>
        <v/>
      </c>
      <c r="O128" t="str" cm="1">
        <f t="array" ref="O128">_FV(BUFF_정보[[#This Row],[BUFF_DATA]],"m_HitBuffBaseLevel")</f>
        <v/>
      </c>
      <c r="P128" t="str" cm="1">
        <f t="array" ref="P128">_FV(BUFF_정보[[#This Row],[BUFF_DATA]],"BUFF.m_SuperArmorLevel",TRUE)</f>
        <v/>
      </c>
      <c r="Q128" t="str" cm="1">
        <f t="array" ref="Q128">_FV(BUFF_정보[[#This Row],[BUFF_DATA]],"BUFF.m_bAllowBoss",TRUE)</f>
        <v/>
      </c>
      <c r="R128" t="str" cm="1">
        <f t="array" ref="R128">_FV(BUFF_정보[[#This Row],[BUFF_DATA]],"BUFF.m_bInvincible",TRUE)</f>
        <v/>
      </c>
    </row>
    <row r="129" spans="1:18" x14ac:dyDescent="0.3">
      <c r="A129">
        <v>1079</v>
      </c>
      <c r="B129" s="1" t="s">
        <v>231</v>
      </c>
      <c r="C129" s="1" t="s">
        <v>2</v>
      </c>
      <c r="D129" t="e" vm="2282">
        <v>#VALUE!</v>
      </c>
      <c r="E129" t="str" cm="1">
        <f t="array" ref="E129">_FV(BUFF_정보[[#This Row],[BUFF_DATA]],"EventName")</f>
        <v>m_listNKMEventBuff</v>
      </c>
      <c r="F129" t="str" cm="1">
        <f t="array" ref="F129">_FV(BUFF_정보[[#This Row],[BUFF_DATA]],"m_Condition")</f>
        <v>{'m_SkillStrID': 'NKM_UNIT_S_STATE_ENGINEER_SKILL', 'm_SkillLevel': [5, 99]}</v>
      </c>
      <c r="G129" t="str" cm="1">
        <f t="array" ref="G129">_FV(BUFF_정보[[#This Row],[BUFF_DATA]],"BUFF.m_StatType1",TRUE)</f>
        <v>NST_ATTACK_SPEED_RATE</v>
      </c>
      <c r="H129" cm="1">
        <f t="array" ref="H129">_FV(BUFF_정보[[#This Row],[BUFF_DATA]],"BUFF.m_StatValue1",TRUE)</f>
        <v>2000</v>
      </c>
      <c r="I129" cm="1">
        <f t="array" ref="I129">_FV(BUFF_정보[[#This Row],[BUFF_DATA]],"BUFF.m_fLifeTime",TRUE)</f>
        <v>8</v>
      </c>
      <c r="J129" t="str" cm="1">
        <f t="array" ref="J129">_FV(BUFF_정보[[#This Row],[BUFF_DATA]],"BUFF.m_fLifeTimePerLevel",TRUE)</f>
        <v/>
      </c>
      <c r="K129" t="str" cm="1">
        <f t="array" ref="K129">_FV(BUFF_정보[[#This Row],[BUFF_DATA]],"m_BuffLevel")</f>
        <v/>
      </c>
      <c r="L129" t="str" cm="1">
        <f t="array" ref="L129">_FV(BUFF_정보[[#This Row],[BUFF_DATA]],"BUFF.m_bDispelDebuff",TRUE)</f>
        <v/>
      </c>
      <c r="M129" t="b" cm="1">
        <f t="array" ref="M129">_FV(BUFF_정보[[#This Row],[BUFF_DATA]],"BUFF.m_AffectMe",TRUE)</f>
        <v>0</v>
      </c>
      <c r="N129" t="str" cm="1">
        <f t="array" ref="N129">_FV(BUFF_정보[[#This Row],[BUFF_DATA]],"m_AddOverlap")</f>
        <v/>
      </c>
      <c r="O129" t="str" cm="1">
        <f t="array" ref="O129">_FV(BUFF_정보[[#This Row],[BUFF_DATA]],"m_HitBuffBaseLevel")</f>
        <v/>
      </c>
      <c r="P129" t="str" cm="1">
        <f t="array" ref="P129">_FV(BUFF_정보[[#This Row],[BUFF_DATA]],"BUFF.m_SuperArmorLevel",TRUE)</f>
        <v/>
      </c>
      <c r="Q129" t="str" cm="1">
        <f t="array" ref="Q129">_FV(BUFF_정보[[#This Row],[BUFF_DATA]],"BUFF.m_bAllowBoss",TRUE)</f>
        <v/>
      </c>
      <c r="R129" t="str" cm="1">
        <f t="array" ref="R129">_FV(BUFF_정보[[#This Row],[BUFF_DATA]],"BUFF.m_bInvincible",TRUE)</f>
        <v/>
      </c>
    </row>
    <row r="130" spans="1:18" x14ac:dyDescent="0.3">
      <c r="A130">
        <v>1082</v>
      </c>
      <c r="B130" s="1" t="s">
        <v>187</v>
      </c>
      <c r="C130" s="1" t="s">
        <v>5</v>
      </c>
      <c r="D130" t="e" vm="2283">
        <v>#VALUE!</v>
      </c>
      <c r="E130" t="str" cm="1">
        <f t="array" ref="E130">_FV(BUFF_정보[[#This Row],[BUFF_DATA]],"EventName")</f>
        <v>m_listNKMEventBuff</v>
      </c>
      <c r="F130" t="str" cm="1">
        <f t="array" ref="F130">_FV(BUFF_정보[[#This Row],[BUFF_DATA]],"m_Condition")</f>
        <v>{'m_SkillStrID': 'NKM_UNIT_M_STATE_AIRCRAFT_PASSIVE', 'm_SkillLevel': [1, 99]}</v>
      </c>
      <c r="G130" t="str" cm="1">
        <f t="array" ref="G130">_FV(BUFF_정보[[#This Row],[BUFF_DATA]],"BUFF.m_StatType1",TRUE)</f>
        <v>NST_ATTACK_SPEED_RATE</v>
      </c>
      <c r="H130" cm="1">
        <f t="array" ref="H130">_FV(BUFF_정보[[#This Row],[BUFF_DATA]],"BUFF.m_StatValue1",TRUE)</f>
        <v>2000</v>
      </c>
      <c r="I130" cm="1">
        <f t="array" ref="I130">_FV(BUFF_정보[[#This Row],[BUFF_DATA]],"BUFF.m_fLifeTime",TRUE)</f>
        <v>15</v>
      </c>
      <c r="J130" t="str" cm="1">
        <f t="array" ref="J130">_FV(BUFF_정보[[#This Row],[BUFF_DATA]],"BUFF.m_fLifeTimePerLevel",TRUE)</f>
        <v/>
      </c>
      <c r="K130" t="str" cm="1">
        <f t="array" ref="K130">_FV(BUFF_정보[[#This Row],[BUFF_DATA]],"m_BuffLevel")</f>
        <v/>
      </c>
      <c r="L130" t="str" cm="1">
        <f t="array" ref="L130">_FV(BUFF_정보[[#This Row],[BUFF_DATA]],"BUFF.m_bDispelDebuff",TRUE)</f>
        <v/>
      </c>
      <c r="M130" t="b" cm="1">
        <f t="array" ref="M130">_FV(BUFF_정보[[#This Row],[BUFF_DATA]],"BUFF.m_AffectMe",TRUE)</f>
        <v>1</v>
      </c>
      <c r="N130" t="str" cm="1">
        <f t="array" ref="N130">_FV(BUFF_정보[[#This Row],[BUFF_DATA]],"m_AddOverlap")</f>
        <v/>
      </c>
      <c r="O130" t="str" cm="1">
        <f t="array" ref="O130">_FV(BUFF_정보[[#This Row],[BUFF_DATA]],"m_HitBuffBaseLevel")</f>
        <v/>
      </c>
      <c r="P130" t="str" cm="1">
        <f t="array" ref="P130">_FV(BUFF_정보[[#This Row],[BUFF_DATA]],"BUFF.m_SuperArmorLevel",TRUE)</f>
        <v/>
      </c>
      <c r="Q130" t="str" cm="1">
        <f t="array" ref="Q130">_FV(BUFF_정보[[#This Row],[BUFF_DATA]],"BUFF.m_bAllowBoss",TRUE)</f>
        <v/>
      </c>
      <c r="R130" t="str" cm="1">
        <f t="array" ref="R130">_FV(BUFF_정보[[#This Row],[BUFF_DATA]],"BUFF.m_bInvincible",TRUE)</f>
        <v/>
      </c>
    </row>
    <row r="131" spans="1:18" x14ac:dyDescent="0.3">
      <c r="A131">
        <v>1082</v>
      </c>
      <c r="B131" s="1" t="s">
        <v>187</v>
      </c>
      <c r="C131" s="1" t="s">
        <v>2</v>
      </c>
      <c r="D131" t="e" vm="2284">
        <v>#VALUE!</v>
      </c>
      <c r="E131" t="str" cm="1">
        <f t="array" ref="E131">_FV(BUFF_정보[[#This Row],[BUFF_DATA]],"EventName")</f>
        <v>m_listNKMEventBuff</v>
      </c>
      <c r="F131" t="str" cm="1">
        <f t="array" ref="F131">_FV(BUFF_정보[[#This Row],[BUFF_DATA]],"m_Condition")</f>
        <v>{'m_SkillStrID': 'NKM_UNIT_M_STATE_AIRCRAFT_PASSIVE2', 'm_SkillLevel': [1, 4]}</v>
      </c>
      <c r="G131" t="str" cm="1">
        <f t="array" ref="G131">_FV(BUFF_정보[[#This Row],[BUFF_DATA]],"BUFF.m_StatType1",TRUE)</f>
        <v>NST_SKILL_COOL_TIME_REDUCE_RATE</v>
      </c>
      <c r="H131" cm="1">
        <f t="array" ref="H131">_FV(BUFF_정보[[#This Row],[BUFF_DATA]],"BUFF.m_StatValue1",TRUE)</f>
        <v>1000</v>
      </c>
      <c r="I131" t="str" cm="1">
        <f t="array" ref="I131">_FV(BUFF_정보[[#This Row],[BUFF_DATA]],"BUFF.m_fLifeTime",TRUE)</f>
        <v/>
      </c>
      <c r="J131" t="str" cm="1">
        <f t="array" ref="J131">_FV(BUFF_정보[[#This Row],[BUFF_DATA]],"BUFF.m_fLifeTimePerLevel",TRUE)</f>
        <v/>
      </c>
      <c r="K131" t="str" cm="1">
        <f t="array" ref="K131">_FV(BUFF_정보[[#This Row],[BUFF_DATA]],"m_BuffLevel")</f>
        <v/>
      </c>
      <c r="L131" t="str" cm="1">
        <f t="array" ref="L131">_FV(BUFF_정보[[#This Row],[BUFF_DATA]],"BUFF.m_bDispelDebuff",TRUE)</f>
        <v/>
      </c>
      <c r="M131" t="b" cm="1">
        <f t="array" ref="M131">_FV(BUFF_정보[[#This Row],[BUFF_DATA]],"BUFF.m_AffectMe",TRUE)</f>
        <v>1</v>
      </c>
      <c r="N131" t="str" cm="1">
        <f t="array" ref="N131">_FV(BUFF_정보[[#This Row],[BUFF_DATA]],"m_AddOverlap")</f>
        <v/>
      </c>
      <c r="O131" t="str" cm="1">
        <f t="array" ref="O131">_FV(BUFF_정보[[#This Row],[BUFF_DATA]],"m_HitBuffBaseLevel")</f>
        <v/>
      </c>
      <c r="P131" t="str" cm="1">
        <f t="array" ref="P131">_FV(BUFF_정보[[#This Row],[BUFF_DATA]],"BUFF.m_SuperArmorLevel",TRUE)</f>
        <v/>
      </c>
      <c r="Q131" t="str" cm="1">
        <f t="array" ref="Q131">_FV(BUFF_정보[[#This Row],[BUFF_DATA]],"BUFF.m_bAllowBoss",TRUE)</f>
        <v/>
      </c>
      <c r="R131" t="str" cm="1">
        <f t="array" ref="R131">_FV(BUFF_정보[[#This Row],[BUFF_DATA]],"BUFF.m_bInvincible",TRUE)</f>
        <v/>
      </c>
    </row>
    <row r="132" spans="1:18" x14ac:dyDescent="0.3">
      <c r="A132">
        <v>1082</v>
      </c>
      <c r="B132" s="1" t="s">
        <v>187</v>
      </c>
      <c r="C132" s="1" t="s">
        <v>2</v>
      </c>
      <c r="D132" t="e" vm="2285">
        <v>#VALUE!</v>
      </c>
      <c r="E132" t="str" cm="1">
        <f t="array" ref="E132">_FV(BUFF_정보[[#This Row],[BUFF_DATA]],"EventName")</f>
        <v>m_listNKMEventBuff</v>
      </c>
      <c r="F132" t="str" cm="1">
        <f t="array" ref="F132">_FV(BUFF_정보[[#This Row],[BUFF_DATA]],"m_Condition")</f>
        <v>{'m_SkillStrID': 'NKM_UNIT_M_STATE_AIRCRAFT_PASSIVE2', 'm_SkillLevel': [5, 99]}</v>
      </c>
      <c r="G132" t="str" cm="1">
        <f t="array" ref="G132">_FV(BUFF_정보[[#This Row],[BUFF_DATA]],"BUFF.m_StatType1",TRUE)</f>
        <v>NST_SKILL_COOL_TIME_REDUCE_RATE</v>
      </c>
      <c r="H132" cm="1">
        <f t="array" ref="H132">_FV(BUFF_정보[[#This Row],[BUFF_DATA]],"BUFF.m_StatValue1",TRUE)</f>
        <v>1500</v>
      </c>
      <c r="I132" t="str" cm="1">
        <f t="array" ref="I132">_FV(BUFF_정보[[#This Row],[BUFF_DATA]],"BUFF.m_fLifeTime",TRUE)</f>
        <v/>
      </c>
      <c r="J132" t="str" cm="1">
        <f t="array" ref="J132">_FV(BUFF_정보[[#This Row],[BUFF_DATA]],"BUFF.m_fLifeTimePerLevel",TRUE)</f>
        <v/>
      </c>
      <c r="K132" t="str" cm="1">
        <f t="array" ref="K132">_FV(BUFF_정보[[#This Row],[BUFF_DATA]],"m_BuffLevel")</f>
        <v/>
      </c>
      <c r="L132" t="str" cm="1">
        <f t="array" ref="L132">_FV(BUFF_정보[[#This Row],[BUFF_DATA]],"BUFF.m_bDispelDebuff",TRUE)</f>
        <v/>
      </c>
      <c r="M132" t="b" cm="1">
        <f t="array" ref="M132">_FV(BUFF_정보[[#This Row],[BUFF_DATA]],"BUFF.m_AffectMe",TRUE)</f>
        <v>1</v>
      </c>
      <c r="N132" t="str" cm="1">
        <f t="array" ref="N132">_FV(BUFF_정보[[#This Row],[BUFF_DATA]],"m_AddOverlap")</f>
        <v/>
      </c>
      <c r="O132" t="str" cm="1">
        <f t="array" ref="O132">_FV(BUFF_정보[[#This Row],[BUFF_DATA]],"m_HitBuffBaseLevel")</f>
        <v/>
      </c>
      <c r="P132" t="str" cm="1">
        <f t="array" ref="P132">_FV(BUFF_정보[[#This Row],[BUFF_DATA]],"BUFF.m_SuperArmorLevel",TRUE)</f>
        <v/>
      </c>
      <c r="Q132" t="str" cm="1">
        <f t="array" ref="Q132">_FV(BUFF_정보[[#This Row],[BUFF_DATA]],"BUFF.m_bAllowBoss",TRUE)</f>
        <v/>
      </c>
      <c r="R132" t="str" cm="1">
        <f t="array" ref="R132">_FV(BUFF_정보[[#This Row],[BUFF_DATA]],"BUFF.m_bInvincible",TRUE)</f>
        <v/>
      </c>
    </row>
    <row r="133" spans="1:18" x14ac:dyDescent="0.3">
      <c r="A133">
        <v>1085</v>
      </c>
      <c r="B133" s="1" t="s">
        <v>153</v>
      </c>
      <c r="C133" s="1" t="s">
        <v>5</v>
      </c>
      <c r="D133" t="e" vm="2286">
        <v>#VALUE!</v>
      </c>
      <c r="E133" t="str" cm="1">
        <f t="array" ref="E133">_FV(BUFF_정보[[#This Row],[BUFF_DATA]],"EventName")</f>
        <v>m_listNKMEventBuff</v>
      </c>
      <c r="F133" t="str" cm="1">
        <f t="array" ref="F133">_FV(BUFF_정보[[#This Row],[BUFF_DATA]],"m_Condition")</f>
        <v/>
      </c>
      <c r="G133" t="str" cm="1">
        <f t="array" ref="G133">_FV(BUFF_정보[[#This Row],[BUFF_DATA]],"BUFF.m_StatType1",TRUE)</f>
        <v>NST_END</v>
      </c>
      <c r="H133" t="str" cm="1">
        <f t="array" ref="H133">_FV(BUFF_정보[[#This Row],[BUFF_DATA]],"BUFF.m_StatValue1",TRUE)</f>
        <v/>
      </c>
      <c r="I133" t="str" cm="1">
        <f t="array" ref="I133">_FV(BUFF_정보[[#This Row],[BUFF_DATA]],"BUFF.m_fLifeTime",TRUE)</f>
        <v/>
      </c>
      <c r="J133" t="str" cm="1">
        <f t="array" ref="J133">_FV(BUFF_정보[[#This Row],[BUFF_DATA]],"BUFF.m_fLifeTimePerLevel",TRUE)</f>
        <v/>
      </c>
      <c r="K133" t="str" cm="1">
        <f t="array" ref="K133">_FV(BUFF_정보[[#This Row],[BUFF_DATA]],"m_BuffLevel")</f>
        <v/>
      </c>
      <c r="L133" t="str" cm="1">
        <f t="array" ref="L133">_FV(BUFF_정보[[#This Row],[BUFF_DATA]],"BUFF.m_bDispelDebuff",TRUE)</f>
        <v/>
      </c>
      <c r="M133" t="b" cm="1">
        <f t="array" ref="M133">_FV(BUFF_정보[[#This Row],[BUFF_DATA]],"BUFF.m_AffectMe",TRUE)</f>
        <v>1</v>
      </c>
      <c r="N133" t="str" cm="1">
        <f t="array" ref="N133">_FV(BUFF_정보[[#This Row],[BUFF_DATA]],"m_AddOverlap")</f>
        <v/>
      </c>
      <c r="O133" t="str" cm="1">
        <f t="array" ref="O133">_FV(BUFF_정보[[#This Row],[BUFF_DATA]],"m_HitBuffBaseLevel")</f>
        <v/>
      </c>
      <c r="P133" t="str" cm="1">
        <f t="array" ref="P133">_FV(BUFF_정보[[#This Row],[BUFF_DATA]],"BUFF.m_SuperArmorLevel",TRUE)</f>
        <v/>
      </c>
      <c r="Q133" t="str" cm="1">
        <f t="array" ref="Q133">_FV(BUFF_정보[[#This Row],[BUFF_DATA]],"BUFF.m_bAllowBoss",TRUE)</f>
        <v/>
      </c>
      <c r="R133" t="str" cm="1">
        <f t="array" ref="R133">_FV(BUFF_정보[[#This Row],[BUFF_DATA]],"BUFF.m_bInvincible",TRUE)</f>
        <v/>
      </c>
    </row>
    <row r="134" spans="1:18" x14ac:dyDescent="0.3">
      <c r="A134">
        <v>1085</v>
      </c>
      <c r="B134" s="1" t="s">
        <v>153</v>
      </c>
      <c r="C134" s="1" t="s">
        <v>5</v>
      </c>
      <c r="D134" t="e" vm="2287">
        <v>#VALUE!</v>
      </c>
      <c r="E134" t="str" cm="1">
        <f t="array" ref="E134">_FV(BUFF_정보[[#This Row],[BUFF_DATA]],"EventName")</f>
        <v>m_listNKMEventBuff</v>
      </c>
      <c r="F134" t="str" cm="1">
        <f t="array" ref="F134">_FV(BUFF_정보[[#This Row],[BUFF_DATA]],"m_Condition")</f>
        <v>{'m_SkillStrID': 'NKM_UNIT_C_ZODIAC_CHARLOTTE_PASSIVE', 'm_SkillLevel': [5, 99]}</v>
      </c>
      <c r="G134" t="str" cm="1">
        <f t="array" ref="G134">_FV(BUFF_정보[[#This Row],[BUFF_DATA]],"BUFF.m_StatType1",TRUE)</f>
        <v>NST_DAMAGE_REDUCE_RATE</v>
      </c>
      <c r="H134" cm="1">
        <f t="array" ref="H134">_FV(BUFF_정보[[#This Row],[BUFF_DATA]],"BUFF.m_StatValue1",TRUE)</f>
        <v>3000</v>
      </c>
      <c r="I134" cm="1">
        <f t="array" ref="I134">_FV(BUFF_정보[[#This Row],[BUFF_DATA]],"BUFF.m_fLifeTime",TRUE)</f>
        <v>8</v>
      </c>
      <c r="J134" t="str" cm="1">
        <f t="array" ref="J134">_FV(BUFF_정보[[#This Row],[BUFF_DATA]],"BUFF.m_fLifeTimePerLevel",TRUE)</f>
        <v/>
      </c>
      <c r="K134" t="str" cm="1">
        <f t="array" ref="K134">_FV(BUFF_정보[[#This Row],[BUFF_DATA]],"m_BuffLevel")</f>
        <v/>
      </c>
      <c r="L134" t="str" cm="1">
        <f t="array" ref="L134">_FV(BUFF_정보[[#This Row],[BUFF_DATA]],"BUFF.m_bDispelDebuff",TRUE)</f>
        <v/>
      </c>
      <c r="M134" t="b" cm="1">
        <f t="array" ref="M134">_FV(BUFF_정보[[#This Row],[BUFF_DATA]],"BUFF.m_AffectMe",TRUE)</f>
        <v>1</v>
      </c>
      <c r="N134" t="str" cm="1">
        <f t="array" ref="N134">_FV(BUFF_정보[[#This Row],[BUFF_DATA]],"m_AddOverlap")</f>
        <v/>
      </c>
      <c r="O134" t="str" cm="1">
        <f t="array" ref="O134">_FV(BUFF_정보[[#This Row],[BUFF_DATA]],"m_HitBuffBaseLevel")</f>
        <v/>
      </c>
      <c r="P134" t="str" cm="1">
        <f t="array" ref="P134">_FV(BUFF_정보[[#This Row],[BUFF_DATA]],"BUFF.m_SuperArmorLevel",TRUE)</f>
        <v/>
      </c>
      <c r="Q134" t="str" cm="1">
        <f t="array" ref="Q134">_FV(BUFF_정보[[#This Row],[BUFF_DATA]],"BUFF.m_bAllowBoss",TRUE)</f>
        <v/>
      </c>
      <c r="R134" t="str" cm="1">
        <f t="array" ref="R134">_FV(BUFF_정보[[#This Row],[BUFF_DATA]],"BUFF.m_bInvincible",TRUE)</f>
        <v/>
      </c>
    </row>
    <row r="135" spans="1:18" x14ac:dyDescent="0.3">
      <c r="A135">
        <v>1085</v>
      </c>
      <c r="B135" s="1" t="s">
        <v>153</v>
      </c>
      <c r="C135" s="1" t="s">
        <v>277</v>
      </c>
      <c r="D135" t="e" vm="2288">
        <v>#VALUE!</v>
      </c>
      <c r="E135" t="str" cm="1">
        <f t="array" ref="E135">_FV(BUFF_정보[[#This Row],[BUFF_DATA]],"EventName")</f>
        <v>m_listNKMEventBuff</v>
      </c>
      <c r="F135" t="str" cm="1">
        <f t="array" ref="F135">_FV(BUFF_정보[[#This Row],[BUFF_DATA]],"m_Condition")</f>
        <v/>
      </c>
      <c r="G135" t="str" cm="1">
        <f t="array" ref="G135">_FV(BUFF_정보[[#This Row],[BUFF_DATA]],"BUFF.m_StatType1",TRUE)</f>
        <v>NST_END</v>
      </c>
      <c r="H135" t="str" cm="1">
        <f t="array" ref="H135">_FV(BUFF_정보[[#This Row],[BUFF_DATA]],"BUFF.m_StatValue1",TRUE)</f>
        <v/>
      </c>
      <c r="I135" t="str" cm="1">
        <f t="array" ref="I135">_FV(BUFF_정보[[#This Row],[BUFF_DATA]],"BUFF.m_fLifeTime",TRUE)</f>
        <v/>
      </c>
      <c r="J135" t="str" cm="1">
        <f t="array" ref="J135">_FV(BUFF_정보[[#This Row],[BUFF_DATA]],"BUFF.m_fLifeTimePerLevel",TRUE)</f>
        <v/>
      </c>
      <c r="K135" t="str" cm="1">
        <f t="array" ref="K135">_FV(BUFF_정보[[#This Row],[BUFF_DATA]],"m_BuffLevel")</f>
        <v/>
      </c>
      <c r="L135" t="str" cm="1">
        <f t="array" ref="L135">_FV(BUFF_정보[[#This Row],[BUFF_DATA]],"BUFF.m_bDispelDebuff",TRUE)</f>
        <v/>
      </c>
      <c r="M135" t="b" cm="1">
        <f t="array" ref="M135">_FV(BUFF_정보[[#This Row],[BUFF_DATA]],"BUFF.m_AffectMe",TRUE)</f>
        <v>1</v>
      </c>
      <c r="N135" t="str" cm="1">
        <f t="array" ref="N135">_FV(BUFF_정보[[#This Row],[BUFF_DATA]],"m_AddOverlap")</f>
        <v/>
      </c>
      <c r="O135" t="str" cm="1">
        <f t="array" ref="O135">_FV(BUFF_정보[[#This Row],[BUFF_DATA]],"m_HitBuffBaseLevel")</f>
        <v/>
      </c>
      <c r="P135" t="str" cm="1">
        <f t="array" ref="P135">_FV(BUFF_정보[[#This Row],[BUFF_DATA]],"BUFF.m_SuperArmorLevel",TRUE)</f>
        <v/>
      </c>
      <c r="Q135" t="str" cm="1">
        <f t="array" ref="Q135">_FV(BUFF_정보[[#This Row],[BUFF_DATA]],"BUFF.m_bAllowBoss",TRUE)</f>
        <v/>
      </c>
      <c r="R135" t="str" cm="1">
        <f t="array" ref="R135">_FV(BUFF_정보[[#This Row],[BUFF_DATA]],"BUFF.m_bInvincible",TRUE)</f>
        <v/>
      </c>
    </row>
    <row r="136" spans="1:18" x14ac:dyDescent="0.3">
      <c r="A136">
        <v>1085</v>
      </c>
      <c r="B136" s="1" t="s">
        <v>153</v>
      </c>
      <c r="C136" s="1" t="s">
        <v>277</v>
      </c>
      <c r="D136" t="e" vm="2289">
        <v>#VALUE!</v>
      </c>
      <c r="E136" t="str" cm="1">
        <f t="array" ref="E136">_FV(BUFF_정보[[#This Row],[BUFF_DATA]],"EventName")</f>
        <v>m_listNKMEventBuff</v>
      </c>
      <c r="F136" t="str" cm="1">
        <f t="array" ref="F136">_FV(BUFF_정보[[#This Row],[BUFF_DATA]],"m_Condition")</f>
        <v/>
      </c>
      <c r="G136" t="str" cm="1">
        <f t="array" ref="G136">_FV(BUFF_정보[[#This Row],[BUFF_DATA]],"BUFF.m_StatType1",TRUE)</f>
        <v>NST_DAMAGE_REDUCE_RATE</v>
      </c>
      <c r="H136" cm="1">
        <f t="array" ref="H136">_FV(BUFF_정보[[#This Row],[BUFF_DATA]],"BUFF.m_StatValue1",TRUE)</f>
        <v>3000</v>
      </c>
      <c r="I136" cm="1">
        <f t="array" ref="I136">_FV(BUFF_정보[[#This Row],[BUFF_DATA]],"BUFF.m_fLifeTime",TRUE)</f>
        <v>8</v>
      </c>
      <c r="J136" t="str" cm="1">
        <f t="array" ref="J136">_FV(BUFF_정보[[#This Row],[BUFF_DATA]],"BUFF.m_fLifeTimePerLevel",TRUE)</f>
        <v/>
      </c>
      <c r="K136" t="str" cm="1">
        <f t="array" ref="K136">_FV(BUFF_정보[[#This Row],[BUFF_DATA]],"m_BuffLevel")</f>
        <v/>
      </c>
      <c r="L136" t="str" cm="1">
        <f t="array" ref="L136">_FV(BUFF_정보[[#This Row],[BUFF_DATA]],"BUFF.m_bDispelDebuff",TRUE)</f>
        <v/>
      </c>
      <c r="M136" t="b" cm="1">
        <f t="array" ref="M136">_FV(BUFF_정보[[#This Row],[BUFF_DATA]],"BUFF.m_AffectMe",TRUE)</f>
        <v>1</v>
      </c>
      <c r="N136" t="str" cm="1">
        <f t="array" ref="N136">_FV(BUFF_정보[[#This Row],[BUFF_DATA]],"m_AddOverlap")</f>
        <v/>
      </c>
      <c r="O136" t="str" cm="1">
        <f t="array" ref="O136">_FV(BUFF_정보[[#This Row],[BUFF_DATA]],"m_HitBuffBaseLevel")</f>
        <v/>
      </c>
      <c r="P136" t="str" cm="1">
        <f t="array" ref="P136">_FV(BUFF_정보[[#This Row],[BUFF_DATA]],"BUFF.m_SuperArmorLevel",TRUE)</f>
        <v/>
      </c>
      <c r="Q136" t="str" cm="1">
        <f t="array" ref="Q136">_FV(BUFF_정보[[#This Row],[BUFF_DATA]],"BUFF.m_bAllowBoss",TRUE)</f>
        <v/>
      </c>
      <c r="R136" t="str" cm="1">
        <f t="array" ref="R136">_FV(BUFF_정보[[#This Row],[BUFF_DATA]],"BUFF.m_bInvincible",TRUE)</f>
        <v/>
      </c>
    </row>
    <row r="137" spans="1:18" x14ac:dyDescent="0.3">
      <c r="A137">
        <v>1085</v>
      </c>
      <c r="B137" s="1" t="s">
        <v>153</v>
      </c>
      <c r="C137" s="1" t="s">
        <v>2</v>
      </c>
      <c r="D137" t="e" vm="2290">
        <v>#VALUE!</v>
      </c>
      <c r="E137" t="str" cm="1">
        <f t="array" ref="E137">_FV(BUFF_정보[[#This Row],[BUFF_DATA]],"EventName")</f>
        <v>m_listNKMEventBuff</v>
      </c>
      <c r="F137" t="str" cm="1">
        <f t="array" ref="F137">_FV(BUFF_정보[[#This Row],[BUFF_DATA]],"m_Condition")</f>
        <v>{'m_SkillStrID': 'NKM_UNIT_C_ZODIAC_CHARLOTTE_SKILL', 'm_SkillLevel': [1, 4]}</v>
      </c>
      <c r="G137" t="str" cm="1">
        <f t="array" ref="G137">_FV(BUFF_정보[[#This Row],[BUFF_DATA]],"BUFF.m_StatType1",TRUE)</f>
        <v>NST_DAMAGE_REDUCE_RATE</v>
      </c>
      <c r="H137" cm="1">
        <f t="array" ref="H137">_FV(BUFF_정보[[#This Row],[BUFF_DATA]],"BUFF.m_StatValue1",TRUE)</f>
        <v>1500</v>
      </c>
      <c r="I137" cm="1">
        <f t="array" ref="I137">_FV(BUFF_정보[[#This Row],[BUFF_DATA]],"BUFF.m_fLifeTime",TRUE)</f>
        <v>10</v>
      </c>
      <c r="J137" t="str" cm="1">
        <f t="array" ref="J137">_FV(BUFF_정보[[#This Row],[BUFF_DATA]],"BUFF.m_fLifeTimePerLevel",TRUE)</f>
        <v/>
      </c>
      <c r="K137" t="str" cm="1">
        <f t="array" ref="K137">_FV(BUFF_정보[[#This Row],[BUFF_DATA]],"m_BuffLevel")</f>
        <v/>
      </c>
      <c r="L137" t="str" cm="1">
        <f t="array" ref="L137">_FV(BUFF_정보[[#This Row],[BUFF_DATA]],"BUFF.m_bDispelDebuff",TRUE)</f>
        <v/>
      </c>
      <c r="M137" t="b" cm="1">
        <f t="array" ref="M137">_FV(BUFF_정보[[#This Row],[BUFF_DATA]],"BUFF.m_AffectMe",TRUE)</f>
        <v>1</v>
      </c>
      <c r="N137" t="str" cm="1">
        <f t="array" ref="N137">_FV(BUFF_정보[[#This Row],[BUFF_DATA]],"m_AddOverlap")</f>
        <v/>
      </c>
      <c r="O137" t="str" cm="1">
        <f t="array" ref="O137">_FV(BUFF_정보[[#This Row],[BUFF_DATA]],"m_HitBuffBaseLevel")</f>
        <v/>
      </c>
      <c r="P137" t="str" cm="1">
        <f t="array" ref="P137">_FV(BUFF_정보[[#This Row],[BUFF_DATA]],"BUFF.m_SuperArmorLevel",TRUE)</f>
        <v/>
      </c>
      <c r="Q137" t="str" cm="1">
        <f t="array" ref="Q137">_FV(BUFF_정보[[#This Row],[BUFF_DATA]],"BUFF.m_bAllowBoss",TRUE)</f>
        <v/>
      </c>
      <c r="R137" t="str" cm="1">
        <f t="array" ref="R137">_FV(BUFF_정보[[#This Row],[BUFF_DATA]],"BUFF.m_bInvincible",TRUE)</f>
        <v/>
      </c>
    </row>
    <row r="138" spans="1:18" x14ac:dyDescent="0.3">
      <c r="A138">
        <v>1085</v>
      </c>
      <c r="B138" s="1" t="s">
        <v>153</v>
      </c>
      <c r="C138" s="1" t="s">
        <v>2</v>
      </c>
      <c r="D138" t="e" vm="2291">
        <v>#VALUE!</v>
      </c>
      <c r="E138" t="str" cm="1">
        <f t="array" ref="E138">_FV(BUFF_정보[[#This Row],[BUFF_DATA]],"EventName")</f>
        <v>m_listNKMEventBuff</v>
      </c>
      <c r="F138" t="str" cm="1">
        <f t="array" ref="F138">_FV(BUFF_정보[[#This Row],[BUFF_DATA]],"m_Condition")</f>
        <v>{'m_SkillStrID': 'NKM_UNIT_C_ZODIAC_CHARLOTTE_SKILL', 'm_SkillLevel': [5, 99]}</v>
      </c>
      <c r="G138" t="str" cm="1">
        <f t="array" ref="G138">_FV(BUFF_정보[[#This Row],[BUFF_DATA]],"BUFF.m_StatType1",TRUE)</f>
        <v>NST_DAMAGE_REDUCE_RATE</v>
      </c>
      <c r="H138" cm="1">
        <f t="array" ref="H138">_FV(BUFF_정보[[#This Row],[BUFF_DATA]],"BUFF.m_StatValue1",TRUE)</f>
        <v>1500</v>
      </c>
      <c r="I138" cm="1">
        <f t="array" ref="I138">_FV(BUFF_정보[[#This Row],[BUFF_DATA]],"BUFF.m_fLifeTime",TRUE)</f>
        <v>10</v>
      </c>
      <c r="J138" t="str" cm="1">
        <f t="array" ref="J138">_FV(BUFF_정보[[#This Row],[BUFF_DATA]],"BUFF.m_fLifeTimePerLevel",TRUE)</f>
        <v/>
      </c>
      <c r="K138" t="str" cm="1">
        <f t="array" ref="K138">_FV(BUFF_정보[[#This Row],[BUFF_DATA]],"m_BuffLevel")</f>
        <v/>
      </c>
      <c r="L138" t="str" cm="1">
        <f t="array" ref="L138">_FV(BUFF_정보[[#This Row],[BUFF_DATA]],"BUFF.m_bDispelDebuff",TRUE)</f>
        <v/>
      </c>
      <c r="M138" t="b" cm="1">
        <f t="array" ref="M138">_FV(BUFF_정보[[#This Row],[BUFF_DATA]],"BUFF.m_AffectMe",TRUE)</f>
        <v>1</v>
      </c>
      <c r="N138" t="str" cm="1">
        <f t="array" ref="N138">_FV(BUFF_정보[[#This Row],[BUFF_DATA]],"m_AddOverlap")</f>
        <v/>
      </c>
      <c r="O138" t="str" cm="1">
        <f t="array" ref="O138">_FV(BUFF_정보[[#This Row],[BUFF_DATA]],"m_HitBuffBaseLevel")</f>
        <v/>
      </c>
      <c r="P138" t="str" cm="1">
        <f t="array" ref="P138">_FV(BUFF_정보[[#This Row],[BUFF_DATA]],"BUFF.m_SuperArmorLevel",TRUE)</f>
        <v/>
      </c>
      <c r="Q138" t="str" cm="1">
        <f t="array" ref="Q138">_FV(BUFF_정보[[#This Row],[BUFF_DATA]],"BUFF.m_bAllowBoss",TRUE)</f>
        <v/>
      </c>
      <c r="R138" t="str" cm="1">
        <f t="array" ref="R138">_FV(BUFF_정보[[#This Row],[BUFF_DATA]],"BUFF.m_bInvincible",TRUE)</f>
        <v/>
      </c>
    </row>
    <row r="139" spans="1:18" x14ac:dyDescent="0.3">
      <c r="A139">
        <v>1087</v>
      </c>
      <c r="B139" s="1" t="s">
        <v>152</v>
      </c>
      <c r="C139" s="1" t="s">
        <v>5</v>
      </c>
      <c r="D139" t="e" vm="2292">
        <v>#VALUE!</v>
      </c>
      <c r="E139" t="str" cm="1">
        <f t="array" ref="E139">_FV(BUFF_정보[[#This Row],[BUFF_DATA]],"EventName")</f>
        <v>m_listNKMEventBuff</v>
      </c>
      <c r="F139" t="str" cm="1">
        <f t="array" ref="F139">_FV(BUFF_정보[[#This Row],[BUFF_DATA]],"m_Condition")</f>
        <v>{'m_SkillStrID': 'NKM_UNIT_C_ZODIAC_ARIUS_PASSIVE', 'm_SkillLevel': [5, 99]}</v>
      </c>
      <c r="G139" t="str" cm="1">
        <f t="array" ref="G139">_FV(BUFF_정보[[#This Row],[BUFF_DATA]],"BUFF.m_StatType1",TRUE)</f>
        <v>NST_DAMAGE_REDUCE_RATE</v>
      </c>
      <c r="H139" cm="1">
        <f t="array" ref="H139">_FV(BUFF_정보[[#This Row],[BUFF_DATA]],"BUFF.m_StatValue1",TRUE)</f>
        <v>1000</v>
      </c>
      <c r="I139" cm="1">
        <f t="array" ref="I139">_FV(BUFF_정보[[#This Row],[BUFF_DATA]],"BUFF.m_fLifeTime",TRUE)</f>
        <v>15</v>
      </c>
      <c r="J139" t="str" cm="1">
        <f t="array" ref="J139">_FV(BUFF_정보[[#This Row],[BUFF_DATA]],"BUFF.m_fLifeTimePerLevel",TRUE)</f>
        <v/>
      </c>
      <c r="K139" t="str" cm="1">
        <f t="array" ref="K139">_FV(BUFF_정보[[#This Row],[BUFF_DATA]],"m_BuffLevel")</f>
        <v/>
      </c>
      <c r="L139" t="str" cm="1">
        <f t="array" ref="L139">_FV(BUFF_정보[[#This Row],[BUFF_DATA]],"BUFF.m_bDispelDebuff",TRUE)</f>
        <v/>
      </c>
      <c r="M139" t="b" cm="1">
        <f t="array" ref="M139">_FV(BUFF_정보[[#This Row],[BUFF_DATA]],"BUFF.m_AffectMe",TRUE)</f>
        <v>1</v>
      </c>
      <c r="N139" t="str" cm="1">
        <f t="array" ref="N139">_FV(BUFF_정보[[#This Row],[BUFF_DATA]],"m_AddOverlap")</f>
        <v/>
      </c>
      <c r="O139" t="str" cm="1">
        <f t="array" ref="O139">_FV(BUFF_정보[[#This Row],[BUFF_DATA]],"m_HitBuffBaseLevel")</f>
        <v/>
      </c>
      <c r="P139" t="str" cm="1">
        <f t="array" ref="P139">_FV(BUFF_정보[[#This Row],[BUFF_DATA]],"BUFF.m_SuperArmorLevel",TRUE)</f>
        <v/>
      </c>
      <c r="Q139" t="str" cm="1">
        <f t="array" ref="Q139">_FV(BUFF_정보[[#This Row],[BUFF_DATA]],"BUFF.m_bAllowBoss",TRUE)</f>
        <v/>
      </c>
      <c r="R139" t="str" cm="1">
        <f t="array" ref="R139">_FV(BUFF_정보[[#This Row],[BUFF_DATA]],"BUFF.m_bInvincible",TRUE)</f>
        <v/>
      </c>
    </row>
    <row r="140" spans="1:18" x14ac:dyDescent="0.3">
      <c r="A140">
        <v>1087</v>
      </c>
      <c r="B140" s="1" t="s">
        <v>152</v>
      </c>
      <c r="C140" s="1" t="s">
        <v>3</v>
      </c>
      <c r="D140" t="e" vm="2293">
        <v>#VALUE!</v>
      </c>
      <c r="E140" t="str" cm="1">
        <f t="array" ref="E140">_FV(BUFF_정보[[#This Row],[BUFF_DATA]],"EventName")</f>
        <v>m_listNKMEventBuff</v>
      </c>
      <c r="F140" t="str" cm="1">
        <f t="array" ref="F140">_FV(BUFF_정보[[#This Row],[BUFF_DATA]],"m_Condition")</f>
        <v/>
      </c>
      <c r="G140" t="str" cm="1">
        <f t="array" ref="G140">_FV(BUFF_정보[[#This Row],[BUFF_DATA]],"BUFF.m_StatType1",TRUE)</f>
        <v>NST_END</v>
      </c>
      <c r="H140" t="str" cm="1">
        <f t="array" ref="H140">_FV(BUFF_정보[[#This Row],[BUFF_DATA]],"BUFF.m_StatValue1",TRUE)</f>
        <v/>
      </c>
      <c r="I140" cm="1">
        <f t="array" ref="I140">_FV(BUFF_정보[[#This Row],[BUFF_DATA]],"BUFF.m_fLifeTime",TRUE)</f>
        <v>10</v>
      </c>
      <c r="J140" t="str" cm="1">
        <f t="array" ref="J140">_FV(BUFF_정보[[#This Row],[BUFF_DATA]],"BUFF.m_fLifeTimePerLevel",TRUE)</f>
        <v/>
      </c>
      <c r="K140" t="str" cm="1">
        <f t="array" ref="K140">_FV(BUFF_정보[[#This Row],[BUFF_DATA]],"m_BuffLevel")</f>
        <v/>
      </c>
      <c r="L140" t="str" cm="1">
        <f t="array" ref="L140">_FV(BUFF_정보[[#This Row],[BUFF_DATA]],"BUFF.m_bDispelDebuff",TRUE)</f>
        <v/>
      </c>
      <c r="M140" t="b" cm="1">
        <f t="array" ref="M140">_FV(BUFF_정보[[#This Row],[BUFF_DATA]],"BUFF.m_AffectMe",TRUE)</f>
        <v>1</v>
      </c>
      <c r="N140" t="str" cm="1">
        <f t="array" ref="N140">_FV(BUFF_정보[[#This Row],[BUFF_DATA]],"m_AddOverlap")</f>
        <v/>
      </c>
      <c r="O140" t="str" cm="1">
        <f t="array" ref="O140">_FV(BUFF_정보[[#This Row],[BUFF_DATA]],"m_HitBuffBaseLevel")</f>
        <v/>
      </c>
      <c r="P140" t="str" cm="1">
        <f t="array" ref="P140">_FV(BUFF_정보[[#This Row],[BUFF_DATA]],"BUFF.m_SuperArmorLevel",TRUE)</f>
        <v/>
      </c>
      <c r="Q140" t="str" cm="1">
        <f t="array" ref="Q140">_FV(BUFF_정보[[#This Row],[BUFF_DATA]],"BUFF.m_bAllowBoss",TRUE)</f>
        <v/>
      </c>
      <c r="R140" t="str" cm="1">
        <f t="array" ref="R140">_FV(BUFF_정보[[#This Row],[BUFF_DATA]],"BUFF.m_bInvincible",TRUE)</f>
        <v/>
      </c>
    </row>
    <row r="141" spans="1:18" x14ac:dyDescent="0.3">
      <c r="A141">
        <v>1088</v>
      </c>
      <c r="B141" s="1" t="s">
        <v>155</v>
      </c>
      <c r="C141" s="1" t="s">
        <v>5</v>
      </c>
      <c r="D141" t="e" vm="2294">
        <v>#VALUE!</v>
      </c>
      <c r="E141" t="str" cm="1">
        <f t="array" ref="E141">_FV(BUFF_정보[[#This Row],[BUFF_DATA]],"EventName")</f>
        <v>m_listNKMEventBuff</v>
      </c>
      <c r="F141" t="str" cm="1">
        <f t="array" ref="F141">_FV(BUFF_정보[[#This Row],[BUFF_DATA]],"m_Condition")</f>
        <v>{'m_SkillStrID': 'NKM_UNIT_C_ZODIAC_PIONE_PASSIVE', 'm_SkillLevel': [5, 99]}</v>
      </c>
      <c r="G141" t="str" cm="1">
        <f t="array" ref="G141">_FV(BUFF_정보[[#This Row],[BUFF_DATA]],"BUFF.m_StatType1",TRUE)</f>
        <v>NST_DAMAGE_REDUCE_RATE</v>
      </c>
      <c r="H141" cm="1">
        <f t="array" ref="H141">_FV(BUFF_정보[[#This Row],[BUFF_DATA]],"BUFF.m_StatValue1",TRUE)</f>
        <v>1500</v>
      </c>
      <c r="I141" cm="1">
        <f t="array" ref="I141">_FV(BUFF_정보[[#This Row],[BUFF_DATA]],"BUFF.m_fLifeTime",TRUE)</f>
        <v>15</v>
      </c>
      <c r="J141" t="str" cm="1">
        <f t="array" ref="J141">_FV(BUFF_정보[[#This Row],[BUFF_DATA]],"BUFF.m_fLifeTimePerLevel",TRUE)</f>
        <v/>
      </c>
      <c r="K141" t="str" cm="1">
        <f t="array" ref="K141">_FV(BUFF_정보[[#This Row],[BUFF_DATA]],"m_BuffLevel")</f>
        <v/>
      </c>
      <c r="L141" t="str" cm="1">
        <f t="array" ref="L141">_FV(BUFF_정보[[#This Row],[BUFF_DATA]],"BUFF.m_bDispelDebuff",TRUE)</f>
        <v/>
      </c>
      <c r="M141" t="b" cm="1">
        <f t="array" ref="M141">_FV(BUFF_정보[[#This Row],[BUFF_DATA]],"BUFF.m_AffectMe",TRUE)</f>
        <v>1</v>
      </c>
      <c r="N141" t="str" cm="1">
        <f t="array" ref="N141">_FV(BUFF_정보[[#This Row],[BUFF_DATA]],"m_AddOverlap")</f>
        <v/>
      </c>
      <c r="O141" t="str" cm="1">
        <f t="array" ref="O141">_FV(BUFF_정보[[#This Row],[BUFF_DATA]],"m_HitBuffBaseLevel")</f>
        <v/>
      </c>
      <c r="P141" t="str" cm="1">
        <f t="array" ref="P141">_FV(BUFF_정보[[#This Row],[BUFF_DATA]],"BUFF.m_SuperArmorLevel",TRUE)</f>
        <v/>
      </c>
      <c r="Q141" t="str" cm="1">
        <f t="array" ref="Q141">_FV(BUFF_정보[[#This Row],[BUFF_DATA]],"BUFF.m_bAllowBoss",TRUE)</f>
        <v/>
      </c>
      <c r="R141" t="str" cm="1">
        <f t="array" ref="R141">_FV(BUFF_정보[[#This Row],[BUFF_DATA]],"BUFF.m_bInvincible",TRUE)</f>
        <v/>
      </c>
    </row>
    <row r="142" spans="1:18" x14ac:dyDescent="0.3">
      <c r="A142">
        <v>1088</v>
      </c>
      <c r="B142" s="1" t="s">
        <v>155</v>
      </c>
      <c r="C142" s="1" t="s">
        <v>2</v>
      </c>
      <c r="D142" t="e" vm="2295">
        <v>#VALUE!</v>
      </c>
      <c r="E142" t="str" cm="1">
        <f t="array" ref="E142">_FV(BUFF_정보[[#This Row],[BUFF_DATA]],"EventName")</f>
        <v>m_listNKMEventBuff</v>
      </c>
      <c r="F142" t="str" cm="1">
        <f t="array" ref="F142">_FV(BUFF_정보[[#This Row],[BUFF_DATA]],"m_Condition")</f>
        <v>{'m_SkillStrID': 'NKM_UNIT_C_ZODIAC_PIONE_SKILL', 'm_SkillLevel': [5, 99]}</v>
      </c>
      <c r="G142" t="str" cm="1">
        <f t="array" ref="G142">_FV(BUFF_정보[[#This Row],[BUFF_DATA]],"BUFF.m_StatType1",TRUE)</f>
        <v>NST_END</v>
      </c>
      <c r="H142" t="str" cm="1">
        <f t="array" ref="H142">_FV(BUFF_정보[[#This Row],[BUFF_DATA]],"BUFF.m_StatValue1",TRUE)</f>
        <v/>
      </c>
      <c r="I142" cm="1">
        <f t="array" ref="I142">_FV(BUFF_정보[[#This Row],[BUFF_DATA]],"BUFF.m_fLifeTime",TRUE)</f>
        <v>15</v>
      </c>
      <c r="J142" t="str" cm="1">
        <f t="array" ref="J142">_FV(BUFF_정보[[#This Row],[BUFF_DATA]],"BUFF.m_fLifeTimePerLevel",TRUE)</f>
        <v/>
      </c>
      <c r="K142" t="str" cm="1">
        <f t="array" ref="K142">_FV(BUFF_정보[[#This Row],[BUFF_DATA]],"m_BuffLevel")</f>
        <v/>
      </c>
      <c r="L142" t="str" cm="1">
        <f t="array" ref="L142">_FV(BUFF_정보[[#This Row],[BUFF_DATA]],"BUFF.m_bDispelDebuff",TRUE)</f>
        <v/>
      </c>
      <c r="M142" t="b" cm="1">
        <f t="array" ref="M142">_FV(BUFF_정보[[#This Row],[BUFF_DATA]],"BUFF.m_AffectMe",TRUE)</f>
        <v>1</v>
      </c>
      <c r="N142" t="str" cm="1">
        <f t="array" ref="N142">_FV(BUFF_정보[[#This Row],[BUFF_DATA]],"m_AddOverlap")</f>
        <v/>
      </c>
      <c r="O142" t="str" cm="1">
        <f t="array" ref="O142">_FV(BUFF_정보[[#This Row],[BUFF_DATA]],"m_HitBuffBaseLevel")</f>
        <v/>
      </c>
      <c r="P142" t="str" cm="1">
        <f t="array" ref="P142">_FV(BUFF_정보[[#This Row],[BUFF_DATA]],"BUFF.m_SuperArmorLevel",TRUE)</f>
        <v/>
      </c>
      <c r="Q142" t="str" cm="1">
        <f t="array" ref="Q142">_FV(BUFF_정보[[#This Row],[BUFF_DATA]],"BUFF.m_bAllowBoss",TRUE)</f>
        <v/>
      </c>
      <c r="R142" t="str" cm="1">
        <f t="array" ref="R142">_FV(BUFF_정보[[#This Row],[BUFF_DATA]],"BUFF.m_bInvincible",TRUE)</f>
        <v/>
      </c>
    </row>
    <row r="143" spans="1:18" x14ac:dyDescent="0.3">
      <c r="A143">
        <v>1088</v>
      </c>
      <c r="B143" s="1" t="s">
        <v>155</v>
      </c>
      <c r="C143" s="1" t="s">
        <v>12</v>
      </c>
      <c r="D143" t="e" vm="2296">
        <v>#VALUE!</v>
      </c>
      <c r="E143" t="str" cm="1">
        <f t="array" ref="E143">_FV(BUFF_정보[[#This Row],[BUFF_DATA]],"EventName")</f>
        <v>m_listNKMEventBuff</v>
      </c>
      <c r="F143" t="str" cm="1">
        <f t="array" ref="F143">_FV(BUFF_정보[[#This Row],[BUFF_DATA]],"m_Condition")</f>
        <v/>
      </c>
      <c r="G143" t="str" cm="1">
        <f t="array" ref="G143">_FV(BUFF_정보[[#This Row],[BUFF_DATA]],"BUFF.m_StatType1",TRUE)</f>
        <v>NST_DAMAGE_REDUCE_RATE</v>
      </c>
      <c r="H143" cm="1">
        <f t="array" ref="H143">_FV(BUFF_정보[[#This Row],[BUFF_DATA]],"BUFF.m_StatValue1",TRUE)</f>
        <v>2000</v>
      </c>
      <c r="I143" cm="1">
        <f t="array" ref="I143">_FV(BUFF_정보[[#This Row],[BUFF_DATA]],"BUFF.m_fLifeTime",TRUE)</f>
        <v>15</v>
      </c>
      <c r="J143" t="str" cm="1">
        <f t="array" ref="J143">_FV(BUFF_정보[[#This Row],[BUFF_DATA]],"BUFF.m_fLifeTimePerLevel",TRUE)</f>
        <v/>
      </c>
      <c r="K143" t="str" cm="1">
        <f t="array" ref="K143">_FV(BUFF_정보[[#This Row],[BUFF_DATA]],"m_BuffLevel")</f>
        <v/>
      </c>
      <c r="L143" t="str" cm="1">
        <f t="array" ref="L143">_FV(BUFF_정보[[#This Row],[BUFF_DATA]],"BUFF.m_bDispelDebuff",TRUE)</f>
        <v/>
      </c>
      <c r="M143" t="b" cm="1">
        <f t="array" ref="M143">_FV(BUFF_정보[[#This Row],[BUFF_DATA]],"BUFF.m_AffectMe",TRUE)</f>
        <v>1</v>
      </c>
      <c r="N143" t="str" cm="1">
        <f t="array" ref="N143">_FV(BUFF_정보[[#This Row],[BUFF_DATA]],"m_AddOverlap")</f>
        <v/>
      </c>
      <c r="O143" t="str" cm="1">
        <f t="array" ref="O143">_FV(BUFF_정보[[#This Row],[BUFF_DATA]],"m_HitBuffBaseLevel")</f>
        <v/>
      </c>
      <c r="P143" t="str" cm="1">
        <f t="array" ref="P143">_FV(BUFF_정보[[#This Row],[BUFF_DATA]],"BUFF.m_SuperArmorLevel",TRUE)</f>
        <v/>
      </c>
      <c r="Q143" t="str" cm="1">
        <f t="array" ref="Q143">_FV(BUFF_정보[[#This Row],[BUFF_DATA]],"BUFF.m_bAllowBoss",TRUE)</f>
        <v/>
      </c>
      <c r="R143" t="str" cm="1">
        <f t="array" ref="R143">_FV(BUFF_정보[[#This Row],[BUFF_DATA]],"BUFF.m_bInvincible",TRUE)</f>
        <v/>
      </c>
    </row>
    <row r="144" spans="1:18" x14ac:dyDescent="0.3">
      <c r="A144">
        <v>1089</v>
      </c>
      <c r="B144" s="1" t="s">
        <v>154</v>
      </c>
      <c r="C144" s="1" t="s">
        <v>1</v>
      </c>
      <c r="D144" t="e" vm="2297">
        <v>#VALUE!</v>
      </c>
      <c r="E144" t="str" cm="1">
        <f t="array" ref="E144">_FV(BUFF_정보[[#This Row],[BUFF_DATA]],"EventName")</f>
        <v>m_listNKMEventBuff</v>
      </c>
      <c r="F144" t="str" cm="1">
        <f t="array" ref="F144">_FV(BUFF_정보[[#This Row],[BUFF_DATA]],"m_Condition")</f>
        <v/>
      </c>
      <c r="G144" t="str" cm="1">
        <f t="array" ref="G144">_FV(BUFF_정보[[#This Row],[BUFF_DATA]],"BUFF.m_StatType1",TRUE)</f>
        <v>NST_ATTACK_SPEED_RATE</v>
      </c>
      <c r="H144" cm="1">
        <f t="array" ref="H144">_FV(BUFF_정보[[#This Row],[BUFF_DATA]],"BUFF.m_StatValue1",TRUE)</f>
        <v>400</v>
      </c>
      <c r="I144" t="str" cm="1">
        <f t="array" ref="I144">_FV(BUFF_정보[[#This Row],[BUFF_DATA]],"BUFF.m_fLifeTime",TRUE)</f>
        <v/>
      </c>
      <c r="J144" t="str" cm="1">
        <f t="array" ref="J144">_FV(BUFF_정보[[#This Row],[BUFF_DATA]],"BUFF.m_fLifeTimePerLevel",TRUE)</f>
        <v/>
      </c>
      <c r="K144" t="str" cm="1">
        <f t="array" ref="K144">_FV(BUFF_정보[[#This Row],[BUFF_DATA]],"m_BuffLevel")</f>
        <v/>
      </c>
      <c r="L144" t="str" cm="1">
        <f t="array" ref="L144">_FV(BUFF_정보[[#This Row],[BUFF_DATA]],"BUFF.m_bDispelDebuff",TRUE)</f>
        <v/>
      </c>
      <c r="M144" t="b" cm="1">
        <f t="array" ref="M144">_FV(BUFF_정보[[#This Row],[BUFF_DATA]],"BUFF.m_AffectMe",TRUE)</f>
        <v>1</v>
      </c>
      <c r="N144" t="str" cm="1">
        <f t="array" ref="N144">_FV(BUFF_정보[[#This Row],[BUFF_DATA]],"m_AddOverlap")</f>
        <v/>
      </c>
      <c r="O144" t="str" cm="1">
        <f t="array" ref="O144">_FV(BUFF_정보[[#This Row],[BUFF_DATA]],"m_HitBuffBaseLevel")</f>
        <v/>
      </c>
      <c r="P144" t="str" cm="1">
        <f t="array" ref="P144">_FV(BUFF_정보[[#This Row],[BUFF_DATA]],"BUFF.m_SuperArmorLevel",TRUE)</f>
        <v/>
      </c>
      <c r="Q144" t="str" cm="1">
        <f t="array" ref="Q144">_FV(BUFF_정보[[#This Row],[BUFF_DATA]],"BUFF.m_bAllowBoss",TRUE)</f>
        <v/>
      </c>
      <c r="R144" t="str" cm="1">
        <f t="array" ref="R144">_FV(BUFF_정보[[#This Row],[BUFF_DATA]],"BUFF.m_bInvincible",TRUE)</f>
        <v/>
      </c>
    </row>
    <row r="145" spans="1:18" x14ac:dyDescent="0.3">
      <c r="A145">
        <v>1091</v>
      </c>
      <c r="B145" s="1" t="s">
        <v>146</v>
      </c>
      <c r="C145" s="1" t="s">
        <v>2</v>
      </c>
      <c r="D145" t="e" vm="2298">
        <v>#VALUE!</v>
      </c>
      <c r="E145" t="str" cm="1">
        <f t="array" ref="E145">_FV(BUFF_정보[[#This Row],[BUFF_DATA]],"EventName")</f>
        <v>m_listNKMEventBuff</v>
      </c>
      <c r="F145" t="str" cm="1">
        <f t="array" ref="F145">_FV(BUFF_정보[[#This Row],[BUFF_DATA]],"m_Condition")</f>
        <v/>
      </c>
      <c r="G145" t="str" cm="1">
        <f t="array" ref="G145">_FV(BUFF_정보[[#This Row],[BUFF_DATA]],"BUFF.m_StatType1",TRUE)</f>
        <v>NST_END</v>
      </c>
      <c r="H145" t="str" cm="1">
        <f t="array" ref="H145">_FV(BUFF_정보[[#This Row],[BUFF_DATA]],"BUFF.m_StatValue1",TRUE)</f>
        <v/>
      </c>
      <c r="I145" cm="1">
        <f t="array" ref="I145">_FV(BUFF_정보[[#This Row],[BUFF_DATA]],"BUFF.m_fLifeTime",TRUE)</f>
        <v>6</v>
      </c>
      <c r="J145" t="str" cm="1">
        <f t="array" ref="J145">_FV(BUFF_정보[[#This Row],[BUFF_DATA]],"BUFF.m_fLifeTimePerLevel",TRUE)</f>
        <v/>
      </c>
      <c r="K145" t="str" cm="1">
        <f t="array" ref="K145">_FV(BUFF_정보[[#This Row],[BUFF_DATA]],"m_BuffLevel")</f>
        <v/>
      </c>
      <c r="L145" t="str" cm="1">
        <f t="array" ref="L145">_FV(BUFF_정보[[#This Row],[BUFF_DATA]],"BUFF.m_bDispelDebuff",TRUE)</f>
        <v/>
      </c>
      <c r="M145" t="b" cm="1">
        <f t="array" ref="M145">_FV(BUFF_정보[[#This Row],[BUFF_DATA]],"BUFF.m_AffectMe",TRUE)</f>
        <v>1</v>
      </c>
      <c r="N145" t="str" cm="1">
        <f t="array" ref="N145">_FV(BUFF_정보[[#This Row],[BUFF_DATA]],"m_AddOverlap")</f>
        <v/>
      </c>
      <c r="O145" t="str" cm="1">
        <f t="array" ref="O145">_FV(BUFF_정보[[#This Row],[BUFF_DATA]],"m_HitBuffBaseLevel")</f>
        <v/>
      </c>
      <c r="P145" t="str" cm="1">
        <f t="array" ref="P145">_FV(BUFF_정보[[#This Row],[BUFF_DATA]],"BUFF.m_SuperArmorLevel",TRUE)</f>
        <v/>
      </c>
      <c r="Q145" t="str" cm="1">
        <f t="array" ref="Q145">_FV(BUFF_정보[[#This Row],[BUFF_DATA]],"BUFF.m_bAllowBoss",TRUE)</f>
        <v/>
      </c>
      <c r="R145" t="str" cm="1">
        <f t="array" ref="R145">_FV(BUFF_정보[[#This Row],[BUFF_DATA]],"BUFF.m_bInvincible",TRUE)</f>
        <v/>
      </c>
    </row>
    <row r="146" spans="1:18" x14ac:dyDescent="0.3">
      <c r="A146">
        <v>1091</v>
      </c>
      <c r="B146" s="1" t="s">
        <v>146</v>
      </c>
      <c r="C146" s="1" t="s">
        <v>3</v>
      </c>
      <c r="D146" t="e" vm="2299">
        <v>#VALUE!</v>
      </c>
      <c r="E146" t="str" cm="1">
        <f t="array" ref="E146">_FV(BUFF_정보[[#This Row],[BUFF_DATA]],"EventName")</f>
        <v>m_listNKMEventBuff</v>
      </c>
      <c r="F146" t="str" cm="1">
        <f t="array" ref="F146">_FV(BUFF_정보[[#This Row],[BUFF_DATA]],"m_Condition")</f>
        <v/>
      </c>
      <c r="G146" t="str" cm="1">
        <f t="array" ref="G146">_FV(BUFF_정보[[#This Row],[BUFF_DATA]],"BUFF.m_StatType1",TRUE)</f>
        <v>NST_END</v>
      </c>
      <c r="H146" t="str" cm="1">
        <f t="array" ref="H146">_FV(BUFF_정보[[#This Row],[BUFF_DATA]],"BUFF.m_StatValue1",TRUE)</f>
        <v/>
      </c>
      <c r="I146" cm="1">
        <f t="array" ref="I146">_FV(BUFF_정보[[#This Row],[BUFF_DATA]],"BUFF.m_fLifeTime",TRUE)</f>
        <v>2</v>
      </c>
      <c r="J146" t="str" cm="1">
        <f t="array" ref="J146">_FV(BUFF_정보[[#This Row],[BUFF_DATA]],"BUFF.m_fLifeTimePerLevel",TRUE)</f>
        <v/>
      </c>
      <c r="K146" t="str" cm="1">
        <f t="array" ref="K146">_FV(BUFF_정보[[#This Row],[BUFF_DATA]],"m_BuffLevel")</f>
        <v/>
      </c>
      <c r="L146" t="str" cm="1">
        <f t="array" ref="L146">_FV(BUFF_정보[[#This Row],[BUFF_DATA]],"BUFF.m_bDispelDebuff",TRUE)</f>
        <v/>
      </c>
      <c r="M146" t="b" cm="1">
        <f t="array" ref="M146">_FV(BUFF_정보[[#This Row],[BUFF_DATA]],"BUFF.m_AffectMe",TRUE)</f>
        <v>1</v>
      </c>
      <c r="N146" t="str" cm="1">
        <f t="array" ref="N146">_FV(BUFF_정보[[#This Row],[BUFF_DATA]],"m_AddOverlap")</f>
        <v/>
      </c>
      <c r="O146" t="str" cm="1">
        <f t="array" ref="O146">_FV(BUFF_정보[[#This Row],[BUFF_DATA]],"m_HitBuffBaseLevel")</f>
        <v/>
      </c>
      <c r="P146" t="str" cm="1">
        <f t="array" ref="P146">_FV(BUFF_정보[[#This Row],[BUFF_DATA]],"BUFF.m_SuperArmorLevel",TRUE)</f>
        <v/>
      </c>
      <c r="Q146" t="str" cm="1">
        <f t="array" ref="Q146">_FV(BUFF_정보[[#This Row],[BUFF_DATA]],"BUFF.m_bAllowBoss",TRUE)</f>
        <v/>
      </c>
      <c r="R146" t="str" cm="1">
        <f t="array" ref="R146">_FV(BUFF_정보[[#This Row],[BUFF_DATA]],"BUFF.m_bInvincible",TRUE)</f>
        <v/>
      </c>
    </row>
    <row r="147" spans="1:18" x14ac:dyDescent="0.3">
      <c r="A147">
        <v>1091</v>
      </c>
      <c r="B147" s="1" t="s">
        <v>146</v>
      </c>
      <c r="C147" s="1" t="s">
        <v>3</v>
      </c>
      <c r="D147" t="e" vm="2300">
        <v>#VALUE!</v>
      </c>
      <c r="E147" t="str" cm="1">
        <f t="array" ref="E147">_FV(BUFF_정보[[#This Row],[BUFF_DATA]],"EventName")</f>
        <v>m_listNKMEventBuff</v>
      </c>
      <c r="F147" t="str" cm="1">
        <f t="array" ref="F147">_FV(BUFF_정보[[#This Row],[BUFF_DATA]],"m_Condition")</f>
        <v>{'m_SkillStrID': 'NKM_UNIT_C_STREGA_LAURA_HYPER', 'm_SkillLevel': [5, 99]}</v>
      </c>
      <c r="G147" t="str" cm="1">
        <f t="array" ref="G147">_FV(BUFF_정보[[#This Row],[BUFF_DATA]],"BUFF.m_StatType1",TRUE)</f>
        <v>NST_MOVE_SPEED_RATE</v>
      </c>
      <c r="H147" cm="1">
        <f t="array" ref="H147">_FV(BUFF_정보[[#This Row],[BUFF_DATA]],"BUFF.m_StatValue1",TRUE)</f>
        <v>-2000</v>
      </c>
      <c r="I147" cm="1">
        <f t="array" ref="I147">_FV(BUFF_정보[[#This Row],[BUFF_DATA]],"BUFF.m_fLifeTime",TRUE)</f>
        <v>10</v>
      </c>
      <c r="J147" t="str" cm="1">
        <f t="array" ref="J147">_FV(BUFF_정보[[#This Row],[BUFF_DATA]],"BUFF.m_fLifeTimePerLevel",TRUE)</f>
        <v/>
      </c>
      <c r="K147" t="str" cm="1">
        <f t="array" ref="K147">_FV(BUFF_정보[[#This Row],[BUFF_DATA]],"m_BuffLevel")</f>
        <v/>
      </c>
      <c r="L147" t="str" cm="1">
        <f t="array" ref="L147">_FV(BUFF_정보[[#This Row],[BUFF_DATA]],"BUFF.m_bDispelDebuff",TRUE)</f>
        <v/>
      </c>
      <c r="M147" t="b" cm="1">
        <f t="array" ref="M147">_FV(BUFF_정보[[#This Row],[BUFF_DATA]],"BUFF.m_AffectMe",TRUE)</f>
        <v>0</v>
      </c>
      <c r="N147" t="str" cm="1">
        <f t="array" ref="N147">_FV(BUFF_정보[[#This Row],[BUFF_DATA]],"m_AddOverlap")</f>
        <v/>
      </c>
      <c r="O147" t="str" cm="1">
        <f t="array" ref="O147">_FV(BUFF_정보[[#This Row],[BUFF_DATA]],"m_HitBuffBaseLevel")</f>
        <v/>
      </c>
      <c r="P147" t="str" cm="1">
        <f t="array" ref="P147">_FV(BUFF_정보[[#This Row],[BUFF_DATA]],"BUFF.m_SuperArmorLevel",TRUE)</f>
        <v/>
      </c>
      <c r="Q147" t="str" cm="1">
        <f t="array" ref="Q147">_FV(BUFF_정보[[#This Row],[BUFF_DATA]],"BUFF.m_bAllowBoss",TRUE)</f>
        <v/>
      </c>
      <c r="R147" t="str" cm="1">
        <f t="array" ref="R147">_FV(BUFF_정보[[#This Row],[BUFF_DATA]],"BUFF.m_bInvincible",TRUE)</f>
        <v/>
      </c>
    </row>
    <row r="148" spans="1:18" x14ac:dyDescent="0.3">
      <c r="A148">
        <v>1092</v>
      </c>
      <c r="B148" s="1" t="s">
        <v>145</v>
      </c>
      <c r="C148" s="1" t="s">
        <v>4</v>
      </c>
      <c r="D148" t="e" vm="2301">
        <v>#VALUE!</v>
      </c>
      <c r="E148" t="str" cm="1">
        <f t="array" ref="E148">_FV(BUFF_정보[[#This Row],[BUFF_DATA]],"EventName")</f>
        <v>m_listNKMEventBuff</v>
      </c>
      <c r="F148" t="str" cm="1">
        <f t="array" ref="F148">_FV(BUFF_정보[[#This Row],[BUFF_DATA]],"m_Condition")</f>
        <v>{'m_SkillStrID': 'NKM_UNIT_C_STREGA_INGRID_PASSIVE', 'm_SkillLevel': [1, 4]}</v>
      </c>
      <c r="G148" t="str" cm="1">
        <f t="array" ref="G148">_FV(BUFF_정보[[#This Row],[BUFF_DATA]],"BUFF.m_StatType1",TRUE)</f>
        <v>NST_EVADE</v>
      </c>
      <c r="H148" t="str" cm="1">
        <f t="array" ref="H148">_FV(BUFF_정보[[#This Row],[BUFF_DATA]],"BUFF.m_StatValue1",TRUE)</f>
        <v/>
      </c>
      <c r="I148" cm="1">
        <f t="array" ref="I148">_FV(BUFF_정보[[#This Row],[BUFF_DATA]],"BUFF.m_fLifeTime",TRUE)</f>
        <v>5</v>
      </c>
      <c r="J148" t="str" cm="1">
        <f t="array" ref="J148">_FV(BUFF_정보[[#This Row],[BUFF_DATA]],"BUFF.m_fLifeTimePerLevel",TRUE)</f>
        <v/>
      </c>
      <c r="K148" t="str" cm="1">
        <f t="array" ref="K148">_FV(BUFF_정보[[#This Row],[BUFF_DATA]],"m_BuffLevel")</f>
        <v>1</v>
      </c>
      <c r="L148" t="str" cm="1">
        <f t="array" ref="L148">_FV(BUFF_정보[[#This Row],[BUFF_DATA]],"BUFF.m_bDispelDebuff",TRUE)</f>
        <v/>
      </c>
      <c r="M148" t="b" cm="1">
        <f t="array" ref="M148">_FV(BUFF_정보[[#This Row],[BUFF_DATA]],"BUFF.m_AffectMe",TRUE)</f>
        <v>1</v>
      </c>
      <c r="N148" t="str" cm="1">
        <f t="array" ref="N148">_FV(BUFF_정보[[#This Row],[BUFF_DATA]],"m_AddOverlap")</f>
        <v/>
      </c>
      <c r="O148" t="str" cm="1">
        <f t="array" ref="O148">_FV(BUFF_정보[[#This Row],[BUFF_DATA]],"m_HitBuffBaseLevel")</f>
        <v/>
      </c>
      <c r="P148" t="str" cm="1">
        <f t="array" ref="P148">_FV(BUFF_정보[[#This Row],[BUFF_DATA]],"BUFF.m_SuperArmorLevel",TRUE)</f>
        <v/>
      </c>
      <c r="Q148" t="str" cm="1">
        <f t="array" ref="Q148">_FV(BUFF_정보[[#This Row],[BUFF_DATA]],"BUFF.m_bAllowBoss",TRUE)</f>
        <v/>
      </c>
      <c r="R148" t="str" cm="1">
        <f t="array" ref="R148">_FV(BUFF_정보[[#This Row],[BUFF_DATA]],"BUFF.m_bInvincible",TRUE)</f>
        <v/>
      </c>
    </row>
    <row r="149" spans="1:18" x14ac:dyDescent="0.3">
      <c r="A149">
        <v>1092</v>
      </c>
      <c r="B149" s="1" t="s">
        <v>145</v>
      </c>
      <c r="C149" s="1" t="s">
        <v>4</v>
      </c>
      <c r="D149" t="e" vm="2302">
        <v>#VALUE!</v>
      </c>
      <c r="E149" t="str" cm="1">
        <f t="array" ref="E149">_FV(BUFF_정보[[#This Row],[BUFF_DATA]],"EventName")</f>
        <v>m_listNKMEventBuff</v>
      </c>
      <c r="F149" t="str" cm="1">
        <f t="array" ref="F149">_FV(BUFF_정보[[#This Row],[BUFF_DATA]],"m_Condition")</f>
        <v>{'m_SkillStrID': 'NKM_UNIT_C_STREGA_INGRID_PASSIVE', 'm_SkillLevel': [5, 99]}</v>
      </c>
      <c r="G149" t="str" cm="1">
        <f t="array" ref="G149">_FV(BUFF_정보[[#This Row],[BUFF_DATA]],"BUFF.m_StatType1",TRUE)</f>
        <v>NST_EVADE</v>
      </c>
      <c r="H149" t="str" cm="1">
        <f t="array" ref="H149">_FV(BUFF_정보[[#This Row],[BUFF_DATA]],"BUFF.m_StatValue1",TRUE)</f>
        <v/>
      </c>
      <c r="I149" cm="1">
        <f t="array" ref="I149">_FV(BUFF_정보[[#This Row],[BUFF_DATA]],"BUFF.m_fLifeTime",TRUE)</f>
        <v>5</v>
      </c>
      <c r="J149" t="str" cm="1">
        <f t="array" ref="J149">_FV(BUFF_정보[[#This Row],[BUFF_DATA]],"BUFF.m_fLifeTimePerLevel",TRUE)</f>
        <v/>
      </c>
      <c r="K149" t="str" cm="1">
        <f t="array" ref="K149">_FV(BUFF_정보[[#This Row],[BUFF_DATA]],"m_BuffLevel")</f>
        <v>3</v>
      </c>
      <c r="L149" t="str" cm="1">
        <f t="array" ref="L149">_FV(BUFF_정보[[#This Row],[BUFF_DATA]],"BUFF.m_bDispelDebuff",TRUE)</f>
        <v/>
      </c>
      <c r="M149" t="b" cm="1">
        <f t="array" ref="M149">_FV(BUFF_정보[[#This Row],[BUFF_DATA]],"BUFF.m_AffectMe",TRUE)</f>
        <v>1</v>
      </c>
      <c r="N149" t="str" cm="1">
        <f t="array" ref="N149">_FV(BUFF_정보[[#This Row],[BUFF_DATA]],"m_AddOverlap")</f>
        <v/>
      </c>
      <c r="O149" t="str" cm="1">
        <f t="array" ref="O149">_FV(BUFF_정보[[#This Row],[BUFF_DATA]],"m_HitBuffBaseLevel")</f>
        <v/>
      </c>
      <c r="P149" t="str" cm="1">
        <f t="array" ref="P149">_FV(BUFF_정보[[#This Row],[BUFF_DATA]],"BUFF.m_SuperArmorLevel",TRUE)</f>
        <v/>
      </c>
      <c r="Q149" t="str" cm="1">
        <f t="array" ref="Q149">_FV(BUFF_정보[[#This Row],[BUFF_DATA]],"BUFF.m_bAllowBoss",TRUE)</f>
        <v/>
      </c>
      <c r="R149" t="str" cm="1">
        <f t="array" ref="R149">_FV(BUFF_정보[[#This Row],[BUFF_DATA]],"BUFF.m_bInvincible",TRUE)</f>
        <v/>
      </c>
    </row>
    <row r="150" spans="1:18" x14ac:dyDescent="0.3">
      <c r="A150">
        <v>1092</v>
      </c>
      <c r="B150" s="1" t="s">
        <v>145</v>
      </c>
      <c r="C150" s="1" t="s">
        <v>12</v>
      </c>
      <c r="D150" t="e" vm="2303">
        <v>#VALUE!</v>
      </c>
      <c r="E150" t="str" cm="1">
        <f t="array" ref="E150">_FV(BUFF_정보[[#This Row],[BUFF_DATA]],"EventName")</f>
        <v>m_listNKMEventBuff</v>
      </c>
      <c r="F150" t="str" cm="1">
        <f t="array" ref="F150">_FV(BUFF_정보[[#This Row],[BUFF_DATA]],"m_Condition")</f>
        <v>{'m_SkillStrID': 'NKM_UNIT_C_STREGA_INGRID_HYPER', 'm_SkillLevel': [1, 4]}</v>
      </c>
      <c r="G150" t="str" cm="1">
        <f t="array" ref="G150">_FV(BUFF_정보[[#This Row],[BUFF_DATA]],"BUFF.m_StatType1",TRUE)</f>
        <v>NST_ATTACK_SPEED_RATE</v>
      </c>
      <c r="H150" cm="1">
        <f t="array" ref="H150">_FV(BUFF_정보[[#This Row],[BUFF_DATA]],"BUFF.m_StatValue1",TRUE)</f>
        <v>7000</v>
      </c>
      <c r="I150" cm="1">
        <f t="array" ref="I150">_FV(BUFF_정보[[#This Row],[BUFF_DATA]],"BUFF.m_fLifeTime",TRUE)</f>
        <v>10</v>
      </c>
      <c r="J150" t="str" cm="1">
        <f t="array" ref="J150">_FV(BUFF_정보[[#This Row],[BUFF_DATA]],"BUFF.m_fLifeTimePerLevel",TRUE)</f>
        <v/>
      </c>
      <c r="K150" t="str" cm="1">
        <f t="array" ref="K150">_FV(BUFF_정보[[#This Row],[BUFF_DATA]],"m_BuffLevel")</f>
        <v/>
      </c>
      <c r="L150" t="str" cm="1">
        <f t="array" ref="L150">_FV(BUFF_정보[[#This Row],[BUFF_DATA]],"BUFF.m_bDispelDebuff",TRUE)</f>
        <v/>
      </c>
      <c r="M150" t="b" cm="1">
        <f t="array" ref="M150">_FV(BUFF_정보[[#This Row],[BUFF_DATA]],"BUFF.m_AffectMe",TRUE)</f>
        <v>1</v>
      </c>
      <c r="N150" t="str" cm="1">
        <f t="array" ref="N150">_FV(BUFF_정보[[#This Row],[BUFF_DATA]],"m_AddOverlap")</f>
        <v/>
      </c>
      <c r="O150" t="str" cm="1">
        <f t="array" ref="O150">_FV(BUFF_정보[[#This Row],[BUFF_DATA]],"m_HitBuffBaseLevel")</f>
        <v/>
      </c>
      <c r="P150" t="str" cm="1">
        <f t="array" ref="P150">_FV(BUFF_정보[[#This Row],[BUFF_DATA]],"BUFF.m_SuperArmorLevel",TRUE)</f>
        <v/>
      </c>
      <c r="Q150" t="str" cm="1">
        <f t="array" ref="Q150">_FV(BUFF_정보[[#This Row],[BUFF_DATA]],"BUFF.m_bAllowBoss",TRUE)</f>
        <v/>
      </c>
      <c r="R150" t="str" cm="1">
        <f t="array" ref="R150">_FV(BUFF_정보[[#This Row],[BUFF_DATA]],"BUFF.m_bInvincible",TRUE)</f>
        <v/>
      </c>
    </row>
    <row r="151" spans="1:18" x14ac:dyDescent="0.3">
      <c r="A151">
        <v>1092</v>
      </c>
      <c r="B151" s="1" t="s">
        <v>145</v>
      </c>
      <c r="C151" s="1" t="s">
        <v>12</v>
      </c>
      <c r="D151" t="e" vm="2304">
        <v>#VALUE!</v>
      </c>
      <c r="E151" t="str" cm="1">
        <f t="array" ref="E151">_FV(BUFF_정보[[#This Row],[BUFF_DATA]],"EventName")</f>
        <v>m_listNKMEventBuff</v>
      </c>
      <c r="F151" t="str" cm="1">
        <f t="array" ref="F151">_FV(BUFF_정보[[#This Row],[BUFF_DATA]],"m_Condition")</f>
        <v>{'m_SkillStrID': 'NKM_UNIT_C_STREGA_INGRID_HYPER', 'm_SkillLevel': [5, 99]}</v>
      </c>
      <c r="G151" t="str" cm="1">
        <f t="array" ref="G151">_FV(BUFF_정보[[#This Row],[BUFF_DATA]],"BUFF.m_StatType1",TRUE)</f>
        <v>NST_ATTACK_SPEED_RATE</v>
      </c>
      <c r="H151" cm="1">
        <f t="array" ref="H151">_FV(BUFF_정보[[#This Row],[BUFF_DATA]],"BUFF.m_StatValue1",TRUE)</f>
        <v>7000</v>
      </c>
      <c r="I151" cm="1">
        <f t="array" ref="I151">_FV(BUFF_정보[[#This Row],[BUFF_DATA]],"BUFF.m_fLifeTime",TRUE)</f>
        <v>15</v>
      </c>
      <c r="J151" t="str" cm="1">
        <f t="array" ref="J151">_FV(BUFF_정보[[#This Row],[BUFF_DATA]],"BUFF.m_fLifeTimePerLevel",TRUE)</f>
        <v/>
      </c>
      <c r="K151" t="str" cm="1">
        <f t="array" ref="K151">_FV(BUFF_정보[[#This Row],[BUFF_DATA]],"m_BuffLevel")</f>
        <v/>
      </c>
      <c r="L151" t="str" cm="1">
        <f t="array" ref="L151">_FV(BUFF_정보[[#This Row],[BUFF_DATA]],"BUFF.m_bDispelDebuff",TRUE)</f>
        <v/>
      </c>
      <c r="M151" t="b" cm="1">
        <f t="array" ref="M151">_FV(BUFF_정보[[#This Row],[BUFF_DATA]],"BUFF.m_AffectMe",TRUE)</f>
        <v>1</v>
      </c>
      <c r="N151" t="str" cm="1">
        <f t="array" ref="N151">_FV(BUFF_정보[[#This Row],[BUFF_DATA]],"m_AddOverlap")</f>
        <v/>
      </c>
      <c r="O151" t="str" cm="1">
        <f t="array" ref="O151">_FV(BUFF_정보[[#This Row],[BUFF_DATA]],"m_HitBuffBaseLevel")</f>
        <v/>
      </c>
      <c r="P151" t="str" cm="1">
        <f t="array" ref="P151">_FV(BUFF_정보[[#This Row],[BUFF_DATA]],"BUFF.m_SuperArmorLevel",TRUE)</f>
        <v/>
      </c>
      <c r="Q151" t="str" cm="1">
        <f t="array" ref="Q151">_FV(BUFF_정보[[#This Row],[BUFF_DATA]],"BUFF.m_bAllowBoss",TRUE)</f>
        <v/>
      </c>
      <c r="R151" t="str" cm="1">
        <f t="array" ref="R151">_FV(BUFF_정보[[#This Row],[BUFF_DATA]],"BUFF.m_bInvincible",TRUE)</f>
        <v/>
      </c>
    </row>
    <row r="152" spans="1:18" x14ac:dyDescent="0.3">
      <c r="A152">
        <v>1093</v>
      </c>
      <c r="B152" s="1" t="s">
        <v>144</v>
      </c>
      <c r="C152" s="1" t="s">
        <v>2</v>
      </c>
      <c r="D152" t="e" vm="2305">
        <v>#VALUE!</v>
      </c>
      <c r="E152" t="str" cm="1">
        <f t="array" ref="E152">_FV(BUFF_정보[[#This Row],[BUFF_DATA]],"EventName")</f>
        <v>m_listNKMEventBuff</v>
      </c>
      <c r="F152" t="str" cm="1">
        <f t="array" ref="F152">_FV(BUFF_정보[[#This Row],[BUFF_DATA]],"m_Condition")</f>
        <v/>
      </c>
      <c r="G152" t="str" cm="1">
        <f t="array" ref="G152">_FV(BUFF_정보[[#This Row],[BUFF_DATA]],"BUFF.m_StatType1",TRUE)</f>
        <v>NST_END</v>
      </c>
      <c r="H152" t="str" cm="1">
        <f t="array" ref="H152">_FV(BUFF_정보[[#This Row],[BUFF_DATA]],"BUFF.m_StatValue1",TRUE)</f>
        <v/>
      </c>
      <c r="I152" cm="1">
        <f t="array" ref="I152">_FV(BUFF_정보[[#This Row],[BUFF_DATA]],"BUFF.m_fLifeTime",TRUE)</f>
        <v>8</v>
      </c>
      <c r="J152" t="str" cm="1">
        <f t="array" ref="J152">_FV(BUFF_정보[[#This Row],[BUFF_DATA]],"BUFF.m_fLifeTimePerLevel",TRUE)</f>
        <v/>
      </c>
      <c r="K152" t="str" cm="1">
        <f t="array" ref="K152">_FV(BUFF_정보[[#This Row],[BUFF_DATA]],"m_BuffLevel")</f>
        <v/>
      </c>
      <c r="L152" t="str" cm="1">
        <f t="array" ref="L152">_FV(BUFF_정보[[#This Row],[BUFF_DATA]],"BUFF.m_bDispelDebuff",TRUE)</f>
        <v/>
      </c>
      <c r="M152" t="b" cm="1">
        <f t="array" ref="M152">_FV(BUFF_정보[[#This Row],[BUFF_DATA]],"BUFF.m_AffectMe",TRUE)</f>
        <v>1</v>
      </c>
      <c r="N152" t="str" cm="1">
        <f t="array" ref="N152">_FV(BUFF_정보[[#This Row],[BUFF_DATA]],"m_AddOverlap")</f>
        <v/>
      </c>
      <c r="O152" t="str" cm="1">
        <f t="array" ref="O152">_FV(BUFF_정보[[#This Row],[BUFF_DATA]],"m_HitBuffBaseLevel")</f>
        <v/>
      </c>
      <c r="P152" t="str" cm="1">
        <f t="array" ref="P152">_FV(BUFF_정보[[#This Row],[BUFF_DATA]],"BUFF.m_SuperArmorLevel",TRUE)</f>
        <v/>
      </c>
      <c r="Q152" t="str" cm="1">
        <f t="array" ref="Q152">_FV(BUFF_정보[[#This Row],[BUFF_DATA]],"BUFF.m_bAllowBoss",TRUE)</f>
        <v/>
      </c>
      <c r="R152" t="str" cm="1">
        <f t="array" ref="R152">_FV(BUFF_정보[[#This Row],[BUFF_DATA]],"BUFF.m_bInvincible",TRUE)</f>
        <v/>
      </c>
    </row>
    <row r="153" spans="1:18" x14ac:dyDescent="0.3">
      <c r="A153">
        <v>1093</v>
      </c>
      <c r="B153" s="1" t="s">
        <v>144</v>
      </c>
      <c r="C153" s="1" t="s">
        <v>2</v>
      </c>
      <c r="D153" t="e" vm="2306">
        <v>#VALUE!</v>
      </c>
      <c r="E153" t="str" cm="1">
        <f t="array" ref="E153">_FV(BUFF_정보[[#This Row],[BUFF_DATA]],"EventName")</f>
        <v>m_listNKMEventBuff</v>
      </c>
      <c r="F153" t="str" cm="1">
        <f t="array" ref="F153">_FV(BUFF_정보[[#This Row],[BUFF_DATA]],"m_Condition")</f>
        <v>{'m_SkillStrID': 'NKM_UNIT_C_STREGA_EVELYN_SKILL', 'm_SkillLevel': [5, 99]}</v>
      </c>
      <c r="G153" t="str" cm="1">
        <f t="array" ref="G153">_FV(BUFF_정보[[#This Row],[BUFF_DATA]],"BUFF.m_StatType1",TRUE)</f>
        <v>NST_DAMAGE_REDUCE_RATE</v>
      </c>
      <c r="H153" cm="1">
        <f t="array" ref="H153">_FV(BUFF_정보[[#This Row],[BUFF_DATA]],"BUFF.m_StatValue1",TRUE)</f>
        <v>1500</v>
      </c>
      <c r="I153" cm="1">
        <f t="array" ref="I153">_FV(BUFF_정보[[#This Row],[BUFF_DATA]],"BUFF.m_fLifeTime",TRUE)</f>
        <v>8</v>
      </c>
      <c r="J153" t="str" cm="1">
        <f t="array" ref="J153">_FV(BUFF_정보[[#This Row],[BUFF_DATA]],"BUFF.m_fLifeTimePerLevel",TRUE)</f>
        <v/>
      </c>
      <c r="K153" t="str" cm="1">
        <f t="array" ref="K153">_FV(BUFF_정보[[#This Row],[BUFF_DATA]],"m_BuffLevel")</f>
        <v/>
      </c>
      <c r="L153" t="str" cm="1">
        <f t="array" ref="L153">_FV(BUFF_정보[[#This Row],[BUFF_DATA]],"BUFF.m_bDispelDebuff",TRUE)</f>
        <v/>
      </c>
      <c r="M153" t="b" cm="1">
        <f t="array" ref="M153">_FV(BUFF_정보[[#This Row],[BUFF_DATA]],"BUFF.m_AffectMe",TRUE)</f>
        <v>0</v>
      </c>
      <c r="N153" t="str" cm="1">
        <f t="array" ref="N153">_FV(BUFF_정보[[#This Row],[BUFF_DATA]],"m_AddOverlap")</f>
        <v/>
      </c>
      <c r="O153" t="str" cm="1">
        <f t="array" ref="O153">_FV(BUFF_정보[[#This Row],[BUFF_DATA]],"m_HitBuffBaseLevel")</f>
        <v/>
      </c>
      <c r="P153" t="str" cm="1">
        <f t="array" ref="P153">_FV(BUFF_정보[[#This Row],[BUFF_DATA]],"BUFF.m_SuperArmorLevel",TRUE)</f>
        <v/>
      </c>
      <c r="Q153" t="str" cm="1">
        <f t="array" ref="Q153">_FV(BUFF_정보[[#This Row],[BUFF_DATA]],"BUFF.m_bAllowBoss",TRUE)</f>
        <v/>
      </c>
      <c r="R153" t="str" cm="1">
        <f t="array" ref="R153">_FV(BUFF_정보[[#This Row],[BUFF_DATA]],"BUFF.m_bInvincible",TRUE)</f>
        <v/>
      </c>
    </row>
    <row r="154" spans="1:18" x14ac:dyDescent="0.3">
      <c r="A154">
        <v>1093</v>
      </c>
      <c r="B154" s="1" t="s">
        <v>144</v>
      </c>
      <c r="C154" s="1" t="s">
        <v>12</v>
      </c>
      <c r="D154" t="e" vm="2307">
        <v>#VALUE!</v>
      </c>
      <c r="E154" t="str" cm="1">
        <f t="array" ref="E154">_FV(BUFF_정보[[#This Row],[BUFF_DATA]],"EventName")</f>
        <v>m_listNKMEventBuff</v>
      </c>
      <c r="F154" t="str" cm="1">
        <f t="array" ref="F154">_FV(BUFF_정보[[#This Row],[BUFF_DATA]],"m_Condition")</f>
        <v>{'m_SkillStrID': 'NKM_UNIT_C_STREGA_EVELYN_HYPER', 'm_SkillLevel': [5, 99]}</v>
      </c>
      <c r="G154" t="str" cm="1">
        <f t="array" ref="G154">_FV(BUFF_정보[[#This Row],[BUFF_DATA]],"BUFF.m_StatType1",TRUE)</f>
        <v>NST_ATK</v>
      </c>
      <c r="H154" t="str" cm="1">
        <f t="array" ref="H154">_FV(BUFF_정보[[#This Row],[BUFF_DATA]],"BUFF.m_StatValue1",TRUE)</f>
        <v/>
      </c>
      <c r="I154" cm="1">
        <f t="array" ref="I154">_FV(BUFF_정보[[#This Row],[BUFF_DATA]],"BUFF.m_fLifeTime",TRUE)</f>
        <v>12</v>
      </c>
      <c r="J154" t="str" cm="1">
        <f t="array" ref="J154">_FV(BUFF_정보[[#This Row],[BUFF_DATA]],"BUFF.m_fLifeTimePerLevel",TRUE)</f>
        <v/>
      </c>
      <c r="K154" t="str" cm="1">
        <f t="array" ref="K154">_FV(BUFF_정보[[#This Row],[BUFF_DATA]],"m_BuffLevel")</f>
        <v/>
      </c>
      <c r="L154" t="str" cm="1">
        <f t="array" ref="L154">_FV(BUFF_정보[[#This Row],[BUFF_DATA]],"BUFF.m_bDispelDebuff",TRUE)</f>
        <v/>
      </c>
      <c r="M154" t="b" cm="1">
        <f t="array" ref="M154">_FV(BUFF_정보[[#This Row],[BUFF_DATA]],"BUFF.m_AffectMe",TRUE)</f>
        <v>1</v>
      </c>
      <c r="N154" t="str" cm="1">
        <f t="array" ref="N154">_FV(BUFF_정보[[#This Row],[BUFF_DATA]],"m_AddOverlap")</f>
        <v/>
      </c>
      <c r="O154" t="str" cm="1">
        <f t="array" ref="O154">_FV(BUFF_정보[[#This Row],[BUFF_DATA]],"m_HitBuffBaseLevel")</f>
        <v/>
      </c>
      <c r="P154" t="str" cm="1">
        <f t="array" ref="P154">_FV(BUFF_정보[[#This Row],[BUFF_DATA]],"BUFF.m_SuperArmorLevel",TRUE)</f>
        <v/>
      </c>
      <c r="Q154" t="str" cm="1">
        <f t="array" ref="Q154">_FV(BUFF_정보[[#This Row],[BUFF_DATA]],"BUFF.m_bAllowBoss",TRUE)</f>
        <v/>
      </c>
      <c r="R154" t="str" cm="1">
        <f t="array" ref="R154">_FV(BUFF_정보[[#This Row],[BUFF_DATA]],"BUFF.m_bInvincible",TRUE)</f>
        <v/>
      </c>
    </row>
    <row r="155" spans="1:18" x14ac:dyDescent="0.3">
      <c r="A155">
        <v>1097</v>
      </c>
      <c r="B155" s="1" t="s">
        <v>226</v>
      </c>
      <c r="C155" s="1" t="s">
        <v>5</v>
      </c>
      <c r="D155" t="e" vm="2308">
        <v>#VALUE!</v>
      </c>
      <c r="E155" t="str" cm="1">
        <f t="array" ref="E155">_FV(BUFF_정보[[#This Row],[BUFF_DATA]],"EventName")</f>
        <v>m_listNKMEventBuff</v>
      </c>
      <c r="F155" t="str" cm="1">
        <f t="array" ref="F155">_FV(BUFF_정보[[#This Row],[BUFF_DATA]],"m_Condition")</f>
        <v>{'m_SkillStrID': 'NKM_UNIT_S_SOF_JANE_PASSIVE', 'm_SkillLevel': [1, 4]}</v>
      </c>
      <c r="G155" t="str" cm="1">
        <f t="array" ref="G155">_FV(BUFF_정보[[#This Row],[BUFF_DATA]],"BUFF.m_StatType1",TRUE)</f>
        <v>NST_EVADE</v>
      </c>
      <c r="H155" t="str" cm="1">
        <f t="array" ref="H155">_FV(BUFF_정보[[#This Row],[BUFF_DATA]],"BUFF.m_StatValue1",TRUE)</f>
        <v/>
      </c>
      <c r="I155" cm="1">
        <f t="array" ref="I155">_FV(BUFF_정보[[#This Row],[BUFF_DATA]],"BUFF.m_fLifeTime",TRUE)</f>
        <v>14</v>
      </c>
      <c r="J155" t="str" cm="1">
        <f t="array" ref="J155">_FV(BUFF_정보[[#This Row],[BUFF_DATA]],"BUFF.m_fLifeTimePerLevel",TRUE)</f>
        <v/>
      </c>
      <c r="K155" t="str" cm="1">
        <f t="array" ref="K155">_FV(BUFF_정보[[#This Row],[BUFF_DATA]],"m_BuffLevel")</f>
        <v/>
      </c>
      <c r="L155" t="str" cm="1">
        <f t="array" ref="L155">_FV(BUFF_정보[[#This Row],[BUFF_DATA]],"BUFF.m_bDispelDebuff",TRUE)</f>
        <v/>
      </c>
      <c r="M155" t="b" cm="1">
        <f t="array" ref="M155">_FV(BUFF_정보[[#This Row],[BUFF_DATA]],"BUFF.m_AffectMe",TRUE)</f>
        <v>1</v>
      </c>
      <c r="N155" t="str" cm="1">
        <f t="array" ref="N155">_FV(BUFF_정보[[#This Row],[BUFF_DATA]],"m_AddOverlap")</f>
        <v/>
      </c>
      <c r="O155" t="str" cm="1">
        <f t="array" ref="O155">_FV(BUFF_정보[[#This Row],[BUFF_DATA]],"m_HitBuffBaseLevel")</f>
        <v/>
      </c>
      <c r="P155" t="str" cm="1">
        <f t="array" ref="P155">_FV(BUFF_정보[[#This Row],[BUFF_DATA]],"BUFF.m_SuperArmorLevel",TRUE)</f>
        <v/>
      </c>
      <c r="Q155" t="str" cm="1">
        <f t="array" ref="Q155">_FV(BUFF_정보[[#This Row],[BUFF_DATA]],"BUFF.m_bAllowBoss",TRUE)</f>
        <v/>
      </c>
      <c r="R155" t="str" cm="1">
        <f t="array" ref="R155">_FV(BUFF_정보[[#This Row],[BUFF_DATA]],"BUFF.m_bInvincible",TRUE)</f>
        <v/>
      </c>
    </row>
    <row r="156" spans="1:18" x14ac:dyDescent="0.3">
      <c r="A156">
        <v>1097</v>
      </c>
      <c r="B156" s="1" t="s">
        <v>226</v>
      </c>
      <c r="C156" s="1" t="s">
        <v>5</v>
      </c>
      <c r="D156" t="e" vm="2309">
        <v>#VALUE!</v>
      </c>
      <c r="E156" t="str" cm="1">
        <f t="array" ref="E156">_FV(BUFF_정보[[#This Row],[BUFF_DATA]],"EventName")</f>
        <v>m_listNKMEventBuff</v>
      </c>
      <c r="F156" t="str" cm="1">
        <f t="array" ref="F156">_FV(BUFF_정보[[#This Row],[BUFF_DATA]],"m_Condition")</f>
        <v>{'m_SkillStrID': 'NKM_UNIT_S_SOF_JANE_PASSIVE', 'm_SkillLevel': [5, 99]}</v>
      </c>
      <c r="G156" t="str" cm="1">
        <f t="array" ref="G156">_FV(BUFF_정보[[#This Row],[BUFF_DATA]],"BUFF.m_StatType1",TRUE)</f>
        <v>NST_EVADE</v>
      </c>
      <c r="H156" t="str" cm="1">
        <f t="array" ref="H156">_FV(BUFF_정보[[#This Row],[BUFF_DATA]],"BUFF.m_StatValue1",TRUE)</f>
        <v/>
      </c>
      <c r="I156" cm="1">
        <f t="array" ref="I156">_FV(BUFF_정보[[#This Row],[BUFF_DATA]],"BUFF.m_fLifeTime",TRUE)</f>
        <v>14</v>
      </c>
      <c r="J156" t="str" cm="1">
        <f t="array" ref="J156">_FV(BUFF_정보[[#This Row],[BUFF_DATA]],"BUFF.m_fLifeTimePerLevel",TRUE)</f>
        <v/>
      </c>
      <c r="K156" t="str" cm="1">
        <f t="array" ref="K156">_FV(BUFF_정보[[#This Row],[BUFF_DATA]],"m_BuffLevel")</f>
        <v/>
      </c>
      <c r="L156" t="str" cm="1">
        <f t="array" ref="L156">_FV(BUFF_정보[[#This Row],[BUFF_DATA]],"BUFF.m_bDispelDebuff",TRUE)</f>
        <v/>
      </c>
      <c r="M156" t="b" cm="1">
        <f t="array" ref="M156">_FV(BUFF_정보[[#This Row],[BUFF_DATA]],"BUFF.m_AffectMe",TRUE)</f>
        <v>1</v>
      </c>
      <c r="N156" t="str" cm="1">
        <f t="array" ref="N156">_FV(BUFF_정보[[#This Row],[BUFF_DATA]],"m_AddOverlap")</f>
        <v/>
      </c>
      <c r="O156" t="str" cm="1">
        <f t="array" ref="O156">_FV(BUFF_정보[[#This Row],[BUFF_DATA]],"m_HitBuffBaseLevel")</f>
        <v/>
      </c>
      <c r="P156" t="str" cm="1">
        <f t="array" ref="P156">_FV(BUFF_정보[[#This Row],[BUFF_DATA]],"BUFF.m_SuperArmorLevel",TRUE)</f>
        <v/>
      </c>
      <c r="Q156" t="str" cm="1">
        <f t="array" ref="Q156">_FV(BUFF_정보[[#This Row],[BUFF_DATA]],"BUFF.m_bAllowBoss",TRUE)</f>
        <v/>
      </c>
      <c r="R156" t="str" cm="1">
        <f t="array" ref="R156">_FV(BUFF_정보[[#This Row],[BUFF_DATA]],"BUFF.m_bInvincible",TRUE)</f>
        <v/>
      </c>
    </row>
    <row r="157" spans="1:18" x14ac:dyDescent="0.3">
      <c r="A157">
        <v>1099</v>
      </c>
      <c r="B157" s="1" t="s">
        <v>137</v>
      </c>
      <c r="C157" s="1" t="s">
        <v>5</v>
      </c>
      <c r="D157" t="e" vm="2310">
        <v>#VALUE!</v>
      </c>
      <c r="E157" t="str" cm="1">
        <f t="array" ref="E157">_FV(BUFF_정보[[#This Row],[BUFF_DATA]],"EventName")</f>
        <v>m_listNKMEventBuff</v>
      </c>
      <c r="F157" t="str" cm="1">
        <f t="array" ref="F157">_FV(BUFF_정보[[#This Row],[BUFF_DATA]],"m_Condition")</f>
        <v>{'m_SkillStrID': 'NKM_UNIT_C_POLICE_LEE_YUMI_PASSIVE', 'm_SkillLevel': [1, 4]}</v>
      </c>
      <c r="G157" t="str" cm="1">
        <f t="array" ref="G157">_FV(BUFF_정보[[#This Row],[BUFF_DATA]],"BUFF.m_StatType1",TRUE)</f>
        <v>NST_EVADE</v>
      </c>
      <c r="H157" t="str" cm="1">
        <f t="array" ref="H157">_FV(BUFF_정보[[#This Row],[BUFF_DATA]],"BUFF.m_StatValue1",TRUE)</f>
        <v/>
      </c>
      <c r="I157" cm="1">
        <f t="array" ref="I157">_FV(BUFF_정보[[#This Row],[BUFF_DATA]],"BUFF.m_fLifeTime",TRUE)</f>
        <v>15</v>
      </c>
      <c r="J157" t="str" cm="1">
        <f t="array" ref="J157">_FV(BUFF_정보[[#This Row],[BUFF_DATA]],"BUFF.m_fLifeTimePerLevel",TRUE)</f>
        <v/>
      </c>
      <c r="K157" t="str" cm="1">
        <f t="array" ref="K157">_FV(BUFF_정보[[#This Row],[BUFF_DATA]],"m_BuffLevel")</f>
        <v/>
      </c>
      <c r="L157" t="str" cm="1">
        <f t="array" ref="L157">_FV(BUFF_정보[[#This Row],[BUFF_DATA]],"BUFF.m_bDispelDebuff",TRUE)</f>
        <v/>
      </c>
      <c r="M157" t="b" cm="1">
        <f t="array" ref="M157">_FV(BUFF_정보[[#This Row],[BUFF_DATA]],"BUFF.m_AffectMe",TRUE)</f>
        <v>1</v>
      </c>
      <c r="N157" t="str" cm="1">
        <f t="array" ref="N157">_FV(BUFF_정보[[#This Row],[BUFF_DATA]],"m_AddOverlap")</f>
        <v/>
      </c>
      <c r="O157" t="str" cm="1">
        <f t="array" ref="O157">_FV(BUFF_정보[[#This Row],[BUFF_DATA]],"m_HitBuffBaseLevel")</f>
        <v/>
      </c>
      <c r="P157" t="str" cm="1">
        <f t="array" ref="P157">_FV(BUFF_정보[[#This Row],[BUFF_DATA]],"BUFF.m_SuperArmorLevel",TRUE)</f>
        <v/>
      </c>
      <c r="Q157" t="str" cm="1">
        <f t="array" ref="Q157">_FV(BUFF_정보[[#This Row],[BUFF_DATA]],"BUFF.m_bAllowBoss",TRUE)</f>
        <v/>
      </c>
      <c r="R157" t="str" cm="1">
        <f t="array" ref="R157">_FV(BUFF_정보[[#This Row],[BUFF_DATA]],"BUFF.m_bInvincible",TRUE)</f>
        <v/>
      </c>
    </row>
    <row r="158" spans="1:18" x14ac:dyDescent="0.3">
      <c r="A158">
        <v>1099</v>
      </c>
      <c r="B158" s="1" t="s">
        <v>137</v>
      </c>
      <c r="C158" s="1" t="s">
        <v>5</v>
      </c>
      <c r="D158" t="e" vm="2311">
        <v>#VALUE!</v>
      </c>
      <c r="E158" t="str" cm="1">
        <f t="array" ref="E158">_FV(BUFF_정보[[#This Row],[BUFF_DATA]],"EventName")</f>
        <v>m_listNKMEventBuff</v>
      </c>
      <c r="F158" t="str" cm="1">
        <f t="array" ref="F158">_FV(BUFF_정보[[#This Row],[BUFF_DATA]],"m_Condition")</f>
        <v>{'m_SkillStrID': 'NKM_UNIT_C_POLICE_LEE_YUMI_PASSIVE', 'm_SkillLevel': [5, 99]}</v>
      </c>
      <c r="G158" t="str" cm="1">
        <f t="array" ref="G158">_FV(BUFF_정보[[#This Row],[BUFF_DATA]],"BUFF.m_StatType1",TRUE)</f>
        <v>NST_EVADE</v>
      </c>
      <c r="H158" t="str" cm="1">
        <f t="array" ref="H158">_FV(BUFF_정보[[#This Row],[BUFF_DATA]],"BUFF.m_StatValue1",TRUE)</f>
        <v/>
      </c>
      <c r="I158" cm="1">
        <f t="array" ref="I158">_FV(BUFF_정보[[#This Row],[BUFF_DATA]],"BUFF.m_fLifeTime",TRUE)</f>
        <v>20</v>
      </c>
      <c r="J158" t="str" cm="1">
        <f t="array" ref="J158">_FV(BUFF_정보[[#This Row],[BUFF_DATA]],"BUFF.m_fLifeTimePerLevel",TRUE)</f>
        <v/>
      </c>
      <c r="K158" t="str" cm="1">
        <f t="array" ref="K158">_FV(BUFF_정보[[#This Row],[BUFF_DATA]],"m_BuffLevel")</f>
        <v/>
      </c>
      <c r="L158" t="str" cm="1">
        <f t="array" ref="L158">_FV(BUFF_정보[[#This Row],[BUFF_DATA]],"BUFF.m_bDispelDebuff",TRUE)</f>
        <v/>
      </c>
      <c r="M158" t="b" cm="1">
        <f t="array" ref="M158">_FV(BUFF_정보[[#This Row],[BUFF_DATA]],"BUFF.m_AffectMe",TRUE)</f>
        <v>1</v>
      </c>
      <c r="N158" t="str" cm="1">
        <f t="array" ref="N158">_FV(BUFF_정보[[#This Row],[BUFF_DATA]],"m_AddOverlap")</f>
        <v/>
      </c>
      <c r="O158" t="str" cm="1">
        <f t="array" ref="O158">_FV(BUFF_정보[[#This Row],[BUFF_DATA]],"m_HitBuffBaseLevel")</f>
        <v/>
      </c>
      <c r="P158" t="str" cm="1">
        <f t="array" ref="P158">_FV(BUFF_정보[[#This Row],[BUFF_DATA]],"BUFF.m_SuperArmorLevel",TRUE)</f>
        <v/>
      </c>
      <c r="Q158" t="str" cm="1">
        <f t="array" ref="Q158">_FV(BUFF_정보[[#This Row],[BUFF_DATA]],"BUFF.m_bAllowBoss",TRUE)</f>
        <v/>
      </c>
      <c r="R158" t="str" cm="1">
        <f t="array" ref="R158">_FV(BUFF_정보[[#This Row],[BUFF_DATA]],"BUFF.m_bInvincible",TRUE)</f>
        <v/>
      </c>
    </row>
    <row r="159" spans="1:18" x14ac:dyDescent="0.3">
      <c r="A159">
        <v>1099</v>
      </c>
      <c r="B159" s="1" t="s">
        <v>137</v>
      </c>
      <c r="C159" s="1" t="s">
        <v>18</v>
      </c>
      <c r="D159" t="e" vm="2312">
        <v>#VALUE!</v>
      </c>
      <c r="E159" t="str" cm="1">
        <f t="array" ref="E159">_FV(BUFF_정보[[#This Row],[BUFF_DATA]],"EventName")</f>
        <v>m_listNKMEventBuff</v>
      </c>
      <c r="F159" t="str" cm="1">
        <f t="array" ref="F159">_FV(BUFF_정보[[#This Row],[BUFF_DATA]],"m_Condition")</f>
        <v>{'m_SkillStrID': 'NKM_UNIT_C_POLICE_LEE_YUMI_HYPER', 'm_SkillLevel': [1, 4]}</v>
      </c>
      <c r="G159" t="str" cm="1">
        <f t="array" ref="G159">_FV(BUFF_정보[[#This Row],[BUFF_DATA]],"BUFF.m_StatType1",TRUE)</f>
        <v>NST_EVADE</v>
      </c>
      <c r="H159" t="str" cm="1">
        <f t="array" ref="H159">_FV(BUFF_정보[[#This Row],[BUFF_DATA]],"BUFF.m_StatValue1",TRUE)</f>
        <v/>
      </c>
      <c r="I159" cm="1">
        <f t="array" ref="I159">_FV(BUFF_정보[[#This Row],[BUFF_DATA]],"BUFF.m_fLifeTime",TRUE)</f>
        <v>15</v>
      </c>
      <c r="J159" t="str" cm="1">
        <f t="array" ref="J159">_FV(BUFF_정보[[#This Row],[BUFF_DATA]],"BUFF.m_fLifeTimePerLevel",TRUE)</f>
        <v/>
      </c>
      <c r="K159" t="str" cm="1">
        <f t="array" ref="K159">_FV(BUFF_정보[[#This Row],[BUFF_DATA]],"m_BuffLevel")</f>
        <v/>
      </c>
      <c r="L159" t="str" cm="1">
        <f t="array" ref="L159">_FV(BUFF_정보[[#This Row],[BUFF_DATA]],"BUFF.m_bDispelDebuff",TRUE)</f>
        <v/>
      </c>
      <c r="M159" t="b" cm="1">
        <f t="array" ref="M159">_FV(BUFF_정보[[#This Row],[BUFF_DATA]],"BUFF.m_AffectMe",TRUE)</f>
        <v>1</v>
      </c>
      <c r="N159" t="str" cm="1">
        <f t="array" ref="N159">_FV(BUFF_정보[[#This Row],[BUFF_DATA]],"m_AddOverlap")</f>
        <v/>
      </c>
      <c r="O159" t="str" cm="1">
        <f t="array" ref="O159">_FV(BUFF_정보[[#This Row],[BUFF_DATA]],"m_HitBuffBaseLevel")</f>
        <v/>
      </c>
      <c r="P159" t="str" cm="1">
        <f t="array" ref="P159">_FV(BUFF_정보[[#This Row],[BUFF_DATA]],"BUFF.m_SuperArmorLevel",TRUE)</f>
        <v/>
      </c>
      <c r="Q159" t="str" cm="1">
        <f t="array" ref="Q159">_FV(BUFF_정보[[#This Row],[BUFF_DATA]],"BUFF.m_bAllowBoss",TRUE)</f>
        <v/>
      </c>
      <c r="R159" t="str" cm="1">
        <f t="array" ref="R159">_FV(BUFF_정보[[#This Row],[BUFF_DATA]],"BUFF.m_bInvincible",TRUE)</f>
        <v/>
      </c>
    </row>
    <row r="160" spans="1:18" x14ac:dyDescent="0.3">
      <c r="A160">
        <v>1099</v>
      </c>
      <c r="B160" s="1" t="s">
        <v>137</v>
      </c>
      <c r="C160" s="1" t="s">
        <v>18</v>
      </c>
      <c r="D160" t="e" vm="2313">
        <v>#VALUE!</v>
      </c>
      <c r="E160" t="str" cm="1">
        <f t="array" ref="E160">_FV(BUFF_정보[[#This Row],[BUFF_DATA]],"EventName")</f>
        <v>m_listNKMEventBuff</v>
      </c>
      <c r="F160" t="str" cm="1">
        <f t="array" ref="F160">_FV(BUFF_정보[[#This Row],[BUFF_DATA]],"m_Condition")</f>
        <v>{'m_SkillStrID': 'NKM_UNIT_C_POLICE_LEE_YUMI_HYPER', 'm_SkillLevel': [5, 99]}</v>
      </c>
      <c r="G160" t="str" cm="1">
        <f t="array" ref="G160">_FV(BUFF_정보[[#This Row],[BUFF_DATA]],"BUFF.m_StatType1",TRUE)</f>
        <v>NST_EVADE</v>
      </c>
      <c r="H160" t="str" cm="1">
        <f t="array" ref="H160">_FV(BUFF_정보[[#This Row],[BUFF_DATA]],"BUFF.m_StatValue1",TRUE)</f>
        <v/>
      </c>
      <c r="I160" cm="1">
        <f t="array" ref="I160">_FV(BUFF_정보[[#This Row],[BUFF_DATA]],"BUFF.m_fLifeTime",TRUE)</f>
        <v>15</v>
      </c>
      <c r="J160" t="str" cm="1">
        <f t="array" ref="J160">_FV(BUFF_정보[[#This Row],[BUFF_DATA]],"BUFF.m_fLifeTimePerLevel",TRUE)</f>
        <v/>
      </c>
      <c r="K160" t="str" cm="1">
        <f t="array" ref="K160">_FV(BUFF_정보[[#This Row],[BUFF_DATA]],"m_BuffLevel")</f>
        <v/>
      </c>
      <c r="L160" t="str" cm="1">
        <f t="array" ref="L160">_FV(BUFF_정보[[#This Row],[BUFF_DATA]],"BUFF.m_bDispelDebuff",TRUE)</f>
        <v/>
      </c>
      <c r="M160" t="b" cm="1">
        <f t="array" ref="M160">_FV(BUFF_정보[[#This Row],[BUFF_DATA]],"BUFF.m_AffectMe",TRUE)</f>
        <v>1</v>
      </c>
      <c r="N160" t="str" cm="1">
        <f t="array" ref="N160">_FV(BUFF_정보[[#This Row],[BUFF_DATA]],"m_AddOverlap")</f>
        <v/>
      </c>
      <c r="O160" t="str" cm="1">
        <f t="array" ref="O160">_FV(BUFF_정보[[#This Row],[BUFF_DATA]],"m_HitBuffBaseLevel")</f>
        <v/>
      </c>
      <c r="P160" t="str" cm="1">
        <f t="array" ref="P160">_FV(BUFF_정보[[#This Row],[BUFF_DATA]],"BUFF.m_SuperArmorLevel",TRUE)</f>
        <v/>
      </c>
      <c r="Q160" t="str" cm="1">
        <f t="array" ref="Q160">_FV(BUFF_정보[[#This Row],[BUFF_DATA]],"BUFF.m_bAllowBoss",TRUE)</f>
        <v/>
      </c>
      <c r="R160" t="str" cm="1">
        <f t="array" ref="R160">_FV(BUFF_정보[[#This Row],[BUFF_DATA]],"BUFF.m_bInvincible",TRUE)</f>
        <v/>
      </c>
    </row>
    <row r="161" spans="1:18" x14ac:dyDescent="0.3">
      <c r="A161">
        <v>1100</v>
      </c>
      <c r="B161" s="1" t="s">
        <v>166</v>
      </c>
      <c r="C161" s="1" t="s">
        <v>5</v>
      </c>
      <c r="D161" t="e" vm="2314">
        <v>#VALUE!</v>
      </c>
      <c r="E161" t="str" cm="1">
        <f t="array" ref="E161">_FV(BUFF_정보[[#This Row],[BUFF_DATA]],"EventName")</f>
        <v>m_listNKMEventBuff</v>
      </c>
      <c r="F161" t="str" cm="1">
        <f t="array" ref="F161">_FV(BUFF_정보[[#This Row],[BUFF_DATA]],"m_Condition")</f>
        <v/>
      </c>
      <c r="G161" t="str" cm="1">
        <f t="array" ref="G161">_FV(BUFF_정보[[#This Row],[BUFF_DATA]],"BUFF.m_StatType1",TRUE)</f>
        <v>NST_DAMAGE_REDUCE_RATE</v>
      </c>
      <c r="H161" cm="1">
        <f t="array" ref="H161">_FV(BUFF_정보[[#This Row],[BUFF_DATA]],"BUFF.m_StatValue1",TRUE)</f>
        <v>5000</v>
      </c>
      <c r="I161" cm="1">
        <f t="array" ref="I161">_FV(BUFF_정보[[#This Row],[BUFF_DATA]],"BUFF.m_fLifeTime",TRUE)</f>
        <v>15</v>
      </c>
      <c r="J161" t="str" cm="1">
        <f t="array" ref="J161">_FV(BUFF_정보[[#This Row],[BUFF_DATA]],"BUFF.m_fLifeTimePerLevel",TRUE)</f>
        <v/>
      </c>
      <c r="K161" t="str" cm="1">
        <f t="array" ref="K161">_FV(BUFF_정보[[#This Row],[BUFF_DATA]],"m_BuffLevel")</f>
        <v/>
      </c>
      <c r="L161" t="str" cm="1">
        <f t="array" ref="L161">_FV(BUFF_정보[[#This Row],[BUFF_DATA]],"BUFF.m_bDispelDebuff",TRUE)</f>
        <v/>
      </c>
      <c r="M161" t="b" cm="1">
        <f t="array" ref="M161">_FV(BUFF_정보[[#This Row],[BUFF_DATA]],"BUFF.m_AffectMe",TRUE)</f>
        <v>1</v>
      </c>
      <c r="N161" t="str" cm="1">
        <f t="array" ref="N161">_FV(BUFF_정보[[#This Row],[BUFF_DATA]],"m_AddOverlap")</f>
        <v/>
      </c>
      <c r="O161" t="str" cm="1">
        <f t="array" ref="O161">_FV(BUFF_정보[[#This Row],[BUFF_DATA]],"m_HitBuffBaseLevel")</f>
        <v/>
      </c>
      <c r="P161" t="str" cm="1">
        <f t="array" ref="P161">_FV(BUFF_정보[[#This Row],[BUFF_DATA]],"BUFF.m_SuperArmorLevel",TRUE)</f>
        <v/>
      </c>
      <c r="Q161" t="str" cm="1">
        <f t="array" ref="Q161">_FV(BUFF_정보[[#This Row],[BUFF_DATA]],"BUFF.m_bAllowBoss",TRUE)</f>
        <v/>
      </c>
      <c r="R161" t="str" cm="1">
        <f t="array" ref="R161">_FV(BUFF_정보[[#This Row],[BUFF_DATA]],"BUFF.m_bInvincible",TRUE)</f>
        <v/>
      </c>
    </row>
    <row r="162" spans="1:18" x14ac:dyDescent="0.3">
      <c r="A162">
        <v>1100</v>
      </c>
      <c r="B162" s="1" t="s">
        <v>166</v>
      </c>
      <c r="C162" s="1" t="s">
        <v>4</v>
      </c>
      <c r="D162" t="e" vm="2315">
        <v>#VALUE!</v>
      </c>
      <c r="E162" t="str" cm="1">
        <f t="array" ref="E162">_FV(BUFF_정보[[#This Row],[BUFF_DATA]],"EventName")</f>
        <v>m_listNKMEventBuff</v>
      </c>
      <c r="F162" t="str" cm="1">
        <f t="array" ref="F162">_FV(BUFF_정보[[#This Row],[BUFF_DATA]],"m_Condition")</f>
        <v>{'m_SkillStrID': 'NKM_UNIT_JUNIOR_C_RULER_PASSIVE', 'm_SkillLevel': [1, 4], 'm_NeedBuffStrID': 'BUFF_JUNIOR_C_RULER_PASSIVE_TRIGGER', 'm_NeedBuffOverlapCount': [1, 1]}</v>
      </c>
      <c r="G162" t="str" cm="1">
        <f t="array" ref="G162">_FV(BUFF_정보[[#This Row],[BUFF_DATA]],"BUFF.m_StatType1",TRUE)</f>
        <v>NST_ATK</v>
      </c>
      <c r="H162" t="str" cm="1">
        <f t="array" ref="H162">_FV(BUFF_정보[[#This Row],[BUFF_DATA]],"BUFF.m_StatValue1",TRUE)</f>
        <v/>
      </c>
      <c r="I162" cm="1">
        <f t="array" ref="I162">_FV(BUFF_정보[[#This Row],[BUFF_DATA]],"BUFF.m_fLifeTime",TRUE)</f>
        <v>12</v>
      </c>
      <c r="J162" t="str" cm="1">
        <f t="array" ref="J162">_FV(BUFF_정보[[#This Row],[BUFF_DATA]],"BUFF.m_fLifeTimePerLevel",TRUE)</f>
        <v/>
      </c>
      <c r="K162" t="str" cm="1">
        <f t="array" ref="K162">_FV(BUFF_정보[[#This Row],[BUFF_DATA]],"m_BuffLevel")</f>
        <v>1</v>
      </c>
      <c r="L162" t="str" cm="1">
        <f t="array" ref="L162">_FV(BUFF_정보[[#This Row],[BUFF_DATA]],"BUFF.m_bDispelDebuff",TRUE)</f>
        <v/>
      </c>
      <c r="M162" t="b" cm="1">
        <f t="array" ref="M162">_FV(BUFF_정보[[#This Row],[BUFF_DATA]],"BUFF.m_AffectMe",TRUE)</f>
        <v>1</v>
      </c>
      <c r="N162" t="str" cm="1">
        <f t="array" ref="N162">_FV(BUFF_정보[[#This Row],[BUFF_DATA]],"m_AddOverlap")</f>
        <v/>
      </c>
      <c r="O162" t="str" cm="1">
        <f t="array" ref="O162">_FV(BUFF_정보[[#This Row],[BUFF_DATA]],"m_HitBuffBaseLevel")</f>
        <v/>
      </c>
      <c r="P162" t="str" cm="1">
        <f t="array" ref="P162">_FV(BUFF_정보[[#This Row],[BUFF_DATA]],"BUFF.m_SuperArmorLevel",TRUE)</f>
        <v/>
      </c>
      <c r="Q162" t="str" cm="1">
        <f t="array" ref="Q162">_FV(BUFF_정보[[#This Row],[BUFF_DATA]],"BUFF.m_bAllowBoss",TRUE)</f>
        <v/>
      </c>
      <c r="R162" t="str" cm="1">
        <f t="array" ref="R162">_FV(BUFF_정보[[#This Row],[BUFF_DATA]],"BUFF.m_bInvincible",TRUE)</f>
        <v/>
      </c>
    </row>
    <row r="163" spans="1:18" x14ac:dyDescent="0.3">
      <c r="A163">
        <v>1100</v>
      </c>
      <c r="B163" s="1" t="s">
        <v>166</v>
      </c>
      <c r="C163" s="1" t="s">
        <v>4</v>
      </c>
      <c r="D163" t="e" vm="2316">
        <v>#VALUE!</v>
      </c>
      <c r="E163" t="str" cm="1">
        <f t="array" ref="E163">_FV(BUFF_정보[[#This Row],[BUFF_DATA]],"EventName")</f>
        <v>m_listNKMEventAttack</v>
      </c>
      <c r="F163" t="str" cm="1">
        <f t="array" ref="F163">_FV(BUFF_정보[[#This Row],[BUFF_DATA]],"m_Condition")</f>
        <v/>
      </c>
      <c r="G163" t="str" cm="1">
        <f t="array" ref="G163">_FV(BUFF_정보[[#This Row],[BUFF_DATA]],"BUFF.m_StatType1",TRUE)</f>
        <v>NST_END</v>
      </c>
      <c r="H163" t="str" cm="1">
        <f t="array" ref="H163">_FV(BUFF_정보[[#This Row],[BUFF_DATA]],"BUFF.m_StatValue1",TRUE)</f>
        <v/>
      </c>
      <c r="I163" cm="1">
        <f t="array" ref="I163">_FV(BUFF_정보[[#This Row],[BUFF_DATA]],"BUFF.m_fLifeTime",TRUE)</f>
        <v>5</v>
      </c>
      <c r="J163" t="str" cm="1">
        <f t="array" ref="J163">_FV(BUFF_정보[[#This Row],[BUFF_DATA]],"BUFF.m_fLifeTimePerLevel",TRUE)</f>
        <v/>
      </c>
      <c r="K163" t="str" cm="1">
        <f t="array" ref="K163">_FV(BUFF_정보[[#This Row],[BUFF_DATA]],"m_BuffLevel")</f>
        <v/>
      </c>
      <c r="L163" t="str" cm="1">
        <f t="array" ref="L163">_FV(BUFF_정보[[#This Row],[BUFF_DATA]],"BUFF.m_bDispelDebuff",TRUE)</f>
        <v/>
      </c>
      <c r="M163" t="b" cm="1">
        <f t="array" ref="M163">_FV(BUFF_정보[[#This Row],[BUFF_DATA]],"BUFF.m_AffectMe",TRUE)</f>
        <v>1</v>
      </c>
      <c r="N163" t="str" cm="1">
        <f t="array" ref="N163">_FV(BUFF_정보[[#This Row],[BUFF_DATA]],"m_AddOverlap")</f>
        <v/>
      </c>
      <c r="O163" t="str" cm="1">
        <f t="array" ref="O163">_FV(BUFF_정보[[#This Row],[BUFF_DATA]],"m_HitBuffBaseLevel")</f>
        <v>1</v>
      </c>
      <c r="P163" t="str" cm="1">
        <f t="array" ref="P163">_FV(BUFF_정보[[#This Row],[BUFF_DATA]],"BUFF.m_SuperArmorLevel",TRUE)</f>
        <v/>
      </c>
      <c r="Q163" t="str" cm="1">
        <f t="array" ref="Q163">_FV(BUFF_정보[[#This Row],[BUFF_DATA]],"BUFF.m_bAllowBoss",TRUE)</f>
        <v/>
      </c>
      <c r="R163" t="str" cm="1">
        <f t="array" ref="R163">_FV(BUFF_정보[[#This Row],[BUFF_DATA]],"BUFF.m_bInvincible",TRUE)</f>
        <v/>
      </c>
    </row>
    <row r="164" spans="1:18" x14ac:dyDescent="0.3">
      <c r="A164">
        <v>1100</v>
      </c>
      <c r="B164" s="1" t="s">
        <v>166</v>
      </c>
      <c r="C164" s="1" t="s">
        <v>4</v>
      </c>
      <c r="D164" t="e" vm="2317">
        <v>#VALUE!</v>
      </c>
      <c r="E164" t="str" cm="1">
        <f t="array" ref="E164">_FV(BUFF_정보[[#This Row],[BUFF_DATA]],"EventName")</f>
        <v>m_listNKMEventBuff</v>
      </c>
      <c r="F164" t="str" cm="1">
        <f t="array" ref="F164">_FV(BUFF_정보[[#This Row],[BUFF_DATA]],"m_Condition")</f>
        <v>{'m_SkillStrID': 'NKM_UNIT_JUNIOR_C_RULER_PASSIVE', 'm_SkillLevel': [1, 4], 'm_NeedBuffStrID': 'BUFF_JUNIOR_C_RULER_PASSIVE_TRIGGER', 'm_NeedBuffOverlapCount': [2, 2]}</v>
      </c>
      <c r="G164" t="str" cm="1">
        <f t="array" ref="G164">_FV(BUFF_정보[[#This Row],[BUFF_DATA]],"BUFF.m_StatType1",TRUE)</f>
        <v>NST_ATK</v>
      </c>
      <c r="H164" t="str" cm="1">
        <f t="array" ref="H164">_FV(BUFF_정보[[#This Row],[BUFF_DATA]],"BUFF.m_StatValue1",TRUE)</f>
        <v/>
      </c>
      <c r="I164" cm="1">
        <f t="array" ref="I164">_FV(BUFF_정보[[#This Row],[BUFF_DATA]],"BUFF.m_fLifeTime",TRUE)</f>
        <v>12</v>
      </c>
      <c r="J164" t="str" cm="1">
        <f t="array" ref="J164">_FV(BUFF_정보[[#This Row],[BUFF_DATA]],"BUFF.m_fLifeTimePerLevel",TRUE)</f>
        <v/>
      </c>
      <c r="K164" t="str" cm="1">
        <f t="array" ref="K164">_FV(BUFF_정보[[#This Row],[BUFF_DATA]],"m_BuffLevel")</f>
        <v>2</v>
      </c>
      <c r="L164" t="str" cm="1">
        <f t="array" ref="L164">_FV(BUFF_정보[[#This Row],[BUFF_DATA]],"BUFF.m_bDispelDebuff",TRUE)</f>
        <v/>
      </c>
      <c r="M164" t="b" cm="1">
        <f t="array" ref="M164">_FV(BUFF_정보[[#This Row],[BUFF_DATA]],"BUFF.m_AffectMe",TRUE)</f>
        <v>1</v>
      </c>
      <c r="N164" t="str" cm="1">
        <f t="array" ref="N164">_FV(BUFF_정보[[#This Row],[BUFF_DATA]],"m_AddOverlap")</f>
        <v/>
      </c>
      <c r="O164" t="str" cm="1">
        <f t="array" ref="O164">_FV(BUFF_정보[[#This Row],[BUFF_DATA]],"m_HitBuffBaseLevel")</f>
        <v/>
      </c>
      <c r="P164" t="str" cm="1">
        <f t="array" ref="P164">_FV(BUFF_정보[[#This Row],[BUFF_DATA]],"BUFF.m_SuperArmorLevel",TRUE)</f>
        <v/>
      </c>
      <c r="Q164" t="str" cm="1">
        <f t="array" ref="Q164">_FV(BUFF_정보[[#This Row],[BUFF_DATA]],"BUFF.m_bAllowBoss",TRUE)</f>
        <v/>
      </c>
      <c r="R164" t="str" cm="1">
        <f t="array" ref="R164">_FV(BUFF_정보[[#This Row],[BUFF_DATA]],"BUFF.m_bInvincible",TRUE)</f>
        <v/>
      </c>
    </row>
    <row r="165" spans="1:18" x14ac:dyDescent="0.3">
      <c r="A165">
        <v>1100</v>
      </c>
      <c r="B165" s="1" t="s">
        <v>166</v>
      </c>
      <c r="C165" s="1" t="s">
        <v>4</v>
      </c>
      <c r="D165" t="e" vm="2318">
        <v>#VALUE!</v>
      </c>
      <c r="E165" t="str" cm="1">
        <f t="array" ref="E165">_FV(BUFF_정보[[#This Row],[BUFF_DATA]],"EventName")</f>
        <v>m_listNKMEventAttack</v>
      </c>
      <c r="F165" t="str" cm="1">
        <f t="array" ref="F165">_FV(BUFF_정보[[#This Row],[BUFF_DATA]],"m_Condition")</f>
        <v/>
      </c>
      <c r="G165" t="str" cm="1">
        <f t="array" ref="G165">_FV(BUFF_정보[[#This Row],[BUFF_DATA]],"BUFF.m_StatType1",TRUE)</f>
        <v>NST_END</v>
      </c>
      <c r="H165" t="str" cm="1">
        <f t="array" ref="H165">_FV(BUFF_정보[[#This Row],[BUFF_DATA]],"BUFF.m_StatValue1",TRUE)</f>
        <v/>
      </c>
      <c r="I165" cm="1">
        <f t="array" ref="I165">_FV(BUFF_정보[[#This Row],[BUFF_DATA]],"BUFF.m_fLifeTime",TRUE)</f>
        <v>12</v>
      </c>
      <c r="J165" t="str" cm="1">
        <f t="array" ref="J165">_FV(BUFF_정보[[#This Row],[BUFF_DATA]],"BUFF.m_fLifeTimePerLevel",TRUE)</f>
        <v/>
      </c>
      <c r="K165" t="str" cm="1">
        <f t="array" ref="K165">_FV(BUFF_정보[[#This Row],[BUFF_DATA]],"m_BuffLevel")</f>
        <v/>
      </c>
      <c r="L165" t="str" cm="1">
        <f t="array" ref="L165">_FV(BUFF_정보[[#This Row],[BUFF_DATA]],"BUFF.m_bDispelDebuff",TRUE)</f>
        <v/>
      </c>
      <c r="M165" t="b" cm="1">
        <f t="array" ref="M165">_FV(BUFF_정보[[#This Row],[BUFF_DATA]],"BUFF.m_AffectMe",TRUE)</f>
        <v>1</v>
      </c>
      <c r="N165" t="str" cm="1">
        <f t="array" ref="N165">_FV(BUFF_정보[[#This Row],[BUFF_DATA]],"m_AddOverlap")</f>
        <v/>
      </c>
      <c r="O165" t="str" cm="1">
        <f t="array" ref="O165">_FV(BUFF_정보[[#This Row],[BUFF_DATA]],"m_HitBuffBaseLevel")</f>
        <v>1</v>
      </c>
      <c r="P165" t="str" cm="1">
        <f t="array" ref="P165">_FV(BUFF_정보[[#This Row],[BUFF_DATA]],"BUFF.m_SuperArmorLevel",TRUE)</f>
        <v/>
      </c>
      <c r="Q165" t="str" cm="1">
        <f t="array" ref="Q165">_FV(BUFF_정보[[#This Row],[BUFF_DATA]],"BUFF.m_bAllowBoss",TRUE)</f>
        <v/>
      </c>
      <c r="R165" t="str" cm="1">
        <f t="array" ref="R165">_FV(BUFF_정보[[#This Row],[BUFF_DATA]],"BUFF.m_bInvincible",TRUE)</f>
        <v/>
      </c>
    </row>
    <row r="166" spans="1:18" x14ac:dyDescent="0.3">
      <c r="A166">
        <v>1100</v>
      </c>
      <c r="B166" s="1" t="s">
        <v>166</v>
      </c>
      <c r="C166" s="1" t="s">
        <v>4</v>
      </c>
      <c r="D166" t="e" vm="2319">
        <v>#VALUE!</v>
      </c>
      <c r="E166" t="str" cm="1">
        <f t="array" ref="E166">_FV(BUFF_정보[[#This Row],[BUFF_DATA]],"EventName")</f>
        <v>m_listNKMEventBuff</v>
      </c>
      <c r="F166" t="str" cm="1">
        <f t="array" ref="F166">_FV(BUFF_정보[[#This Row],[BUFF_DATA]],"m_Condition")</f>
        <v>{'m_SkillStrID': 'NKM_UNIT_JUNIOR_C_RULER_PASSIVE', 'm_SkillLevel': [1, 4], 'm_NeedBuffStrID': 'BUFF_JUNIOR_C_RULER_PASSIVE_TRIGGER', 'm_NeedBuffOverlapCount': [3, 3]}</v>
      </c>
      <c r="G166" t="str" cm="1">
        <f t="array" ref="G166">_FV(BUFF_정보[[#This Row],[BUFF_DATA]],"BUFF.m_StatType1",TRUE)</f>
        <v>NST_ATK</v>
      </c>
      <c r="H166" t="str" cm="1">
        <f t="array" ref="H166">_FV(BUFF_정보[[#This Row],[BUFF_DATA]],"BUFF.m_StatValue1",TRUE)</f>
        <v/>
      </c>
      <c r="I166" cm="1">
        <f t="array" ref="I166">_FV(BUFF_정보[[#This Row],[BUFF_DATA]],"BUFF.m_fLifeTime",TRUE)</f>
        <v>12</v>
      </c>
      <c r="J166" t="str" cm="1">
        <f t="array" ref="J166">_FV(BUFF_정보[[#This Row],[BUFF_DATA]],"BUFF.m_fLifeTimePerLevel",TRUE)</f>
        <v/>
      </c>
      <c r="K166" t="str" cm="1">
        <f t="array" ref="K166">_FV(BUFF_정보[[#This Row],[BUFF_DATA]],"m_BuffLevel")</f>
        <v>3</v>
      </c>
      <c r="L166" t="str" cm="1">
        <f t="array" ref="L166">_FV(BUFF_정보[[#This Row],[BUFF_DATA]],"BUFF.m_bDispelDebuff",TRUE)</f>
        <v/>
      </c>
      <c r="M166" t="b" cm="1">
        <f t="array" ref="M166">_FV(BUFF_정보[[#This Row],[BUFF_DATA]],"BUFF.m_AffectMe",TRUE)</f>
        <v>1</v>
      </c>
      <c r="N166" t="str" cm="1">
        <f t="array" ref="N166">_FV(BUFF_정보[[#This Row],[BUFF_DATA]],"m_AddOverlap")</f>
        <v/>
      </c>
      <c r="O166" t="str" cm="1">
        <f t="array" ref="O166">_FV(BUFF_정보[[#This Row],[BUFF_DATA]],"m_HitBuffBaseLevel")</f>
        <v/>
      </c>
      <c r="P166" t="str" cm="1">
        <f t="array" ref="P166">_FV(BUFF_정보[[#This Row],[BUFF_DATA]],"BUFF.m_SuperArmorLevel",TRUE)</f>
        <v/>
      </c>
      <c r="Q166" t="str" cm="1">
        <f t="array" ref="Q166">_FV(BUFF_정보[[#This Row],[BUFF_DATA]],"BUFF.m_bAllowBoss",TRUE)</f>
        <v/>
      </c>
      <c r="R166" t="str" cm="1">
        <f t="array" ref="R166">_FV(BUFF_정보[[#This Row],[BUFF_DATA]],"BUFF.m_bInvincible",TRUE)</f>
        <v/>
      </c>
    </row>
    <row r="167" spans="1:18" x14ac:dyDescent="0.3">
      <c r="A167">
        <v>1100</v>
      </c>
      <c r="B167" s="1" t="s">
        <v>166</v>
      </c>
      <c r="C167" s="1" t="s">
        <v>4</v>
      </c>
      <c r="D167" t="e" vm="2320">
        <v>#VALUE!</v>
      </c>
      <c r="E167" t="str" cm="1">
        <f t="array" ref="E167">_FV(BUFF_정보[[#This Row],[BUFF_DATA]],"EventName")</f>
        <v>m_listNKMEventBuff</v>
      </c>
      <c r="F167" t="str" cm="1">
        <f t="array" ref="F167">_FV(BUFF_정보[[#This Row],[BUFF_DATA]],"m_Condition")</f>
        <v>{'m_SkillStrID': 'NKM_UNIT_JUNIOR_C_RULER_PASSIVE', 'm_SkillLevel': [5, 99], 'm_NeedBuffStrID': 'BUFF_JUNIOR_C_RULER_PASSIVE_TRIGGER', 'm_NeedBuffOverlapCount': [1, 1]}</v>
      </c>
      <c r="G167" t="str" cm="1">
        <f t="array" ref="G167">_FV(BUFF_정보[[#This Row],[BUFF_DATA]],"BUFF.m_StatType1",TRUE)</f>
        <v>NST_ATK</v>
      </c>
      <c r="H167" t="str" cm="1">
        <f t="array" ref="H167">_FV(BUFF_정보[[#This Row],[BUFF_DATA]],"BUFF.m_StatValue1",TRUE)</f>
        <v/>
      </c>
      <c r="I167" cm="1">
        <f t="array" ref="I167">_FV(BUFF_정보[[#This Row],[BUFF_DATA]],"BUFF.m_fLifeTime",TRUE)</f>
        <v>12</v>
      </c>
      <c r="J167" t="str" cm="1">
        <f t="array" ref="J167">_FV(BUFF_정보[[#This Row],[BUFF_DATA]],"BUFF.m_fLifeTimePerLevel",TRUE)</f>
        <v/>
      </c>
      <c r="K167" t="str" cm="1">
        <f t="array" ref="K167">_FV(BUFF_정보[[#This Row],[BUFF_DATA]],"m_BuffLevel")</f>
        <v>1</v>
      </c>
      <c r="L167" t="str" cm="1">
        <f t="array" ref="L167">_FV(BUFF_정보[[#This Row],[BUFF_DATA]],"BUFF.m_bDispelDebuff",TRUE)</f>
        <v/>
      </c>
      <c r="M167" t="b" cm="1">
        <f t="array" ref="M167">_FV(BUFF_정보[[#This Row],[BUFF_DATA]],"BUFF.m_AffectMe",TRUE)</f>
        <v>1</v>
      </c>
      <c r="N167" t="str" cm="1">
        <f t="array" ref="N167">_FV(BUFF_정보[[#This Row],[BUFF_DATA]],"m_AddOverlap")</f>
        <v/>
      </c>
      <c r="O167" t="str" cm="1">
        <f t="array" ref="O167">_FV(BUFF_정보[[#This Row],[BUFF_DATA]],"m_HitBuffBaseLevel")</f>
        <v/>
      </c>
      <c r="P167" t="str" cm="1">
        <f t="array" ref="P167">_FV(BUFF_정보[[#This Row],[BUFF_DATA]],"BUFF.m_SuperArmorLevel",TRUE)</f>
        <v/>
      </c>
      <c r="Q167" t="str" cm="1">
        <f t="array" ref="Q167">_FV(BUFF_정보[[#This Row],[BUFF_DATA]],"BUFF.m_bAllowBoss",TRUE)</f>
        <v/>
      </c>
      <c r="R167" t="str" cm="1">
        <f t="array" ref="R167">_FV(BUFF_정보[[#This Row],[BUFF_DATA]],"BUFF.m_bInvincible",TRUE)</f>
        <v/>
      </c>
    </row>
    <row r="168" spans="1:18" x14ac:dyDescent="0.3">
      <c r="A168">
        <v>1100</v>
      </c>
      <c r="B168" s="1" t="s">
        <v>166</v>
      </c>
      <c r="C168" s="1" t="s">
        <v>4</v>
      </c>
      <c r="D168" t="e" vm="2321">
        <v>#VALUE!</v>
      </c>
      <c r="E168" t="str" cm="1">
        <f t="array" ref="E168">_FV(BUFF_정보[[#This Row],[BUFF_DATA]],"EventName")</f>
        <v>m_listNKMEventBuff</v>
      </c>
      <c r="F168" t="str" cm="1">
        <f t="array" ref="F168">_FV(BUFF_정보[[#This Row],[BUFF_DATA]],"m_Condition")</f>
        <v>{'m_SkillStrID': 'NKM_UNIT_JUNIOR_C_RULER_PASSIVE', 'm_SkillLevel': [5, 99], 'm_NeedBuffStrID': 'BUFF_JUNIOR_C_RULER_PASSIVE_TRIGGER', 'm_NeedBuffOverlapCount': [2, 2]}</v>
      </c>
      <c r="G168" t="str" cm="1">
        <f t="array" ref="G168">_FV(BUFF_정보[[#This Row],[BUFF_DATA]],"BUFF.m_StatType1",TRUE)</f>
        <v>NST_ATK</v>
      </c>
      <c r="H168" t="str" cm="1">
        <f t="array" ref="H168">_FV(BUFF_정보[[#This Row],[BUFF_DATA]],"BUFF.m_StatValue1",TRUE)</f>
        <v/>
      </c>
      <c r="I168" cm="1">
        <f t="array" ref="I168">_FV(BUFF_정보[[#This Row],[BUFF_DATA]],"BUFF.m_fLifeTime",TRUE)</f>
        <v>12</v>
      </c>
      <c r="J168" t="str" cm="1">
        <f t="array" ref="J168">_FV(BUFF_정보[[#This Row],[BUFF_DATA]],"BUFF.m_fLifeTimePerLevel",TRUE)</f>
        <v/>
      </c>
      <c r="K168" t="str" cm="1">
        <f t="array" ref="K168">_FV(BUFF_정보[[#This Row],[BUFF_DATA]],"m_BuffLevel")</f>
        <v>2</v>
      </c>
      <c r="L168" t="str" cm="1">
        <f t="array" ref="L168">_FV(BUFF_정보[[#This Row],[BUFF_DATA]],"BUFF.m_bDispelDebuff",TRUE)</f>
        <v/>
      </c>
      <c r="M168" t="b" cm="1">
        <f t="array" ref="M168">_FV(BUFF_정보[[#This Row],[BUFF_DATA]],"BUFF.m_AffectMe",TRUE)</f>
        <v>1</v>
      </c>
      <c r="N168" t="str" cm="1">
        <f t="array" ref="N168">_FV(BUFF_정보[[#This Row],[BUFF_DATA]],"m_AddOverlap")</f>
        <v/>
      </c>
      <c r="O168" t="str" cm="1">
        <f t="array" ref="O168">_FV(BUFF_정보[[#This Row],[BUFF_DATA]],"m_HitBuffBaseLevel")</f>
        <v/>
      </c>
      <c r="P168" t="str" cm="1">
        <f t="array" ref="P168">_FV(BUFF_정보[[#This Row],[BUFF_DATA]],"BUFF.m_SuperArmorLevel",TRUE)</f>
        <v/>
      </c>
      <c r="Q168" t="str" cm="1">
        <f t="array" ref="Q168">_FV(BUFF_정보[[#This Row],[BUFF_DATA]],"BUFF.m_bAllowBoss",TRUE)</f>
        <v/>
      </c>
      <c r="R168" t="str" cm="1">
        <f t="array" ref="R168">_FV(BUFF_정보[[#This Row],[BUFF_DATA]],"BUFF.m_bInvincible",TRUE)</f>
        <v/>
      </c>
    </row>
    <row r="169" spans="1:18" x14ac:dyDescent="0.3">
      <c r="A169">
        <v>1100</v>
      </c>
      <c r="B169" s="1" t="s">
        <v>166</v>
      </c>
      <c r="C169" s="1" t="s">
        <v>4</v>
      </c>
      <c r="D169" t="e" vm="2322">
        <v>#VALUE!</v>
      </c>
      <c r="E169" t="str" cm="1">
        <f t="array" ref="E169">_FV(BUFF_정보[[#This Row],[BUFF_DATA]],"EventName")</f>
        <v>m_listNKMEventBuff</v>
      </c>
      <c r="F169" t="str" cm="1">
        <f t="array" ref="F169">_FV(BUFF_정보[[#This Row],[BUFF_DATA]],"m_Condition")</f>
        <v>{'m_SkillStrID': 'NKM_UNIT_JUNIOR_C_RULER_PASSIVE', 'm_SkillLevel': [5, 99], 'm_NeedBuffStrID': 'BUFF_JUNIOR_C_RULER_PASSIVE_TRIGGER', 'm_NeedBuffOverlapCount': [3, 3]}</v>
      </c>
      <c r="G169" t="str" cm="1">
        <f t="array" ref="G169">_FV(BUFF_정보[[#This Row],[BUFF_DATA]],"BUFF.m_StatType1",TRUE)</f>
        <v>NST_ATK</v>
      </c>
      <c r="H169" t="str" cm="1">
        <f t="array" ref="H169">_FV(BUFF_정보[[#This Row],[BUFF_DATA]],"BUFF.m_StatValue1",TRUE)</f>
        <v/>
      </c>
      <c r="I169" cm="1">
        <f t="array" ref="I169">_FV(BUFF_정보[[#This Row],[BUFF_DATA]],"BUFF.m_fLifeTime",TRUE)</f>
        <v>12</v>
      </c>
      <c r="J169" t="str" cm="1">
        <f t="array" ref="J169">_FV(BUFF_정보[[#This Row],[BUFF_DATA]],"BUFF.m_fLifeTimePerLevel",TRUE)</f>
        <v/>
      </c>
      <c r="K169" t="str" cm="1">
        <f t="array" ref="K169">_FV(BUFF_정보[[#This Row],[BUFF_DATA]],"m_BuffLevel")</f>
        <v>3</v>
      </c>
      <c r="L169" t="str" cm="1">
        <f t="array" ref="L169">_FV(BUFF_정보[[#This Row],[BUFF_DATA]],"BUFF.m_bDispelDebuff",TRUE)</f>
        <v/>
      </c>
      <c r="M169" t="b" cm="1">
        <f t="array" ref="M169">_FV(BUFF_정보[[#This Row],[BUFF_DATA]],"BUFF.m_AffectMe",TRUE)</f>
        <v>1</v>
      </c>
      <c r="N169" t="str" cm="1">
        <f t="array" ref="N169">_FV(BUFF_정보[[#This Row],[BUFF_DATA]],"m_AddOverlap")</f>
        <v/>
      </c>
      <c r="O169" t="str" cm="1">
        <f t="array" ref="O169">_FV(BUFF_정보[[#This Row],[BUFF_DATA]],"m_HitBuffBaseLevel")</f>
        <v/>
      </c>
      <c r="P169" t="str" cm="1">
        <f t="array" ref="P169">_FV(BUFF_정보[[#This Row],[BUFF_DATA]],"BUFF.m_SuperArmorLevel",TRUE)</f>
        <v/>
      </c>
      <c r="Q169" t="str" cm="1">
        <f t="array" ref="Q169">_FV(BUFF_정보[[#This Row],[BUFF_DATA]],"BUFF.m_bAllowBoss",TRUE)</f>
        <v/>
      </c>
      <c r="R169" t="str" cm="1">
        <f t="array" ref="R169">_FV(BUFF_정보[[#This Row],[BUFF_DATA]],"BUFF.m_bInvincible",TRUE)</f>
        <v/>
      </c>
    </row>
    <row r="170" spans="1:18" x14ac:dyDescent="0.3">
      <c r="A170">
        <v>1100</v>
      </c>
      <c r="B170" s="1" t="s">
        <v>166</v>
      </c>
      <c r="C170" s="1" t="s">
        <v>3</v>
      </c>
      <c r="D170" t="e" vm="2323">
        <v>#VALUE!</v>
      </c>
      <c r="E170" t="str" cm="1">
        <f t="array" ref="E170">_FV(BUFF_정보[[#This Row],[BUFF_DATA]],"EventName")</f>
        <v>m_listNKMEventAttack</v>
      </c>
      <c r="F170" t="str" cm="1">
        <f t="array" ref="F170">_FV(BUFF_정보[[#This Row],[BUFF_DATA]],"m_Condition")</f>
        <v/>
      </c>
      <c r="G170" t="str" cm="1">
        <f t="array" ref="G170">_FV(BUFF_정보[[#This Row],[BUFF_DATA]],"BUFF.m_StatType1",TRUE)</f>
        <v>NST_EVADE</v>
      </c>
      <c r="H170" t="str" cm="1">
        <f t="array" ref="H170">_FV(BUFF_정보[[#This Row],[BUFF_DATA]],"BUFF.m_StatValue1",TRUE)</f>
        <v/>
      </c>
      <c r="I170" cm="1">
        <f t="array" ref="I170">_FV(BUFF_정보[[#This Row],[BUFF_DATA]],"BUFF.m_fLifeTime",TRUE)</f>
        <v>12</v>
      </c>
      <c r="J170" t="str" cm="1">
        <f t="array" ref="J170">_FV(BUFF_정보[[#This Row],[BUFF_DATA]],"BUFF.m_fLifeTimePerLevel",TRUE)</f>
        <v/>
      </c>
      <c r="K170" t="str" cm="1">
        <f t="array" ref="K170">_FV(BUFF_정보[[#This Row],[BUFF_DATA]],"m_BuffLevel")</f>
        <v/>
      </c>
      <c r="L170" t="str" cm="1">
        <f t="array" ref="L170">_FV(BUFF_정보[[#This Row],[BUFF_DATA]],"BUFF.m_bDispelDebuff",TRUE)</f>
        <v/>
      </c>
      <c r="M170" t="b" cm="1">
        <f t="array" ref="M170">_FV(BUFF_정보[[#This Row],[BUFF_DATA]],"BUFF.m_AffectMe",TRUE)</f>
        <v>1</v>
      </c>
      <c r="N170" t="str" cm="1">
        <f t="array" ref="N170">_FV(BUFF_정보[[#This Row],[BUFF_DATA]],"m_AddOverlap")</f>
        <v/>
      </c>
      <c r="O170" t="str" cm="1">
        <f t="array" ref="O170">_FV(BUFF_정보[[#This Row],[BUFF_DATA]],"m_HitBuffBaseLevel")</f>
        <v>1</v>
      </c>
      <c r="P170" t="str" cm="1">
        <f t="array" ref="P170">_FV(BUFF_정보[[#This Row],[BUFF_DATA]],"BUFF.m_SuperArmorLevel",TRUE)</f>
        <v/>
      </c>
      <c r="Q170" t="str" cm="1">
        <f t="array" ref="Q170">_FV(BUFF_정보[[#This Row],[BUFF_DATA]],"BUFF.m_bAllowBoss",TRUE)</f>
        <v/>
      </c>
      <c r="R170" t="str" cm="1">
        <f t="array" ref="R170">_FV(BUFF_정보[[#This Row],[BUFF_DATA]],"BUFF.m_bInvincible",TRUE)</f>
        <v/>
      </c>
    </row>
    <row r="171" spans="1:18" x14ac:dyDescent="0.3">
      <c r="A171">
        <v>1100</v>
      </c>
      <c r="B171" s="1" t="s">
        <v>166</v>
      </c>
      <c r="C171" s="1" t="s">
        <v>3</v>
      </c>
      <c r="D171" t="e" vm="2324">
        <v>#VALUE!</v>
      </c>
      <c r="E171" t="str" cm="1">
        <f t="array" ref="E171">_FV(BUFF_정보[[#This Row],[BUFF_DATA]],"EventName")</f>
        <v>m_listNKMEventAttack</v>
      </c>
      <c r="F171" t="str" cm="1">
        <f t="array" ref="F171">_FV(BUFF_정보[[#This Row],[BUFF_DATA]],"m_Condition")</f>
        <v/>
      </c>
      <c r="G171" t="str" cm="1">
        <f t="array" ref="G171">_FV(BUFF_정보[[#This Row],[BUFF_DATA]],"BUFF.m_StatType1",TRUE)</f>
        <v>NST_EVADE</v>
      </c>
      <c r="H171" t="str" cm="1">
        <f t="array" ref="H171">_FV(BUFF_정보[[#This Row],[BUFF_DATA]],"BUFF.m_StatValue1",TRUE)</f>
        <v/>
      </c>
      <c r="I171" cm="1">
        <f t="array" ref="I171">_FV(BUFF_정보[[#This Row],[BUFF_DATA]],"BUFF.m_fLifeTime",TRUE)</f>
        <v>12</v>
      </c>
      <c r="J171" t="str" cm="1">
        <f t="array" ref="J171">_FV(BUFF_정보[[#This Row],[BUFF_DATA]],"BUFF.m_fLifeTimePerLevel",TRUE)</f>
        <v/>
      </c>
      <c r="K171" t="str" cm="1">
        <f t="array" ref="K171">_FV(BUFF_정보[[#This Row],[BUFF_DATA]],"m_BuffLevel")</f>
        <v/>
      </c>
      <c r="L171" t="str" cm="1">
        <f t="array" ref="L171">_FV(BUFF_정보[[#This Row],[BUFF_DATA]],"BUFF.m_bDispelDebuff",TRUE)</f>
        <v/>
      </c>
      <c r="M171" t="b" cm="1">
        <f t="array" ref="M171">_FV(BUFF_정보[[#This Row],[BUFF_DATA]],"BUFF.m_AffectMe",TRUE)</f>
        <v>1</v>
      </c>
      <c r="N171" t="str" cm="1">
        <f t="array" ref="N171">_FV(BUFF_정보[[#This Row],[BUFF_DATA]],"m_AddOverlap")</f>
        <v/>
      </c>
      <c r="O171" t="str" cm="1">
        <f t="array" ref="O171">_FV(BUFF_정보[[#This Row],[BUFF_DATA]],"m_HitBuffBaseLevel")</f>
        <v>1</v>
      </c>
      <c r="P171" t="str" cm="1">
        <f t="array" ref="P171">_FV(BUFF_정보[[#This Row],[BUFF_DATA]],"BUFF.m_SuperArmorLevel",TRUE)</f>
        <v/>
      </c>
      <c r="Q171" t="str" cm="1">
        <f t="array" ref="Q171">_FV(BUFF_정보[[#This Row],[BUFF_DATA]],"BUFF.m_bAllowBoss",TRUE)</f>
        <v/>
      </c>
      <c r="R171" t="str" cm="1">
        <f t="array" ref="R171">_FV(BUFF_정보[[#This Row],[BUFF_DATA]],"BUFF.m_bInvincible",TRUE)</f>
        <v/>
      </c>
    </row>
    <row r="172" spans="1:18" x14ac:dyDescent="0.3">
      <c r="A172">
        <v>1101</v>
      </c>
      <c r="B172" s="1" t="s">
        <v>165</v>
      </c>
      <c r="C172" s="1" t="s">
        <v>5</v>
      </c>
      <c r="D172" t="e" vm="2325">
        <v>#VALUE!</v>
      </c>
      <c r="E172" t="str" cm="1">
        <f t="array" ref="E172">_FV(BUFF_정보[[#This Row],[BUFF_DATA]],"EventName")</f>
        <v>m_listNKMEventBuff</v>
      </c>
      <c r="F172" t="str" cm="1">
        <f t="array" ref="F172">_FV(BUFF_정보[[#This Row],[BUFF_DATA]],"m_Condition")</f>
        <v>{'m_SkillStrID': 'NKM_UNIT_JUNIOR_C_POLEARM_PASSIVE', 'm_SkillLevel': [5, 99], 'm_NeedBuffStrID': 'BUFF_JUNIOR_C_POLEARM_PASSIVE', 'm_NeedBuffOverlapCount': [3, 99]}</v>
      </c>
      <c r="G172" t="str" cm="1">
        <f t="array" ref="G172">_FV(BUFF_정보[[#This Row],[BUFF_DATA]],"BUFF.m_StatType1",TRUE)</f>
        <v>NST_END</v>
      </c>
      <c r="H172" t="str" cm="1">
        <f t="array" ref="H172">_FV(BUFF_정보[[#This Row],[BUFF_DATA]],"BUFF.m_StatValue1",TRUE)</f>
        <v/>
      </c>
      <c r="I172" cm="1">
        <f t="array" ref="I172">_FV(BUFF_정보[[#This Row],[BUFF_DATA]],"BUFF.m_fLifeTime",TRUE)</f>
        <v>1</v>
      </c>
      <c r="J172" cm="1">
        <f t="array" ref="J172">_FV(BUFF_정보[[#This Row],[BUFF_DATA]],"BUFF.m_fLifeTimePerLevel",TRUE)</f>
        <v>1</v>
      </c>
      <c r="K172" t="str" cm="1">
        <f t="array" ref="K172">_FV(BUFF_정보[[#This Row],[BUFF_DATA]],"m_BuffLevel")</f>
        <v>4</v>
      </c>
      <c r="L172" t="str" cm="1">
        <f t="array" ref="L172">_FV(BUFF_정보[[#This Row],[BUFF_DATA]],"BUFF.m_bDispelDebuff",TRUE)</f>
        <v/>
      </c>
      <c r="M172" t="b" cm="1">
        <f t="array" ref="M172">_FV(BUFF_정보[[#This Row],[BUFF_DATA]],"BUFF.m_AffectMe",TRUE)</f>
        <v>1</v>
      </c>
      <c r="N172" t="str" cm="1">
        <f t="array" ref="N172">_FV(BUFF_정보[[#This Row],[BUFF_DATA]],"m_AddOverlap")</f>
        <v/>
      </c>
      <c r="O172" t="str" cm="1">
        <f t="array" ref="O172">_FV(BUFF_정보[[#This Row],[BUFF_DATA]],"m_HitBuffBaseLevel")</f>
        <v/>
      </c>
      <c r="P172" t="str" cm="1">
        <f t="array" ref="P172">_FV(BUFF_정보[[#This Row],[BUFF_DATA]],"BUFF.m_SuperArmorLevel",TRUE)</f>
        <v/>
      </c>
      <c r="Q172" t="str" cm="1">
        <f t="array" ref="Q172">_FV(BUFF_정보[[#This Row],[BUFF_DATA]],"BUFF.m_bAllowBoss",TRUE)</f>
        <v/>
      </c>
      <c r="R172" t="b" cm="1">
        <f t="array" ref="R172">_FV(BUFF_정보[[#This Row],[BUFF_DATA]],"BUFF.m_bInvincible",TRUE)</f>
        <v>1</v>
      </c>
    </row>
    <row r="173" spans="1:18" x14ac:dyDescent="0.3">
      <c r="A173">
        <v>1101</v>
      </c>
      <c r="B173" s="1" t="s">
        <v>165</v>
      </c>
      <c r="C173" s="1" t="s">
        <v>5</v>
      </c>
      <c r="D173" t="e" vm="2326">
        <v>#VALUE!</v>
      </c>
      <c r="E173" t="str" cm="1">
        <f t="array" ref="E173">_FV(BUFF_정보[[#This Row],[BUFF_DATA]],"EventName")</f>
        <v>m_listNKMEventAttack</v>
      </c>
      <c r="F173" t="str" cm="1">
        <f t="array" ref="F173">_FV(BUFF_정보[[#This Row],[BUFF_DATA]],"m_Condition")</f>
        <v/>
      </c>
      <c r="G173" t="str" cm="1">
        <f t="array" ref="G173">_FV(BUFF_정보[[#This Row],[BUFF_DATA]],"BUFF.m_StatType1",TRUE)</f>
        <v>NST_END</v>
      </c>
      <c r="H173" t="str" cm="1">
        <f t="array" ref="H173">_FV(BUFF_정보[[#This Row],[BUFF_DATA]],"BUFF.m_StatValue1",TRUE)</f>
        <v/>
      </c>
      <c r="I173" cm="1">
        <f t="array" ref="I173">_FV(BUFF_정보[[#This Row],[BUFF_DATA]],"BUFF.m_fLifeTime",TRUE)</f>
        <v>10</v>
      </c>
      <c r="J173" t="str" cm="1">
        <f t="array" ref="J173">_FV(BUFF_정보[[#This Row],[BUFF_DATA]],"BUFF.m_fLifeTimePerLevel",TRUE)</f>
        <v/>
      </c>
      <c r="K173" t="str" cm="1">
        <f t="array" ref="K173">_FV(BUFF_정보[[#This Row],[BUFF_DATA]],"m_BuffLevel")</f>
        <v/>
      </c>
      <c r="L173" t="str" cm="1">
        <f t="array" ref="L173">_FV(BUFF_정보[[#This Row],[BUFF_DATA]],"BUFF.m_bDispelDebuff",TRUE)</f>
        <v/>
      </c>
      <c r="M173" t="b" cm="1">
        <f t="array" ref="M173">_FV(BUFF_정보[[#This Row],[BUFF_DATA]],"BUFF.m_AffectMe",TRUE)</f>
        <v>1</v>
      </c>
      <c r="N173" t="str" cm="1">
        <f t="array" ref="N173">_FV(BUFF_정보[[#This Row],[BUFF_DATA]],"m_AddOverlap")</f>
        <v/>
      </c>
      <c r="O173" t="str" cm="1">
        <f t="array" ref="O173">_FV(BUFF_정보[[#This Row],[BUFF_DATA]],"m_HitBuffBaseLevel")</f>
        <v/>
      </c>
      <c r="P173" t="str" cm="1">
        <f t="array" ref="P173">_FV(BUFF_정보[[#This Row],[BUFF_DATA]],"BUFF.m_SuperArmorLevel",TRUE)</f>
        <v/>
      </c>
      <c r="Q173" t="str" cm="1">
        <f t="array" ref="Q173">_FV(BUFF_정보[[#This Row],[BUFF_DATA]],"BUFF.m_bAllowBoss",TRUE)</f>
        <v/>
      </c>
      <c r="R173" t="str" cm="1">
        <f t="array" ref="R173">_FV(BUFF_정보[[#This Row],[BUFF_DATA]],"BUFF.m_bInvincible",TRUE)</f>
        <v/>
      </c>
    </row>
    <row r="174" spans="1:18" x14ac:dyDescent="0.3">
      <c r="A174">
        <v>1101</v>
      </c>
      <c r="B174" s="1" t="s">
        <v>165</v>
      </c>
      <c r="C174" s="1" t="s">
        <v>5</v>
      </c>
      <c r="D174" t="e" vm="2327">
        <v>#VALUE!</v>
      </c>
      <c r="E174" t="str" cm="1">
        <f t="array" ref="E174">_FV(BUFF_정보[[#This Row],[BUFF_DATA]],"EventName")</f>
        <v>m_listNKMEventAttack</v>
      </c>
      <c r="F174" t="str" cm="1">
        <f t="array" ref="F174">_FV(BUFF_정보[[#This Row],[BUFF_DATA]],"m_Condition")</f>
        <v/>
      </c>
      <c r="G174" t="str" cm="1">
        <f t="array" ref="G174">_FV(BUFF_정보[[#This Row],[BUFF_DATA]],"BUFF.m_StatType1",TRUE)</f>
        <v>NST_ATK</v>
      </c>
      <c r="H174" t="str" cm="1">
        <f t="array" ref="H174">_FV(BUFF_정보[[#This Row],[BUFF_DATA]],"BUFF.m_StatValue1",TRUE)</f>
        <v/>
      </c>
      <c r="I174" cm="1">
        <f t="array" ref="I174">_FV(BUFF_정보[[#This Row],[BUFF_DATA]],"BUFF.m_fLifeTime",TRUE)</f>
        <v>30</v>
      </c>
      <c r="J174" t="str" cm="1">
        <f t="array" ref="J174">_FV(BUFF_정보[[#This Row],[BUFF_DATA]],"BUFF.m_fLifeTimePerLevel",TRUE)</f>
        <v/>
      </c>
      <c r="K174" t="str" cm="1">
        <f t="array" ref="K174">_FV(BUFF_정보[[#This Row],[BUFF_DATA]],"m_BuffLevel")</f>
        <v/>
      </c>
      <c r="L174" t="str" cm="1">
        <f t="array" ref="L174">_FV(BUFF_정보[[#This Row],[BUFF_DATA]],"BUFF.m_bDispelDebuff",TRUE)</f>
        <v/>
      </c>
      <c r="M174" t="b" cm="1">
        <f t="array" ref="M174">_FV(BUFF_정보[[#This Row],[BUFF_DATA]],"BUFF.m_AffectMe",TRUE)</f>
        <v>1</v>
      </c>
      <c r="N174" t="str" cm="1">
        <f t="array" ref="N174">_FV(BUFF_정보[[#This Row],[BUFF_DATA]],"m_AddOverlap")</f>
        <v/>
      </c>
      <c r="O174" t="str" cm="1">
        <f t="array" ref="O174">_FV(BUFF_정보[[#This Row],[BUFF_DATA]],"m_HitBuffBaseLevel")</f>
        <v/>
      </c>
      <c r="P174" t="str" cm="1">
        <f t="array" ref="P174">_FV(BUFF_정보[[#This Row],[BUFF_DATA]],"BUFF.m_SuperArmorLevel",TRUE)</f>
        <v/>
      </c>
      <c r="Q174" t="str" cm="1">
        <f t="array" ref="Q174">_FV(BUFF_정보[[#This Row],[BUFF_DATA]],"BUFF.m_bAllowBoss",TRUE)</f>
        <v/>
      </c>
      <c r="R174" t="str" cm="1">
        <f t="array" ref="R174">_FV(BUFF_정보[[#This Row],[BUFF_DATA]],"BUFF.m_bInvincible",TRUE)</f>
        <v/>
      </c>
    </row>
    <row r="175" spans="1:18" x14ac:dyDescent="0.3">
      <c r="A175">
        <v>1101</v>
      </c>
      <c r="B175" s="1" t="s">
        <v>165</v>
      </c>
      <c r="C175" s="1" t="s">
        <v>2</v>
      </c>
      <c r="D175" t="e" vm="2328">
        <v>#VALUE!</v>
      </c>
      <c r="E175" t="str" cm="1">
        <f t="array" ref="E175">_FV(BUFF_정보[[#This Row],[BUFF_DATA]],"EventName")</f>
        <v>m_listNKMEventBuff</v>
      </c>
      <c r="F175" t="str" cm="1">
        <f t="array" ref="F175">_FV(BUFF_정보[[#This Row],[BUFF_DATA]],"m_Condition")</f>
        <v>{'m_SkillStrID': 'NKM_UNIT_JUNIOR_C_POLEARM_SKILL', 'm_SkillLevel': [5, 99]}</v>
      </c>
      <c r="G175" t="str" cm="1">
        <f t="array" ref="G175">_FV(BUFF_정보[[#This Row],[BUFF_DATA]],"BUFF.m_StatType1",TRUE)</f>
        <v>NST_DAMAGE_REDUCE_RATE</v>
      </c>
      <c r="H175" cm="1">
        <f t="array" ref="H175">_FV(BUFF_정보[[#This Row],[BUFF_DATA]],"BUFF.m_StatValue1",TRUE)</f>
        <v>2000</v>
      </c>
      <c r="I175" cm="1">
        <f t="array" ref="I175">_FV(BUFF_정보[[#This Row],[BUFF_DATA]],"BUFF.m_fLifeTime",TRUE)</f>
        <v>8</v>
      </c>
      <c r="J175" t="str" cm="1">
        <f t="array" ref="J175">_FV(BUFF_정보[[#This Row],[BUFF_DATA]],"BUFF.m_fLifeTimePerLevel",TRUE)</f>
        <v/>
      </c>
      <c r="K175" t="str" cm="1">
        <f t="array" ref="K175">_FV(BUFF_정보[[#This Row],[BUFF_DATA]],"m_BuffLevel")</f>
        <v>1</v>
      </c>
      <c r="L175" t="str" cm="1">
        <f t="array" ref="L175">_FV(BUFF_정보[[#This Row],[BUFF_DATA]],"BUFF.m_bDispelDebuff",TRUE)</f>
        <v/>
      </c>
      <c r="M175" t="b" cm="1">
        <f t="array" ref="M175">_FV(BUFF_정보[[#This Row],[BUFF_DATA]],"BUFF.m_AffectMe",TRUE)</f>
        <v>1</v>
      </c>
      <c r="N175" t="str" cm="1">
        <f t="array" ref="N175">_FV(BUFF_정보[[#This Row],[BUFF_DATA]],"m_AddOverlap")</f>
        <v/>
      </c>
      <c r="O175" t="str" cm="1">
        <f t="array" ref="O175">_FV(BUFF_정보[[#This Row],[BUFF_DATA]],"m_HitBuffBaseLevel")</f>
        <v/>
      </c>
      <c r="P175" t="str" cm="1">
        <f t="array" ref="P175">_FV(BUFF_정보[[#This Row],[BUFF_DATA]],"BUFF.m_SuperArmorLevel",TRUE)</f>
        <v/>
      </c>
      <c r="Q175" t="str" cm="1">
        <f t="array" ref="Q175">_FV(BUFF_정보[[#This Row],[BUFF_DATA]],"BUFF.m_bAllowBoss",TRUE)</f>
        <v/>
      </c>
      <c r="R175" t="str" cm="1">
        <f t="array" ref="R175">_FV(BUFF_정보[[#This Row],[BUFF_DATA]],"BUFF.m_bInvincible",TRUE)</f>
        <v/>
      </c>
    </row>
    <row r="176" spans="1:18" x14ac:dyDescent="0.3">
      <c r="A176">
        <v>1101</v>
      </c>
      <c r="B176" s="1" t="s">
        <v>165</v>
      </c>
      <c r="C176" s="1" t="s">
        <v>3</v>
      </c>
      <c r="D176" t="e" vm="2329">
        <v>#VALUE!</v>
      </c>
      <c r="E176" t="str" cm="1">
        <f t="array" ref="E176">_FV(BUFF_정보[[#This Row],[BUFF_DATA]],"EventName")</f>
        <v>m_listNKMEventBuff</v>
      </c>
      <c r="F176" t="str" cm="1">
        <f t="array" ref="F176">_FV(BUFF_정보[[#This Row],[BUFF_DATA]],"m_Condition")</f>
        <v/>
      </c>
      <c r="G176" t="str" cm="1">
        <f t="array" ref="G176">_FV(BUFF_정보[[#This Row],[BUFF_DATA]],"BUFF.m_StatType1",TRUE)</f>
        <v>NST_HP</v>
      </c>
      <c r="H176" t="str" cm="1">
        <f t="array" ref="H176">_FV(BUFF_정보[[#This Row],[BUFF_DATA]],"BUFF.m_StatValue1",TRUE)</f>
        <v/>
      </c>
      <c r="I176" t="str" cm="1">
        <f t="array" ref="I176">_FV(BUFF_정보[[#This Row],[BUFF_DATA]],"BUFF.m_fLifeTime",TRUE)</f>
        <v/>
      </c>
      <c r="J176" t="str" cm="1">
        <f t="array" ref="J176">_FV(BUFF_정보[[#This Row],[BUFF_DATA]],"BUFF.m_fLifeTimePerLevel",TRUE)</f>
        <v/>
      </c>
      <c r="K176" t="str" cm="1">
        <f t="array" ref="K176">_FV(BUFF_정보[[#This Row],[BUFF_DATA]],"m_BuffLevel")</f>
        <v>1</v>
      </c>
      <c r="L176" t="str" cm="1">
        <f t="array" ref="L176">_FV(BUFF_정보[[#This Row],[BUFF_DATA]],"BUFF.m_bDispelDebuff",TRUE)</f>
        <v/>
      </c>
      <c r="M176" t="b" cm="1">
        <f t="array" ref="M176">_FV(BUFF_정보[[#This Row],[BUFF_DATA]],"BUFF.m_AffectMe",TRUE)</f>
        <v>1</v>
      </c>
      <c r="N176" t="str" cm="1">
        <f t="array" ref="N176">_FV(BUFF_정보[[#This Row],[BUFF_DATA]],"m_AddOverlap")</f>
        <v/>
      </c>
      <c r="O176" t="str" cm="1">
        <f t="array" ref="O176">_FV(BUFF_정보[[#This Row],[BUFF_DATA]],"m_HitBuffBaseLevel")</f>
        <v/>
      </c>
      <c r="P176" t="str" cm="1">
        <f t="array" ref="P176">_FV(BUFF_정보[[#This Row],[BUFF_DATA]],"BUFF.m_SuperArmorLevel",TRUE)</f>
        <v/>
      </c>
      <c r="Q176" t="str" cm="1">
        <f t="array" ref="Q176">_FV(BUFF_정보[[#This Row],[BUFF_DATA]],"BUFF.m_bAllowBoss",TRUE)</f>
        <v/>
      </c>
      <c r="R176" t="str" cm="1">
        <f t="array" ref="R176">_FV(BUFF_정보[[#This Row],[BUFF_DATA]],"BUFF.m_bInvincible",TRUE)</f>
        <v/>
      </c>
    </row>
    <row r="177" spans="1:18" x14ac:dyDescent="0.3">
      <c r="A177">
        <v>1101</v>
      </c>
      <c r="B177" s="1" t="s">
        <v>165</v>
      </c>
      <c r="C177" s="1" t="s">
        <v>3</v>
      </c>
      <c r="D177" t="e" vm="2330">
        <v>#VALUE!</v>
      </c>
      <c r="E177" t="str" cm="1">
        <f t="array" ref="E177">_FV(BUFF_정보[[#This Row],[BUFF_DATA]],"EventName")</f>
        <v>m_listNKMEventBuff</v>
      </c>
      <c r="F177" t="str" cm="1">
        <f t="array" ref="F177">_FV(BUFF_정보[[#This Row],[BUFF_DATA]],"m_Condition")</f>
        <v/>
      </c>
      <c r="G177" t="str" cm="1">
        <f t="array" ref="G177">_FV(BUFF_정보[[#This Row],[BUFF_DATA]],"BUFF.m_StatType1",TRUE)</f>
        <v>NST_CRITICAL</v>
      </c>
      <c r="H177" t="str" cm="1">
        <f t="array" ref="H177">_FV(BUFF_정보[[#This Row],[BUFF_DATA]],"BUFF.m_StatValue1",TRUE)</f>
        <v/>
      </c>
      <c r="I177" t="str" cm="1">
        <f t="array" ref="I177">_FV(BUFF_정보[[#This Row],[BUFF_DATA]],"BUFF.m_fLifeTime",TRUE)</f>
        <v/>
      </c>
      <c r="J177" t="str" cm="1">
        <f t="array" ref="J177">_FV(BUFF_정보[[#This Row],[BUFF_DATA]],"BUFF.m_fLifeTimePerLevel",TRUE)</f>
        <v/>
      </c>
      <c r="K177" t="str" cm="1">
        <f t="array" ref="K177">_FV(BUFF_정보[[#This Row],[BUFF_DATA]],"m_BuffLevel")</f>
        <v>1</v>
      </c>
      <c r="L177" t="str" cm="1">
        <f t="array" ref="L177">_FV(BUFF_정보[[#This Row],[BUFF_DATA]],"BUFF.m_bDispelDebuff",TRUE)</f>
        <v/>
      </c>
      <c r="M177" t="b" cm="1">
        <f t="array" ref="M177">_FV(BUFF_정보[[#This Row],[BUFF_DATA]],"BUFF.m_AffectMe",TRUE)</f>
        <v>1</v>
      </c>
      <c r="N177" t="str" cm="1">
        <f t="array" ref="N177">_FV(BUFF_정보[[#This Row],[BUFF_DATA]],"m_AddOverlap")</f>
        <v/>
      </c>
      <c r="O177" t="str" cm="1">
        <f t="array" ref="O177">_FV(BUFF_정보[[#This Row],[BUFF_DATA]],"m_HitBuffBaseLevel")</f>
        <v/>
      </c>
      <c r="P177" t="str" cm="1">
        <f t="array" ref="P177">_FV(BUFF_정보[[#This Row],[BUFF_DATA]],"BUFF.m_SuperArmorLevel",TRUE)</f>
        <v/>
      </c>
      <c r="Q177" t="str" cm="1">
        <f t="array" ref="Q177">_FV(BUFF_정보[[#This Row],[BUFF_DATA]],"BUFF.m_bAllowBoss",TRUE)</f>
        <v/>
      </c>
      <c r="R177" t="str" cm="1">
        <f t="array" ref="R177">_FV(BUFF_정보[[#This Row],[BUFF_DATA]],"BUFF.m_bInvincible",TRUE)</f>
        <v/>
      </c>
    </row>
    <row r="178" spans="1:18" x14ac:dyDescent="0.3">
      <c r="A178">
        <v>1102</v>
      </c>
      <c r="B178" s="1" t="s">
        <v>239</v>
      </c>
      <c r="C178" s="1" t="s">
        <v>3</v>
      </c>
      <c r="D178" t="e" vm="2331">
        <v>#VALUE!</v>
      </c>
      <c r="E178" t="str" cm="1">
        <f t="array" ref="E178">_FV(BUFF_정보[[#This Row],[BUFF_DATA]],"EventName")</f>
        <v>m_listNKMEventBuff</v>
      </c>
      <c r="F178" t="str" cm="1">
        <f t="array" ref="F178">_FV(BUFF_정보[[#This Row],[BUFF_DATA]],"m_Condition")</f>
        <v/>
      </c>
      <c r="G178" t="str" cm="1">
        <f t="array" ref="G178">_FV(BUFF_정보[[#This Row],[BUFF_DATA]],"BUFF.m_StatType1",TRUE)</f>
        <v>NST_UNIT_TYPE_COUNTER_DAMAGE_RATE</v>
      </c>
      <c r="H178" cm="1">
        <f t="array" ref="H178">_FV(BUFF_정보[[#This Row],[BUFF_DATA]],"BUFF.m_StatValue1",TRUE)</f>
        <v>5000</v>
      </c>
      <c r="I178" t="str" cm="1">
        <f t="array" ref="I178">_FV(BUFF_정보[[#This Row],[BUFF_DATA]],"BUFF.m_fLifeTime",TRUE)</f>
        <v/>
      </c>
      <c r="J178" t="str" cm="1">
        <f t="array" ref="J178">_FV(BUFF_정보[[#This Row],[BUFF_DATA]],"BUFF.m_fLifeTimePerLevel",TRUE)</f>
        <v/>
      </c>
      <c r="K178" t="str" cm="1">
        <f t="array" ref="K178">_FV(BUFF_정보[[#This Row],[BUFF_DATA]],"m_BuffLevel")</f>
        <v/>
      </c>
      <c r="L178" t="str" cm="1">
        <f t="array" ref="L178">_FV(BUFF_정보[[#This Row],[BUFF_DATA]],"BUFF.m_bDispelDebuff",TRUE)</f>
        <v/>
      </c>
      <c r="M178" t="b" cm="1">
        <f t="array" ref="M178">_FV(BUFF_정보[[#This Row],[BUFF_DATA]],"BUFF.m_AffectMe",TRUE)</f>
        <v>1</v>
      </c>
      <c r="N178" t="str" cm="1">
        <f t="array" ref="N178">_FV(BUFF_정보[[#This Row],[BUFF_DATA]],"m_AddOverlap")</f>
        <v/>
      </c>
      <c r="O178" t="str" cm="1">
        <f t="array" ref="O178">_FV(BUFF_정보[[#This Row],[BUFF_DATA]],"m_HitBuffBaseLevel")</f>
        <v/>
      </c>
      <c r="P178" t="str" cm="1">
        <f t="array" ref="P178">_FV(BUFF_정보[[#This Row],[BUFF_DATA]],"BUFF.m_SuperArmorLevel",TRUE)</f>
        <v/>
      </c>
      <c r="Q178" t="str" cm="1">
        <f t="array" ref="Q178">_FV(BUFF_정보[[#This Row],[BUFF_DATA]],"BUFF.m_bAllowBoss",TRUE)</f>
        <v/>
      </c>
      <c r="R178" t="str" cm="1">
        <f t="array" ref="R178">_FV(BUFF_정보[[#This Row],[BUFF_DATA]],"BUFF.m_bInvincible",TRUE)</f>
        <v/>
      </c>
    </row>
    <row r="179" spans="1:18" x14ac:dyDescent="0.3">
      <c r="A179">
        <v>1102</v>
      </c>
      <c r="B179" s="1" t="s">
        <v>239</v>
      </c>
      <c r="C179" s="1" t="s">
        <v>3</v>
      </c>
      <c r="D179" t="e" vm="2332">
        <v>#VALUE!</v>
      </c>
      <c r="E179" t="str" cm="1">
        <f t="array" ref="E179">_FV(BUFF_정보[[#This Row],[BUFF_DATA]],"EventName")</f>
        <v>m_listNKMEventBuff</v>
      </c>
      <c r="F179" t="str" cm="1">
        <f t="array" ref="F179">_FV(BUFF_정보[[#This Row],[BUFF_DATA]],"m_Condition")</f>
        <v/>
      </c>
      <c r="G179" t="str" cm="1">
        <f t="array" ref="G179">_FV(BUFF_정보[[#This Row],[BUFF_DATA]],"BUFF.m_StatType1",TRUE)</f>
        <v>NST_UNIT_TYPE_COUNTER_DAMAGE_RATE</v>
      </c>
      <c r="H179" cm="1">
        <f t="array" ref="H179">_FV(BUFF_정보[[#This Row],[BUFF_DATA]],"BUFF.m_StatValue1",TRUE)</f>
        <v>5000</v>
      </c>
      <c r="I179" t="str" cm="1">
        <f t="array" ref="I179">_FV(BUFF_정보[[#This Row],[BUFF_DATA]],"BUFF.m_fLifeTime",TRUE)</f>
        <v/>
      </c>
      <c r="J179" t="str" cm="1">
        <f t="array" ref="J179">_FV(BUFF_정보[[#This Row],[BUFF_DATA]],"BUFF.m_fLifeTimePerLevel",TRUE)</f>
        <v/>
      </c>
      <c r="K179" t="str" cm="1">
        <f t="array" ref="K179">_FV(BUFF_정보[[#This Row],[BUFF_DATA]],"m_BuffLevel")</f>
        <v/>
      </c>
      <c r="L179" t="str" cm="1">
        <f t="array" ref="L179">_FV(BUFF_정보[[#This Row],[BUFF_DATA]],"BUFF.m_bDispelDebuff",TRUE)</f>
        <v/>
      </c>
      <c r="M179" t="b" cm="1">
        <f t="array" ref="M179">_FV(BUFF_정보[[#This Row],[BUFF_DATA]],"BUFF.m_AffectMe",TRUE)</f>
        <v>1</v>
      </c>
      <c r="N179" t="str" cm="1">
        <f t="array" ref="N179">_FV(BUFF_정보[[#This Row],[BUFF_DATA]],"m_AddOverlap")</f>
        <v/>
      </c>
      <c r="O179" t="str" cm="1">
        <f t="array" ref="O179">_FV(BUFF_정보[[#This Row],[BUFF_DATA]],"m_HitBuffBaseLevel")</f>
        <v/>
      </c>
      <c r="P179" t="str" cm="1">
        <f t="array" ref="P179">_FV(BUFF_정보[[#This Row],[BUFF_DATA]],"BUFF.m_SuperArmorLevel",TRUE)</f>
        <v/>
      </c>
      <c r="Q179" t="str" cm="1">
        <f t="array" ref="Q179">_FV(BUFF_정보[[#This Row],[BUFF_DATA]],"BUFF.m_bAllowBoss",TRUE)</f>
        <v/>
      </c>
      <c r="R179" t="str" cm="1">
        <f t="array" ref="R179">_FV(BUFF_정보[[#This Row],[BUFF_DATA]],"BUFF.m_bInvincible",TRUE)</f>
        <v/>
      </c>
    </row>
    <row r="180" spans="1:18" x14ac:dyDescent="0.3">
      <c r="A180">
        <v>1103</v>
      </c>
      <c r="B180" s="1" t="s">
        <v>217</v>
      </c>
      <c r="C180" s="1" t="s">
        <v>2</v>
      </c>
      <c r="D180" t="e" vm="2333">
        <v>#VALUE!</v>
      </c>
      <c r="E180" t="str" cm="1">
        <f t="array" ref="E180">_FV(BUFF_정보[[#This Row],[BUFF_DATA]],"EventName")</f>
        <v>m_listNKMEventBuff</v>
      </c>
      <c r="F180" t="str" cm="1">
        <f t="array" ref="F180">_FV(BUFF_정보[[#This Row],[BUFF_DATA]],"m_Condition")</f>
        <v>{'m_SkillStrID': 'NKM_UNIT_S_MILITIA_SEONGTAE_SKILL', 'm_SkillLevel': [5, 99]}</v>
      </c>
      <c r="G180" t="str" cm="1">
        <f t="array" ref="G180">_FV(BUFF_정보[[#This Row],[BUFF_DATA]],"BUFF.m_StatType1",TRUE)</f>
        <v>NST_END</v>
      </c>
      <c r="H180" t="str" cm="1">
        <f t="array" ref="H180">_FV(BUFF_정보[[#This Row],[BUFF_DATA]],"BUFF.m_StatValue1",TRUE)</f>
        <v/>
      </c>
      <c r="I180" t="str" cm="1">
        <f t="array" ref="I180">_FV(BUFF_정보[[#This Row],[BUFF_DATA]],"BUFF.m_fLifeTime",TRUE)</f>
        <v/>
      </c>
      <c r="J180" t="str" cm="1">
        <f t="array" ref="J180">_FV(BUFF_정보[[#This Row],[BUFF_DATA]],"BUFF.m_fLifeTimePerLevel",TRUE)</f>
        <v/>
      </c>
      <c r="K180" t="str" cm="1">
        <f t="array" ref="K180">_FV(BUFF_정보[[#This Row],[BUFF_DATA]],"m_BuffLevel")</f>
        <v/>
      </c>
      <c r="L180" t="str" cm="1">
        <f t="array" ref="L180">_FV(BUFF_정보[[#This Row],[BUFF_DATA]],"BUFF.m_bDispelDebuff",TRUE)</f>
        <v/>
      </c>
      <c r="M180" t="b" cm="1">
        <f t="array" ref="M180">_FV(BUFF_정보[[#This Row],[BUFF_DATA]],"BUFF.m_AffectMe",TRUE)</f>
        <v>1</v>
      </c>
      <c r="N180" t="str" cm="1">
        <f t="array" ref="N180">_FV(BUFF_정보[[#This Row],[BUFF_DATA]],"m_AddOverlap")</f>
        <v/>
      </c>
      <c r="O180" t="str" cm="1">
        <f t="array" ref="O180">_FV(BUFF_정보[[#This Row],[BUFF_DATA]],"m_HitBuffBaseLevel")</f>
        <v/>
      </c>
      <c r="P180" t="str" cm="1">
        <f t="array" ref="P180">_FV(BUFF_정보[[#This Row],[BUFF_DATA]],"BUFF.m_SuperArmorLevel",TRUE)</f>
        <v/>
      </c>
      <c r="Q180" t="str" cm="1">
        <f t="array" ref="Q180">_FV(BUFF_정보[[#This Row],[BUFF_DATA]],"BUFF.m_bAllowBoss",TRUE)</f>
        <v/>
      </c>
      <c r="R180" t="str" cm="1">
        <f t="array" ref="R180">_FV(BUFF_정보[[#This Row],[BUFF_DATA]],"BUFF.m_bInvincible",TRUE)</f>
        <v/>
      </c>
    </row>
    <row r="181" spans="1:18" x14ac:dyDescent="0.3">
      <c r="A181">
        <v>1104</v>
      </c>
      <c r="B181" s="1" t="s">
        <v>218</v>
      </c>
      <c r="C181" s="1" t="s">
        <v>2</v>
      </c>
      <c r="D181" t="e" vm="2334">
        <v>#VALUE!</v>
      </c>
      <c r="E181" t="str" cm="1">
        <f t="array" ref="E181">_FV(BUFF_정보[[#This Row],[BUFF_DATA]],"EventName")</f>
        <v>m_listNKMEventBuff</v>
      </c>
      <c r="F181" t="str" cm="1">
        <f t="array" ref="F181">_FV(BUFF_정보[[#This Row],[BUFF_DATA]],"m_Condition")</f>
        <v>{'m_SkillStrID': 'NKM_UNIT_S_MILITIA_YURI_SKILL', 'm_SkillLevel': [5, 99]}</v>
      </c>
      <c r="G181" t="str" cm="1">
        <f t="array" ref="G181">_FV(BUFF_정보[[#This Row],[BUFF_DATA]],"BUFF.m_StatType1",TRUE)</f>
        <v>NST_END</v>
      </c>
      <c r="H181" t="str" cm="1">
        <f t="array" ref="H181">_FV(BUFF_정보[[#This Row],[BUFF_DATA]],"BUFF.m_StatValue1",TRUE)</f>
        <v/>
      </c>
      <c r="I181" cm="1">
        <f t="array" ref="I181">_FV(BUFF_정보[[#This Row],[BUFF_DATA]],"BUFF.m_fLifeTime",TRUE)</f>
        <v>5</v>
      </c>
      <c r="J181" t="str" cm="1">
        <f t="array" ref="J181">_FV(BUFF_정보[[#This Row],[BUFF_DATA]],"BUFF.m_fLifeTimePerLevel",TRUE)</f>
        <v/>
      </c>
      <c r="K181" t="str" cm="1">
        <f t="array" ref="K181">_FV(BUFF_정보[[#This Row],[BUFF_DATA]],"m_BuffLevel")</f>
        <v/>
      </c>
      <c r="L181" t="str" cm="1">
        <f t="array" ref="L181">_FV(BUFF_정보[[#This Row],[BUFF_DATA]],"BUFF.m_bDispelDebuff",TRUE)</f>
        <v/>
      </c>
      <c r="M181" t="b" cm="1">
        <f t="array" ref="M181">_FV(BUFF_정보[[#This Row],[BUFF_DATA]],"BUFF.m_AffectMe",TRUE)</f>
        <v>1</v>
      </c>
      <c r="N181" t="str" cm="1">
        <f t="array" ref="N181">_FV(BUFF_정보[[#This Row],[BUFF_DATA]],"m_AddOverlap")</f>
        <v/>
      </c>
      <c r="O181" t="str" cm="1">
        <f t="array" ref="O181">_FV(BUFF_정보[[#This Row],[BUFF_DATA]],"m_HitBuffBaseLevel")</f>
        <v/>
      </c>
      <c r="P181" t="str" cm="1">
        <f t="array" ref="P181">_FV(BUFF_정보[[#This Row],[BUFF_DATA]],"BUFF.m_SuperArmorLevel",TRUE)</f>
        <v>NSAL_SKILL</v>
      </c>
      <c r="Q181" t="str" cm="1">
        <f t="array" ref="Q181">_FV(BUFF_정보[[#This Row],[BUFF_DATA]],"BUFF.m_bAllowBoss",TRUE)</f>
        <v/>
      </c>
      <c r="R181" t="str" cm="1">
        <f t="array" ref="R181">_FV(BUFF_정보[[#This Row],[BUFF_DATA]],"BUFF.m_bInvincible",TRUE)</f>
        <v/>
      </c>
    </row>
    <row r="182" spans="1:18" x14ac:dyDescent="0.3">
      <c r="A182">
        <v>1105</v>
      </c>
      <c r="B182" s="1" t="s">
        <v>241</v>
      </c>
      <c r="C182" s="1" t="s">
        <v>46</v>
      </c>
      <c r="D182" t="e" vm="2335">
        <v>#VALUE!</v>
      </c>
      <c r="E182" t="str" cm="1">
        <f t="array" ref="E182">_FV(BUFF_정보[[#This Row],[BUFF_DATA]],"EventName")</f>
        <v>m_listNKMEventBuff</v>
      </c>
      <c r="F182" t="str" cm="1">
        <f t="array" ref="F182">_FV(BUFF_정보[[#This Row],[BUFF_DATA]],"m_Condition")</f>
        <v/>
      </c>
      <c r="G182" t="str" cm="1">
        <f t="array" ref="G182">_FV(BUFF_정보[[#This Row],[BUFF_DATA]],"BUFF.m_StatType1",TRUE)</f>
        <v>NST_ROLE_TYPE_SNIPER_DAMAGE_RATE</v>
      </c>
      <c r="H182" cm="1">
        <f t="array" ref="H182">_FV(BUFF_정보[[#This Row],[BUFF_DATA]],"BUFF.m_StatValue1",TRUE)</f>
        <v>10000</v>
      </c>
      <c r="I182" cm="1">
        <f t="array" ref="I182">_FV(BUFF_정보[[#This Row],[BUFF_DATA]],"BUFF.m_fLifeTime",TRUE)</f>
        <v>5</v>
      </c>
      <c r="J182" t="str" cm="1">
        <f t="array" ref="J182">_FV(BUFF_정보[[#This Row],[BUFF_DATA]],"BUFF.m_fLifeTimePerLevel",TRUE)</f>
        <v/>
      </c>
      <c r="K182" t="str" cm="1">
        <f t="array" ref="K182">_FV(BUFF_정보[[#This Row],[BUFF_DATA]],"m_BuffLevel")</f>
        <v/>
      </c>
      <c r="L182" t="str" cm="1">
        <f t="array" ref="L182">_FV(BUFF_정보[[#This Row],[BUFF_DATA]],"BUFF.m_bDispelDebuff",TRUE)</f>
        <v/>
      </c>
      <c r="M182" t="b" cm="1">
        <f t="array" ref="M182">_FV(BUFF_정보[[#This Row],[BUFF_DATA]],"BUFF.m_AffectMe",TRUE)</f>
        <v>1</v>
      </c>
      <c r="N182" t="str" cm="1">
        <f t="array" ref="N182">_FV(BUFF_정보[[#This Row],[BUFF_DATA]],"m_AddOverlap")</f>
        <v/>
      </c>
      <c r="O182" t="str" cm="1">
        <f t="array" ref="O182">_FV(BUFF_정보[[#This Row],[BUFF_DATA]],"m_HitBuffBaseLevel")</f>
        <v/>
      </c>
      <c r="P182" t="str" cm="1">
        <f t="array" ref="P182">_FV(BUFF_정보[[#This Row],[BUFF_DATA]],"BUFF.m_SuperArmorLevel",TRUE)</f>
        <v/>
      </c>
      <c r="Q182" t="str" cm="1">
        <f t="array" ref="Q182">_FV(BUFF_정보[[#This Row],[BUFF_DATA]],"BUFF.m_bAllowBoss",TRUE)</f>
        <v/>
      </c>
      <c r="R182" t="str" cm="1">
        <f t="array" ref="R182">_FV(BUFF_정보[[#This Row],[BUFF_DATA]],"BUFF.m_bInvincible",TRUE)</f>
        <v/>
      </c>
    </row>
    <row r="183" spans="1:18" x14ac:dyDescent="0.3">
      <c r="A183">
        <v>1105</v>
      </c>
      <c r="B183" s="1" t="s">
        <v>241</v>
      </c>
      <c r="C183" s="1" t="s">
        <v>46</v>
      </c>
      <c r="D183" t="e" vm="2336">
        <v>#VALUE!</v>
      </c>
      <c r="E183" t="str" cm="1">
        <f t="array" ref="E183">_FV(BUFF_정보[[#This Row],[BUFF_DATA]],"EventName")</f>
        <v>m_listNKMEventBuff</v>
      </c>
      <c r="F183" t="str" cm="1">
        <f t="array" ref="F183">_FV(BUFF_정보[[#This Row],[BUFF_DATA]],"m_Condition")</f>
        <v/>
      </c>
      <c r="G183" t="str" cm="1">
        <f t="array" ref="G183">_FV(BUFF_정보[[#This Row],[BUFF_DATA]],"BUFF.m_StatType1",TRUE)</f>
        <v>NST_ROLE_TYPE_SNIPER_DAMAGE_RATE</v>
      </c>
      <c r="H183" cm="1">
        <f t="array" ref="H183">_FV(BUFF_정보[[#This Row],[BUFF_DATA]],"BUFF.m_StatValue1",TRUE)</f>
        <v>10000</v>
      </c>
      <c r="I183" cm="1">
        <f t="array" ref="I183">_FV(BUFF_정보[[#This Row],[BUFF_DATA]],"BUFF.m_fLifeTime",TRUE)</f>
        <v>5</v>
      </c>
      <c r="J183" t="str" cm="1">
        <f t="array" ref="J183">_FV(BUFF_정보[[#This Row],[BUFF_DATA]],"BUFF.m_fLifeTimePerLevel",TRUE)</f>
        <v/>
      </c>
      <c r="K183" t="str" cm="1">
        <f t="array" ref="K183">_FV(BUFF_정보[[#This Row],[BUFF_DATA]],"m_BuffLevel")</f>
        <v/>
      </c>
      <c r="L183" t="str" cm="1">
        <f t="array" ref="L183">_FV(BUFF_정보[[#This Row],[BUFF_DATA]],"BUFF.m_bDispelDebuff",TRUE)</f>
        <v/>
      </c>
      <c r="M183" t="b" cm="1">
        <f t="array" ref="M183">_FV(BUFF_정보[[#This Row],[BUFF_DATA]],"BUFF.m_AffectMe",TRUE)</f>
        <v>1</v>
      </c>
      <c r="N183" t="str" cm="1">
        <f t="array" ref="N183">_FV(BUFF_정보[[#This Row],[BUFF_DATA]],"m_AddOverlap")</f>
        <v/>
      </c>
      <c r="O183" t="str" cm="1">
        <f t="array" ref="O183">_FV(BUFF_정보[[#This Row],[BUFF_DATA]],"m_HitBuffBaseLevel")</f>
        <v/>
      </c>
      <c r="P183" t="str" cm="1">
        <f t="array" ref="P183">_FV(BUFF_정보[[#This Row],[BUFF_DATA]],"BUFF.m_SuperArmorLevel",TRUE)</f>
        <v/>
      </c>
      <c r="Q183" t="str" cm="1">
        <f t="array" ref="Q183">_FV(BUFF_정보[[#This Row],[BUFF_DATA]],"BUFF.m_bAllowBoss",TRUE)</f>
        <v/>
      </c>
      <c r="R183" t="str" cm="1">
        <f t="array" ref="R183">_FV(BUFF_정보[[#This Row],[BUFF_DATA]],"BUFF.m_bInvincible",TRUE)</f>
        <v/>
      </c>
    </row>
    <row r="184" spans="1:18" x14ac:dyDescent="0.3">
      <c r="A184">
        <v>1109</v>
      </c>
      <c r="B184" s="1" t="s">
        <v>112</v>
      </c>
      <c r="C184" s="1" t="s">
        <v>5</v>
      </c>
      <c r="D184" t="e" vm="2337">
        <v>#VALUE!</v>
      </c>
      <c r="E184" t="str" cm="1">
        <f t="array" ref="E184">_FV(BUFF_정보[[#This Row],[BUFF_DATA]],"EventName")</f>
        <v>m_listNKMEventBuff</v>
      </c>
      <c r="F184" t="str" cm="1">
        <f t="array" ref="F184">_FV(BUFF_정보[[#This Row],[BUFF_DATA]],"m_Condition")</f>
        <v/>
      </c>
      <c r="G184" t="str" cm="1">
        <f t="array" ref="G184">_FV(BUFF_정보[[#This Row],[BUFF_DATA]],"BUFF.m_StatType1",TRUE)</f>
        <v>NST_END</v>
      </c>
      <c r="H184" t="str" cm="1">
        <f t="array" ref="H184">_FV(BUFF_정보[[#This Row],[BUFF_DATA]],"BUFF.m_StatValue1",TRUE)</f>
        <v/>
      </c>
      <c r="I184" cm="1">
        <f t="array" ref="I184">_FV(BUFF_정보[[#This Row],[BUFF_DATA]],"BUFF.m_fLifeTime",TRUE)</f>
        <v>1</v>
      </c>
      <c r="J184" t="str" cm="1">
        <f t="array" ref="J184">_FV(BUFF_정보[[#This Row],[BUFF_DATA]],"BUFF.m_fLifeTimePerLevel",TRUE)</f>
        <v/>
      </c>
      <c r="K184" t="str" cm="1">
        <f t="array" ref="K184">_FV(BUFF_정보[[#This Row],[BUFF_DATA]],"m_BuffLevel")</f>
        <v>1</v>
      </c>
      <c r="L184" t="str" cm="1">
        <f t="array" ref="L184">_FV(BUFF_정보[[#This Row],[BUFF_DATA]],"BUFF.m_bDispelDebuff",TRUE)</f>
        <v/>
      </c>
      <c r="M184" t="b" cm="1">
        <f t="array" ref="M184">_FV(BUFF_정보[[#This Row],[BUFF_DATA]],"BUFF.m_AffectMe",TRUE)</f>
        <v>1</v>
      </c>
      <c r="N184" t="str" cm="1">
        <f t="array" ref="N184">_FV(BUFF_정보[[#This Row],[BUFF_DATA]],"m_AddOverlap")</f>
        <v/>
      </c>
      <c r="O184" t="str" cm="1">
        <f t="array" ref="O184">_FV(BUFF_정보[[#This Row],[BUFF_DATA]],"m_HitBuffBaseLevel")</f>
        <v/>
      </c>
      <c r="P184" t="str" cm="1">
        <f t="array" ref="P184">_FV(BUFF_정보[[#This Row],[BUFF_DATA]],"BUFF.m_SuperArmorLevel",TRUE)</f>
        <v/>
      </c>
      <c r="Q184" t="str" cm="1">
        <f t="array" ref="Q184">_FV(BUFF_정보[[#This Row],[BUFF_DATA]],"BUFF.m_bAllowBoss",TRUE)</f>
        <v/>
      </c>
      <c r="R184" t="str" cm="1">
        <f t="array" ref="R184">_FV(BUFF_정보[[#This Row],[BUFF_DATA]],"BUFF.m_bInvincible",TRUE)</f>
        <v/>
      </c>
    </row>
    <row r="185" spans="1:18" x14ac:dyDescent="0.3">
      <c r="A185">
        <v>1109</v>
      </c>
      <c r="B185" s="1" t="s">
        <v>112</v>
      </c>
      <c r="C185" s="1" t="s">
        <v>5</v>
      </c>
      <c r="D185" t="e" vm="2338">
        <v>#VALUE!</v>
      </c>
      <c r="E185" t="str" cm="1">
        <f t="array" ref="E185">_FV(BUFF_정보[[#This Row],[BUFF_DATA]],"EventName")</f>
        <v>m_listNKMEventBuff</v>
      </c>
      <c r="F185" t="str" cm="1">
        <f t="array" ref="F185">_FV(BUFF_정보[[#This Row],[BUFF_DATA]],"m_Condition")</f>
        <v>{'m_SkillStrID': 'NKM_UNIT_C_FALLEN_ROSARIA_PASSIVE', 'm_SkillLevel': [5, 99]}</v>
      </c>
      <c r="G185" t="str" cm="1">
        <f t="array" ref="G185">_FV(BUFF_정보[[#This Row],[BUFF_DATA]],"BUFF.m_StatType1",TRUE)</f>
        <v>NST_END</v>
      </c>
      <c r="H185" t="str" cm="1">
        <f t="array" ref="H185">_FV(BUFF_정보[[#This Row],[BUFF_DATA]],"BUFF.m_StatValue1",TRUE)</f>
        <v/>
      </c>
      <c r="I185" cm="1">
        <f t="array" ref="I185">_FV(BUFF_정보[[#This Row],[BUFF_DATA]],"BUFF.m_fLifeTime",TRUE)</f>
        <v>4</v>
      </c>
      <c r="J185" t="str" cm="1">
        <f t="array" ref="J185">_FV(BUFF_정보[[#This Row],[BUFF_DATA]],"BUFF.m_fLifeTimePerLevel",TRUE)</f>
        <v/>
      </c>
      <c r="K185" t="str" cm="1">
        <f t="array" ref="K185">_FV(BUFF_정보[[#This Row],[BUFF_DATA]],"m_BuffLevel")</f>
        <v>1</v>
      </c>
      <c r="L185" t="str" cm="1">
        <f t="array" ref="L185">_FV(BUFF_정보[[#This Row],[BUFF_DATA]],"BUFF.m_bDispelDebuff",TRUE)</f>
        <v/>
      </c>
      <c r="M185" t="b" cm="1">
        <f t="array" ref="M185">_FV(BUFF_정보[[#This Row],[BUFF_DATA]],"BUFF.m_AffectMe",TRUE)</f>
        <v>1</v>
      </c>
      <c r="N185" t="str" cm="1">
        <f t="array" ref="N185">_FV(BUFF_정보[[#This Row],[BUFF_DATA]],"m_AddOverlap")</f>
        <v/>
      </c>
      <c r="O185" t="str" cm="1">
        <f t="array" ref="O185">_FV(BUFF_정보[[#This Row],[BUFF_DATA]],"m_HitBuffBaseLevel")</f>
        <v/>
      </c>
      <c r="P185" t="str" cm="1">
        <f t="array" ref="P185">_FV(BUFF_정보[[#This Row],[BUFF_DATA]],"BUFF.m_SuperArmorLevel",TRUE)</f>
        <v/>
      </c>
      <c r="Q185" t="str" cm="1">
        <f t="array" ref="Q185">_FV(BUFF_정보[[#This Row],[BUFF_DATA]],"BUFF.m_bAllowBoss",TRUE)</f>
        <v/>
      </c>
      <c r="R185" t="b" cm="1">
        <f t="array" ref="R185">_FV(BUFF_정보[[#This Row],[BUFF_DATA]],"BUFF.m_bInvincible",TRUE)</f>
        <v>1</v>
      </c>
    </row>
    <row r="186" spans="1:18" x14ac:dyDescent="0.3">
      <c r="A186">
        <v>1110</v>
      </c>
      <c r="B186" s="1" t="s">
        <v>111</v>
      </c>
      <c r="C186" s="1" t="s">
        <v>12</v>
      </c>
      <c r="D186" t="e" vm="2339">
        <v>#VALUE!</v>
      </c>
      <c r="E186" t="str" cm="1">
        <f t="array" ref="E186">_FV(BUFF_정보[[#This Row],[BUFF_DATA]],"EventName")</f>
        <v>m_listNKMEventBuff</v>
      </c>
      <c r="F186" t="str" cm="1">
        <f t="array" ref="F186">_FV(BUFF_정보[[#This Row],[BUFF_DATA]],"m_Condition")</f>
        <v>{'m_SkillStrID': 'NKM_UNIT_C_FALLEN_DOMA_HYPER', 'm_SkillLevel': [5, 99]}</v>
      </c>
      <c r="G186" t="str" cm="1">
        <f t="array" ref="G186">_FV(BUFF_정보[[#This Row],[BUFF_DATA]],"BUFF.m_StatType1",TRUE)</f>
        <v>NST_DAMAGE_REDUCE_RATE</v>
      </c>
      <c r="H186" cm="1">
        <f t="array" ref="H186">_FV(BUFF_정보[[#This Row],[BUFF_DATA]],"BUFF.m_StatValue1",TRUE)</f>
        <v>5000</v>
      </c>
      <c r="I186" cm="1">
        <f t="array" ref="I186">_FV(BUFF_정보[[#This Row],[BUFF_DATA]],"BUFF.m_fLifeTime",TRUE)</f>
        <v>12</v>
      </c>
      <c r="J186" t="str" cm="1">
        <f t="array" ref="J186">_FV(BUFF_정보[[#This Row],[BUFF_DATA]],"BUFF.m_fLifeTimePerLevel",TRUE)</f>
        <v/>
      </c>
      <c r="K186" t="str" cm="1">
        <f t="array" ref="K186">_FV(BUFF_정보[[#This Row],[BUFF_DATA]],"m_BuffLevel")</f>
        <v/>
      </c>
      <c r="L186" t="str" cm="1">
        <f t="array" ref="L186">_FV(BUFF_정보[[#This Row],[BUFF_DATA]],"BUFF.m_bDispelDebuff",TRUE)</f>
        <v/>
      </c>
      <c r="M186" t="b" cm="1">
        <f t="array" ref="M186">_FV(BUFF_정보[[#This Row],[BUFF_DATA]],"BUFF.m_AffectMe",TRUE)</f>
        <v>1</v>
      </c>
      <c r="N186" t="str" cm="1">
        <f t="array" ref="N186">_FV(BUFF_정보[[#This Row],[BUFF_DATA]],"m_AddOverlap")</f>
        <v/>
      </c>
      <c r="O186" t="str" cm="1">
        <f t="array" ref="O186">_FV(BUFF_정보[[#This Row],[BUFF_DATA]],"m_HitBuffBaseLevel")</f>
        <v/>
      </c>
      <c r="P186" t="str" cm="1">
        <f t="array" ref="P186">_FV(BUFF_정보[[#This Row],[BUFF_DATA]],"BUFF.m_SuperArmorLevel",TRUE)</f>
        <v/>
      </c>
      <c r="Q186" t="str" cm="1">
        <f t="array" ref="Q186">_FV(BUFF_정보[[#This Row],[BUFF_DATA]],"BUFF.m_bAllowBoss",TRUE)</f>
        <v/>
      </c>
      <c r="R186" t="str" cm="1">
        <f t="array" ref="R186">_FV(BUFF_정보[[#This Row],[BUFF_DATA]],"BUFF.m_bInvincible",TRUE)</f>
        <v/>
      </c>
    </row>
    <row r="187" spans="1:18" x14ac:dyDescent="0.3">
      <c r="A187">
        <v>1111</v>
      </c>
      <c r="B187" s="1" t="s">
        <v>113</v>
      </c>
      <c r="C187" s="1" t="s">
        <v>2</v>
      </c>
      <c r="D187" t="e" vm="2340">
        <v>#VALUE!</v>
      </c>
      <c r="E187" t="str" cm="1">
        <f t="array" ref="E187">_FV(BUFF_정보[[#This Row],[BUFF_DATA]],"EventName")</f>
        <v>m_listNKMEventBuff</v>
      </c>
      <c r="F187" t="str" cm="1">
        <f t="array" ref="F187">_FV(BUFF_정보[[#This Row],[BUFF_DATA]],"m_Condition")</f>
        <v>{'m_SkillStrID': 'NKM_UNIT_C_FALLEN_YUMA_SKILL', 'm_SkillLevel': [5, 99]}</v>
      </c>
      <c r="G187" t="str" cm="1">
        <f t="array" ref="G187">_FV(BUFF_정보[[#This Row],[BUFF_DATA]],"BUFF.m_StatType1",TRUE)</f>
        <v>NST_DAMAGE_REDUCE_RATE</v>
      </c>
      <c r="H187" cm="1">
        <f t="array" ref="H187">_FV(BUFF_정보[[#This Row],[BUFF_DATA]],"BUFF.m_StatValue1",TRUE)</f>
        <v>2000</v>
      </c>
      <c r="I187" cm="1">
        <f t="array" ref="I187">_FV(BUFF_정보[[#This Row],[BUFF_DATA]],"BUFF.m_fLifeTime",TRUE)</f>
        <v>10</v>
      </c>
      <c r="J187" t="str" cm="1">
        <f t="array" ref="J187">_FV(BUFF_정보[[#This Row],[BUFF_DATA]],"BUFF.m_fLifeTimePerLevel",TRUE)</f>
        <v/>
      </c>
      <c r="K187" t="str" cm="1">
        <f t="array" ref="K187">_FV(BUFF_정보[[#This Row],[BUFF_DATA]],"m_BuffLevel")</f>
        <v/>
      </c>
      <c r="L187" t="str" cm="1">
        <f t="array" ref="L187">_FV(BUFF_정보[[#This Row],[BUFF_DATA]],"BUFF.m_bDispelDebuff",TRUE)</f>
        <v/>
      </c>
      <c r="M187" t="b" cm="1">
        <f t="array" ref="M187">_FV(BUFF_정보[[#This Row],[BUFF_DATA]],"BUFF.m_AffectMe",TRUE)</f>
        <v>1</v>
      </c>
      <c r="N187" t="str" cm="1">
        <f t="array" ref="N187">_FV(BUFF_정보[[#This Row],[BUFF_DATA]],"m_AddOverlap")</f>
        <v/>
      </c>
      <c r="O187" t="str" cm="1">
        <f t="array" ref="O187">_FV(BUFF_정보[[#This Row],[BUFF_DATA]],"m_HitBuffBaseLevel")</f>
        <v/>
      </c>
      <c r="P187" t="str" cm="1">
        <f t="array" ref="P187">_FV(BUFF_정보[[#This Row],[BUFF_DATA]],"BUFF.m_SuperArmorLevel",TRUE)</f>
        <v/>
      </c>
      <c r="Q187" t="str" cm="1">
        <f t="array" ref="Q187">_FV(BUFF_정보[[#This Row],[BUFF_DATA]],"BUFF.m_bAllowBoss",TRUE)</f>
        <v/>
      </c>
      <c r="R187" t="str" cm="1">
        <f t="array" ref="R187">_FV(BUFF_정보[[#This Row],[BUFF_DATA]],"BUFF.m_bInvincible",TRUE)</f>
        <v/>
      </c>
    </row>
    <row r="188" spans="1:18" x14ac:dyDescent="0.3">
      <c r="A188">
        <v>1111</v>
      </c>
      <c r="B188" s="1" t="s">
        <v>113</v>
      </c>
      <c r="C188" s="1" t="s">
        <v>3</v>
      </c>
      <c r="D188" t="e" vm="2341">
        <v>#VALUE!</v>
      </c>
      <c r="E188" t="str" cm="1">
        <f t="array" ref="E188">_FV(BUFF_정보[[#This Row],[BUFF_DATA]],"EventName")</f>
        <v>m_listNKMEventBuff</v>
      </c>
      <c r="F188" t="str" cm="1">
        <f t="array" ref="F188">_FV(BUFF_정보[[#This Row],[BUFF_DATA]],"m_Condition")</f>
        <v>{'m_SkillStrID': 'NKM_UNIT_C_FALLEN_YUMA_HYPER', 'm_SkillLevel': [5, 99]}</v>
      </c>
      <c r="G188" t="str" cm="1">
        <f t="array" ref="G188">_FV(BUFF_정보[[#This Row],[BUFF_DATA]],"BUFF.m_StatType1",TRUE)</f>
        <v>NST_ATK</v>
      </c>
      <c r="H188" t="str" cm="1">
        <f t="array" ref="H188">_FV(BUFF_정보[[#This Row],[BUFF_DATA]],"BUFF.m_StatValue1",TRUE)</f>
        <v/>
      </c>
      <c r="I188" cm="1">
        <f t="array" ref="I188">_FV(BUFF_정보[[#This Row],[BUFF_DATA]],"BUFF.m_fLifeTime",TRUE)</f>
        <v>15</v>
      </c>
      <c r="J188" t="str" cm="1">
        <f t="array" ref="J188">_FV(BUFF_정보[[#This Row],[BUFF_DATA]],"BUFF.m_fLifeTimePerLevel",TRUE)</f>
        <v/>
      </c>
      <c r="K188" t="str" cm="1">
        <f t="array" ref="K188">_FV(BUFF_정보[[#This Row],[BUFF_DATA]],"m_BuffLevel")</f>
        <v/>
      </c>
      <c r="L188" t="str" cm="1">
        <f t="array" ref="L188">_FV(BUFF_정보[[#This Row],[BUFF_DATA]],"BUFF.m_bDispelDebuff",TRUE)</f>
        <v/>
      </c>
      <c r="M188" t="b" cm="1">
        <f t="array" ref="M188">_FV(BUFF_정보[[#This Row],[BUFF_DATA]],"BUFF.m_AffectMe",TRUE)</f>
        <v>1</v>
      </c>
      <c r="N188" t="str" cm="1">
        <f t="array" ref="N188">_FV(BUFF_정보[[#This Row],[BUFF_DATA]],"m_AddOverlap")</f>
        <v/>
      </c>
      <c r="O188" t="str" cm="1">
        <f t="array" ref="O188">_FV(BUFF_정보[[#This Row],[BUFF_DATA]],"m_HitBuffBaseLevel")</f>
        <v/>
      </c>
      <c r="P188" t="str" cm="1">
        <f t="array" ref="P188">_FV(BUFF_정보[[#This Row],[BUFF_DATA]],"BUFF.m_SuperArmorLevel",TRUE)</f>
        <v/>
      </c>
      <c r="Q188" t="str" cm="1">
        <f t="array" ref="Q188">_FV(BUFF_정보[[#This Row],[BUFF_DATA]],"BUFF.m_bAllowBoss",TRUE)</f>
        <v/>
      </c>
      <c r="R188" t="str" cm="1">
        <f t="array" ref="R188">_FV(BUFF_정보[[#This Row],[BUFF_DATA]],"BUFF.m_bInvincible",TRUE)</f>
        <v/>
      </c>
    </row>
    <row r="189" spans="1:18" x14ac:dyDescent="0.3">
      <c r="A189">
        <v>1111</v>
      </c>
      <c r="B189" s="1" t="s">
        <v>113</v>
      </c>
      <c r="C189" s="1" t="s">
        <v>275</v>
      </c>
      <c r="D189" t="e" vm="2342">
        <v>#VALUE!</v>
      </c>
      <c r="E189" t="str" cm="1">
        <f t="array" ref="E189">_FV(BUFF_정보[[#This Row],[BUFF_DATA]],"EventName")</f>
        <v>m_listNKMEventBuff</v>
      </c>
      <c r="F189" t="str" cm="1">
        <f t="array" ref="F189">_FV(BUFF_정보[[#This Row],[BUFF_DATA]],"m_Condition")</f>
        <v>{'m_SkillStrID': 'NKM_UNIT_C_FALLEN_YUMA_PASSIVE', 'm_SkillLevel': [1, 4]}</v>
      </c>
      <c r="G189" t="str" cm="1">
        <f t="array" ref="G189">_FV(BUFF_정보[[#This Row],[BUFF_DATA]],"BUFF.m_StatType1",TRUE)</f>
        <v>NST_ATK</v>
      </c>
      <c r="H189" t="str" cm="1">
        <f t="array" ref="H189">_FV(BUFF_정보[[#This Row],[BUFF_DATA]],"BUFF.m_StatValue1",TRUE)</f>
        <v/>
      </c>
      <c r="I189" cm="1">
        <f t="array" ref="I189">_FV(BUFF_정보[[#This Row],[BUFF_DATA]],"BUFF.m_fLifeTime",TRUE)</f>
        <v>6</v>
      </c>
      <c r="J189" t="str" cm="1">
        <f t="array" ref="J189">_FV(BUFF_정보[[#This Row],[BUFF_DATA]],"BUFF.m_fLifeTimePerLevel",TRUE)</f>
        <v/>
      </c>
      <c r="K189" t="str" cm="1">
        <f t="array" ref="K189">_FV(BUFF_정보[[#This Row],[BUFF_DATA]],"m_BuffLevel")</f>
        <v/>
      </c>
      <c r="L189" t="str" cm="1">
        <f t="array" ref="L189">_FV(BUFF_정보[[#This Row],[BUFF_DATA]],"BUFF.m_bDispelDebuff",TRUE)</f>
        <v/>
      </c>
      <c r="M189" t="b" cm="1">
        <f t="array" ref="M189">_FV(BUFF_정보[[#This Row],[BUFF_DATA]],"BUFF.m_AffectMe",TRUE)</f>
        <v>1</v>
      </c>
      <c r="N189" t="str" cm="1">
        <f t="array" ref="N189">_FV(BUFF_정보[[#This Row],[BUFF_DATA]],"m_AddOverlap")</f>
        <v/>
      </c>
      <c r="O189" t="str" cm="1">
        <f t="array" ref="O189">_FV(BUFF_정보[[#This Row],[BUFF_DATA]],"m_HitBuffBaseLevel")</f>
        <v/>
      </c>
      <c r="P189" t="str" cm="1">
        <f t="array" ref="P189">_FV(BUFF_정보[[#This Row],[BUFF_DATA]],"BUFF.m_SuperArmorLevel",TRUE)</f>
        <v/>
      </c>
      <c r="Q189" t="str" cm="1">
        <f t="array" ref="Q189">_FV(BUFF_정보[[#This Row],[BUFF_DATA]],"BUFF.m_bAllowBoss",TRUE)</f>
        <v/>
      </c>
      <c r="R189" t="str" cm="1">
        <f t="array" ref="R189">_FV(BUFF_정보[[#This Row],[BUFF_DATA]],"BUFF.m_bInvincible",TRUE)</f>
        <v/>
      </c>
    </row>
    <row r="190" spans="1:18" x14ac:dyDescent="0.3">
      <c r="A190">
        <v>1111</v>
      </c>
      <c r="B190" s="1" t="s">
        <v>113</v>
      </c>
      <c r="C190" s="1" t="s">
        <v>275</v>
      </c>
      <c r="D190" t="e" vm="2343">
        <v>#VALUE!</v>
      </c>
      <c r="E190" t="str" cm="1">
        <f t="array" ref="E190">_FV(BUFF_정보[[#This Row],[BUFF_DATA]],"EventName")</f>
        <v>m_listNKMEventBuff</v>
      </c>
      <c r="F190" t="str" cm="1">
        <f t="array" ref="F190">_FV(BUFF_정보[[#This Row],[BUFF_DATA]],"m_Condition")</f>
        <v>{'m_SkillStrID': 'NKM_UNIT_C_FALLEN_YUMA_PASSIVE', 'm_SkillLevel': [5, 99]}</v>
      </c>
      <c r="G190" t="str" cm="1">
        <f t="array" ref="G190">_FV(BUFF_정보[[#This Row],[BUFF_DATA]],"BUFF.m_StatType1",TRUE)</f>
        <v>NST_ATK</v>
      </c>
      <c r="H190" t="str" cm="1">
        <f t="array" ref="H190">_FV(BUFF_정보[[#This Row],[BUFF_DATA]],"BUFF.m_StatValue1",TRUE)</f>
        <v/>
      </c>
      <c r="I190" cm="1">
        <f t="array" ref="I190">_FV(BUFF_정보[[#This Row],[BUFF_DATA]],"BUFF.m_fLifeTime",TRUE)</f>
        <v>9</v>
      </c>
      <c r="J190" t="str" cm="1">
        <f t="array" ref="J190">_FV(BUFF_정보[[#This Row],[BUFF_DATA]],"BUFF.m_fLifeTimePerLevel",TRUE)</f>
        <v/>
      </c>
      <c r="K190" t="str" cm="1">
        <f t="array" ref="K190">_FV(BUFF_정보[[#This Row],[BUFF_DATA]],"m_BuffLevel")</f>
        <v/>
      </c>
      <c r="L190" t="str" cm="1">
        <f t="array" ref="L190">_FV(BUFF_정보[[#This Row],[BUFF_DATA]],"BUFF.m_bDispelDebuff",TRUE)</f>
        <v/>
      </c>
      <c r="M190" t="b" cm="1">
        <f t="array" ref="M190">_FV(BUFF_정보[[#This Row],[BUFF_DATA]],"BUFF.m_AffectMe",TRUE)</f>
        <v>1</v>
      </c>
      <c r="N190" t="str" cm="1">
        <f t="array" ref="N190">_FV(BUFF_정보[[#This Row],[BUFF_DATA]],"m_AddOverlap")</f>
        <v/>
      </c>
      <c r="O190" t="str" cm="1">
        <f t="array" ref="O190">_FV(BUFF_정보[[#This Row],[BUFF_DATA]],"m_HitBuffBaseLevel")</f>
        <v/>
      </c>
      <c r="P190" t="str" cm="1">
        <f t="array" ref="P190">_FV(BUFF_정보[[#This Row],[BUFF_DATA]],"BUFF.m_SuperArmorLevel",TRUE)</f>
        <v/>
      </c>
      <c r="Q190" t="str" cm="1">
        <f t="array" ref="Q190">_FV(BUFF_정보[[#This Row],[BUFF_DATA]],"BUFF.m_bAllowBoss",TRUE)</f>
        <v/>
      </c>
      <c r="R190" t="str" cm="1">
        <f t="array" ref="R190">_FV(BUFF_정보[[#This Row],[BUFF_DATA]],"BUFF.m_bInvincible",TRUE)</f>
        <v/>
      </c>
    </row>
    <row r="191" spans="1:18" x14ac:dyDescent="0.3">
      <c r="A191">
        <v>1111</v>
      </c>
      <c r="B191" s="1" t="s">
        <v>113</v>
      </c>
      <c r="C191" s="1" t="s">
        <v>276</v>
      </c>
      <c r="D191" t="e" vm="2344">
        <v>#VALUE!</v>
      </c>
      <c r="E191" t="str" cm="1">
        <f t="array" ref="E191">_FV(BUFF_정보[[#This Row],[BUFF_DATA]],"EventName")</f>
        <v>m_listNKMEventBuff</v>
      </c>
      <c r="F191" t="str" cm="1">
        <f t="array" ref="F191">_FV(BUFF_정보[[#This Row],[BUFF_DATA]],"m_Condition")</f>
        <v>{'m_SkillStrID': 'NKM_UNIT_C_FALLEN_YUMA_PASSIVE', 'm_SkillLevel': [1, 4]}</v>
      </c>
      <c r="G191" t="str" cm="1">
        <f t="array" ref="G191">_FV(BUFF_정보[[#This Row],[BUFF_DATA]],"BUFF.m_StatType1",TRUE)</f>
        <v>NST_ATK</v>
      </c>
      <c r="H191" t="str" cm="1">
        <f t="array" ref="H191">_FV(BUFF_정보[[#This Row],[BUFF_DATA]],"BUFF.m_StatValue1",TRUE)</f>
        <v/>
      </c>
      <c r="I191" cm="1">
        <f t="array" ref="I191">_FV(BUFF_정보[[#This Row],[BUFF_DATA]],"BUFF.m_fLifeTime",TRUE)</f>
        <v>6</v>
      </c>
      <c r="J191" t="str" cm="1">
        <f t="array" ref="J191">_FV(BUFF_정보[[#This Row],[BUFF_DATA]],"BUFF.m_fLifeTimePerLevel",TRUE)</f>
        <v/>
      </c>
      <c r="K191" t="str" cm="1">
        <f t="array" ref="K191">_FV(BUFF_정보[[#This Row],[BUFF_DATA]],"m_BuffLevel")</f>
        <v/>
      </c>
      <c r="L191" t="str" cm="1">
        <f t="array" ref="L191">_FV(BUFF_정보[[#This Row],[BUFF_DATA]],"BUFF.m_bDispelDebuff",TRUE)</f>
        <v/>
      </c>
      <c r="M191" t="b" cm="1">
        <f t="array" ref="M191">_FV(BUFF_정보[[#This Row],[BUFF_DATA]],"BUFF.m_AffectMe",TRUE)</f>
        <v>1</v>
      </c>
      <c r="N191" t="str" cm="1">
        <f t="array" ref="N191">_FV(BUFF_정보[[#This Row],[BUFF_DATA]],"m_AddOverlap")</f>
        <v/>
      </c>
      <c r="O191" t="str" cm="1">
        <f t="array" ref="O191">_FV(BUFF_정보[[#This Row],[BUFF_DATA]],"m_HitBuffBaseLevel")</f>
        <v/>
      </c>
      <c r="P191" t="str" cm="1">
        <f t="array" ref="P191">_FV(BUFF_정보[[#This Row],[BUFF_DATA]],"BUFF.m_SuperArmorLevel",TRUE)</f>
        <v/>
      </c>
      <c r="Q191" t="str" cm="1">
        <f t="array" ref="Q191">_FV(BUFF_정보[[#This Row],[BUFF_DATA]],"BUFF.m_bAllowBoss",TRUE)</f>
        <v/>
      </c>
      <c r="R191" t="str" cm="1">
        <f t="array" ref="R191">_FV(BUFF_정보[[#This Row],[BUFF_DATA]],"BUFF.m_bInvincible",TRUE)</f>
        <v/>
      </c>
    </row>
    <row r="192" spans="1:18" x14ac:dyDescent="0.3">
      <c r="A192">
        <v>1111</v>
      </c>
      <c r="B192" s="1" t="s">
        <v>113</v>
      </c>
      <c r="C192" s="1" t="s">
        <v>276</v>
      </c>
      <c r="D192" t="e" vm="2345">
        <v>#VALUE!</v>
      </c>
      <c r="E192" t="str" cm="1">
        <f t="array" ref="E192">_FV(BUFF_정보[[#This Row],[BUFF_DATA]],"EventName")</f>
        <v>m_listNKMEventBuff</v>
      </c>
      <c r="F192" t="str" cm="1">
        <f t="array" ref="F192">_FV(BUFF_정보[[#This Row],[BUFF_DATA]],"m_Condition")</f>
        <v>{'m_SkillStrID': 'NKM_UNIT_C_FALLEN_YUMA_PASSIVE', 'm_SkillLevel': [5, 99]}</v>
      </c>
      <c r="G192" t="str" cm="1">
        <f t="array" ref="G192">_FV(BUFF_정보[[#This Row],[BUFF_DATA]],"BUFF.m_StatType1",TRUE)</f>
        <v>NST_ATK</v>
      </c>
      <c r="H192" t="str" cm="1">
        <f t="array" ref="H192">_FV(BUFF_정보[[#This Row],[BUFF_DATA]],"BUFF.m_StatValue1",TRUE)</f>
        <v/>
      </c>
      <c r="I192" cm="1">
        <f t="array" ref="I192">_FV(BUFF_정보[[#This Row],[BUFF_DATA]],"BUFF.m_fLifeTime",TRUE)</f>
        <v>9</v>
      </c>
      <c r="J192" t="str" cm="1">
        <f t="array" ref="J192">_FV(BUFF_정보[[#This Row],[BUFF_DATA]],"BUFF.m_fLifeTimePerLevel",TRUE)</f>
        <v/>
      </c>
      <c r="K192" t="str" cm="1">
        <f t="array" ref="K192">_FV(BUFF_정보[[#This Row],[BUFF_DATA]],"m_BuffLevel")</f>
        <v/>
      </c>
      <c r="L192" t="str" cm="1">
        <f t="array" ref="L192">_FV(BUFF_정보[[#This Row],[BUFF_DATA]],"BUFF.m_bDispelDebuff",TRUE)</f>
        <v/>
      </c>
      <c r="M192" t="b" cm="1">
        <f t="array" ref="M192">_FV(BUFF_정보[[#This Row],[BUFF_DATA]],"BUFF.m_AffectMe",TRUE)</f>
        <v>1</v>
      </c>
      <c r="N192" t="str" cm="1">
        <f t="array" ref="N192">_FV(BUFF_정보[[#This Row],[BUFF_DATA]],"m_AddOverlap")</f>
        <v/>
      </c>
      <c r="O192" t="str" cm="1">
        <f t="array" ref="O192">_FV(BUFF_정보[[#This Row],[BUFF_DATA]],"m_HitBuffBaseLevel")</f>
        <v/>
      </c>
      <c r="P192" t="str" cm="1">
        <f t="array" ref="P192">_FV(BUFF_정보[[#This Row],[BUFF_DATA]],"BUFF.m_SuperArmorLevel",TRUE)</f>
        <v/>
      </c>
      <c r="Q192" t="str" cm="1">
        <f t="array" ref="Q192">_FV(BUFF_정보[[#This Row],[BUFF_DATA]],"BUFF.m_bAllowBoss",TRUE)</f>
        <v/>
      </c>
      <c r="R192" t="str" cm="1">
        <f t="array" ref="R192">_FV(BUFF_정보[[#This Row],[BUFF_DATA]],"BUFF.m_bInvincible",TRUE)</f>
        <v/>
      </c>
    </row>
    <row r="193" spans="1:18" x14ac:dyDescent="0.3">
      <c r="A193">
        <v>1112</v>
      </c>
      <c r="B193" s="1" t="s">
        <v>132</v>
      </c>
      <c r="C193" s="1" t="s">
        <v>5</v>
      </c>
      <c r="D193" t="e" vm="2346">
        <v>#VALUE!</v>
      </c>
      <c r="E193" t="str" cm="1">
        <f t="array" ref="E193">_FV(BUFF_정보[[#This Row],[BUFF_DATA]],"EventName")</f>
        <v>m_listNKMEventBuff</v>
      </c>
      <c r="F193" t="str" cm="1">
        <f t="array" ref="F193">_FV(BUFF_정보[[#This Row],[BUFF_DATA]],"m_Condition")</f>
        <v>{'m_SkillStrID': 'NKM_UNIT_C_JAPAN_SETSUNA_PASSIVE', 'm_SkillLevel': [0, 4]}</v>
      </c>
      <c r="G193" t="str" cm="1">
        <f t="array" ref="G193">_FV(BUFF_정보[[#This Row],[BUFF_DATA]],"BUFF.m_StatType1",TRUE)</f>
        <v>NST_DAMAGE_REDUCE_RATE</v>
      </c>
      <c r="H193" cm="1">
        <f t="array" ref="H193">_FV(BUFF_정보[[#This Row],[BUFF_DATA]],"BUFF.m_StatValue1",TRUE)</f>
        <v>1500</v>
      </c>
      <c r="I193" cm="1">
        <f t="array" ref="I193">_FV(BUFF_정보[[#This Row],[BUFF_DATA]],"BUFF.m_fLifeTime",TRUE)</f>
        <v>15</v>
      </c>
      <c r="J193" t="str" cm="1">
        <f t="array" ref="J193">_FV(BUFF_정보[[#This Row],[BUFF_DATA]],"BUFF.m_fLifeTimePerLevel",TRUE)</f>
        <v/>
      </c>
      <c r="K193" t="str" cm="1">
        <f t="array" ref="K193">_FV(BUFF_정보[[#This Row],[BUFF_DATA]],"m_BuffLevel")</f>
        <v/>
      </c>
      <c r="L193" t="str" cm="1">
        <f t="array" ref="L193">_FV(BUFF_정보[[#This Row],[BUFF_DATA]],"BUFF.m_bDispelDebuff",TRUE)</f>
        <v/>
      </c>
      <c r="M193" t="b" cm="1">
        <f t="array" ref="M193">_FV(BUFF_정보[[#This Row],[BUFF_DATA]],"BUFF.m_AffectMe",TRUE)</f>
        <v>1</v>
      </c>
      <c r="N193" t="str" cm="1">
        <f t="array" ref="N193">_FV(BUFF_정보[[#This Row],[BUFF_DATA]],"m_AddOverlap")</f>
        <v/>
      </c>
      <c r="O193" t="str" cm="1">
        <f t="array" ref="O193">_FV(BUFF_정보[[#This Row],[BUFF_DATA]],"m_HitBuffBaseLevel")</f>
        <v/>
      </c>
      <c r="P193" t="str" cm="1">
        <f t="array" ref="P193">_FV(BUFF_정보[[#This Row],[BUFF_DATA]],"BUFF.m_SuperArmorLevel",TRUE)</f>
        <v/>
      </c>
      <c r="Q193" t="str" cm="1">
        <f t="array" ref="Q193">_FV(BUFF_정보[[#This Row],[BUFF_DATA]],"BUFF.m_bAllowBoss",TRUE)</f>
        <v/>
      </c>
      <c r="R193" t="str" cm="1">
        <f t="array" ref="R193">_FV(BUFF_정보[[#This Row],[BUFF_DATA]],"BUFF.m_bInvincible",TRUE)</f>
        <v/>
      </c>
    </row>
    <row r="194" spans="1:18" x14ac:dyDescent="0.3">
      <c r="A194">
        <v>1112</v>
      </c>
      <c r="B194" s="1" t="s">
        <v>132</v>
      </c>
      <c r="C194" s="1" t="s">
        <v>5</v>
      </c>
      <c r="D194" t="e" vm="2347">
        <v>#VALUE!</v>
      </c>
      <c r="E194" t="str" cm="1">
        <f t="array" ref="E194">_FV(BUFF_정보[[#This Row],[BUFF_DATA]],"EventName")</f>
        <v>m_listNKMEventBuff</v>
      </c>
      <c r="F194" t="str" cm="1">
        <f t="array" ref="F194">_FV(BUFF_정보[[#This Row],[BUFF_DATA]],"m_Condition")</f>
        <v>{'m_SkillStrID': 'NKM_UNIT_C_JAPAN_SETSUNA_PASSIVE', 'm_SkillLevel': [5, 99]}</v>
      </c>
      <c r="G194" t="str" cm="1">
        <f t="array" ref="G194">_FV(BUFF_정보[[#This Row],[BUFF_DATA]],"BUFF.m_StatType1",TRUE)</f>
        <v>NST_DAMAGE_REDUCE_RATE</v>
      </c>
      <c r="H194" cm="1">
        <f t="array" ref="H194">_FV(BUFF_정보[[#This Row],[BUFF_DATA]],"BUFF.m_StatValue1",TRUE)</f>
        <v>2500</v>
      </c>
      <c r="I194" cm="1">
        <f t="array" ref="I194">_FV(BUFF_정보[[#This Row],[BUFF_DATA]],"BUFF.m_fLifeTime",TRUE)</f>
        <v>15</v>
      </c>
      <c r="J194" t="str" cm="1">
        <f t="array" ref="J194">_FV(BUFF_정보[[#This Row],[BUFF_DATA]],"BUFF.m_fLifeTimePerLevel",TRUE)</f>
        <v/>
      </c>
      <c r="K194" t="str" cm="1">
        <f t="array" ref="K194">_FV(BUFF_정보[[#This Row],[BUFF_DATA]],"m_BuffLevel")</f>
        <v/>
      </c>
      <c r="L194" t="str" cm="1">
        <f t="array" ref="L194">_FV(BUFF_정보[[#This Row],[BUFF_DATA]],"BUFF.m_bDispelDebuff",TRUE)</f>
        <v/>
      </c>
      <c r="M194" t="b" cm="1">
        <f t="array" ref="M194">_FV(BUFF_정보[[#This Row],[BUFF_DATA]],"BUFF.m_AffectMe",TRUE)</f>
        <v>1</v>
      </c>
      <c r="N194" t="str" cm="1">
        <f t="array" ref="N194">_FV(BUFF_정보[[#This Row],[BUFF_DATA]],"m_AddOverlap")</f>
        <v/>
      </c>
      <c r="O194" t="str" cm="1">
        <f t="array" ref="O194">_FV(BUFF_정보[[#This Row],[BUFF_DATA]],"m_HitBuffBaseLevel")</f>
        <v/>
      </c>
      <c r="P194" t="str" cm="1">
        <f t="array" ref="P194">_FV(BUFF_정보[[#This Row],[BUFF_DATA]],"BUFF.m_SuperArmorLevel",TRUE)</f>
        <v/>
      </c>
      <c r="Q194" t="str" cm="1">
        <f t="array" ref="Q194">_FV(BUFF_정보[[#This Row],[BUFF_DATA]],"BUFF.m_bAllowBoss",TRUE)</f>
        <v/>
      </c>
      <c r="R194" t="str" cm="1">
        <f t="array" ref="R194">_FV(BUFF_정보[[#This Row],[BUFF_DATA]],"BUFF.m_bInvincible",TRUE)</f>
        <v/>
      </c>
    </row>
    <row r="195" spans="1:18" x14ac:dyDescent="0.3">
      <c r="A195">
        <v>1112</v>
      </c>
      <c r="B195" s="1" t="s">
        <v>132</v>
      </c>
      <c r="C195" s="1" t="s">
        <v>2</v>
      </c>
      <c r="D195" t="e" vm="2348">
        <v>#VALUE!</v>
      </c>
      <c r="E195" t="str" cm="1">
        <f t="array" ref="E195">_FV(BUFF_정보[[#This Row],[BUFF_DATA]],"EventName")</f>
        <v>m_listNKMEventAttack</v>
      </c>
      <c r="F195" t="str" cm="1">
        <f t="array" ref="F195">_FV(BUFF_정보[[#This Row],[BUFF_DATA]],"m_Condition")</f>
        <v/>
      </c>
      <c r="G195" t="str" cm="1">
        <f t="array" ref="G195">_FV(BUFF_정보[[#This Row],[BUFF_DATA]],"BUFF.m_StatType1",TRUE)</f>
        <v>NST_HP_REGEN_RATE</v>
      </c>
      <c r="H195" cm="1">
        <f t="array" ref="H195">_FV(BUFF_정보[[#This Row],[BUFF_DATA]],"BUFF.m_StatValue1",TRUE)</f>
        <v>200</v>
      </c>
      <c r="I195" cm="1">
        <f t="array" ref="I195">_FV(BUFF_정보[[#This Row],[BUFF_DATA]],"BUFF.m_fLifeTime",TRUE)</f>
        <v>5</v>
      </c>
      <c r="J195" t="str" cm="1">
        <f t="array" ref="J195">_FV(BUFF_정보[[#This Row],[BUFF_DATA]],"BUFF.m_fLifeTimePerLevel",TRUE)</f>
        <v/>
      </c>
      <c r="K195" t="str" cm="1">
        <f t="array" ref="K195">_FV(BUFF_정보[[#This Row],[BUFF_DATA]],"m_BuffLevel")</f>
        <v/>
      </c>
      <c r="L195" t="str" cm="1">
        <f t="array" ref="L195">_FV(BUFF_정보[[#This Row],[BUFF_DATA]],"BUFF.m_bDispelDebuff",TRUE)</f>
        <v/>
      </c>
      <c r="M195" t="b" cm="1">
        <f t="array" ref="M195">_FV(BUFF_정보[[#This Row],[BUFF_DATA]],"BUFF.m_AffectMe",TRUE)</f>
        <v>1</v>
      </c>
      <c r="N195" t="str" cm="1">
        <f t="array" ref="N195">_FV(BUFF_정보[[#This Row],[BUFF_DATA]],"m_AddOverlap")</f>
        <v/>
      </c>
      <c r="O195" t="str" cm="1">
        <f t="array" ref="O195">_FV(BUFF_정보[[#This Row],[BUFF_DATA]],"m_HitBuffBaseLevel")</f>
        <v/>
      </c>
      <c r="P195" t="str" cm="1">
        <f t="array" ref="P195">_FV(BUFF_정보[[#This Row],[BUFF_DATA]],"BUFF.m_SuperArmorLevel",TRUE)</f>
        <v/>
      </c>
      <c r="Q195" t="b" cm="1">
        <f t="array" ref="Q195">_FV(BUFF_정보[[#This Row],[BUFF_DATA]],"BUFF.m_bAllowBoss",TRUE)</f>
        <v>0</v>
      </c>
      <c r="R195" t="str" cm="1">
        <f t="array" ref="R195">_FV(BUFF_정보[[#This Row],[BUFF_DATA]],"BUFF.m_bInvincible",TRUE)</f>
        <v/>
      </c>
    </row>
    <row r="196" spans="1:18" x14ac:dyDescent="0.3">
      <c r="A196">
        <v>1112</v>
      </c>
      <c r="B196" s="1" t="s">
        <v>132</v>
      </c>
      <c r="C196" s="1" t="s">
        <v>3</v>
      </c>
      <c r="D196" t="e" vm="2349">
        <v>#VALUE!</v>
      </c>
      <c r="E196" t="str" cm="1">
        <f t="array" ref="E196">_FV(BUFF_정보[[#This Row],[BUFF_DATA]],"EventName")</f>
        <v>m_listNKMEventBuff</v>
      </c>
      <c r="F196" t="str" cm="1">
        <f t="array" ref="F196">_FV(BUFF_정보[[#This Row],[BUFF_DATA]],"m_Condition")</f>
        <v>{'m_SkillStrID': 'NKM_UNIT_C_JAPAN_SETSUNA_HYPER', 'm_SkillLevel': [5, 99]}</v>
      </c>
      <c r="G196" t="str" cm="1">
        <f t="array" ref="G196">_FV(BUFF_정보[[#This Row],[BUFF_DATA]],"BUFF.m_StatType1",TRUE)</f>
        <v>NST_ATK</v>
      </c>
      <c r="H196" t="str" cm="1">
        <f t="array" ref="H196">_FV(BUFF_정보[[#This Row],[BUFF_DATA]],"BUFF.m_StatValue1",TRUE)</f>
        <v/>
      </c>
      <c r="I196" cm="1">
        <f t="array" ref="I196">_FV(BUFF_정보[[#This Row],[BUFF_DATA]],"BUFF.m_fLifeTime",TRUE)</f>
        <v>15</v>
      </c>
      <c r="J196" t="str" cm="1">
        <f t="array" ref="J196">_FV(BUFF_정보[[#This Row],[BUFF_DATA]],"BUFF.m_fLifeTimePerLevel",TRUE)</f>
        <v/>
      </c>
      <c r="K196" t="str" cm="1">
        <f t="array" ref="K196">_FV(BUFF_정보[[#This Row],[BUFF_DATA]],"m_BuffLevel")</f>
        <v/>
      </c>
      <c r="L196" t="str" cm="1">
        <f t="array" ref="L196">_FV(BUFF_정보[[#This Row],[BUFF_DATA]],"BUFF.m_bDispelDebuff",TRUE)</f>
        <v/>
      </c>
      <c r="M196" t="b" cm="1">
        <f t="array" ref="M196">_FV(BUFF_정보[[#This Row],[BUFF_DATA]],"BUFF.m_AffectMe",TRUE)</f>
        <v>1</v>
      </c>
      <c r="N196" t="str" cm="1">
        <f t="array" ref="N196">_FV(BUFF_정보[[#This Row],[BUFF_DATA]],"m_AddOverlap")</f>
        <v/>
      </c>
      <c r="O196" t="str" cm="1">
        <f t="array" ref="O196">_FV(BUFF_정보[[#This Row],[BUFF_DATA]],"m_HitBuffBaseLevel")</f>
        <v/>
      </c>
      <c r="P196" t="str" cm="1">
        <f t="array" ref="P196">_FV(BUFF_정보[[#This Row],[BUFF_DATA]],"BUFF.m_SuperArmorLevel",TRUE)</f>
        <v/>
      </c>
      <c r="Q196" t="str" cm="1">
        <f t="array" ref="Q196">_FV(BUFF_정보[[#This Row],[BUFF_DATA]],"BUFF.m_bAllowBoss",TRUE)</f>
        <v/>
      </c>
      <c r="R196" t="str" cm="1">
        <f t="array" ref="R196">_FV(BUFF_정보[[#This Row],[BUFF_DATA]],"BUFF.m_bInvincible",TRUE)</f>
        <v/>
      </c>
    </row>
    <row r="197" spans="1:18" x14ac:dyDescent="0.3">
      <c r="A197">
        <v>1113</v>
      </c>
      <c r="B197" s="1" t="s">
        <v>131</v>
      </c>
      <c r="C197" s="1" t="s">
        <v>4</v>
      </c>
      <c r="D197" t="e" vm="2350">
        <v>#VALUE!</v>
      </c>
      <c r="E197" t="str" cm="1">
        <f t="array" ref="E197">_FV(BUFF_정보[[#This Row],[BUFF_DATA]],"EventName")</f>
        <v>m_listNKMEventAttack</v>
      </c>
      <c r="F197" t="str" cm="1">
        <f t="array" ref="F197">_FV(BUFF_정보[[#This Row],[BUFF_DATA]],"m_Condition")</f>
        <v/>
      </c>
      <c r="G197" t="str" cm="1">
        <f t="array" ref="G197">_FV(BUFF_정보[[#This Row],[BUFF_DATA]],"BUFF.m_StatType1",TRUE)</f>
        <v>NST_DEF</v>
      </c>
      <c r="H197" t="str" cm="1">
        <f t="array" ref="H197">_FV(BUFF_정보[[#This Row],[BUFF_DATA]],"BUFF.m_StatValue1",TRUE)</f>
        <v/>
      </c>
      <c r="I197" cm="1">
        <f t="array" ref="I197">_FV(BUFF_정보[[#This Row],[BUFF_DATA]],"BUFF.m_fLifeTime",TRUE)</f>
        <v>4</v>
      </c>
      <c r="J197" t="str" cm="1">
        <f t="array" ref="J197">_FV(BUFF_정보[[#This Row],[BUFF_DATA]],"BUFF.m_fLifeTimePerLevel",TRUE)</f>
        <v/>
      </c>
      <c r="K197" t="str" cm="1">
        <f t="array" ref="K197">_FV(BUFF_정보[[#This Row],[BUFF_DATA]],"m_BuffLevel")</f>
        <v/>
      </c>
      <c r="L197" t="str" cm="1">
        <f t="array" ref="L197">_FV(BUFF_정보[[#This Row],[BUFF_DATA]],"BUFF.m_bDispelDebuff",TRUE)</f>
        <v/>
      </c>
      <c r="M197" t="b" cm="1">
        <f t="array" ref="M197">_FV(BUFF_정보[[#This Row],[BUFF_DATA]],"BUFF.m_AffectMe",TRUE)</f>
        <v>1</v>
      </c>
      <c r="N197" t="str" cm="1">
        <f t="array" ref="N197">_FV(BUFF_정보[[#This Row],[BUFF_DATA]],"m_AddOverlap")</f>
        <v/>
      </c>
      <c r="O197" t="str" cm="1">
        <f t="array" ref="O197">_FV(BUFF_정보[[#This Row],[BUFF_DATA]],"m_HitBuffBaseLevel")</f>
        <v>1</v>
      </c>
      <c r="P197" t="str" cm="1">
        <f t="array" ref="P197">_FV(BUFF_정보[[#This Row],[BUFF_DATA]],"BUFF.m_SuperArmorLevel",TRUE)</f>
        <v/>
      </c>
      <c r="Q197" t="str" cm="1">
        <f t="array" ref="Q197">_FV(BUFF_정보[[#This Row],[BUFF_DATA]],"BUFF.m_bAllowBoss",TRUE)</f>
        <v/>
      </c>
      <c r="R197" t="str" cm="1">
        <f t="array" ref="R197">_FV(BUFF_정보[[#This Row],[BUFF_DATA]],"BUFF.m_bInvincible",TRUE)</f>
        <v/>
      </c>
    </row>
    <row r="198" spans="1:18" x14ac:dyDescent="0.3">
      <c r="A198">
        <v>1113</v>
      </c>
      <c r="B198" s="1" t="s">
        <v>131</v>
      </c>
      <c r="C198" s="1" t="s">
        <v>4</v>
      </c>
      <c r="D198" t="e" vm="2351">
        <v>#VALUE!</v>
      </c>
      <c r="E198" t="str" cm="1">
        <f t="array" ref="E198">_FV(BUFF_정보[[#This Row],[BUFF_DATA]],"EventName")</f>
        <v>m_listNKMEventAttack</v>
      </c>
      <c r="F198" t="str" cm="1">
        <f t="array" ref="F198">_FV(BUFF_정보[[#This Row],[BUFF_DATA]],"m_Condition")</f>
        <v/>
      </c>
      <c r="G198" t="str" cm="1">
        <f t="array" ref="G198">_FV(BUFF_정보[[#This Row],[BUFF_DATA]],"BUFF.m_StatType1",TRUE)</f>
        <v>NST_DEF</v>
      </c>
      <c r="H198" t="str" cm="1">
        <f t="array" ref="H198">_FV(BUFF_정보[[#This Row],[BUFF_DATA]],"BUFF.m_StatValue1",TRUE)</f>
        <v/>
      </c>
      <c r="I198" cm="1">
        <f t="array" ref="I198">_FV(BUFF_정보[[#This Row],[BUFF_DATA]],"BUFF.m_fLifeTime",TRUE)</f>
        <v>4</v>
      </c>
      <c r="J198" t="str" cm="1">
        <f t="array" ref="J198">_FV(BUFF_정보[[#This Row],[BUFF_DATA]],"BUFF.m_fLifeTimePerLevel",TRUE)</f>
        <v/>
      </c>
      <c r="K198" t="str" cm="1">
        <f t="array" ref="K198">_FV(BUFF_정보[[#This Row],[BUFF_DATA]],"m_BuffLevel")</f>
        <v/>
      </c>
      <c r="L198" t="str" cm="1">
        <f t="array" ref="L198">_FV(BUFF_정보[[#This Row],[BUFF_DATA]],"BUFF.m_bDispelDebuff",TRUE)</f>
        <v/>
      </c>
      <c r="M198" t="b" cm="1">
        <f t="array" ref="M198">_FV(BUFF_정보[[#This Row],[BUFF_DATA]],"BUFF.m_AffectMe",TRUE)</f>
        <v>1</v>
      </c>
      <c r="N198" t="str" cm="1">
        <f t="array" ref="N198">_FV(BUFF_정보[[#This Row],[BUFF_DATA]],"m_AddOverlap")</f>
        <v/>
      </c>
      <c r="O198" t="str" cm="1">
        <f t="array" ref="O198">_FV(BUFF_정보[[#This Row],[BUFF_DATA]],"m_HitBuffBaseLevel")</f>
        <v>1</v>
      </c>
      <c r="P198" t="str" cm="1">
        <f t="array" ref="P198">_FV(BUFF_정보[[#This Row],[BUFF_DATA]],"BUFF.m_SuperArmorLevel",TRUE)</f>
        <v/>
      </c>
      <c r="Q198" t="str" cm="1">
        <f t="array" ref="Q198">_FV(BUFF_정보[[#This Row],[BUFF_DATA]],"BUFF.m_bAllowBoss",TRUE)</f>
        <v/>
      </c>
      <c r="R198" t="str" cm="1">
        <f t="array" ref="R198">_FV(BUFF_정보[[#This Row],[BUFF_DATA]],"BUFF.m_bInvincible",TRUE)</f>
        <v/>
      </c>
    </row>
    <row r="199" spans="1:18" x14ac:dyDescent="0.3">
      <c r="A199">
        <v>1113</v>
      </c>
      <c r="B199" s="1" t="s">
        <v>131</v>
      </c>
      <c r="C199" s="1" t="s">
        <v>4</v>
      </c>
      <c r="D199" t="e" vm="2352">
        <v>#VALUE!</v>
      </c>
      <c r="E199" t="str" cm="1">
        <f t="array" ref="E199">_FV(BUFF_정보[[#This Row],[BUFF_DATA]],"EventName")</f>
        <v>m_listNKMEventAttack</v>
      </c>
      <c r="F199" t="str" cm="1">
        <f t="array" ref="F199">_FV(BUFF_정보[[#This Row],[BUFF_DATA]],"m_Condition")</f>
        <v/>
      </c>
      <c r="G199" t="str" cm="1">
        <f t="array" ref="G199">_FV(BUFF_정보[[#This Row],[BUFF_DATA]],"BUFF.m_StatType1",TRUE)</f>
        <v>NST_DEF</v>
      </c>
      <c r="H199" t="str" cm="1">
        <f t="array" ref="H199">_FV(BUFF_정보[[#This Row],[BUFF_DATA]],"BUFF.m_StatValue1",TRUE)</f>
        <v/>
      </c>
      <c r="I199" cm="1">
        <f t="array" ref="I199">_FV(BUFF_정보[[#This Row],[BUFF_DATA]],"BUFF.m_fLifeTime",TRUE)</f>
        <v>4</v>
      </c>
      <c r="J199" t="str" cm="1">
        <f t="array" ref="J199">_FV(BUFF_정보[[#This Row],[BUFF_DATA]],"BUFF.m_fLifeTimePerLevel",TRUE)</f>
        <v/>
      </c>
      <c r="K199" t="str" cm="1">
        <f t="array" ref="K199">_FV(BUFF_정보[[#This Row],[BUFF_DATA]],"m_BuffLevel")</f>
        <v/>
      </c>
      <c r="L199" t="str" cm="1">
        <f t="array" ref="L199">_FV(BUFF_정보[[#This Row],[BUFF_DATA]],"BUFF.m_bDispelDebuff",TRUE)</f>
        <v/>
      </c>
      <c r="M199" t="b" cm="1">
        <f t="array" ref="M199">_FV(BUFF_정보[[#This Row],[BUFF_DATA]],"BUFF.m_AffectMe",TRUE)</f>
        <v>1</v>
      </c>
      <c r="N199" t="str" cm="1">
        <f t="array" ref="N199">_FV(BUFF_정보[[#This Row],[BUFF_DATA]],"m_AddOverlap")</f>
        <v/>
      </c>
      <c r="O199" t="str" cm="1">
        <f t="array" ref="O199">_FV(BUFF_정보[[#This Row],[BUFF_DATA]],"m_HitBuffBaseLevel")</f>
        <v>1</v>
      </c>
      <c r="P199" t="str" cm="1">
        <f t="array" ref="P199">_FV(BUFF_정보[[#This Row],[BUFF_DATA]],"BUFF.m_SuperArmorLevel",TRUE)</f>
        <v/>
      </c>
      <c r="Q199" t="str" cm="1">
        <f t="array" ref="Q199">_FV(BUFF_정보[[#This Row],[BUFF_DATA]],"BUFF.m_bAllowBoss",TRUE)</f>
        <v/>
      </c>
      <c r="R199" t="str" cm="1">
        <f t="array" ref="R199">_FV(BUFF_정보[[#This Row],[BUFF_DATA]],"BUFF.m_bInvincible",TRUE)</f>
        <v/>
      </c>
    </row>
    <row r="200" spans="1:18" x14ac:dyDescent="0.3">
      <c r="A200">
        <v>1113</v>
      </c>
      <c r="B200" s="1" t="s">
        <v>131</v>
      </c>
      <c r="C200" s="1" t="s">
        <v>4</v>
      </c>
      <c r="D200" t="e" vm="2353">
        <v>#VALUE!</v>
      </c>
      <c r="E200" t="str" cm="1">
        <f t="array" ref="E200">_FV(BUFF_정보[[#This Row],[BUFF_DATA]],"EventName")</f>
        <v>m_listNKMEventAttack</v>
      </c>
      <c r="F200" t="str" cm="1">
        <f t="array" ref="F200">_FV(BUFF_정보[[#This Row],[BUFF_DATA]],"m_Condition")</f>
        <v/>
      </c>
      <c r="G200" t="str" cm="1">
        <f t="array" ref="G200">_FV(BUFF_정보[[#This Row],[BUFF_DATA]],"BUFF.m_StatType1",TRUE)</f>
        <v>NST_DEF</v>
      </c>
      <c r="H200" t="str" cm="1">
        <f t="array" ref="H200">_FV(BUFF_정보[[#This Row],[BUFF_DATA]],"BUFF.m_StatValue1",TRUE)</f>
        <v/>
      </c>
      <c r="I200" cm="1">
        <f t="array" ref="I200">_FV(BUFF_정보[[#This Row],[BUFF_DATA]],"BUFF.m_fLifeTime",TRUE)</f>
        <v>4</v>
      </c>
      <c r="J200" t="str" cm="1">
        <f t="array" ref="J200">_FV(BUFF_정보[[#This Row],[BUFF_DATA]],"BUFF.m_fLifeTimePerLevel",TRUE)</f>
        <v/>
      </c>
      <c r="K200" t="str" cm="1">
        <f t="array" ref="K200">_FV(BUFF_정보[[#This Row],[BUFF_DATA]],"m_BuffLevel")</f>
        <v/>
      </c>
      <c r="L200" t="str" cm="1">
        <f t="array" ref="L200">_FV(BUFF_정보[[#This Row],[BUFF_DATA]],"BUFF.m_bDispelDebuff",TRUE)</f>
        <v/>
      </c>
      <c r="M200" t="b" cm="1">
        <f t="array" ref="M200">_FV(BUFF_정보[[#This Row],[BUFF_DATA]],"BUFF.m_AffectMe",TRUE)</f>
        <v>1</v>
      </c>
      <c r="N200" t="str" cm="1">
        <f t="array" ref="N200">_FV(BUFF_정보[[#This Row],[BUFF_DATA]],"m_AddOverlap")</f>
        <v/>
      </c>
      <c r="O200" t="str" cm="1">
        <f t="array" ref="O200">_FV(BUFF_정보[[#This Row],[BUFF_DATA]],"m_HitBuffBaseLevel")</f>
        <v>1</v>
      </c>
      <c r="P200" t="str" cm="1">
        <f t="array" ref="P200">_FV(BUFF_정보[[#This Row],[BUFF_DATA]],"BUFF.m_SuperArmorLevel",TRUE)</f>
        <v/>
      </c>
      <c r="Q200" t="str" cm="1">
        <f t="array" ref="Q200">_FV(BUFF_정보[[#This Row],[BUFF_DATA]],"BUFF.m_bAllowBoss",TRUE)</f>
        <v/>
      </c>
      <c r="R200" t="str" cm="1">
        <f t="array" ref="R200">_FV(BUFF_정보[[#This Row],[BUFF_DATA]],"BUFF.m_bInvincible",TRUE)</f>
        <v/>
      </c>
    </row>
    <row r="201" spans="1:18" x14ac:dyDescent="0.3">
      <c r="A201">
        <v>1113</v>
      </c>
      <c r="B201" s="1" t="s">
        <v>131</v>
      </c>
      <c r="C201" s="1" t="s">
        <v>4</v>
      </c>
      <c r="D201" t="e" vm="2354">
        <v>#VALUE!</v>
      </c>
      <c r="E201" t="str" cm="1">
        <f t="array" ref="E201">_FV(BUFF_정보[[#This Row],[BUFF_DATA]],"EventName")</f>
        <v>m_listNKMEventAttack</v>
      </c>
      <c r="F201" t="str" cm="1">
        <f t="array" ref="F201">_FV(BUFF_정보[[#This Row],[BUFF_DATA]],"m_Condition")</f>
        <v/>
      </c>
      <c r="G201" t="str" cm="1">
        <f t="array" ref="G201">_FV(BUFF_정보[[#This Row],[BUFF_DATA]],"BUFF.m_StatType1",TRUE)</f>
        <v>NST_DEF</v>
      </c>
      <c r="H201" t="str" cm="1">
        <f t="array" ref="H201">_FV(BUFF_정보[[#This Row],[BUFF_DATA]],"BUFF.m_StatValue1",TRUE)</f>
        <v/>
      </c>
      <c r="I201" cm="1">
        <f t="array" ref="I201">_FV(BUFF_정보[[#This Row],[BUFF_DATA]],"BUFF.m_fLifeTime",TRUE)</f>
        <v>4</v>
      </c>
      <c r="J201" t="str" cm="1">
        <f t="array" ref="J201">_FV(BUFF_정보[[#This Row],[BUFF_DATA]],"BUFF.m_fLifeTimePerLevel",TRUE)</f>
        <v/>
      </c>
      <c r="K201" t="str" cm="1">
        <f t="array" ref="K201">_FV(BUFF_정보[[#This Row],[BUFF_DATA]],"m_BuffLevel")</f>
        <v/>
      </c>
      <c r="L201" t="str" cm="1">
        <f t="array" ref="L201">_FV(BUFF_정보[[#This Row],[BUFF_DATA]],"BUFF.m_bDispelDebuff",TRUE)</f>
        <v/>
      </c>
      <c r="M201" t="b" cm="1">
        <f t="array" ref="M201">_FV(BUFF_정보[[#This Row],[BUFF_DATA]],"BUFF.m_AffectMe",TRUE)</f>
        <v>1</v>
      </c>
      <c r="N201" t="str" cm="1">
        <f t="array" ref="N201">_FV(BUFF_정보[[#This Row],[BUFF_DATA]],"m_AddOverlap")</f>
        <v/>
      </c>
      <c r="O201" t="str" cm="1">
        <f t="array" ref="O201">_FV(BUFF_정보[[#This Row],[BUFF_DATA]],"m_HitBuffBaseLevel")</f>
        <v>1</v>
      </c>
      <c r="P201" t="str" cm="1">
        <f t="array" ref="P201">_FV(BUFF_정보[[#This Row],[BUFF_DATA]],"BUFF.m_SuperArmorLevel",TRUE)</f>
        <v/>
      </c>
      <c r="Q201" t="str" cm="1">
        <f t="array" ref="Q201">_FV(BUFF_정보[[#This Row],[BUFF_DATA]],"BUFF.m_bAllowBoss",TRUE)</f>
        <v/>
      </c>
      <c r="R201" t="str" cm="1">
        <f t="array" ref="R201">_FV(BUFF_정보[[#This Row],[BUFF_DATA]],"BUFF.m_bInvincible",TRUE)</f>
        <v/>
      </c>
    </row>
    <row r="202" spans="1:18" x14ac:dyDescent="0.3">
      <c r="A202">
        <v>1113</v>
      </c>
      <c r="B202" s="1" t="s">
        <v>131</v>
      </c>
      <c r="C202" s="1" t="s">
        <v>4</v>
      </c>
      <c r="D202" t="e" vm="2355">
        <v>#VALUE!</v>
      </c>
      <c r="E202" t="str" cm="1">
        <f t="array" ref="E202">_FV(BUFF_정보[[#This Row],[BUFF_DATA]],"EventName")</f>
        <v>m_listNKMEventAttack</v>
      </c>
      <c r="F202" t="str" cm="1">
        <f t="array" ref="F202">_FV(BUFF_정보[[#This Row],[BUFF_DATA]],"m_Condition")</f>
        <v/>
      </c>
      <c r="G202" t="str" cm="1">
        <f t="array" ref="G202">_FV(BUFF_정보[[#This Row],[BUFF_DATA]],"BUFF.m_StatType1",TRUE)</f>
        <v>NST_DEF</v>
      </c>
      <c r="H202" t="str" cm="1">
        <f t="array" ref="H202">_FV(BUFF_정보[[#This Row],[BUFF_DATA]],"BUFF.m_StatValue1",TRUE)</f>
        <v/>
      </c>
      <c r="I202" cm="1">
        <f t="array" ref="I202">_FV(BUFF_정보[[#This Row],[BUFF_DATA]],"BUFF.m_fLifeTime",TRUE)</f>
        <v>4</v>
      </c>
      <c r="J202" t="str" cm="1">
        <f t="array" ref="J202">_FV(BUFF_정보[[#This Row],[BUFF_DATA]],"BUFF.m_fLifeTimePerLevel",TRUE)</f>
        <v/>
      </c>
      <c r="K202" t="str" cm="1">
        <f t="array" ref="K202">_FV(BUFF_정보[[#This Row],[BUFF_DATA]],"m_BuffLevel")</f>
        <v/>
      </c>
      <c r="L202" t="str" cm="1">
        <f t="array" ref="L202">_FV(BUFF_정보[[#This Row],[BUFF_DATA]],"BUFF.m_bDispelDebuff",TRUE)</f>
        <v/>
      </c>
      <c r="M202" t="b" cm="1">
        <f t="array" ref="M202">_FV(BUFF_정보[[#This Row],[BUFF_DATA]],"BUFF.m_AffectMe",TRUE)</f>
        <v>1</v>
      </c>
      <c r="N202" t="str" cm="1">
        <f t="array" ref="N202">_FV(BUFF_정보[[#This Row],[BUFF_DATA]],"m_AddOverlap")</f>
        <v/>
      </c>
      <c r="O202" t="str" cm="1">
        <f t="array" ref="O202">_FV(BUFF_정보[[#This Row],[BUFF_DATA]],"m_HitBuffBaseLevel")</f>
        <v>1</v>
      </c>
      <c r="P202" t="str" cm="1">
        <f t="array" ref="P202">_FV(BUFF_정보[[#This Row],[BUFF_DATA]],"BUFF.m_SuperArmorLevel",TRUE)</f>
        <v/>
      </c>
      <c r="Q202" t="str" cm="1">
        <f t="array" ref="Q202">_FV(BUFF_정보[[#This Row],[BUFF_DATA]],"BUFF.m_bAllowBoss",TRUE)</f>
        <v/>
      </c>
      <c r="R202" t="str" cm="1">
        <f t="array" ref="R202">_FV(BUFF_정보[[#This Row],[BUFF_DATA]],"BUFF.m_bInvincible",TRUE)</f>
        <v/>
      </c>
    </row>
    <row r="203" spans="1:18" x14ac:dyDescent="0.3">
      <c r="A203">
        <v>1113</v>
      </c>
      <c r="B203" s="1" t="s">
        <v>131</v>
      </c>
      <c r="C203" s="1" t="s">
        <v>2</v>
      </c>
      <c r="D203" t="e" vm="2356">
        <v>#VALUE!</v>
      </c>
      <c r="E203" t="str" cm="1">
        <f t="array" ref="E203">_FV(BUFF_정보[[#This Row],[BUFF_DATA]],"EventName")</f>
        <v>m_listNKMEventBuff</v>
      </c>
      <c r="F203" t="str" cm="1">
        <f t="array" ref="F203">_FV(BUFF_정보[[#This Row],[BUFF_DATA]],"m_Condition")</f>
        <v/>
      </c>
      <c r="G203" t="str" cm="1">
        <f t="array" ref="G203">_FV(BUFF_정보[[#This Row],[BUFF_DATA]],"BUFF.m_StatType1",TRUE)</f>
        <v>NST_ATK</v>
      </c>
      <c r="H203" t="str" cm="1">
        <f t="array" ref="H203">_FV(BUFF_정보[[#This Row],[BUFF_DATA]],"BUFF.m_StatValue1",TRUE)</f>
        <v/>
      </c>
      <c r="I203" cm="1">
        <f t="array" ref="I203">_FV(BUFF_정보[[#This Row],[BUFF_DATA]],"BUFF.m_fLifeTime",TRUE)</f>
        <v>1</v>
      </c>
      <c r="J203" t="str" cm="1">
        <f t="array" ref="J203">_FV(BUFF_정보[[#This Row],[BUFF_DATA]],"BUFF.m_fLifeTimePerLevel",TRUE)</f>
        <v/>
      </c>
      <c r="K203" t="str" cm="1">
        <f t="array" ref="K203">_FV(BUFF_정보[[#This Row],[BUFF_DATA]],"m_BuffLevel")</f>
        <v>1</v>
      </c>
      <c r="L203" t="str" cm="1">
        <f t="array" ref="L203">_FV(BUFF_정보[[#This Row],[BUFF_DATA]],"BUFF.m_bDispelDebuff",TRUE)</f>
        <v/>
      </c>
      <c r="M203" t="b" cm="1">
        <f t="array" ref="M203">_FV(BUFF_정보[[#This Row],[BUFF_DATA]],"BUFF.m_AffectMe",TRUE)</f>
        <v>1</v>
      </c>
      <c r="N203" t="str" cm="1">
        <f t="array" ref="N203">_FV(BUFF_정보[[#This Row],[BUFF_DATA]],"m_AddOverlap")</f>
        <v/>
      </c>
      <c r="O203" t="str" cm="1">
        <f t="array" ref="O203">_FV(BUFF_정보[[#This Row],[BUFF_DATA]],"m_HitBuffBaseLevel")</f>
        <v/>
      </c>
      <c r="P203" t="str" cm="1">
        <f t="array" ref="P203">_FV(BUFF_정보[[#This Row],[BUFF_DATA]],"BUFF.m_SuperArmorLevel",TRUE)</f>
        <v/>
      </c>
      <c r="Q203" t="str" cm="1">
        <f t="array" ref="Q203">_FV(BUFF_정보[[#This Row],[BUFF_DATA]],"BUFF.m_bAllowBoss",TRUE)</f>
        <v/>
      </c>
      <c r="R203" t="str" cm="1">
        <f t="array" ref="R203">_FV(BUFF_정보[[#This Row],[BUFF_DATA]],"BUFF.m_bInvincible",TRUE)</f>
        <v/>
      </c>
    </row>
    <row r="204" spans="1:18" x14ac:dyDescent="0.3">
      <c r="A204">
        <v>1113</v>
      </c>
      <c r="B204" s="1" t="s">
        <v>131</v>
      </c>
      <c r="C204" s="1" t="s">
        <v>2</v>
      </c>
      <c r="D204" t="e" vm="2357">
        <v>#VALUE!</v>
      </c>
      <c r="E204" t="str" cm="1">
        <f t="array" ref="E204">_FV(BUFF_정보[[#This Row],[BUFF_DATA]],"EventName")</f>
        <v>m_listNKMEventAttack</v>
      </c>
      <c r="F204" t="str" cm="1">
        <f t="array" ref="F204">_FV(BUFF_정보[[#This Row],[BUFF_DATA]],"m_Condition")</f>
        <v/>
      </c>
      <c r="G204" t="str" cm="1">
        <f t="array" ref="G204">_FV(BUFF_정보[[#This Row],[BUFF_DATA]],"BUFF.m_StatType1",TRUE)</f>
        <v>NST_END</v>
      </c>
      <c r="H204" t="str" cm="1">
        <f t="array" ref="H204">_FV(BUFF_정보[[#This Row],[BUFF_DATA]],"BUFF.m_StatValue1",TRUE)</f>
        <v/>
      </c>
      <c r="I204" cm="1">
        <f t="array" ref="I204">_FV(BUFF_정보[[#This Row],[BUFF_DATA]],"BUFF.m_fLifeTime",TRUE)</f>
        <v>5</v>
      </c>
      <c r="J204" t="str" cm="1">
        <f t="array" ref="J204">_FV(BUFF_정보[[#This Row],[BUFF_DATA]],"BUFF.m_fLifeTimePerLevel",TRUE)</f>
        <v/>
      </c>
      <c r="K204" t="str" cm="1">
        <f t="array" ref="K204">_FV(BUFF_정보[[#This Row],[BUFF_DATA]],"m_BuffLevel")</f>
        <v/>
      </c>
      <c r="L204" t="str" cm="1">
        <f t="array" ref="L204">_FV(BUFF_정보[[#This Row],[BUFF_DATA]],"BUFF.m_bDispelDebuff",TRUE)</f>
        <v/>
      </c>
      <c r="M204" t="b" cm="1">
        <f t="array" ref="M204">_FV(BUFF_정보[[#This Row],[BUFF_DATA]],"BUFF.m_AffectMe",TRUE)</f>
        <v>1</v>
      </c>
      <c r="N204" t="str" cm="1">
        <f t="array" ref="N204">_FV(BUFF_정보[[#This Row],[BUFF_DATA]],"m_AddOverlap")</f>
        <v/>
      </c>
      <c r="O204" t="str" cm="1">
        <f t="array" ref="O204">_FV(BUFF_정보[[#This Row],[BUFF_DATA]],"m_HitBuffBaseLevel")</f>
        <v>1</v>
      </c>
      <c r="P204" t="str" cm="1">
        <f t="array" ref="P204">_FV(BUFF_정보[[#This Row],[BUFF_DATA]],"BUFF.m_SuperArmorLevel",TRUE)</f>
        <v/>
      </c>
      <c r="Q204" t="b" cm="1">
        <f t="array" ref="Q204">_FV(BUFF_정보[[#This Row],[BUFF_DATA]],"BUFF.m_bAllowBoss",TRUE)</f>
        <v>0</v>
      </c>
      <c r="R204" t="str" cm="1">
        <f t="array" ref="R204">_FV(BUFF_정보[[#This Row],[BUFF_DATA]],"BUFF.m_bInvincible",TRUE)</f>
        <v/>
      </c>
    </row>
    <row r="205" spans="1:18" x14ac:dyDescent="0.3">
      <c r="A205">
        <v>1113</v>
      </c>
      <c r="B205" s="1" t="s">
        <v>131</v>
      </c>
      <c r="C205" s="1" t="s">
        <v>3</v>
      </c>
      <c r="D205" t="e" vm="2358">
        <v>#VALUE!</v>
      </c>
      <c r="E205" t="str" cm="1">
        <f t="array" ref="E205">_FV(BUFF_정보[[#This Row],[BUFF_DATA]],"EventName")</f>
        <v>m_listNKMEventBuff</v>
      </c>
      <c r="F205" t="str" cm="1">
        <f t="array" ref="F205">_FV(BUFF_정보[[#This Row],[BUFF_DATA]],"m_Condition")</f>
        <v>{'m_SkillStrID': 'NKM_UNIT_C_JAPAN_SENHIME_HYPER', 'm_SkillLevel': [1, 4]}</v>
      </c>
      <c r="G205" t="str" cm="1">
        <f t="array" ref="G205">_FV(BUFF_정보[[#This Row],[BUFF_DATA]],"BUFF.m_StatType1",TRUE)</f>
        <v>NST_ATTACK_SPEED_RATE</v>
      </c>
      <c r="H205" cm="1">
        <f t="array" ref="H205">_FV(BUFF_정보[[#This Row],[BUFF_DATA]],"BUFF.m_StatValue1",TRUE)</f>
        <v>3000</v>
      </c>
      <c r="I205" cm="1">
        <f t="array" ref="I205">_FV(BUFF_정보[[#This Row],[BUFF_DATA]],"BUFF.m_fLifeTime",TRUE)</f>
        <v>15</v>
      </c>
      <c r="J205" t="str" cm="1">
        <f t="array" ref="J205">_FV(BUFF_정보[[#This Row],[BUFF_DATA]],"BUFF.m_fLifeTimePerLevel",TRUE)</f>
        <v/>
      </c>
      <c r="K205" t="str" cm="1">
        <f t="array" ref="K205">_FV(BUFF_정보[[#This Row],[BUFF_DATA]],"m_BuffLevel")</f>
        <v>1</v>
      </c>
      <c r="L205" t="str" cm="1">
        <f t="array" ref="L205">_FV(BUFF_정보[[#This Row],[BUFF_DATA]],"BUFF.m_bDispelDebuff",TRUE)</f>
        <v/>
      </c>
      <c r="M205" t="b" cm="1">
        <f t="array" ref="M205">_FV(BUFF_정보[[#This Row],[BUFF_DATA]],"BUFF.m_AffectMe",TRUE)</f>
        <v>1</v>
      </c>
      <c r="N205" t="str" cm="1">
        <f t="array" ref="N205">_FV(BUFF_정보[[#This Row],[BUFF_DATA]],"m_AddOverlap")</f>
        <v/>
      </c>
      <c r="O205" t="str" cm="1">
        <f t="array" ref="O205">_FV(BUFF_정보[[#This Row],[BUFF_DATA]],"m_HitBuffBaseLevel")</f>
        <v/>
      </c>
      <c r="P205" t="str" cm="1">
        <f t="array" ref="P205">_FV(BUFF_정보[[#This Row],[BUFF_DATA]],"BUFF.m_SuperArmorLevel",TRUE)</f>
        <v/>
      </c>
      <c r="Q205" t="str" cm="1">
        <f t="array" ref="Q205">_FV(BUFF_정보[[#This Row],[BUFF_DATA]],"BUFF.m_bAllowBoss",TRUE)</f>
        <v/>
      </c>
      <c r="R205" t="str" cm="1">
        <f t="array" ref="R205">_FV(BUFF_정보[[#This Row],[BUFF_DATA]],"BUFF.m_bInvincible",TRUE)</f>
        <v/>
      </c>
    </row>
    <row r="206" spans="1:18" x14ac:dyDescent="0.3">
      <c r="A206">
        <v>1113</v>
      </c>
      <c r="B206" s="1" t="s">
        <v>131</v>
      </c>
      <c r="C206" s="1" t="s">
        <v>3</v>
      </c>
      <c r="D206" t="e" vm="2359">
        <v>#VALUE!</v>
      </c>
      <c r="E206" t="str" cm="1">
        <f t="array" ref="E206">_FV(BUFF_정보[[#This Row],[BUFF_DATA]],"EventName")</f>
        <v>m_listNKMEventBuff</v>
      </c>
      <c r="F206" t="str" cm="1">
        <f t="array" ref="F206">_FV(BUFF_정보[[#This Row],[BUFF_DATA]],"m_Condition")</f>
        <v>{'m_SkillStrID': 'NKM_UNIT_C_JAPAN_SENHIME_HYPER', 'm_SkillLevel': [5, 99]}</v>
      </c>
      <c r="G206" t="str" cm="1">
        <f t="array" ref="G206">_FV(BUFF_정보[[#This Row],[BUFF_DATA]],"BUFF.m_StatType1",TRUE)</f>
        <v>NST_ATTACK_SPEED_RATE</v>
      </c>
      <c r="H206" cm="1">
        <f t="array" ref="H206">_FV(BUFF_정보[[#This Row],[BUFF_DATA]],"BUFF.m_StatValue1",TRUE)</f>
        <v>3000</v>
      </c>
      <c r="I206" cm="1">
        <f t="array" ref="I206">_FV(BUFF_정보[[#This Row],[BUFF_DATA]],"BUFF.m_fLifeTime",TRUE)</f>
        <v>15</v>
      </c>
      <c r="J206" t="str" cm="1">
        <f t="array" ref="J206">_FV(BUFF_정보[[#This Row],[BUFF_DATA]],"BUFF.m_fLifeTimePerLevel",TRUE)</f>
        <v/>
      </c>
      <c r="K206" t="str" cm="1">
        <f t="array" ref="K206">_FV(BUFF_정보[[#This Row],[BUFF_DATA]],"m_BuffLevel")</f>
        <v>1</v>
      </c>
      <c r="L206" t="str" cm="1">
        <f t="array" ref="L206">_FV(BUFF_정보[[#This Row],[BUFF_DATA]],"BUFF.m_bDispelDebuff",TRUE)</f>
        <v/>
      </c>
      <c r="M206" t="b" cm="1">
        <f t="array" ref="M206">_FV(BUFF_정보[[#This Row],[BUFF_DATA]],"BUFF.m_AffectMe",TRUE)</f>
        <v>1</v>
      </c>
      <c r="N206" t="str" cm="1">
        <f t="array" ref="N206">_FV(BUFF_정보[[#This Row],[BUFF_DATA]],"m_AddOverlap")</f>
        <v/>
      </c>
      <c r="O206" t="str" cm="1">
        <f t="array" ref="O206">_FV(BUFF_정보[[#This Row],[BUFF_DATA]],"m_HitBuffBaseLevel")</f>
        <v/>
      </c>
      <c r="P206" t="str" cm="1">
        <f t="array" ref="P206">_FV(BUFF_정보[[#This Row],[BUFF_DATA]],"BUFF.m_SuperArmorLevel",TRUE)</f>
        <v>NSAL_SKILL</v>
      </c>
      <c r="Q206" t="str" cm="1">
        <f t="array" ref="Q206">_FV(BUFF_정보[[#This Row],[BUFF_DATA]],"BUFF.m_bAllowBoss",TRUE)</f>
        <v/>
      </c>
      <c r="R206" t="str" cm="1">
        <f t="array" ref="R206">_FV(BUFF_정보[[#This Row],[BUFF_DATA]],"BUFF.m_bInvincible",TRUE)</f>
        <v/>
      </c>
    </row>
    <row r="207" spans="1:18" x14ac:dyDescent="0.3">
      <c r="A207">
        <v>1116</v>
      </c>
      <c r="B207" s="1" t="s">
        <v>133</v>
      </c>
      <c r="C207" s="1" t="s">
        <v>4</v>
      </c>
      <c r="D207" t="e" vm="2360">
        <v>#VALUE!</v>
      </c>
      <c r="E207" t="str" cm="1">
        <f t="array" ref="E207">_FV(BUFF_정보[[#This Row],[BUFF_DATA]],"EventName")</f>
        <v>m_listNKMEventBuff</v>
      </c>
      <c r="F207" t="str" cm="1">
        <f t="array" ref="F207">_FV(BUFF_정보[[#This Row],[BUFF_DATA]],"m_Condition")</f>
        <v/>
      </c>
      <c r="G207" t="str" cm="1">
        <f t="array" ref="G207">_FV(BUFF_정보[[#This Row],[BUFF_DATA]],"BUFF.m_StatType1",TRUE)</f>
        <v>NST_DAMAGE_REDUCE_RATE</v>
      </c>
      <c r="H207" cm="1">
        <f t="array" ref="H207">_FV(BUFF_정보[[#This Row],[BUFF_DATA]],"BUFF.m_StatValue1",TRUE)</f>
        <v>2500</v>
      </c>
      <c r="I207" cm="1">
        <f t="array" ref="I207">_FV(BUFF_정보[[#This Row],[BUFF_DATA]],"BUFF.m_fLifeTime",TRUE)</f>
        <v>5</v>
      </c>
      <c r="J207" t="str" cm="1">
        <f t="array" ref="J207">_FV(BUFF_정보[[#This Row],[BUFF_DATA]],"BUFF.m_fLifeTimePerLevel",TRUE)</f>
        <v/>
      </c>
      <c r="K207" t="str" cm="1">
        <f t="array" ref="K207">_FV(BUFF_정보[[#This Row],[BUFF_DATA]],"m_BuffLevel")</f>
        <v/>
      </c>
      <c r="L207" t="str" cm="1">
        <f t="array" ref="L207">_FV(BUFF_정보[[#This Row],[BUFF_DATA]],"BUFF.m_bDispelDebuff",TRUE)</f>
        <v/>
      </c>
      <c r="M207" t="b" cm="1">
        <f t="array" ref="M207">_FV(BUFF_정보[[#This Row],[BUFF_DATA]],"BUFF.m_AffectMe",TRUE)</f>
        <v>1</v>
      </c>
      <c r="N207" t="str" cm="1">
        <f t="array" ref="N207">_FV(BUFF_정보[[#This Row],[BUFF_DATA]],"m_AddOverlap")</f>
        <v/>
      </c>
      <c r="O207" t="str" cm="1">
        <f t="array" ref="O207">_FV(BUFF_정보[[#This Row],[BUFF_DATA]],"m_HitBuffBaseLevel")</f>
        <v/>
      </c>
      <c r="P207" t="str" cm="1">
        <f t="array" ref="P207">_FV(BUFF_정보[[#This Row],[BUFF_DATA]],"BUFF.m_SuperArmorLevel",TRUE)</f>
        <v/>
      </c>
      <c r="Q207" t="str" cm="1">
        <f t="array" ref="Q207">_FV(BUFF_정보[[#This Row],[BUFF_DATA]],"BUFF.m_bAllowBoss",TRUE)</f>
        <v/>
      </c>
      <c r="R207" t="str" cm="1">
        <f t="array" ref="R207">_FV(BUFF_정보[[#This Row],[BUFF_DATA]],"BUFF.m_bInvincible",TRUE)</f>
        <v/>
      </c>
    </row>
    <row r="208" spans="1:18" x14ac:dyDescent="0.3">
      <c r="A208">
        <v>1116</v>
      </c>
      <c r="B208" s="1" t="s">
        <v>133</v>
      </c>
      <c r="C208" s="1" t="s">
        <v>18</v>
      </c>
      <c r="D208" t="e" vm="2361">
        <v>#VALUE!</v>
      </c>
      <c r="E208" t="str" cm="1">
        <f t="array" ref="E208">_FV(BUFF_정보[[#This Row],[BUFF_DATA]],"EventName")</f>
        <v>m_listNKMEventBuff</v>
      </c>
      <c r="F208" t="str" cm="1">
        <f t="array" ref="F208">_FV(BUFF_정보[[#This Row],[BUFF_DATA]],"m_Condition")</f>
        <v>{'m_SkillStrID': 'NKM_UNIT_C_JAPAN_ZENJIROU_HYPER', 'm_SkillLevel': [5, 99]}</v>
      </c>
      <c r="G208" t="str" cm="1">
        <f t="array" ref="G208">_FV(BUFF_정보[[#This Row],[BUFF_DATA]],"BUFF.m_StatType1",TRUE)</f>
        <v>NST_ATK</v>
      </c>
      <c r="H208" t="str" cm="1">
        <f t="array" ref="H208">_FV(BUFF_정보[[#This Row],[BUFF_DATA]],"BUFF.m_StatValue1",TRUE)</f>
        <v/>
      </c>
      <c r="I208" cm="1">
        <f t="array" ref="I208">_FV(BUFF_정보[[#This Row],[BUFF_DATA]],"BUFF.m_fLifeTime",TRUE)</f>
        <v>15</v>
      </c>
      <c r="J208" t="str" cm="1">
        <f t="array" ref="J208">_FV(BUFF_정보[[#This Row],[BUFF_DATA]],"BUFF.m_fLifeTimePerLevel",TRUE)</f>
        <v/>
      </c>
      <c r="K208" t="str" cm="1">
        <f t="array" ref="K208">_FV(BUFF_정보[[#This Row],[BUFF_DATA]],"m_BuffLevel")</f>
        <v/>
      </c>
      <c r="L208" t="str" cm="1">
        <f t="array" ref="L208">_FV(BUFF_정보[[#This Row],[BUFF_DATA]],"BUFF.m_bDispelDebuff",TRUE)</f>
        <v/>
      </c>
      <c r="M208" t="b" cm="1">
        <f t="array" ref="M208">_FV(BUFF_정보[[#This Row],[BUFF_DATA]],"BUFF.m_AffectMe",TRUE)</f>
        <v>0</v>
      </c>
      <c r="N208" t="str" cm="1">
        <f t="array" ref="N208">_FV(BUFF_정보[[#This Row],[BUFF_DATA]],"m_AddOverlap")</f>
        <v/>
      </c>
      <c r="O208" t="str" cm="1">
        <f t="array" ref="O208">_FV(BUFF_정보[[#This Row],[BUFF_DATA]],"m_HitBuffBaseLevel")</f>
        <v/>
      </c>
      <c r="P208" t="str" cm="1">
        <f t="array" ref="P208">_FV(BUFF_정보[[#This Row],[BUFF_DATA]],"BUFF.m_SuperArmorLevel",TRUE)</f>
        <v/>
      </c>
      <c r="Q208" t="str" cm="1">
        <f t="array" ref="Q208">_FV(BUFF_정보[[#This Row],[BUFF_DATA]],"BUFF.m_bAllowBoss",TRUE)</f>
        <v/>
      </c>
      <c r="R208" t="str" cm="1">
        <f t="array" ref="R208">_FV(BUFF_정보[[#This Row],[BUFF_DATA]],"BUFF.m_bInvincible",TRUE)</f>
        <v/>
      </c>
    </row>
    <row r="209" spans="1:18" x14ac:dyDescent="0.3">
      <c r="A209">
        <v>1119</v>
      </c>
      <c r="B209" s="1" t="s">
        <v>94</v>
      </c>
      <c r="C209" s="1" t="s">
        <v>4</v>
      </c>
      <c r="D209" t="e" vm="2362">
        <v>#VALUE!</v>
      </c>
      <c r="E209" t="str" cm="1">
        <f t="array" ref="E209">_FV(BUFF_정보[[#This Row],[BUFF_DATA]],"EventName")</f>
        <v>m_listNKMEventBuff</v>
      </c>
      <c r="F209" t="str" cm="1">
        <f t="array" ref="F209">_FV(BUFF_정보[[#This Row],[BUFF_DATA]],"m_Condition")</f>
        <v/>
      </c>
      <c r="G209" t="str" cm="1">
        <f t="array" ref="G209">_FV(BUFF_정보[[#This Row],[BUFF_DATA]],"BUFF.m_StatType1",TRUE)</f>
        <v>NST_DAMAGE_REDUCE_RATE</v>
      </c>
      <c r="H209" cm="1">
        <f t="array" ref="H209">_FV(BUFF_정보[[#This Row],[BUFF_DATA]],"BUFF.m_StatValue1",TRUE)</f>
        <v>2500</v>
      </c>
      <c r="I209" cm="1">
        <f t="array" ref="I209">_FV(BUFF_정보[[#This Row],[BUFF_DATA]],"BUFF.m_fLifeTime",TRUE)</f>
        <v>5</v>
      </c>
      <c r="J209" t="str" cm="1">
        <f t="array" ref="J209">_FV(BUFF_정보[[#This Row],[BUFF_DATA]],"BUFF.m_fLifeTimePerLevel",TRUE)</f>
        <v/>
      </c>
      <c r="K209" t="str" cm="1">
        <f t="array" ref="K209">_FV(BUFF_정보[[#This Row],[BUFF_DATA]],"m_BuffLevel")</f>
        <v/>
      </c>
      <c r="L209" t="str" cm="1">
        <f t="array" ref="L209">_FV(BUFF_정보[[#This Row],[BUFF_DATA]],"BUFF.m_bDispelDebuff",TRUE)</f>
        <v/>
      </c>
      <c r="M209" t="b" cm="1">
        <f t="array" ref="M209">_FV(BUFF_정보[[#This Row],[BUFF_DATA]],"BUFF.m_AffectMe",TRUE)</f>
        <v>1</v>
      </c>
      <c r="N209" t="str" cm="1">
        <f t="array" ref="N209">_FV(BUFF_정보[[#This Row],[BUFF_DATA]],"m_AddOverlap")</f>
        <v/>
      </c>
      <c r="O209" t="str" cm="1">
        <f t="array" ref="O209">_FV(BUFF_정보[[#This Row],[BUFF_DATA]],"m_HitBuffBaseLevel")</f>
        <v/>
      </c>
      <c r="P209" t="str" cm="1">
        <f t="array" ref="P209">_FV(BUFF_정보[[#This Row],[BUFF_DATA]],"BUFF.m_SuperArmorLevel",TRUE)</f>
        <v/>
      </c>
      <c r="Q209" t="str" cm="1">
        <f t="array" ref="Q209">_FV(BUFF_정보[[#This Row],[BUFF_DATA]],"BUFF.m_bAllowBoss",TRUE)</f>
        <v/>
      </c>
      <c r="R209" t="str" cm="1">
        <f t="array" ref="R209">_FV(BUFF_정보[[#This Row],[BUFF_DATA]],"BUFF.m_bInvincible",TRUE)</f>
        <v/>
      </c>
    </row>
    <row r="210" spans="1:18" x14ac:dyDescent="0.3">
      <c r="A210">
        <v>1119</v>
      </c>
      <c r="B210" s="1" t="s">
        <v>94</v>
      </c>
      <c r="C210" s="1" t="s">
        <v>3</v>
      </c>
      <c r="D210" t="e" vm="2363">
        <v>#VALUE!</v>
      </c>
      <c r="E210" t="str" cm="1">
        <f t="array" ref="E210">_FV(BUFF_정보[[#This Row],[BUFF_DATA]],"EventName")</f>
        <v>m_listNKMEventBuff</v>
      </c>
      <c r="F210" t="str" cm="1">
        <f t="array" ref="F210">_FV(BUFF_정보[[#This Row],[BUFF_DATA]],"m_Condition")</f>
        <v>{'m_SkillStrID': 'NKM_UNIT_C_BD_RYAN_HYPER', 'm_SkillLevel': [5, 99]}</v>
      </c>
      <c r="G210" t="str" cm="1">
        <f t="array" ref="G210">_FV(BUFF_정보[[#This Row],[BUFF_DATA]],"BUFF.m_StatType1",TRUE)</f>
        <v>NST_DAMAGE_REDUCE_RATE</v>
      </c>
      <c r="H210" cm="1">
        <f t="array" ref="H210">_FV(BUFF_정보[[#This Row],[BUFF_DATA]],"BUFF.m_StatValue1",TRUE)</f>
        <v>3000</v>
      </c>
      <c r="I210" cm="1">
        <f t="array" ref="I210">_FV(BUFF_정보[[#This Row],[BUFF_DATA]],"BUFF.m_fLifeTime",TRUE)</f>
        <v>10</v>
      </c>
      <c r="J210" t="str" cm="1">
        <f t="array" ref="J210">_FV(BUFF_정보[[#This Row],[BUFF_DATA]],"BUFF.m_fLifeTimePerLevel",TRUE)</f>
        <v/>
      </c>
      <c r="K210" t="str" cm="1">
        <f t="array" ref="K210">_FV(BUFF_정보[[#This Row],[BUFF_DATA]],"m_BuffLevel")</f>
        <v/>
      </c>
      <c r="L210" t="str" cm="1">
        <f t="array" ref="L210">_FV(BUFF_정보[[#This Row],[BUFF_DATA]],"BUFF.m_bDispelDebuff",TRUE)</f>
        <v/>
      </c>
      <c r="M210" t="b" cm="1">
        <f t="array" ref="M210">_FV(BUFF_정보[[#This Row],[BUFF_DATA]],"BUFF.m_AffectMe",TRUE)</f>
        <v>1</v>
      </c>
      <c r="N210" t="str" cm="1">
        <f t="array" ref="N210">_FV(BUFF_정보[[#This Row],[BUFF_DATA]],"m_AddOverlap")</f>
        <v/>
      </c>
      <c r="O210" t="str" cm="1">
        <f t="array" ref="O210">_FV(BUFF_정보[[#This Row],[BUFF_DATA]],"m_HitBuffBaseLevel")</f>
        <v/>
      </c>
      <c r="P210" t="str" cm="1">
        <f t="array" ref="P210">_FV(BUFF_정보[[#This Row],[BUFF_DATA]],"BUFF.m_SuperArmorLevel",TRUE)</f>
        <v/>
      </c>
      <c r="Q210" t="str" cm="1">
        <f t="array" ref="Q210">_FV(BUFF_정보[[#This Row],[BUFF_DATA]],"BUFF.m_bAllowBoss",TRUE)</f>
        <v/>
      </c>
      <c r="R210" t="str" cm="1">
        <f t="array" ref="R210">_FV(BUFF_정보[[#This Row],[BUFF_DATA]],"BUFF.m_bInvincible",TRUE)</f>
        <v/>
      </c>
    </row>
    <row r="211" spans="1:18" x14ac:dyDescent="0.3">
      <c r="A211">
        <v>1121</v>
      </c>
      <c r="B211" s="1" t="s">
        <v>83</v>
      </c>
      <c r="C211" s="1" t="s">
        <v>2</v>
      </c>
      <c r="D211" t="e" vm="2364">
        <v>#VALUE!</v>
      </c>
      <c r="E211" t="str" cm="1">
        <f t="array" ref="E211">_FV(BUFF_정보[[#This Row],[BUFF_DATA]],"EventName")</f>
        <v>m_listNKMEventBuff</v>
      </c>
      <c r="F211" t="str" cm="1">
        <f t="array" ref="F211">_FV(BUFF_정보[[#This Row],[BUFF_DATA]],"m_Condition")</f>
        <v>{'m_SkillStrID': 'NKM_UNIT_C_ALPHA_JIA_SKILL', 'm_SkillLevel': [5, 99]}</v>
      </c>
      <c r="G211" t="str" cm="1">
        <f t="array" ref="G211">_FV(BUFF_정보[[#This Row],[BUFF_DATA]],"BUFF.m_StatType1",TRUE)</f>
        <v>NST_DAMAGE_REDUCE_RATE</v>
      </c>
      <c r="H211" cm="1">
        <f t="array" ref="H211">_FV(BUFF_정보[[#This Row],[BUFF_DATA]],"BUFF.m_StatValue1",TRUE)</f>
        <v>1000</v>
      </c>
      <c r="I211" t="str" cm="1">
        <f t="array" ref="I211">_FV(BUFF_정보[[#This Row],[BUFF_DATA]],"BUFF.m_fLifeTime",TRUE)</f>
        <v/>
      </c>
      <c r="J211" t="str" cm="1">
        <f t="array" ref="J211">_FV(BUFF_정보[[#This Row],[BUFF_DATA]],"BUFF.m_fLifeTimePerLevel",TRUE)</f>
        <v/>
      </c>
      <c r="K211" t="str" cm="1">
        <f t="array" ref="K211">_FV(BUFF_정보[[#This Row],[BUFF_DATA]],"m_BuffLevel")</f>
        <v/>
      </c>
      <c r="L211" t="str" cm="1">
        <f t="array" ref="L211">_FV(BUFF_정보[[#This Row],[BUFF_DATA]],"BUFF.m_bDispelDebuff",TRUE)</f>
        <v/>
      </c>
      <c r="M211" t="b" cm="1">
        <f t="array" ref="M211">_FV(BUFF_정보[[#This Row],[BUFF_DATA]],"BUFF.m_AffectMe",TRUE)</f>
        <v>1</v>
      </c>
      <c r="N211" t="str" cm="1">
        <f t="array" ref="N211">_FV(BUFF_정보[[#This Row],[BUFF_DATA]],"m_AddOverlap")</f>
        <v/>
      </c>
      <c r="O211" t="str" cm="1">
        <f t="array" ref="O211">_FV(BUFF_정보[[#This Row],[BUFF_DATA]],"m_HitBuffBaseLevel")</f>
        <v/>
      </c>
      <c r="P211" t="str" cm="1">
        <f t="array" ref="P211">_FV(BUFF_정보[[#This Row],[BUFF_DATA]],"BUFF.m_SuperArmorLevel",TRUE)</f>
        <v/>
      </c>
      <c r="Q211" t="str" cm="1">
        <f t="array" ref="Q211">_FV(BUFF_정보[[#This Row],[BUFF_DATA]],"BUFF.m_bAllowBoss",TRUE)</f>
        <v/>
      </c>
      <c r="R211" t="str" cm="1">
        <f t="array" ref="R211">_FV(BUFF_정보[[#This Row],[BUFF_DATA]],"BUFF.m_bInvincible",TRUE)</f>
        <v/>
      </c>
    </row>
    <row r="212" spans="1:18" x14ac:dyDescent="0.3">
      <c r="A212">
        <v>1122</v>
      </c>
      <c r="B212" s="1" t="s">
        <v>82</v>
      </c>
      <c r="C212" s="1" t="s">
        <v>5</v>
      </c>
      <c r="D212" t="e" vm="2365">
        <v>#VALUE!</v>
      </c>
      <c r="E212" t="str" cm="1">
        <f t="array" ref="E212">_FV(BUFF_정보[[#This Row],[BUFF_DATA]],"EventName")</f>
        <v>m_listNKMEventBuff</v>
      </c>
      <c r="F212" t="str" cm="1">
        <f t="array" ref="F212">_FV(BUFF_정보[[#This Row],[BUFF_DATA]],"m_Condition")</f>
        <v>{'m_SkillStrID': 'NKM_UNIT_C_ALPHA_CHOWON_PASSIVE', 'm_SkillLevel': [5, 99]}</v>
      </c>
      <c r="G212" t="str" cm="1">
        <f t="array" ref="G212">_FV(BUFF_정보[[#This Row],[BUFF_DATA]],"BUFF.m_StatType1",TRUE)</f>
        <v>NST_SKILL_COOL_TIME_REDUCE_RATE</v>
      </c>
      <c r="H212" cm="1">
        <f t="array" ref="H212">_FV(BUFF_정보[[#This Row],[BUFF_DATA]],"BUFF.m_StatValue1",TRUE)</f>
        <v>4000</v>
      </c>
      <c r="I212" cm="1">
        <f t="array" ref="I212">_FV(BUFF_정보[[#This Row],[BUFF_DATA]],"BUFF.m_fLifeTime",TRUE)</f>
        <v>5</v>
      </c>
      <c r="J212" t="str" cm="1">
        <f t="array" ref="J212">_FV(BUFF_정보[[#This Row],[BUFF_DATA]],"BUFF.m_fLifeTimePerLevel",TRUE)</f>
        <v/>
      </c>
      <c r="K212" t="str" cm="1">
        <f t="array" ref="K212">_FV(BUFF_정보[[#This Row],[BUFF_DATA]],"m_BuffLevel")</f>
        <v>5</v>
      </c>
      <c r="L212" t="str" cm="1">
        <f t="array" ref="L212">_FV(BUFF_정보[[#This Row],[BUFF_DATA]],"BUFF.m_bDispelDebuff",TRUE)</f>
        <v/>
      </c>
      <c r="M212" t="b" cm="1">
        <f t="array" ref="M212">_FV(BUFF_정보[[#This Row],[BUFF_DATA]],"BUFF.m_AffectMe",TRUE)</f>
        <v>1</v>
      </c>
      <c r="N212" t="str" cm="1">
        <f t="array" ref="N212">_FV(BUFF_정보[[#This Row],[BUFF_DATA]],"m_AddOverlap")</f>
        <v/>
      </c>
      <c r="O212" t="str" cm="1">
        <f t="array" ref="O212">_FV(BUFF_정보[[#This Row],[BUFF_DATA]],"m_HitBuffBaseLevel")</f>
        <v/>
      </c>
      <c r="P212" t="str" cm="1">
        <f t="array" ref="P212">_FV(BUFF_정보[[#This Row],[BUFF_DATA]],"BUFF.m_SuperArmorLevel",TRUE)</f>
        <v/>
      </c>
      <c r="Q212" t="str" cm="1">
        <f t="array" ref="Q212">_FV(BUFF_정보[[#This Row],[BUFF_DATA]],"BUFF.m_bAllowBoss",TRUE)</f>
        <v/>
      </c>
      <c r="R212" t="str" cm="1">
        <f t="array" ref="R212">_FV(BUFF_정보[[#This Row],[BUFF_DATA]],"BUFF.m_bInvincible",TRUE)</f>
        <v/>
      </c>
    </row>
    <row r="213" spans="1:18" x14ac:dyDescent="0.3">
      <c r="A213">
        <v>1122</v>
      </c>
      <c r="B213" s="1" t="s">
        <v>82</v>
      </c>
      <c r="C213" s="1" t="s">
        <v>4</v>
      </c>
      <c r="D213" t="e" vm="2366">
        <v>#VALUE!</v>
      </c>
      <c r="E213" t="str" cm="1">
        <f t="array" ref="E213">_FV(BUFF_정보[[#This Row],[BUFF_DATA]],"EventName")</f>
        <v>m_listNKMEventBuff</v>
      </c>
      <c r="F213" t="str" cm="1">
        <f t="array" ref="F213">_FV(BUFF_정보[[#This Row],[BUFF_DATA]],"m_Condition")</f>
        <v>{'m_SkillStrID': 'NKM_UNIT_C_ALPHA_CHOWON_PASSIVE', 'm_SkillLevel': [1, 1]}</v>
      </c>
      <c r="G213" t="str" cm="1">
        <f t="array" ref="G213">_FV(BUFF_정보[[#This Row],[BUFF_DATA]],"BUFF.m_StatType1",TRUE)</f>
        <v>NST_SKILL_COOL_TIME_REDUCE_RATE</v>
      </c>
      <c r="H213" cm="1">
        <f t="array" ref="H213">_FV(BUFF_정보[[#This Row],[BUFF_DATA]],"BUFF.m_StatValue1",TRUE)</f>
        <v>4000</v>
      </c>
      <c r="I213" cm="1">
        <f t="array" ref="I213">_FV(BUFF_정보[[#This Row],[BUFF_DATA]],"BUFF.m_fLifeTime",TRUE)</f>
        <v>5</v>
      </c>
      <c r="J213" t="str" cm="1">
        <f t="array" ref="J213">_FV(BUFF_정보[[#This Row],[BUFF_DATA]],"BUFF.m_fLifeTimePerLevel",TRUE)</f>
        <v/>
      </c>
      <c r="K213" t="str" cm="1">
        <f t="array" ref="K213">_FV(BUFF_정보[[#This Row],[BUFF_DATA]],"m_BuffLevel")</f>
        <v>1</v>
      </c>
      <c r="L213" t="str" cm="1">
        <f t="array" ref="L213">_FV(BUFF_정보[[#This Row],[BUFF_DATA]],"BUFF.m_bDispelDebuff",TRUE)</f>
        <v/>
      </c>
      <c r="M213" t="b" cm="1">
        <f t="array" ref="M213">_FV(BUFF_정보[[#This Row],[BUFF_DATA]],"BUFF.m_AffectMe",TRUE)</f>
        <v>1</v>
      </c>
      <c r="N213" t="str" cm="1">
        <f t="array" ref="N213">_FV(BUFF_정보[[#This Row],[BUFF_DATA]],"m_AddOverlap")</f>
        <v/>
      </c>
      <c r="O213" t="str" cm="1">
        <f t="array" ref="O213">_FV(BUFF_정보[[#This Row],[BUFF_DATA]],"m_HitBuffBaseLevel")</f>
        <v/>
      </c>
      <c r="P213" t="str" cm="1">
        <f t="array" ref="P213">_FV(BUFF_정보[[#This Row],[BUFF_DATA]],"BUFF.m_SuperArmorLevel",TRUE)</f>
        <v/>
      </c>
      <c r="Q213" t="str" cm="1">
        <f t="array" ref="Q213">_FV(BUFF_정보[[#This Row],[BUFF_DATA]],"BUFF.m_bAllowBoss",TRUE)</f>
        <v/>
      </c>
      <c r="R213" t="str" cm="1">
        <f t="array" ref="R213">_FV(BUFF_정보[[#This Row],[BUFF_DATA]],"BUFF.m_bInvincible",TRUE)</f>
        <v/>
      </c>
    </row>
    <row r="214" spans="1:18" x14ac:dyDescent="0.3">
      <c r="A214">
        <v>1122</v>
      </c>
      <c r="B214" s="1" t="s">
        <v>82</v>
      </c>
      <c r="C214" s="1" t="s">
        <v>4</v>
      </c>
      <c r="D214" t="e" vm="2367">
        <v>#VALUE!</v>
      </c>
      <c r="E214" t="str" cm="1">
        <f t="array" ref="E214">_FV(BUFF_정보[[#This Row],[BUFF_DATA]],"EventName")</f>
        <v>m_listNKMEventBuff</v>
      </c>
      <c r="F214" t="str" cm="1">
        <f t="array" ref="F214">_FV(BUFF_정보[[#This Row],[BUFF_DATA]],"m_Condition")</f>
        <v>{'m_SkillStrID': 'NKM_UNIT_C_ALPHA_CHOWON_PASSIVE', 'm_SkillLevel': [2, 2]}</v>
      </c>
      <c r="G214" t="str" cm="1">
        <f t="array" ref="G214">_FV(BUFF_정보[[#This Row],[BUFF_DATA]],"BUFF.m_StatType1",TRUE)</f>
        <v>NST_SKILL_COOL_TIME_REDUCE_RATE</v>
      </c>
      <c r="H214" cm="1">
        <f t="array" ref="H214">_FV(BUFF_정보[[#This Row],[BUFF_DATA]],"BUFF.m_StatValue1",TRUE)</f>
        <v>4000</v>
      </c>
      <c r="I214" cm="1">
        <f t="array" ref="I214">_FV(BUFF_정보[[#This Row],[BUFF_DATA]],"BUFF.m_fLifeTime",TRUE)</f>
        <v>5</v>
      </c>
      <c r="J214" t="str" cm="1">
        <f t="array" ref="J214">_FV(BUFF_정보[[#This Row],[BUFF_DATA]],"BUFF.m_fLifeTimePerLevel",TRUE)</f>
        <v/>
      </c>
      <c r="K214" t="str" cm="1">
        <f t="array" ref="K214">_FV(BUFF_정보[[#This Row],[BUFF_DATA]],"m_BuffLevel")</f>
        <v>2</v>
      </c>
      <c r="L214" t="str" cm="1">
        <f t="array" ref="L214">_FV(BUFF_정보[[#This Row],[BUFF_DATA]],"BUFF.m_bDispelDebuff",TRUE)</f>
        <v/>
      </c>
      <c r="M214" t="b" cm="1">
        <f t="array" ref="M214">_FV(BUFF_정보[[#This Row],[BUFF_DATA]],"BUFF.m_AffectMe",TRUE)</f>
        <v>1</v>
      </c>
      <c r="N214" t="str" cm="1">
        <f t="array" ref="N214">_FV(BUFF_정보[[#This Row],[BUFF_DATA]],"m_AddOverlap")</f>
        <v/>
      </c>
      <c r="O214" t="str" cm="1">
        <f t="array" ref="O214">_FV(BUFF_정보[[#This Row],[BUFF_DATA]],"m_HitBuffBaseLevel")</f>
        <v/>
      </c>
      <c r="P214" t="str" cm="1">
        <f t="array" ref="P214">_FV(BUFF_정보[[#This Row],[BUFF_DATA]],"BUFF.m_SuperArmorLevel",TRUE)</f>
        <v/>
      </c>
      <c r="Q214" t="str" cm="1">
        <f t="array" ref="Q214">_FV(BUFF_정보[[#This Row],[BUFF_DATA]],"BUFF.m_bAllowBoss",TRUE)</f>
        <v/>
      </c>
      <c r="R214" t="str" cm="1">
        <f t="array" ref="R214">_FV(BUFF_정보[[#This Row],[BUFF_DATA]],"BUFF.m_bInvincible",TRUE)</f>
        <v/>
      </c>
    </row>
    <row r="215" spans="1:18" x14ac:dyDescent="0.3">
      <c r="A215">
        <v>1122</v>
      </c>
      <c r="B215" s="1" t="s">
        <v>82</v>
      </c>
      <c r="C215" s="1" t="s">
        <v>4</v>
      </c>
      <c r="D215" t="e" vm="2368">
        <v>#VALUE!</v>
      </c>
      <c r="E215" t="str" cm="1">
        <f t="array" ref="E215">_FV(BUFF_정보[[#This Row],[BUFF_DATA]],"EventName")</f>
        <v>m_listNKMEventBuff</v>
      </c>
      <c r="F215" t="str" cm="1">
        <f t="array" ref="F215">_FV(BUFF_정보[[#This Row],[BUFF_DATA]],"m_Condition")</f>
        <v>{'m_SkillStrID': 'NKM_UNIT_C_ALPHA_CHOWON_PASSIVE', 'm_SkillLevel': [3, 3]}</v>
      </c>
      <c r="G215" t="str" cm="1">
        <f t="array" ref="G215">_FV(BUFF_정보[[#This Row],[BUFF_DATA]],"BUFF.m_StatType1",TRUE)</f>
        <v>NST_SKILL_COOL_TIME_REDUCE_RATE</v>
      </c>
      <c r="H215" cm="1">
        <f t="array" ref="H215">_FV(BUFF_정보[[#This Row],[BUFF_DATA]],"BUFF.m_StatValue1",TRUE)</f>
        <v>4000</v>
      </c>
      <c r="I215" cm="1">
        <f t="array" ref="I215">_FV(BUFF_정보[[#This Row],[BUFF_DATA]],"BUFF.m_fLifeTime",TRUE)</f>
        <v>5</v>
      </c>
      <c r="J215" t="str" cm="1">
        <f t="array" ref="J215">_FV(BUFF_정보[[#This Row],[BUFF_DATA]],"BUFF.m_fLifeTimePerLevel",TRUE)</f>
        <v/>
      </c>
      <c r="K215" t="str" cm="1">
        <f t="array" ref="K215">_FV(BUFF_정보[[#This Row],[BUFF_DATA]],"m_BuffLevel")</f>
        <v>3</v>
      </c>
      <c r="L215" t="str" cm="1">
        <f t="array" ref="L215">_FV(BUFF_정보[[#This Row],[BUFF_DATA]],"BUFF.m_bDispelDebuff",TRUE)</f>
        <v/>
      </c>
      <c r="M215" t="b" cm="1">
        <f t="array" ref="M215">_FV(BUFF_정보[[#This Row],[BUFF_DATA]],"BUFF.m_AffectMe",TRUE)</f>
        <v>1</v>
      </c>
      <c r="N215" t="str" cm="1">
        <f t="array" ref="N215">_FV(BUFF_정보[[#This Row],[BUFF_DATA]],"m_AddOverlap")</f>
        <v/>
      </c>
      <c r="O215" t="str" cm="1">
        <f t="array" ref="O215">_FV(BUFF_정보[[#This Row],[BUFF_DATA]],"m_HitBuffBaseLevel")</f>
        <v/>
      </c>
      <c r="P215" t="str" cm="1">
        <f t="array" ref="P215">_FV(BUFF_정보[[#This Row],[BUFF_DATA]],"BUFF.m_SuperArmorLevel",TRUE)</f>
        <v/>
      </c>
      <c r="Q215" t="str" cm="1">
        <f t="array" ref="Q215">_FV(BUFF_정보[[#This Row],[BUFF_DATA]],"BUFF.m_bAllowBoss",TRUE)</f>
        <v/>
      </c>
      <c r="R215" t="str" cm="1">
        <f t="array" ref="R215">_FV(BUFF_정보[[#This Row],[BUFF_DATA]],"BUFF.m_bInvincible",TRUE)</f>
        <v/>
      </c>
    </row>
    <row r="216" spans="1:18" x14ac:dyDescent="0.3">
      <c r="A216">
        <v>1122</v>
      </c>
      <c r="B216" s="1" t="s">
        <v>82</v>
      </c>
      <c r="C216" s="1" t="s">
        <v>4</v>
      </c>
      <c r="D216" t="e" vm="2369">
        <v>#VALUE!</v>
      </c>
      <c r="E216" t="str" cm="1">
        <f t="array" ref="E216">_FV(BUFF_정보[[#This Row],[BUFF_DATA]],"EventName")</f>
        <v>m_listNKMEventBuff</v>
      </c>
      <c r="F216" t="str" cm="1">
        <f t="array" ref="F216">_FV(BUFF_정보[[#This Row],[BUFF_DATA]],"m_Condition")</f>
        <v>{'m_SkillStrID': 'NKM_UNIT_C_ALPHA_CHOWON_PASSIVE', 'm_SkillLevel': [4, 99]}</v>
      </c>
      <c r="G216" t="str" cm="1">
        <f t="array" ref="G216">_FV(BUFF_정보[[#This Row],[BUFF_DATA]],"BUFF.m_StatType1",TRUE)</f>
        <v>NST_SKILL_COOL_TIME_REDUCE_RATE</v>
      </c>
      <c r="H216" cm="1">
        <f t="array" ref="H216">_FV(BUFF_정보[[#This Row],[BUFF_DATA]],"BUFF.m_StatValue1",TRUE)</f>
        <v>4000</v>
      </c>
      <c r="I216" cm="1">
        <f t="array" ref="I216">_FV(BUFF_정보[[#This Row],[BUFF_DATA]],"BUFF.m_fLifeTime",TRUE)</f>
        <v>5</v>
      </c>
      <c r="J216" t="str" cm="1">
        <f t="array" ref="J216">_FV(BUFF_정보[[#This Row],[BUFF_DATA]],"BUFF.m_fLifeTimePerLevel",TRUE)</f>
        <v/>
      </c>
      <c r="K216" t="str" cm="1">
        <f t="array" ref="K216">_FV(BUFF_정보[[#This Row],[BUFF_DATA]],"m_BuffLevel")</f>
        <v>5</v>
      </c>
      <c r="L216" t="str" cm="1">
        <f t="array" ref="L216">_FV(BUFF_정보[[#This Row],[BUFF_DATA]],"BUFF.m_bDispelDebuff",TRUE)</f>
        <v/>
      </c>
      <c r="M216" t="b" cm="1">
        <f t="array" ref="M216">_FV(BUFF_정보[[#This Row],[BUFF_DATA]],"BUFF.m_AffectMe",TRUE)</f>
        <v>1</v>
      </c>
      <c r="N216" t="str" cm="1">
        <f t="array" ref="N216">_FV(BUFF_정보[[#This Row],[BUFF_DATA]],"m_AddOverlap")</f>
        <v/>
      </c>
      <c r="O216" t="str" cm="1">
        <f t="array" ref="O216">_FV(BUFF_정보[[#This Row],[BUFF_DATA]],"m_HitBuffBaseLevel")</f>
        <v/>
      </c>
      <c r="P216" t="str" cm="1">
        <f t="array" ref="P216">_FV(BUFF_정보[[#This Row],[BUFF_DATA]],"BUFF.m_SuperArmorLevel",TRUE)</f>
        <v/>
      </c>
      <c r="Q216" t="str" cm="1">
        <f t="array" ref="Q216">_FV(BUFF_정보[[#This Row],[BUFF_DATA]],"BUFF.m_bAllowBoss",TRUE)</f>
        <v/>
      </c>
      <c r="R216" t="str" cm="1">
        <f t="array" ref="R216">_FV(BUFF_정보[[#This Row],[BUFF_DATA]],"BUFF.m_bInvincible",TRUE)</f>
        <v/>
      </c>
    </row>
    <row r="217" spans="1:18" x14ac:dyDescent="0.3">
      <c r="A217">
        <v>1122</v>
      </c>
      <c r="B217" s="1" t="s">
        <v>82</v>
      </c>
      <c r="C217" s="1" t="s">
        <v>3</v>
      </c>
      <c r="D217" t="e" vm="2370">
        <v>#VALUE!</v>
      </c>
      <c r="E217" t="str" cm="1">
        <f t="array" ref="E217">_FV(BUFF_정보[[#This Row],[BUFF_DATA]],"EventName")</f>
        <v>m_listNKMEventBuff</v>
      </c>
      <c r="F217" t="str" cm="1">
        <f t="array" ref="F217">_FV(BUFF_정보[[#This Row],[BUFF_DATA]],"m_Condition")</f>
        <v>{'m_SkillStrID': 'NKM_UNIT_C_ALPHA_CHOWON_HYPER', 'm_SkillLevel': [5, 99]}</v>
      </c>
      <c r="G217" t="str" cm="1">
        <f t="array" ref="G217">_FV(BUFF_정보[[#This Row],[BUFF_DATA]],"BUFF.m_StatType1",TRUE)</f>
        <v>NST_END</v>
      </c>
      <c r="H217" t="str" cm="1">
        <f t="array" ref="H217">_FV(BUFF_정보[[#This Row],[BUFF_DATA]],"BUFF.m_StatValue1",TRUE)</f>
        <v/>
      </c>
      <c r="I217" cm="1">
        <f t="array" ref="I217">_FV(BUFF_정보[[#This Row],[BUFF_DATA]],"BUFF.m_fLifeTime",TRUE)</f>
        <v>15</v>
      </c>
      <c r="J217" t="str" cm="1">
        <f t="array" ref="J217">_FV(BUFF_정보[[#This Row],[BUFF_DATA]],"BUFF.m_fLifeTimePerLevel",TRUE)</f>
        <v/>
      </c>
      <c r="K217" t="str" cm="1">
        <f t="array" ref="K217">_FV(BUFF_정보[[#This Row],[BUFF_DATA]],"m_BuffLevel")</f>
        <v/>
      </c>
      <c r="L217" t="str" cm="1">
        <f t="array" ref="L217">_FV(BUFF_정보[[#This Row],[BUFF_DATA]],"BUFF.m_bDispelDebuff",TRUE)</f>
        <v/>
      </c>
      <c r="M217" t="b" cm="1">
        <f t="array" ref="M217">_FV(BUFF_정보[[#This Row],[BUFF_DATA]],"BUFF.m_AffectMe",TRUE)</f>
        <v>1</v>
      </c>
      <c r="N217" t="str" cm="1">
        <f t="array" ref="N217">_FV(BUFF_정보[[#This Row],[BUFF_DATA]],"m_AddOverlap")</f>
        <v/>
      </c>
      <c r="O217" t="str" cm="1">
        <f t="array" ref="O217">_FV(BUFF_정보[[#This Row],[BUFF_DATA]],"m_HitBuffBaseLevel")</f>
        <v/>
      </c>
      <c r="P217" t="str" cm="1">
        <f t="array" ref="P217">_FV(BUFF_정보[[#This Row],[BUFF_DATA]],"BUFF.m_SuperArmorLevel",TRUE)</f>
        <v/>
      </c>
      <c r="Q217" t="str" cm="1">
        <f t="array" ref="Q217">_FV(BUFF_정보[[#This Row],[BUFF_DATA]],"BUFF.m_bAllowBoss",TRUE)</f>
        <v/>
      </c>
      <c r="R217" t="str" cm="1">
        <f t="array" ref="R217">_FV(BUFF_정보[[#This Row],[BUFF_DATA]],"BUFF.m_bInvincible",TRUE)</f>
        <v/>
      </c>
    </row>
    <row r="218" spans="1:18" x14ac:dyDescent="0.3">
      <c r="A218">
        <v>1123</v>
      </c>
      <c r="B218" s="1" t="s">
        <v>81</v>
      </c>
      <c r="C218" s="1" t="s">
        <v>6</v>
      </c>
      <c r="D218" t="e" vm="2371">
        <v>#VALUE!</v>
      </c>
      <c r="E218" t="str" cm="1">
        <f t="array" ref="E218">_FV(BUFF_정보[[#This Row],[BUFF_DATA]],"EventName")</f>
        <v>m_listNKMEventBuff</v>
      </c>
      <c r="F218" t="str" cm="1">
        <f t="array" ref="F218">_FV(BUFF_정보[[#This Row],[BUFF_DATA]],"m_Condition")</f>
        <v>{'m_SkillStrID': 'NKM_UNIT_C_ALPHA_CHOI_SKILL', 'm_SkillLevel': [5, 99]}</v>
      </c>
      <c r="G218" t="str" cm="1">
        <f t="array" ref="G218">_FV(BUFF_정보[[#This Row],[BUFF_DATA]],"BUFF.m_StatType1",TRUE)</f>
        <v>NST_DAMAGE_REDUCE_RATE</v>
      </c>
      <c r="H218" cm="1">
        <f t="array" ref="H218">_FV(BUFF_정보[[#This Row],[BUFF_DATA]],"BUFF.m_StatValue1",TRUE)</f>
        <v>2500</v>
      </c>
      <c r="I218" cm="1">
        <f t="array" ref="I218">_FV(BUFF_정보[[#This Row],[BUFF_DATA]],"BUFF.m_fLifeTime",TRUE)</f>
        <v>8</v>
      </c>
      <c r="J218" t="str" cm="1">
        <f t="array" ref="J218">_FV(BUFF_정보[[#This Row],[BUFF_DATA]],"BUFF.m_fLifeTimePerLevel",TRUE)</f>
        <v/>
      </c>
      <c r="K218" t="str" cm="1">
        <f t="array" ref="K218">_FV(BUFF_정보[[#This Row],[BUFF_DATA]],"m_BuffLevel")</f>
        <v/>
      </c>
      <c r="L218" t="str" cm="1">
        <f t="array" ref="L218">_FV(BUFF_정보[[#This Row],[BUFF_DATA]],"BUFF.m_bDispelDebuff",TRUE)</f>
        <v/>
      </c>
      <c r="M218" t="b" cm="1">
        <f t="array" ref="M218">_FV(BUFF_정보[[#This Row],[BUFF_DATA]],"BUFF.m_AffectMe",TRUE)</f>
        <v>1</v>
      </c>
      <c r="N218" t="str" cm="1">
        <f t="array" ref="N218">_FV(BUFF_정보[[#This Row],[BUFF_DATA]],"m_AddOverlap")</f>
        <v/>
      </c>
      <c r="O218" t="str" cm="1">
        <f t="array" ref="O218">_FV(BUFF_정보[[#This Row],[BUFF_DATA]],"m_HitBuffBaseLevel")</f>
        <v/>
      </c>
      <c r="P218" t="str" cm="1">
        <f t="array" ref="P218">_FV(BUFF_정보[[#This Row],[BUFF_DATA]],"BUFF.m_SuperArmorLevel",TRUE)</f>
        <v/>
      </c>
      <c r="Q218" t="str" cm="1">
        <f t="array" ref="Q218">_FV(BUFF_정보[[#This Row],[BUFF_DATA]],"BUFF.m_bAllowBoss",TRUE)</f>
        <v/>
      </c>
      <c r="R218" t="str" cm="1">
        <f t="array" ref="R218">_FV(BUFF_정보[[#This Row],[BUFF_DATA]],"BUFF.m_bInvincible",TRUE)</f>
        <v/>
      </c>
    </row>
    <row r="219" spans="1:18" x14ac:dyDescent="0.3">
      <c r="A219">
        <v>1124</v>
      </c>
      <c r="B219" s="1" t="s">
        <v>85</v>
      </c>
      <c r="C219" s="1" t="s">
        <v>7</v>
      </c>
      <c r="D219" t="e" vm="2372">
        <v>#VALUE!</v>
      </c>
      <c r="E219" t="str" cm="1">
        <f t="array" ref="E219">_FV(BUFF_정보[[#This Row],[BUFF_DATA]],"EventName")</f>
        <v>m_listNKMEventAttack</v>
      </c>
      <c r="F219" t="str" cm="1">
        <f t="array" ref="F219">_FV(BUFF_정보[[#This Row],[BUFF_DATA]],"m_Condition")</f>
        <v/>
      </c>
      <c r="G219" t="str" cm="1">
        <f t="array" ref="G219">_FV(BUFF_정보[[#This Row],[BUFF_DATA]],"BUFF.m_StatType1",TRUE)</f>
        <v>NST_END</v>
      </c>
      <c r="H219" t="str" cm="1">
        <f t="array" ref="H219">_FV(BUFF_정보[[#This Row],[BUFF_DATA]],"BUFF.m_StatValue1",TRUE)</f>
        <v/>
      </c>
      <c r="I219" cm="1">
        <f t="array" ref="I219">_FV(BUFF_정보[[#This Row],[BUFF_DATA]],"BUFF.m_fLifeTime",TRUE)</f>
        <v>10</v>
      </c>
      <c r="J219" t="str" cm="1">
        <f t="array" ref="J219">_FV(BUFF_정보[[#This Row],[BUFF_DATA]],"BUFF.m_fLifeTimePerLevel",TRUE)</f>
        <v/>
      </c>
      <c r="K219" t="str" cm="1">
        <f t="array" ref="K219">_FV(BUFF_정보[[#This Row],[BUFF_DATA]],"m_BuffLevel")</f>
        <v/>
      </c>
      <c r="L219" t="str" cm="1">
        <f t="array" ref="L219">_FV(BUFF_정보[[#This Row],[BUFF_DATA]],"BUFF.m_bDispelDebuff",TRUE)</f>
        <v/>
      </c>
      <c r="M219" t="b" cm="1">
        <f t="array" ref="M219">_FV(BUFF_정보[[#This Row],[BUFF_DATA]],"BUFF.m_AffectMe",TRUE)</f>
        <v>1</v>
      </c>
      <c r="N219" t="str" cm="1">
        <f t="array" ref="N219">_FV(BUFF_정보[[#This Row],[BUFF_DATA]],"m_AddOverlap")</f>
        <v/>
      </c>
      <c r="O219" t="str" cm="1">
        <f t="array" ref="O219">_FV(BUFF_정보[[#This Row],[BUFF_DATA]],"m_HitBuffBaseLevel")</f>
        <v/>
      </c>
      <c r="P219" t="str" cm="1">
        <f t="array" ref="P219">_FV(BUFF_정보[[#This Row],[BUFF_DATA]],"BUFF.m_SuperArmorLevel",TRUE)</f>
        <v/>
      </c>
      <c r="Q219" t="str" cm="1">
        <f t="array" ref="Q219">_FV(BUFF_정보[[#This Row],[BUFF_DATA]],"BUFF.m_bAllowBoss",TRUE)</f>
        <v/>
      </c>
      <c r="R219" t="str" cm="1">
        <f t="array" ref="R219">_FV(BUFF_정보[[#This Row],[BUFF_DATA]],"BUFF.m_bInvincible",TRUE)</f>
        <v/>
      </c>
    </row>
    <row r="220" spans="1:18" x14ac:dyDescent="0.3">
      <c r="A220">
        <v>1126</v>
      </c>
      <c r="B220" s="1" t="s">
        <v>119</v>
      </c>
      <c r="C220" s="1" t="s">
        <v>5</v>
      </c>
      <c r="D220" t="e" vm="2373">
        <v>#VALUE!</v>
      </c>
      <c r="E220" t="str" cm="1">
        <f t="array" ref="E220">_FV(BUFF_정보[[#This Row],[BUFF_DATA]],"EventName")</f>
        <v>m_listNKMEventBuff</v>
      </c>
      <c r="F220" t="str" cm="1">
        <f t="array" ref="F220">_FV(BUFF_정보[[#This Row],[BUFF_DATA]],"m_Condition")</f>
        <v/>
      </c>
      <c r="G220" t="str" cm="1">
        <f t="array" ref="G220">_FV(BUFF_정보[[#This Row],[BUFF_DATA]],"BUFF.m_StatType1",TRUE)</f>
        <v>NST_ATK</v>
      </c>
      <c r="H220" t="str" cm="1">
        <f t="array" ref="H220">_FV(BUFF_정보[[#This Row],[BUFF_DATA]],"BUFF.m_StatValue1",TRUE)</f>
        <v/>
      </c>
      <c r="I220" cm="1">
        <f t="array" ref="I220">_FV(BUFF_정보[[#This Row],[BUFF_DATA]],"BUFF.m_fLifeTime",TRUE)</f>
        <v>10</v>
      </c>
      <c r="J220" t="str" cm="1">
        <f t="array" ref="J220">_FV(BUFF_정보[[#This Row],[BUFF_DATA]],"BUFF.m_fLifeTimePerLevel",TRUE)</f>
        <v/>
      </c>
      <c r="K220" t="str" cm="1">
        <f t="array" ref="K220">_FV(BUFF_정보[[#This Row],[BUFF_DATA]],"m_BuffLevel")</f>
        <v/>
      </c>
      <c r="L220" t="str" cm="1">
        <f t="array" ref="L220">_FV(BUFF_정보[[#This Row],[BUFF_DATA]],"BUFF.m_bDispelDebuff",TRUE)</f>
        <v/>
      </c>
      <c r="M220" t="b" cm="1">
        <f t="array" ref="M220">_FV(BUFF_정보[[#This Row],[BUFF_DATA]],"BUFF.m_AffectMe",TRUE)</f>
        <v>1</v>
      </c>
      <c r="N220" t="str" cm="1">
        <f t="array" ref="N220">_FV(BUFF_정보[[#This Row],[BUFF_DATA]],"m_AddOverlap")</f>
        <v/>
      </c>
      <c r="O220" t="str" cm="1">
        <f t="array" ref="O220">_FV(BUFF_정보[[#This Row],[BUFF_DATA]],"m_HitBuffBaseLevel")</f>
        <v/>
      </c>
      <c r="P220" t="str" cm="1">
        <f t="array" ref="P220">_FV(BUFF_정보[[#This Row],[BUFF_DATA]],"BUFF.m_SuperArmorLevel",TRUE)</f>
        <v/>
      </c>
      <c r="Q220" t="str" cm="1">
        <f t="array" ref="Q220">_FV(BUFF_정보[[#This Row],[BUFF_DATA]],"BUFF.m_bAllowBoss",TRUE)</f>
        <v/>
      </c>
      <c r="R220" t="str" cm="1">
        <f t="array" ref="R220">_FV(BUFF_정보[[#This Row],[BUFF_DATA]],"BUFF.m_bInvincible",TRUE)</f>
        <v/>
      </c>
    </row>
    <row r="221" spans="1:18" x14ac:dyDescent="0.3">
      <c r="A221">
        <v>1126</v>
      </c>
      <c r="B221" s="1" t="s">
        <v>119</v>
      </c>
      <c r="C221" s="1" t="s">
        <v>4</v>
      </c>
      <c r="D221" t="e" vm="2374">
        <v>#VALUE!</v>
      </c>
      <c r="E221" t="str" cm="1">
        <f t="array" ref="E221">_FV(BUFF_정보[[#This Row],[BUFF_DATA]],"EventName")</f>
        <v>m_listNKMEventBuff</v>
      </c>
      <c r="F221" t="str" cm="1">
        <f t="array" ref="F221">_FV(BUFF_정보[[#This Row],[BUFF_DATA]],"m_Condition")</f>
        <v/>
      </c>
      <c r="G221" t="str" cm="1">
        <f t="array" ref="G221">_FV(BUFF_정보[[#This Row],[BUFF_DATA]],"BUFF.m_StatType1",TRUE)</f>
        <v>NST_ATK</v>
      </c>
      <c r="H221" t="str" cm="1">
        <f t="array" ref="H221">_FV(BUFF_정보[[#This Row],[BUFF_DATA]],"BUFF.m_StatValue1",TRUE)</f>
        <v/>
      </c>
      <c r="I221" cm="1">
        <f t="array" ref="I221">_FV(BUFF_정보[[#This Row],[BUFF_DATA]],"BUFF.m_fLifeTime",TRUE)</f>
        <v>10</v>
      </c>
      <c r="J221" t="str" cm="1">
        <f t="array" ref="J221">_FV(BUFF_정보[[#This Row],[BUFF_DATA]],"BUFF.m_fLifeTimePerLevel",TRUE)</f>
        <v/>
      </c>
      <c r="K221" t="str" cm="1">
        <f t="array" ref="K221">_FV(BUFF_정보[[#This Row],[BUFF_DATA]],"m_BuffLevel")</f>
        <v/>
      </c>
      <c r="L221" t="str" cm="1">
        <f t="array" ref="L221">_FV(BUFF_정보[[#This Row],[BUFF_DATA]],"BUFF.m_bDispelDebuff",TRUE)</f>
        <v/>
      </c>
      <c r="M221" t="b" cm="1">
        <f t="array" ref="M221">_FV(BUFF_정보[[#This Row],[BUFF_DATA]],"BUFF.m_AffectMe",TRUE)</f>
        <v>1</v>
      </c>
      <c r="N221" t="str" cm="1">
        <f t="array" ref="N221">_FV(BUFF_정보[[#This Row],[BUFF_DATA]],"m_AddOverlap")</f>
        <v/>
      </c>
      <c r="O221" t="str" cm="1">
        <f t="array" ref="O221">_FV(BUFF_정보[[#This Row],[BUFF_DATA]],"m_HitBuffBaseLevel")</f>
        <v/>
      </c>
      <c r="P221" t="str" cm="1">
        <f t="array" ref="P221">_FV(BUFF_정보[[#This Row],[BUFF_DATA]],"BUFF.m_SuperArmorLevel",TRUE)</f>
        <v/>
      </c>
      <c r="Q221" t="str" cm="1">
        <f t="array" ref="Q221">_FV(BUFF_정보[[#This Row],[BUFF_DATA]],"BUFF.m_bAllowBoss",TRUE)</f>
        <v/>
      </c>
      <c r="R221" t="str" cm="1">
        <f t="array" ref="R221">_FV(BUFF_정보[[#This Row],[BUFF_DATA]],"BUFF.m_bInvincible",TRUE)</f>
        <v/>
      </c>
    </row>
    <row r="222" spans="1:18" x14ac:dyDescent="0.3">
      <c r="A222">
        <v>1128</v>
      </c>
      <c r="B222" s="1" t="s">
        <v>117</v>
      </c>
      <c r="C222" s="1" t="s">
        <v>2</v>
      </c>
      <c r="D222" t="e" vm="2375">
        <v>#VALUE!</v>
      </c>
      <c r="E222" t="str" cm="1">
        <f t="array" ref="E222">_FV(BUFF_정보[[#This Row],[BUFF_DATA]],"EventName")</f>
        <v>m_listNKMEventBuff</v>
      </c>
      <c r="F222" t="str" cm="1">
        <f t="array" ref="F222">_FV(BUFF_정보[[#This Row],[BUFF_DATA]],"m_Condition")</f>
        <v/>
      </c>
      <c r="G222" t="str" cm="1">
        <f t="array" ref="G222">_FV(BUFF_정보[[#This Row],[BUFF_DATA]],"BUFF.m_StatType1",TRUE)</f>
        <v>NST_DAMAGE_REDUCE_RATE</v>
      </c>
      <c r="H222" cm="1">
        <f t="array" ref="H222">_FV(BUFF_정보[[#This Row],[BUFF_DATA]],"BUFF.m_StatValue1",TRUE)</f>
        <v>1000</v>
      </c>
      <c r="I222" cm="1">
        <f t="array" ref="I222">_FV(BUFF_정보[[#This Row],[BUFF_DATA]],"BUFF.m_fLifeTime",TRUE)</f>
        <v>8</v>
      </c>
      <c r="J222" t="str" cm="1">
        <f t="array" ref="J222">_FV(BUFF_정보[[#This Row],[BUFF_DATA]],"BUFF.m_fLifeTimePerLevel",TRUE)</f>
        <v/>
      </c>
      <c r="K222" t="str" cm="1">
        <f t="array" ref="K222">_FV(BUFF_정보[[#This Row],[BUFF_DATA]],"m_BuffLevel")</f>
        <v/>
      </c>
      <c r="L222" t="str" cm="1">
        <f t="array" ref="L222">_FV(BUFF_정보[[#This Row],[BUFF_DATA]],"BUFF.m_bDispelDebuff",TRUE)</f>
        <v/>
      </c>
      <c r="M222" t="b" cm="1">
        <f t="array" ref="M222">_FV(BUFF_정보[[#This Row],[BUFF_DATA]],"BUFF.m_AffectMe",TRUE)</f>
        <v>1</v>
      </c>
      <c r="N222" t="str" cm="1">
        <f t="array" ref="N222">_FV(BUFF_정보[[#This Row],[BUFF_DATA]],"m_AddOverlap")</f>
        <v/>
      </c>
      <c r="O222" t="str" cm="1">
        <f t="array" ref="O222">_FV(BUFF_정보[[#This Row],[BUFF_DATA]],"m_HitBuffBaseLevel")</f>
        <v/>
      </c>
      <c r="P222" t="str" cm="1">
        <f t="array" ref="P222">_FV(BUFF_정보[[#This Row],[BUFF_DATA]],"BUFF.m_SuperArmorLevel",TRUE)</f>
        <v/>
      </c>
      <c r="Q222" t="str" cm="1">
        <f t="array" ref="Q222">_FV(BUFF_정보[[#This Row],[BUFF_DATA]],"BUFF.m_bAllowBoss",TRUE)</f>
        <v/>
      </c>
      <c r="R222" t="str" cm="1">
        <f t="array" ref="R222">_FV(BUFF_정보[[#This Row],[BUFF_DATA]],"BUFF.m_bInvincible",TRUE)</f>
        <v/>
      </c>
    </row>
    <row r="223" spans="1:18" x14ac:dyDescent="0.3">
      <c r="A223">
        <v>1128</v>
      </c>
      <c r="B223" s="1" t="s">
        <v>117</v>
      </c>
      <c r="C223" s="1" t="s">
        <v>3</v>
      </c>
      <c r="D223" t="e" vm="2376">
        <v>#VALUE!</v>
      </c>
      <c r="E223" t="str" cm="1">
        <f t="array" ref="E223">_FV(BUFF_정보[[#This Row],[BUFF_DATA]],"EventName")</f>
        <v>m_listNKMEventBuff</v>
      </c>
      <c r="F223" t="str" cm="1">
        <f t="array" ref="F223">_FV(BUFF_정보[[#This Row],[BUFF_DATA]],"m_Condition")</f>
        <v/>
      </c>
      <c r="G223" t="str" cm="1">
        <f t="array" ref="G223">_FV(BUFF_정보[[#This Row],[BUFF_DATA]],"BUFF.m_StatType1",TRUE)</f>
        <v>NST_DAMAGE_REDUCE_RATE</v>
      </c>
      <c r="H223" cm="1">
        <f t="array" ref="H223">_FV(BUFF_정보[[#This Row],[BUFF_DATA]],"BUFF.m_StatValue1",TRUE)</f>
        <v>1000</v>
      </c>
      <c r="I223" cm="1">
        <f t="array" ref="I223">_FV(BUFF_정보[[#This Row],[BUFF_DATA]],"BUFF.m_fLifeTime",TRUE)</f>
        <v>8</v>
      </c>
      <c r="J223" t="str" cm="1">
        <f t="array" ref="J223">_FV(BUFF_정보[[#This Row],[BUFF_DATA]],"BUFF.m_fLifeTimePerLevel",TRUE)</f>
        <v/>
      </c>
      <c r="K223" t="str" cm="1">
        <f t="array" ref="K223">_FV(BUFF_정보[[#This Row],[BUFF_DATA]],"m_BuffLevel")</f>
        <v/>
      </c>
      <c r="L223" t="str" cm="1">
        <f t="array" ref="L223">_FV(BUFF_정보[[#This Row],[BUFF_DATA]],"BUFF.m_bDispelDebuff",TRUE)</f>
        <v/>
      </c>
      <c r="M223" t="b" cm="1">
        <f t="array" ref="M223">_FV(BUFF_정보[[#This Row],[BUFF_DATA]],"BUFF.m_AffectMe",TRUE)</f>
        <v>1</v>
      </c>
      <c r="N223" t="str" cm="1">
        <f t="array" ref="N223">_FV(BUFF_정보[[#This Row],[BUFF_DATA]],"m_AddOverlap")</f>
        <v/>
      </c>
      <c r="O223" t="str" cm="1">
        <f t="array" ref="O223">_FV(BUFF_정보[[#This Row],[BUFF_DATA]],"m_HitBuffBaseLevel")</f>
        <v/>
      </c>
      <c r="P223" t="str" cm="1">
        <f t="array" ref="P223">_FV(BUFF_정보[[#This Row],[BUFF_DATA]],"BUFF.m_SuperArmorLevel",TRUE)</f>
        <v/>
      </c>
      <c r="Q223" t="str" cm="1">
        <f t="array" ref="Q223">_FV(BUFF_정보[[#This Row],[BUFF_DATA]],"BUFF.m_bAllowBoss",TRUE)</f>
        <v/>
      </c>
      <c r="R223" t="str" cm="1">
        <f t="array" ref="R223">_FV(BUFF_정보[[#This Row],[BUFF_DATA]],"BUFF.m_bInvincible",TRUE)</f>
        <v/>
      </c>
    </row>
    <row r="224" spans="1:18" x14ac:dyDescent="0.3">
      <c r="A224">
        <v>1129</v>
      </c>
      <c r="B224" s="1" t="s">
        <v>100</v>
      </c>
      <c r="C224" s="1" t="s">
        <v>4</v>
      </c>
      <c r="D224" t="e" vm="2377">
        <v>#VALUE!</v>
      </c>
      <c r="E224" t="str" cm="1">
        <f t="array" ref="E224">_FV(BUFF_정보[[#This Row],[BUFF_DATA]],"EventName")</f>
        <v>m_listNKMEventBuff</v>
      </c>
      <c r="F224" t="str" cm="1">
        <f t="array" ref="F224">_FV(BUFF_정보[[#This Row],[BUFF_DATA]],"m_Condition")</f>
        <v/>
      </c>
      <c r="G224" t="str" cm="1">
        <f t="array" ref="G224">_FV(BUFF_정보[[#This Row],[BUFF_DATA]],"BUFF.m_StatType1",TRUE)</f>
        <v>NST_ATK</v>
      </c>
      <c r="H224" t="str" cm="1">
        <f t="array" ref="H224">_FV(BUFF_정보[[#This Row],[BUFF_DATA]],"BUFF.m_StatValue1",TRUE)</f>
        <v/>
      </c>
      <c r="I224" cm="1">
        <f t="array" ref="I224">_FV(BUFF_정보[[#This Row],[BUFF_DATA]],"BUFF.m_fLifeTime",TRUE)</f>
        <v>10</v>
      </c>
      <c r="J224" t="str" cm="1">
        <f t="array" ref="J224">_FV(BUFF_정보[[#This Row],[BUFF_DATA]],"BUFF.m_fLifeTimePerLevel",TRUE)</f>
        <v/>
      </c>
      <c r="K224" t="str" cm="1">
        <f t="array" ref="K224">_FV(BUFF_정보[[#This Row],[BUFF_DATA]],"m_BuffLevel")</f>
        <v/>
      </c>
      <c r="L224" t="str" cm="1">
        <f t="array" ref="L224">_FV(BUFF_정보[[#This Row],[BUFF_DATA]],"BUFF.m_bDispelDebuff",TRUE)</f>
        <v/>
      </c>
      <c r="M224" t="b" cm="1">
        <f t="array" ref="M224">_FV(BUFF_정보[[#This Row],[BUFF_DATA]],"BUFF.m_AffectMe",TRUE)</f>
        <v>1</v>
      </c>
      <c r="N224" t="str" cm="1">
        <f t="array" ref="N224">_FV(BUFF_정보[[#This Row],[BUFF_DATA]],"m_AddOverlap")</f>
        <v/>
      </c>
      <c r="O224" t="str" cm="1">
        <f t="array" ref="O224">_FV(BUFF_정보[[#This Row],[BUFF_DATA]],"m_HitBuffBaseLevel")</f>
        <v/>
      </c>
      <c r="P224" t="str" cm="1">
        <f t="array" ref="P224">_FV(BUFF_정보[[#This Row],[BUFF_DATA]],"BUFF.m_SuperArmorLevel",TRUE)</f>
        <v/>
      </c>
      <c r="Q224" t="str" cm="1">
        <f t="array" ref="Q224">_FV(BUFF_정보[[#This Row],[BUFF_DATA]],"BUFF.m_bAllowBoss",TRUE)</f>
        <v/>
      </c>
      <c r="R224" t="str" cm="1">
        <f t="array" ref="R224">_FV(BUFF_정보[[#This Row],[BUFF_DATA]],"BUFF.m_bInvincible",TRUE)</f>
        <v/>
      </c>
    </row>
    <row r="225" spans="1:18" x14ac:dyDescent="0.3">
      <c r="A225">
        <v>1132</v>
      </c>
      <c r="B225" s="1" t="s">
        <v>98</v>
      </c>
      <c r="C225" s="1" t="s">
        <v>2</v>
      </c>
      <c r="D225" t="e" vm="2378">
        <v>#VALUE!</v>
      </c>
      <c r="E225" t="str" cm="1">
        <f t="array" ref="E225">_FV(BUFF_정보[[#This Row],[BUFF_DATA]],"EventName")</f>
        <v>m_listNKMEventBuff</v>
      </c>
      <c r="F225" t="str" cm="1">
        <f t="array" ref="F225">_FV(BUFF_정보[[#This Row],[BUFF_DATA]],"m_Condition")</f>
        <v>{'m_SkillStrID': 'NKM_UNIT_C_CIVIL_ZENA_SKILL', 'm_SkillLevel': [5, 99]}</v>
      </c>
      <c r="G225" t="str" cm="1">
        <f t="array" ref="G225">_FV(BUFF_정보[[#This Row],[BUFF_DATA]],"BUFF.m_StatType1",TRUE)</f>
        <v>NST_EVADE</v>
      </c>
      <c r="H225" t="str" cm="1">
        <f t="array" ref="H225">_FV(BUFF_정보[[#This Row],[BUFF_DATA]],"BUFF.m_StatValue1",TRUE)</f>
        <v/>
      </c>
      <c r="I225" cm="1">
        <f t="array" ref="I225">_FV(BUFF_정보[[#This Row],[BUFF_DATA]],"BUFF.m_fLifeTime",TRUE)</f>
        <v>10</v>
      </c>
      <c r="J225" t="str" cm="1">
        <f t="array" ref="J225">_FV(BUFF_정보[[#This Row],[BUFF_DATA]],"BUFF.m_fLifeTimePerLevel",TRUE)</f>
        <v/>
      </c>
      <c r="K225" t="str" cm="1">
        <f t="array" ref="K225">_FV(BUFF_정보[[#This Row],[BUFF_DATA]],"m_BuffLevel")</f>
        <v/>
      </c>
      <c r="L225" t="str" cm="1">
        <f t="array" ref="L225">_FV(BUFF_정보[[#This Row],[BUFF_DATA]],"BUFF.m_bDispelDebuff",TRUE)</f>
        <v/>
      </c>
      <c r="M225" t="b" cm="1">
        <f t="array" ref="M225">_FV(BUFF_정보[[#This Row],[BUFF_DATA]],"BUFF.m_AffectMe",TRUE)</f>
        <v>1</v>
      </c>
      <c r="N225" t="str" cm="1">
        <f t="array" ref="N225">_FV(BUFF_정보[[#This Row],[BUFF_DATA]],"m_AddOverlap")</f>
        <v/>
      </c>
      <c r="O225" t="str" cm="1">
        <f t="array" ref="O225">_FV(BUFF_정보[[#This Row],[BUFF_DATA]],"m_HitBuffBaseLevel")</f>
        <v/>
      </c>
      <c r="P225" t="str" cm="1">
        <f t="array" ref="P225">_FV(BUFF_정보[[#This Row],[BUFF_DATA]],"BUFF.m_SuperArmorLevel",TRUE)</f>
        <v/>
      </c>
      <c r="Q225" t="str" cm="1">
        <f t="array" ref="Q225">_FV(BUFF_정보[[#This Row],[BUFF_DATA]],"BUFF.m_bAllowBoss",TRUE)</f>
        <v/>
      </c>
      <c r="R225" t="str" cm="1">
        <f t="array" ref="R225">_FV(BUFF_정보[[#This Row],[BUFF_DATA]],"BUFF.m_bInvincible",TRUE)</f>
        <v/>
      </c>
    </row>
    <row r="226" spans="1:18" x14ac:dyDescent="0.3">
      <c r="A226">
        <v>1134</v>
      </c>
      <c r="B226" s="1" t="s">
        <v>97</v>
      </c>
      <c r="C226" s="1" t="s">
        <v>3</v>
      </c>
      <c r="D226" t="e" vm="2379">
        <v>#VALUE!</v>
      </c>
      <c r="E226" t="str" cm="1">
        <f t="array" ref="E226">_FV(BUFF_정보[[#This Row],[BUFF_DATA]],"EventName")</f>
        <v>m_listNKMEventBuff</v>
      </c>
      <c r="F226" t="str" cm="1">
        <f t="array" ref="F226">_FV(BUFF_정보[[#This Row],[BUFF_DATA]],"m_Condition")</f>
        <v>{'m_SkillStrID': 'NKM_UNIT_C_CIVIL_IRIE_HYPER', 'm_SkillLevel': [5, 99]}</v>
      </c>
      <c r="G226" t="str" cm="1">
        <f t="array" ref="G226">_FV(BUFF_정보[[#This Row],[BUFF_DATA]],"BUFF.m_StatType1",TRUE)</f>
        <v>NST_DAMAGE_REDUCE_RATE</v>
      </c>
      <c r="H226" cm="1">
        <f t="array" ref="H226">_FV(BUFF_정보[[#This Row],[BUFF_DATA]],"BUFF.m_StatValue1",TRUE)</f>
        <v>2500</v>
      </c>
      <c r="I226" cm="1">
        <f t="array" ref="I226">_FV(BUFF_정보[[#This Row],[BUFF_DATA]],"BUFF.m_fLifeTime",TRUE)</f>
        <v>10</v>
      </c>
      <c r="J226" t="str" cm="1">
        <f t="array" ref="J226">_FV(BUFF_정보[[#This Row],[BUFF_DATA]],"BUFF.m_fLifeTimePerLevel",TRUE)</f>
        <v/>
      </c>
      <c r="K226" t="str" cm="1">
        <f t="array" ref="K226">_FV(BUFF_정보[[#This Row],[BUFF_DATA]],"m_BuffLevel")</f>
        <v/>
      </c>
      <c r="L226" t="str" cm="1">
        <f t="array" ref="L226">_FV(BUFF_정보[[#This Row],[BUFF_DATA]],"BUFF.m_bDispelDebuff",TRUE)</f>
        <v/>
      </c>
      <c r="M226" t="b" cm="1">
        <f t="array" ref="M226">_FV(BUFF_정보[[#This Row],[BUFF_DATA]],"BUFF.m_AffectMe",TRUE)</f>
        <v>1</v>
      </c>
      <c r="N226" t="str" cm="1">
        <f t="array" ref="N226">_FV(BUFF_정보[[#This Row],[BUFF_DATA]],"m_AddOverlap")</f>
        <v/>
      </c>
      <c r="O226" t="str" cm="1">
        <f t="array" ref="O226">_FV(BUFF_정보[[#This Row],[BUFF_DATA]],"m_HitBuffBaseLevel")</f>
        <v/>
      </c>
      <c r="P226" t="str" cm="1">
        <f t="array" ref="P226">_FV(BUFF_정보[[#This Row],[BUFF_DATA]],"BUFF.m_SuperArmorLevel",TRUE)</f>
        <v/>
      </c>
      <c r="Q226" t="str" cm="1">
        <f t="array" ref="Q226">_FV(BUFF_정보[[#This Row],[BUFF_DATA]],"BUFF.m_bAllowBoss",TRUE)</f>
        <v/>
      </c>
      <c r="R226" t="str" cm="1">
        <f t="array" ref="R226">_FV(BUFF_정보[[#This Row],[BUFF_DATA]],"BUFF.m_bInvincible",TRUE)</f>
        <v/>
      </c>
    </row>
    <row r="227" spans="1:18" x14ac:dyDescent="0.3">
      <c r="A227">
        <v>1135</v>
      </c>
      <c r="B227" s="1" t="s">
        <v>149</v>
      </c>
      <c r="C227" s="1" t="s">
        <v>2</v>
      </c>
      <c r="D227" t="e" vm="2380">
        <v>#VALUE!</v>
      </c>
      <c r="E227" t="str" cm="1">
        <f t="array" ref="E227">_FV(BUFF_정보[[#This Row],[BUFF_DATA]],"EventName")</f>
        <v>m_listNKMEventBuff</v>
      </c>
      <c r="F227" t="str" cm="1">
        <f t="array" ref="F227">_FV(BUFF_정보[[#This Row],[BUFF_DATA]],"m_Condition")</f>
        <v>{'m_SkillStrID': 'NKM_UNIT_C_YG_HARIM_SKILL', 'm_SkillLevel': [1, 4]}</v>
      </c>
      <c r="G227" t="str" cm="1">
        <f t="array" ref="G227">_FV(BUFF_정보[[#This Row],[BUFF_DATA]],"BUFF.m_StatType1",TRUE)</f>
        <v>NST_SKILL_COOL_TIME_REDUCE_RATE</v>
      </c>
      <c r="H227" cm="1">
        <f t="array" ref="H227">_FV(BUFF_정보[[#This Row],[BUFF_DATA]],"BUFF.m_StatValue1",TRUE)</f>
        <v>2000</v>
      </c>
      <c r="I227" cm="1">
        <f t="array" ref="I227">_FV(BUFF_정보[[#This Row],[BUFF_DATA]],"BUFF.m_fLifeTime",TRUE)</f>
        <v>10</v>
      </c>
      <c r="J227" t="str" cm="1">
        <f t="array" ref="J227">_FV(BUFF_정보[[#This Row],[BUFF_DATA]],"BUFF.m_fLifeTimePerLevel",TRUE)</f>
        <v/>
      </c>
      <c r="K227" t="str" cm="1">
        <f t="array" ref="K227">_FV(BUFF_정보[[#This Row],[BUFF_DATA]],"m_BuffLevel")</f>
        <v/>
      </c>
      <c r="L227" t="str" cm="1">
        <f t="array" ref="L227">_FV(BUFF_정보[[#This Row],[BUFF_DATA]],"BUFF.m_bDispelDebuff",TRUE)</f>
        <v/>
      </c>
      <c r="M227" t="b" cm="1">
        <f t="array" ref="M227">_FV(BUFF_정보[[#This Row],[BUFF_DATA]],"BUFF.m_AffectMe",TRUE)</f>
        <v>0</v>
      </c>
      <c r="N227" t="str" cm="1">
        <f t="array" ref="N227">_FV(BUFF_정보[[#This Row],[BUFF_DATA]],"m_AddOverlap")</f>
        <v/>
      </c>
      <c r="O227" t="str" cm="1">
        <f t="array" ref="O227">_FV(BUFF_정보[[#This Row],[BUFF_DATA]],"m_HitBuffBaseLevel")</f>
        <v/>
      </c>
      <c r="P227" t="str" cm="1">
        <f t="array" ref="P227">_FV(BUFF_정보[[#This Row],[BUFF_DATA]],"BUFF.m_SuperArmorLevel",TRUE)</f>
        <v/>
      </c>
      <c r="Q227" t="str" cm="1">
        <f t="array" ref="Q227">_FV(BUFF_정보[[#This Row],[BUFF_DATA]],"BUFF.m_bAllowBoss",TRUE)</f>
        <v/>
      </c>
      <c r="R227" t="str" cm="1">
        <f t="array" ref="R227">_FV(BUFF_정보[[#This Row],[BUFF_DATA]],"BUFF.m_bInvincible",TRUE)</f>
        <v/>
      </c>
    </row>
    <row r="228" spans="1:18" x14ac:dyDescent="0.3">
      <c r="A228">
        <v>1135</v>
      </c>
      <c r="B228" s="1" t="s">
        <v>149</v>
      </c>
      <c r="C228" s="1" t="s">
        <v>2</v>
      </c>
      <c r="D228" t="e" vm="2381">
        <v>#VALUE!</v>
      </c>
      <c r="E228" t="str" cm="1">
        <f t="array" ref="E228">_FV(BUFF_정보[[#This Row],[BUFF_DATA]],"EventName")</f>
        <v>m_listNKMEventBuff</v>
      </c>
      <c r="F228" t="str" cm="1">
        <f t="array" ref="F228">_FV(BUFF_정보[[#This Row],[BUFF_DATA]],"m_Condition")</f>
        <v>{'m_SkillStrID': 'NKM_UNIT_C_YG_HARIM_SKILL', 'm_SkillLevel': [5, 99]}</v>
      </c>
      <c r="G228" t="str" cm="1">
        <f t="array" ref="G228">_FV(BUFF_정보[[#This Row],[BUFF_DATA]],"BUFF.m_StatType1",TRUE)</f>
        <v>NST_SKILL_COOL_TIME_REDUCE_RATE</v>
      </c>
      <c r="H228" cm="1">
        <f t="array" ref="H228">_FV(BUFF_정보[[#This Row],[BUFF_DATA]],"BUFF.m_StatValue1",TRUE)</f>
        <v>4000</v>
      </c>
      <c r="I228" cm="1">
        <f t="array" ref="I228">_FV(BUFF_정보[[#This Row],[BUFF_DATA]],"BUFF.m_fLifeTime",TRUE)</f>
        <v>10</v>
      </c>
      <c r="J228" t="str" cm="1">
        <f t="array" ref="J228">_FV(BUFF_정보[[#This Row],[BUFF_DATA]],"BUFF.m_fLifeTimePerLevel",TRUE)</f>
        <v/>
      </c>
      <c r="K228" t="str" cm="1">
        <f t="array" ref="K228">_FV(BUFF_정보[[#This Row],[BUFF_DATA]],"m_BuffLevel")</f>
        <v/>
      </c>
      <c r="L228" t="str" cm="1">
        <f t="array" ref="L228">_FV(BUFF_정보[[#This Row],[BUFF_DATA]],"BUFF.m_bDispelDebuff",TRUE)</f>
        <v/>
      </c>
      <c r="M228" t="b" cm="1">
        <f t="array" ref="M228">_FV(BUFF_정보[[#This Row],[BUFF_DATA]],"BUFF.m_AffectMe",TRUE)</f>
        <v>0</v>
      </c>
      <c r="N228" t="str" cm="1">
        <f t="array" ref="N228">_FV(BUFF_정보[[#This Row],[BUFF_DATA]],"m_AddOverlap")</f>
        <v/>
      </c>
      <c r="O228" t="str" cm="1">
        <f t="array" ref="O228">_FV(BUFF_정보[[#This Row],[BUFF_DATA]],"m_HitBuffBaseLevel")</f>
        <v/>
      </c>
      <c r="P228" t="str" cm="1">
        <f t="array" ref="P228">_FV(BUFF_정보[[#This Row],[BUFF_DATA]],"BUFF.m_SuperArmorLevel",TRUE)</f>
        <v/>
      </c>
      <c r="Q228" t="str" cm="1">
        <f t="array" ref="Q228">_FV(BUFF_정보[[#This Row],[BUFF_DATA]],"BUFF.m_bAllowBoss",TRUE)</f>
        <v/>
      </c>
      <c r="R228" t="str" cm="1">
        <f t="array" ref="R228">_FV(BUFF_정보[[#This Row],[BUFF_DATA]],"BUFF.m_bInvincible",TRUE)</f>
        <v/>
      </c>
    </row>
    <row r="229" spans="1:18" x14ac:dyDescent="0.3">
      <c r="A229">
        <v>1135</v>
      </c>
      <c r="B229" s="1" t="s">
        <v>149</v>
      </c>
      <c r="C229" s="1" t="s">
        <v>3</v>
      </c>
      <c r="D229" t="e" vm="2382">
        <v>#VALUE!</v>
      </c>
      <c r="E229" t="str" cm="1">
        <f t="array" ref="E229">_FV(BUFF_정보[[#This Row],[BUFF_DATA]],"EventName")</f>
        <v>m_listNKMEventBuff</v>
      </c>
      <c r="F229" t="str" cm="1">
        <f t="array" ref="F229">_FV(BUFF_정보[[#This Row],[BUFF_DATA]],"m_Condition")</f>
        <v/>
      </c>
      <c r="G229" t="str" cm="1">
        <f t="array" ref="G229">_FV(BUFF_정보[[#This Row],[BUFF_DATA]],"BUFF.m_StatType1",TRUE)</f>
        <v>NST_ATK</v>
      </c>
      <c r="H229" t="str" cm="1">
        <f t="array" ref="H229">_FV(BUFF_정보[[#This Row],[BUFF_DATA]],"BUFF.m_StatValue1",TRUE)</f>
        <v/>
      </c>
      <c r="I229" cm="1">
        <f t="array" ref="I229">_FV(BUFF_정보[[#This Row],[BUFF_DATA]],"BUFF.m_fLifeTime",TRUE)</f>
        <v>15</v>
      </c>
      <c r="J229" t="str" cm="1">
        <f t="array" ref="J229">_FV(BUFF_정보[[#This Row],[BUFF_DATA]],"BUFF.m_fLifeTimePerLevel",TRUE)</f>
        <v/>
      </c>
      <c r="K229" t="str" cm="1">
        <f t="array" ref="K229">_FV(BUFF_정보[[#This Row],[BUFF_DATA]],"m_BuffLevel")</f>
        <v/>
      </c>
      <c r="L229" t="str" cm="1">
        <f t="array" ref="L229">_FV(BUFF_정보[[#This Row],[BUFF_DATA]],"BUFF.m_bDispelDebuff",TRUE)</f>
        <v/>
      </c>
      <c r="M229" t="b" cm="1">
        <f t="array" ref="M229">_FV(BUFF_정보[[#This Row],[BUFF_DATA]],"BUFF.m_AffectMe",TRUE)</f>
        <v>0</v>
      </c>
      <c r="N229" t="str" cm="1">
        <f t="array" ref="N229">_FV(BUFF_정보[[#This Row],[BUFF_DATA]],"m_AddOverlap")</f>
        <v/>
      </c>
      <c r="O229" t="str" cm="1">
        <f t="array" ref="O229">_FV(BUFF_정보[[#This Row],[BUFF_DATA]],"m_HitBuffBaseLevel")</f>
        <v/>
      </c>
      <c r="P229" t="str" cm="1">
        <f t="array" ref="P229">_FV(BUFF_정보[[#This Row],[BUFF_DATA]],"BUFF.m_SuperArmorLevel",TRUE)</f>
        <v/>
      </c>
      <c r="Q229" t="str" cm="1">
        <f t="array" ref="Q229">_FV(BUFF_정보[[#This Row],[BUFF_DATA]],"BUFF.m_bAllowBoss",TRUE)</f>
        <v/>
      </c>
      <c r="R229" t="str" cm="1">
        <f t="array" ref="R229">_FV(BUFF_정보[[#This Row],[BUFF_DATA]],"BUFF.m_bInvincible",TRUE)</f>
        <v/>
      </c>
    </row>
    <row r="230" spans="1:18" x14ac:dyDescent="0.3">
      <c r="A230">
        <v>1136</v>
      </c>
      <c r="B230" s="1" t="s">
        <v>236</v>
      </c>
      <c r="C230" s="1" t="s">
        <v>1</v>
      </c>
      <c r="D230" t="e" vm="2383">
        <v>#VALUE!</v>
      </c>
      <c r="E230" t="str" cm="1">
        <f t="array" ref="E230">_FV(BUFF_정보[[#This Row],[BUFF_DATA]],"EventName")</f>
        <v>m_listNKMEventBuff</v>
      </c>
      <c r="F230" t="str" cm="1">
        <f t="array" ref="F230">_FV(BUFF_정보[[#This Row],[BUFF_DATA]],"m_Condition")</f>
        <v>{'m_SkillStrID': 'NKM_UNIT_S_YG_SORIM_PASSIVE', 'm_SkillLevel': [1, 4]}</v>
      </c>
      <c r="G230" t="str" cm="1">
        <f t="array" ref="G230">_FV(BUFF_정보[[#This Row],[BUFF_DATA]],"BUFF.m_StatType1",TRUE)</f>
        <v>NST_ATTACK_SPEED_RATE</v>
      </c>
      <c r="H230" cm="1">
        <f t="array" ref="H230">_FV(BUFF_정보[[#This Row],[BUFF_DATA]],"BUFF.m_StatValue1",TRUE)</f>
        <v>200</v>
      </c>
      <c r="I230" t="str" cm="1">
        <f t="array" ref="I230">_FV(BUFF_정보[[#This Row],[BUFF_DATA]],"BUFF.m_fLifeTime",TRUE)</f>
        <v/>
      </c>
      <c r="J230" t="str" cm="1">
        <f t="array" ref="J230">_FV(BUFF_정보[[#This Row],[BUFF_DATA]],"BUFF.m_fLifeTimePerLevel",TRUE)</f>
        <v/>
      </c>
      <c r="K230" t="str" cm="1">
        <f t="array" ref="K230">_FV(BUFF_정보[[#This Row],[BUFF_DATA]],"m_BuffLevel")</f>
        <v/>
      </c>
      <c r="L230" t="str" cm="1">
        <f t="array" ref="L230">_FV(BUFF_정보[[#This Row],[BUFF_DATA]],"BUFF.m_bDispelDebuff",TRUE)</f>
        <v/>
      </c>
      <c r="M230" t="b" cm="1">
        <f t="array" ref="M230">_FV(BUFF_정보[[#This Row],[BUFF_DATA]],"BUFF.m_AffectMe",TRUE)</f>
        <v>1</v>
      </c>
      <c r="N230" t="str" cm="1">
        <f t="array" ref="N230">_FV(BUFF_정보[[#This Row],[BUFF_DATA]],"m_AddOverlap")</f>
        <v/>
      </c>
      <c r="O230" t="str" cm="1">
        <f t="array" ref="O230">_FV(BUFF_정보[[#This Row],[BUFF_DATA]],"m_HitBuffBaseLevel")</f>
        <v/>
      </c>
      <c r="P230" t="str" cm="1">
        <f t="array" ref="P230">_FV(BUFF_정보[[#This Row],[BUFF_DATA]],"BUFF.m_SuperArmorLevel",TRUE)</f>
        <v/>
      </c>
      <c r="Q230" t="str" cm="1">
        <f t="array" ref="Q230">_FV(BUFF_정보[[#This Row],[BUFF_DATA]],"BUFF.m_bAllowBoss",TRUE)</f>
        <v/>
      </c>
      <c r="R230" t="str" cm="1">
        <f t="array" ref="R230">_FV(BUFF_정보[[#This Row],[BUFF_DATA]],"BUFF.m_bInvincible",TRUE)</f>
        <v/>
      </c>
    </row>
    <row r="231" spans="1:18" x14ac:dyDescent="0.3">
      <c r="A231">
        <v>1136</v>
      </c>
      <c r="B231" s="1" t="s">
        <v>236</v>
      </c>
      <c r="C231" s="1" t="s">
        <v>1</v>
      </c>
      <c r="D231" t="e" vm="2384">
        <v>#VALUE!</v>
      </c>
      <c r="E231" t="str" cm="1">
        <f t="array" ref="E231">_FV(BUFF_정보[[#This Row],[BUFF_DATA]],"EventName")</f>
        <v>m_listNKMEventBuff</v>
      </c>
      <c r="F231" t="str" cm="1">
        <f t="array" ref="F231">_FV(BUFF_정보[[#This Row],[BUFF_DATA]],"m_Condition")</f>
        <v>{'m_SkillStrID': 'NKM_UNIT_S_YG_SORIM_PASSIVE', 'm_SkillLevel': [5, 99]}</v>
      </c>
      <c r="G231" t="str" cm="1">
        <f t="array" ref="G231">_FV(BUFF_정보[[#This Row],[BUFF_DATA]],"BUFF.m_StatType1",TRUE)</f>
        <v>NST_ATTACK_SPEED_RATE</v>
      </c>
      <c r="H231" cm="1">
        <f t="array" ref="H231">_FV(BUFF_정보[[#This Row],[BUFF_DATA]],"BUFF.m_StatValue1",TRUE)</f>
        <v>400</v>
      </c>
      <c r="I231" t="str" cm="1">
        <f t="array" ref="I231">_FV(BUFF_정보[[#This Row],[BUFF_DATA]],"BUFF.m_fLifeTime",TRUE)</f>
        <v/>
      </c>
      <c r="J231" t="str" cm="1">
        <f t="array" ref="J231">_FV(BUFF_정보[[#This Row],[BUFF_DATA]],"BUFF.m_fLifeTimePerLevel",TRUE)</f>
        <v/>
      </c>
      <c r="K231" t="str" cm="1">
        <f t="array" ref="K231">_FV(BUFF_정보[[#This Row],[BUFF_DATA]],"m_BuffLevel")</f>
        <v/>
      </c>
      <c r="L231" t="str" cm="1">
        <f t="array" ref="L231">_FV(BUFF_정보[[#This Row],[BUFF_DATA]],"BUFF.m_bDispelDebuff",TRUE)</f>
        <v/>
      </c>
      <c r="M231" t="b" cm="1">
        <f t="array" ref="M231">_FV(BUFF_정보[[#This Row],[BUFF_DATA]],"BUFF.m_AffectMe",TRUE)</f>
        <v>1</v>
      </c>
      <c r="N231" t="str" cm="1">
        <f t="array" ref="N231">_FV(BUFF_정보[[#This Row],[BUFF_DATA]],"m_AddOverlap")</f>
        <v/>
      </c>
      <c r="O231" t="str" cm="1">
        <f t="array" ref="O231">_FV(BUFF_정보[[#This Row],[BUFF_DATA]],"m_HitBuffBaseLevel")</f>
        <v/>
      </c>
      <c r="P231" t="str" cm="1">
        <f t="array" ref="P231">_FV(BUFF_정보[[#This Row],[BUFF_DATA]],"BUFF.m_SuperArmorLevel",TRUE)</f>
        <v/>
      </c>
      <c r="Q231" t="str" cm="1">
        <f t="array" ref="Q231">_FV(BUFF_정보[[#This Row],[BUFF_DATA]],"BUFF.m_bAllowBoss",TRUE)</f>
        <v/>
      </c>
      <c r="R231" t="str" cm="1">
        <f t="array" ref="R231">_FV(BUFF_정보[[#This Row],[BUFF_DATA]],"BUFF.m_bInvincible",TRUE)</f>
        <v/>
      </c>
    </row>
    <row r="232" spans="1:18" x14ac:dyDescent="0.3">
      <c r="A232">
        <v>1136</v>
      </c>
      <c r="B232" s="1" t="s">
        <v>236</v>
      </c>
      <c r="C232" s="1" t="s">
        <v>9</v>
      </c>
      <c r="D232" t="e" vm="2385">
        <v>#VALUE!</v>
      </c>
      <c r="E232" t="str" cm="1">
        <f t="array" ref="E232">_FV(BUFF_정보[[#This Row],[BUFF_DATA]],"EventName")</f>
        <v>m_listNKMEventBuff</v>
      </c>
      <c r="F232" t="str" cm="1">
        <f t="array" ref="F232">_FV(BUFF_정보[[#This Row],[BUFF_DATA]],"m_Condition")</f>
        <v>{'m_SkillStrID': 'NKM_UNIT_S_YG_SORIM_PASSIVE', 'm_SkillLevel': [1, 4]}</v>
      </c>
      <c r="G232" t="str" cm="1">
        <f t="array" ref="G232">_FV(BUFF_정보[[#This Row],[BUFF_DATA]],"BUFF.m_StatType1",TRUE)</f>
        <v>NST_ATTACK_SPEED_RATE</v>
      </c>
      <c r="H232" cm="1">
        <f t="array" ref="H232">_FV(BUFF_정보[[#This Row],[BUFF_DATA]],"BUFF.m_StatValue1",TRUE)</f>
        <v>200</v>
      </c>
      <c r="I232" t="str" cm="1">
        <f t="array" ref="I232">_FV(BUFF_정보[[#This Row],[BUFF_DATA]],"BUFF.m_fLifeTime",TRUE)</f>
        <v/>
      </c>
      <c r="J232" t="str" cm="1">
        <f t="array" ref="J232">_FV(BUFF_정보[[#This Row],[BUFF_DATA]],"BUFF.m_fLifeTimePerLevel",TRUE)</f>
        <v/>
      </c>
      <c r="K232" t="str" cm="1">
        <f t="array" ref="K232">_FV(BUFF_정보[[#This Row],[BUFF_DATA]],"m_BuffLevel")</f>
        <v/>
      </c>
      <c r="L232" t="str" cm="1">
        <f t="array" ref="L232">_FV(BUFF_정보[[#This Row],[BUFF_DATA]],"BUFF.m_bDispelDebuff",TRUE)</f>
        <v/>
      </c>
      <c r="M232" t="b" cm="1">
        <f t="array" ref="M232">_FV(BUFF_정보[[#This Row],[BUFF_DATA]],"BUFF.m_AffectMe",TRUE)</f>
        <v>1</v>
      </c>
      <c r="N232" t="str" cm="1">
        <f t="array" ref="N232">_FV(BUFF_정보[[#This Row],[BUFF_DATA]],"m_AddOverlap")</f>
        <v/>
      </c>
      <c r="O232" t="str" cm="1">
        <f t="array" ref="O232">_FV(BUFF_정보[[#This Row],[BUFF_DATA]],"m_HitBuffBaseLevel")</f>
        <v/>
      </c>
      <c r="P232" t="str" cm="1">
        <f t="array" ref="P232">_FV(BUFF_정보[[#This Row],[BUFF_DATA]],"BUFF.m_SuperArmorLevel",TRUE)</f>
        <v/>
      </c>
      <c r="Q232" t="str" cm="1">
        <f t="array" ref="Q232">_FV(BUFF_정보[[#This Row],[BUFF_DATA]],"BUFF.m_bAllowBoss",TRUE)</f>
        <v/>
      </c>
      <c r="R232" t="str" cm="1">
        <f t="array" ref="R232">_FV(BUFF_정보[[#This Row],[BUFF_DATA]],"BUFF.m_bInvincible",TRUE)</f>
        <v/>
      </c>
    </row>
    <row r="233" spans="1:18" x14ac:dyDescent="0.3">
      <c r="A233">
        <v>1136</v>
      </c>
      <c r="B233" s="1" t="s">
        <v>236</v>
      </c>
      <c r="C233" s="1" t="s">
        <v>9</v>
      </c>
      <c r="D233" t="e" vm="2386">
        <v>#VALUE!</v>
      </c>
      <c r="E233" t="str" cm="1">
        <f t="array" ref="E233">_FV(BUFF_정보[[#This Row],[BUFF_DATA]],"EventName")</f>
        <v>m_listNKMEventBuff</v>
      </c>
      <c r="F233" t="str" cm="1">
        <f t="array" ref="F233">_FV(BUFF_정보[[#This Row],[BUFF_DATA]],"m_Condition")</f>
        <v>{'m_SkillStrID': 'NKM_UNIT_S_YG_SORIM_PASSIVE', 'm_SkillLevel': [5, 99]}</v>
      </c>
      <c r="G233" t="str" cm="1">
        <f t="array" ref="G233">_FV(BUFF_정보[[#This Row],[BUFF_DATA]],"BUFF.m_StatType1",TRUE)</f>
        <v>NST_ATTACK_SPEED_RATE</v>
      </c>
      <c r="H233" cm="1">
        <f t="array" ref="H233">_FV(BUFF_정보[[#This Row],[BUFF_DATA]],"BUFF.m_StatValue1",TRUE)</f>
        <v>400</v>
      </c>
      <c r="I233" t="str" cm="1">
        <f t="array" ref="I233">_FV(BUFF_정보[[#This Row],[BUFF_DATA]],"BUFF.m_fLifeTime",TRUE)</f>
        <v/>
      </c>
      <c r="J233" t="str" cm="1">
        <f t="array" ref="J233">_FV(BUFF_정보[[#This Row],[BUFF_DATA]],"BUFF.m_fLifeTimePerLevel",TRUE)</f>
        <v/>
      </c>
      <c r="K233" t="str" cm="1">
        <f t="array" ref="K233">_FV(BUFF_정보[[#This Row],[BUFF_DATA]],"m_BuffLevel")</f>
        <v/>
      </c>
      <c r="L233" t="str" cm="1">
        <f t="array" ref="L233">_FV(BUFF_정보[[#This Row],[BUFF_DATA]],"BUFF.m_bDispelDebuff",TRUE)</f>
        <v/>
      </c>
      <c r="M233" t="b" cm="1">
        <f t="array" ref="M233">_FV(BUFF_정보[[#This Row],[BUFF_DATA]],"BUFF.m_AffectMe",TRUE)</f>
        <v>1</v>
      </c>
      <c r="N233" t="str" cm="1">
        <f t="array" ref="N233">_FV(BUFF_정보[[#This Row],[BUFF_DATA]],"m_AddOverlap")</f>
        <v/>
      </c>
      <c r="O233" t="str" cm="1">
        <f t="array" ref="O233">_FV(BUFF_정보[[#This Row],[BUFF_DATA]],"m_HitBuffBaseLevel")</f>
        <v/>
      </c>
      <c r="P233" t="str" cm="1">
        <f t="array" ref="P233">_FV(BUFF_정보[[#This Row],[BUFF_DATA]],"BUFF.m_SuperArmorLevel",TRUE)</f>
        <v/>
      </c>
      <c r="Q233" t="str" cm="1">
        <f t="array" ref="Q233">_FV(BUFF_정보[[#This Row],[BUFF_DATA]],"BUFF.m_bAllowBoss",TRUE)</f>
        <v/>
      </c>
      <c r="R233" t="str" cm="1">
        <f t="array" ref="R233">_FV(BUFF_정보[[#This Row],[BUFF_DATA]],"BUFF.m_bInvincible",TRUE)</f>
        <v/>
      </c>
    </row>
    <row r="234" spans="1:18" x14ac:dyDescent="0.3">
      <c r="A234">
        <v>1137</v>
      </c>
      <c r="B234" s="1" t="s">
        <v>150</v>
      </c>
      <c r="C234" s="1" t="s">
        <v>2</v>
      </c>
      <c r="D234" t="e" vm="2387">
        <v>#VALUE!</v>
      </c>
      <c r="E234" t="str" cm="1">
        <f t="array" ref="E234">_FV(BUFF_정보[[#This Row],[BUFF_DATA]],"EventName")</f>
        <v>m_listNKMEventBuff</v>
      </c>
      <c r="F234" t="str" cm="1">
        <f t="array" ref="F234">_FV(BUFF_정보[[#This Row],[BUFF_DATA]],"m_Condition")</f>
        <v>{'m_SkillStrID': 'NKM_UNIT_C_YG_HOJIN_SKILL', 'm_SkillLevel': [1, 4]}</v>
      </c>
      <c r="G234" t="str" cm="1">
        <f t="array" ref="G234">_FV(BUFF_정보[[#This Row],[BUFF_DATA]],"BUFF.m_StatType1",TRUE)</f>
        <v>NST_CRITICAL_DAMAGE_RATE</v>
      </c>
      <c r="H234" cm="1">
        <f t="array" ref="H234">_FV(BUFF_정보[[#This Row],[BUFF_DATA]],"BUFF.m_StatValue1",TRUE)</f>
        <v>1500</v>
      </c>
      <c r="I234" cm="1">
        <f t="array" ref="I234">_FV(BUFF_정보[[#This Row],[BUFF_DATA]],"BUFF.m_fLifeTime",TRUE)</f>
        <v>8</v>
      </c>
      <c r="J234" t="str" cm="1">
        <f t="array" ref="J234">_FV(BUFF_정보[[#This Row],[BUFF_DATA]],"BUFF.m_fLifeTimePerLevel",TRUE)</f>
        <v/>
      </c>
      <c r="K234" t="str" cm="1">
        <f t="array" ref="K234">_FV(BUFF_정보[[#This Row],[BUFF_DATA]],"m_BuffLevel")</f>
        <v>1</v>
      </c>
      <c r="L234" t="str" cm="1">
        <f t="array" ref="L234">_FV(BUFF_정보[[#This Row],[BUFF_DATA]],"BUFF.m_bDispelDebuff",TRUE)</f>
        <v/>
      </c>
      <c r="M234" t="b" cm="1">
        <f t="array" ref="M234">_FV(BUFF_정보[[#This Row],[BUFF_DATA]],"BUFF.m_AffectMe",TRUE)</f>
        <v>1</v>
      </c>
      <c r="N234" t="str" cm="1">
        <f t="array" ref="N234">_FV(BUFF_정보[[#This Row],[BUFF_DATA]],"m_AddOverlap")</f>
        <v/>
      </c>
      <c r="O234" t="str" cm="1">
        <f t="array" ref="O234">_FV(BUFF_정보[[#This Row],[BUFF_DATA]],"m_HitBuffBaseLevel")</f>
        <v/>
      </c>
      <c r="P234" t="str" cm="1">
        <f t="array" ref="P234">_FV(BUFF_정보[[#This Row],[BUFF_DATA]],"BUFF.m_SuperArmorLevel",TRUE)</f>
        <v/>
      </c>
      <c r="Q234" t="str" cm="1">
        <f t="array" ref="Q234">_FV(BUFF_정보[[#This Row],[BUFF_DATA]],"BUFF.m_bAllowBoss",TRUE)</f>
        <v/>
      </c>
      <c r="R234" t="str" cm="1">
        <f t="array" ref="R234">_FV(BUFF_정보[[#This Row],[BUFF_DATA]],"BUFF.m_bInvincible",TRUE)</f>
        <v/>
      </c>
    </row>
    <row r="235" spans="1:18" x14ac:dyDescent="0.3">
      <c r="A235">
        <v>1137</v>
      </c>
      <c r="B235" s="1" t="s">
        <v>150</v>
      </c>
      <c r="C235" s="1" t="s">
        <v>2</v>
      </c>
      <c r="D235" t="e" vm="2388">
        <v>#VALUE!</v>
      </c>
      <c r="E235" t="str" cm="1">
        <f t="array" ref="E235">_FV(BUFF_정보[[#This Row],[BUFF_DATA]],"EventName")</f>
        <v>m_listNKMEventBuff</v>
      </c>
      <c r="F235" t="str" cm="1">
        <f t="array" ref="F235">_FV(BUFF_정보[[#This Row],[BUFF_DATA]],"m_Condition")</f>
        <v>{'m_SkillStrID': 'NKM_UNIT_C_YG_HOJIN_SKILL', 'm_SkillLevel': [5, 99]}</v>
      </c>
      <c r="G235" t="str" cm="1">
        <f t="array" ref="G235">_FV(BUFF_정보[[#This Row],[BUFF_DATA]],"BUFF.m_StatType1",TRUE)</f>
        <v>NST_CRITICAL_DAMAGE_RATE</v>
      </c>
      <c r="H235" cm="1">
        <f t="array" ref="H235">_FV(BUFF_정보[[#This Row],[BUFF_DATA]],"BUFF.m_StatValue1",TRUE)</f>
        <v>1500</v>
      </c>
      <c r="I235" cm="1">
        <f t="array" ref="I235">_FV(BUFF_정보[[#This Row],[BUFF_DATA]],"BUFF.m_fLifeTime",TRUE)</f>
        <v>8</v>
      </c>
      <c r="J235" t="str" cm="1">
        <f t="array" ref="J235">_FV(BUFF_정보[[#This Row],[BUFF_DATA]],"BUFF.m_fLifeTimePerLevel",TRUE)</f>
        <v/>
      </c>
      <c r="K235" t="str" cm="1">
        <f t="array" ref="K235">_FV(BUFF_정보[[#This Row],[BUFF_DATA]],"m_BuffLevel")</f>
        <v>4</v>
      </c>
      <c r="L235" t="str" cm="1">
        <f t="array" ref="L235">_FV(BUFF_정보[[#This Row],[BUFF_DATA]],"BUFF.m_bDispelDebuff",TRUE)</f>
        <v/>
      </c>
      <c r="M235" t="b" cm="1">
        <f t="array" ref="M235">_FV(BUFF_정보[[#This Row],[BUFF_DATA]],"BUFF.m_AffectMe",TRUE)</f>
        <v>1</v>
      </c>
      <c r="N235" t="str" cm="1">
        <f t="array" ref="N235">_FV(BUFF_정보[[#This Row],[BUFF_DATA]],"m_AddOverlap")</f>
        <v/>
      </c>
      <c r="O235" t="str" cm="1">
        <f t="array" ref="O235">_FV(BUFF_정보[[#This Row],[BUFF_DATA]],"m_HitBuffBaseLevel")</f>
        <v/>
      </c>
      <c r="P235" t="str" cm="1">
        <f t="array" ref="P235">_FV(BUFF_정보[[#This Row],[BUFF_DATA]],"BUFF.m_SuperArmorLevel",TRUE)</f>
        <v/>
      </c>
      <c r="Q235" t="str" cm="1">
        <f t="array" ref="Q235">_FV(BUFF_정보[[#This Row],[BUFF_DATA]],"BUFF.m_bAllowBoss",TRUE)</f>
        <v/>
      </c>
      <c r="R235" t="str" cm="1">
        <f t="array" ref="R235">_FV(BUFF_정보[[#This Row],[BUFF_DATA]],"BUFF.m_bInvincible",TRUE)</f>
        <v/>
      </c>
    </row>
    <row r="236" spans="1:18" x14ac:dyDescent="0.3">
      <c r="A236">
        <v>1137</v>
      </c>
      <c r="B236" s="1" t="s">
        <v>150</v>
      </c>
      <c r="C236" s="1" t="s">
        <v>3</v>
      </c>
      <c r="D236" t="e" vm="2389">
        <v>#VALUE!</v>
      </c>
      <c r="E236" t="str" cm="1">
        <f t="array" ref="E236">_FV(BUFF_정보[[#This Row],[BUFF_DATA]],"EventName")</f>
        <v>m_listNKMEventBuff</v>
      </c>
      <c r="F236" t="str" cm="1">
        <f t="array" ref="F236">_FV(BUFF_정보[[#This Row],[BUFF_DATA]],"m_Condition")</f>
        <v>{'m_SkillStrID': 'NKM_UNIT_C_YG_HOJIN_HYPER', 'm_SkillLevel': [5, 99]}</v>
      </c>
      <c r="G236" t="str" cm="1">
        <f t="array" ref="G236">_FV(BUFF_정보[[#This Row],[BUFF_DATA]],"BUFF.m_StatType1",TRUE)</f>
        <v>NST_CRITICAL_DAMAGE_RATE</v>
      </c>
      <c r="H236" cm="1">
        <f t="array" ref="H236">_FV(BUFF_정보[[#This Row],[BUFF_DATA]],"BUFF.m_StatValue1",TRUE)</f>
        <v>1500</v>
      </c>
      <c r="I236" cm="1">
        <f t="array" ref="I236">_FV(BUFF_정보[[#This Row],[BUFF_DATA]],"BUFF.m_fLifeTime",TRUE)</f>
        <v>12</v>
      </c>
      <c r="J236" t="str" cm="1">
        <f t="array" ref="J236">_FV(BUFF_정보[[#This Row],[BUFF_DATA]],"BUFF.m_fLifeTimePerLevel",TRUE)</f>
        <v/>
      </c>
      <c r="K236" t="str" cm="1">
        <f t="array" ref="K236">_FV(BUFF_정보[[#This Row],[BUFF_DATA]],"m_BuffLevel")</f>
        <v>1</v>
      </c>
      <c r="L236" t="str" cm="1">
        <f t="array" ref="L236">_FV(BUFF_정보[[#This Row],[BUFF_DATA]],"BUFF.m_bDispelDebuff",TRUE)</f>
        <v/>
      </c>
      <c r="M236" t="b" cm="1">
        <f t="array" ref="M236">_FV(BUFF_정보[[#This Row],[BUFF_DATA]],"BUFF.m_AffectMe",TRUE)</f>
        <v>1</v>
      </c>
      <c r="N236" t="str" cm="1">
        <f t="array" ref="N236">_FV(BUFF_정보[[#This Row],[BUFF_DATA]],"m_AddOverlap")</f>
        <v/>
      </c>
      <c r="O236" t="str" cm="1">
        <f t="array" ref="O236">_FV(BUFF_정보[[#This Row],[BUFF_DATA]],"m_HitBuffBaseLevel")</f>
        <v/>
      </c>
      <c r="P236" t="str" cm="1">
        <f t="array" ref="P236">_FV(BUFF_정보[[#This Row],[BUFF_DATA]],"BUFF.m_SuperArmorLevel",TRUE)</f>
        <v/>
      </c>
      <c r="Q236" t="str" cm="1">
        <f t="array" ref="Q236">_FV(BUFF_정보[[#This Row],[BUFF_DATA]],"BUFF.m_bAllowBoss",TRUE)</f>
        <v/>
      </c>
      <c r="R236" t="str" cm="1">
        <f t="array" ref="R236">_FV(BUFF_정보[[#This Row],[BUFF_DATA]],"BUFF.m_bInvincible",TRUE)</f>
        <v/>
      </c>
    </row>
    <row r="237" spans="1:18" x14ac:dyDescent="0.3">
      <c r="A237">
        <v>1138</v>
      </c>
      <c r="B237" s="1" t="s">
        <v>41</v>
      </c>
      <c r="C237" s="1" t="s">
        <v>16</v>
      </c>
      <c r="D237" t="e" vm="2390">
        <v>#VALUE!</v>
      </c>
      <c r="E237" t="str" cm="1">
        <f t="array" ref="E237">_FV(BUFF_정보[[#This Row],[BUFF_DATA]],"EventName")</f>
        <v>m_listNKMEventBuff</v>
      </c>
      <c r="F237" t="str" cm="1">
        <f t="array" ref="F237">_FV(BUFF_정보[[#This Row],[BUFF_DATA]],"m_Condition")</f>
        <v>{'m_SkillStrID': 'NKM_UNIT_C_JOO_SHI_YOON_AP_PASSIVE', 'm_SkillLevel': [1, 4]}</v>
      </c>
      <c r="G237" t="str" cm="1">
        <f t="array" ref="G237">_FV(BUFF_정보[[#This Row],[BUFF_DATA]],"BUFF.m_StatType1",TRUE)</f>
        <v>NST_EVADE</v>
      </c>
      <c r="H237" t="str" cm="1">
        <f t="array" ref="H237">_FV(BUFF_정보[[#This Row],[BUFF_DATA]],"BUFF.m_StatValue1",TRUE)</f>
        <v/>
      </c>
      <c r="I237" cm="1">
        <f t="array" ref="I237">_FV(BUFF_정보[[#This Row],[BUFF_DATA]],"BUFF.m_fLifeTime",TRUE)</f>
        <v>6</v>
      </c>
      <c r="J237" t="str" cm="1">
        <f t="array" ref="J237">_FV(BUFF_정보[[#This Row],[BUFF_DATA]],"BUFF.m_fLifeTimePerLevel",TRUE)</f>
        <v/>
      </c>
      <c r="K237" t="str" cm="1">
        <f t="array" ref="K237">_FV(BUFF_정보[[#This Row],[BUFF_DATA]],"m_BuffLevel")</f>
        <v/>
      </c>
      <c r="L237" t="str" cm="1">
        <f t="array" ref="L237">_FV(BUFF_정보[[#This Row],[BUFF_DATA]],"BUFF.m_bDispelDebuff",TRUE)</f>
        <v/>
      </c>
      <c r="M237" t="b" cm="1">
        <f t="array" ref="M237">_FV(BUFF_정보[[#This Row],[BUFF_DATA]],"BUFF.m_AffectMe",TRUE)</f>
        <v>1</v>
      </c>
      <c r="N237" t="str" cm="1">
        <f t="array" ref="N237">_FV(BUFF_정보[[#This Row],[BUFF_DATA]],"m_AddOverlap")</f>
        <v/>
      </c>
      <c r="O237" t="str" cm="1">
        <f t="array" ref="O237">_FV(BUFF_정보[[#This Row],[BUFF_DATA]],"m_HitBuffBaseLevel")</f>
        <v/>
      </c>
      <c r="P237" t="str" cm="1">
        <f t="array" ref="P237">_FV(BUFF_정보[[#This Row],[BUFF_DATA]],"BUFF.m_SuperArmorLevel",TRUE)</f>
        <v/>
      </c>
      <c r="Q237" t="str" cm="1">
        <f t="array" ref="Q237">_FV(BUFF_정보[[#This Row],[BUFF_DATA]],"BUFF.m_bAllowBoss",TRUE)</f>
        <v/>
      </c>
      <c r="R237" t="str" cm="1">
        <f t="array" ref="R237">_FV(BUFF_정보[[#This Row],[BUFF_DATA]],"BUFF.m_bInvincible",TRUE)</f>
        <v/>
      </c>
    </row>
    <row r="238" spans="1:18" x14ac:dyDescent="0.3">
      <c r="A238">
        <v>1138</v>
      </c>
      <c r="B238" s="1" t="s">
        <v>41</v>
      </c>
      <c r="C238" s="1" t="s">
        <v>16</v>
      </c>
      <c r="D238" t="e" vm="2391">
        <v>#VALUE!</v>
      </c>
      <c r="E238" t="str" cm="1">
        <f t="array" ref="E238">_FV(BUFF_정보[[#This Row],[BUFF_DATA]],"EventName")</f>
        <v>m_listNKMEventBuff</v>
      </c>
      <c r="F238" t="str" cm="1">
        <f t="array" ref="F238">_FV(BUFF_정보[[#This Row],[BUFF_DATA]],"m_Condition")</f>
        <v>{'m_SkillStrID': 'NKM_UNIT_C_JOO_SHI_YOON_AP_PASSIVE', 'm_SkillLevel': [5, 99]}</v>
      </c>
      <c r="G238" t="str" cm="1">
        <f t="array" ref="G238">_FV(BUFF_정보[[#This Row],[BUFF_DATA]],"BUFF.m_StatType1",TRUE)</f>
        <v>NST_EVADE</v>
      </c>
      <c r="H238" t="str" cm="1">
        <f t="array" ref="H238">_FV(BUFF_정보[[#This Row],[BUFF_DATA]],"BUFF.m_StatValue1",TRUE)</f>
        <v/>
      </c>
      <c r="I238" cm="1">
        <f t="array" ref="I238">_FV(BUFF_정보[[#This Row],[BUFF_DATA]],"BUFF.m_fLifeTime",TRUE)</f>
        <v>6</v>
      </c>
      <c r="J238" t="str" cm="1">
        <f t="array" ref="J238">_FV(BUFF_정보[[#This Row],[BUFF_DATA]],"BUFF.m_fLifeTimePerLevel",TRUE)</f>
        <v/>
      </c>
      <c r="K238" t="str" cm="1">
        <f t="array" ref="K238">_FV(BUFF_정보[[#This Row],[BUFF_DATA]],"m_BuffLevel")</f>
        <v/>
      </c>
      <c r="L238" t="str" cm="1">
        <f t="array" ref="L238">_FV(BUFF_정보[[#This Row],[BUFF_DATA]],"BUFF.m_bDispelDebuff",TRUE)</f>
        <v/>
      </c>
      <c r="M238" t="b" cm="1">
        <f t="array" ref="M238">_FV(BUFF_정보[[#This Row],[BUFF_DATA]],"BUFF.m_AffectMe",TRUE)</f>
        <v>1</v>
      </c>
      <c r="N238" t="str" cm="1">
        <f t="array" ref="N238">_FV(BUFF_정보[[#This Row],[BUFF_DATA]],"m_AddOverlap")</f>
        <v/>
      </c>
      <c r="O238" t="str" cm="1">
        <f t="array" ref="O238">_FV(BUFF_정보[[#This Row],[BUFF_DATA]],"m_HitBuffBaseLevel")</f>
        <v/>
      </c>
      <c r="P238" t="str" cm="1">
        <f t="array" ref="P238">_FV(BUFF_정보[[#This Row],[BUFF_DATA]],"BUFF.m_SuperArmorLevel",TRUE)</f>
        <v/>
      </c>
      <c r="Q238" t="str" cm="1">
        <f t="array" ref="Q238">_FV(BUFF_정보[[#This Row],[BUFF_DATA]],"BUFF.m_bAllowBoss",TRUE)</f>
        <v/>
      </c>
      <c r="R238" t="str" cm="1">
        <f t="array" ref="R238">_FV(BUFF_정보[[#This Row],[BUFF_DATA]],"BUFF.m_bInvincible",TRUE)</f>
        <v/>
      </c>
    </row>
    <row r="239" spans="1:18" x14ac:dyDescent="0.3">
      <c r="A239">
        <v>1138</v>
      </c>
      <c r="B239" s="1" t="s">
        <v>41</v>
      </c>
      <c r="C239" s="1" t="s">
        <v>2</v>
      </c>
      <c r="D239" t="e" vm="2392">
        <v>#VALUE!</v>
      </c>
      <c r="E239" t="str" cm="1">
        <f t="array" ref="E239">_FV(BUFF_정보[[#This Row],[BUFF_DATA]],"EventName")</f>
        <v>m_listNKMEventAttack</v>
      </c>
      <c r="F239" t="str" cm="1">
        <f t="array" ref="F239">_FV(BUFF_정보[[#This Row],[BUFF_DATA]],"m_Condition")</f>
        <v/>
      </c>
      <c r="G239" t="str" cm="1">
        <f t="array" ref="G239">_FV(BUFF_정보[[#This Row],[BUFF_DATA]],"BUFF.m_StatType1",TRUE)</f>
        <v>NST_END</v>
      </c>
      <c r="H239" t="str" cm="1">
        <f t="array" ref="H239">_FV(BUFF_정보[[#This Row],[BUFF_DATA]],"BUFF.m_StatValue1",TRUE)</f>
        <v/>
      </c>
      <c r="I239" cm="1">
        <f t="array" ref="I239">_FV(BUFF_정보[[#This Row],[BUFF_DATA]],"BUFF.m_fLifeTime",TRUE)</f>
        <v>1</v>
      </c>
      <c r="J239" cm="1">
        <f t="array" ref="J239">_FV(BUFF_정보[[#This Row],[BUFF_DATA]],"BUFF.m_fLifeTimePerLevel",TRUE)</f>
        <v>1</v>
      </c>
      <c r="K239" t="str" cm="1">
        <f t="array" ref="K239">_FV(BUFF_정보[[#This Row],[BUFF_DATA]],"m_BuffLevel")</f>
        <v/>
      </c>
      <c r="L239" t="str" cm="1">
        <f t="array" ref="L239">_FV(BUFF_정보[[#This Row],[BUFF_DATA]],"BUFF.m_bDispelDebuff",TRUE)</f>
        <v/>
      </c>
      <c r="M239" t="b" cm="1">
        <f t="array" ref="M239">_FV(BUFF_정보[[#This Row],[BUFF_DATA]],"BUFF.m_AffectMe",TRUE)</f>
        <v>1</v>
      </c>
      <c r="N239" t="str" cm="1">
        <f t="array" ref="N239">_FV(BUFF_정보[[#This Row],[BUFF_DATA]],"m_AddOverlap")</f>
        <v/>
      </c>
      <c r="O239" t="str" cm="1">
        <f t="array" ref="O239">_FV(BUFF_정보[[#This Row],[BUFF_DATA]],"m_HitBuffBaseLevel")</f>
        <v>4</v>
      </c>
      <c r="P239" t="str" cm="1">
        <f t="array" ref="P239">_FV(BUFF_정보[[#This Row],[BUFF_DATA]],"BUFF.m_SuperArmorLevel",TRUE)</f>
        <v/>
      </c>
      <c r="Q239" t="str" cm="1">
        <f t="array" ref="Q239">_FV(BUFF_정보[[#This Row],[BUFF_DATA]],"BUFF.m_bAllowBoss",TRUE)</f>
        <v/>
      </c>
      <c r="R239" t="str" cm="1">
        <f t="array" ref="R239">_FV(BUFF_정보[[#This Row],[BUFF_DATA]],"BUFF.m_bInvincible",TRUE)</f>
        <v/>
      </c>
    </row>
    <row r="240" spans="1:18" x14ac:dyDescent="0.3">
      <c r="A240">
        <v>1138</v>
      </c>
      <c r="B240" s="1" t="s">
        <v>41</v>
      </c>
      <c r="C240" s="1" t="s">
        <v>2</v>
      </c>
      <c r="D240" t="e" vm="2393">
        <v>#VALUE!</v>
      </c>
      <c r="E240" t="str" cm="1">
        <f t="array" ref="E240">_FV(BUFF_정보[[#This Row],[BUFF_DATA]],"EventName")</f>
        <v>m_listNKMEventAttack</v>
      </c>
      <c r="F240" t="str" cm="1">
        <f t="array" ref="F240">_FV(BUFF_정보[[#This Row],[BUFF_DATA]],"m_Condition")</f>
        <v/>
      </c>
      <c r="G240" t="str" cm="1">
        <f t="array" ref="G240">_FV(BUFF_정보[[#This Row],[BUFF_DATA]],"BUFF.m_StatType1",TRUE)</f>
        <v>NST_END</v>
      </c>
      <c r="H240" t="str" cm="1">
        <f t="array" ref="H240">_FV(BUFF_정보[[#This Row],[BUFF_DATA]],"BUFF.m_StatValue1",TRUE)</f>
        <v/>
      </c>
      <c r="I240" cm="1">
        <f t="array" ref="I240">_FV(BUFF_정보[[#This Row],[BUFF_DATA]],"BUFF.m_fLifeTime",TRUE)</f>
        <v>1</v>
      </c>
      <c r="J240" cm="1">
        <f t="array" ref="J240">_FV(BUFF_정보[[#This Row],[BUFF_DATA]],"BUFF.m_fLifeTimePerLevel",TRUE)</f>
        <v>1</v>
      </c>
      <c r="K240" t="str" cm="1">
        <f t="array" ref="K240">_FV(BUFF_정보[[#This Row],[BUFF_DATA]],"m_BuffLevel")</f>
        <v/>
      </c>
      <c r="L240" t="str" cm="1">
        <f t="array" ref="L240">_FV(BUFF_정보[[#This Row],[BUFF_DATA]],"BUFF.m_bDispelDebuff",TRUE)</f>
        <v/>
      </c>
      <c r="M240" t="b" cm="1">
        <f t="array" ref="M240">_FV(BUFF_정보[[#This Row],[BUFF_DATA]],"BUFF.m_AffectMe",TRUE)</f>
        <v>1</v>
      </c>
      <c r="N240" t="str" cm="1">
        <f t="array" ref="N240">_FV(BUFF_정보[[#This Row],[BUFF_DATA]],"m_AddOverlap")</f>
        <v/>
      </c>
      <c r="O240" t="str" cm="1">
        <f t="array" ref="O240">_FV(BUFF_정보[[#This Row],[BUFF_DATA]],"m_HitBuffBaseLevel")</f>
        <v>4</v>
      </c>
      <c r="P240" t="str" cm="1">
        <f t="array" ref="P240">_FV(BUFF_정보[[#This Row],[BUFF_DATA]],"BUFF.m_SuperArmorLevel",TRUE)</f>
        <v/>
      </c>
      <c r="Q240" t="str" cm="1">
        <f t="array" ref="Q240">_FV(BUFF_정보[[#This Row],[BUFF_DATA]],"BUFF.m_bAllowBoss",TRUE)</f>
        <v/>
      </c>
      <c r="R240" t="str" cm="1">
        <f t="array" ref="R240">_FV(BUFF_정보[[#This Row],[BUFF_DATA]],"BUFF.m_bInvincible",TRUE)</f>
        <v/>
      </c>
    </row>
    <row r="241" spans="1:18" x14ac:dyDescent="0.3">
      <c r="A241">
        <v>1138</v>
      </c>
      <c r="B241" s="1" t="s">
        <v>41</v>
      </c>
      <c r="C241" s="1" t="s">
        <v>3</v>
      </c>
      <c r="D241" t="e" vm="2394">
        <v>#VALUE!</v>
      </c>
      <c r="E241" t="str" cm="1">
        <f t="array" ref="E241">_FV(BUFF_정보[[#This Row],[BUFF_DATA]],"EventName")</f>
        <v>m_listNKMEventBuff</v>
      </c>
      <c r="F241" t="str" cm="1">
        <f t="array" ref="F241">_FV(BUFF_정보[[#This Row],[BUFF_DATA]],"m_Condition")</f>
        <v/>
      </c>
      <c r="G241" t="str" cm="1">
        <f t="array" ref="G241">_FV(BUFF_정보[[#This Row],[BUFF_DATA]],"BUFF.m_StatType1",TRUE)</f>
        <v>NST_ATK</v>
      </c>
      <c r="H241" t="str" cm="1">
        <f t="array" ref="H241">_FV(BUFF_정보[[#This Row],[BUFF_DATA]],"BUFF.m_StatValue1",TRUE)</f>
        <v/>
      </c>
      <c r="I241" cm="1">
        <f t="array" ref="I241">_FV(BUFF_정보[[#This Row],[BUFF_DATA]],"BUFF.m_fLifeTime",TRUE)</f>
        <v>12</v>
      </c>
      <c r="J241" t="str" cm="1">
        <f t="array" ref="J241">_FV(BUFF_정보[[#This Row],[BUFF_DATA]],"BUFF.m_fLifeTimePerLevel",TRUE)</f>
        <v/>
      </c>
      <c r="K241" t="str" cm="1">
        <f t="array" ref="K241">_FV(BUFF_정보[[#This Row],[BUFF_DATA]],"m_BuffLevel")</f>
        <v/>
      </c>
      <c r="L241" t="str" cm="1">
        <f t="array" ref="L241">_FV(BUFF_정보[[#This Row],[BUFF_DATA]],"BUFF.m_bDispelDebuff",TRUE)</f>
        <v/>
      </c>
      <c r="M241" t="b" cm="1">
        <f t="array" ref="M241">_FV(BUFF_정보[[#This Row],[BUFF_DATA]],"BUFF.m_AffectMe",TRUE)</f>
        <v>1</v>
      </c>
      <c r="N241" t="str" cm="1">
        <f t="array" ref="N241">_FV(BUFF_정보[[#This Row],[BUFF_DATA]],"m_AddOverlap")</f>
        <v/>
      </c>
      <c r="O241" t="str" cm="1">
        <f t="array" ref="O241">_FV(BUFF_정보[[#This Row],[BUFF_DATA]],"m_HitBuffBaseLevel")</f>
        <v/>
      </c>
      <c r="P241" t="str" cm="1">
        <f t="array" ref="P241">_FV(BUFF_정보[[#This Row],[BUFF_DATA]],"BUFF.m_SuperArmorLevel",TRUE)</f>
        <v/>
      </c>
      <c r="Q241" t="str" cm="1">
        <f t="array" ref="Q241">_FV(BUFF_정보[[#This Row],[BUFF_DATA]],"BUFF.m_bAllowBoss",TRUE)</f>
        <v/>
      </c>
      <c r="R241" t="str" cm="1">
        <f t="array" ref="R241">_FV(BUFF_정보[[#This Row],[BUFF_DATA]],"BUFF.m_bInvincible",TRUE)</f>
        <v/>
      </c>
    </row>
    <row r="242" spans="1:18" x14ac:dyDescent="0.3">
      <c r="A242">
        <v>1139</v>
      </c>
      <c r="B242" s="1" t="s">
        <v>104</v>
      </c>
      <c r="C242" s="1" t="s">
        <v>264</v>
      </c>
      <c r="D242" t="e" vm="2395">
        <v>#VALUE!</v>
      </c>
      <c r="E242" t="str" cm="1">
        <f t="array" ref="E242">_FV(BUFF_정보[[#This Row],[BUFF_DATA]],"EventName")</f>
        <v>m_listNKMEventBuff</v>
      </c>
      <c r="F242" t="str" cm="1">
        <f t="array" ref="F242">_FV(BUFF_정보[[#This Row],[BUFF_DATA]],"m_Condition")</f>
        <v>{'m_SkillStrID': 'NKM_UNIT_C_DELTA_KYLE_AP_PASSIVE', 'm_SkillLevel': [5, 99]}</v>
      </c>
      <c r="G242" t="str" cm="1">
        <f t="array" ref="G242">_FV(BUFF_정보[[#This Row],[BUFF_DATA]],"BUFF.m_StatType1",TRUE)</f>
        <v>NST_ATTACK_SPEED_RATE</v>
      </c>
      <c r="H242" cm="1">
        <f t="array" ref="H242">_FV(BUFF_정보[[#This Row],[BUFF_DATA]],"BUFF.m_StatValue1",TRUE)</f>
        <v>1000</v>
      </c>
      <c r="I242" t="str" cm="1">
        <f t="array" ref="I242">_FV(BUFF_정보[[#This Row],[BUFF_DATA]],"BUFF.m_fLifeTime",TRUE)</f>
        <v/>
      </c>
      <c r="J242" t="str" cm="1">
        <f t="array" ref="J242">_FV(BUFF_정보[[#This Row],[BUFF_DATA]],"BUFF.m_fLifeTimePerLevel",TRUE)</f>
        <v/>
      </c>
      <c r="K242" t="str" cm="1">
        <f t="array" ref="K242">_FV(BUFF_정보[[#This Row],[BUFF_DATA]],"m_BuffLevel")</f>
        <v/>
      </c>
      <c r="L242" t="str" cm="1">
        <f t="array" ref="L242">_FV(BUFF_정보[[#This Row],[BUFF_DATA]],"BUFF.m_bDispelDebuff",TRUE)</f>
        <v/>
      </c>
      <c r="M242" t="b" cm="1">
        <f t="array" ref="M242">_FV(BUFF_정보[[#This Row],[BUFF_DATA]],"BUFF.m_AffectMe",TRUE)</f>
        <v>1</v>
      </c>
      <c r="N242" t="str" cm="1">
        <f t="array" ref="N242">_FV(BUFF_정보[[#This Row],[BUFF_DATA]],"m_AddOverlap")</f>
        <v/>
      </c>
      <c r="O242" t="str" cm="1">
        <f t="array" ref="O242">_FV(BUFF_정보[[#This Row],[BUFF_DATA]],"m_HitBuffBaseLevel")</f>
        <v/>
      </c>
      <c r="P242" t="str" cm="1">
        <f t="array" ref="P242">_FV(BUFF_정보[[#This Row],[BUFF_DATA]],"BUFF.m_SuperArmorLevel",TRUE)</f>
        <v/>
      </c>
      <c r="Q242" t="str" cm="1">
        <f t="array" ref="Q242">_FV(BUFF_정보[[#This Row],[BUFF_DATA]],"BUFF.m_bAllowBoss",TRUE)</f>
        <v/>
      </c>
      <c r="R242" t="str" cm="1">
        <f t="array" ref="R242">_FV(BUFF_정보[[#This Row],[BUFF_DATA]],"BUFF.m_bInvincible",TRUE)</f>
        <v/>
      </c>
    </row>
    <row r="243" spans="1:18" x14ac:dyDescent="0.3">
      <c r="A243">
        <v>1139</v>
      </c>
      <c r="B243" s="1" t="s">
        <v>104</v>
      </c>
      <c r="C243" s="1" t="s">
        <v>15</v>
      </c>
      <c r="D243" t="e" vm="2396">
        <v>#VALUE!</v>
      </c>
      <c r="E243" t="str" cm="1">
        <f t="array" ref="E243">_FV(BUFF_정보[[#This Row],[BUFF_DATA]],"EventName")</f>
        <v>m_listNKMEventBuff</v>
      </c>
      <c r="F243" t="str" cm="1">
        <f t="array" ref="F243">_FV(BUFF_정보[[#This Row],[BUFF_DATA]],"m_Condition")</f>
        <v>{'m_SkillStrID': 'NKM_UNIT_C_DELTA_KYLE_AP_PASSIVE', 'm_SkillLevel': [5, 99]}</v>
      </c>
      <c r="G243" t="str" cm="1">
        <f t="array" ref="G243">_FV(BUFF_정보[[#This Row],[BUFF_DATA]],"BUFF.m_StatType1",TRUE)</f>
        <v>NST_ATTACK_SPEED_RATE</v>
      </c>
      <c r="H243" cm="1">
        <f t="array" ref="H243">_FV(BUFF_정보[[#This Row],[BUFF_DATA]],"BUFF.m_StatValue1",TRUE)</f>
        <v>1000</v>
      </c>
      <c r="I243" t="str" cm="1">
        <f t="array" ref="I243">_FV(BUFF_정보[[#This Row],[BUFF_DATA]],"BUFF.m_fLifeTime",TRUE)</f>
        <v/>
      </c>
      <c r="J243" t="str" cm="1">
        <f t="array" ref="J243">_FV(BUFF_정보[[#This Row],[BUFF_DATA]],"BUFF.m_fLifeTimePerLevel",TRUE)</f>
        <v/>
      </c>
      <c r="K243" t="str" cm="1">
        <f t="array" ref="K243">_FV(BUFF_정보[[#This Row],[BUFF_DATA]],"m_BuffLevel")</f>
        <v/>
      </c>
      <c r="L243" t="str" cm="1">
        <f t="array" ref="L243">_FV(BUFF_정보[[#This Row],[BUFF_DATA]],"BUFF.m_bDispelDebuff",TRUE)</f>
        <v/>
      </c>
      <c r="M243" t="b" cm="1">
        <f t="array" ref="M243">_FV(BUFF_정보[[#This Row],[BUFF_DATA]],"BUFF.m_AffectMe",TRUE)</f>
        <v>1</v>
      </c>
      <c r="N243" t="str" cm="1">
        <f t="array" ref="N243">_FV(BUFF_정보[[#This Row],[BUFF_DATA]],"m_AddOverlap")</f>
        <v/>
      </c>
      <c r="O243" t="str" cm="1">
        <f t="array" ref="O243">_FV(BUFF_정보[[#This Row],[BUFF_DATA]],"m_HitBuffBaseLevel")</f>
        <v/>
      </c>
      <c r="P243" t="str" cm="1">
        <f t="array" ref="P243">_FV(BUFF_정보[[#This Row],[BUFF_DATA]],"BUFF.m_SuperArmorLevel",TRUE)</f>
        <v/>
      </c>
      <c r="Q243" t="str" cm="1">
        <f t="array" ref="Q243">_FV(BUFF_정보[[#This Row],[BUFF_DATA]],"BUFF.m_bAllowBoss",TRUE)</f>
        <v/>
      </c>
      <c r="R243" t="str" cm="1">
        <f t="array" ref="R243">_FV(BUFF_정보[[#This Row],[BUFF_DATA]],"BUFF.m_bInvincible",TRUE)</f>
        <v/>
      </c>
    </row>
    <row r="244" spans="1:18" x14ac:dyDescent="0.3">
      <c r="A244">
        <v>1139</v>
      </c>
      <c r="B244" s="1" t="s">
        <v>104</v>
      </c>
      <c r="C244" s="1" t="s">
        <v>15</v>
      </c>
      <c r="D244" t="e" vm="2397">
        <v>#VALUE!</v>
      </c>
      <c r="E244" t="str" cm="1">
        <f t="array" ref="E244">_FV(BUFF_정보[[#This Row],[BUFF_DATA]],"EventName")</f>
        <v>m_listNKMEventBuff</v>
      </c>
      <c r="F244" t="str" cm="1">
        <f t="array" ref="F244">_FV(BUFF_정보[[#This Row],[BUFF_DATA]],"m_Condition")</f>
        <v/>
      </c>
      <c r="G244" t="str" cm="1">
        <f t="array" ref="G244">_FV(BUFF_정보[[#This Row],[BUFF_DATA]],"BUFF.m_StatType1",TRUE)</f>
        <v>NST_ATTACK_SPEED_RATE</v>
      </c>
      <c r="H244" cm="1">
        <f t="array" ref="H244">_FV(BUFF_정보[[#This Row],[BUFF_DATA]],"BUFF.m_StatValue1",TRUE)</f>
        <v>1000</v>
      </c>
      <c r="I244" t="str" cm="1">
        <f t="array" ref="I244">_FV(BUFF_정보[[#This Row],[BUFF_DATA]],"BUFF.m_fLifeTime",TRUE)</f>
        <v/>
      </c>
      <c r="J244" t="str" cm="1">
        <f t="array" ref="J244">_FV(BUFF_정보[[#This Row],[BUFF_DATA]],"BUFF.m_fLifeTimePerLevel",TRUE)</f>
        <v/>
      </c>
      <c r="K244" t="str" cm="1">
        <f t="array" ref="K244">_FV(BUFF_정보[[#This Row],[BUFF_DATA]],"m_BuffLevel")</f>
        <v/>
      </c>
      <c r="L244" t="str" cm="1">
        <f t="array" ref="L244">_FV(BUFF_정보[[#This Row],[BUFF_DATA]],"BUFF.m_bDispelDebuff",TRUE)</f>
        <v/>
      </c>
      <c r="M244" t="b" cm="1">
        <f t="array" ref="M244">_FV(BUFF_정보[[#This Row],[BUFF_DATA]],"BUFF.m_AffectMe",TRUE)</f>
        <v>1</v>
      </c>
      <c r="N244" t="str" cm="1">
        <f t="array" ref="N244">_FV(BUFF_정보[[#This Row],[BUFF_DATA]],"m_AddOverlap")</f>
        <v/>
      </c>
      <c r="O244" t="str" cm="1">
        <f t="array" ref="O244">_FV(BUFF_정보[[#This Row],[BUFF_DATA]],"m_HitBuffBaseLevel")</f>
        <v/>
      </c>
      <c r="P244" t="str" cm="1">
        <f t="array" ref="P244">_FV(BUFF_정보[[#This Row],[BUFF_DATA]],"BUFF.m_SuperArmorLevel",TRUE)</f>
        <v/>
      </c>
      <c r="Q244" t="str" cm="1">
        <f t="array" ref="Q244">_FV(BUFF_정보[[#This Row],[BUFF_DATA]],"BUFF.m_bAllowBoss",TRUE)</f>
        <v/>
      </c>
      <c r="R244" t="str" cm="1">
        <f t="array" ref="R244">_FV(BUFF_정보[[#This Row],[BUFF_DATA]],"BUFF.m_bInvincible",TRUE)</f>
        <v/>
      </c>
    </row>
    <row r="245" spans="1:18" x14ac:dyDescent="0.3">
      <c r="A245">
        <v>1146</v>
      </c>
      <c r="B245" s="1" t="s">
        <v>103</v>
      </c>
      <c r="C245" s="1" t="s">
        <v>4</v>
      </c>
      <c r="D245" t="e" vm="2398">
        <v>#VALUE!</v>
      </c>
      <c r="E245" t="str" cm="1">
        <f t="array" ref="E245">_FV(BUFF_정보[[#This Row],[BUFF_DATA]],"EventName")</f>
        <v>m_listNKMEventBuff</v>
      </c>
      <c r="F245" t="str" cm="1">
        <f t="array" ref="F245">_FV(BUFF_정보[[#This Row],[BUFF_DATA]],"m_Condition")</f>
        <v/>
      </c>
      <c r="G245" t="str" cm="1">
        <f t="array" ref="G245">_FV(BUFF_정보[[#This Row],[BUFF_DATA]],"BUFF.m_StatType1",TRUE)</f>
        <v>NST_DAMAGE_REDUCE_RATE</v>
      </c>
      <c r="H245" cm="1">
        <f t="array" ref="H245">_FV(BUFF_정보[[#This Row],[BUFF_DATA]],"BUFF.m_StatValue1",TRUE)</f>
        <v>750</v>
      </c>
      <c r="I245" t="str" cm="1">
        <f t="array" ref="I245">_FV(BUFF_정보[[#This Row],[BUFF_DATA]],"BUFF.m_fLifeTime",TRUE)</f>
        <v/>
      </c>
      <c r="J245" t="str" cm="1">
        <f t="array" ref="J245">_FV(BUFF_정보[[#This Row],[BUFF_DATA]],"BUFF.m_fLifeTimePerLevel",TRUE)</f>
        <v/>
      </c>
      <c r="K245" t="str" cm="1">
        <f t="array" ref="K245">_FV(BUFF_정보[[#This Row],[BUFF_DATA]],"m_BuffLevel")</f>
        <v/>
      </c>
      <c r="L245" t="str" cm="1">
        <f t="array" ref="L245">_FV(BUFF_정보[[#This Row],[BUFF_DATA]],"BUFF.m_bDispelDebuff",TRUE)</f>
        <v/>
      </c>
      <c r="M245" t="b" cm="1">
        <f t="array" ref="M245">_FV(BUFF_정보[[#This Row],[BUFF_DATA]],"BUFF.m_AffectMe",TRUE)</f>
        <v>1</v>
      </c>
      <c r="N245" t="str" cm="1">
        <f t="array" ref="N245">_FV(BUFF_정보[[#This Row],[BUFF_DATA]],"m_AddOverlap")</f>
        <v/>
      </c>
      <c r="O245" t="str" cm="1">
        <f t="array" ref="O245">_FV(BUFF_정보[[#This Row],[BUFF_DATA]],"m_HitBuffBaseLevel")</f>
        <v/>
      </c>
      <c r="P245" t="str" cm="1">
        <f t="array" ref="P245">_FV(BUFF_정보[[#This Row],[BUFF_DATA]],"BUFF.m_SuperArmorLevel",TRUE)</f>
        <v/>
      </c>
      <c r="Q245" t="str" cm="1">
        <f t="array" ref="Q245">_FV(BUFF_정보[[#This Row],[BUFF_DATA]],"BUFF.m_bAllowBoss",TRUE)</f>
        <v/>
      </c>
      <c r="R245" t="str" cm="1">
        <f t="array" ref="R245">_FV(BUFF_정보[[#This Row],[BUFF_DATA]],"BUFF.m_bInvincible",TRUE)</f>
        <v/>
      </c>
    </row>
    <row r="246" spans="1:18" x14ac:dyDescent="0.3">
      <c r="A246">
        <v>1146</v>
      </c>
      <c r="B246" s="1" t="s">
        <v>103</v>
      </c>
      <c r="C246" s="1" t="s">
        <v>3</v>
      </c>
      <c r="D246" t="e" vm="2399">
        <v>#VALUE!</v>
      </c>
      <c r="E246" t="str" cm="1">
        <f t="array" ref="E246">_FV(BUFF_정보[[#This Row],[BUFF_DATA]],"EventName")</f>
        <v>m_listNKMEventBuff</v>
      </c>
      <c r="F246" t="str" cm="1">
        <f t="array" ref="F246">_FV(BUFF_정보[[#This Row],[BUFF_DATA]],"m_Condition")</f>
        <v>{'m_SkillStrID': 'NKM_UNIT_C_DELTA_KING_PASSIVE', 'm_SkillLevel': [1, 4]}</v>
      </c>
      <c r="G246" t="str" cm="1">
        <f t="array" ref="G246">_FV(BUFF_정보[[#This Row],[BUFF_DATA]],"BUFF.m_StatType1",TRUE)</f>
        <v>NST_DEF</v>
      </c>
      <c r="H246" t="str" cm="1">
        <f t="array" ref="H246">_FV(BUFF_정보[[#This Row],[BUFF_DATA]],"BUFF.m_StatValue1",TRUE)</f>
        <v/>
      </c>
      <c r="I246" cm="1">
        <f t="array" ref="I246">_FV(BUFF_정보[[#This Row],[BUFF_DATA]],"BUFF.m_fLifeTime",TRUE)</f>
        <v>12</v>
      </c>
      <c r="J246" t="str" cm="1">
        <f t="array" ref="J246">_FV(BUFF_정보[[#This Row],[BUFF_DATA]],"BUFF.m_fLifeTimePerLevel",TRUE)</f>
        <v/>
      </c>
      <c r="K246" t="str" cm="1">
        <f t="array" ref="K246">_FV(BUFF_정보[[#This Row],[BUFF_DATA]],"m_BuffLevel")</f>
        <v/>
      </c>
      <c r="L246" t="str" cm="1">
        <f t="array" ref="L246">_FV(BUFF_정보[[#This Row],[BUFF_DATA]],"BUFF.m_bDispelDebuff",TRUE)</f>
        <v/>
      </c>
      <c r="M246" t="b" cm="1">
        <f t="array" ref="M246">_FV(BUFF_정보[[#This Row],[BUFF_DATA]],"BUFF.m_AffectMe",TRUE)</f>
        <v>1</v>
      </c>
      <c r="N246" t="str" cm="1">
        <f t="array" ref="N246">_FV(BUFF_정보[[#This Row],[BUFF_DATA]],"m_AddOverlap")</f>
        <v/>
      </c>
      <c r="O246" t="str" cm="1">
        <f t="array" ref="O246">_FV(BUFF_정보[[#This Row],[BUFF_DATA]],"m_HitBuffBaseLevel")</f>
        <v/>
      </c>
      <c r="P246" t="str" cm="1">
        <f t="array" ref="P246">_FV(BUFF_정보[[#This Row],[BUFF_DATA]],"BUFF.m_SuperArmorLevel",TRUE)</f>
        <v/>
      </c>
      <c r="Q246" t="str" cm="1">
        <f t="array" ref="Q246">_FV(BUFF_정보[[#This Row],[BUFF_DATA]],"BUFF.m_bAllowBoss",TRUE)</f>
        <v/>
      </c>
      <c r="R246" t="str" cm="1">
        <f t="array" ref="R246">_FV(BUFF_정보[[#This Row],[BUFF_DATA]],"BUFF.m_bInvincible",TRUE)</f>
        <v/>
      </c>
    </row>
    <row r="247" spans="1:18" x14ac:dyDescent="0.3">
      <c r="A247">
        <v>1146</v>
      </c>
      <c r="B247" s="1" t="s">
        <v>103</v>
      </c>
      <c r="C247" s="1" t="s">
        <v>3</v>
      </c>
      <c r="D247" t="e" vm="2400">
        <v>#VALUE!</v>
      </c>
      <c r="E247" t="str" cm="1">
        <f t="array" ref="E247">_FV(BUFF_정보[[#This Row],[BUFF_DATA]],"EventName")</f>
        <v>m_listNKMEventBuff</v>
      </c>
      <c r="F247" t="str" cm="1">
        <f t="array" ref="F247">_FV(BUFF_정보[[#This Row],[BUFF_DATA]],"m_Condition")</f>
        <v>{'m_SkillStrID': 'NKM_UNIT_C_DELTA_KING_PASSIVE', 'm_SkillLevel': [5, 99]}</v>
      </c>
      <c r="G247" t="str" cm="1">
        <f t="array" ref="G247">_FV(BUFF_정보[[#This Row],[BUFF_DATA]],"BUFF.m_StatType1",TRUE)</f>
        <v>NST_DEF</v>
      </c>
      <c r="H247" t="str" cm="1">
        <f t="array" ref="H247">_FV(BUFF_정보[[#This Row],[BUFF_DATA]],"BUFF.m_StatValue1",TRUE)</f>
        <v/>
      </c>
      <c r="I247" cm="1">
        <f t="array" ref="I247">_FV(BUFF_정보[[#This Row],[BUFF_DATA]],"BUFF.m_fLifeTime",TRUE)</f>
        <v>18</v>
      </c>
      <c r="J247" t="str" cm="1">
        <f t="array" ref="J247">_FV(BUFF_정보[[#This Row],[BUFF_DATA]],"BUFF.m_fLifeTimePerLevel",TRUE)</f>
        <v/>
      </c>
      <c r="K247" t="str" cm="1">
        <f t="array" ref="K247">_FV(BUFF_정보[[#This Row],[BUFF_DATA]],"m_BuffLevel")</f>
        <v/>
      </c>
      <c r="L247" t="str" cm="1">
        <f t="array" ref="L247">_FV(BUFF_정보[[#This Row],[BUFF_DATA]],"BUFF.m_bDispelDebuff",TRUE)</f>
        <v/>
      </c>
      <c r="M247" t="b" cm="1">
        <f t="array" ref="M247">_FV(BUFF_정보[[#This Row],[BUFF_DATA]],"BUFF.m_AffectMe",TRUE)</f>
        <v>1</v>
      </c>
      <c r="N247" t="str" cm="1">
        <f t="array" ref="N247">_FV(BUFF_정보[[#This Row],[BUFF_DATA]],"m_AddOverlap")</f>
        <v/>
      </c>
      <c r="O247" t="str" cm="1">
        <f t="array" ref="O247">_FV(BUFF_정보[[#This Row],[BUFF_DATA]],"m_HitBuffBaseLevel")</f>
        <v/>
      </c>
      <c r="P247" t="str" cm="1">
        <f t="array" ref="P247">_FV(BUFF_정보[[#This Row],[BUFF_DATA]],"BUFF.m_SuperArmorLevel",TRUE)</f>
        <v/>
      </c>
      <c r="Q247" t="str" cm="1">
        <f t="array" ref="Q247">_FV(BUFF_정보[[#This Row],[BUFF_DATA]],"BUFF.m_bAllowBoss",TRUE)</f>
        <v/>
      </c>
      <c r="R247" t="str" cm="1">
        <f t="array" ref="R247">_FV(BUFF_정보[[#This Row],[BUFF_DATA]],"BUFF.m_bInvincible",TRUE)</f>
        <v/>
      </c>
    </row>
    <row r="248" spans="1:18" x14ac:dyDescent="0.3">
      <c r="A248">
        <v>1147</v>
      </c>
      <c r="B248" s="1" t="s">
        <v>109</v>
      </c>
      <c r="C248" s="1" t="s">
        <v>3</v>
      </c>
      <c r="D248" t="e" vm="2401">
        <v>#VALUE!</v>
      </c>
      <c r="E248" t="str" cm="1">
        <f t="array" ref="E248">_FV(BUFF_정보[[#This Row],[BUFF_DATA]],"EventName")</f>
        <v>m_listNKMEventAttack</v>
      </c>
      <c r="F248" t="str" cm="1">
        <f t="array" ref="F248">_FV(BUFF_정보[[#This Row],[BUFF_DATA]],"m_Condition")</f>
        <v/>
      </c>
      <c r="G248" t="str" cm="1">
        <f t="array" ref="G248">_FV(BUFF_정보[[#This Row],[BUFF_DATA]],"BUFF.m_StatType1",TRUE)</f>
        <v>NST_HIT</v>
      </c>
      <c r="H248" t="str" cm="1">
        <f t="array" ref="H248">_FV(BUFF_정보[[#This Row],[BUFF_DATA]],"BUFF.m_StatValue1",TRUE)</f>
        <v/>
      </c>
      <c r="I248" cm="1">
        <f t="array" ref="I248">_FV(BUFF_정보[[#This Row],[BUFF_DATA]],"BUFF.m_fLifeTime",TRUE)</f>
        <v>12</v>
      </c>
      <c r="J248" t="str" cm="1">
        <f t="array" ref="J248">_FV(BUFF_정보[[#This Row],[BUFF_DATA]],"BUFF.m_fLifeTimePerLevel",TRUE)</f>
        <v/>
      </c>
      <c r="K248" t="str" cm="1">
        <f t="array" ref="K248">_FV(BUFF_정보[[#This Row],[BUFF_DATA]],"m_BuffLevel")</f>
        <v/>
      </c>
      <c r="L248" t="str" cm="1">
        <f t="array" ref="L248">_FV(BUFF_정보[[#This Row],[BUFF_DATA]],"BUFF.m_bDispelDebuff",TRUE)</f>
        <v/>
      </c>
      <c r="M248" t="b" cm="1">
        <f t="array" ref="M248">_FV(BUFF_정보[[#This Row],[BUFF_DATA]],"BUFF.m_AffectMe",TRUE)</f>
        <v>1</v>
      </c>
      <c r="N248" t="str" cm="1">
        <f t="array" ref="N248">_FV(BUFF_정보[[#This Row],[BUFF_DATA]],"m_AddOverlap")</f>
        <v/>
      </c>
      <c r="O248" t="str" cm="1">
        <f t="array" ref="O248">_FV(BUFF_정보[[#This Row],[BUFF_DATA]],"m_HitBuffBaseLevel")</f>
        <v/>
      </c>
      <c r="P248" t="str" cm="1">
        <f t="array" ref="P248">_FV(BUFF_정보[[#This Row],[BUFF_DATA]],"BUFF.m_SuperArmorLevel",TRUE)</f>
        <v/>
      </c>
      <c r="Q248" t="str" cm="1">
        <f t="array" ref="Q248">_FV(BUFF_정보[[#This Row],[BUFF_DATA]],"BUFF.m_bAllowBoss",TRUE)</f>
        <v/>
      </c>
      <c r="R248" t="str" cm="1">
        <f t="array" ref="R248">_FV(BUFF_정보[[#This Row],[BUFF_DATA]],"BUFF.m_bInvincible",TRUE)</f>
        <v/>
      </c>
    </row>
    <row r="249" spans="1:18" x14ac:dyDescent="0.3">
      <c r="A249">
        <v>1147</v>
      </c>
      <c r="B249" s="1" t="s">
        <v>109</v>
      </c>
      <c r="C249" s="1" t="s">
        <v>3</v>
      </c>
      <c r="D249" t="e" vm="2402">
        <v>#VALUE!</v>
      </c>
      <c r="E249" t="str" cm="1">
        <f t="array" ref="E249">_FV(BUFF_정보[[#This Row],[BUFF_DATA]],"EventName")</f>
        <v>m_listNKMEventAttack</v>
      </c>
      <c r="F249" t="str" cm="1">
        <f t="array" ref="F249">_FV(BUFF_정보[[#This Row],[BUFF_DATA]],"m_Condition")</f>
        <v/>
      </c>
      <c r="G249" t="str" cm="1">
        <f t="array" ref="G249">_FV(BUFF_정보[[#This Row],[BUFF_DATA]],"BUFF.m_StatType1",TRUE)</f>
        <v>NST_END</v>
      </c>
      <c r="H249" t="str" cm="1">
        <f t="array" ref="H249">_FV(BUFF_정보[[#This Row],[BUFF_DATA]],"BUFF.m_StatValue1",TRUE)</f>
        <v/>
      </c>
      <c r="I249" cm="1">
        <f t="array" ref="I249">_FV(BUFF_정보[[#This Row],[BUFF_DATA]],"BUFF.m_fLifeTime",TRUE)</f>
        <v>12</v>
      </c>
      <c r="J249" t="str" cm="1">
        <f t="array" ref="J249">_FV(BUFF_정보[[#This Row],[BUFF_DATA]],"BUFF.m_fLifeTimePerLevel",TRUE)</f>
        <v/>
      </c>
      <c r="K249" t="str" cm="1">
        <f t="array" ref="K249">_FV(BUFF_정보[[#This Row],[BUFF_DATA]],"m_BuffLevel")</f>
        <v/>
      </c>
      <c r="L249" t="str" cm="1">
        <f t="array" ref="L249">_FV(BUFF_정보[[#This Row],[BUFF_DATA]],"BUFF.m_bDispelDebuff",TRUE)</f>
        <v/>
      </c>
      <c r="M249" t="b" cm="1">
        <f t="array" ref="M249">_FV(BUFF_정보[[#This Row],[BUFF_DATA]],"BUFF.m_AffectMe",TRUE)</f>
        <v>1</v>
      </c>
      <c r="N249" t="str" cm="1">
        <f t="array" ref="N249">_FV(BUFF_정보[[#This Row],[BUFF_DATA]],"m_AddOverlap")</f>
        <v/>
      </c>
      <c r="O249" t="str" cm="1">
        <f t="array" ref="O249">_FV(BUFF_정보[[#This Row],[BUFF_DATA]],"m_HitBuffBaseLevel")</f>
        <v/>
      </c>
      <c r="P249" t="str" cm="1">
        <f t="array" ref="P249">_FV(BUFF_정보[[#This Row],[BUFF_DATA]],"BUFF.m_SuperArmorLevel",TRUE)</f>
        <v/>
      </c>
      <c r="Q249" t="str" cm="1">
        <f t="array" ref="Q249">_FV(BUFF_정보[[#This Row],[BUFF_DATA]],"BUFF.m_bAllowBoss",TRUE)</f>
        <v/>
      </c>
      <c r="R249" t="str" cm="1">
        <f t="array" ref="R249">_FV(BUFF_정보[[#This Row],[BUFF_DATA]],"BUFF.m_bInvincible",TRUE)</f>
        <v/>
      </c>
    </row>
    <row r="250" spans="1:18" x14ac:dyDescent="0.3">
      <c r="A250">
        <v>1147</v>
      </c>
      <c r="B250" s="1" t="s">
        <v>109</v>
      </c>
      <c r="C250" s="1" t="s">
        <v>3</v>
      </c>
      <c r="D250" t="e" vm="2403">
        <v>#VALUE!</v>
      </c>
      <c r="E250" t="str" cm="1">
        <f t="array" ref="E250">_FV(BUFF_정보[[#This Row],[BUFF_DATA]],"EventName")</f>
        <v>m_listNKMEventAttack</v>
      </c>
      <c r="F250" t="str" cm="1">
        <f t="array" ref="F250">_FV(BUFF_정보[[#This Row],[BUFF_DATA]],"m_Condition")</f>
        <v/>
      </c>
      <c r="G250" t="str" cm="1">
        <f t="array" ref="G250">_FV(BUFF_정보[[#This Row],[BUFF_DATA]],"BUFF.m_StatType1",TRUE)</f>
        <v>NST_END</v>
      </c>
      <c r="H250" t="str" cm="1">
        <f t="array" ref="H250">_FV(BUFF_정보[[#This Row],[BUFF_DATA]],"BUFF.m_StatValue1",TRUE)</f>
        <v/>
      </c>
      <c r="I250" cm="1">
        <f t="array" ref="I250">_FV(BUFF_정보[[#This Row],[BUFF_DATA]],"BUFF.m_fLifeTime",TRUE)</f>
        <v>12</v>
      </c>
      <c r="J250" t="str" cm="1">
        <f t="array" ref="J250">_FV(BUFF_정보[[#This Row],[BUFF_DATA]],"BUFF.m_fLifeTimePerLevel",TRUE)</f>
        <v/>
      </c>
      <c r="K250" t="str" cm="1">
        <f t="array" ref="K250">_FV(BUFF_정보[[#This Row],[BUFF_DATA]],"m_BuffLevel")</f>
        <v/>
      </c>
      <c r="L250" t="str" cm="1">
        <f t="array" ref="L250">_FV(BUFF_정보[[#This Row],[BUFF_DATA]],"BUFF.m_bDispelDebuff",TRUE)</f>
        <v/>
      </c>
      <c r="M250" t="b" cm="1">
        <f t="array" ref="M250">_FV(BUFF_정보[[#This Row],[BUFF_DATA]],"BUFF.m_AffectMe",TRUE)</f>
        <v>1</v>
      </c>
      <c r="N250" t="str" cm="1">
        <f t="array" ref="N250">_FV(BUFF_정보[[#This Row],[BUFF_DATA]],"m_AddOverlap")</f>
        <v/>
      </c>
      <c r="O250" t="str" cm="1">
        <f t="array" ref="O250">_FV(BUFF_정보[[#This Row],[BUFF_DATA]],"m_HitBuffBaseLevel")</f>
        <v/>
      </c>
      <c r="P250" t="str" cm="1">
        <f t="array" ref="P250">_FV(BUFF_정보[[#This Row],[BUFF_DATA]],"BUFF.m_SuperArmorLevel",TRUE)</f>
        <v/>
      </c>
      <c r="Q250" t="str" cm="1">
        <f t="array" ref="Q250">_FV(BUFF_정보[[#This Row],[BUFF_DATA]],"BUFF.m_bAllowBoss",TRUE)</f>
        <v/>
      </c>
      <c r="R250" t="str" cm="1">
        <f t="array" ref="R250">_FV(BUFF_정보[[#This Row],[BUFF_DATA]],"BUFF.m_bInvincible",TRUE)</f>
        <v/>
      </c>
    </row>
    <row r="251" spans="1:18" x14ac:dyDescent="0.3">
      <c r="A251">
        <v>1147</v>
      </c>
      <c r="B251" s="1" t="s">
        <v>109</v>
      </c>
      <c r="C251" s="1" t="s">
        <v>3</v>
      </c>
      <c r="D251" t="e" vm="2404">
        <v>#VALUE!</v>
      </c>
      <c r="E251" t="str" cm="1">
        <f t="array" ref="E251">_FV(BUFF_정보[[#This Row],[BUFF_DATA]],"EventName")</f>
        <v>m_listNKMEventAttack</v>
      </c>
      <c r="F251" t="str" cm="1">
        <f t="array" ref="F251">_FV(BUFF_정보[[#This Row],[BUFF_DATA]],"m_Condition")</f>
        <v/>
      </c>
      <c r="G251" t="str" cm="1">
        <f t="array" ref="G251">_FV(BUFF_정보[[#This Row],[BUFF_DATA]],"BUFF.m_StatType1",TRUE)</f>
        <v>NST_HIT</v>
      </c>
      <c r="H251" t="str" cm="1">
        <f t="array" ref="H251">_FV(BUFF_정보[[#This Row],[BUFF_DATA]],"BUFF.m_StatValue1",TRUE)</f>
        <v/>
      </c>
      <c r="I251" cm="1">
        <f t="array" ref="I251">_FV(BUFF_정보[[#This Row],[BUFF_DATA]],"BUFF.m_fLifeTime",TRUE)</f>
        <v>12</v>
      </c>
      <c r="J251" t="str" cm="1">
        <f t="array" ref="J251">_FV(BUFF_정보[[#This Row],[BUFF_DATA]],"BUFF.m_fLifeTimePerLevel",TRUE)</f>
        <v/>
      </c>
      <c r="K251" t="str" cm="1">
        <f t="array" ref="K251">_FV(BUFF_정보[[#This Row],[BUFF_DATA]],"m_BuffLevel")</f>
        <v/>
      </c>
      <c r="L251" t="str" cm="1">
        <f t="array" ref="L251">_FV(BUFF_정보[[#This Row],[BUFF_DATA]],"BUFF.m_bDispelDebuff",TRUE)</f>
        <v/>
      </c>
      <c r="M251" t="b" cm="1">
        <f t="array" ref="M251">_FV(BUFF_정보[[#This Row],[BUFF_DATA]],"BUFF.m_AffectMe",TRUE)</f>
        <v>1</v>
      </c>
      <c r="N251" t="str" cm="1">
        <f t="array" ref="N251">_FV(BUFF_정보[[#This Row],[BUFF_DATA]],"m_AddOverlap")</f>
        <v/>
      </c>
      <c r="O251" t="str" cm="1">
        <f t="array" ref="O251">_FV(BUFF_정보[[#This Row],[BUFF_DATA]],"m_HitBuffBaseLevel")</f>
        <v/>
      </c>
      <c r="P251" t="str" cm="1">
        <f t="array" ref="P251">_FV(BUFF_정보[[#This Row],[BUFF_DATA]],"BUFF.m_SuperArmorLevel",TRUE)</f>
        <v/>
      </c>
      <c r="Q251" t="str" cm="1">
        <f t="array" ref="Q251">_FV(BUFF_정보[[#This Row],[BUFF_DATA]],"BUFF.m_bAllowBoss",TRUE)</f>
        <v/>
      </c>
      <c r="R251" t="str" cm="1">
        <f t="array" ref="R251">_FV(BUFF_정보[[#This Row],[BUFF_DATA]],"BUFF.m_bInvincible",TRUE)</f>
        <v/>
      </c>
    </row>
    <row r="252" spans="1:18" x14ac:dyDescent="0.3">
      <c r="A252">
        <v>1147</v>
      </c>
      <c r="B252" s="1" t="s">
        <v>109</v>
      </c>
      <c r="C252" s="1" t="s">
        <v>3</v>
      </c>
      <c r="D252" t="e" vm="2405">
        <v>#VALUE!</v>
      </c>
      <c r="E252" t="str" cm="1">
        <f t="array" ref="E252">_FV(BUFF_정보[[#This Row],[BUFF_DATA]],"EventName")</f>
        <v>m_listNKMEventAttack</v>
      </c>
      <c r="F252" t="str" cm="1">
        <f t="array" ref="F252">_FV(BUFF_정보[[#This Row],[BUFF_DATA]],"m_Condition")</f>
        <v/>
      </c>
      <c r="G252" t="str" cm="1">
        <f t="array" ref="G252">_FV(BUFF_정보[[#This Row],[BUFF_DATA]],"BUFF.m_StatType1",TRUE)</f>
        <v>NST_HIT</v>
      </c>
      <c r="H252" t="str" cm="1">
        <f t="array" ref="H252">_FV(BUFF_정보[[#This Row],[BUFF_DATA]],"BUFF.m_StatValue1",TRUE)</f>
        <v/>
      </c>
      <c r="I252" cm="1">
        <f t="array" ref="I252">_FV(BUFF_정보[[#This Row],[BUFF_DATA]],"BUFF.m_fLifeTime",TRUE)</f>
        <v>12</v>
      </c>
      <c r="J252" t="str" cm="1">
        <f t="array" ref="J252">_FV(BUFF_정보[[#This Row],[BUFF_DATA]],"BUFF.m_fLifeTimePerLevel",TRUE)</f>
        <v/>
      </c>
      <c r="K252" t="str" cm="1">
        <f t="array" ref="K252">_FV(BUFF_정보[[#This Row],[BUFF_DATA]],"m_BuffLevel")</f>
        <v/>
      </c>
      <c r="L252" t="str" cm="1">
        <f t="array" ref="L252">_FV(BUFF_정보[[#This Row],[BUFF_DATA]],"BUFF.m_bDispelDebuff",TRUE)</f>
        <v/>
      </c>
      <c r="M252" t="b" cm="1">
        <f t="array" ref="M252">_FV(BUFF_정보[[#This Row],[BUFF_DATA]],"BUFF.m_AffectMe",TRUE)</f>
        <v>1</v>
      </c>
      <c r="N252" t="str" cm="1">
        <f t="array" ref="N252">_FV(BUFF_정보[[#This Row],[BUFF_DATA]],"m_AddOverlap")</f>
        <v/>
      </c>
      <c r="O252" t="str" cm="1">
        <f t="array" ref="O252">_FV(BUFF_정보[[#This Row],[BUFF_DATA]],"m_HitBuffBaseLevel")</f>
        <v/>
      </c>
      <c r="P252" t="str" cm="1">
        <f t="array" ref="P252">_FV(BUFF_정보[[#This Row],[BUFF_DATA]],"BUFF.m_SuperArmorLevel",TRUE)</f>
        <v/>
      </c>
      <c r="Q252" t="str" cm="1">
        <f t="array" ref="Q252">_FV(BUFF_정보[[#This Row],[BUFF_DATA]],"BUFF.m_bAllowBoss",TRUE)</f>
        <v/>
      </c>
      <c r="R252" t="str" cm="1">
        <f t="array" ref="R252">_FV(BUFF_정보[[#This Row],[BUFF_DATA]],"BUFF.m_bInvincible",TRUE)</f>
        <v/>
      </c>
    </row>
    <row r="253" spans="1:18" x14ac:dyDescent="0.3">
      <c r="A253">
        <v>1147</v>
      </c>
      <c r="B253" s="1" t="s">
        <v>109</v>
      </c>
      <c r="C253" s="1" t="s">
        <v>3</v>
      </c>
      <c r="D253" t="e" vm="2406">
        <v>#VALUE!</v>
      </c>
      <c r="E253" t="str" cm="1">
        <f t="array" ref="E253">_FV(BUFF_정보[[#This Row],[BUFF_DATA]],"EventName")</f>
        <v>m_listNKMEventAttack</v>
      </c>
      <c r="F253" t="str" cm="1">
        <f t="array" ref="F253">_FV(BUFF_정보[[#This Row],[BUFF_DATA]],"m_Condition")</f>
        <v/>
      </c>
      <c r="G253" t="str" cm="1">
        <f t="array" ref="G253">_FV(BUFF_정보[[#This Row],[BUFF_DATA]],"BUFF.m_StatType1",TRUE)</f>
        <v>NST_END</v>
      </c>
      <c r="H253" t="str" cm="1">
        <f t="array" ref="H253">_FV(BUFF_정보[[#This Row],[BUFF_DATA]],"BUFF.m_StatValue1",TRUE)</f>
        <v/>
      </c>
      <c r="I253" cm="1">
        <f t="array" ref="I253">_FV(BUFF_정보[[#This Row],[BUFF_DATA]],"BUFF.m_fLifeTime",TRUE)</f>
        <v>12</v>
      </c>
      <c r="J253" t="str" cm="1">
        <f t="array" ref="J253">_FV(BUFF_정보[[#This Row],[BUFF_DATA]],"BUFF.m_fLifeTimePerLevel",TRUE)</f>
        <v/>
      </c>
      <c r="K253" t="str" cm="1">
        <f t="array" ref="K253">_FV(BUFF_정보[[#This Row],[BUFF_DATA]],"m_BuffLevel")</f>
        <v/>
      </c>
      <c r="L253" t="str" cm="1">
        <f t="array" ref="L253">_FV(BUFF_정보[[#This Row],[BUFF_DATA]],"BUFF.m_bDispelDebuff",TRUE)</f>
        <v/>
      </c>
      <c r="M253" t="b" cm="1">
        <f t="array" ref="M253">_FV(BUFF_정보[[#This Row],[BUFF_DATA]],"BUFF.m_AffectMe",TRUE)</f>
        <v>1</v>
      </c>
      <c r="N253" t="str" cm="1">
        <f t="array" ref="N253">_FV(BUFF_정보[[#This Row],[BUFF_DATA]],"m_AddOverlap")</f>
        <v/>
      </c>
      <c r="O253" t="str" cm="1">
        <f t="array" ref="O253">_FV(BUFF_정보[[#This Row],[BUFF_DATA]],"m_HitBuffBaseLevel")</f>
        <v/>
      </c>
      <c r="P253" t="str" cm="1">
        <f t="array" ref="P253">_FV(BUFF_정보[[#This Row],[BUFF_DATA]],"BUFF.m_SuperArmorLevel",TRUE)</f>
        <v/>
      </c>
      <c r="Q253" t="str" cm="1">
        <f t="array" ref="Q253">_FV(BUFF_정보[[#This Row],[BUFF_DATA]],"BUFF.m_bAllowBoss",TRUE)</f>
        <v/>
      </c>
      <c r="R253" t="str" cm="1">
        <f t="array" ref="R253">_FV(BUFF_정보[[#This Row],[BUFF_DATA]],"BUFF.m_bInvincible",TRUE)</f>
        <v/>
      </c>
    </row>
    <row r="254" spans="1:18" x14ac:dyDescent="0.3">
      <c r="A254">
        <v>1147</v>
      </c>
      <c r="B254" s="1" t="s">
        <v>109</v>
      </c>
      <c r="C254" s="1" t="s">
        <v>3</v>
      </c>
      <c r="D254" t="e" vm="2407">
        <v>#VALUE!</v>
      </c>
      <c r="E254" t="str" cm="1">
        <f t="array" ref="E254">_FV(BUFF_정보[[#This Row],[BUFF_DATA]],"EventName")</f>
        <v>m_listNKMEventAttack</v>
      </c>
      <c r="F254" t="str" cm="1">
        <f t="array" ref="F254">_FV(BUFF_정보[[#This Row],[BUFF_DATA]],"m_Condition")</f>
        <v/>
      </c>
      <c r="G254" t="str" cm="1">
        <f t="array" ref="G254">_FV(BUFF_정보[[#This Row],[BUFF_DATA]],"BUFF.m_StatType1",TRUE)</f>
        <v>NST_HIT</v>
      </c>
      <c r="H254" t="str" cm="1">
        <f t="array" ref="H254">_FV(BUFF_정보[[#This Row],[BUFF_DATA]],"BUFF.m_StatValue1",TRUE)</f>
        <v/>
      </c>
      <c r="I254" cm="1">
        <f t="array" ref="I254">_FV(BUFF_정보[[#This Row],[BUFF_DATA]],"BUFF.m_fLifeTime",TRUE)</f>
        <v>12</v>
      </c>
      <c r="J254" t="str" cm="1">
        <f t="array" ref="J254">_FV(BUFF_정보[[#This Row],[BUFF_DATA]],"BUFF.m_fLifeTimePerLevel",TRUE)</f>
        <v/>
      </c>
      <c r="K254" t="str" cm="1">
        <f t="array" ref="K254">_FV(BUFF_정보[[#This Row],[BUFF_DATA]],"m_BuffLevel")</f>
        <v/>
      </c>
      <c r="L254" t="str" cm="1">
        <f t="array" ref="L254">_FV(BUFF_정보[[#This Row],[BUFF_DATA]],"BUFF.m_bDispelDebuff",TRUE)</f>
        <v/>
      </c>
      <c r="M254" t="b" cm="1">
        <f t="array" ref="M254">_FV(BUFF_정보[[#This Row],[BUFF_DATA]],"BUFF.m_AffectMe",TRUE)</f>
        <v>1</v>
      </c>
      <c r="N254" t="str" cm="1">
        <f t="array" ref="N254">_FV(BUFF_정보[[#This Row],[BUFF_DATA]],"m_AddOverlap")</f>
        <v/>
      </c>
      <c r="O254" t="str" cm="1">
        <f t="array" ref="O254">_FV(BUFF_정보[[#This Row],[BUFF_DATA]],"m_HitBuffBaseLevel")</f>
        <v/>
      </c>
      <c r="P254" t="str" cm="1">
        <f t="array" ref="P254">_FV(BUFF_정보[[#This Row],[BUFF_DATA]],"BUFF.m_SuperArmorLevel",TRUE)</f>
        <v/>
      </c>
      <c r="Q254" t="str" cm="1">
        <f t="array" ref="Q254">_FV(BUFF_정보[[#This Row],[BUFF_DATA]],"BUFF.m_bAllowBoss",TRUE)</f>
        <v/>
      </c>
      <c r="R254" t="str" cm="1">
        <f t="array" ref="R254">_FV(BUFF_정보[[#This Row],[BUFF_DATA]],"BUFF.m_bInvincible",TRUE)</f>
        <v/>
      </c>
    </row>
    <row r="255" spans="1:18" x14ac:dyDescent="0.3">
      <c r="A255">
        <v>1147</v>
      </c>
      <c r="B255" s="1" t="s">
        <v>109</v>
      </c>
      <c r="C255" s="1" t="s">
        <v>3</v>
      </c>
      <c r="D255" t="e" vm="2408">
        <v>#VALUE!</v>
      </c>
      <c r="E255" t="str" cm="1">
        <f t="array" ref="E255">_FV(BUFF_정보[[#This Row],[BUFF_DATA]],"EventName")</f>
        <v>m_listNKMEventAttack</v>
      </c>
      <c r="F255" t="str" cm="1">
        <f t="array" ref="F255">_FV(BUFF_정보[[#This Row],[BUFF_DATA]],"m_Condition")</f>
        <v/>
      </c>
      <c r="G255" t="str" cm="1">
        <f t="array" ref="G255">_FV(BUFF_정보[[#This Row],[BUFF_DATA]],"BUFF.m_StatType1",TRUE)</f>
        <v>NST_END</v>
      </c>
      <c r="H255" t="str" cm="1">
        <f t="array" ref="H255">_FV(BUFF_정보[[#This Row],[BUFF_DATA]],"BUFF.m_StatValue1",TRUE)</f>
        <v/>
      </c>
      <c r="I255" cm="1">
        <f t="array" ref="I255">_FV(BUFF_정보[[#This Row],[BUFF_DATA]],"BUFF.m_fLifeTime",TRUE)</f>
        <v>12</v>
      </c>
      <c r="J255" t="str" cm="1">
        <f t="array" ref="J255">_FV(BUFF_정보[[#This Row],[BUFF_DATA]],"BUFF.m_fLifeTimePerLevel",TRUE)</f>
        <v/>
      </c>
      <c r="K255" t="str" cm="1">
        <f t="array" ref="K255">_FV(BUFF_정보[[#This Row],[BUFF_DATA]],"m_BuffLevel")</f>
        <v/>
      </c>
      <c r="L255" t="str" cm="1">
        <f t="array" ref="L255">_FV(BUFF_정보[[#This Row],[BUFF_DATA]],"BUFF.m_bDispelDebuff",TRUE)</f>
        <v/>
      </c>
      <c r="M255" t="b" cm="1">
        <f t="array" ref="M255">_FV(BUFF_정보[[#This Row],[BUFF_DATA]],"BUFF.m_AffectMe",TRUE)</f>
        <v>1</v>
      </c>
      <c r="N255" t="str" cm="1">
        <f t="array" ref="N255">_FV(BUFF_정보[[#This Row],[BUFF_DATA]],"m_AddOverlap")</f>
        <v/>
      </c>
      <c r="O255" t="str" cm="1">
        <f t="array" ref="O255">_FV(BUFF_정보[[#This Row],[BUFF_DATA]],"m_HitBuffBaseLevel")</f>
        <v/>
      </c>
      <c r="P255" t="str" cm="1">
        <f t="array" ref="P255">_FV(BUFF_정보[[#This Row],[BUFF_DATA]],"BUFF.m_SuperArmorLevel",TRUE)</f>
        <v/>
      </c>
      <c r="Q255" t="str" cm="1">
        <f t="array" ref="Q255">_FV(BUFF_정보[[#This Row],[BUFF_DATA]],"BUFF.m_bAllowBoss",TRUE)</f>
        <v/>
      </c>
      <c r="R255" t="str" cm="1">
        <f t="array" ref="R255">_FV(BUFF_정보[[#This Row],[BUFF_DATA]],"BUFF.m_bInvincible",TRUE)</f>
        <v/>
      </c>
    </row>
    <row r="256" spans="1:18" x14ac:dyDescent="0.3">
      <c r="A256">
        <v>1148</v>
      </c>
      <c r="B256" s="1" t="s">
        <v>212</v>
      </c>
      <c r="C256" s="1" t="s">
        <v>21</v>
      </c>
      <c r="D256" t="e" vm="2409">
        <v>#VALUE!</v>
      </c>
      <c r="E256" t="str" cm="1">
        <f t="array" ref="E256">_FV(BUFF_정보[[#This Row],[BUFF_DATA]],"EventName")</f>
        <v>m_listNKMEventAttack</v>
      </c>
      <c r="F256" t="str" cm="1">
        <f t="array" ref="F256">_FV(BUFF_정보[[#This Row],[BUFF_DATA]],"m_Condition")</f>
        <v/>
      </c>
      <c r="G256" t="str" cm="1">
        <f t="array" ref="G256">_FV(BUFF_정보[[#This Row],[BUFF_DATA]],"BUFF.m_StatType1",TRUE)</f>
        <v>NST_ATK</v>
      </c>
      <c r="H256" t="str" cm="1">
        <f t="array" ref="H256">_FV(BUFF_정보[[#This Row],[BUFF_DATA]],"BUFF.m_StatValue1",TRUE)</f>
        <v/>
      </c>
      <c r="I256" cm="1">
        <f t="array" ref="I256">_FV(BUFF_정보[[#This Row],[BUFF_DATA]],"BUFF.m_fLifeTime",TRUE)</f>
        <v>10</v>
      </c>
      <c r="J256" t="str" cm="1">
        <f t="array" ref="J256">_FV(BUFF_정보[[#This Row],[BUFF_DATA]],"BUFF.m_fLifeTimePerLevel",TRUE)</f>
        <v/>
      </c>
      <c r="K256" t="str" cm="1">
        <f t="array" ref="K256">_FV(BUFF_정보[[#This Row],[BUFF_DATA]],"m_BuffLevel")</f>
        <v/>
      </c>
      <c r="L256" t="str" cm="1">
        <f t="array" ref="L256">_FV(BUFF_정보[[#This Row],[BUFF_DATA]],"BUFF.m_bDispelDebuff",TRUE)</f>
        <v/>
      </c>
      <c r="M256" t="b" cm="1">
        <f t="array" ref="M256">_FV(BUFF_정보[[#This Row],[BUFF_DATA]],"BUFF.m_AffectMe",TRUE)</f>
        <v>1</v>
      </c>
      <c r="N256" t="str" cm="1">
        <f t="array" ref="N256">_FV(BUFF_정보[[#This Row],[BUFF_DATA]],"m_AddOverlap")</f>
        <v/>
      </c>
      <c r="O256" t="str" cm="1">
        <f t="array" ref="O256">_FV(BUFF_정보[[#This Row],[BUFF_DATA]],"m_HitBuffBaseLevel")</f>
        <v/>
      </c>
      <c r="P256" t="str" cm="1">
        <f t="array" ref="P256">_FV(BUFF_정보[[#This Row],[BUFF_DATA]],"BUFF.m_SuperArmorLevel",TRUE)</f>
        <v/>
      </c>
      <c r="Q256" t="str" cm="1">
        <f t="array" ref="Q256">_FV(BUFF_정보[[#This Row],[BUFF_DATA]],"BUFF.m_bAllowBoss",TRUE)</f>
        <v/>
      </c>
      <c r="R256" t="str" cm="1">
        <f t="array" ref="R256">_FV(BUFF_정보[[#This Row],[BUFF_DATA]],"BUFF.m_bInvincible",TRUE)</f>
        <v/>
      </c>
    </row>
    <row r="257" spans="1:18" x14ac:dyDescent="0.3">
      <c r="A257">
        <v>1149</v>
      </c>
      <c r="B257" s="1" t="s">
        <v>108</v>
      </c>
      <c r="C257" s="1" t="s">
        <v>4</v>
      </c>
      <c r="D257" t="e" vm="2410">
        <v>#VALUE!</v>
      </c>
      <c r="E257" t="str" cm="1">
        <f t="array" ref="E257">_FV(BUFF_정보[[#This Row],[BUFF_DATA]],"EventName")</f>
        <v>m_listNKMEventAttack</v>
      </c>
      <c r="F257" t="str" cm="1">
        <f t="array" ref="F257">_FV(BUFF_정보[[#This Row],[BUFF_DATA]],"m_Condition")</f>
        <v/>
      </c>
      <c r="G257" t="str" cm="1">
        <f t="array" ref="G257">_FV(BUFF_정보[[#This Row],[BUFF_DATA]],"BUFF.m_StatType1",TRUE)</f>
        <v>NST_ATTACK_SPEED_RATE</v>
      </c>
      <c r="H257" cm="1">
        <f t="array" ref="H257">_FV(BUFF_정보[[#This Row],[BUFF_DATA]],"BUFF.m_StatValue1",TRUE)</f>
        <v>-4000</v>
      </c>
      <c r="I257" cm="1">
        <f t="array" ref="I257">_FV(BUFF_정보[[#This Row],[BUFF_DATA]],"BUFF.m_fLifeTime",TRUE)</f>
        <v>5</v>
      </c>
      <c r="J257" t="str" cm="1">
        <f t="array" ref="J257">_FV(BUFF_정보[[#This Row],[BUFF_DATA]],"BUFF.m_fLifeTimePerLevel",TRUE)</f>
        <v/>
      </c>
      <c r="K257" t="str" cm="1">
        <f t="array" ref="K257">_FV(BUFF_정보[[#This Row],[BUFF_DATA]],"m_BuffLevel")</f>
        <v/>
      </c>
      <c r="L257" t="str" cm="1">
        <f t="array" ref="L257">_FV(BUFF_정보[[#This Row],[BUFF_DATA]],"BUFF.m_bDispelDebuff",TRUE)</f>
        <v/>
      </c>
      <c r="M257" t="b" cm="1">
        <f t="array" ref="M257">_FV(BUFF_정보[[#This Row],[BUFF_DATA]],"BUFF.m_AffectMe",TRUE)</f>
        <v>1</v>
      </c>
      <c r="N257" t="str" cm="1">
        <f t="array" ref="N257">_FV(BUFF_정보[[#This Row],[BUFF_DATA]],"m_AddOverlap")</f>
        <v/>
      </c>
      <c r="O257" t="str" cm="1">
        <f t="array" ref="O257">_FV(BUFF_정보[[#This Row],[BUFF_DATA]],"m_HitBuffBaseLevel")</f>
        <v/>
      </c>
      <c r="P257" t="str" cm="1">
        <f t="array" ref="P257">_FV(BUFF_정보[[#This Row],[BUFF_DATA]],"BUFF.m_SuperArmorLevel",TRUE)</f>
        <v/>
      </c>
      <c r="Q257" t="str" cm="1">
        <f t="array" ref="Q257">_FV(BUFF_정보[[#This Row],[BUFF_DATA]],"BUFF.m_bAllowBoss",TRUE)</f>
        <v/>
      </c>
      <c r="R257" t="str" cm="1">
        <f t="array" ref="R257">_FV(BUFF_정보[[#This Row],[BUFF_DATA]],"BUFF.m_bInvincible",TRUE)</f>
        <v/>
      </c>
    </row>
    <row r="258" spans="1:18" x14ac:dyDescent="0.3">
      <c r="A258">
        <v>1149</v>
      </c>
      <c r="B258" s="1" t="s">
        <v>108</v>
      </c>
      <c r="C258" s="1" t="s">
        <v>4</v>
      </c>
      <c r="D258" t="e" vm="2411">
        <v>#VALUE!</v>
      </c>
      <c r="E258" t="str" cm="1">
        <f t="array" ref="E258">_FV(BUFF_정보[[#This Row],[BUFF_DATA]],"EventName")</f>
        <v>m_listNKMEventBuff</v>
      </c>
      <c r="F258" t="str" cm="1">
        <f t="array" ref="F258">_FV(BUFF_정보[[#This Row],[BUFF_DATA]],"m_Condition")</f>
        <v>{'m_SkillStrID': 'NKM_UNIT_C_ESPR_FROZEN_PASSIVE', 'm_SkillLevel': [5, 99]}</v>
      </c>
      <c r="G258" t="str" cm="1">
        <f t="array" ref="G258">_FV(BUFF_정보[[#This Row],[BUFF_DATA]],"BUFF.m_StatType1",TRUE)</f>
        <v>NST_DAMAGE_REDUCE_RATE</v>
      </c>
      <c r="H258" cm="1">
        <f t="array" ref="H258">_FV(BUFF_정보[[#This Row],[BUFF_DATA]],"BUFF.m_StatValue1",TRUE)</f>
        <v>3000</v>
      </c>
      <c r="I258" cm="1">
        <f t="array" ref="I258">_FV(BUFF_정보[[#This Row],[BUFF_DATA]],"BUFF.m_fLifeTime",TRUE)</f>
        <v>5</v>
      </c>
      <c r="J258" t="str" cm="1">
        <f t="array" ref="J258">_FV(BUFF_정보[[#This Row],[BUFF_DATA]],"BUFF.m_fLifeTimePerLevel",TRUE)</f>
        <v/>
      </c>
      <c r="K258" t="str" cm="1">
        <f t="array" ref="K258">_FV(BUFF_정보[[#This Row],[BUFF_DATA]],"m_BuffLevel")</f>
        <v/>
      </c>
      <c r="L258" t="str" cm="1">
        <f t="array" ref="L258">_FV(BUFF_정보[[#This Row],[BUFF_DATA]],"BUFF.m_bDispelDebuff",TRUE)</f>
        <v/>
      </c>
      <c r="M258" t="b" cm="1">
        <f t="array" ref="M258">_FV(BUFF_정보[[#This Row],[BUFF_DATA]],"BUFF.m_AffectMe",TRUE)</f>
        <v>1</v>
      </c>
      <c r="N258" t="str" cm="1">
        <f t="array" ref="N258">_FV(BUFF_정보[[#This Row],[BUFF_DATA]],"m_AddOverlap")</f>
        <v/>
      </c>
      <c r="O258" t="str" cm="1">
        <f t="array" ref="O258">_FV(BUFF_정보[[#This Row],[BUFF_DATA]],"m_HitBuffBaseLevel")</f>
        <v/>
      </c>
      <c r="P258" t="str" cm="1">
        <f t="array" ref="P258">_FV(BUFF_정보[[#This Row],[BUFF_DATA]],"BUFF.m_SuperArmorLevel",TRUE)</f>
        <v/>
      </c>
      <c r="Q258" t="str" cm="1">
        <f t="array" ref="Q258">_FV(BUFF_정보[[#This Row],[BUFF_DATA]],"BUFF.m_bAllowBoss",TRUE)</f>
        <v/>
      </c>
      <c r="R258" t="str" cm="1">
        <f t="array" ref="R258">_FV(BUFF_정보[[#This Row],[BUFF_DATA]],"BUFF.m_bInvincible",TRUE)</f>
        <v/>
      </c>
    </row>
    <row r="259" spans="1:18" x14ac:dyDescent="0.3">
      <c r="A259">
        <v>1149</v>
      </c>
      <c r="B259" s="1" t="s">
        <v>108</v>
      </c>
      <c r="C259" s="1" t="s">
        <v>4</v>
      </c>
      <c r="D259" t="e" vm="2412">
        <v>#VALUE!</v>
      </c>
      <c r="E259" t="str" cm="1">
        <f t="array" ref="E259">_FV(BUFF_정보[[#This Row],[BUFF_DATA]],"EventName")</f>
        <v>m_listNKMEventAttack</v>
      </c>
      <c r="F259" t="str" cm="1">
        <f t="array" ref="F259">_FV(BUFF_정보[[#This Row],[BUFF_DATA]],"m_Condition")</f>
        <v/>
      </c>
      <c r="G259" t="str" cm="1">
        <f t="array" ref="G259">_FV(BUFF_정보[[#This Row],[BUFF_DATA]],"BUFF.m_StatType1",TRUE)</f>
        <v>NST_ATTACK_SPEED_RATE</v>
      </c>
      <c r="H259" cm="1">
        <f t="array" ref="H259">_FV(BUFF_정보[[#This Row],[BUFF_DATA]],"BUFF.m_StatValue1",TRUE)</f>
        <v>-2000</v>
      </c>
      <c r="I259" cm="1">
        <f t="array" ref="I259">_FV(BUFF_정보[[#This Row],[BUFF_DATA]],"BUFF.m_fLifeTime",TRUE)</f>
        <v>5</v>
      </c>
      <c r="J259" t="str" cm="1">
        <f t="array" ref="J259">_FV(BUFF_정보[[#This Row],[BUFF_DATA]],"BUFF.m_fLifeTimePerLevel",TRUE)</f>
        <v/>
      </c>
      <c r="K259" t="str" cm="1">
        <f t="array" ref="K259">_FV(BUFF_정보[[#This Row],[BUFF_DATA]],"m_BuffLevel")</f>
        <v/>
      </c>
      <c r="L259" t="str" cm="1">
        <f t="array" ref="L259">_FV(BUFF_정보[[#This Row],[BUFF_DATA]],"BUFF.m_bDispelDebuff",TRUE)</f>
        <v/>
      </c>
      <c r="M259" t="b" cm="1">
        <f t="array" ref="M259">_FV(BUFF_정보[[#This Row],[BUFF_DATA]],"BUFF.m_AffectMe",TRUE)</f>
        <v>1</v>
      </c>
      <c r="N259" t="str" cm="1">
        <f t="array" ref="N259">_FV(BUFF_정보[[#This Row],[BUFF_DATA]],"m_AddOverlap")</f>
        <v/>
      </c>
      <c r="O259" t="str" cm="1">
        <f t="array" ref="O259">_FV(BUFF_정보[[#This Row],[BUFF_DATA]],"m_HitBuffBaseLevel")</f>
        <v/>
      </c>
      <c r="P259" t="str" cm="1">
        <f t="array" ref="P259">_FV(BUFF_정보[[#This Row],[BUFF_DATA]],"BUFF.m_SuperArmorLevel",TRUE)</f>
        <v/>
      </c>
      <c r="Q259" t="str" cm="1">
        <f t="array" ref="Q259">_FV(BUFF_정보[[#This Row],[BUFF_DATA]],"BUFF.m_bAllowBoss",TRUE)</f>
        <v/>
      </c>
      <c r="R259" t="str" cm="1">
        <f t="array" ref="R259">_FV(BUFF_정보[[#This Row],[BUFF_DATA]],"BUFF.m_bInvincible",TRUE)</f>
        <v/>
      </c>
    </row>
    <row r="260" spans="1:18" x14ac:dyDescent="0.3">
      <c r="A260">
        <v>1149</v>
      </c>
      <c r="B260" s="1" t="s">
        <v>108</v>
      </c>
      <c r="C260" s="1" t="s">
        <v>3</v>
      </c>
      <c r="D260" t="e" vm="2413">
        <v>#VALUE!</v>
      </c>
      <c r="E260" t="str" cm="1">
        <f t="array" ref="E260">_FV(BUFF_정보[[#This Row],[BUFF_DATA]],"EventName")</f>
        <v>m_listNKMEventAttack</v>
      </c>
      <c r="F260" t="str" cm="1">
        <f t="array" ref="F260">_FV(BUFF_정보[[#This Row],[BUFF_DATA]],"m_Condition")</f>
        <v/>
      </c>
      <c r="G260" t="str" cm="1">
        <f t="array" ref="G260">_FV(BUFF_정보[[#This Row],[BUFF_DATA]],"BUFF.m_StatType1",TRUE)</f>
        <v>NST_ATTACK_SPEED_RATE</v>
      </c>
      <c r="H260" cm="1">
        <f t="array" ref="H260">_FV(BUFF_정보[[#This Row],[BUFF_DATA]],"BUFF.m_StatValue1",TRUE)</f>
        <v>-3000</v>
      </c>
      <c r="I260" cm="1">
        <f t="array" ref="I260">_FV(BUFF_정보[[#This Row],[BUFF_DATA]],"BUFF.m_fLifeTime",TRUE)</f>
        <v>14</v>
      </c>
      <c r="J260" t="str" cm="1">
        <f t="array" ref="J260">_FV(BUFF_정보[[#This Row],[BUFF_DATA]],"BUFF.m_fLifeTimePerLevel",TRUE)</f>
        <v/>
      </c>
      <c r="K260" t="str" cm="1">
        <f t="array" ref="K260">_FV(BUFF_정보[[#This Row],[BUFF_DATA]],"m_BuffLevel")</f>
        <v/>
      </c>
      <c r="L260" t="str" cm="1">
        <f t="array" ref="L260">_FV(BUFF_정보[[#This Row],[BUFF_DATA]],"BUFF.m_bDispelDebuff",TRUE)</f>
        <v/>
      </c>
      <c r="M260" t="b" cm="1">
        <f t="array" ref="M260">_FV(BUFF_정보[[#This Row],[BUFF_DATA]],"BUFF.m_AffectMe",TRUE)</f>
        <v>1</v>
      </c>
      <c r="N260" t="str" cm="1">
        <f t="array" ref="N260">_FV(BUFF_정보[[#This Row],[BUFF_DATA]],"m_AddOverlap")</f>
        <v/>
      </c>
      <c r="O260" t="str" cm="1">
        <f t="array" ref="O260">_FV(BUFF_정보[[#This Row],[BUFF_DATA]],"m_HitBuffBaseLevel")</f>
        <v/>
      </c>
      <c r="P260" t="str" cm="1">
        <f t="array" ref="P260">_FV(BUFF_정보[[#This Row],[BUFF_DATA]],"BUFF.m_SuperArmorLevel",TRUE)</f>
        <v/>
      </c>
      <c r="Q260" t="str" cm="1">
        <f t="array" ref="Q260">_FV(BUFF_정보[[#This Row],[BUFF_DATA]],"BUFF.m_bAllowBoss",TRUE)</f>
        <v/>
      </c>
      <c r="R260" t="str" cm="1">
        <f t="array" ref="R260">_FV(BUFF_정보[[#This Row],[BUFF_DATA]],"BUFF.m_bInvincible",TRUE)</f>
        <v/>
      </c>
    </row>
    <row r="261" spans="1:18" x14ac:dyDescent="0.3">
      <c r="A261">
        <v>1149</v>
      </c>
      <c r="B261" s="1" t="s">
        <v>108</v>
      </c>
      <c r="C261" s="1" t="s">
        <v>3</v>
      </c>
      <c r="D261" t="e" vm="2414">
        <v>#VALUE!</v>
      </c>
      <c r="E261" t="str" cm="1">
        <f t="array" ref="E261">_FV(BUFF_정보[[#This Row],[BUFF_DATA]],"EventName")</f>
        <v>m_listNKMEventAttack</v>
      </c>
      <c r="F261" t="str" cm="1">
        <f t="array" ref="F261">_FV(BUFF_정보[[#This Row],[BUFF_DATA]],"m_Condition")</f>
        <v/>
      </c>
      <c r="G261" t="str" cm="1">
        <f t="array" ref="G261">_FV(BUFF_정보[[#This Row],[BUFF_DATA]],"BUFF.m_StatType1",TRUE)</f>
        <v>NST_ATTACK_SPEED_RATE</v>
      </c>
      <c r="H261" cm="1">
        <f t="array" ref="H261">_FV(BUFF_정보[[#This Row],[BUFF_DATA]],"BUFF.m_StatValue1",TRUE)</f>
        <v>-1500</v>
      </c>
      <c r="I261" cm="1">
        <f t="array" ref="I261">_FV(BUFF_정보[[#This Row],[BUFF_DATA]],"BUFF.m_fLifeTime",TRUE)</f>
        <v>14</v>
      </c>
      <c r="J261" t="str" cm="1">
        <f t="array" ref="J261">_FV(BUFF_정보[[#This Row],[BUFF_DATA]],"BUFF.m_fLifeTimePerLevel",TRUE)</f>
        <v/>
      </c>
      <c r="K261" t="str" cm="1">
        <f t="array" ref="K261">_FV(BUFF_정보[[#This Row],[BUFF_DATA]],"m_BuffLevel")</f>
        <v/>
      </c>
      <c r="L261" t="str" cm="1">
        <f t="array" ref="L261">_FV(BUFF_정보[[#This Row],[BUFF_DATA]],"BUFF.m_bDispelDebuff",TRUE)</f>
        <v/>
      </c>
      <c r="M261" t="b" cm="1">
        <f t="array" ref="M261">_FV(BUFF_정보[[#This Row],[BUFF_DATA]],"BUFF.m_AffectMe",TRUE)</f>
        <v>1</v>
      </c>
      <c r="N261" t="str" cm="1">
        <f t="array" ref="N261">_FV(BUFF_정보[[#This Row],[BUFF_DATA]],"m_AddOverlap")</f>
        <v/>
      </c>
      <c r="O261" t="str" cm="1">
        <f t="array" ref="O261">_FV(BUFF_정보[[#This Row],[BUFF_DATA]],"m_HitBuffBaseLevel")</f>
        <v/>
      </c>
      <c r="P261" t="str" cm="1">
        <f t="array" ref="P261">_FV(BUFF_정보[[#This Row],[BUFF_DATA]],"BUFF.m_SuperArmorLevel",TRUE)</f>
        <v/>
      </c>
      <c r="Q261" t="str" cm="1">
        <f t="array" ref="Q261">_FV(BUFF_정보[[#This Row],[BUFF_DATA]],"BUFF.m_bAllowBoss",TRUE)</f>
        <v/>
      </c>
      <c r="R261" t="str" cm="1">
        <f t="array" ref="R261">_FV(BUFF_정보[[#This Row],[BUFF_DATA]],"BUFF.m_bInvincible",TRUE)</f>
        <v/>
      </c>
    </row>
    <row r="262" spans="1:18" x14ac:dyDescent="0.3">
      <c r="A262">
        <v>1150</v>
      </c>
      <c r="B262" s="1" t="s">
        <v>71</v>
      </c>
      <c r="C262" s="1" t="s">
        <v>5</v>
      </c>
      <c r="D262" t="e" vm="2415">
        <v>#VALUE!</v>
      </c>
      <c r="E262" t="str" cm="1">
        <f t="array" ref="E262">_FV(BUFF_정보[[#This Row],[BUFF_DATA]],"EventName")</f>
        <v>m_listNKMEventBuff</v>
      </c>
      <c r="F262" t="str" cm="1">
        <f t="array" ref="F262">_FV(BUFF_정보[[#This Row],[BUFF_DATA]],"m_Condition")</f>
        <v>{'m_SkillStrID': 'NKM_UNIT_CA_HILDE_PASSIVE', 'm_SkillLevel': [5, 99]}</v>
      </c>
      <c r="G262" t="str" cm="1">
        <f t="array" ref="G262">_FV(BUFF_정보[[#This Row],[BUFF_DATA]],"BUFF.m_StatType1",TRUE)</f>
        <v>NST_END</v>
      </c>
      <c r="H262" t="str" cm="1">
        <f t="array" ref="H262">_FV(BUFF_정보[[#This Row],[BUFF_DATA]],"BUFF.m_StatValue1",TRUE)</f>
        <v/>
      </c>
      <c r="I262" cm="1">
        <f t="array" ref="I262">_FV(BUFF_정보[[#This Row],[BUFF_DATA]],"BUFF.m_fLifeTime",TRUE)</f>
        <v>8</v>
      </c>
      <c r="J262" t="str" cm="1">
        <f t="array" ref="J262">_FV(BUFF_정보[[#This Row],[BUFF_DATA]],"BUFF.m_fLifeTimePerLevel",TRUE)</f>
        <v/>
      </c>
      <c r="K262" t="str" cm="1">
        <f t="array" ref="K262">_FV(BUFF_정보[[#This Row],[BUFF_DATA]],"m_BuffLevel")</f>
        <v/>
      </c>
      <c r="L262" t="str" cm="1">
        <f t="array" ref="L262">_FV(BUFF_정보[[#This Row],[BUFF_DATA]],"BUFF.m_bDispelDebuff",TRUE)</f>
        <v/>
      </c>
      <c r="M262" t="b" cm="1">
        <f t="array" ref="M262">_FV(BUFF_정보[[#This Row],[BUFF_DATA]],"BUFF.m_AffectMe",TRUE)</f>
        <v>1</v>
      </c>
      <c r="N262" t="str" cm="1">
        <f t="array" ref="N262">_FV(BUFF_정보[[#This Row],[BUFF_DATA]],"m_AddOverlap")</f>
        <v/>
      </c>
      <c r="O262" t="str" cm="1">
        <f t="array" ref="O262">_FV(BUFF_정보[[#This Row],[BUFF_DATA]],"m_HitBuffBaseLevel")</f>
        <v/>
      </c>
      <c r="P262" t="str" cm="1">
        <f t="array" ref="P262">_FV(BUFF_정보[[#This Row],[BUFF_DATA]],"BUFF.m_SuperArmorLevel",TRUE)</f>
        <v/>
      </c>
      <c r="Q262" t="str" cm="1">
        <f t="array" ref="Q262">_FV(BUFF_정보[[#This Row],[BUFF_DATA]],"BUFF.m_bAllowBoss",TRUE)</f>
        <v/>
      </c>
      <c r="R262" t="str" cm="1">
        <f t="array" ref="R262">_FV(BUFF_정보[[#This Row],[BUFF_DATA]],"BUFF.m_bInvincible",TRUE)</f>
        <v/>
      </c>
    </row>
    <row r="263" spans="1:18" x14ac:dyDescent="0.3">
      <c r="A263">
        <v>1150</v>
      </c>
      <c r="B263" s="1" t="s">
        <v>71</v>
      </c>
      <c r="C263" s="1" t="s">
        <v>2</v>
      </c>
      <c r="D263" t="e" vm="2416">
        <v>#VALUE!</v>
      </c>
      <c r="E263" t="str" cm="1">
        <f t="array" ref="E263">_FV(BUFF_정보[[#This Row],[BUFF_DATA]],"EventName")</f>
        <v>m_listNKMEventBuff</v>
      </c>
      <c r="F263" t="str" cm="1">
        <f t="array" ref="F263">_FV(BUFF_정보[[#This Row],[BUFF_DATA]],"m_Condition")</f>
        <v>{'m_SkillStrID': 'NKM_UNIT_CA_HILDE_SKILL', 'm_SkillLevel': [1, 4]}</v>
      </c>
      <c r="G263" t="str" cm="1">
        <f t="array" ref="G263">_FV(BUFF_정보[[#This Row],[BUFF_DATA]],"BUFF.m_StatType1",TRUE)</f>
        <v>NST_END</v>
      </c>
      <c r="H263" t="str" cm="1">
        <f t="array" ref="H263">_FV(BUFF_정보[[#This Row],[BUFF_DATA]],"BUFF.m_StatValue1",TRUE)</f>
        <v/>
      </c>
      <c r="I263" t="str" cm="1">
        <f t="array" ref="I263">_FV(BUFF_정보[[#This Row],[BUFF_DATA]],"BUFF.m_fLifeTime",TRUE)</f>
        <v/>
      </c>
      <c r="J263" t="str" cm="1">
        <f t="array" ref="J263">_FV(BUFF_정보[[#This Row],[BUFF_DATA]],"BUFF.m_fLifeTimePerLevel",TRUE)</f>
        <v/>
      </c>
      <c r="K263" t="str" cm="1">
        <f t="array" ref="K263">_FV(BUFF_정보[[#This Row],[BUFF_DATA]],"m_BuffLevel")</f>
        <v/>
      </c>
      <c r="L263" t="str" cm="1">
        <f t="array" ref="L263">_FV(BUFF_정보[[#This Row],[BUFF_DATA]],"BUFF.m_bDispelDebuff",TRUE)</f>
        <v/>
      </c>
      <c r="M263" t="b" cm="1">
        <f t="array" ref="M263">_FV(BUFF_정보[[#This Row],[BUFF_DATA]],"BUFF.m_AffectMe",TRUE)</f>
        <v>1</v>
      </c>
      <c r="N263" t="str" cm="1">
        <f t="array" ref="N263">_FV(BUFF_정보[[#This Row],[BUFF_DATA]],"m_AddOverlap")</f>
        <v/>
      </c>
      <c r="O263" t="str" cm="1">
        <f t="array" ref="O263">_FV(BUFF_정보[[#This Row],[BUFF_DATA]],"m_HitBuffBaseLevel")</f>
        <v/>
      </c>
      <c r="P263" t="str" cm="1">
        <f t="array" ref="P263">_FV(BUFF_정보[[#This Row],[BUFF_DATA]],"BUFF.m_SuperArmorLevel",TRUE)</f>
        <v>NSAL_SKILL</v>
      </c>
      <c r="Q263" t="str" cm="1">
        <f t="array" ref="Q263">_FV(BUFF_정보[[#This Row],[BUFF_DATA]],"BUFF.m_bAllowBoss",TRUE)</f>
        <v/>
      </c>
      <c r="R263" t="str" cm="1">
        <f t="array" ref="R263">_FV(BUFF_정보[[#This Row],[BUFF_DATA]],"BUFF.m_bInvincible",TRUE)</f>
        <v/>
      </c>
    </row>
    <row r="264" spans="1:18" x14ac:dyDescent="0.3">
      <c r="A264">
        <v>1150</v>
      </c>
      <c r="B264" s="1" t="s">
        <v>71</v>
      </c>
      <c r="C264" s="1" t="s">
        <v>2</v>
      </c>
      <c r="D264" t="e" vm="2417">
        <v>#VALUE!</v>
      </c>
      <c r="E264" t="str" cm="1">
        <f t="array" ref="E264">_FV(BUFF_정보[[#This Row],[BUFF_DATA]],"EventName")</f>
        <v>m_listNKMEventBuff</v>
      </c>
      <c r="F264" t="str" cm="1">
        <f t="array" ref="F264">_FV(BUFF_정보[[#This Row],[BUFF_DATA]],"m_Condition")</f>
        <v>{'m_SkillStrID': 'NKM_UNIT_CA_HILDE_SKILL', 'm_SkillLevel': [5, 99]}</v>
      </c>
      <c r="G264" t="str" cm="1">
        <f t="array" ref="G264">_FV(BUFF_정보[[#This Row],[BUFF_DATA]],"BUFF.m_StatType1",TRUE)</f>
        <v>NST_ROLE_TYPE_DAMAGE_REDUCE_RATE</v>
      </c>
      <c r="H264" cm="1">
        <f t="array" ref="H264">_FV(BUFF_정보[[#This Row],[BUFF_DATA]],"BUFF.m_StatValue1",TRUE)</f>
        <v>10000</v>
      </c>
      <c r="I264" t="str" cm="1">
        <f t="array" ref="I264">_FV(BUFF_정보[[#This Row],[BUFF_DATA]],"BUFF.m_fLifeTime",TRUE)</f>
        <v/>
      </c>
      <c r="J264" t="str" cm="1">
        <f t="array" ref="J264">_FV(BUFF_정보[[#This Row],[BUFF_DATA]],"BUFF.m_fLifeTimePerLevel",TRUE)</f>
        <v/>
      </c>
      <c r="K264" t="str" cm="1">
        <f t="array" ref="K264">_FV(BUFF_정보[[#This Row],[BUFF_DATA]],"m_BuffLevel")</f>
        <v/>
      </c>
      <c r="L264" t="str" cm="1">
        <f t="array" ref="L264">_FV(BUFF_정보[[#This Row],[BUFF_DATA]],"BUFF.m_bDispelDebuff",TRUE)</f>
        <v/>
      </c>
      <c r="M264" t="b" cm="1">
        <f t="array" ref="M264">_FV(BUFF_정보[[#This Row],[BUFF_DATA]],"BUFF.m_AffectMe",TRUE)</f>
        <v>1</v>
      </c>
      <c r="N264" t="str" cm="1">
        <f t="array" ref="N264">_FV(BUFF_정보[[#This Row],[BUFF_DATA]],"m_AddOverlap")</f>
        <v/>
      </c>
      <c r="O264" t="str" cm="1">
        <f t="array" ref="O264">_FV(BUFF_정보[[#This Row],[BUFF_DATA]],"m_HitBuffBaseLevel")</f>
        <v/>
      </c>
      <c r="P264" t="str" cm="1">
        <f t="array" ref="P264">_FV(BUFF_정보[[#This Row],[BUFF_DATA]],"BUFF.m_SuperArmorLevel",TRUE)</f>
        <v>NSAL_SKILL</v>
      </c>
      <c r="Q264" t="str" cm="1">
        <f t="array" ref="Q264">_FV(BUFF_정보[[#This Row],[BUFF_DATA]],"BUFF.m_bAllowBoss",TRUE)</f>
        <v/>
      </c>
      <c r="R264" t="str" cm="1">
        <f t="array" ref="R264">_FV(BUFF_정보[[#This Row],[BUFF_DATA]],"BUFF.m_bInvincible",TRUE)</f>
        <v/>
      </c>
    </row>
    <row r="265" spans="1:18" x14ac:dyDescent="0.3">
      <c r="A265">
        <v>1150</v>
      </c>
      <c r="B265" s="1" t="s">
        <v>71</v>
      </c>
      <c r="C265" s="1" t="s">
        <v>18</v>
      </c>
      <c r="D265" t="e" vm="2418">
        <v>#VALUE!</v>
      </c>
      <c r="E265" t="str" cm="1">
        <f t="array" ref="E265">_FV(BUFF_정보[[#This Row],[BUFF_DATA]],"EventName")</f>
        <v>m_listNKMEventBuff</v>
      </c>
      <c r="F265" t="str" cm="1">
        <f t="array" ref="F265">_FV(BUFF_정보[[#This Row],[BUFF_DATA]],"m_Condition")</f>
        <v/>
      </c>
      <c r="G265" t="str" cm="1">
        <f t="array" ref="G265">_FV(BUFF_정보[[#This Row],[BUFF_DATA]],"BUFF.m_StatType1",TRUE)</f>
        <v>NST_DAMAGE_REDUCE_RATE</v>
      </c>
      <c r="H265" cm="1">
        <f t="array" ref="H265">_FV(BUFF_정보[[#This Row],[BUFF_DATA]],"BUFF.m_StatValue1",TRUE)</f>
        <v>2000</v>
      </c>
      <c r="I265" cm="1">
        <f t="array" ref="I265">_FV(BUFF_정보[[#This Row],[BUFF_DATA]],"BUFF.m_fLifeTime",TRUE)</f>
        <v>12</v>
      </c>
      <c r="J265" t="str" cm="1">
        <f t="array" ref="J265">_FV(BUFF_정보[[#This Row],[BUFF_DATA]],"BUFF.m_fLifeTimePerLevel",TRUE)</f>
        <v/>
      </c>
      <c r="K265" t="str" cm="1">
        <f t="array" ref="K265">_FV(BUFF_정보[[#This Row],[BUFF_DATA]],"m_BuffLevel")</f>
        <v/>
      </c>
      <c r="L265" t="str" cm="1">
        <f t="array" ref="L265">_FV(BUFF_정보[[#This Row],[BUFF_DATA]],"BUFF.m_bDispelDebuff",TRUE)</f>
        <v/>
      </c>
      <c r="M265" t="b" cm="1">
        <f t="array" ref="M265">_FV(BUFF_정보[[#This Row],[BUFF_DATA]],"BUFF.m_AffectMe",TRUE)</f>
        <v>1</v>
      </c>
      <c r="N265" t="str" cm="1">
        <f t="array" ref="N265">_FV(BUFF_정보[[#This Row],[BUFF_DATA]],"m_AddOverlap")</f>
        <v/>
      </c>
      <c r="O265" t="str" cm="1">
        <f t="array" ref="O265">_FV(BUFF_정보[[#This Row],[BUFF_DATA]],"m_HitBuffBaseLevel")</f>
        <v/>
      </c>
      <c r="P265" t="str" cm="1">
        <f t="array" ref="P265">_FV(BUFF_정보[[#This Row],[BUFF_DATA]],"BUFF.m_SuperArmorLevel",TRUE)</f>
        <v/>
      </c>
      <c r="Q265" t="str" cm="1">
        <f t="array" ref="Q265">_FV(BUFF_정보[[#This Row],[BUFF_DATA]],"BUFF.m_bAllowBoss",TRUE)</f>
        <v/>
      </c>
      <c r="R265" t="str" cm="1">
        <f t="array" ref="R265">_FV(BUFF_정보[[#This Row],[BUFF_DATA]],"BUFF.m_bInvincible",TRUE)</f>
        <v/>
      </c>
    </row>
    <row r="266" spans="1:18" x14ac:dyDescent="0.3">
      <c r="A266">
        <v>1151</v>
      </c>
      <c r="B266" s="1" t="s">
        <v>140</v>
      </c>
      <c r="C266" s="1" t="s">
        <v>1</v>
      </c>
      <c r="D266" t="e" vm="2419">
        <v>#VALUE!</v>
      </c>
      <c r="E266" t="str" cm="1">
        <f t="array" ref="E266">_FV(BUFF_정보[[#This Row],[BUFF_DATA]],"EventName")</f>
        <v>m_listNKMEventBuff</v>
      </c>
      <c r="F266" t="str" cm="1">
        <f t="array" ref="F266">_FV(BUFF_정보[[#This Row],[BUFF_DATA]],"m_Condition")</f>
        <v/>
      </c>
      <c r="G266" t="str" cm="1">
        <f t="array" ref="G266">_FV(BUFF_정보[[#This Row],[BUFF_DATA]],"BUFF.m_StatType1",TRUE)</f>
        <v>NST_EVADE</v>
      </c>
      <c r="H266" t="str" cm="1">
        <f t="array" ref="H266">_FV(BUFF_정보[[#This Row],[BUFF_DATA]],"BUFF.m_StatValue1",TRUE)</f>
        <v/>
      </c>
      <c r="I266" cm="1">
        <f t="array" ref="I266">_FV(BUFF_정보[[#This Row],[BUFF_DATA]],"BUFF.m_fLifeTime",TRUE)</f>
        <v>8</v>
      </c>
      <c r="J266" t="str" cm="1">
        <f t="array" ref="J266">_FV(BUFF_정보[[#This Row],[BUFF_DATA]],"BUFF.m_fLifeTimePerLevel",TRUE)</f>
        <v/>
      </c>
      <c r="K266" t="str" cm="1">
        <f t="array" ref="K266">_FV(BUFF_정보[[#This Row],[BUFF_DATA]],"m_BuffLevel")</f>
        <v/>
      </c>
      <c r="L266" t="str" cm="1">
        <f t="array" ref="L266">_FV(BUFF_정보[[#This Row],[BUFF_DATA]],"BUFF.m_bDispelDebuff",TRUE)</f>
        <v/>
      </c>
      <c r="M266" t="b" cm="1">
        <f t="array" ref="M266">_FV(BUFF_정보[[#This Row],[BUFF_DATA]],"BUFF.m_AffectMe",TRUE)</f>
        <v>1</v>
      </c>
      <c r="N266" t="str" cm="1">
        <f t="array" ref="N266">_FV(BUFF_정보[[#This Row],[BUFF_DATA]],"m_AddOverlap")</f>
        <v/>
      </c>
      <c r="O266" t="str" cm="1">
        <f t="array" ref="O266">_FV(BUFF_정보[[#This Row],[BUFF_DATA]],"m_HitBuffBaseLevel")</f>
        <v/>
      </c>
      <c r="P266" t="str" cm="1">
        <f t="array" ref="P266">_FV(BUFF_정보[[#This Row],[BUFF_DATA]],"BUFF.m_SuperArmorLevel",TRUE)</f>
        <v/>
      </c>
      <c r="Q266" t="str" cm="1">
        <f t="array" ref="Q266">_FV(BUFF_정보[[#This Row],[BUFF_DATA]],"BUFF.m_bAllowBoss",TRUE)</f>
        <v/>
      </c>
      <c r="R266" t="str" cm="1">
        <f t="array" ref="R266">_FV(BUFF_정보[[#This Row],[BUFF_DATA]],"BUFF.m_bInvincible",TRUE)</f>
        <v/>
      </c>
    </row>
    <row r="267" spans="1:18" x14ac:dyDescent="0.3">
      <c r="A267">
        <v>1151</v>
      </c>
      <c r="B267" s="1" t="s">
        <v>140</v>
      </c>
      <c r="C267" s="1" t="s">
        <v>2</v>
      </c>
      <c r="D267" t="e" vm="2420">
        <v>#VALUE!</v>
      </c>
      <c r="E267" t="str" cm="1">
        <f t="array" ref="E267">_FV(BUFF_정보[[#This Row],[BUFF_DATA]],"EventName")</f>
        <v>m_listNKMEventBuff</v>
      </c>
      <c r="F267" t="str" cm="1">
        <f t="array" ref="F267">_FV(BUFF_정보[[#This Row],[BUFF_DATA]],"m_Condition")</f>
        <v>{'m_SkillStrID': 'NKM_UNIT_C_SCHOOL_PRESIDENT_PASSIVE', 'm_SkillLevel': [1, 4]}</v>
      </c>
      <c r="G267" t="str" cm="1">
        <f t="array" ref="G267">_FV(BUFF_정보[[#This Row],[BUFF_DATA]],"BUFF.m_StatType1",TRUE)</f>
        <v>NST_EVADE</v>
      </c>
      <c r="H267" t="str" cm="1">
        <f t="array" ref="H267">_FV(BUFF_정보[[#This Row],[BUFF_DATA]],"BUFF.m_StatValue1",TRUE)</f>
        <v/>
      </c>
      <c r="I267" cm="1">
        <f t="array" ref="I267">_FV(BUFF_정보[[#This Row],[BUFF_DATA]],"BUFF.m_fLifeTime",TRUE)</f>
        <v>8</v>
      </c>
      <c r="J267" t="str" cm="1">
        <f t="array" ref="J267">_FV(BUFF_정보[[#This Row],[BUFF_DATA]],"BUFF.m_fLifeTimePerLevel",TRUE)</f>
        <v/>
      </c>
      <c r="K267" t="str" cm="1">
        <f t="array" ref="K267">_FV(BUFF_정보[[#This Row],[BUFF_DATA]],"m_BuffLevel")</f>
        <v/>
      </c>
      <c r="L267" t="str" cm="1">
        <f t="array" ref="L267">_FV(BUFF_정보[[#This Row],[BUFF_DATA]],"BUFF.m_bDispelDebuff",TRUE)</f>
        <v/>
      </c>
      <c r="M267" t="b" cm="1">
        <f t="array" ref="M267">_FV(BUFF_정보[[#This Row],[BUFF_DATA]],"BUFF.m_AffectMe",TRUE)</f>
        <v>1</v>
      </c>
      <c r="N267" t="str" cm="1">
        <f t="array" ref="N267">_FV(BUFF_정보[[#This Row],[BUFF_DATA]],"m_AddOverlap")</f>
        <v/>
      </c>
      <c r="O267" t="str" cm="1">
        <f t="array" ref="O267">_FV(BUFF_정보[[#This Row],[BUFF_DATA]],"m_HitBuffBaseLevel")</f>
        <v/>
      </c>
      <c r="P267" t="str" cm="1">
        <f t="array" ref="P267">_FV(BUFF_정보[[#This Row],[BUFF_DATA]],"BUFF.m_SuperArmorLevel",TRUE)</f>
        <v/>
      </c>
      <c r="Q267" t="str" cm="1">
        <f t="array" ref="Q267">_FV(BUFF_정보[[#This Row],[BUFF_DATA]],"BUFF.m_bAllowBoss",TRUE)</f>
        <v/>
      </c>
      <c r="R267" t="str" cm="1">
        <f t="array" ref="R267">_FV(BUFF_정보[[#This Row],[BUFF_DATA]],"BUFF.m_bInvincible",TRUE)</f>
        <v/>
      </c>
    </row>
    <row r="268" spans="1:18" x14ac:dyDescent="0.3">
      <c r="A268">
        <v>1151</v>
      </c>
      <c r="B268" s="1" t="s">
        <v>140</v>
      </c>
      <c r="C268" s="1" t="s">
        <v>2</v>
      </c>
      <c r="D268" t="e" vm="2421">
        <v>#VALUE!</v>
      </c>
      <c r="E268" t="str" cm="1">
        <f t="array" ref="E268">_FV(BUFF_정보[[#This Row],[BUFF_DATA]],"EventName")</f>
        <v>m_listNKMEventBuff</v>
      </c>
      <c r="F268" t="str" cm="1">
        <f t="array" ref="F268">_FV(BUFF_정보[[#This Row],[BUFF_DATA]],"m_Condition")</f>
        <v>{'m_SkillStrID': 'NKM_UNIT_C_SCHOOL_PRESIDENT_PASSIVE', 'm_SkillLevel': [5, 99]}</v>
      </c>
      <c r="G268" t="str" cm="1">
        <f t="array" ref="G268">_FV(BUFF_정보[[#This Row],[BUFF_DATA]],"BUFF.m_StatType1",TRUE)</f>
        <v>NST_EVADE</v>
      </c>
      <c r="H268" t="str" cm="1">
        <f t="array" ref="H268">_FV(BUFF_정보[[#This Row],[BUFF_DATA]],"BUFF.m_StatValue1",TRUE)</f>
        <v/>
      </c>
      <c r="I268" cm="1">
        <f t="array" ref="I268">_FV(BUFF_정보[[#This Row],[BUFF_DATA]],"BUFF.m_fLifeTime",TRUE)</f>
        <v>10</v>
      </c>
      <c r="J268" t="str" cm="1">
        <f t="array" ref="J268">_FV(BUFF_정보[[#This Row],[BUFF_DATA]],"BUFF.m_fLifeTimePerLevel",TRUE)</f>
        <v/>
      </c>
      <c r="K268" t="str" cm="1">
        <f t="array" ref="K268">_FV(BUFF_정보[[#This Row],[BUFF_DATA]],"m_BuffLevel")</f>
        <v/>
      </c>
      <c r="L268" t="str" cm="1">
        <f t="array" ref="L268">_FV(BUFF_정보[[#This Row],[BUFF_DATA]],"BUFF.m_bDispelDebuff",TRUE)</f>
        <v/>
      </c>
      <c r="M268" t="b" cm="1">
        <f t="array" ref="M268">_FV(BUFF_정보[[#This Row],[BUFF_DATA]],"BUFF.m_AffectMe",TRUE)</f>
        <v>1</v>
      </c>
      <c r="N268" t="str" cm="1">
        <f t="array" ref="N268">_FV(BUFF_정보[[#This Row],[BUFF_DATA]],"m_AddOverlap")</f>
        <v/>
      </c>
      <c r="O268" t="str" cm="1">
        <f t="array" ref="O268">_FV(BUFF_정보[[#This Row],[BUFF_DATA]],"m_HitBuffBaseLevel")</f>
        <v/>
      </c>
      <c r="P268" t="str" cm="1">
        <f t="array" ref="P268">_FV(BUFF_정보[[#This Row],[BUFF_DATA]],"BUFF.m_SuperArmorLevel",TRUE)</f>
        <v/>
      </c>
      <c r="Q268" t="str" cm="1">
        <f t="array" ref="Q268">_FV(BUFF_정보[[#This Row],[BUFF_DATA]],"BUFF.m_bAllowBoss",TRUE)</f>
        <v/>
      </c>
      <c r="R268" t="str" cm="1">
        <f t="array" ref="R268">_FV(BUFF_정보[[#This Row],[BUFF_DATA]],"BUFF.m_bInvincible",TRUE)</f>
        <v/>
      </c>
    </row>
    <row r="269" spans="1:18" x14ac:dyDescent="0.3">
      <c r="A269">
        <v>1151</v>
      </c>
      <c r="B269" s="1" t="s">
        <v>140</v>
      </c>
      <c r="C269" s="1" t="s">
        <v>3</v>
      </c>
      <c r="D269" t="e" vm="2422">
        <v>#VALUE!</v>
      </c>
      <c r="E269" t="str" cm="1">
        <f t="array" ref="E269">_FV(BUFF_정보[[#This Row],[BUFF_DATA]],"EventName")</f>
        <v>m_listNKMEventBuff</v>
      </c>
      <c r="F269" t="str" cm="1">
        <f t="array" ref="F269">_FV(BUFF_정보[[#This Row],[BUFF_DATA]],"m_Condition")</f>
        <v>{'m_SkillStrID': 'NKM_UNIT_C_SCHOOL_PRESIDENT_PASSIVE', 'm_SkillLevel': [1, 4]}</v>
      </c>
      <c r="G269" t="str" cm="1">
        <f t="array" ref="G269">_FV(BUFF_정보[[#This Row],[BUFF_DATA]],"BUFF.m_StatType1",TRUE)</f>
        <v>NST_EVADE</v>
      </c>
      <c r="H269" t="str" cm="1">
        <f t="array" ref="H269">_FV(BUFF_정보[[#This Row],[BUFF_DATA]],"BUFF.m_StatValue1",TRUE)</f>
        <v/>
      </c>
      <c r="I269" cm="1">
        <f t="array" ref="I269">_FV(BUFF_정보[[#This Row],[BUFF_DATA]],"BUFF.m_fLifeTime",TRUE)</f>
        <v>8</v>
      </c>
      <c r="J269" t="str" cm="1">
        <f t="array" ref="J269">_FV(BUFF_정보[[#This Row],[BUFF_DATA]],"BUFF.m_fLifeTimePerLevel",TRUE)</f>
        <v/>
      </c>
      <c r="K269" t="str" cm="1">
        <f t="array" ref="K269">_FV(BUFF_정보[[#This Row],[BUFF_DATA]],"m_BuffLevel")</f>
        <v/>
      </c>
      <c r="L269" t="str" cm="1">
        <f t="array" ref="L269">_FV(BUFF_정보[[#This Row],[BUFF_DATA]],"BUFF.m_bDispelDebuff",TRUE)</f>
        <v/>
      </c>
      <c r="M269" t="b" cm="1">
        <f t="array" ref="M269">_FV(BUFF_정보[[#This Row],[BUFF_DATA]],"BUFF.m_AffectMe",TRUE)</f>
        <v>1</v>
      </c>
      <c r="N269" t="str" cm="1">
        <f t="array" ref="N269">_FV(BUFF_정보[[#This Row],[BUFF_DATA]],"m_AddOverlap")</f>
        <v/>
      </c>
      <c r="O269" t="str" cm="1">
        <f t="array" ref="O269">_FV(BUFF_정보[[#This Row],[BUFF_DATA]],"m_HitBuffBaseLevel")</f>
        <v/>
      </c>
      <c r="P269" t="str" cm="1">
        <f t="array" ref="P269">_FV(BUFF_정보[[#This Row],[BUFF_DATA]],"BUFF.m_SuperArmorLevel",TRUE)</f>
        <v/>
      </c>
      <c r="Q269" t="str" cm="1">
        <f t="array" ref="Q269">_FV(BUFF_정보[[#This Row],[BUFF_DATA]],"BUFF.m_bAllowBoss",TRUE)</f>
        <v/>
      </c>
      <c r="R269" t="str" cm="1">
        <f t="array" ref="R269">_FV(BUFF_정보[[#This Row],[BUFF_DATA]],"BUFF.m_bInvincible",TRUE)</f>
        <v/>
      </c>
    </row>
    <row r="270" spans="1:18" x14ac:dyDescent="0.3">
      <c r="A270">
        <v>1151</v>
      </c>
      <c r="B270" s="1" t="s">
        <v>140</v>
      </c>
      <c r="C270" s="1" t="s">
        <v>3</v>
      </c>
      <c r="D270" t="e" vm="2423">
        <v>#VALUE!</v>
      </c>
      <c r="E270" t="str" cm="1">
        <f t="array" ref="E270">_FV(BUFF_정보[[#This Row],[BUFF_DATA]],"EventName")</f>
        <v>m_listNKMEventBuff</v>
      </c>
      <c r="F270" t="str" cm="1">
        <f t="array" ref="F270">_FV(BUFF_정보[[#This Row],[BUFF_DATA]],"m_Condition")</f>
        <v>{'m_SkillStrID': 'NKM_UNIT_C_SCHOOL_PRESIDENT_PASSIVE', 'm_SkillLevel': [5, 99]}</v>
      </c>
      <c r="G270" t="str" cm="1">
        <f t="array" ref="G270">_FV(BUFF_정보[[#This Row],[BUFF_DATA]],"BUFF.m_StatType1",TRUE)</f>
        <v>NST_EVADE</v>
      </c>
      <c r="H270" t="str" cm="1">
        <f t="array" ref="H270">_FV(BUFF_정보[[#This Row],[BUFF_DATA]],"BUFF.m_StatValue1",TRUE)</f>
        <v/>
      </c>
      <c r="I270" cm="1">
        <f t="array" ref="I270">_FV(BUFF_정보[[#This Row],[BUFF_DATA]],"BUFF.m_fLifeTime",TRUE)</f>
        <v>10</v>
      </c>
      <c r="J270" t="str" cm="1">
        <f t="array" ref="J270">_FV(BUFF_정보[[#This Row],[BUFF_DATA]],"BUFF.m_fLifeTimePerLevel",TRUE)</f>
        <v/>
      </c>
      <c r="K270" t="str" cm="1">
        <f t="array" ref="K270">_FV(BUFF_정보[[#This Row],[BUFF_DATA]],"m_BuffLevel")</f>
        <v/>
      </c>
      <c r="L270" t="str" cm="1">
        <f t="array" ref="L270">_FV(BUFF_정보[[#This Row],[BUFF_DATA]],"BUFF.m_bDispelDebuff",TRUE)</f>
        <v/>
      </c>
      <c r="M270" t="b" cm="1">
        <f t="array" ref="M270">_FV(BUFF_정보[[#This Row],[BUFF_DATA]],"BUFF.m_AffectMe",TRUE)</f>
        <v>1</v>
      </c>
      <c r="N270" t="str" cm="1">
        <f t="array" ref="N270">_FV(BUFF_정보[[#This Row],[BUFF_DATA]],"m_AddOverlap")</f>
        <v/>
      </c>
      <c r="O270" t="str" cm="1">
        <f t="array" ref="O270">_FV(BUFF_정보[[#This Row],[BUFF_DATA]],"m_HitBuffBaseLevel")</f>
        <v/>
      </c>
      <c r="P270" t="str" cm="1">
        <f t="array" ref="P270">_FV(BUFF_정보[[#This Row],[BUFF_DATA]],"BUFF.m_SuperArmorLevel",TRUE)</f>
        <v/>
      </c>
      <c r="Q270" t="str" cm="1">
        <f t="array" ref="Q270">_FV(BUFF_정보[[#This Row],[BUFF_DATA]],"BUFF.m_bAllowBoss",TRUE)</f>
        <v/>
      </c>
      <c r="R270" t="str" cm="1">
        <f t="array" ref="R270">_FV(BUFF_정보[[#This Row],[BUFF_DATA]],"BUFF.m_bInvincible",TRUE)</f>
        <v/>
      </c>
    </row>
    <row r="271" spans="1:18" x14ac:dyDescent="0.3">
      <c r="A271">
        <v>1151</v>
      </c>
      <c r="B271" s="1" t="s">
        <v>140</v>
      </c>
      <c r="C271" s="1" t="s">
        <v>3</v>
      </c>
      <c r="D271" t="e" vm="2424">
        <v>#VALUE!</v>
      </c>
      <c r="E271" t="str" cm="1">
        <f t="array" ref="E271">_FV(BUFF_정보[[#This Row],[BUFF_DATA]],"EventName")</f>
        <v>m_listNKMEventBuff</v>
      </c>
      <c r="F271" t="str" cm="1">
        <f t="array" ref="F271">_FV(BUFF_정보[[#This Row],[BUFF_DATA]],"m_Condition")</f>
        <v>{'m_SkillStrID': 'NKM_UNIT_C_SCHOOL_PRESIDENT_HYPER', 'm_SkillLevel': [5, 99]}</v>
      </c>
      <c r="G271" t="str" cm="1">
        <f t="array" ref="G271">_FV(BUFF_정보[[#This Row],[BUFF_DATA]],"BUFF.m_StatType1",TRUE)</f>
        <v>NST_END</v>
      </c>
      <c r="H271" t="str" cm="1">
        <f t="array" ref="H271">_FV(BUFF_정보[[#This Row],[BUFF_DATA]],"BUFF.m_StatValue1",TRUE)</f>
        <v/>
      </c>
      <c r="I271" cm="1">
        <f t="array" ref="I271">_FV(BUFF_정보[[#This Row],[BUFF_DATA]],"BUFF.m_fLifeTime",TRUE)</f>
        <v>6</v>
      </c>
      <c r="J271" t="str" cm="1">
        <f t="array" ref="J271">_FV(BUFF_정보[[#This Row],[BUFF_DATA]],"BUFF.m_fLifeTimePerLevel",TRUE)</f>
        <v/>
      </c>
      <c r="K271" t="str" cm="1">
        <f t="array" ref="K271">_FV(BUFF_정보[[#This Row],[BUFF_DATA]],"m_BuffLevel")</f>
        <v/>
      </c>
      <c r="L271" t="str" cm="1">
        <f t="array" ref="L271">_FV(BUFF_정보[[#This Row],[BUFF_DATA]],"BUFF.m_bDispelDebuff",TRUE)</f>
        <v/>
      </c>
      <c r="M271" t="b" cm="1">
        <f t="array" ref="M271">_FV(BUFF_정보[[#This Row],[BUFF_DATA]],"BUFF.m_AffectMe",TRUE)</f>
        <v>1</v>
      </c>
      <c r="N271" t="str" cm="1">
        <f t="array" ref="N271">_FV(BUFF_정보[[#This Row],[BUFF_DATA]],"m_AddOverlap")</f>
        <v/>
      </c>
      <c r="O271" t="str" cm="1">
        <f t="array" ref="O271">_FV(BUFF_정보[[#This Row],[BUFF_DATA]],"m_HitBuffBaseLevel")</f>
        <v/>
      </c>
      <c r="P271" t="str" cm="1">
        <f t="array" ref="P271">_FV(BUFF_정보[[#This Row],[BUFF_DATA]],"BUFF.m_SuperArmorLevel",TRUE)</f>
        <v/>
      </c>
      <c r="Q271" t="str" cm="1">
        <f t="array" ref="Q271">_FV(BUFF_정보[[#This Row],[BUFF_DATA]],"BUFF.m_bAllowBoss",TRUE)</f>
        <v/>
      </c>
      <c r="R271" t="b" cm="1">
        <f t="array" ref="R271">_FV(BUFF_정보[[#This Row],[BUFF_DATA]],"BUFF.m_bInvincible",TRUE)</f>
        <v>1</v>
      </c>
    </row>
    <row r="272" spans="1:18" x14ac:dyDescent="0.3">
      <c r="A272">
        <v>1154</v>
      </c>
      <c r="B272" s="1" t="s">
        <v>75</v>
      </c>
      <c r="C272" s="1" t="s">
        <v>5</v>
      </c>
      <c r="D272" t="e" vm="2425">
        <v>#VALUE!</v>
      </c>
      <c r="E272" t="str" cm="1">
        <f t="array" ref="E272">_FV(BUFF_정보[[#This Row],[BUFF_DATA]],"EventName")</f>
        <v>m_listNKMEventBuff</v>
      </c>
      <c r="F272" t="str" cm="1">
        <f t="array" ref="F272">_FV(BUFF_정보[[#This Row],[BUFF_DATA]],"m_Condition")</f>
        <v>{'m_SkillStrID': 'NKM_UNIT_CA_YOO_MI_NA_PASSIVE', 'm_SkillLevel': [5, 99]}</v>
      </c>
      <c r="G272" t="str" cm="1">
        <f t="array" ref="G272">_FV(BUFF_정보[[#This Row],[BUFF_DATA]],"BUFF.m_StatType1",TRUE)</f>
        <v>NST_END</v>
      </c>
      <c r="H272" t="str" cm="1">
        <f t="array" ref="H272">_FV(BUFF_정보[[#This Row],[BUFF_DATA]],"BUFF.m_StatValue1",TRUE)</f>
        <v/>
      </c>
      <c r="I272" cm="1">
        <f t="array" ref="I272">_FV(BUFF_정보[[#This Row],[BUFF_DATA]],"BUFF.m_fLifeTime",TRUE)</f>
        <v>6</v>
      </c>
      <c r="J272" t="str" cm="1">
        <f t="array" ref="J272">_FV(BUFF_정보[[#This Row],[BUFF_DATA]],"BUFF.m_fLifeTimePerLevel",TRUE)</f>
        <v/>
      </c>
      <c r="K272" t="str" cm="1">
        <f t="array" ref="K272">_FV(BUFF_정보[[#This Row],[BUFF_DATA]],"m_BuffLevel")</f>
        <v/>
      </c>
      <c r="L272" t="str" cm="1">
        <f t="array" ref="L272">_FV(BUFF_정보[[#This Row],[BUFF_DATA]],"BUFF.m_bDispelDebuff",TRUE)</f>
        <v/>
      </c>
      <c r="M272" t="b" cm="1">
        <f t="array" ref="M272">_FV(BUFF_정보[[#This Row],[BUFF_DATA]],"BUFF.m_AffectMe",TRUE)</f>
        <v>1</v>
      </c>
      <c r="N272" t="str" cm="1">
        <f t="array" ref="N272">_FV(BUFF_정보[[#This Row],[BUFF_DATA]],"m_AddOverlap")</f>
        <v/>
      </c>
      <c r="O272" t="str" cm="1">
        <f t="array" ref="O272">_FV(BUFF_정보[[#This Row],[BUFF_DATA]],"m_HitBuffBaseLevel")</f>
        <v/>
      </c>
      <c r="P272" t="str" cm="1">
        <f t="array" ref="P272">_FV(BUFF_정보[[#This Row],[BUFF_DATA]],"BUFF.m_SuperArmorLevel",TRUE)</f>
        <v>NSAL_SKILL</v>
      </c>
      <c r="Q272" t="str" cm="1">
        <f t="array" ref="Q272">_FV(BUFF_정보[[#This Row],[BUFF_DATA]],"BUFF.m_bAllowBoss",TRUE)</f>
        <v/>
      </c>
      <c r="R272" t="str" cm="1">
        <f t="array" ref="R272">_FV(BUFF_정보[[#This Row],[BUFF_DATA]],"BUFF.m_bInvincible",TRUE)</f>
        <v/>
      </c>
    </row>
    <row r="273" spans="1:18" x14ac:dyDescent="0.3">
      <c r="A273">
        <v>1154</v>
      </c>
      <c r="B273" s="1" t="s">
        <v>75</v>
      </c>
      <c r="C273" s="1" t="s">
        <v>4</v>
      </c>
      <c r="D273" t="e" vm="2426">
        <v>#VALUE!</v>
      </c>
      <c r="E273" t="str" cm="1">
        <f t="array" ref="E273">_FV(BUFF_정보[[#This Row],[BUFF_DATA]],"EventName")</f>
        <v>m_listNKMEventBuff</v>
      </c>
      <c r="F273" t="str" cm="1">
        <f t="array" ref="F273">_FV(BUFF_정보[[#This Row],[BUFF_DATA]],"m_Condition")</f>
        <v>{'m_SkillStrID': 'NKM_UNIT_CA_YOO_MI_NA_PASSIVE', 'm_SkillLevel': [5, 99]}</v>
      </c>
      <c r="G273" t="str" cm="1">
        <f t="array" ref="G273">_FV(BUFF_정보[[#This Row],[BUFF_DATA]],"BUFF.m_StatType1",TRUE)</f>
        <v>NST_ATTACK_SPEED_RATE</v>
      </c>
      <c r="H273" cm="1">
        <f t="array" ref="H273">_FV(BUFF_정보[[#This Row],[BUFF_DATA]],"BUFF.m_StatValue1",TRUE)</f>
        <v>3000</v>
      </c>
      <c r="I273" cm="1">
        <f t="array" ref="I273">_FV(BUFF_정보[[#This Row],[BUFF_DATA]],"BUFF.m_fLifeTime",TRUE)</f>
        <v>4</v>
      </c>
      <c r="J273" t="str" cm="1">
        <f t="array" ref="J273">_FV(BUFF_정보[[#This Row],[BUFF_DATA]],"BUFF.m_fLifeTimePerLevel",TRUE)</f>
        <v/>
      </c>
      <c r="K273" t="str" cm="1">
        <f t="array" ref="K273">_FV(BUFF_정보[[#This Row],[BUFF_DATA]],"m_BuffLevel")</f>
        <v/>
      </c>
      <c r="L273" t="str" cm="1">
        <f t="array" ref="L273">_FV(BUFF_정보[[#This Row],[BUFF_DATA]],"BUFF.m_bDispelDebuff",TRUE)</f>
        <v/>
      </c>
      <c r="M273" t="b" cm="1">
        <f t="array" ref="M273">_FV(BUFF_정보[[#This Row],[BUFF_DATA]],"BUFF.m_AffectMe",TRUE)</f>
        <v>1</v>
      </c>
      <c r="N273" t="str" cm="1">
        <f t="array" ref="N273">_FV(BUFF_정보[[#This Row],[BUFF_DATA]],"m_AddOverlap")</f>
        <v/>
      </c>
      <c r="O273" t="str" cm="1">
        <f t="array" ref="O273">_FV(BUFF_정보[[#This Row],[BUFF_DATA]],"m_HitBuffBaseLevel")</f>
        <v/>
      </c>
      <c r="P273" t="str" cm="1">
        <f t="array" ref="P273">_FV(BUFF_정보[[#This Row],[BUFF_DATA]],"BUFF.m_SuperArmorLevel",TRUE)</f>
        <v/>
      </c>
      <c r="Q273" t="str" cm="1">
        <f t="array" ref="Q273">_FV(BUFF_정보[[#This Row],[BUFF_DATA]],"BUFF.m_bAllowBoss",TRUE)</f>
        <v/>
      </c>
      <c r="R273" t="str" cm="1">
        <f t="array" ref="R273">_FV(BUFF_정보[[#This Row],[BUFF_DATA]],"BUFF.m_bInvincible",TRUE)</f>
        <v/>
      </c>
    </row>
    <row r="274" spans="1:18" x14ac:dyDescent="0.3">
      <c r="A274">
        <v>1158</v>
      </c>
      <c r="B274" s="1" t="s">
        <v>78</v>
      </c>
      <c r="C274" s="1" t="s">
        <v>272</v>
      </c>
      <c r="D274" t="e" vm="2427">
        <v>#VALUE!</v>
      </c>
      <c r="E274" t="str" cm="1">
        <f t="array" ref="E274">_FV(BUFF_정보[[#This Row],[BUFF_DATA]],"EventName")</f>
        <v>m_listNKMEventBuff</v>
      </c>
      <c r="F274" t="str" cm="1">
        <f t="array" ref="F274">_FV(BUFF_정보[[#This Row],[BUFF_DATA]],"m_Condition")</f>
        <v>{'m_SkillStrID': 'NKM_UNIT_C_ADMIN_GREATSWORD_PASSIVE', 'm_SkillLevel': [1, 4]}</v>
      </c>
      <c r="G274" t="str" cm="1">
        <f t="array" ref="G274">_FV(BUFF_정보[[#This Row],[BUFF_DATA]],"BUFF.m_StatType1",TRUE)</f>
        <v>NST_END</v>
      </c>
      <c r="H274" t="str" cm="1">
        <f t="array" ref="H274">_FV(BUFF_정보[[#This Row],[BUFF_DATA]],"BUFF.m_StatValue1",TRUE)</f>
        <v/>
      </c>
      <c r="I274" cm="1">
        <f t="array" ref="I274">_FV(BUFF_정보[[#This Row],[BUFF_DATA]],"BUFF.m_fLifeTime",TRUE)</f>
        <v>5</v>
      </c>
      <c r="J274" t="str" cm="1">
        <f t="array" ref="J274">_FV(BUFF_정보[[#This Row],[BUFF_DATA]],"BUFF.m_fLifeTimePerLevel",TRUE)</f>
        <v/>
      </c>
      <c r="K274" t="str" cm="1">
        <f t="array" ref="K274">_FV(BUFF_정보[[#This Row],[BUFF_DATA]],"m_BuffLevel")</f>
        <v>1</v>
      </c>
      <c r="L274" t="str" cm="1">
        <f t="array" ref="L274">_FV(BUFF_정보[[#This Row],[BUFF_DATA]],"BUFF.m_bDispelDebuff",TRUE)</f>
        <v/>
      </c>
      <c r="M274" t="b" cm="1">
        <f t="array" ref="M274">_FV(BUFF_정보[[#This Row],[BUFF_DATA]],"BUFF.m_AffectMe",TRUE)</f>
        <v>1</v>
      </c>
      <c r="N274" t="str" cm="1">
        <f t="array" ref="N274">_FV(BUFF_정보[[#This Row],[BUFF_DATA]],"m_AddOverlap")</f>
        <v/>
      </c>
      <c r="O274" t="str" cm="1">
        <f t="array" ref="O274">_FV(BUFF_정보[[#This Row],[BUFF_DATA]],"m_HitBuffBaseLevel")</f>
        <v/>
      </c>
      <c r="P274" t="str" cm="1">
        <f t="array" ref="P274">_FV(BUFF_정보[[#This Row],[BUFF_DATA]],"BUFF.m_SuperArmorLevel",TRUE)</f>
        <v/>
      </c>
      <c r="Q274" t="str" cm="1">
        <f t="array" ref="Q274">_FV(BUFF_정보[[#This Row],[BUFF_DATA]],"BUFF.m_bAllowBoss",TRUE)</f>
        <v/>
      </c>
      <c r="R274" t="str" cm="1">
        <f t="array" ref="R274">_FV(BUFF_정보[[#This Row],[BUFF_DATA]],"BUFF.m_bInvincible",TRUE)</f>
        <v/>
      </c>
    </row>
    <row r="275" spans="1:18" x14ac:dyDescent="0.3">
      <c r="A275">
        <v>1158</v>
      </c>
      <c r="B275" s="1" t="s">
        <v>78</v>
      </c>
      <c r="C275" s="1" t="s">
        <v>272</v>
      </c>
      <c r="D275" t="e" vm="2428">
        <v>#VALUE!</v>
      </c>
      <c r="E275" t="str" cm="1">
        <f t="array" ref="E275">_FV(BUFF_정보[[#This Row],[BUFF_DATA]],"EventName")</f>
        <v>m_listNKMEventBuff</v>
      </c>
      <c r="F275" t="str" cm="1">
        <f t="array" ref="F275">_FV(BUFF_정보[[#This Row],[BUFF_DATA]],"m_Condition")</f>
        <v>{'m_SkillStrID': 'NKM_UNIT_C_ADMIN_GREATSWORD_PASSIVE', 'm_SkillLevel': [5, 99]}</v>
      </c>
      <c r="G275" t="str" cm="1">
        <f t="array" ref="G275">_FV(BUFF_정보[[#This Row],[BUFF_DATA]],"BUFF.m_StatType1",TRUE)</f>
        <v>NST_END</v>
      </c>
      <c r="H275" t="str" cm="1">
        <f t="array" ref="H275">_FV(BUFF_정보[[#This Row],[BUFF_DATA]],"BUFF.m_StatValue1",TRUE)</f>
        <v/>
      </c>
      <c r="I275" cm="1">
        <f t="array" ref="I275">_FV(BUFF_정보[[#This Row],[BUFF_DATA]],"BUFF.m_fLifeTime",TRUE)</f>
        <v>5</v>
      </c>
      <c r="J275" t="str" cm="1">
        <f t="array" ref="J275">_FV(BUFF_정보[[#This Row],[BUFF_DATA]],"BUFF.m_fLifeTimePerLevel",TRUE)</f>
        <v/>
      </c>
      <c r="K275" t="str" cm="1">
        <f t="array" ref="K275">_FV(BUFF_정보[[#This Row],[BUFF_DATA]],"m_BuffLevel")</f>
        <v>1</v>
      </c>
      <c r="L275" t="str" cm="1">
        <f t="array" ref="L275">_FV(BUFF_정보[[#This Row],[BUFF_DATA]],"BUFF.m_bDispelDebuff",TRUE)</f>
        <v/>
      </c>
      <c r="M275" t="b" cm="1">
        <f t="array" ref="M275">_FV(BUFF_정보[[#This Row],[BUFF_DATA]],"BUFF.m_AffectMe",TRUE)</f>
        <v>1</v>
      </c>
      <c r="N275" t="str" cm="1">
        <f t="array" ref="N275">_FV(BUFF_정보[[#This Row],[BUFF_DATA]],"m_AddOverlap")</f>
        <v/>
      </c>
      <c r="O275" t="str" cm="1">
        <f t="array" ref="O275">_FV(BUFF_정보[[#This Row],[BUFF_DATA]],"m_HitBuffBaseLevel")</f>
        <v/>
      </c>
      <c r="P275" t="str" cm="1">
        <f t="array" ref="P275">_FV(BUFF_정보[[#This Row],[BUFF_DATA]],"BUFF.m_SuperArmorLevel",TRUE)</f>
        <v>NSAL_SKILL</v>
      </c>
      <c r="Q275" t="str" cm="1">
        <f t="array" ref="Q275">_FV(BUFF_정보[[#This Row],[BUFF_DATA]],"BUFF.m_bAllowBoss",TRUE)</f>
        <v/>
      </c>
      <c r="R275" t="str" cm="1">
        <f t="array" ref="R275">_FV(BUFF_정보[[#This Row],[BUFF_DATA]],"BUFF.m_bInvincible",TRUE)</f>
        <v/>
      </c>
    </row>
    <row r="276" spans="1:18" x14ac:dyDescent="0.3">
      <c r="A276">
        <v>1158</v>
      </c>
      <c r="B276" s="1" t="s">
        <v>78</v>
      </c>
      <c r="C276" s="1" t="s">
        <v>24</v>
      </c>
      <c r="D276" t="e" vm="2429">
        <v>#VALUE!</v>
      </c>
      <c r="E276" t="str" cm="1">
        <f t="array" ref="E276">_FV(BUFF_정보[[#This Row],[BUFF_DATA]],"EventName")</f>
        <v>m_listNKMEventBuff</v>
      </c>
      <c r="F276" t="str" cm="1">
        <f t="array" ref="F276">_FV(BUFF_정보[[#This Row],[BUFF_DATA]],"m_Condition")</f>
        <v>{'m_SkillStrID': 'NKM_UNIT_C_ADMIN_GREATSWORD_PASSIVE', 'm_SkillLevel': [1, 4]}</v>
      </c>
      <c r="G276" t="str" cm="1">
        <f t="array" ref="G276">_FV(BUFF_정보[[#This Row],[BUFF_DATA]],"BUFF.m_StatType1",TRUE)</f>
        <v>NST_END</v>
      </c>
      <c r="H276" t="str" cm="1">
        <f t="array" ref="H276">_FV(BUFF_정보[[#This Row],[BUFF_DATA]],"BUFF.m_StatValue1",TRUE)</f>
        <v/>
      </c>
      <c r="I276" cm="1">
        <f t="array" ref="I276">_FV(BUFF_정보[[#This Row],[BUFF_DATA]],"BUFF.m_fLifeTime",TRUE)</f>
        <v>5</v>
      </c>
      <c r="J276" t="str" cm="1">
        <f t="array" ref="J276">_FV(BUFF_정보[[#This Row],[BUFF_DATA]],"BUFF.m_fLifeTimePerLevel",TRUE)</f>
        <v/>
      </c>
      <c r="K276" t="str" cm="1">
        <f t="array" ref="K276">_FV(BUFF_정보[[#This Row],[BUFF_DATA]],"m_BuffLevel")</f>
        <v>1</v>
      </c>
      <c r="L276" t="str" cm="1">
        <f t="array" ref="L276">_FV(BUFF_정보[[#This Row],[BUFF_DATA]],"BUFF.m_bDispelDebuff",TRUE)</f>
        <v/>
      </c>
      <c r="M276" t="b" cm="1">
        <f t="array" ref="M276">_FV(BUFF_정보[[#This Row],[BUFF_DATA]],"BUFF.m_AffectMe",TRUE)</f>
        <v>1</v>
      </c>
      <c r="N276" t="str" cm="1">
        <f t="array" ref="N276">_FV(BUFF_정보[[#This Row],[BUFF_DATA]],"m_AddOverlap")</f>
        <v/>
      </c>
      <c r="O276" t="str" cm="1">
        <f t="array" ref="O276">_FV(BUFF_정보[[#This Row],[BUFF_DATA]],"m_HitBuffBaseLevel")</f>
        <v/>
      </c>
      <c r="P276" t="str" cm="1">
        <f t="array" ref="P276">_FV(BUFF_정보[[#This Row],[BUFF_DATA]],"BUFF.m_SuperArmorLevel",TRUE)</f>
        <v/>
      </c>
      <c r="Q276" t="str" cm="1">
        <f t="array" ref="Q276">_FV(BUFF_정보[[#This Row],[BUFF_DATA]],"BUFF.m_bAllowBoss",TRUE)</f>
        <v/>
      </c>
      <c r="R276" t="str" cm="1">
        <f t="array" ref="R276">_FV(BUFF_정보[[#This Row],[BUFF_DATA]],"BUFF.m_bInvincible",TRUE)</f>
        <v/>
      </c>
    </row>
    <row r="277" spans="1:18" x14ac:dyDescent="0.3">
      <c r="A277">
        <v>1158</v>
      </c>
      <c r="B277" s="1" t="s">
        <v>78</v>
      </c>
      <c r="C277" s="1" t="s">
        <v>24</v>
      </c>
      <c r="D277" t="e" vm="2430">
        <v>#VALUE!</v>
      </c>
      <c r="E277" t="str" cm="1">
        <f t="array" ref="E277">_FV(BUFF_정보[[#This Row],[BUFF_DATA]],"EventName")</f>
        <v>m_listNKMEventBuff</v>
      </c>
      <c r="F277" t="str" cm="1">
        <f t="array" ref="F277">_FV(BUFF_정보[[#This Row],[BUFF_DATA]],"m_Condition")</f>
        <v>{'m_SkillStrID': 'NKM_UNIT_C_ADMIN_GREATSWORD_PASSIVE', 'm_SkillLevel': [5, 99]}</v>
      </c>
      <c r="G277" t="str" cm="1">
        <f t="array" ref="G277">_FV(BUFF_정보[[#This Row],[BUFF_DATA]],"BUFF.m_StatType1",TRUE)</f>
        <v>NST_END</v>
      </c>
      <c r="H277" t="str" cm="1">
        <f t="array" ref="H277">_FV(BUFF_정보[[#This Row],[BUFF_DATA]],"BUFF.m_StatValue1",TRUE)</f>
        <v/>
      </c>
      <c r="I277" cm="1">
        <f t="array" ref="I277">_FV(BUFF_정보[[#This Row],[BUFF_DATA]],"BUFF.m_fLifeTime",TRUE)</f>
        <v>5</v>
      </c>
      <c r="J277" t="str" cm="1">
        <f t="array" ref="J277">_FV(BUFF_정보[[#This Row],[BUFF_DATA]],"BUFF.m_fLifeTimePerLevel",TRUE)</f>
        <v/>
      </c>
      <c r="K277" t="str" cm="1">
        <f t="array" ref="K277">_FV(BUFF_정보[[#This Row],[BUFF_DATA]],"m_BuffLevel")</f>
        <v>1</v>
      </c>
      <c r="L277" t="str" cm="1">
        <f t="array" ref="L277">_FV(BUFF_정보[[#This Row],[BUFF_DATA]],"BUFF.m_bDispelDebuff",TRUE)</f>
        <v/>
      </c>
      <c r="M277" t="b" cm="1">
        <f t="array" ref="M277">_FV(BUFF_정보[[#This Row],[BUFF_DATA]],"BUFF.m_AffectMe",TRUE)</f>
        <v>1</v>
      </c>
      <c r="N277" t="str" cm="1">
        <f t="array" ref="N277">_FV(BUFF_정보[[#This Row],[BUFF_DATA]],"m_AddOverlap")</f>
        <v/>
      </c>
      <c r="O277" t="str" cm="1">
        <f t="array" ref="O277">_FV(BUFF_정보[[#This Row],[BUFF_DATA]],"m_HitBuffBaseLevel")</f>
        <v/>
      </c>
      <c r="P277" t="str" cm="1">
        <f t="array" ref="P277">_FV(BUFF_정보[[#This Row],[BUFF_DATA]],"BUFF.m_SuperArmorLevel",TRUE)</f>
        <v>NSAL_SKILL</v>
      </c>
      <c r="Q277" t="str" cm="1">
        <f t="array" ref="Q277">_FV(BUFF_정보[[#This Row],[BUFF_DATA]],"BUFF.m_bAllowBoss",TRUE)</f>
        <v/>
      </c>
      <c r="R277" t="str" cm="1">
        <f t="array" ref="R277">_FV(BUFF_정보[[#This Row],[BUFF_DATA]],"BUFF.m_bInvincible",TRUE)</f>
        <v/>
      </c>
    </row>
    <row r="278" spans="1:18" x14ac:dyDescent="0.3">
      <c r="A278">
        <v>1158</v>
      </c>
      <c r="B278" s="1" t="s">
        <v>78</v>
      </c>
      <c r="C278" s="1" t="s">
        <v>2</v>
      </c>
      <c r="D278" t="e" vm="2431">
        <v>#VALUE!</v>
      </c>
      <c r="E278" t="str" cm="1">
        <f t="array" ref="E278">_FV(BUFF_정보[[#This Row],[BUFF_DATA]],"EventName")</f>
        <v>m_listNKMEventBuff</v>
      </c>
      <c r="F278" t="str" cm="1">
        <f t="array" ref="F278">_FV(BUFF_정보[[#This Row],[BUFF_DATA]],"m_Condition")</f>
        <v/>
      </c>
      <c r="G278" t="str" cm="1">
        <f t="array" ref="G278">_FV(BUFF_정보[[#This Row],[BUFF_DATA]],"BUFF.m_StatType1",TRUE)</f>
        <v>NST_END</v>
      </c>
      <c r="H278" t="str" cm="1">
        <f t="array" ref="H278">_FV(BUFF_정보[[#This Row],[BUFF_DATA]],"BUFF.m_StatValue1",TRUE)</f>
        <v/>
      </c>
      <c r="I278" cm="1">
        <f t="array" ref="I278">_FV(BUFF_정보[[#This Row],[BUFF_DATA]],"BUFF.m_fLifeTime",TRUE)</f>
        <v>3</v>
      </c>
      <c r="J278" t="str" cm="1">
        <f t="array" ref="J278">_FV(BUFF_정보[[#This Row],[BUFF_DATA]],"BUFF.m_fLifeTimePerLevel",TRUE)</f>
        <v/>
      </c>
      <c r="K278" t="str" cm="1">
        <f t="array" ref="K278">_FV(BUFF_정보[[#This Row],[BUFF_DATA]],"m_BuffLevel")</f>
        <v>1</v>
      </c>
      <c r="L278" t="str" cm="1">
        <f t="array" ref="L278">_FV(BUFF_정보[[#This Row],[BUFF_DATA]],"BUFF.m_bDispelDebuff",TRUE)</f>
        <v/>
      </c>
      <c r="M278" t="b" cm="1">
        <f t="array" ref="M278">_FV(BUFF_정보[[#This Row],[BUFF_DATA]],"BUFF.m_AffectMe",TRUE)</f>
        <v>1</v>
      </c>
      <c r="N278" t="str" cm="1">
        <f t="array" ref="N278">_FV(BUFF_정보[[#This Row],[BUFF_DATA]],"m_AddOverlap")</f>
        <v/>
      </c>
      <c r="O278" t="str" cm="1">
        <f t="array" ref="O278">_FV(BUFF_정보[[#This Row],[BUFF_DATA]],"m_HitBuffBaseLevel")</f>
        <v/>
      </c>
      <c r="P278" t="str" cm="1">
        <f t="array" ref="P278">_FV(BUFF_정보[[#This Row],[BUFF_DATA]],"BUFF.m_SuperArmorLevel",TRUE)</f>
        <v/>
      </c>
      <c r="Q278" t="str" cm="1">
        <f t="array" ref="Q278">_FV(BUFF_정보[[#This Row],[BUFF_DATA]],"BUFF.m_bAllowBoss",TRUE)</f>
        <v/>
      </c>
      <c r="R278" t="str" cm="1">
        <f t="array" ref="R278">_FV(BUFF_정보[[#This Row],[BUFF_DATA]],"BUFF.m_bInvincible",TRUE)</f>
        <v/>
      </c>
    </row>
    <row r="279" spans="1:18" x14ac:dyDescent="0.3">
      <c r="A279">
        <v>1158</v>
      </c>
      <c r="B279" s="1" t="s">
        <v>78</v>
      </c>
      <c r="C279" s="1" t="s">
        <v>2</v>
      </c>
      <c r="D279" t="e" vm="2432">
        <v>#VALUE!</v>
      </c>
      <c r="E279" t="str" cm="1">
        <f t="array" ref="E279">_FV(BUFF_정보[[#This Row],[BUFF_DATA]],"EventName")</f>
        <v>m_listNKMEventBuff</v>
      </c>
      <c r="F279" t="str" cm="1">
        <f t="array" ref="F279">_FV(BUFF_정보[[#This Row],[BUFF_DATA]],"m_Condition")</f>
        <v>{'m_SkillStrID': 'NKM_UNIT_C_ADMIN_GREATSWORD_SKILL', 'm_SkillLevel': [1, 4]}</v>
      </c>
      <c r="G279" t="str" cm="1">
        <f t="array" ref="G279">_FV(BUFF_정보[[#This Row],[BUFF_DATA]],"BUFF.m_StatType1",TRUE)</f>
        <v>NST_HP</v>
      </c>
      <c r="H279" t="str" cm="1">
        <f t="array" ref="H279">_FV(BUFF_정보[[#This Row],[BUFF_DATA]],"BUFF.m_StatValue1",TRUE)</f>
        <v/>
      </c>
      <c r="I279" cm="1">
        <f t="array" ref="I279">_FV(BUFF_정보[[#This Row],[BUFF_DATA]],"BUFF.m_fLifeTime",TRUE)</f>
        <v>12</v>
      </c>
      <c r="J279" t="str" cm="1">
        <f t="array" ref="J279">_FV(BUFF_정보[[#This Row],[BUFF_DATA]],"BUFF.m_fLifeTimePerLevel",TRUE)</f>
        <v/>
      </c>
      <c r="K279" t="str" cm="1">
        <f t="array" ref="K279">_FV(BUFF_정보[[#This Row],[BUFF_DATA]],"m_BuffLevel")</f>
        <v>1</v>
      </c>
      <c r="L279" t="str" cm="1">
        <f t="array" ref="L279">_FV(BUFF_정보[[#This Row],[BUFF_DATA]],"BUFF.m_bDispelDebuff",TRUE)</f>
        <v/>
      </c>
      <c r="M279" t="b" cm="1">
        <f t="array" ref="M279">_FV(BUFF_정보[[#This Row],[BUFF_DATA]],"BUFF.m_AffectMe",TRUE)</f>
        <v>1</v>
      </c>
      <c r="N279" t="str" cm="1">
        <f t="array" ref="N279">_FV(BUFF_정보[[#This Row],[BUFF_DATA]],"m_AddOverlap")</f>
        <v/>
      </c>
      <c r="O279" t="str" cm="1">
        <f t="array" ref="O279">_FV(BUFF_정보[[#This Row],[BUFF_DATA]],"m_HitBuffBaseLevel")</f>
        <v/>
      </c>
      <c r="P279" t="str" cm="1">
        <f t="array" ref="P279">_FV(BUFF_정보[[#This Row],[BUFF_DATA]],"BUFF.m_SuperArmorLevel",TRUE)</f>
        <v/>
      </c>
      <c r="Q279" t="str" cm="1">
        <f t="array" ref="Q279">_FV(BUFF_정보[[#This Row],[BUFF_DATA]],"BUFF.m_bAllowBoss",TRUE)</f>
        <v/>
      </c>
      <c r="R279" t="str" cm="1">
        <f t="array" ref="R279">_FV(BUFF_정보[[#This Row],[BUFF_DATA]],"BUFF.m_bInvincible",TRUE)</f>
        <v/>
      </c>
    </row>
    <row r="280" spans="1:18" x14ac:dyDescent="0.3">
      <c r="A280">
        <v>1158</v>
      </c>
      <c r="B280" s="1" t="s">
        <v>78</v>
      </c>
      <c r="C280" s="1" t="s">
        <v>2</v>
      </c>
      <c r="D280" t="e" vm="2433">
        <v>#VALUE!</v>
      </c>
      <c r="E280" t="str" cm="1">
        <f t="array" ref="E280">_FV(BUFF_정보[[#This Row],[BUFF_DATA]],"EventName")</f>
        <v>m_listNKMEventBuff</v>
      </c>
      <c r="F280" t="str" cm="1">
        <f t="array" ref="F280">_FV(BUFF_정보[[#This Row],[BUFF_DATA]],"m_Condition")</f>
        <v>{'m_SkillStrID': 'NKM_UNIT_C_ADMIN_GREATSWORD_SKILL', 'm_SkillLevel': [5, 99]}</v>
      </c>
      <c r="G280" t="str" cm="1">
        <f t="array" ref="G280">_FV(BUFF_정보[[#This Row],[BUFF_DATA]],"BUFF.m_StatType1",TRUE)</f>
        <v>NST_HP</v>
      </c>
      <c r="H280" t="str" cm="1">
        <f t="array" ref="H280">_FV(BUFF_정보[[#This Row],[BUFF_DATA]],"BUFF.m_StatValue1",TRUE)</f>
        <v/>
      </c>
      <c r="I280" cm="1">
        <f t="array" ref="I280">_FV(BUFF_정보[[#This Row],[BUFF_DATA]],"BUFF.m_fLifeTime",TRUE)</f>
        <v>12</v>
      </c>
      <c r="J280" t="str" cm="1">
        <f t="array" ref="J280">_FV(BUFF_정보[[#This Row],[BUFF_DATA]],"BUFF.m_fLifeTimePerLevel",TRUE)</f>
        <v/>
      </c>
      <c r="K280" t="str" cm="1">
        <f t="array" ref="K280">_FV(BUFF_정보[[#This Row],[BUFF_DATA]],"m_BuffLevel")</f>
        <v>2</v>
      </c>
      <c r="L280" t="str" cm="1">
        <f t="array" ref="L280">_FV(BUFF_정보[[#This Row],[BUFF_DATA]],"BUFF.m_bDispelDebuff",TRUE)</f>
        <v/>
      </c>
      <c r="M280" t="b" cm="1">
        <f t="array" ref="M280">_FV(BUFF_정보[[#This Row],[BUFF_DATA]],"BUFF.m_AffectMe",TRUE)</f>
        <v>1</v>
      </c>
      <c r="N280" t="str" cm="1">
        <f t="array" ref="N280">_FV(BUFF_정보[[#This Row],[BUFF_DATA]],"m_AddOverlap")</f>
        <v/>
      </c>
      <c r="O280" t="str" cm="1">
        <f t="array" ref="O280">_FV(BUFF_정보[[#This Row],[BUFF_DATA]],"m_HitBuffBaseLevel")</f>
        <v/>
      </c>
      <c r="P280" t="str" cm="1">
        <f t="array" ref="P280">_FV(BUFF_정보[[#This Row],[BUFF_DATA]],"BUFF.m_SuperArmorLevel",TRUE)</f>
        <v/>
      </c>
      <c r="Q280" t="str" cm="1">
        <f t="array" ref="Q280">_FV(BUFF_정보[[#This Row],[BUFF_DATA]],"BUFF.m_bAllowBoss",TRUE)</f>
        <v/>
      </c>
      <c r="R280" t="str" cm="1">
        <f t="array" ref="R280">_FV(BUFF_정보[[#This Row],[BUFF_DATA]],"BUFF.m_bInvincible",TRUE)</f>
        <v/>
      </c>
    </row>
    <row r="281" spans="1:18" x14ac:dyDescent="0.3">
      <c r="A281">
        <v>1158</v>
      </c>
      <c r="B281" s="1" t="s">
        <v>78</v>
      </c>
      <c r="C281" s="1" t="s">
        <v>25</v>
      </c>
      <c r="D281" t="e" vm="2434">
        <v>#VALUE!</v>
      </c>
      <c r="E281" t="str" cm="1">
        <f t="array" ref="E281">_FV(BUFF_정보[[#This Row],[BUFF_DATA]],"EventName")</f>
        <v>m_listNKMEventBuff</v>
      </c>
      <c r="F281" t="str" cm="1">
        <f t="array" ref="F281">_FV(BUFF_정보[[#This Row],[BUFF_DATA]],"m_Condition")</f>
        <v>{'m_SkillStrID': 'NKM_UNIT_C_ADMIN_GREATSWORD_SKILL', 'm_SkillLevel': [1, 4]}</v>
      </c>
      <c r="G281" t="str" cm="1">
        <f t="array" ref="G281">_FV(BUFF_정보[[#This Row],[BUFF_DATA]],"BUFF.m_StatType1",TRUE)</f>
        <v>NST_HP</v>
      </c>
      <c r="H281" t="str" cm="1">
        <f t="array" ref="H281">_FV(BUFF_정보[[#This Row],[BUFF_DATA]],"BUFF.m_StatValue1",TRUE)</f>
        <v/>
      </c>
      <c r="I281" cm="1">
        <f t="array" ref="I281">_FV(BUFF_정보[[#This Row],[BUFF_DATA]],"BUFF.m_fLifeTime",TRUE)</f>
        <v>12</v>
      </c>
      <c r="J281" t="str" cm="1">
        <f t="array" ref="J281">_FV(BUFF_정보[[#This Row],[BUFF_DATA]],"BUFF.m_fLifeTimePerLevel",TRUE)</f>
        <v/>
      </c>
      <c r="K281" t="str" cm="1">
        <f t="array" ref="K281">_FV(BUFF_정보[[#This Row],[BUFF_DATA]],"m_BuffLevel")</f>
        <v>1</v>
      </c>
      <c r="L281" t="str" cm="1">
        <f t="array" ref="L281">_FV(BUFF_정보[[#This Row],[BUFF_DATA]],"BUFF.m_bDispelDebuff",TRUE)</f>
        <v/>
      </c>
      <c r="M281" t="b" cm="1">
        <f t="array" ref="M281">_FV(BUFF_정보[[#This Row],[BUFF_DATA]],"BUFF.m_AffectMe",TRUE)</f>
        <v>1</v>
      </c>
      <c r="N281" t="str" cm="1">
        <f t="array" ref="N281">_FV(BUFF_정보[[#This Row],[BUFF_DATA]],"m_AddOverlap")</f>
        <v/>
      </c>
      <c r="O281" t="str" cm="1">
        <f t="array" ref="O281">_FV(BUFF_정보[[#This Row],[BUFF_DATA]],"m_HitBuffBaseLevel")</f>
        <v/>
      </c>
      <c r="P281" t="str" cm="1">
        <f t="array" ref="P281">_FV(BUFF_정보[[#This Row],[BUFF_DATA]],"BUFF.m_SuperArmorLevel",TRUE)</f>
        <v/>
      </c>
      <c r="Q281" t="str" cm="1">
        <f t="array" ref="Q281">_FV(BUFF_정보[[#This Row],[BUFF_DATA]],"BUFF.m_bAllowBoss",TRUE)</f>
        <v/>
      </c>
      <c r="R281" t="str" cm="1">
        <f t="array" ref="R281">_FV(BUFF_정보[[#This Row],[BUFF_DATA]],"BUFF.m_bInvincible",TRUE)</f>
        <v/>
      </c>
    </row>
    <row r="282" spans="1:18" x14ac:dyDescent="0.3">
      <c r="A282">
        <v>1158</v>
      </c>
      <c r="B282" s="1" t="s">
        <v>78</v>
      </c>
      <c r="C282" s="1" t="s">
        <v>25</v>
      </c>
      <c r="D282" t="e" vm="2435">
        <v>#VALUE!</v>
      </c>
      <c r="E282" t="str" cm="1">
        <f t="array" ref="E282">_FV(BUFF_정보[[#This Row],[BUFF_DATA]],"EventName")</f>
        <v>m_listNKMEventBuff</v>
      </c>
      <c r="F282" t="str" cm="1">
        <f t="array" ref="F282">_FV(BUFF_정보[[#This Row],[BUFF_DATA]],"m_Condition")</f>
        <v>{'m_SkillStrID': 'NKM_UNIT_C_ADMIN_GREATSWORD_SKILL', 'm_SkillLevel': [5, 99]}</v>
      </c>
      <c r="G282" t="str" cm="1">
        <f t="array" ref="G282">_FV(BUFF_정보[[#This Row],[BUFF_DATA]],"BUFF.m_StatType1",TRUE)</f>
        <v>NST_HP</v>
      </c>
      <c r="H282" t="str" cm="1">
        <f t="array" ref="H282">_FV(BUFF_정보[[#This Row],[BUFF_DATA]],"BUFF.m_StatValue1",TRUE)</f>
        <v/>
      </c>
      <c r="I282" cm="1">
        <f t="array" ref="I282">_FV(BUFF_정보[[#This Row],[BUFF_DATA]],"BUFF.m_fLifeTime",TRUE)</f>
        <v>12</v>
      </c>
      <c r="J282" t="str" cm="1">
        <f t="array" ref="J282">_FV(BUFF_정보[[#This Row],[BUFF_DATA]],"BUFF.m_fLifeTimePerLevel",TRUE)</f>
        <v/>
      </c>
      <c r="K282" t="str" cm="1">
        <f t="array" ref="K282">_FV(BUFF_정보[[#This Row],[BUFF_DATA]],"m_BuffLevel")</f>
        <v>2</v>
      </c>
      <c r="L282" t="str" cm="1">
        <f t="array" ref="L282">_FV(BUFF_정보[[#This Row],[BUFF_DATA]],"BUFF.m_bDispelDebuff",TRUE)</f>
        <v/>
      </c>
      <c r="M282" t="b" cm="1">
        <f t="array" ref="M282">_FV(BUFF_정보[[#This Row],[BUFF_DATA]],"BUFF.m_AffectMe",TRUE)</f>
        <v>1</v>
      </c>
      <c r="N282" t="str" cm="1">
        <f t="array" ref="N282">_FV(BUFF_정보[[#This Row],[BUFF_DATA]],"m_AddOverlap")</f>
        <v/>
      </c>
      <c r="O282" t="str" cm="1">
        <f t="array" ref="O282">_FV(BUFF_정보[[#This Row],[BUFF_DATA]],"m_HitBuffBaseLevel")</f>
        <v/>
      </c>
      <c r="P282" t="str" cm="1">
        <f t="array" ref="P282">_FV(BUFF_정보[[#This Row],[BUFF_DATA]],"BUFF.m_SuperArmorLevel",TRUE)</f>
        <v/>
      </c>
      <c r="Q282" t="str" cm="1">
        <f t="array" ref="Q282">_FV(BUFF_정보[[#This Row],[BUFF_DATA]],"BUFF.m_bAllowBoss",TRUE)</f>
        <v/>
      </c>
      <c r="R282" t="str" cm="1">
        <f t="array" ref="R282">_FV(BUFF_정보[[#This Row],[BUFF_DATA]],"BUFF.m_bInvincible",TRUE)</f>
        <v/>
      </c>
    </row>
    <row r="283" spans="1:18" x14ac:dyDescent="0.3">
      <c r="A283">
        <v>1158</v>
      </c>
      <c r="B283" s="1" t="s">
        <v>78</v>
      </c>
      <c r="C283" s="1" t="s">
        <v>25</v>
      </c>
      <c r="D283" t="e" vm="2436">
        <v>#VALUE!</v>
      </c>
      <c r="E283" t="str" cm="1">
        <f t="array" ref="E283">_FV(BUFF_정보[[#This Row],[BUFF_DATA]],"EventName")</f>
        <v>m_listNKMEventBuff</v>
      </c>
      <c r="F283" t="str" cm="1">
        <f t="array" ref="F283">_FV(BUFF_정보[[#This Row],[BUFF_DATA]],"m_Condition")</f>
        <v>{'m_SkillStrID': 'NKM_UNIT_C_ADMIN_GREATSWORD_PASSIVE', 'm_SkillLevel': [1, 4]}</v>
      </c>
      <c r="G283" t="str" cm="1">
        <f t="array" ref="G283">_FV(BUFF_정보[[#This Row],[BUFF_DATA]],"BUFF.m_StatType1",TRUE)</f>
        <v>NST_END</v>
      </c>
      <c r="H283" t="str" cm="1">
        <f t="array" ref="H283">_FV(BUFF_정보[[#This Row],[BUFF_DATA]],"BUFF.m_StatValue1",TRUE)</f>
        <v/>
      </c>
      <c r="I283" cm="1">
        <f t="array" ref="I283">_FV(BUFF_정보[[#This Row],[BUFF_DATA]],"BUFF.m_fLifeTime",TRUE)</f>
        <v>5</v>
      </c>
      <c r="J283" t="str" cm="1">
        <f t="array" ref="J283">_FV(BUFF_정보[[#This Row],[BUFF_DATA]],"BUFF.m_fLifeTimePerLevel",TRUE)</f>
        <v/>
      </c>
      <c r="K283" t="str" cm="1">
        <f t="array" ref="K283">_FV(BUFF_정보[[#This Row],[BUFF_DATA]],"m_BuffLevel")</f>
        <v>1</v>
      </c>
      <c r="L283" t="str" cm="1">
        <f t="array" ref="L283">_FV(BUFF_정보[[#This Row],[BUFF_DATA]],"BUFF.m_bDispelDebuff",TRUE)</f>
        <v/>
      </c>
      <c r="M283" t="b" cm="1">
        <f t="array" ref="M283">_FV(BUFF_정보[[#This Row],[BUFF_DATA]],"BUFF.m_AffectMe",TRUE)</f>
        <v>1</v>
      </c>
      <c r="N283" t="str" cm="1">
        <f t="array" ref="N283">_FV(BUFF_정보[[#This Row],[BUFF_DATA]],"m_AddOverlap")</f>
        <v/>
      </c>
      <c r="O283" t="str" cm="1">
        <f t="array" ref="O283">_FV(BUFF_정보[[#This Row],[BUFF_DATA]],"m_HitBuffBaseLevel")</f>
        <v/>
      </c>
      <c r="P283" t="str" cm="1">
        <f t="array" ref="P283">_FV(BUFF_정보[[#This Row],[BUFF_DATA]],"BUFF.m_SuperArmorLevel",TRUE)</f>
        <v/>
      </c>
      <c r="Q283" t="str" cm="1">
        <f t="array" ref="Q283">_FV(BUFF_정보[[#This Row],[BUFF_DATA]],"BUFF.m_bAllowBoss",TRUE)</f>
        <v/>
      </c>
      <c r="R283" t="str" cm="1">
        <f t="array" ref="R283">_FV(BUFF_정보[[#This Row],[BUFF_DATA]],"BUFF.m_bInvincible",TRUE)</f>
        <v/>
      </c>
    </row>
    <row r="284" spans="1:18" x14ac:dyDescent="0.3">
      <c r="A284">
        <v>1158</v>
      </c>
      <c r="B284" s="1" t="s">
        <v>78</v>
      </c>
      <c r="C284" s="1" t="s">
        <v>25</v>
      </c>
      <c r="D284" t="e" vm="2437">
        <v>#VALUE!</v>
      </c>
      <c r="E284" t="str" cm="1">
        <f t="array" ref="E284">_FV(BUFF_정보[[#This Row],[BUFF_DATA]],"EventName")</f>
        <v>m_listNKMEventBuff</v>
      </c>
      <c r="F284" t="str" cm="1">
        <f t="array" ref="F284">_FV(BUFF_정보[[#This Row],[BUFF_DATA]],"m_Condition")</f>
        <v>{'m_SkillStrID': 'NKM_UNIT_C_ADMIN_GREATSWORD_PASSIVE', 'm_SkillLevel': [5, 99]}</v>
      </c>
      <c r="G284" t="str" cm="1">
        <f t="array" ref="G284">_FV(BUFF_정보[[#This Row],[BUFF_DATA]],"BUFF.m_StatType1",TRUE)</f>
        <v>NST_END</v>
      </c>
      <c r="H284" t="str" cm="1">
        <f t="array" ref="H284">_FV(BUFF_정보[[#This Row],[BUFF_DATA]],"BUFF.m_StatValue1",TRUE)</f>
        <v/>
      </c>
      <c r="I284" cm="1">
        <f t="array" ref="I284">_FV(BUFF_정보[[#This Row],[BUFF_DATA]],"BUFF.m_fLifeTime",TRUE)</f>
        <v>5</v>
      </c>
      <c r="J284" t="str" cm="1">
        <f t="array" ref="J284">_FV(BUFF_정보[[#This Row],[BUFF_DATA]],"BUFF.m_fLifeTimePerLevel",TRUE)</f>
        <v/>
      </c>
      <c r="K284" t="str" cm="1">
        <f t="array" ref="K284">_FV(BUFF_정보[[#This Row],[BUFF_DATA]],"m_BuffLevel")</f>
        <v>1</v>
      </c>
      <c r="L284" t="str" cm="1">
        <f t="array" ref="L284">_FV(BUFF_정보[[#This Row],[BUFF_DATA]],"BUFF.m_bDispelDebuff",TRUE)</f>
        <v/>
      </c>
      <c r="M284" t="b" cm="1">
        <f t="array" ref="M284">_FV(BUFF_정보[[#This Row],[BUFF_DATA]],"BUFF.m_AffectMe",TRUE)</f>
        <v>1</v>
      </c>
      <c r="N284" t="str" cm="1">
        <f t="array" ref="N284">_FV(BUFF_정보[[#This Row],[BUFF_DATA]],"m_AddOverlap")</f>
        <v/>
      </c>
      <c r="O284" t="str" cm="1">
        <f t="array" ref="O284">_FV(BUFF_정보[[#This Row],[BUFF_DATA]],"m_HitBuffBaseLevel")</f>
        <v/>
      </c>
      <c r="P284" t="str" cm="1">
        <f t="array" ref="P284">_FV(BUFF_정보[[#This Row],[BUFF_DATA]],"BUFF.m_SuperArmorLevel",TRUE)</f>
        <v>NSAL_SKILL</v>
      </c>
      <c r="Q284" t="str" cm="1">
        <f t="array" ref="Q284">_FV(BUFF_정보[[#This Row],[BUFF_DATA]],"BUFF.m_bAllowBoss",TRUE)</f>
        <v/>
      </c>
      <c r="R284" t="str" cm="1">
        <f t="array" ref="R284">_FV(BUFF_정보[[#This Row],[BUFF_DATA]],"BUFF.m_bInvincible",TRUE)</f>
        <v/>
      </c>
    </row>
    <row r="285" spans="1:18" x14ac:dyDescent="0.3">
      <c r="A285">
        <v>1158</v>
      </c>
      <c r="B285" s="1" t="s">
        <v>78</v>
      </c>
      <c r="C285" s="1" t="s">
        <v>12</v>
      </c>
      <c r="D285" t="e" vm="2438">
        <v>#VALUE!</v>
      </c>
      <c r="E285" t="str" cm="1">
        <f t="array" ref="E285">_FV(BUFF_정보[[#This Row],[BUFF_DATA]],"EventName")</f>
        <v>m_listNKMEventBuff</v>
      </c>
      <c r="F285" t="str" cm="1">
        <f t="array" ref="F285">_FV(BUFF_정보[[#This Row],[BUFF_DATA]],"m_Condition")</f>
        <v/>
      </c>
      <c r="G285" t="str" cm="1">
        <f t="array" ref="G285">_FV(BUFF_정보[[#This Row],[BUFF_DATA]],"BUFF.m_StatType1",TRUE)</f>
        <v>NST_END</v>
      </c>
      <c r="H285" t="str" cm="1">
        <f t="array" ref="H285">_FV(BUFF_정보[[#This Row],[BUFF_DATA]],"BUFF.m_StatValue1",TRUE)</f>
        <v/>
      </c>
      <c r="I285" cm="1">
        <f t="array" ref="I285">_FV(BUFF_정보[[#This Row],[BUFF_DATA]],"BUFF.m_fLifeTime",TRUE)</f>
        <v>3</v>
      </c>
      <c r="J285" t="str" cm="1">
        <f t="array" ref="J285">_FV(BUFF_정보[[#This Row],[BUFF_DATA]],"BUFF.m_fLifeTimePerLevel",TRUE)</f>
        <v/>
      </c>
      <c r="K285" t="str" cm="1">
        <f t="array" ref="K285">_FV(BUFF_정보[[#This Row],[BUFF_DATA]],"m_BuffLevel")</f>
        <v>1</v>
      </c>
      <c r="L285" t="str" cm="1">
        <f t="array" ref="L285">_FV(BUFF_정보[[#This Row],[BUFF_DATA]],"BUFF.m_bDispelDebuff",TRUE)</f>
        <v/>
      </c>
      <c r="M285" t="b" cm="1">
        <f t="array" ref="M285">_FV(BUFF_정보[[#This Row],[BUFF_DATA]],"BUFF.m_AffectMe",TRUE)</f>
        <v>1</v>
      </c>
      <c r="N285" t="str" cm="1">
        <f t="array" ref="N285">_FV(BUFF_정보[[#This Row],[BUFF_DATA]],"m_AddOverlap")</f>
        <v/>
      </c>
      <c r="O285" t="str" cm="1">
        <f t="array" ref="O285">_FV(BUFF_정보[[#This Row],[BUFF_DATA]],"m_HitBuffBaseLevel")</f>
        <v/>
      </c>
      <c r="P285" t="str" cm="1">
        <f t="array" ref="P285">_FV(BUFF_정보[[#This Row],[BUFF_DATA]],"BUFF.m_SuperArmorLevel",TRUE)</f>
        <v/>
      </c>
      <c r="Q285" t="str" cm="1">
        <f t="array" ref="Q285">_FV(BUFF_정보[[#This Row],[BUFF_DATA]],"BUFF.m_bAllowBoss",TRUE)</f>
        <v/>
      </c>
      <c r="R285" t="str" cm="1">
        <f t="array" ref="R285">_FV(BUFF_정보[[#This Row],[BUFF_DATA]],"BUFF.m_bInvincible",TRUE)</f>
        <v/>
      </c>
    </row>
    <row r="286" spans="1:18" x14ac:dyDescent="0.3">
      <c r="A286">
        <v>1158</v>
      </c>
      <c r="B286" s="1" t="s">
        <v>78</v>
      </c>
      <c r="C286" s="1" t="s">
        <v>273</v>
      </c>
      <c r="D286" t="e" vm="2439">
        <v>#VALUE!</v>
      </c>
      <c r="E286" t="str" cm="1">
        <f t="array" ref="E286">_FV(BUFF_정보[[#This Row],[BUFF_DATA]],"EventName")</f>
        <v>m_listNKMEventBuff</v>
      </c>
      <c r="F286" t="str" cm="1">
        <f t="array" ref="F286">_FV(BUFF_정보[[#This Row],[BUFF_DATA]],"m_Condition")</f>
        <v/>
      </c>
      <c r="G286" t="str" cm="1">
        <f t="array" ref="G286">_FV(BUFF_정보[[#This Row],[BUFF_DATA]],"BUFF.m_StatType1",TRUE)</f>
        <v>NST_END</v>
      </c>
      <c r="H286" t="str" cm="1">
        <f t="array" ref="H286">_FV(BUFF_정보[[#This Row],[BUFF_DATA]],"BUFF.m_StatValue1",TRUE)</f>
        <v/>
      </c>
      <c r="I286" cm="1">
        <f t="array" ref="I286">_FV(BUFF_정보[[#This Row],[BUFF_DATA]],"BUFF.m_fLifeTime",TRUE)</f>
        <v>3</v>
      </c>
      <c r="J286" t="str" cm="1">
        <f t="array" ref="J286">_FV(BUFF_정보[[#This Row],[BUFF_DATA]],"BUFF.m_fLifeTimePerLevel",TRUE)</f>
        <v/>
      </c>
      <c r="K286" t="str" cm="1">
        <f t="array" ref="K286">_FV(BUFF_정보[[#This Row],[BUFF_DATA]],"m_BuffLevel")</f>
        <v>1</v>
      </c>
      <c r="L286" t="str" cm="1">
        <f t="array" ref="L286">_FV(BUFF_정보[[#This Row],[BUFF_DATA]],"BUFF.m_bDispelDebuff",TRUE)</f>
        <v/>
      </c>
      <c r="M286" t="b" cm="1">
        <f t="array" ref="M286">_FV(BUFF_정보[[#This Row],[BUFF_DATA]],"BUFF.m_AffectMe",TRUE)</f>
        <v>1</v>
      </c>
      <c r="N286" t="str" cm="1">
        <f t="array" ref="N286">_FV(BUFF_정보[[#This Row],[BUFF_DATA]],"m_AddOverlap")</f>
        <v/>
      </c>
      <c r="O286" t="str" cm="1">
        <f t="array" ref="O286">_FV(BUFF_정보[[#This Row],[BUFF_DATA]],"m_HitBuffBaseLevel")</f>
        <v/>
      </c>
      <c r="P286" t="str" cm="1">
        <f t="array" ref="P286">_FV(BUFF_정보[[#This Row],[BUFF_DATA]],"BUFF.m_SuperArmorLevel",TRUE)</f>
        <v/>
      </c>
      <c r="Q286" t="str" cm="1">
        <f t="array" ref="Q286">_FV(BUFF_정보[[#This Row],[BUFF_DATA]],"BUFF.m_bAllowBoss",TRUE)</f>
        <v/>
      </c>
      <c r="R286" t="str" cm="1">
        <f t="array" ref="R286">_FV(BUFF_정보[[#This Row],[BUFF_DATA]],"BUFF.m_bInvincible",TRUE)</f>
        <v/>
      </c>
    </row>
    <row r="287" spans="1:18" x14ac:dyDescent="0.3">
      <c r="A287">
        <v>1158</v>
      </c>
      <c r="B287" s="1" t="s">
        <v>78</v>
      </c>
      <c r="C287" s="1" t="s">
        <v>273</v>
      </c>
      <c r="D287" t="e" vm="2440">
        <v>#VALUE!</v>
      </c>
      <c r="E287" t="str" cm="1">
        <f t="array" ref="E287">_FV(BUFF_정보[[#This Row],[BUFF_DATA]],"EventName")</f>
        <v>m_listNKMEventBuff</v>
      </c>
      <c r="F287" t="str" cm="1">
        <f t="array" ref="F287">_FV(BUFF_정보[[#This Row],[BUFF_DATA]],"m_Condition")</f>
        <v>{'m_SkillStrID': 'NKM_UNIT_C_ADMIN_GREATSWORD_PASSIVE', 'm_SkillLevel': [1, 4]}</v>
      </c>
      <c r="G287" t="str" cm="1">
        <f t="array" ref="G287">_FV(BUFF_정보[[#This Row],[BUFF_DATA]],"BUFF.m_StatType1",TRUE)</f>
        <v>NST_END</v>
      </c>
      <c r="H287" t="str" cm="1">
        <f t="array" ref="H287">_FV(BUFF_정보[[#This Row],[BUFF_DATA]],"BUFF.m_StatValue1",TRUE)</f>
        <v/>
      </c>
      <c r="I287" cm="1">
        <f t="array" ref="I287">_FV(BUFF_정보[[#This Row],[BUFF_DATA]],"BUFF.m_fLifeTime",TRUE)</f>
        <v>5</v>
      </c>
      <c r="J287" t="str" cm="1">
        <f t="array" ref="J287">_FV(BUFF_정보[[#This Row],[BUFF_DATA]],"BUFF.m_fLifeTimePerLevel",TRUE)</f>
        <v/>
      </c>
      <c r="K287" t="str" cm="1">
        <f t="array" ref="K287">_FV(BUFF_정보[[#This Row],[BUFF_DATA]],"m_BuffLevel")</f>
        <v>1</v>
      </c>
      <c r="L287" t="str" cm="1">
        <f t="array" ref="L287">_FV(BUFF_정보[[#This Row],[BUFF_DATA]],"BUFF.m_bDispelDebuff",TRUE)</f>
        <v/>
      </c>
      <c r="M287" t="b" cm="1">
        <f t="array" ref="M287">_FV(BUFF_정보[[#This Row],[BUFF_DATA]],"BUFF.m_AffectMe",TRUE)</f>
        <v>1</v>
      </c>
      <c r="N287" t="str" cm="1">
        <f t="array" ref="N287">_FV(BUFF_정보[[#This Row],[BUFF_DATA]],"m_AddOverlap")</f>
        <v/>
      </c>
      <c r="O287" t="str" cm="1">
        <f t="array" ref="O287">_FV(BUFF_정보[[#This Row],[BUFF_DATA]],"m_HitBuffBaseLevel")</f>
        <v/>
      </c>
      <c r="P287" t="str" cm="1">
        <f t="array" ref="P287">_FV(BUFF_정보[[#This Row],[BUFF_DATA]],"BUFF.m_SuperArmorLevel",TRUE)</f>
        <v/>
      </c>
      <c r="Q287" t="str" cm="1">
        <f t="array" ref="Q287">_FV(BUFF_정보[[#This Row],[BUFF_DATA]],"BUFF.m_bAllowBoss",TRUE)</f>
        <v/>
      </c>
      <c r="R287" t="str" cm="1">
        <f t="array" ref="R287">_FV(BUFF_정보[[#This Row],[BUFF_DATA]],"BUFF.m_bInvincible",TRUE)</f>
        <v/>
      </c>
    </row>
    <row r="288" spans="1:18" x14ac:dyDescent="0.3">
      <c r="A288">
        <v>1158</v>
      </c>
      <c r="B288" s="1" t="s">
        <v>78</v>
      </c>
      <c r="C288" s="1" t="s">
        <v>273</v>
      </c>
      <c r="D288" t="e" vm="2441">
        <v>#VALUE!</v>
      </c>
      <c r="E288" t="str" cm="1">
        <f t="array" ref="E288">_FV(BUFF_정보[[#This Row],[BUFF_DATA]],"EventName")</f>
        <v>m_listNKMEventBuff</v>
      </c>
      <c r="F288" t="str" cm="1">
        <f t="array" ref="F288">_FV(BUFF_정보[[#This Row],[BUFF_DATA]],"m_Condition")</f>
        <v>{'m_SkillStrID': 'NKM_UNIT_C_ADMIN_GREATSWORD_PASSIVE', 'm_SkillLevel': [5, 99]}</v>
      </c>
      <c r="G288" t="str" cm="1">
        <f t="array" ref="G288">_FV(BUFF_정보[[#This Row],[BUFF_DATA]],"BUFF.m_StatType1",TRUE)</f>
        <v>NST_END</v>
      </c>
      <c r="H288" t="str" cm="1">
        <f t="array" ref="H288">_FV(BUFF_정보[[#This Row],[BUFF_DATA]],"BUFF.m_StatValue1",TRUE)</f>
        <v/>
      </c>
      <c r="I288" cm="1">
        <f t="array" ref="I288">_FV(BUFF_정보[[#This Row],[BUFF_DATA]],"BUFF.m_fLifeTime",TRUE)</f>
        <v>5</v>
      </c>
      <c r="J288" t="str" cm="1">
        <f t="array" ref="J288">_FV(BUFF_정보[[#This Row],[BUFF_DATA]],"BUFF.m_fLifeTimePerLevel",TRUE)</f>
        <v/>
      </c>
      <c r="K288" t="str" cm="1">
        <f t="array" ref="K288">_FV(BUFF_정보[[#This Row],[BUFF_DATA]],"m_BuffLevel")</f>
        <v>1</v>
      </c>
      <c r="L288" t="str" cm="1">
        <f t="array" ref="L288">_FV(BUFF_정보[[#This Row],[BUFF_DATA]],"BUFF.m_bDispelDebuff",TRUE)</f>
        <v/>
      </c>
      <c r="M288" t="b" cm="1">
        <f t="array" ref="M288">_FV(BUFF_정보[[#This Row],[BUFF_DATA]],"BUFF.m_AffectMe",TRUE)</f>
        <v>1</v>
      </c>
      <c r="N288" t="str" cm="1">
        <f t="array" ref="N288">_FV(BUFF_정보[[#This Row],[BUFF_DATA]],"m_AddOverlap")</f>
        <v/>
      </c>
      <c r="O288" t="str" cm="1">
        <f t="array" ref="O288">_FV(BUFF_정보[[#This Row],[BUFF_DATA]],"m_HitBuffBaseLevel")</f>
        <v/>
      </c>
      <c r="P288" t="str" cm="1">
        <f t="array" ref="P288">_FV(BUFF_정보[[#This Row],[BUFF_DATA]],"BUFF.m_SuperArmorLevel",TRUE)</f>
        <v>NSAL_SKILL</v>
      </c>
      <c r="Q288" t="str" cm="1">
        <f t="array" ref="Q288">_FV(BUFF_정보[[#This Row],[BUFF_DATA]],"BUFF.m_bAllowBoss",TRUE)</f>
        <v/>
      </c>
      <c r="R288" t="str" cm="1">
        <f t="array" ref="R288">_FV(BUFF_정보[[#This Row],[BUFF_DATA]],"BUFF.m_bInvincible",TRUE)</f>
        <v/>
      </c>
    </row>
    <row r="289" spans="1:18" x14ac:dyDescent="0.3">
      <c r="A289">
        <v>1158</v>
      </c>
      <c r="B289" s="1" t="s">
        <v>78</v>
      </c>
      <c r="C289" s="1" t="s">
        <v>26</v>
      </c>
      <c r="D289" t="e" vm="2442">
        <v>#VALUE!</v>
      </c>
      <c r="E289" t="str" cm="1">
        <f t="array" ref="E289">_FV(BUFF_정보[[#This Row],[BUFF_DATA]],"EventName")</f>
        <v>m_listNKMEventBuff</v>
      </c>
      <c r="F289" t="str" cm="1">
        <f t="array" ref="F289">_FV(BUFF_정보[[#This Row],[BUFF_DATA]],"m_Condition")</f>
        <v>{'m_SkillStrID': 'NKM_UNIT_C_ADMIN_GREATSWORD_HYPER', 'm_SkillLevel': [5, 99]}</v>
      </c>
      <c r="G289" t="str" cm="1">
        <f t="array" ref="G289">_FV(BUFF_정보[[#This Row],[BUFF_DATA]],"BUFF.m_StatType1",TRUE)</f>
        <v>NST_HP_GROWN_ATK_RATE</v>
      </c>
      <c r="H289" cm="1">
        <f t="array" ref="H289">_FV(BUFF_정보[[#This Row],[BUFF_DATA]],"BUFF.m_StatValue1",TRUE)</f>
        <v>5000</v>
      </c>
      <c r="I289" cm="1">
        <f t="array" ref="I289">_FV(BUFF_정보[[#This Row],[BUFF_DATA]],"BUFF.m_fLifeTime",TRUE)</f>
        <v>2</v>
      </c>
      <c r="J289" t="str" cm="1">
        <f t="array" ref="J289">_FV(BUFF_정보[[#This Row],[BUFF_DATA]],"BUFF.m_fLifeTimePerLevel",TRUE)</f>
        <v/>
      </c>
      <c r="K289" t="str" cm="1">
        <f t="array" ref="K289">_FV(BUFF_정보[[#This Row],[BUFF_DATA]],"m_BuffLevel")</f>
        <v/>
      </c>
      <c r="L289" t="str" cm="1">
        <f t="array" ref="L289">_FV(BUFF_정보[[#This Row],[BUFF_DATA]],"BUFF.m_bDispelDebuff",TRUE)</f>
        <v/>
      </c>
      <c r="M289" t="b" cm="1">
        <f t="array" ref="M289">_FV(BUFF_정보[[#This Row],[BUFF_DATA]],"BUFF.m_AffectMe",TRUE)</f>
        <v>1</v>
      </c>
      <c r="N289" t="str" cm="1">
        <f t="array" ref="N289">_FV(BUFF_정보[[#This Row],[BUFF_DATA]],"m_AddOverlap")</f>
        <v/>
      </c>
      <c r="O289" t="str" cm="1">
        <f t="array" ref="O289">_FV(BUFF_정보[[#This Row],[BUFF_DATA]],"m_HitBuffBaseLevel")</f>
        <v/>
      </c>
      <c r="P289" t="str" cm="1">
        <f t="array" ref="P289">_FV(BUFF_정보[[#This Row],[BUFF_DATA]],"BUFF.m_SuperArmorLevel",TRUE)</f>
        <v/>
      </c>
      <c r="Q289" t="str" cm="1">
        <f t="array" ref="Q289">_FV(BUFF_정보[[#This Row],[BUFF_DATA]],"BUFF.m_bAllowBoss",TRUE)</f>
        <v/>
      </c>
      <c r="R289" t="str" cm="1">
        <f t="array" ref="R289">_FV(BUFF_정보[[#This Row],[BUFF_DATA]],"BUFF.m_bInvincible",TRUE)</f>
        <v/>
      </c>
    </row>
    <row r="290" spans="1:18" x14ac:dyDescent="0.3">
      <c r="A290">
        <v>1158</v>
      </c>
      <c r="B290" s="1" t="s">
        <v>78</v>
      </c>
      <c r="C290" s="1" t="s">
        <v>26</v>
      </c>
      <c r="D290" t="e" vm="2443">
        <v>#VALUE!</v>
      </c>
      <c r="E290" t="str" cm="1">
        <f t="array" ref="E290">_FV(BUFF_정보[[#This Row],[BUFF_DATA]],"EventName")</f>
        <v>m_listNKMEventBuff</v>
      </c>
      <c r="F290" t="str" cm="1">
        <f t="array" ref="F290">_FV(BUFF_정보[[#This Row],[BUFF_DATA]],"m_Condition")</f>
        <v>{'m_SkillStrID': 'NKM_UNIT_C_ADMIN_GREATSWORD_HYPER', 'm_SkillLevel': [5, 99]}</v>
      </c>
      <c r="G290" t="str" cm="1">
        <f t="array" ref="G290">_FV(BUFF_정보[[#This Row],[BUFF_DATA]],"BUFF.m_StatType1",TRUE)</f>
        <v>NST_HP_GROWN_ATK_RATE</v>
      </c>
      <c r="H290" cm="1">
        <f t="array" ref="H290">_FV(BUFF_정보[[#This Row],[BUFF_DATA]],"BUFF.m_StatValue1",TRUE)</f>
        <v>5000</v>
      </c>
      <c r="I290" cm="1">
        <f t="array" ref="I290">_FV(BUFF_정보[[#This Row],[BUFF_DATA]],"BUFF.m_fLifeTime",TRUE)</f>
        <v>2</v>
      </c>
      <c r="J290" t="str" cm="1">
        <f t="array" ref="J290">_FV(BUFF_정보[[#This Row],[BUFF_DATA]],"BUFF.m_fLifeTimePerLevel",TRUE)</f>
        <v/>
      </c>
      <c r="K290" t="str" cm="1">
        <f t="array" ref="K290">_FV(BUFF_정보[[#This Row],[BUFF_DATA]],"m_BuffLevel")</f>
        <v/>
      </c>
      <c r="L290" t="str" cm="1">
        <f t="array" ref="L290">_FV(BUFF_정보[[#This Row],[BUFF_DATA]],"BUFF.m_bDispelDebuff",TRUE)</f>
        <v/>
      </c>
      <c r="M290" t="b" cm="1">
        <f t="array" ref="M290">_FV(BUFF_정보[[#This Row],[BUFF_DATA]],"BUFF.m_AffectMe",TRUE)</f>
        <v>1</v>
      </c>
      <c r="N290" t="str" cm="1">
        <f t="array" ref="N290">_FV(BUFF_정보[[#This Row],[BUFF_DATA]],"m_AddOverlap")</f>
        <v/>
      </c>
      <c r="O290" t="str" cm="1">
        <f t="array" ref="O290">_FV(BUFF_정보[[#This Row],[BUFF_DATA]],"m_HitBuffBaseLevel")</f>
        <v/>
      </c>
      <c r="P290" t="str" cm="1">
        <f t="array" ref="P290">_FV(BUFF_정보[[#This Row],[BUFF_DATA]],"BUFF.m_SuperArmorLevel",TRUE)</f>
        <v/>
      </c>
      <c r="Q290" t="str" cm="1">
        <f t="array" ref="Q290">_FV(BUFF_정보[[#This Row],[BUFF_DATA]],"BUFF.m_bAllowBoss",TRUE)</f>
        <v/>
      </c>
      <c r="R290" t="str" cm="1">
        <f t="array" ref="R290">_FV(BUFF_정보[[#This Row],[BUFF_DATA]],"BUFF.m_bInvincible",TRUE)</f>
        <v/>
      </c>
    </row>
    <row r="291" spans="1:18" x14ac:dyDescent="0.3">
      <c r="A291">
        <v>1159</v>
      </c>
      <c r="B291" s="1" t="s">
        <v>70</v>
      </c>
      <c r="C291" s="1" t="s">
        <v>14</v>
      </c>
      <c r="D291" t="e" vm="2444">
        <v>#VALUE!</v>
      </c>
      <c r="E291" t="str" cm="1">
        <f t="array" ref="E291">_FV(BUFF_정보[[#This Row],[BUFF_DATA]],"EventName")</f>
        <v>m_listNKMEventAttack</v>
      </c>
      <c r="F291" t="str" cm="1">
        <f t="array" ref="F291">_FV(BUFF_정보[[#This Row],[BUFF_DATA]],"m_Condition")</f>
        <v/>
      </c>
      <c r="G291" t="str" cm="1">
        <f t="array" ref="G291">_FV(BUFF_정보[[#This Row],[BUFF_DATA]],"BUFF.m_StatType1",TRUE)</f>
        <v>NST_HEAL_REDUCE_RATE</v>
      </c>
      <c r="H291" cm="1">
        <f t="array" ref="H291">_FV(BUFF_정보[[#This Row],[BUFF_DATA]],"BUFF.m_StatValue1",TRUE)</f>
        <v>10000</v>
      </c>
      <c r="I291" cm="1">
        <f t="array" ref="I291">_FV(BUFF_정보[[#This Row],[BUFF_DATA]],"BUFF.m_fLifeTime",TRUE)</f>
        <v>20</v>
      </c>
      <c r="J291" t="str" cm="1">
        <f t="array" ref="J291">_FV(BUFF_정보[[#This Row],[BUFF_DATA]],"BUFF.m_fLifeTimePerLevel",TRUE)</f>
        <v/>
      </c>
      <c r="K291" t="str" cm="1">
        <f t="array" ref="K291">_FV(BUFF_정보[[#This Row],[BUFF_DATA]],"m_BuffLevel")</f>
        <v/>
      </c>
      <c r="L291" t="str" cm="1">
        <f t="array" ref="L291">_FV(BUFF_정보[[#This Row],[BUFF_DATA]],"BUFF.m_bDispelDebuff",TRUE)</f>
        <v/>
      </c>
      <c r="M291" t="b" cm="1">
        <f t="array" ref="M291">_FV(BUFF_정보[[#This Row],[BUFF_DATA]],"BUFF.m_AffectMe",TRUE)</f>
        <v>1</v>
      </c>
      <c r="N291" t="str" cm="1">
        <f t="array" ref="N291">_FV(BUFF_정보[[#This Row],[BUFF_DATA]],"m_AddOverlap")</f>
        <v/>
      </c>
      <c r="O291" t="str" cm="1">
        <f t="array" ref="O291">_FV(BUFF_정보[[#This Row],[BUFF_DATA]],"m_HitBuffBaseLevel")</f>
        <v/>
      </c>
      <c r="P291" t="str" cm="1">
        <f t="array" ref="P291">_FV(BUFF_정보[[#This Row],[BUFF_DATA]],"BUFF.m_SuperArmorLevel",TRUE)</f>
        <v/>
      </c>
      <c r="Q291" t="str" cm="1">
        <f t="array" ref="Q291">_FV(BUFF_정보[[#This Row],[BUFF_DATA]],"BUFF.m_bAllowBoss",TRUE)</f>
        <v/>
      </c>
      <c r="R291" t="str" cm="1">
        <f t="array" ref="R291">_FV(BUFF_정보[[#This Row],[BUFF_DATA]],"BUFF.m_bInvincible",TRUE)</f>
        <v/>
      </c>
    </row>
    <row r="292" spans="1:18" x14ac:dyDescent="0.3">
      <c r="A292">
        <v>1159</v>
      </c>
      <c r="B292" s="1" t="s">
        <v>70</v>
      </c>
      <c r="C292" s="1" t="s">
        <v>2</v>
      </c>
      <c r="D292" t="e" vm="2445">
        <v>#VALUE!</v>
      </c>
      <c r="E292" t="str" cm="1">
        <f t="array" ref="E292">_FV(BUFF_정보[[#This Row],[BUFF_DATA]],"EventName")</f>
        <v>m_listNKMEventBuff</v>
      </c>
      <c r="F292" t="str" cm="1">
        <f t="array" ref="F292">_FV(BUFF_정보[[#This Row],[BUFF_DATA]],"m_Condition")</f>
        <v>{'m_SkillStrID': 'NKM_UNIT_CA_ADMIN_LEE_SUYEON_SKILL', 'm_SkillLevel': [0, 4]}</v>
      </c>
      <c r="G292" t="str" cm="1">
        <f t="array" ref="G292">_FV(BUFF_정보[[#This Row],[BUFF_DATA]],"BUFF.m_StatType1",TRUE)</f>
        <v>NST_END</v>
      </c>
      <c r="H292" t="str" cm="1">
        <f t="array" ref="H292">_FV(BUFF_정보[[#This Row],[BUFF_DATA]],"BUFF.m_StatValue1",TRUE)</f>
        <v/>
      </c>
      <c r="I292" cm="1">
        <f t="array" ref="I292">_FV(BUFF_정보[[#This Row],[BUFF_DATA]],"BUFF.m_fLifeTime",TRUE)</f>
        <v>8</v>
      </c>
      <c r="J292" t="str" cm="1">
        <f t="array" ref="J292">_FV(BUFF_정보[[#This Row],[BUFF_DATA]],"BUFF.m_fLifeTimePerLevel",TRUE)</f>
        <v/>
      </c>
      <c r="K292" t="str" cm="1">
        <f t="array" ref="K292">_FV(BUFF_정보[[#This Row],[BUFF_DATA]],"m_BuffLevel")</f>
        <v/>
      </c>
      <c r="L292" t="str" cm="1">
        <f t="array" ref="L292">_FV(BUFF_정보[[#This Row],[BUFF_DATA]],"BUFF.m_bDispelDebuff",TRUE)</f>
        <v/>
      </c>
      <c r="M292" t="b" cm="1">
        <f t="array" ref="M292">_FV(BUFF_정보[[#This Row],[BUFF_DATA]],"BUFF.m_AffectMe",TRUE)</f>
        <v>1</v>
      </c>
      <c r="N292" t="str" cm="1">
        <f t="array" ref="N292">_FV(BUFF_정보[[#This Row],[BUFF_DATA]],"m_AddOverlap")</f>
        <v/>
      </c>
      <c r="O292" t="str" cm="1">
        <f t="array" ref="O292">_FV(BUFF_정보[[#This Row],[BUFF_DATA]],"m_HitBuffBaseLevel")</f>
        <v/>
      </c>
      <c r="P292" t="str" cm="1">
        <f t="array" ref="P292">_FV(BUFF_정보[[#This Row],[BUFF_DATA]],"BUFF.m_SuperArmorLevel",TRUE)</f>
        <v/>
      </c>
      <c r="Q292" t="str" cm="1">
        <f t="array" ref="Q292">_FV(BUFF_정보[[#This Row],[BUFF_DATA]],"BUFF.m_bAllowBoss",TRUE)</f>
        <v/>
      </c>
      <c r="R292" t="str" cm="1">
        <f t="array" ref="R292">_FV(BUFF_정보[[#This Row],[BUFF_DATA]],"BUFF.m_bInvincible",TRUE)</f>
        <v/>
      </c>
    </row>
    <row r="293" spans="1:18" x14ac:dyDescent="0.3">
      <c r="A293">
        <v>1159</v>
      </c>
      <c r="B293" s="1" t="s">
        <v>70</v>
      </c>
      <c r="C293" s="1" t="s">
        <v>2</v>
      </c>
      <c r="D293" t="e" vm="2446">
        <v>#VALUE!</v>
      </c>
      <c r="E293" t="str" cm="1">
        <f t="array" ref="E293">_FV(BUFF_정보[[#This Row],[BUFF_DATA]],"EventName")</f>
        <v>m_listNKMEventBuff</v>
      </c>
      <c r="F293" t="str" cm="1">
        <f t="array" ref="F293">_FV(BUFF_정보[[#This Row],[BUFF_DATA]],"m_Condition")</f>
        <v>{'m_SkillStrID': 'NKM_UNIT_CA_ADMIN_LEE_SUYEON_SKILL', 'm_SkillLevel': [5, 99]}</v>
      </c>
      <c r="G293" t="str" cm="1">
        <f t="array" ref="G293">_FV(BUFF_정보[[#This Row],[BUFF_DATA]],"BUFF.m_StatType1",TRUE)</f>
        <v>NST_DAMAGE_REDUCE_RATE</v>
      </c>
      <c r="H293" cm="1">
        <f t="array" ref="H293">_FV(BUFF_정보[[#This Row],[BUFF_DATA]],"BUFF.m_StatValue1",TRUE)</f>
        <v>3000</v>
      </c>
      <c r="I293" cm="1">
        <f t="array" ref="I293">_FV(BUFF_정보[[#This Row],[BUFF_DATA]],"BUFF.m_fLifeTime",TRUE)</f>
        <v>8</v>
      </c>
      <c r="J293" t="str" cm="1">
        <f t="array" ref="J293">_FV(BUFF_정보[[#This Row],[BUFF_DATA]],"BUFF.m_fLifeTimePerLevel",TRUE)</f>
        <v/>
      </c>
      <c r="K293" t="str" cm="1">
        <f t="array" ref="K293">_FV(BUFF_정보[[#This Row],[BUFF_DATA]],"m_BuffLevel")</f>
        <v/>
      </c>
      <c r="L293" t="str" cm="1">
        <f t="array" ref="L293">_FV(BUFF_정보[[#This Row],[BUFF_DATA]],"BUFF.m_bDispelDebuff",TRUE)</f>
        <v/>
      </c>
      <c r="M293" t="b" cm="1">
        <f t="array" ref="M293">_FV(BUFF_정보[[#This Row],[BUFF_DATA]],"BUFF.m_AffectMe",TRUE)</f>
        <v>1</v>
      </c>
      <c r="N293" t="str" cm="1">
        <f t="array" ref="N293">_FV(BUFF_정보[[#This Row],[BUFF_DATA]],"m_AddOverlap")</f>
        <v/>
      </c>
      <c r="O293" t="str" cm="1">
        <f t="array" ref="O293">_FV(BUFF_정보[[#This Row],[BUFF_DATA]],"m_HitBuffBaseLevel")</f>
        <v/>
      </c>
      <c r="P293" t="str" cm="1">
        <f t="array" ref="P293">_FV(BUFF_정보[[#This Row],[BUFF_DATA]],"BUFF.m_SuperArmorLevel",TRUE)</f>
        <v/>
      </c>
      <c r="Q293" t="str" cm="1">
        <f t="array" ref="Q293">_FV(BUFF_정보[[#This Row],[BUFF_DATA]],"BUFF.m_bAllowBoss",TRUE)</f>
        <v/>
      </c>
      <c r="R293" t="str" cm="1">
        <f t="array" ref="R293">_FV(BUFF_정보[[#This Row],[BUFF_DATA]],"BUFF.m_bInvincible",TRUE)</f>
        <v/>
      </c>
    </row>
    <row r="294" spans="1:18" x14ac:dyDescent="0.3">
      <c r="A294">
        <v>1159</v>
      </c>
      <c r="B294" s="1" t="s">
        <v>70</v>
      </c>
      <c r="C294" s="1" t="s">
        <v>3</v>
      </c>
      <c r="D294" t="e" vm="2447">
        <v>#VALUE!</v>
      </c>
      <c r="E294" t="str" cm="1">
        <f t="array" ref="E294">_FV(BUFF_정보[[#This Row],[BUFF_DATA]],"EventName")</f>
        <v>m_listNKMEventBuff</v>
      </c>
      <c r="F294" t="str" cm="1">
        <f t="array" ref="F294">_FV(BUFF_정보[[#This Row],[BUFF_DATA]],"m_Condition")</f>
        <v>{'m_SkillStrID': 'NKM_UNIT_CA_ADMIN_LEE_SUYEON_HYPER', 'm_SkillLevel': [0, 4]}</v>
      </c>
      <c r="G294" t="str" cm="1">
        <f t="array" ref="G294">_FV(BUFF_정보[[#This Row],[BUFF_DATA]],"BUFF.m_StatType1",TRUE)</f>
        <v>NST_END</v>
      </c>
      <c r="H294" t="str" cm="1">
        <f t="array" ref="H294">_FV(BUFF_정보[[#This Row],[BUFF_DATA]],"BUFF.m_StatValue1",TRUE)</f>
        <v/>
      </c>
      <c r="I294" cm="1">
        <f t="array" ref="I294">_FV(BUFF_정보[[#This Row],[BUFF_DATA]],"BUFF.m_fLifeTime",TRUE)</f>
        <v>12</v>
      </c>
      <c r="J294" t="str" cm="1">
        <f t="array" ref="J294">_FV(BUFF_정보[[#This Row],[BUFF_DATA]],"BUFF.m_fLifeTimePerLevel",TRUE)</f>
        <v/>
      </c>
      <c r="K294" t="str" cm="1">
        <f t="array" ref="K294">_FV(BUFF_정보[[#This Row],[BUFF_DATA]],"m_BuffLevel")</f>
        <v/>
      </c>
      <c r="L294" t="str" cm="1">
        <f t="array" ref="L294">_FV(BUFF_정보[[#This Row],[BUFF_DATA]],"BUFF.m_bDispelDebuff",TRUE)</f>
        <v/>
      </c>
      <c r="M294" t="b" cm="1">
        <f t="array" ref="M294">_FV(BUFF_정보[[#This Row],[BUFF_DATA]],"BUFF.m_AffectMe",TRUE)</f>
        <v>1</v>
      </c>
      <c r="N294" t="str" cm="1">
        <f t="array" ref="N294">_FV(BUFF_정보[[#This Row],[BUFF_DATA]],"m_AddOverlap")</f>
        <v/>
      </c>
      <c r="O294" t="str" cm="1">
        <f t="array" ref="O294">_FV(BUFF_정보[[#This Row],[BUFF_DATA]],"m_HitBuffBaseLevel")</f>
        <v/>
      </c>
      <c r="P294" t="str" cm="1">
        <f t="array" ref="P294">_FV(BUFF_정보[[#This Row],[BUFF_DATA]],"BUFF.m_SuperArmorLevel",TRUE)</f>
        <v>NSAL_SKILL</v>
      </c>
      <c r="Q294" t="str" cm="1">
        <f t="array" ref="Q294">_FV(BUFF_정보[[#This Row],[BUFF_DATA]],"BUFF.m_bAllowBoss",TRUE)</f>
        <v/>
      </c>
      <c r="R294" t="str" cm="1">
        <f t="array" ref="R294">_FV(BUFF_정보[[#This Row],[BUFF_DATA]],"BUFF.m_bInvincible",TRUE)</f>
        <v/>
      </c>
    </row>
    <row r="295" spans="1:18" x14ac:dyDescent="0.3">
      <c r="A295">
        <v>1159</v>
      </c>
      <c r="B295" s="1" t="s">
        <v>70</v>
      </c>
      <c r="C295" s="1" t="s">
        <v>3</v>
      </c>
      <c r="D295" t="e" vm="2448">
        <v>#VALUE!</v>
      </c>
      <c r="E295" t="str" cm="1">
        <f t="array" ref="E295">_FV(BUFF_정보[[#This Row],[BUFF_DATA]],"EventName")</f>
        <v>m_listNKMEventBuff</v>
      </c>
      <c r="F295" t="str" cm="1">
        <f t="array" ref="F295">_FV(BUFF_정보[[#This Row],[BUFF_DATA]],"m_Condition")</f>
        <v>{'m_SkillStrID': 'NKM_UNIT_CA_ADMIN_LEE_SUYEON_SKILL', 'm_SkillLevel': [5, 99]}</v>
      </c>
      <c r="G295" t="str" cm="1">
        <f t="array" ref="G295">_FV(BUFF_정보[[#This Row],[BUFF_DATA]],"BUFF.m_StatType1",TRUE)</f>
        <v>NST_ATK</v>
      </c>
      <c r="H295" t="str" cm="1">
        <f t="array" ref="H295">_FV(BUFF_정보[[#This Row],[BUFF_DATA]],"BUFF.m_StatValue1",TRUE)</f>
        <v/>
      </c>
      <c r="I295" cm="1">
        <f t="array" ref="I295">_FV(BUFF_정보[[#This Row],[BUFF_DATA]],"BUFF.m_fLifeTime",TRUE)</f>
        <v>12</v>
      </c>
      <c r="J295" t="str" cm="1">
        <f t="array" ref="J295">_FV(BUFF_정보[[#This Row],[BUFF_DATA]],"BUFF.m_fLifeTimePerLevel",TRUE)</f>
        <v/>
      </c>
      <c r="K295" t="str" cm="1">
        <f t="array" ref="K295">_FV(BUFF_정보[[#This Row],[BUFF_DATA]],"m_BuffLevel")</f>
        <v/>
      </c>
      <c r="L295" t="str" cm="1">
        <f t="array" ref="L295">_FV(BUFF_정보[[#This Row],[BUFF_DATA]],"BUFF.m_bDispelDebuff",TRUE)</f>
        <v/>
      </c>
      <c r="M295" t="b" cm="1">
        <f t="array" ref="M295">_FV(BUFF_정보[[#This Row],[BUFF_DATA]],"BUFF.m_AffectMe",TRUE)</f>
        <v>1</v>
      </c>
      <c r="N295" t="str" cm="1">
        <f t="array" ref="N295">_FV(BUFF_정보[[#This Row],[BUFF_DATA]],"m_AddOverlap")</f>
        <v/>
      </c>
      <c r="O295" t="str" cm="1">
        <f t="array" ref="O295">_FV(BUFF_정보[[#This Row],[BUFF_DATA]],"m_HitBuffBaseLevel")</f>
        <v/>
      </c>
      <c r="P295" t="str" cm="1">
        <f t="array" ref="P295">_FV(BUFF_정보[[#This Row],[BUFF_DATA]],"BUFF.m_SuperArmorLevel",TRUE)</f>
        <v>NSAL_SKILL</v>
      </c>
      <c r="Q295" t="str" cm="1">
        <f t="array" ref="Q295">_FV(BUFF_정보[[#This Row],[BUFF_DATA]],"BUFF.m_bAllowBoss",TRUE)</f>
        <v/>
      </c>
      <c r="R295" t="str" cm="1">
        <f t="array" ref="R295">_FV(BUFF_정보[[#This Row],[BUFF_DATA]],"BUFF.m_bInvincible",TRUE)</f>
        <v/>
      </c>
    </row>
    <row r="296" spans="1:18" x14ac:dyDescent="0.3">
      <c r="A296">
        <v>1160</v>
      </c>
      <c r="B296" s="1" t="s">
        <v>181</v>
      </c>
      <c r="C296" s="1" t="s">
        <v>2</v>
      </c>
      <c r="D296" t="e" vm="2449">
        <v>#VALUE!</v>
      </c>
      <c r="E296" t="str" cm="1">
        <f t="array" ref="E296">_FV(BUFF_정보[[#This Row],[BUFF_DATA]],"EventName")</f>
        <v>m_listNKMEventBuff</v>
      </c>
      <c r="F296" t="str" cm="1">
        <f t="array" ref="F296">_FV(BUFF_정보[[#This Row],[BUFF_DATA]],"m_Condition")</f>
        <v/>
      </c>
      <c r="G296" t="str" cm="1">
        <f t="array" ref="G296">_FV(BUFF_정보[[#This Row],[BUFF_DATA]],"BUFF.m_StatType1",TRUE)</f>
        <v>NST_END</v>
      </c>
      <c r="H296" t="str" cm="1">
        <f t="array" ref="H296">_FV(BUFF_정보[[#This Row],[BUFF_DATA]],"BUFF.m_StatValue1",TRUE)</f>
        <v/>
      </c>
      <c r="I296" t="str" cm="1">
        <f t="array" ref="I296">_FV(BUFF_정보[[#This Row],[BUFF_DATA]],"BUFF.m_fLifeTime",TRUE)</f>
        <v/>
      </c>
      <c r="J296" t="str" cm="1">
        <f t="array" ref="J296">_FV(BUFF_정보[[#This Row],[BUFF_DATA]],"BUFF.m_fLifeTimePerLevel",TRUE)</f>
        <v/>
      </c>
      <c r="K296" t="str" cm="1">
        <f t="array" ref="K296">_FV(BUFF_정보[[#This Row],[BUFF_DATA]],"m_BuffLevel")</f>
        <v/>
      </c>
      <c r="L296" t="str" cm="1">
        <f t="array" ref="L296">_FV(BUFF_정보[[#This Row],[BUFF_DATA]],"BUFF.m_bDispelDebuff",TRUE)</f>
        <v/>
      </c>
      <c r="M296" t="b" cm="1">
        <f t="array" ref="M296">_FV(BUFF_정보[[#This Row],[BUFF_DATA]],"BUFF.m_AffectMe",TRUE)</f>
        <v>1</v>
      </c>
      <c r="N296" t="str" cm="1">
        <f t="array" ref="N296">_FV(BUFF_정보[[#This Row],[BUFF_DATA]],"m_AddOverlap")</f>
        <v/>
      </c>
      <c r="O296" t="str" cm="1">
        <f t="array" ref="O296">_FV(BUFF_정보[[#This Row],[BUFF_DATA]],"m_HitBuffBaseLevel")</f>
        <v/>
      </c>
      <c r="P296" t="str" cm="1">
        <f t="array" ref="P296">_FV(BUFF_정보[[#This Row],[BUFF_DATA]],"BUFF.m_SuperArmorLevel",TRUE)</f>
        <v/>
      </c>
      <c r="Q296" t="str" cm="1">
        <f t="array" ref="Q296">_FV(BUFF_정보[[#This Row],[BUFF_DATA]],"BUFF.m_bAllowBoss",TRUE)</f>
        <v/>
      </c>
      <c r="R296" t="str" cm="1">
        <f t="array" ref="R296">_FV(BUFF_정보[[#This Row],[BUFF_DATA]],"BUFF.m_bInvincible",TRUE)</f>
        <v/>
      </c>
    </row>
    <row r="297" spans="1:18" x14ac:dyDescent="0.3">
      <c r="A297">
        <v>1160</v>
      </c>
      <c r="B297" s="1" t="s">
        <v>181</v>
      </c>
      <c r="C297" s="1" t="s">
        <v>2</v>
      </c>
      <c r="D297" t="e" vm="2450">
        <v>#VALUE!</v>
      </c>
      <c r="E297" t="str" cm="1">
        <f t="array" ref="E297">_FV(BUFF_정보[[#This Row],[BUFF_DATA]],"EventName")</f>
        <v>m_listNKMEventBuff</v>
      </c>
      <c r="F297" t="str" cm="1">
        <f t="array" ref="F297">_FV(BUFF_정보[[#This Row],[BUFF_DATA]],"m_Condition")</f>
        <v>{'m_SkillStrID': 'NKM_UNIT_M_RAS_TOWER_SKILL', 'm_SkillLevel': [5, 99], 'm_IgnoreBuffStrID': 'BUFF_NKM_UNIT_M_RAS_TOWER_SKILL', 'm_IgnoreBuffOverlapCount': 4}</v>
      </c>
      <c r="G297" t="str" cm="1">
        <f t="array" ref="G297">_FV(BUFF_정보[[#This Row],[BUFF_DATA]],"BUFF.m_StatType1",TRUE)</f>
        <v>NST_END</v>
      </c>
      <c r="H297" t="str" cm="1">
        <f t="array" ref="H297">_FV(BUFF_정보[[#This Row],[BUFF_DATA]],"BUFF.m_StatValue1",TRUE)</f>
        <v/>
      </c>
      <c r="I297" cm="1">
        <f t="array" ref="I297">_FV(BUFF_정보[[#This Row],[BUFF_DATA]],"BUFF.m_fLifeTime",TRUE)</f>
        <v>10</v>
      </c>
      <c r="J297" t="str" cm="1">
        <f t="array" ref="J297">_FV(BUFF_정보[[#This Row],[BUFF_DATA]],"BUFF.m_fLifeTimePerLevel",TRUE)</f>
        <v/>
      </c>
      <c r="K297" t="str" cm="1">
        <f t="array" ref="K297">_FV(BUFF_정보[[#This Row],[BUFF_DATA]],"m_BuffLevel")</f>
        <v/>
      </c>
      <c r="L297" t="str" cm="1">
        <f t="array" ref="L297">_FV(BUFF_정보[[#This Row],[BUFF_DATA]],"BUFF.m_bDispelDebuff",TRUE)</f>
        <v/>
      </c>
      <c r="M297" t="b" cm="1">
        <f t="array" ref="M297">_FV(BUFF_정보[[#This Row],[BUFF_DATA]],"BUFF.m_AffectMe",TRUE)</f>
        <v>1</v>
      </c>
      <c r="N297" t="str" cm="1">
        <f t="array" ref="N297">_FV(BUFF_정보[[#This Row],[BUFF_DATA]],"m_AddOverlap")</f>
        <v/>
      </c>
      <c r="O297" t="str" cm="1">
        <f t="array" ref="O297">_FV(BUFF_정보[[#This Row],[BUFF_DATA]],"m_HitBuffBaseLevel")</f>
        <v/>
      </c>
      <c r="P297" t="str" cm="1">
        <f t="array" ref="P297">_FV(BUFF_정보[[#This Row],[BUFF_DATA]],"BUFF.m_SuperArmorLevel",TRUE)</f>
        <v/>
      </c>
      <c r="Q297" t="str" cm="1">
        <f t="array" ref="Q297">_FV(BUFF_정보[[#This Row],[BUFF_DATA]],"BUFF.m_bAllowBoss",TRUE)</f>
        <v/>
      </c>
      <c r="R297" t="str" cm="1">
        <f t="array" ref="R297">_FV(BUFF_정보[[#This Row],[BUFF_DATA]],"BUFF.m_bInvincible",TRUE)</f>
        <v/>
      </c>
    </row>
    <row r="298" spans="1:18" x14ac:dyDescent="0.3">
      <c r="A298">
        <v>1161</v>
      </c>
      <c r="B298" s="1" t="s">
        <v>73</v>
      </c>
      <c r="C298" s="1" t="s">
        <v>5</v>
      </c>
      <c r="D298" t="e" vm="2451">
        <v>#VALUE!</v>
      </c>
      <c r="E298" t="str" cm="1">
        <f t="array" ref="E298">_FV(BUFF_정보[[#This Row],[BUFF_DATA]],"EventName")</f>
        <v>m_listNKMEventBuff</v>
      </c>
      <c r="F298" t="str" cm="1">
        <f t="array" ref="F298">_FV(BUFF_정보[[#This Row],[BUFF_DATA]],"m_Condition")</f>
        <v/>
      </c>
      <c r="G298" t="str" cm="1">
        <f t="array" ref="G298">_FV(BUFF_정보[[#This Row],[BUFF_DATA]],"BUFF.m_StatType1",TRUE)</f>
        <v>NST_HP_REGEN_RATE</v>
      </c>
      <c r="H298" cm="1">
        <f t="array" ref="H298">_FV(BUFF_정보[[#This Row],[BUFF_DATA]],"BUFF.m_StatValue1",TRUE)</f>
        <v>-200</v>
      </c>
      <c r="I298" t="str" cm="1">
        <f t="array" ref="I298">_FV(BUFF_정보[[#This Row],[BUFF_DATA]],"BUFF.m_fLifeTime",TRUE)</f>
        <v/>
      </c>
      <c r="J298" t="str" cm="1">
        <f t="array" ref="J298">_FV(BUFF_정보[[#This Row],[BUFF_DATA]],"BUFF.m_fLifeTimePerLevel",TRUE)</f>
        <v/>
      </c>
      <c r="K298" t="str" cm="1">
        <f t="array" ref="K298">_FV(BUFF_정보[[#This Row],[BUFF_DATA]],"m_BuffLevel")</f>
        <v>1</v>
      </c>
      <c r="L298" t="str" cm="1">
        <f t="array" ref="L298">_FV(BUFF_정보[[#This Row],[BUFF_DATA]],"BUFF.m_bDispelDebuff",TRUE)</f>
        <v/>
      </c>
      <c r="M298" t="b" cm="1">
        <f t="array" ref="M298">_FV(BUFF_정보[[#This Row],[BUFF_DATA]],"BUFF.m_AffectMe",TRUE)</f>
        <v>1</v>
      </c>
      <c r="N298" t="str" cm="1">
        <f t="array" ref="N298">_FV(BUFF_정보[[#This Row],[BUFF_DATA]],"m_AddOverlap")</f>
        <v/>
      </c>
      <c r="O298" t="str" cm="1">
        <f t="array" ref="O298">_FV(BUFF_정보[[#This Row],[BUFF_DATA]],"m_HitBuffBaseLevel")</f>
        <v/>
      </c>
      <c r="P298" t="str" cm="1">
        <f t="array" ref="P298">_FV(BUFF_정보[[#This Row],[BUFF_DATA]],"BUFF.m_SuperArmorLevel",TRUE)</f>
        <v/>
      </c>
      <c r="Q298" t="b" cm="1">
        <f t="array" ref="Q298">_FV(BUFF_정보[[#This Row],[BUFF_DATA]],"BUFF.m_bAllowBoss",TRUE)</f>
        <v>0</v>
      </c>
      <c r="R298" t="str" cm="1">
        <f t="array" ref="R298">_FV(BUFF_정보[[#This Row],[BUFF_DATA]],"BUFF.m_bInvincible",TRUE)</f>
        <v/>
      </c>
    </row>
    <row r="299" spans="1:18" x14ac:dyDescent="0.3">
      <c r="A299">
        <v>1161</v>
      </c>
      <c r="B299" s="1" t="s">
        <v>73</v>
      </c>
      <c r="C299" s="1" t="s">
        <v>2</v>
      </c>
      <c r="D299" t="e" vm="2452">
        <v>#VALUE!</v>
      </c>
      <c r="E299" t="str" cm="1">
        <f t="array" ref="E299">_FV(BUFF_정보[[#This Row],[BUFF_DATA]],"EventName")</f>
        <v>m_listNKMEventBuff</v>
      </c>
      <c r="F299" t="str" cm="1">
        <f t="array" ref="F299">_FV(BUFF_정보[[#This Row],[BUFF_DATA]],"m_Condition")</f>
        <v>{'m_IgnoreBuffStrID': 'BUFF_CA_STREGA_YOO_NA_PASSIVE_SUMMON', 'm_SkillStrID': 'NKM_UNIT_CA_STREGA_YOO_NA_SKILL', 'm_SkillLevel': [5, 99]}</v>
      </c>
      <c r="G299" t="str" cm="1">
        <f t="array" ref="G299">_FV(BUFF_정보[[#This Row],[BUFF_DATA]],"BUFF.m_StatType1",TRUE)</f>
        <v>NST_DAMAGE_REDUCE_RATE</v>
      </c>
      <c r="H299" cm="1">
        <f t="array" ref="H299">_FV(BUFF_정보[[#This Row],[BUFF_DATA]],"BUFF.m_StatValue1",TRUE)</f>
        <v>1500</v>
      </c>
      <c r="I299" cm="1">
        <f t="array" ref="I299">_FV(BUFF_정보[[#This Row],[BUFF_DATA]],"BUFF.m_fLifeTime",TRUE)</f>
        <v>8</v>
      </c>
      <c r="J299" t="str" cm="1">
        <f t="array" ref="J299">_FV(BUFF_정보[[#This Row],[BUFF_DATA]],"BUFF.m_fLifeTimePerLevel",TRUE)</f>
        <v/>
      </c>
      <c r="K299" t="str" cm="1">
        <f t="array" ref="K299">_FV(BUFF_정보[[#This Row],[BUFF_DATA]],"m_BuffLevel")</f>
        <v>1</v>
      </c>
      <c r="L299" t="str" cm="1">
        <f t="array" ref="L299">_FV(BUFF_정보[[#This Row],[BUFF_DATA]],"BUFF.m_bDispelDebuff",TRUE)</f>
        <v/>
      </c>
      <c r="M299" t="b" cm="1">
        <f t="array" ref="M299">_FV(BUFF_정보[[#This Row],[BUFF_DATA]],"BUFF.m_AffectMe",TRUE)</f>
        <v>1</v>
      </c>
      <c r="N299" t="str" cm="1">
        <f t="array" ref="N299">_FV(BUFF_정보[[#This Row],[BUFF_DATA]],"m_AddOverlap")</f>
        <v/>
      </c>
      <c r="O299" t="str" cm="1">
        <f t="array" ref="O299">_FV(BUFF_정보[[#This Row],[BUFF_DATA]],"m_HitBuffBaseLevel")</f>
        <v/>
      </c>
      <c r="P299" t="str" cm="1">
        <f t="array" ref="P299">_FV(BUFF_정보[[#This Row],[BUFF_DATA]],"BUFF.m_SuperArmorLevel",TRUE)</f>
        <v/>
      </c>
      <c r="Q299" t="str" cm="1">
        <f t="array" ref="Q299">_FV(BUFF_정보[[#This Row],[BUFF_DATA]],"BUFF.m_bAllowBoss",TRUE)</f>
        <v/>
      </c>
      <c r="R299" t="str" cm="1">
        <f t="array" ref="R299">_FV(BUFF_정보[[#This Row],[BUFF_DATA]],"BUFF.m_bInvincible",TRUE)</f>
        <v/>
      </c>
    </row>
    <row r="300" spans="1:18" x14ac:dyDescent="0.3">
      <c r="A300">
        <v>1161</v>
      </c>
      <c r="B300" s="1" t="s">
        <v>73</v>
      </c>
      <c r="C300" s="1" t="s">
        <v>2</v>
      </c>
      <c r="D300" t="e" vm="2453">
        <v>#VALUE!</v>
      </c>
      <c r="E300" t="str" cm="1">
        <f t="array" ref="E300">_FV(BUFF_정보[[#This Row],[BUFF_DATA]],"EventName")</f>
        <v>m_listNKMEventBuff</v>
      </c>
      <c r="F300" t="str" cm="1">
        <f t="array" ref="F300">_FV(BUFF_정보[[#This Row],[BUFF_DATA]],"m_Condition")</f>
        <v>{'m_NeedBuffStrID': 'BUFF_CA_STREGA_YOO_NA_PASSIVE_SUMMON', 'm_SkillStrID': 'NKM_UNIT_CA_STREGA_YOO_NA_SKILL', 'm_SkillLevel': [5, 99]}</v>
      </c>
      <c r="G300" t="str" cm="1">
        <f t="array" ref="G300">_FV(BUFF_정보[[#This Row],[BUFF_DATA]],"BUFF.m_StatType1",TRUE)</f>
        <v>NST_DAMAGE_REDUCE_RATE</v>
      </c>
      <c r="H300" cm="1">
        <f t="array" ref="H300">_FV(BUFF_정보[[#This Row],[BUFF_DATA]],"BUFF.m_StatValue1",TRUE)</f>
        <v>1500</v>
      </c>
      <c r="I300" cm="1">
        <f t="array" ref="I300">_FV(BUFF_정보[[#This Row],[BUFF_DATA]],"BUFF.m_fLifeTime",TRUE)</f>
        <v>8</v>
      </c>
      <c r="J300" t="str" cm="1">
        <f t="array" ref="J300">_FV(BUFF_정보[[#This Row],[BUFF_DATA]],"BUFF.m_fLifeTimePerLevel",TRUE)</f>
        <v/>
      </c>
      <c r="K300" t="str" cm="1">
        <f t="array" ref="K300">_FV(BUFF_정보[[#This Row],[BUFF_DATA]],"m_BuffLevel")</f>
        <v>2</v>
      </c>
      <c r="L300" t="str" cm="1">
        <f t="array" ref="L300">_FV(BUFF_정보[[#This Row],[BUFF_DATA]],"BUFF.m_bDispelDebuff",TRUE)</f>
        <v/>
      </c>
      <c r="M300" t="b" cm="1">
        <f t="array" ref="M300">_FV(BUFF_정보[[#This Row],[BUFF_DATA]],"BUFF.m_AffectMe",TRUE)</f>
        <v>1</v>
      </c>
      <c r="N300" t="str" cm="1">
        <f t="array" ref="N300">_FV(BUFF_정보[[#This Row],[BUFF_DATA]],"m_AddOverlap")</f>
        <v/>
      </c>
      <c r="O300" t="str" cm="1">
        <f t="array" ref="O300">_FV(BUFF_정보[[#This Row],[BUFF_DATA]],"m_HitBuffBaseLevel")</f>
        <v/>
      </c>
      <c r="P300" t="str" cm="1">
        <f t="array" ref="P300">_FV(BUFF_정보[[#This Row],[BUFF_DATA]],"BUFF.m_SuperArmorLevel",TRUE)</f>
        <v/>
      </c>
      <c r="Q300" t="str" cm="1">
        <f t="array" ref="Q300">_FV(BUFF_정보[[#This Row],[BUFF_DATA]],"BUFF.m_bAllowBoss",TRUE)</f>
        <v/>
      </c>
      <c r="R300" t="str" cm="1">
        <f t="array" ref="R300">_FV(BUFF_정보[[#This Row],[BUFF_DATA]],"BUFF.m_bInvincible",TRUE)</f>
        <v/>
      </c>
    </row>
    <row r="301" spans="1:18" x14ac:dyDescent="0.3">
      <c r="A301">
        <v>1161</v>
      </c>
      <c r="B301" s="1" t="s">
        <v>73</v>
      </c>
      <c r="C301" s="1" t="s">
        <v>3</v>
      </c>
      <c r="D301" t="e" vm="2454">
        <v>#VALUE!</v>
      </c>
      <c r="E301" t="str" cm="1">
        <f t="array" ref="E301">_FV(BUFF_정보[[#This Row],[BUFF_DATA]],"EventName")</f>
        <v>m_listNKMEventBuff</v>
      </c>
      <c r="F301" t="str" cm="1">
        <f t="array" ref="F301">_FV(BUFF_정보[[#This Row],[BUFF_DATA]],"m_Condition")</f>
        <v>{'m_IgnoreBuffStrID': 'BUFF_CA_STREGA_YOO_NA_PASSIVE_SUMMON', 'm_SkillStrID': 'NKM_UNIT_CA_STREGA_YOO_NA_HYPER', 'm_SkillLevel': [5, 99]}</v>
      </c>
      <c r="G301" t="str" cm="1">
        <f t="array" ref="G301">_FV(BUFF_정보[[#This Row],[BUFF_DATA]],"BUFF.m_StatType1",TRUE)</f>
        <v>NST_ATK</v>
      </c>
      <c r="H301" t="str" cm="1">
        <f t="array" ref="H301">_FV(BUFF_정보[[#This Row],[BUFF_DATA]],"BUFF.m_StatValue1",TRUE)</f>
        <v/>
      </c>
      <c r="I301" cm="1">
        <f t="array" ref="I301">_FV(BUFF_정보[[#This Row],[BUFF_DATA]],"BUFF.m_fLifeTime",TRUE)</f>
        <v>12</v>
      </c>
      <c r="J301" t="str" cm="1">
        <f t="array" ref="J301">_FV(BUFF_정보[[#This Row],[BUFF_DATA]],"BUFF.m_fLifeTimePerLevel",TRUE)</f>
        <v/>
      </c>
      <c r="K301" t="str" cm="1">
        <f t="array" ref="K301">_FV(BUFF_정보[[#This Row],[BUFF_DATA]],"m_BuffLevel")</f>
        <v>1</v>
      </c>
      <c r="L301" t="str" cm="1">
        <f t="array" ref="L301">_FV(BUFF_정보[[#This Row],[BUFF_DATA]],"BUFF.m_bDispelDebuff",TRUE)</f>
        <v/>
      </c>
      <c r="M301" t="b" cm="1">
        <f t="array" ref="M301">_FV(BUFF_정보[[#This Row],[BUFF_DATA]],"BUFF.m_AffectMe",TRUE)</f>
        <v>1</v>
      </c>
      <c r="N301" t="str" cm="1">
        <f t="array" ref="N301">_FV(BUFF_정보[[#This Row],[BUFF_DATA]],"m_AddOverlap")</f>
        <v/>
      </c>
      <c r="O301" t="str" cm="1">
        <f t="array" ref="O301">_FV(BUFF_정보[[#This Row],[BUFF_DATA]],"m_HitBuffBaseLevel")</f>
        <v/>
      </c>
      <c r="P301" t="str" cm="1">
        <f t="array" ref="P301">_FV(BUFF_정보[[#This Row],[BUFF_DATA]],"BUFF.m_SuperArmorLevel",TRUE)</f>
        <v/>
      </c>
      <c r="Q301" t="str" cm="1">
        <f t="array" ref="Q301">_FV(BUFF_정보[[#This Row],[BUFF_DATA]],"BUFF.m_bAllowBoss",TRUE)</f>
        <v/>
      </c>
      <c r="R301" t="str" cm="1">
        <f t="array" ref="R301">_FV(BUFF_정보[[#This Row],[BUFF_DATA]],"BUFF.m_bInvincible",TRUE)</f>
        <v/>
      </c>
    </row>
    <row r="302" spans="1:18" x14ac:dyDescent="0.3">
      <c r="A302">
        <v>1161</v>
      </c>
      <c r="B302" s="1" t="s">
        <v>73</v>
      </c>
      <c r="C302" s="1" t="s">
        <v>3</v>
      </c>
      <c r="D302" t="e" vm="2455">
        <v>#VALUE!</v>
      </c>
      <c r="E302" t="str" cm="1">
        <f t="array" ref="E302">_FV(BUFF_정보[[#This Row],[BUFF_DATA]],"EventName")</f>
        <v>m_listNKMEventBuff</v>
      </c>
      <c r="F302" t="str" cm="1">
        <f t="array" ref="F302">_FV(BUFF_정보[[#This Row],[BUFF_DATA]],"m_Condition")</f>
        <v>{'m_NeedBuffStrID': 'BUFF_CA_STREGA_YOO_NA_PASSIVE_SUMMON', 'm_SkillStrID': 'NKM_UNIT_CA_STREGA_YOO_NA_HYPER', 'm_SkillLevel': [5, 99]}</v>
      </c>
      <c r="G302" t="str" cm="1">
        <f t="array" ref="G302">_FV(BUFF_정보[[#This Row],[BUFF_DATA]],"BUFF.m_StatType1",TRUE)</f>
        <v>NST_ATK</v>
      </c>
      <c r="H302" t="str" cm="1">
        <f t="array" ref="H302">_FV(BUFF_정보[[#This Row],[BUFF_DATA]],"BUFF.m_StatValue1",TRUE)</f>
        <v/>
      </c>
      <c r="I302" cm="1">
        <f t="array" ref="I302">_FV(BUFF_정보[[#This Row],[BUFF_DATA]],"BUFF.m_fLifeTime",TRUE)</f>
        <v>12</v>
      </c>
      <c r="J302" t="str" cm="1">
        <f t="array" ref="J302">_FV(BUFF_정보[[#This Row],[BUFF_DATA]],"BUFF.m_fLifeTimePerLevel",TRUE)</f>
        <v/>
      </c>
      <c r="K302" t="str" cm="1">
        <f t="array" ref="K302">_FV(BUFF_정보[[#This Row],[BUFF_DATA]],"m_BuffLevel")</f>
        <v>2</v>
      </c>
      <c r="L302" t="str" cm="1">
        <f t="array" ref="L302">_FV(BUFF_정보[[#This Row],[BUFF_DATA]],"BUFF.m_bDispelDebuff",TRUE)</f>
        <v/>
      </c>
      <c r="M302" t="b" cm="1">
        <f t="array" ref="M302">_FV(BUFF_정보[[#This Row],[BUFF_DATA]],"BUFF.m_AffectMe",TRUE)</f>
        <v>1</v>
      </c>
      <c r="N302" t="str" cm="1">
        <f t="array" ref="N302">_FV(BUFF_정보[[#This Row],[BUFF_DATA]],"m_AddOverlap")</f>
        <v/>
      </c>
      <c r="O302" t="str" cm="1">
        <f t="array" ref="O302">_FV(BUFF_정보[[#This Row],[BUFF_DATA]],"m_HitBuffBaseLevel")</f>
        <v/>
      </c>
      <c r="P302" t="str" cm="1">
        <f t="array" ref="P302">_FV(BUFF_정보[[#This Row],[BUFF_DATA]],"BUFF.m_SuperArmorLevel",TRUE)</f>
        <v/>
      </c>
      <c r="Q302" t="str" cm="1">
        <f t="array" ref="Q302">_FV(BUFF_정보[[#This Row],[BUFF_DATA]],"BUFF.m_bAllowBoss",TRUE)</f>
        <v/>
      </c>
      <c r="R302" t="str" cm="1">
        <f t="array" ref="R302">_FV(BUFF_정보[[#This Row],[BUFF_DATA]],"BUFF.m_bInvincible",TRUE)</f>
        <v/>
      </c>
    </row>
    <row r="303" spans="1:18" x14ac:dyDescent="0.3">
      <c r="A303">
        <v>1162</v>
      </c>
      <c r="B303" s="1" t="s">
        <v>171</v>
      </c>
      <c r="C303" s="1" t="s">
        <v>5</v>
      </c>
      <c r="D303" t="e" vm="2456">
        <v>#VALUE!</v>
      </c>
      <c r="E303" t="str" cm="1">
        <f t="array" ref="E303">_FV(BUFF_정보[[#This Row],[BUFF_DATA]],"EventName")</f>
        <v>m_listNKMEventBuff</v>
      </c>
      <c r="F303" t="str" cm="1">
        <f t="array" ref="F303">_FV(BUFF_정보[[#This Row],[BUFF_DATA]],"m_Condition")</f>
        <v>{'m_SkillStrID': 'NKM_UNIT_MAID_S_LEADER_PASSIVE', 'm_SkillLevel': [5, 99]}</v>
      </c>
      <c r="G303" t="str" cm="1">
        <f t="array" ref="G303">_FV(BUFF_정보[[#This Row],[BUFF_DATA]],"BUFF.m_StatType1",TRUE)</f>
        <v>NST_ATK</v>
      </c>
      <c r="H303" t="str" cm="1">
        <f t="array" ref="H303">_FV(BUFF_정보[[#This Row],[BUFF_DATA]],"BUFF.m_StatValue1",TRUE)</f>
        <v/>
      </c>
      <c r="I303" cm="1">
        <f t="array" ref="I303">_FV(BUFF_정보[[#This Row],[BUFF_DATA]],"BUFF.m_fLifeTime",TRUE)</f>
        <v>12</v>
      </c>
      <c r="J303" t="str" cm="1">
        <f t="array" ref="J303">_FV(BUFF_정보[[#This Row],[BUFF_DATA]],"BUFF.m_fLifeTimePerLevel",TRUE)</f>
        <v/>
      </c>
      <c r="K303" t="str" cm="1">
        <f t="array" ref="K303">_FV(BUFF_정보[[#This Row],[BUFF_DATA]],"m_BuffLevel")</f>
        <v/>
      </c>
      <c r="L303" t="str" cm="1">
        <f t="array" ref="L303">_FV(BUFF_정보[[#This Row],[BUFF_DATA]],"BUFF.m_bDispelDebuff",TRUE)</f>
        <v/>
      </c>
      <c r="M303" t="b" cm="1">
        <f t="array" ref="M303">_FV(BUFF_정보[[#This Row],[BUFF_DATA]],"BUFF.m_AffectMe",TRUE)</f>
        <v>1</v>
      </c>
      <c r="N303" t="str" cm="1">
        <f t="array" ref="N303">_FV(BUFF_정보[[#This Row],[BUFF_DATA]],"m_AddOverlap")</f>
        <v/>
      </c>
      <c r="O303" t="str" cm="1">
        <f t="array" ref="O303">_FV(BUFF_정보[[#This Row],[BUFF_DATA]],"m_HitBuffBaseLevel")</f>
        <v/>
      </c>
      <c r="P303" t="str" cm="1">
        <f t="array" ref="P303">_FV(BUFF_정보[[#This Row],[BUFF_DATA]],"BUFF.m_SuperArmorLevel",TRUE)</f>
        <v/>
      </c>
      <c r="Q303" t="str" cm="1">
        <f t="array" ref="Q303">_FV(BUFF_정보[[#This Row],[BUFF_DATA]],"BUFF.m_bAllowBoss",TRUE)</f>
        <v/>
      </c>
      <c r="R303" t="str" cm="1">
        <f t="array" ref="R303">_FV(BUFF_정보[[#This Row],[BUFF_DATA]],"BUFF.m_bInvincible",TRUE)</f>
        <v/>
      </c>
    </row>
    <row r="304" spans="1:18" x14ac:dyDescent="0.3">
      <c r="A304">
        <v>1162</v>
      </c>
      <c r="B304" s="1" t="s">
        <v>171</v>
      </c>
      <c r="C304" s="1" t="s">
        <v>285</v>
      </c>
      <c r="D304" t="e" vm="2457">
        <v>#VALUE!</v>
      </c>
      <c r="E304" t="str" cm="1">
        <f t="array" ref="E304">_FV(BUFF_정보[[#This Row],[BUFF_DATA]],"EventName")</f>
        <v>m_listNKMEventBuff</v>
      </c>
      <c r="F304" t="str" cm="1">
        <f t="array" ref="F304">_FV(BUFF_정보[[#This Row],[BUFF_DATA]],"m_Condition")</f>
        <v>{'m_SkillStrID': 'NKM_UNIT_MAID_S_LEADER_PASSIVE2', 'm_SkillLevel': [0, 4]}</v>
      </c>
      <c r="G304" t="str" cm="1">
        <f t="array" ref="G304">_FV(BUFF_정보[[#This Row],[BUFF_DATA]],"BUFF.m_StatType1",TRUE)</f>
        <v>NST_END</v>
      </c>
      <c r="H304" t="str" cm="1">
        <f t="array" ref="H304">_FV(BUFF_정보[[#This Row],[BUFF_DATA]],"BUFF.m_StatValue1",TRUE)</f>
        <v/>
      </c>
      <c r="I304" cm="1">
        <f t="array" ref="I304">_FV(BUFF_정보[[#This Row],[BUFF_DATA]],"BUFF.m_fLifeTime",TRUE)</f>
        <v>7</v>
      </c>
      <c r="J304" cm="1">
        <f t="array" ref="J304">_FV(BUFF_정보[[#This Row],[BUFF_DATA]],"BUFF.m_fLifeTimePerLevel",TRUE)</f>
        <v>1</v>
      </c>
      <c r="K304" t="str" cm="1">
        <f t="array" ref="K304">_FV(BUFF_정보[[#This Row],[BUFF_DATA]],"m_BuffLevel")</f>
        <v/>
      </c>
      <c r="L304" t="str" cm="1">
        <f t="array" ref="L304">_FV(BUFF_정보[[#This Row],[BUFF_DATA]],"BUFF.m_bDispelDebuff",TRUE)</f>
        <v/>
      </c>
      <c r="M304" t="b" cm="1">
        <f t="array" ref="M304">_FV(BUFF_정보[[#This Row],[BUFF_DATA]],"BUFF.m_AffectMe",TRUE)</f>
        <v>1</v>
      </c>
      <c r="N304" t="str" cm="1">
        <f t="array" ref="N304">_FV(BUFF_정보[[#This Row],[BUFF_DATA]],"m_AddOverlap")</f>
        <v/>
      </c>
      <c r="O304" t="str" cm="1">
        <f t="array" ref="O304">_FV(BUFF_정보[[#This Row],[BUFF_DATA]],"m_HitBuffBaseLevel")</f>
        <v/>
      </c>
      <c r="P304" t="str" cm="1">
        <f t="array" ref="P304">_FV(BUFF_정보[[#This Row],[BUFF_DATA]],"BUFF.m_SuperArmorLevel",TRUE)</f>
        <v/>
      </c>
      <c r="Q304" t="str" cm="1">
        <f t="array" ref="Q304">_FV(BUFF_정보[[#This Row],[BUFF_DATA]],"BUFF.m_bAllowBoss",TRUE)</f>
        <v/>
      </c>
      <c r="R304" t="str" cm="1">
        <f t="array" ref="R304">_FV(BUFF_정보[[#This Row],[BUFF_DATA]],"BUFF.m_bInvincible",TRUE)</f>
        <v/>
      </c>
    </row>
    <row r="305" spans="1:18" x14ac:dyDescent="0.3">
      <c r="A305">
        <v>1162</v>
      </c>
      <c r="B305" s="1" t="s">
        <v>171</v>
      </c>
      <c r="C305" s="1" t="s">
        <v>285</v>
      </c>
      <c r="D305" t="e" vm="2458">
        <v>#VALUE!</v>
      </c>
      <c r="E305" t="str" cm="1">
        <f t="array" ref="E305">_FV(BUFF_정보[[#This Row],[BUFF_DATA]],"EventName")</f>
        <v>m_listNKMEventBuff</v>
      </c>
      <c r="F305" t="str" cm="1">
        <f t="array" ref="F305">_FV(BUFF_정보[[#This Row],[BUFF_DATA]],"m_Condition")</f>
        <v>{'m_SkillStrID': 'NKM_UNIT_MAID_S_LEADER_PASSIVE2', 'm_SkillLevel': [5, 99]}</v>
      </c>
      <c r="G305" t="str" cm="1">
        <f t="array" ref="G305">_FV(BUFF_정보[[#This Row],[BUFF_DATA]],"BUFF.m_StatType1",TRUE)</f>
        <v>NST_END</v>
      </c>
      <c r="H305" t="str" cm="1">
        <f t="array" ref="H305">_FV(BUFF_정보[[#This Row],[BUFF_DATA]],"BUFF.m_StatValue1",TRUE)</f>
        <v/>
      </c>
      <c r="I305" cm="1">
        <f t="array" ref="I305">_FV(BUFF_정보[[#This Row],[BUFF_DATA]],"BUFF.m_fLifeTime",TRUE)</f>
        <v>7</v>
      </c>
      <c r="J305" cm="1">
        <f t="array" ref="J305">_FV(BUFF_정보[[#This Row],[BUFF_DATA]],"BUFF.m_fLifeTimePerLevel",TRUE)</f>
        <v>1</v>
      </c>
      <c r="K305" t="str" cm="1">
        <f t="array" ref="K305">_FV(BUFF_정보[[#This Row],[BUFF_DATA]],"m_BuffLevel")</f>
        <v>4</v>
      </c>
      <c r="L305" t="str" cm="1">
        <f t="array" ref="L305">_FV(BUFF_정보[[#This Row],[BUFF_DATA]],"BUFF.m_bDispelDebuff",TRUE)</f>
        <v/>
      </c>
      <c r="M305" t="b" cm="1">
        <f t="array" ref="M305">_FV(BUFF_정보[[#This Row],[BUFF_DATA]],"BUFF.m_AffectMe",TRUE)</f>
        <v>1</v>
      </c>
      <c r="N305" t="str" cm="1">
        <f t="array" ref="N305">_FV(BUFF_정보[[#This Row],[BUFF_DATA]],"m_AddOverlap")</f>
        <v/>
      </c>
      <c r="O305" t="str" cm="1">
        <f t="array" ref="O305">_FV(BUFF_정보[[#This Row],[BUFF_DATA]],"m_HitBuffBaseLevel")</f>
        <v/>
      </c>
      <c r="P305" t="str" cm="1">
        <f t="array" ref="P305">_FV(BUFF_정보[[#This Row],[BUFF_DATA]],"BUFF.m_SuperArmorLevel",TRUE)</f>
        <v/>
      </c>
      <c r="Q305" t="str" cm="1">
        <f t="array" ref="Q305">_FV(BUFF_정보[[#This Row],[BUFF_DATA]],"BUFF.m_bAllowBoss",TRUE)</f>
        <v/>
      </c>
      <c r="R305" t="str" cm="1">
        <f t="array" ref="R305">_FV(BUFF_정보[[#This Row],[BUFF_DATA]],"BUFF.m_bInvincible",TRUE)</f>
        <v/>
      </c>
    </row>
    <row r="306" spans="1:18" x14ac:dyDescent="0.3">
      <c r="A306">
        <v>1163</v>
      </c>
      <c r="B306" s="1" t="s">
        <v>169</v>
      </c>
      <c r="C306" s="1" t="s">
        <v>2</v>
      </c>
      <c r="D306" t="e" vm="2459">
        <v>#VALUE!</v>
      </c>
      <c r="E306" t="str" cm="1">
        <f t="array" ref="E306">_FV(BUFF_정보[[#This Row],[BUFF_DATA]],"EventName")</f>
        <v>m_listNKMEventBuff</v>
      </c>
      <c r="F306" t="str" cm="1">
        <f t="array" ref="F306">_FV(BUFF_정보[[#This Row],[BUFF_DATA]],"m_Condition")</f>
        <v>{'m_SkillStrID': 'NKM_UNIT_MAID_C_SPEAR_SKILL', 'm_SkillLevel': [5, 99]}</v>
      </c>
      <c r="G306" t="str" cm="1">
        <f t="array" ref="G306">_FV(BUFF_정보[[#This Row],[BUFF_DATA]],"BUFF.m_StatType1",TRUE)</f>
        <v>NST_DEF_PENETRATE_RATE</v>
      </c>
      <c r="H306" cm="1">
        <f t="array" ref="H306">_FV(BUFF_정보[[#This Row],[BUFF_DATA]],"BUFF.m_StatValue1",TRUE)</f>
        <v>2500</v>
      </c>
      <c r="I306" cm="1">
        <f t="array" ref="I306">_FV(BUFF_정보[[#This Row],[BUFF_DATA]],"BUFF.m_fLifeTime",TRUE)</f>
        <v>1</v>
      </c>
      <c r="J306" t="str" cm="1">
        <f t="array" ref="J306">_FV(BUFF_정보[[#This Row],[BUFF_DATA]],"BUFF.m_fLifeTimePerLevel",TRUE)</f>
        <v/>
      </c>
      <c r="K306" t="str" cm="1">
        <f t="array" ref="K306">_FV(BUFF_정보[[#This Row],[BUFF_DATA]],"m_BuffLevel")</f>
        <v/>
      </c>
      <c r="L306" t="str" cm="1">
        <f t="array" ref="L306">_FV(BUFF_정보[[#This Row],[BUFF_DATA]],"BUFF.m_bDispelDebuff",TRUE)</f>
        <v/>
      </c>
      <c r="M306" t="b" cm="1">
        <f t="array" ref="M306">_FV(BUFF_정보[[#This Row],[BUFF_DATA]],"BUFF.m_AffectMe",TRUE)</f>
        <v>1</v>
      </c>
      <c r="N306" t="str" cm="1">
        <f t="array" ref="N306">_FV(BUFF_정보[[#This Row],[BUFF_DATA]],"m_AddOverlap")</f>
        <v/>
      </c>
      <c r="O306" t="str" cm="1">
        <f t="array" ref="O306">_FV(BUFF_정보[[#This Row],[BUFF_DATA]],"m_HitBuffBaseLevel")</f>
        <v/>
      </c>
      <c r="P306" t="str" cm="1">
        <f t="array" ref="P306">_FV(BUFF_정보[[#This Row],[BUFF_DATA]],"BUFF.m_SuperArmorLevel",TRUE)</f>
        <v/>
      </c>
      <c r="Q306" t="str" cm="1">
        <f t="array" ref="Q306">_FV(BUFF_정보[[#This Row],[BUFF_DATA]],"BUFF.m_bAllowBoss",TRUE)</f>
        <v/>
      </c>
      <c r="R306" t="str" cm="1">
        <f t="array" ref="R306">_FV(BUFF_정보[[#This Row],[BUFF_DATA]],"BUFF.m_bInvincible",TRUE)</f>
        <v/>
      </c>
    </row>
    <row r="307" spans="1:18" x14ac:dyDescent="0.3">
      <c r="A307">
        <v>1164</v>
      </c>
      <c r="B307" s="1" t="s">
        <v>170</v>
      </c>
      <c r="C307" s="1" t="s">
        <v>4</v>
      </c>
      <c r="D307" t="e" vm="2460">
        <v>#VALUE!</v>
      </c>
      <c r="E307" t="str" cm="1">
        <f t="array" ref="E307">_FV(BUFF_정보[[#This Row],[BUFF_DATA]],"EventName")</f>
        <v>m_listNKMEventAttack</v>
      </c>
      <c r="F307" t="str" cm="1">
        <f t="array" ref="F307">_FV(BUFF_정보[[#This Row],[BUFF_DATA]],"m_Condition")</f>
        <v/>
      </c>
      <c r="G307" t="str" cm="1">
        <f t="array" ref="G307">_FV(BUFF_정보[[#This Row],[BUFF_DATA]],"BUFF.m_StatType1",TRUE)</f>
        <v>NST_END</v>
      </c>
      <c r="H307" t="str" cm="1">
        <f t="array" ref="H307">_FV(BUFF_정보[[#This Row],[BUFF_DATA]],"BUFF.m_StatValue1",TRUE)</f>
        <v/>
      </c>
      <c r="I307" cm="1">
        <f t="array" ref="I307">_FV(BUFF_정보[[#This Row],[BUFF_DATA]],"BUFF.m_fLifeTime",TRUE)</f>
        <v>4</v>
      </c>
      <c r="J307" t="str" cm="1">
        <f t="array" ref="J307">_FV(BUFF_정보[[#This Row],[BUFF_DATA]],"BUFF.m_fLifeTimePerLevel",TRUE)</f>
        <v/>
      </c>
      <c r="K307" t="str" cm="1">
        <f t="array" ref="K307">_FV(BUFF_정보[[#This Row],[BUFF_DATA]],"m_BuffLevel")</f>
        <v/>
      </c>
      <c r="L307" t="str" cm="1">
        <f t="array" ref="L307">_FV(BUFF_정보[[#This Row],[BUFF_DATA]],"BUFF.m_bDispelDebuff",TRUE)</f>
        <v/>
      </c>
      <c r="M307" t="b" cm="1">
        <f t="array" ref="M307">_FV(BUFF_정보[[#This Row],[BUFF_DATA]],"BUFF.m_AffectMe",TRUE)</f>
        <v>1</v>
      </c>
      <c r="N307" t="str" cm="1">
        <f t="array" ref="N307">_FV(BUFF_정보[[#This Row],[BUFF_DATA]],"m_AddOverlap")</f>
        <v/>
      </c>
      <c r="O307" t="str" cm="1">
        <f t="array" ref="O307">_FV(BUFF_정보[[#This Row],[BUFF_DATA]],"m_HitBuffBaseLevel")</f>
        <v/>
      </c>
      <c r="P307" t="str" cm="1">
        <f t="array" ref="P307">_FV(BUFF_정보[[#This Row],[BUFF_DATA]],"BUFF.m_SuperArmorLevel",TRUE)</f>
        <v/>
      </c>
      <c r="Q307" t="str" cm="1">
        <f t="array" ref="Q307">_FV(BUFF_정보[[#This Row],[BUFF_DATA]],"BUFF.m_bAllowBoss",TRUE)</f>
        <v/>
      </c>
      <c r="R307" t="str" cm="1">
        <f t="array" ref="R307">_FV(BUFF_정보[[#This Row],[BUFF_DATA]],"BUFF.m_bInvincible",TRUE)</f>
        <v/>
      </c>
    </row>
    <row r="308" spans="1:18" x14ac:dyDescent="0.3">
      <c r="A308">
        <v>1164</v>
      </c>
      <c r="B308" s="1" t="s">
        <v>170</v>
      </c>
      <c r="C308" s="1" t="s">
        <v>4</v>
      </c>
      <c r="D308" t="e" vm="2461">
        <v>#VALUE!</v>
      </c>
      <c r="E308" t="str" cm="1">
        <f t="array" ref="E308">_FV(BUFF_정보[[#This Row],[BUFF_DATA]],"EventName")</f>
        <v>m_listNKMEventBuff</v>
      </c>
      <c r="F308" t="str" cm="1">
        <f t="array" ref="F308">_FV(BUFF_정보[[#This Row],[BUFF_DATA]],"m_Condition")</f>
        <v>{'m_SkillStrID': 'NKM_UNIT_MAID_C_TONFA_PASSIVE', 'm_SkillLevel': [5, 99]}</v>
      </c>
      <c r="G308" t="str" cm="1">
        <f t="array" ref="G308">_FV(BUFF_정보[[#This Row],[BUFF_DATA]],"BUFF.m_StatType1",TRUE)</f>
        <v>NST_DAMAGE_REDUCE_RATE</v>
      </c>
      <c r="H308" cm="1">
        <f t="array" ref="H308">_FV(BUFF_정보[[#This Row],[BUFF_DATA]],"BUFF.m_StatValue1",TRUE)</f>
        <v>2500</v>
      </c>
      <c r="I308" cm="1">
        <f t="array" ref="I308">_FV(BUFF_정보[[#This Row],[BUFF_DATA]],"BUFF.m_fLifeTime",TRUE)</f>
        <v>4</v>
      </c>
      <c r="J308" t="str" cm="1">
        <f t="array" ref="J308">_FV(BUFF_정보[[#This Row],[BUFF_DATA]],"BUFF.m_fLifeTimePerLevel",TRUE)</f>
        <v/>
      </c>
      <c r="K308" t="str" cm="1">
        <f t="array" ref="K308">_FV(BUFF_정보[[#This Row],[BUFF_DATA]],"m_BuffLevel")</f>
        <v/>
      </c>
      <c r="L308" t="str" cm="1">
        <f t="array" ref="L308">_FV(BUFF_정보[[#This Row],[BUFF_DATA]],"BUFF.m_bDispelDebuff",TRUE)</f>
        <v/>
      </c>
      <c r="M308" t="b" cm="1">
        <f t="array" ref="M308">_FV(BUFF_정보[[#This Row],[BUFF_DATA]],"BUFF.m_AffectMe",TRUE)</f>
        <v>1</v>
      </c>
      <c r="N308" t="str" cm="1">
        <f t="array" ref="N308">_FV(BUFF_정보[[#This Row],[BUFF_DATA]],"m_AddOverlap")</f>
        <v/>
      </c>
      <c r="O308" t="str" cm="1">
        <f t="array" ref="O308">_FV(BUFF_정보[[#This Row],[BUFF_DATA]],"m_HitBuffBaseLevel")</f>
        <v/>
      </c>
      <c r="P308" t="str" cm="1">
        <f t="array" ref="P308">_FV(BUFF_정보[[#This Row],[BUFF_DATA]],"BUFF.m_SuperArmorLevel",TRUE)</f>
        <v/>
      </c>
      <c r="Q308" t="str" cm="1">
        <f t="array" ref="Q308">_FV(BUFF_정보[[#This Row],[BUFF_DATA]],"BUFF.m_bAllowBoss",TRUE)</f>
        <v/>
      </c>
      <c r="R308" t="str" cm="1">
        <f t="array" ref="R308">_FV(BUFF_정보[[#This Row],[BUFF_DATA]],"BUFF.m_bInvincible",TRUE)</f>
        <v/>
      </c>
    </row>
    <row r="309" spans="1:18" x14ac:dyDescent="0.3">
      <c r="A309">
        <v>1164</v>
      </c>
      <c r="B309" s="1" t="s">
        <v>170</v>
      </c>
      <c r="C309" s="1" t="s">
        <v>3</v>
      </c>
      <c r="D309" t="e" vm="2462">
        <v>#VALUE!</v>
      </c>
      <c r="E309" t="str" cm="1">
        <f t="array" ref="E309">_FV(BUFF_정보[[#This Row],[BUFF_DATA]],"EventName")</f>
        <v>m_listNKMEventAttack</v>
      </c>
      <c r="F309" t="str" cm="1">
        <f t="array" ref="F309">_FV(BUFF_정보[[#This Row],[BUFF_DATA]],"m_Condition")</f>
        <v/>
      </c>
      <c r="G309" t="str" cm="1">
        <f t="array" ref="G309">_FV(BUFF_정보[[#This Row],[BUFF_DATA]],"BUFF.m_StatType1",TRUE)</f>
        <v>NST_ATK</v>
      </c>
      <c r="H309" t="str" cm="1">
        <f t="array" ref="H309">_FV(BUFF_정보[[#This Row],[BUFF_DATA]],"BUFF.m_StatValue1",TRUE)</f>
        <v/>
      </c>
      <c r="I309" cm="1">
        <f t="array" ref="I309">_FV(BUFF_정보[[#This Row],[BUFF_DATA]],"BUFF.m_fLifeTime",TRUE)</f>
        <v>10</v>
      </c>
      <c r="J309" t="str" cm="1">
        <f t="array" ref="J309">_FV(BUFF_정보[[#This Row],[BUFF_DATA]],"BUFF.m_fLifeTimePerLevel",TRUE)</f>
        <v/>
      </c>
      <c r="K309" t="str" cm="1">
        <f t="array" ref="K309">_FV(BUFF_정보[[#This Row],[BUFF_DATA]],"m_BuffLevel")</f>
        <v/>
      </c>
      <c r="L309" t="str" cm="1">
        <f t="array" ref="L309">_FV(BUFF_정보[[#This Row],[BUFF_DATA]],"BUFF.m_bDispelDebuff",TRUE)</f>
        <v/>
      </c>
      <c r="M309" t="b" cm="1">
        <f t="array" ref="M309">_FV(BUFF_정보[[#This Row],[BUFF_DATA]],"BUFF.m_AffectMe",TRUE)</f>
        <v>1</v>
      </c>
      <c r="N309" t="str" cm="1">
        <f t="array" ref="N309">_FV(BUFF_정보[[#This Row],[BUFF_DATA]],"m_AddOverlap")</f>
        <v/>
      </c>
      <c r="O309" t="str" cm="1">
        <f t="array" ref="O309">_FV(BUFF_정보[[#This Row],[BUFF_DATA]],"m_HitBuffBaseLevel")</f>
        <v/>
      </c>
      <c r="P309" t="str" cm="1">
        <f t="array" ref="P309">_FV(BUFF_정보[[#This Row],[BUFF_DATA]],"BUFF.m_SuperArmorLevel",TRUE)</f>
        <v/>
      </c>
      <c r="Q309" t="str" cm="1">
        <f t="array" ref="Q309">_FV(BUFF_정보[[#This Row],[BUFF_DATA]],"BUFF.m_bAllowBoss",TRUE)</f>
        <v/>
      </c>
      <c r="R309" t="str" cm="1">
        <f t="array" ref="R309">_FV(BUFF_정보[[#This Row],[BUFF_DATA]],"BUFF.m_bInvincible",TRUE)</f>
        <v/>
      </c>
    </row>
    <row r="310" spans="1:18" x14ac:dyDescent="0.3">
      <c r="A310">
        <v>1164</v>
      </c>
      <c r="B310" s="1" t="s">
        <v>170</v>
      </c>
      <c r="C310" s="1" t="s">
        <v>3</v>
      </c>
      <c r="D310" t="e" vm="2463">
        <v>#VALUE!</v>
      </c>
      <c r="E310" t="str" cm="1">
        <f t="array" ref="E310">_FV(BUFF_정보[[#This Row],[BUFF_DATA]],"EventName")</f>
        <v>m_listNKMEventBuff</v>
      </c>
      <c r="F310" t="str" cm="1">
        <f t="array" ref="F310">_FV(BUFF_정보[[#This Row],[BUFF_DATA]],"m_Condition")</f>
        <v>{'m_SkillStrID': 'NKM_UNIT_MAID_C_TONFA_HYPER', 'm_SkillLevel': [5, 99]}</v>
      </c>
      <c r="G310" t="str" cm="1">
        <f t="array" ref="G310">_FV(BUFF_정보[[#This Row],[BUFF_DATA]],"BUFF.m_StatType1",TRUE)</f>
        <v>NST_END</v>
      </c>
      <c r="H310" t="str" cm="1">
        <f t="array" ref="H310">_FV(BUFF_정보[[#This Row],[BUFF_DATA]],"BUFF.m_StatValue1",TRUE)</f>
        <v/>
      </c>
      <c r="I310" cm="1">
        <f t="array" ref="I310">_FV(BUFF_정보[[#This Row],[BUFF_DATA]],"BUFF.m_fLifeTime",TRUE)</f>
        <v>10</v>
      </c>
      <c r="J310" t="str" cm="1">
        <f t="array" ref="J310">_FV(BUFF_정보[[#This Row],[BUFF_DATA]],"BUFF.m_fLifeTimePerLevel",TRUE)</f>
        <v/>
      </c>
      <c r="K310" t="str" cm="1">
        <f t="array" ref="K310">_FV(BUFF_정보[[#This Row],[BUFF_DATA]],"m_BuffLevel")</f>
        <v/>
      </c>
      <c r="L310" t="str" cm="1">
        <f t="array" ref="L310">_FV(BUFF_정보[[#This Row],[BUFF_DATA]],"BUFF.m_bDispelDebuff",TRUE)</f>
        <v/>
      </c>
      <c r="M310" t="b" cm="1">
        <f t="array" ref="M310">_FV(BUFF_정보[[#This Row],[BUFF_DATA]],"BUFF.m_AffectMe",TRUE)</f>
        <v>1</v>
      </c>
      <c r="N310" t="str" cm="1">
        <f t="array" ref="N310">_FV(BUFF_정보[[#This Row],[BUFF_DATA]],"m_AddOverlap")</f>
        <v/>
      </c>
      <c r="O310" t="str" cm="1">
        <f t="array" ref="O310">_FV(BUFF_정보[[#This Row],[BUFF_DATA]],"m_HitBuffBaseLevel")</f>
        <v/>
      </c>
      <c r="P310" t="str" cm="1">
        <f t="array" ref="P310">_FV(BUFF_정보[[#This Row],[BUFF_DATA]],"BUFF.m_SuperArmorLevel",TRUE)</f>
        <v>NSAL_SKILL</v>
      </c>
      <c r="Q310" t="str" cm="1">
        <f t="array" ref="Q310">_FV(BUFF_정보[[#This Row],[BUFF_DATA]],"BUFF.m_bAllowBoss",TRUE)</f>
        <v/>
      </c>
      <c r="R310" t="str" cm="1">
        <f t="array" ref="R310">_FV(BUFF_정보[[#This Row],[BUFF_DATA]],"BUFF.m_bInvincible",TRUE)</f>
        <v/>
      </c>
    </row>
    <row r="311" spans="1:18" x14ac:dyDescent="0.3">
      <c r="A311">
        <v>1165</v>
      </c>
      <c r="B311" s="1" t="s">
        <v>168</v>
      </c>
      <c r="C311" s="1" t="s">
        <v>4</v>
      </c>
      <c r="D311" t="e" vm="2464">
        <v>#VALUE!</v>
      </c>
      <c r="E311" t="str" cm="1">
        <f t="array" ref="E311">_FV(BUFF_정보[[#This Row],[BUFF_DATA]],"EventName")</f>
        <v>m_listNKMEventBuff</v>
      </c>
      <c r="F311" t="str" cm="1">
        <f t="array" ref="F311">_FV(BUFF_정보[[#This Row],[BUFF_DATA]],"m_Condition")</f>
        <v/>
      </c>
      <c r="G311" t="str" cm="1">
        <f t="array" ref="G311">_FV(BUFF_정보[[#This Row],[BUFF_DATA]],"BUFF.m_StatType1",TRUE)</f>
        <v>NST_MOVE_SPEED_RATE</v>
      </c>
      <c r="H311" cm="1">
        <f t="array" ref="H311">_FV(BUFF_정보[[#This Row],[BUFF_DATA]],"BUFF.m_StatValue1",TRUE)</f>
        <v>-6000</v>
      </c>
      <c r="I311" cm="1">
        <f t="array" ref="I311">_FV(BUFF_정보[[#This Row],[BUFF_DATA]],"BUFF.m_fLifeTime",TRUE)</f>
        <v>5</v>
      </c>
      <c r="J311" cm="1">
        <f t="array" ref="J311">_FV(BUFF_정보[[#This Row],[BUFF_DATA]],"BUFF.m_fLifeTimePerLevel",TRUE)</f>
        <v>1</v>
      </c>
      <c r="K311" t="str" cm="1">
        <f t="array" ref="K311">_FV(BUFF_정보[[#This Row],[BUFF_DATA]],"m_BuffLevel")</f>
        <v>1</v>
      </c>
      <c r="L311" t="str" cm="1">
        <f t="array" ref="L311">_FV(BUFF_정보[[#This Row],[BUFF_DATA]],"BUFF.m_bDispelDebuff",TRUE)</f>
        <v/>
      </c>
      <c r="M311" t="b" cm="1">
        <f t="array" ref="M311">_FV(BUFF_정보[[#This Row],[BUFF_DATA]],"BUFF.m_AffectMe",TRUE)</f>
        <v>0</v>
      </c>
      <c r="N311" t="str" cm="1">
        <f t="array" ref="N311">_FV(BUFF_정보[[#This Row],[BUFF_DATA]],"m_AddOverlap")</f>
        <v/>
      </c>
      <c r="O311" t="str" cm="1">
        <f t="array" ref="O311">_FV(BUFF_정보[[#This Row],[BUFF_DATA]],"m_HitBuffBaseLevel")</f>
        <v/>
      </c>
      <c r="P311" t="str" cm="1">
        <f t="array" ref="P311">_FV(BUFF_정보[[#This Row],[BUFF_DATA]],"BUFF.m_SuperArmorLevel",TRUE)</f>
        <v/>
      </c>
      <c r="Q311" t="str" cm="1">
        <f t="array" ref="Q311">_FV(BUFF_정보[[#This Row],[BUFF_DATA]],"BUFF.m_bAllowBoss",TRUE)</f>
        <v/>
      </c>
      <c r="R311" t="str" cm="1">
        <f t="array" ref="R311">_FV(BUFF_정보[[#This Row],[BUFF_DATA]],"BUFF.m_bInvincible",TRUE)</f>
        <v/>
      </c>
    </row>
    <row r="312" spans="1:18" x14ac:dyDescent="0.3">
      <c r="A312">
        <v>1165</v>
      </c>
      <c r="B312" s="1" t="s">
        <v>168</v>
      </c>
      <c r="C312" s="1" t="s">
        <v>4</v>
      </c>
      <c r="D312" t="e" vm="2465">
        <v>#VALUE!</v>
      </c>
      <c r="E312" t="str" cm="1">
        <f t="array" ref="E312">_FV(BUFF_정보[[#This Row],[BUFF_DATA]],"EventName")</f>
        <v>m_listNKMEventBuff</v>
      </c>
      <c r="F312" t="str" cm="1">
        <f t="array" ref="F312">_FV(BUFF_정보[[#This Row],[BUFF_DATA]],"m_Condition")</f>
        <v>{'m_SkillStrID': 'NKM_UNIT_MAID_C_MASK_PASSIVE', 'm_SkillLevel': [5, 99]}</v>
      </c>
      <c r="G312" t="str" cm="1">
        <f t="array" ref="G312">_FV(BUFF_정보[[#This Row],[BUFF_DATA]],"BUFF.m_StatType1",TRUE)</f>
        <v>NST_EVADE</v>
      </c>
      <c r="H312" t="str" cm="1">
        <f t="array" ref="H312">_FV(BUFF_정보[[#This Row],[BUFF_DATA]],"BUFF.m_StatValue1",TRUE)</f>
        <v/>
      </c>
      <c r="I312" cm="1">
        <f t="array" ref="I312">_FV(BUFF_정보[[#This Row],[BUFF_DATA]],"BUFF.m_fLifeTime",TRUE)</f>
        <v>6</v>
      </c>
      <c r="J312" t="str" cm="1">
        <f t="array" ref="J312">_FV(BUFF_정보[[#This Row],[BUFF_DATA]],"BUFF.m_fLifeTimePerLevel",TRUE)</f>
        <v/>
      </c>
      <c r="K312" t="str" cm="1">
        <f t="array" ref="K312">_FV(BUFF_정보[[#This Row],[BUFF_DATA]],"m_BuffLevel")</f>
        <v/>
      </c>
      <c r="L312" t="str" cm="1">
        <f t="array" ref="L312">_FV(BUFF_정보[[#This Row],[BUFF_DATA]],"BUFF.m_bDispelDebuff",TRUE)</f>
        <v/>
      </c>
      <c r="M312" t="b" cm="1">
        <f t="array" ref="M312">_FV(BUFF_정보[[#This Row],[BUFF_DATA]],"BUFF.m_AffectMe",TRUE)</f>
        <v>1</v>
      </c>
      <c r="N312" t="str" cm="1">
        <f t="array" ref="N312">_FV(BUFF_정보[[#This Row],[BUFF_DATA]],"m_AddOverlap")</f>
        <v/>
      </c>
      <c r="O312" t="str" cm="1">
        <f t="array" ref="O312">_FV(BUFF_정보[[#This Row],[BUFF_DATA]],"m_HitBuffBaseLevel")</f>
        <v/>
      </c>
      <c r="P312" t="str" cm="1">
        <f t="array" ref="P312">_FV(BUFF_정보[[#This Row],[BUFF_DATA]],"BUFF.m_SuperArmorLevel",TRUE)</f>
        <v/>
      </c>
      <c r="Q312" t="str" cm="1">
        <f t="array" ref="Q312">_FV(BUFF_정보[[#This Row],[BUFF_DATA]],"BUFF.m_bAllowBoss",TRUE)</f>
        <v/>
      </c>
      <c r="R312" t="str" cm="1">
        <f t="array" ref="R312">_FV(BUFF_정보[[#This Row],[BUFF_DATA]],"BUFF.m_bInvincible",TRUE)</f>
        <v/>
      </c>
    </row>
    <row r="313" spans="1:18" x14ac:dyDescent="0.3">
      <c r="A313">
        <v>1166</v>
      </c>
      <c r="B313" s="1" t="s">
        <v>65</v>
      </c>
      <c r="C313" s="1" t="s">
        <v>11</v>
      </c>
      <c r="D313" t="e" vm="2466">
        <v>#VALUE!</v>
      </c>
      <c r="E313" t="str" cm="1">
        <f t="array" ref="E313">_FV(BUFF_정보[[#This Row],[BUFF_DATA]],"EventName")</f>
        <v>m_listNKMEventBuff</v>
      </c>
      <c r="F313" t="str" cm="1">
        <f t="array" ref="F313">_FV(BUFF_정보[[#This Row],[BUFF_DATA]],"m_Condition")</f>
        <v/>
      </c>
      <c r="G313" t="str" cm="1">
        <f t="array" ref="G313">_FV(BUFF_정보[[#This Row],[BUFF_DATA]],"BUFF.m_StatType1",TRUE)</f>
        <v>NST_ATK</v>
      </c>
      <c r="H313" t="str" cm="1">
        <f t="array" ref="H313">_FV(BUFF_정보[[#This Row],[BUFF_DATA]],"BUFF.m_StatValue1",TRUE)</f>
        <v/>
      </c>
      <c r="I313" cm="1">
        <f t="array" ref="I313">_FV(BUFF_정보[[#This Row],[BUFF_DATA]],"BUFF.m_fLifeTime",TRUE)</f>
        <v>12</v>
      </c>
      <c r="J313" t="str" cm="1">
        <f t="array" ref="J313">_FV(BUFF_정보[[#This Row],[BUFF_DATA]],"BUFF.m_fLifeTimePerLevel",TRUE)</f>
        <v/>
      </c>
      <c r="K313" t="str" cm="1">
        <f t="array" ref="K313">_FV(BUFF_정보[[#This Row],[BUFF_DATA]],"m_BuffLevel")</f>
        <v>5</v>
      </c>
      <c r="L313" t="str" cm="1">
        <f t="array" ref="L313">_FV(BUFF_정보[[#This Row],[BUFF_DATA]],"BUFF.m_bDispelDebuff",TRUE)</f>
        <v/>
      </c>
      <c r="M313" t="b" cm="1">
        <f t="array" ref="M313">_FV(BUFF_정보[[#This Row],[BUFF_DATA]],"BUFF.m_AffectMe",TRUE)</f>
        <v>1</v>
      </c>
      <c r="N313" t="str" cm="1">
        <f t="array" ref="N313">_FV(BUFF_정보[[#This Row],[BUFF_DATA]],"m_AddOverlap")</f>
        <v/>
      </c>
      <c r="O313" t="str" cm="1">
        <f t="array" ref="O313">_FV(BUFF_정보[[#This Row],[BUFF_DATA]],"m_HitBuffBaseLevel")</f>
        <v/>
      </c>
      <c r="P313" t="str" cm="1">
        <f t="array" ref="P313">_FV(BUFF_정보[[#This Row],[BUFF_DATA]],"BUFF.m_SuperArmorLevel",TRUE)</f>
        <v/>
      </c>
      <c r="Q313" t="str" cm="1">
        <f t="array" ref="Q313">_FV(BUFF_정보[[#This Row],[BUFF_DATA]],"BUFF.m_bAllowBoss",TRUE)</f>
        <v/>
      </c>
      <c r="R313" t="str" cm="1">
        <f t="array" ref="R313">_FV(BUFF_정보[[#This Row],[BUFF_DATA]],"BUFF.m_bInvincible",TRUE)</f>
        <v/>
      </c>
    </row>
    <row r="314" spans="1:18" x14ac:dyDescent="0.3">
      <c r="A314">
        <v>1166</v>
      </c>
      <c r="B314" s="1" t="s">
        <v>65</v>
      </c>
      <c r="C314" s="1" t="s">
        <v>11</v>
      </c>
      <c r="D314" t="e" vm="2467">
        <v>#VALUE!</v>
      </c>
      <c r="E314" t="str" cm="1">
        <f t="array" ref="E314">_FV(BUFF_정보[[#This Row],[BUFF_DATA]],"EventName")</f>
        <v>m_listNKMEventBuff</v>
      </c>
      <c r="F314" t="str" cm="1">
        <f t="array" ref="F314">_FV(BUFF_정보[[#This Row],[BUFF_DATA]],"m_Condition")</f>
        <v/>
      </c>
      <c r="G314" t="str" cm="1">
        <f t="array" ref="G314">_FV(BUFF_정보[[#This Row],[BUFF_DATA]],"BUFF.m_StatType1",TRUE)</f>
        <v>NST_ATK</v>
      </c>
      <c r="H314" t="str" cm="1">
        <f t="array" ref="H314">_FV(BUFF_정보[[#This Row],[BUFF_DATA]],"BUFF.m_StatValue1",TRUE)</f>
        <v/>
      </c>
      <c r="I314" cm="1">
        <f t="array" ref="I314">_FV(BUFF_정보[[#This Row],[BUFF_DATA]],"BUFF.m_fLifeTime",TRUE)</f>
        <v>12</v>
      </c>
      <c r="J314" t="str" cm="1">
        <f t="array" ref="J314">_FV(BUFF_정보[[#This Row],[BUFF_DATA]],"BUFF.m_fLifeTimePerLevel",TRUE)</f>
        <v/>
      </c>
      <c r="K314" t="str" cm="1">
        <f t="array" ref="K314">_FV(BUFF_정보[[#This Row],[BUFF_DATA]],"m_BuffLevel")</f>
        <v>5</v>
      </c>
      <c r="L314" t="str" cm="1">
        <f t="array" ref="L314">_FV(BUFF_정보[[#This Row],[BUFF_DATA]],"BUFF.m_bDispelDebuff",TRUE)</f>
        <v/>
      </c>
      <c r="M314" t="b" cm="1">
        <f t="array" ref="M314">_FV(BUFF_정보[[#This Row],[BUFF_DATA]],"BUFF.m_AffectMe",TRUE)</f>
        <v>1</v>
      </c>
      <c r="N314" t="str" cm="1">
        <f t="array" ref="N314">_FV(BUFF_정보[[#This Row],[BUFF_DATA]],"m_AddOverlap")</f>
        <v/>
      </c>
      <c r="O314" t="str" cm="1">
        <f t="array" ref="O314">_FV(BUFF_정보[[#This Row],[BUFF_DATA]],"m_HitBuffBaseLevel")</f>
        <v/>
      </c>
      <c r="P314" t="str" cm="1">
        <f t="array" ref="P314">_FV(BUFF_정보[[#This Row],[BUFF_DATA]],"BUFF.m_SuperArmorLevel",TRUE)</f>
        <v/>
      </c>
      <c r="Q314" t="str" cm="1">
        <f t="array" ref="Q314">_FV(BUFF_정보[[#This Row],[BUFF_DATA]],"BUFF.m_bAllowBoss",TRUE)</f>
        <v/>
      </c>
      <c r="R314" t="str" cm="1">
        <f t="array" ref="R314">_FV(BUFF_정보[[#This Row],[BUFF_DATA]],"BUFF.m_bInvincible",TRUE)</f>
        <v/>
      </c>
    </row>
    <row r="315" spans="1:18" x14ac:dyDescent="0.3">
      <c r="A315">
        <v>1166</v>
      </c>
      <c r="B315" s="1" t="s">
        <v>65</v>
      </c>
      <c r="C315" s="1" t="s">
        <v>2</v>
      </c>
      <c r="D315" t="e" vm="2468">
        <v>#VALUE!</v>
      </c>
      <c r="E315" t="str" cm="1">
        <f t="array" ref="E315">_FV(BUFF_정보[[#This Row],[BUFF_DATA]],"EventName")</f>
        <v>m_listNKMEventAttack</v>
      </c>
      <c r="F315" t="str" cm="1">
        <f t="array" ref="F315">_FV(BUFF_정보[[#This Row],[BUFF_DATA]],"m_Condition")</f>
        <v/>
      </c>
      <c r="G315" t="str" cm="1">
        <f t="array" ref="G315">_FV(BUFF_정보[[#This Row],[BUFF_DATA]],"BUFF.m_StatType1",TRUE)</f>
        <v>NST_HEAL_REDUCE_RATE</v>
      </c>
      <c r="H315" cm="1">
        <f t="array" ref="H315">_FV(BUFF_정보[[#This Row],[BUFF_DATA]],"BUFF.m_StatValue1",TRUE)</f>
        <v>10000</v>
      </c>
      <c r="I315" cm="1">
        <f t="array" ref="I315">_FV(BUFF_정보[[#This Row],[BUFF_DATA]],"BUFF.m_fLifeTime",TRUE)</f>
        <v>9</v>
      </c>
      <c r="J315" cm="1">
        <f t="array" ref="J315">_FV(BUFF_정보[[#This Row],[BUFF_DATA]],"BUFF.m_fLifeTimePerLevel",TRUE)</f>
        <v>1</v>
      </c>
      <c r="K315" t="str" cm="1">
        <f t="array" ref="K315">_FV(BUFF_정보[[#This Row],[BUFF_DATA]],"m_BuffLevel")</f>
        <v/>
      </c>
      <c r="L315" t="str" cm="1">
        <f t="array" ref="L315">_FV(BUFF_정보[[#This Row],[BUFF_DATA]],"BUFF.m_bDispelDebuff",TRUE)</f>
        <v/>
      </c>
      <c r="M315" t="b" cm="1">
        <f t="array" ref="M315">_FV(BUFF_정보[[#This Row],[BUFF_DATA]],"BUFF.m_AffectMe",TRUE)</f>
        <v>1</v>
      </c>
      <c r="N315" t="str" cm="1">
        <f t="array" ref="N315">_FV(BUFF_정보[[#This Row],[BUFF_DATA]],"m_AddOverlap")</f>
        <v/>
      </c>
      <c r="O315" t="str" cm="1">
        <f t="array" ref="O315">_FV(BUFF_정보[[#This Row],[BUFF_DATA]],"m_HitBuffBaseLevel")</f>
        <v/>
      </c>
      <c r="P315" t="str" cm="1">
        <f t="array" ref="P315">_FV(BUFF_정보[[#This Row],[BUFF_DATA]],"BUFF.m_SuperArmorLevel",TRUE)</f>
        <v/>
      </c>
      <c r="Q315" t="b" cm="1">
        <f t="array" ref="Q315">_FV(BUFF_정보[[#This Row],[BUFF_DATA]],"BUFF.m_bAllowBoss",TRUE)</f>
        <v>0</v>
      </c>
      <c r="R315" t="str" cm="1">
        <f t="array" ref="R315">_FV(BUFF_정보[[#This Row],[BUFF_DATA]],"BUFF.m_bInvincible",TRUE)</f>
        <v/>
      </c>
    </row>
    <row r="316" spans="1:18" x14ac:dyDescent="0.3">
      <c r="A316">
        <v>1166</v>
      </c>
      <c r="B316" s="1" t="s">
        <v>65</v>
      </c>
      <c r="C316" s="1" t="s">
        <v>2</v>
      </c>
      <c r="D316" t="e" vm="2469">
        <v>#VALUE!</v>
      </c>
      <c r="E316" t="str" cm="1">
        <f t="array" ref="E316">_FV(BUFF_정보[[#This Row],[BUFF_DATA]],"EventName")</f>
        <v>m_listNKMEventAttack</v>
      </c>
      <c r="F316" t="str" cm="1">
        <f t="array" ref="F316">_FV(BUFF_정보[[#This Row],[BUFF_DATA]],"m_Condition")</f>
        <v/>
      </c>
      <c r="G316" t="str" cm="1">
        <f t="array" ref="G316">_FV(BUFF_정보[[#This Row],[BUFF_DATA]],"BUFF.m_StatType1",TRUE)</f>
        <v>NST_HEAL_REDUCE_RATE</v>
      </c>
      <c r="H316" cm="1">
        <f t="array" ref="H316">_FV(BUFF_정보[[#This Row],[BUFF_DATA]],"BUFF.m_StatValue1",TRUE)</f>
        <v>10000</v>
      </c>
      <c r="I316" cm="1">
        <f t="array" ref="I316">_FV(BUFF_정보[[#This Row],[BUFF_DATA]],"BUFF.m_fLifeTime",TRUE)</f>
        <v>9</v>
      </c>
      <c r="J316" cm="1">
        <f t="array" ref="J316">_FV(BUFF_정보[[#This Row],[BUFF_DATA]],"BUFF.m_fLifeTimePerLevel",TRUE)</f>
        <v>1</v>
      </c>
      <c r="K316" t="str" cm="1">
        <f t="array" ref="K316">_FV(BUFF_정보[[#This Row],[BUFF_DATA]],"m_BuffLevel")</f>
        <v/>
      </c>
      <c r="L316" t="str" cm="1">
        <f t="array" ref="L316">_FV(BUFF_정보[[#This Row],[BUFF_DATA]],"BUFF.m_bDispelDebuff",TRUE)</f>
        <v/>
      </c>
      <c r="M316" t="b" cm="1">
        <f t="array" ref="M316">_FV(BUFF_정보[[#This Row],[BUFF_DATA]],"BUFF.m_AffectMe",TRUE)</f>
        <v>1</v>
      </c>
      <c r="N316" t="str" cm="1">
        <f t="array" ref="N316">_FV(BUFF_정보[[#This Row],[BUFF_DATA]],"m_AddOverlap")</f>
        <v/>
      </c>
      <c r="O316" t="str" cm="1">
        <f t="array" ref="O316">_FV(BUFF_정보[[#This Row],[BUFF_DATA]],"m_HitBuffBaseLevel")</f>
        <v>6</v>
      </c>
      <c r="P316" t="str" cm="1">
        <f t="array" ref="P316">_FV(BUFF_정보[[#This Row],[BUFF_DATA]],"BUFF.m_SuperArmorLevel",TRUE)</f>
        <v/>
      </c>
      <c r="Q316" t="b" cm="1">
        <f t="array" ref="Q316">_FV(BUFF_정보[[#This Row],[BUFF_DATA]],"BUFF.m_bAllowBoss",TRUE)</f>
        <v>0</v>
      </c>
      <c r="R316" t="str" cm="1">
        <f t="array" ref="R316">_FV(BUFF_정보[[#This Row],[BUFF_DATA]],"BUFF.m_bInvincible",TRUE)</f>
        <v/>
      </c>
    </row>
    <row r="317" spans="1:18" x14ac:dyDescent="0.3">
      <c r="A317">
        <v>1166</v>
      </c>
      <c r="B317" s="1" t="s">
        <v>65</v>
      </c>
      <c r="C317" s="1" t="s">
        <v>2</v>
      </c>
      <c r="D317" t="e" vm="2470">
        <v>#VALUE!</v>
      </c>
      <c r="E317" t="str" cm="1">
        <f t="array" ref="E317">_FV(BUFF_정보[[#This Row],[BUFF_DATA]],"EventName")</f>
        <v>m_listNKMEventAttack</v>
      </c>
      <c r="F317" t="str" cm="1">
        <f t="array" ref="F317">_FV(BUFF_정보[[#This Row],[BUFF_DATA]],"m_Condition")</f>
        <v/>
      </c>
      <c r="G317" t="str" cm="1">
        <f t="array" ref="G317">_FV(BUFF_정보[[#This Row],[BUFF_DATA]],"BUFF.m_StatType1",TRUE)</f>
        <v>NST_END</v>
      </c>
      <c r="H317" t="str" cm="1">
        <f t="array" ref="H317">_FV(BUFF_정보[[#This Row],[BUFF_DATA]],"BUFF.m_StatValue1",TRUE)</f>
        <v/>
      </c>
      <c r="I317" cm="1">
        <f t="array" ref="I317">_FV(BUFF_정보[[#This Row],[BUFF_DATA]],"BUFF.m_fLifeTime",TRUE)</f>
        <v>9</v>
      </c>
      <c r="J317" cm="1">
        <f t="array" ref="J317">_FV(BUFF_정보[[#This Row],[BUFF_DATA]],"BUFF.m_fLifeTimePerLevel",TRUE)</f>
        <v>1</v>
      </c>
      <c r="K317" t="str" cm="1">
        <f t="array" ref="K317">_FV(BUFF_정보[[#This Row],[BUFF_DATA]],"m_BuffLevel")</f>
        <v/>
      </c>
      <c r="L317" t="str" cm="1">
        <f t="array" ref="L317">_FV(BUFF_정보[[#This Row],[BUFF_DATA]],"BUFF.m_bDispelDebuff",TRUE)</f>
        <v/>
      </c>
      <c r="M317" t="b" cm="1">
        <f t="array" ref="M317">_FV(BUFF_정보[[#This Row],[BUFF_DATA]],"BUFF.m_AffectMe",TRUE)</f>
        <v>1</v>
      </c>
      <c r="N317" t="str" cm="1">
        <f t="array" ref="N317">_FV(BUFF_정보[[#This Row],[BUFF_DATA]],"m_AddOverlap")</f>
        <v/>
      </c>
      <c r="O317" t="str" cm="1">
        <f t="array" ref="O317">_FV(BUFF_정보[[#This Row],[BUFF_DATA]],"m_HitBuffBaseLevel")</f>
        <v/>
      </c>
      <c r="P317" t="str" cm="1">
        <f t="array" ref="P317">_FV(BUFF_정보[[#This Row],[BUFF_DATA]],"BUFF.m_SuperArmorLevel",TRUE)</f>
        <v/>
      </c>
      <c r="Q317" t="b" cm="1">
        <f t="array" ref="Q317">_FV(BUFF_정보[[#This Row],[BUFF_DATA]],"BUFF.m_bAllowBoss",TRUE)</f>
        <v>0</v>
      </c>
      <c r="R317" t="str" cm="1">
        <f t="array" ref="R317">_FV(BUFF_정보[[#This Row],[BUFF_DATA]],"BUFF.m_bInvincible",TRUE)</f>
        <v/>
      </c>
    </row>
    <row r="318" spans="1:18" x14ac:dyDescent="0.3">
      <c r="A318">
        <v>1166</v>
      </c>
      <c r="B318" s="1" t="s">
        <v>65</v>
      </c>
      <c r="C318" s="1" t="s">
        <v>2</v>
      </c>
      <c r="D318" t="e" vm="2471">
        <v>#VALUE!</v>
      </c>
      <c r="E318" t="str" cm="1">
        <f t="array" ref="E318">_FV(BUFF_정보[[#This Row],[BUFF_DATA]],"EventName")</f>
        <v>m_listNKMEventAttack</v>
      </c>
      <c r="F318" t="str" cm="1">
        <f t="array" ref="F318">_FV(BUFF_정보[[#This Row],[BUFF_DATA]],"m_Condition")</f>
        <v/>
      </c>
      <c r="G318" t="str" cm="1">
        <f t="array" ref="G318">_FV(BUFF_정보[[#This Row],[BUFF_DATA]],"BUFF.m_StatType1",TRUE)</f>
        <v>NST_END</v>
      </c>
      <c r="H318" t="str" cm="1">
        <f t="array" ref="H318">_FV(BUFF_정보[[#This Row],[BUFF_DATA]],"BUFF.m_StatValue1",TRUE)</f>
        <v/>
      </c>
      <c r="I318" cm="1">
        <f t="array" ref="I318">_FV(BUFF_정보[[#This Row],[BUFF_DATA]],"BUFF.m_fLifeTime",TRUE)</f>
        <v>9</v>
      </c>
      <c r="J318" cm="1">
        <f t="array" ref="J318">_FV(BUFF_정보[[#This Row],[BUFF_DATA]],"BUFF.m_fLifeTimePerLevel",TRUE)</f>
        <v>1</v>
      </c>
      <c r="K318" t="str" cm="1">
        <f t="array" ref="K318">_FV(BUFF_정보[[#This Row],[BUFF_DATA]],"m_BuffLevel")</f>
        <v/>
      </c>
      <c r="L318" t="str" cm="1">
        <f t="array" ref="L318">_FV(BUFF_정보[[#This Row],[BUFF_DATA]],"BUFF.m_bDispelDebuff",TRUE)</f>
        <v/>
      </c>
      <c r="M318" t="b" cm="1">
        <f t="array" ref="M318">_FV(BUFF_정보[[#This Row],[BUFF_DATA]],"BUFF.m_AffectMe",TRUE)</f>
        <v>1</v>
      </c>
      <c r="N318" t="str" cm="1">
        <f t="array" ref="N318">_FV(BUFF_정보[[#This Row],[BUFF_DATA]],"m_AddOverlap")</f>
        <v/>
      </c>
      <c r="O318" t="str" cm="1">
        <f t="array" ref="O318">_FV(BUFF_정보[[#This Row],[BUFF_DATA]],"m_HitBuffBaseLevel")</f>
        <v>6</v>
      </c>
      <c r="P318" t="str" cm="1">
        <f t="array" ref="P318">_FV(BUFF_정보[[#This Row],[BUFF_DATA]],"BUFF.m_SuperArmorLevel",TRUE)</f>
        <v/>
      </c>
      <c r="Q318" t="b" cm="1">
        <f t="array" ref="Q318">_FV(BUFF_정보[[#This Row],[BUFF_DATA]],"BUFF.m_bAllowBoss",TRUE)</f>
        <v>0</v>
      </c>
      <c r="R318" t="str" cm="1">
        <f t="array" ref="R318">_FV(BUFF_정보[[#This Row],[BUFF_DATA]],"BUFF.m_bInvincible",TRUE)</f>
        <v/>
      </c>
    </row>
    <row r="319" spans="1:18" x14ac:dyDescent="0.3">
      <c r="A319">
        <v>1169</v>
      </c>
      <c r="B319" s="1" t="s">
        <v>196</v>
      </c>
      <c r="C319" s="1" t="s">
        <v>1</v>
      </c>
      <c r="D319" t="e" vm="2472">
        <v>#VALUE!</v>
      </c>
      <c r="E319" t="str" cm="1">
        <f t="array" ref="E319">_FV(BUFF_정보[[#This Row],[BUFF_DATA]],"EventName")</f>
        <v>m_listNKMEventAttack</v>
      </c>
      <c r="F319" t="str" cm="1">
        <f t="array" ref="F319">_FV(BUFF_정보[[#This Row],[BUFF_DATA]],"m_Condition")</f>
        <v/>
      </c>
      <c r="G319" t="str" cm="1">
        <f t="array" ref="G319">_FV(BUFF_정보[[#This Row],[BUFF_DATA]],"BUFF.m_StatType1",TRUE)</f>
        <v>NST_ATK</v>
      </c>
      <c r="H319" t="str" cm="1">
        <f t="array" ref="H319">_FV(BUFF_정보[[#This Row],[BUFF_DATA]],"BUFF.m_StatValue1",TRUE)</f>
        <v/>
      </c>
      <c r="I319" t="str" cm="1">
        <f t="array" ref="I319">_FV(BUFF_정보[[#This Row],[BUFF_DATA]],"BUFF.m_fLifeTime",TRUE)</f>
        <v/>
      </c>
      <c r="J319" t="str" cm="1">
        <f t="array" ref="J319">_FV(BUFF_정보[[#This Row],[BUFF_DATA]],"BUFF.m_fLifeTimePerLevel",TRUE)</f>
        <v/>
      </c>
      <c r="K319" t="str" cm="1">
        <f t="array" ref="K319">_FV(BUFF_정보[[#This Row],[BUFF_DATA]],"m_BuffLevel")</f>
        <v/>
      </c>
      <c r="L319" t="str" cm="1">
        <f t="array" ref="L319">_FV(BUFF_정보[[#This Row],[BUFF_DATA]],"BUFF.m_bDispelDebuff",TRUE)</f>
        <v/>
      </c>
      <c r="M319" t="b" cm="1">
        <f t="array" ref="M319">_FV(BUFF_정보[[#This Row],[BUFF_DATA]],"BUFF.m_AffectMe",TRUE)</f>
        <v>1</v>
      </c>
      <c r="N319" t="str" cm="1">
        <f t="array" ref="N319">_FV(BUFF_정보[[#This Row],[BUFF_DATA]],"m_AddOverlap")</f>
        <v/>
      </c>
      <c r="O319" t="str" cm="1">
        <f t="array" ref="O319">_FV(BUFF_정보[[#This Row],[BUFF_DATA]],"m_HitBuffBaseLevel")</f>
        <v/>
      </c>
      <c r="P319" t="str" cm="1">
        <f t="array" ref="P319">_FV(BUFF_정보[[#This Row],[BUFF_DATA]],"BUFF.m_SuperArmorLevel",TRUE)</f>
        <v/>
      </c>
      <c r="Q319" t="str" cm="1">
        <f t="array" ref="Q319">_FV(BUFF_정보[[#This Row],[BUFF_DATA]],"BUFF.m_bAllowBoss",TRUE)</f>
        <v/>
      </c>
      <c r="R319" t="str" cm="1">
        <f t="array" ref="R319">_FV(BUFF_정보[[#This Row],[BUFF_DATA]],"BUFF.m_bInvincible",TRUE)</f>
        <v/>
      </c>
    </row>
    <row r="320" spans="1:18" x14ac:dyDescent="0.3">
      <c r="A320">
        <v>1169</v>
      </c>
      <c r="B320" s="1" t="s">
        <v>196</v>
      </c>
      <c r="C320" s="1" t="s">
        <v>1</v>
      </c>
      <c r="D320" t="e" vm="2473">
        <v>#VALUE!</v>
      </c>
      <c r="E320" t="str" cm="1">
        <f t="array" ref="E320">_FV(BUFF_정보[[#This Row],[BUFF_DATA]],"EventName")</f>
        <v>m_listNKMEventAttack</v>
      </c>
      <c r="F320" t="str" cm="1">
        <f t="array" ref="F320">_FV(BUFF_정보[[#This Row],[BUFF_DATA]],"m_Condition")</f>
        <v/>
      </c>
      <c r="G320" t="str" cm="1">
        <f t="array" ref="G320">_FV(BUFF_정보[[#This Row],[BUFF_DATA]],"BUFF.m_StatType1",TRUE)</f>
        <v>NST_DAMAGE_REDUCE_RATE</v>
      </c>
      <c r="H320" cm="1">
        <f t="array" ref="H320">_FV(BUFF_정보[[#This Row],[BUFF_DATA]],"BUFF.m_StatValue1",TRUE)</f>
        <v>500</v>
      </c>
      <c r="I320" cm="1">
        <f t="array" ref="I320">_FV(BUFF_정보[[#This Row],[BUFF_DATA]],"BUFF.m_fLifeTime",TRUE)</f>
        <v>5</v>
      </c>
      <c r="J320" t="str" cm="1">
        <f t="array" ref="J320">_FV(BUFF_정보[[#This Row],[BUFF_DATA]],"BUFF.m_fLifeTimePerLevel",TRUE)</f>
        <v/>
      </c>
      <c r="K320" t="str" cm="1">
        <f t="array" ref="K320">_FV(BUFF_정보[[#This Row],[BUFF_DATA]],"m_BuffLevel")</f>
        <v/>
      </c>
      <c r="L320" t="str" cm="1">
        <f t="array" ref="L320">_FV(BUFF_정보[[#This Row],[BUFF_DATA]],"BUFF.m_bDispelDebuff",TRUE)</f>
        <v/>
      </c>
      <c r="M320" t="b" cm="1">
        <f t="array" ref="M320">_FV(BUFF_정보[[#This Row],[BUFF_DATA]],"BUFF.m_AffectMe",TRUE)</f>
        <v>1</v>
      </c>
      <c r="N320" t="str" cm="1">
        <f t="array" ref="N320">_FV(BUFF_정보[[#This Row],[BUFF_DATA]],"m_AddOverlap")</f>
        <v/>
      </c>
      <c r="O320" t="str" cm="1">
        <f t="array" ref="O320">_FV(BUFF_정보[[#This Row],[BUFF_DATA]],"m_HitBuffBaseLevel")</f>
        <v/>
      </c>
      <c r="P320" t="str" cm="1">
        <f t="array" ref="P320">_FV(BUFF_정보[[#This Row],[BUFF_DATA]],"BUFF.m_SuperArmorLevel",TRUE)</f>
        <v/>
      </c>
      <c r="Q320" t="str" cm="1">
        <f t="array" ref="Q320">_FV(BUFF_정보[[#This Row],[BUFF_DATA]],"BUFF.m_bAllowBoss",TRUE)</f>
        <v/>
      </c>
      <c r="R320" t="str" cm="1">
        <f t="array" ref="R320">_FV(BUFF_정보[[#This Row],[BUFF_DATA]],"BUFF.m_bInvincible",TRUE)</f>
        <v/>
      </c>
    </row>
    <row r="321" spans="1:18" x14ac:dyDescent="0.3">
      <c r="A321">
        <v>1169</v>
      </c>
      <c r="B321" s="1" t="s">
        <v>196</v>
      </c>
      <c r="C321" s="1" t="s">
        <v>1</v>
      </c>
      <c r="D321" t="e" vm="2474">
        <v>#VALUE!</v>
      </c>
      <c r="E321" t="str" cm="1">
        <f t="array" ref="E321">_FV(BUFF_정보[[#This Row],[BUFF_DATA]],"EventName")</f>
        <v>m_listNKMEventAttack</v>
      </c>
      <c r="F321" t="str" cm="1">
        <f t="array" ref="F321">_FV(BUFF_정보[[#This Row],[BUFF_DATA]],"m_Condition")</f>
        <v/>
      </c>
      <c r="G321" t="str" cm="1">
        <f t="array" ref="G321">_FV(BUFF_정보[[#This Row],[BUFF_DATA]],"BUFF.m_StatType1",TRUE)</f>
        <v>NST_ATK</v>
      </c>
      <c r="H321" t="str" cm="1">
        <f t="array" ref="H321">_FV(BUFF_정보[[#This Row],[BUFF_DATA]],"BUFF.m_StatValue1",TRUE)</f>
        <v/>
      </c>
      <c r="I321" t="str" cm="1">
        <f t="array" ref="I321">_FV(BUFF_정보[[#This Row],[BUFF_DATA]],"BUFF.m_fLifeTime",TRUE)</f>
        <v/>
      </c>
      <c r="J321" t="str" cm="1">
        <f t="array" ref="J321">_FV(BUFF_정보[[#This Row],[BUFF_DATA]],"BUFF.m_fLifeTimePerLevel",TRUE)</f>
        <v/>
      </c>
      <c r="K321" t="str" cm="1">
        <f t="array" ref="K321">_FV(BUFF_정보[[#This Row],[BUFF_DATA]],"m_BuffLevel")</f>
        <v/>
      </c>
      <c r="L321" t="str" cm="1">
        <f t="array" ref="L321">_FV(BUFF_정보[[#This Row],[BUFF_DATA]],"BUFF.m_bDispelDebuff",TRUE)</f>
        <v/>
      </c>
      <c r="M321" t="b" cm="1">
        <f t="array" ref="M321">_FV(BUFF_정보[[#This Row],[BUFF_DATA]],"BUFF.m_AffectMe",TRUE)</f>
        <v>1</v>
      </c>
      <c r="N321" t="str" cm="1">
        <f t="array" ref="N321">_FV(BUFF_정보[[#This Row],[BUFF_DATA]],"m_AddOverlap")</f>
        <v/>
      </c>
      <c r="O321" t="str" cm="1">
        <f t="array" ref="O321">_FV(BUFF_정보[[#This Row],[BUFF_DATA]],"m_HitBuffBaseLevel")</f>
        <v/>
      </c>
      <c r="P321" t="str" cm="1">
        <f t="array" ref="P321">_FV(BUFF_정보[[#This Row],[BUFF_DATA]],"BUFF.m_SuperArmorLevel",TRUE)</f>
        <v/>
      </c>
      <c r="Q321" t="str" cm="1">
        <f t="array" ref="Q321">_FV(BUFF_정보[[#This Row],[BUFF_DATA]],"BUFF.m_bAllowBoss",TRUE)</f>
        <v/>
      </c>
      <c r="R321" t="str" cm="1">
        <f t="array" ref="R321">_FV(BUFF_정보[[#This Row],[BUFF_DATA]],"BUFF.m_bInvincible",TRUE)</f>
        <v/>
      </c>
    </row>
    <row r="322" spans="1:18" x14ac:dyDescent="0.3">
      <c r="A322">
        <v>1169</v>
      </c>
      <c r="B322" s="1" t="s">
        <v>196</v>
      </c>
      <c r="C322" s="1" t="s">
        <v>9</v>
      </c>
      <c r="D322" t="e" vm="2475">
        <v>#VALUE!</v>
      </c>
      <c r="E322" t="str" cm="1">
        <f t="array" ref="E322">_FV(BUFF_정보[[#This Row],[BUFF_DATA]],"EventName")</f>
        <v>m_listNKMEventAttack</v>
      </c>
      <c r="F322" t="str" cm="1">
        <f t="array" ref="F322">_FV(BUFF_정보[[#This Row],[BUFF_DATA]],"m_Condition")</f>
        <v/>
      </c>
      <c r="G322" t="str" cm="1">
        <f t="array" ref="G322">_FV(BUFF_정보[[#This Row],[BUFF_DATA]],"BUFF.m_StatType1",TRUE)</f>
        <v>NST_ATK</v>
      </c>
      <c r="H322" t="str" cm="1">
        <f t="array" ref="H322">_FV(BUFF_정보[[#This Row],[BUFF_DATA]],"BUFF.m_StatValue1",TRUE)</f>
        <v/>
      </c>
      <c r="I322" t="str" cm="1">
        <f t="array" ref="I322">_FV(BUFF_정보[[#This Row],[BUFF_DATA]],"BUFF.m_fLifeTime",TRUE)</f>
        <v/>
      </c>
      <c r="J322" t="str" cm="1">
        <f t="array" ref="J322">_FV(BUFF_정보[[#This Row],[BUFF_DATA]],"BUFF.m_fLifeTimePerLevel",TRUE)</f>
        <v/>
      </c>
      <c r="K322" t="str" cm="1">
        <f t="array" ref="K322">_FV(BUFF_정보[[#This Row],[BUFF_DATA]],"m_BuffLevel")</f>
        <v/>
      </c>
      <c r="L322" t="str" cm="1">
        <f t="array" ref="L322">_FV(BUFF_정보[[#This Row],[BUFF_DATA]],"BUFF.m_bDispelDebuff",TRUE)</f>
        <v/>
      </c>
      <c r="M322" t="b" cm="1">
        <f t="array" ref="M322">_FV(BUFF_정보[[#This Row],[BUFF_DATA]],"BUFF.m_AffectMe",TRUE)</f>
        <v>1</v>
      </c>
      <c r="N322" t="str" cm="1">
        <f t="array" ref="N322">_FV(BUFF_정보[[#This Row],[BUFF_DATA]],"m_AddOverlap")</f>
        <v/>
      </c>
      <c r="O322" t="str" cm="1">
        <f t="array" ref="O322">_FV(BUFF_정보[[#This Row],[BUFF_DATA]],"m_HitBuffBaseLevel")</f>
        <v/>
      </c>
      <c r="P322" t="str" cm="1">
        <f t="array" ref="P322">_FV(BUFF_정보[[#This Row],[BUFF_DATA]],"BUFF.m_SuperArmorLevel",TRUE)</f>
        <v/>
      </c>
      <c r="Q322" t="str" cm="1">
        <f t="array" ref="Q322">_FV(BUFF_정보[[#This Row],[BUFF_DATA]],"BUFF.m_bAllowBoss",TRUE)</f>
        <v/>
      </c>
      <c r="R322" t="str" cm="1">
        <f t="array" ref="R322">_FV(BUFF_정보[[#This Row],[BUFF_DATA]],"BUFF.m_bInvincible",TRUE)</f>
        <v/>
      </c>
    </row>
    <row r="323" spans="1:18" x14ac:dyDescent="0.3">
      <c r="A323">
        <v>1169</v>
      </c>
      <c r="B323" s="1" t="s">
        <v>196</v>
      </c>
      <c r="C323" s="1" t="s">
        <v>9</v>
      </c>
      <c r="D323" t="e" vm="2476">
        <v>#VALUE!</v>
      </c>
      <c r="E323" t="str" cm="1">
        <f t="array" ref="E323">_FV(BUFF_정보[[#This Row],[BUFF_DATA]],"EventName")</f>
        <v>m_listNKMEventAttack</v>
      </c>
      <c r="F323" t="str" cm="1">
        <f t="array" ref="F323">_FV(BUFF_정보[[#This Row],[BUFF_DATA]],"m_Condition")</f>
        <v/>
      </c>
      <c r="G323" t="str" cm="1">
        <f t="array" ref="G323">_FV(BUFF_정보[[#This Row],[BUFF_DATA]],"BUFF.m_StatType1",TRUE)</f>
        <v>NST_DAMAGE_REDUCE_RATE</v>
      </c>
      <c r="H323" cm="1">
        <f t="array" ref="H323">_FV(BUFF_정보[[#This Row],[BUFF_DATA]],"BUFF.m_StatValue1",TRUE)</f>
        <v>500</v>
      </c>
      <c r="I323" cm="1">
        <f t="array" ref="I323">_FV(BUFF_정보[[#This Row],[BUFF_DATA]],"BUFF.m_fLifeTime",TRUE)</f>
        <v>5</v>
      </c>
      <c r="J323" t="str" cm="1">
        <f t="array" ref="J323">_FV(BUFF_정보[[#This Row],[BUFF_DATA]],"BUFF.m_fLifeTimePerLevel",TRUE)</f>
        <v/>
      </c>
      <c r="K323" t="str" cm="1">
        <f t="array" ref="K323">_FV(BUFF_정보[[#This Row],[BUFF_DATA]],"m_BuffLevel")</f>
        <v/>
      </c>
      <c r="L323" t="str" cm="1">
        <f t="array" ref="L323">_FV(BUFF_정보[[#This Row],[BUFF_DATA]],"BUFF.m_bDispelDebuff",TRUE)</f>
        <v/>
      </c>
      <c r="M323" t="b" cm="1">
        <f t="array" ref="M323">_FV(BUFF_정보[[#This Row],[BUFF_DATA]],"BUFF.m_AffectMe",TRUE)</f>
        <v>1</v>
      </c>
      <c r="N323" t="str" cm="1">
        <f t="array" ref="N323">_FV(BUFF_정보[[#This Row],[BUFF_DATA]],"m_AddOverlap")</f>
        <v/>
      </c>
      <c r="O323" t="str" cm="1">
        <f t="array" ref="O323">_FV(BUFF_정보[[#This Row],[BUFF_DATA]],"m_HitBuffBaseLevel")</f>
        <v/>
      </c>
      <c r="P323" t="str" cm="1">
        <f t="array" ref="P323">_FV(BUFF_정보[[#This Row],[BUFF_DATA]],"BUFF.m_SuperArmorLevel",TRUE)</f>
        <v/>
      </c>
      <c r="Q323" t="str" cm="1">
        <f t="array" ref="Q323">_FV(BUFF_정보[[#This Row],[BUFF_DATA]],"BUFF.m_bAllowBoss",TRUE)</f>
        <v/>
      </c>
      <c r="R323" t="str" cm="1">
        <f t="array" ref="R323">_FV(BUFF_정보[[#This Row],[BUFF_DATA]],"BUFF.m_bInvincible",TRUE)</f>
        <v/>
      </c>
    </row>
    <row r="324" spans="1:18" x14ac:dyDescent="0.3">
      <c r="A324">
        <v>1169</v>
      </c>
      <c r="B324" s="1" t="s">
        <v>196</v>
      </c>
      <c r="C324" s="1" t="s">
        <v>9</v>
      </c>
      <c r="D324" t="e" vm="2477">
        <v>#VALUE!</v>
      </c>
      <c r="E324" t="str" cm="1">
        <f t="array" ref="E324">_FV(BUFF_정보[[#This Row],[BUFF_DATA]],"EventName")</f>
        <v>m_listNKMEventAttack</v>
      </c>
      <c r="F324" t="str" cm="1">
        <f t="array" ref="F324">_FV(BUFF_정보[[#This Row],[BUFF_DATA]],"m_Condition")</f>
        <v/>
      </c>
      <c r="G324" t="str" cm="1">
        <f t="array" ref="G324">_FV(BUFF_정보[[#This Row],[BUFF_DATA]],"BUFF.m_StatType1",TRUE)</f>
        <v>NST_ATK</v>
      </c>
      <c r="H324" t="str" cm="1">
        <f t="array" ref="H324">_FV(BUFF_정보[[#This Row],[BUFF_DATA]],"BUFF.m_StatValue1",TRUE)</f>
        <v/>
      </c>
      <c r="I324" t="str" cm="1">
        <f t="array" ref="I324">_FV(BUFF_정보[[#This Row],[BUFF_DATA]],"BUFF.m_fLifeTime",TRUE)</f>
        <v/>
      </c>
      <c r="J324" t="str" cm="1">
        <f t="array" ref="J324">_FV(BUFF_정보[[#This Row],[BUFF_DATA]],"BUFF.m_fLifeTimePerLevel",TRUE)</f>
        <v/>
      </c>
      <c r="K324" t="str" cm="1">
        <f t="array" ref="K324">_FV(BUFF_정보[[#This Row],[BUFF_DATA]],"m_BuffLevel")</f>
        <v/>
      </c>
      <c r="L324" t="str" cm="1">
        <f t="array" ref="L324">_FV(BUFF_정보[[#This Row],[BUFF_DATA]],"BUFF.m_bDispelDebuff",TRUE)</f>
        <v/>
      </c>
      <c r="M324" t="b" cm="1">
        <f t="array" ref="M324">_FV(BUFF_정보[[#This Row],[BUFF_DATA]],"BUFF.m_AffectMe",TRUE)</f>
        <v>1</v>
      </c>
      <c r="N324" t="str" cm="1">
        <f t="array" ref="N324">_FV(BUFF_정보[[#This Row],[BUFF_DATA]],"m_AddOverlap")</f>
        <v/>
      </c>
      <c r="O324" t="str" cm="1">
        <f t="array" ref="O324">_FV(BUFF_정보[[#This Row],[BUFF_DATA]],"m_HitBuffBaseLevel")</f>
        <v/>
      </c>
      <c r="P324" t="str" cm="1">
        <f t="array" ref="P324">_FV(BUFF_정보[[#This Row],[BUFF_DATA]],"BUFF.m_SuperArmorLevel",TRUE)</f>
        <v/>
      </c>
      <c r="Q324" t="str" cm="1">
        <f t="array" ref="Q324">_FV(BUFF_정보[[#This Row],[BUFF_DATA]],"BUFF.m_bAllowBoss",TRUE)</f>
        <v/>
      </c>
      <c r="R324" t="str" cm="1">
        <f t="array" ref="R324">_FV(BUFF_정보[[#This Row],[BUFF_DATA]],"BUFF.m_bInvincible",TRUE)</f>
        <v/>
      </c>
    </row>
    <row r="325" spans="1:18" x14ac:dyDescent="0.3">
      <c r="A325">
        <v>1169</v>
      </c>
      <c r="B325" s="1" t="s">
        <v>196</v>
      </c>
      <c r="C325" s="1" t="s">
        <v>14</v>
      </c>
      <c r="D325" t="e" vm="2478">
        <v>#VALUE!</v>
      </c>
      <c r="E325" t="str" cm="1">
        <f t="array" ref="E325">_FV(BUFF_정보[[#This Row],[BUFF_DATA]],"EventName")</f>
        <v>m_listNKMEventAttack</v>
      </c>
      <c r="F325" t="str" cm="1">
        <f t="array" ref="F325">_FV(BUFF_정보[[#This Row],[BUFF_DATA]],"m_Condition")</f>
        <v/>
      </c>
      <c r="G325" t="str" cm="1">
        <f t="array" ref="G325">_FV(BUFF_정보[[#This Row],[BUFF_DATA]],"BUFF.m_StatType1",TRUE)</f>
        <v>NST_ATK</v>
      </c>
      <c r="H325" t="str" cm="1">
        <f t="array" ref="H325">_FV(BUFF_정보[[#This Row],[BUFF_DATA]],"BUFF.m_StatValue1",TRUE)</f>
        <v/>
      </c>
      <c r="I325" t="str" cm="1">
        <f t="array" ref="I325">_FV(BUFF_정보[[#This Row],[BUFF_DATA]],"BUFF.m_fLifeTime",TRUE)</f>
        <v/>
      </c>
      <c r="J325" t="str" cm="1">
        <f t="array" ref="J325">_FV(BUFF_정보[[#This Row],[BUFF_DATA]],"BUFF.m_fLifeTimePerLevel",TRUE)</f>
        <v/>
      </c>
      <c r="K325" t="str" cm="1">
        <f t="array" ref="K325">_FV(BUFF_정보[[#This Row],[BUFF_DATA]],"m_BuffLevel")</f>
        <v/>
      </c>
      <c r="L325" t="str" cm="1">
        <f t="array" ref="L325">_FV(BUFF_정보[[#This Row],[BUFF_DATA]],"BUFF.m_bDispelDebuff",TRUE)</f>
        <v/>
      </c>
      <c r="M325" t="b" cm="1">
        <f t="array" ref="M325">_FV(BUFF_정보[[#This Row],[BUFF_DATA]],"BUFF.m_AffectMe",TRUE)</f>
        <v>1</v>
      </c>
      <c r="N325" t="str" cm="1">
        <f t="array" ref="N325">_FV(BUFF_정보[[#This Row],[BUFF_DATA]],"m_AddOverlap")</f>
        <v/>
      </c>
      <c r="O325" t="str" cm="1">
        <f t="array" ref="O325">_FV(BUFF_정보[[#This Row],[BUFF_DATA]],"m_HitBuffBaseLevel")</f>
        <v/>
      </c>
      <c r="P325" t="str" cm="1">
        <f t="array" ref="P325">_FV(BUFF_정보[[#This Row],[BUFF_DATA]],"BUFF.m_SuperArmorLevel",TRUE)</f>
        <v/>
      </c>
      <c r="Q325" t="str" cm="1">
        <f t="array" ref="Q325">_FV(BUFF_정보[[#This Row],[BUFF_DATA]],"BUFF.m_bAllowBoss",TRUE)</f>
        <v/>
      </c>
      <c r="R325" t="str" cm="1">
        <f t="array" ref="R325">_FV(BUFF_정보[[#This Row],[BUFF_DATA]],"BUFF.m_bInvincible",TRUE)</f>
        <v/>
      </c>
    </row>
    <row r="326" spans="1:18" x14ac:dyDescent="0.3">
      <c r="A326">
        <v>1169</v>
      </c>
      <c r="B326" s="1" t="s">
        <v>196</v>
      </c>
      <c r="C326" s="1" t="s">
        <v>14</v>
      </c>
      <c r="D326" t="e" vm="2479">
        <v>#VALUE!</v>
      </c>
      <c r="E326" t="str" cm="1">
        <f t="array" ref="E326">_FV(BUFF_정보[[#This Row],[BUFF_DATA]],"EventName")</f>
        <v>m_listNKMEventAttack</v>
      </c>
      <c r="F326" t="str" cm="1">
        <f t="array" ref="F326">_FV(BUFF_정보[[#This Row],[BUFF_DATA]],"m_Condition")</f>
        <v/>
      </c>
      <c r="G326" t="str" cm="1">
        <f t="array" ref="G326">_FV(BUFF_정보[[#This Row],[BUFF_DATA]],"BUFF.m_StatType1",TRUE)</f>
        <v>NST_DAMAGE_REDUCE_RATE</v>
      </c>
      <c r="H326" cm="1">
        <f t="array" ref="H326">_FV(BUFF_정보[[#This Row],[BUFF_DATA]],"BUFF.m_StatValue1",TRUE)</f>
        <v>500</v>
      </c>
      <c r="I326" cm="1">
        <f t="array" ref="I326">_FV(BUFF_정보[[#This Row],[BUFF_DATA]],"BUFF.m_fLifeTime",TRUE)</f>
        <v>5</v>
      </c>
      <c r="J326" t="str" cm="1">
        <f t="array" ref="J326">_FV(BUFF_정보[[#This Row],[BUFF_DATA]],"BUFF.m_fLifeTimePerLevel",TRUE)</f>
        <v/>
      </c>
      <c r="K326" t="str" cm="1">
        <f t="array" ref="K326">_FV(BUFF_정보[[#This Row],[BUFF_DATA]],"m_BuffLevel")</f>
        <v/>
      </c>
      <c r="L326" t="str" cm="1">
        <f t="array" ref="L326">_FV(BUFF_정보[[#This Row],[BUFF_DATA]],"BUFF.m_bDispelDebuff",TRUE)</f>
        <v/>
      </c>
      <c r="M326" t="b" cm="1">
        <f t="array" ref="M326">_FV(BUFF_정보[[#This Row],[BUFF_DATA]],"BUFF.m_AffectMe",TRUE)</f>
        <v>1</v>
      </c>
      <c r="N326" t="str" cm="1">
        <f t="array" ref="N326">_FV(BUFF_정보[[#This Row],[BUFF_DATA]],"m_AddOverlap")</f>
        <v/>
      </c>
      <c r="O326" t="str" cm="1">
        <f t="array" ref="O326">_FV(BUFF_정보[[#This Row],[BUFF_DATA]],"m_HitBuffBaseLevel")</f>
        <v/>
      </c>
      <c r="P326" t="str" cm="1">
        <f t="array" ref="P326">_FV(BUFF_정보[[#This Row],[BUFF_DATA]],"BUFF.m_SuperArmorLevel",TRUE)</f>
        <v/>
      </c>
      <c r="Q326" t="str" cm="1">
        <f t="array" ref="Q326">_FV(BUFF_정보[[#This Row],[BUFF_DATA]],"BUFF.m_bAllowBoss",TRUE)</f>
        <v/>
      </c>
      <c r="R326" t="str" cm="1">
        <f t="array" ref="R326">_FV(BUFF_정보[[#This Row],[BUFF_DATA]],"BUFF.m_bInvincible",TRUE)</f>
        <v/>
      </c>
    </row>
    <row r="327" spans="1:18" x14ac:dyDescent="0.3">
      <c r="A327">
        <v>1169</v>
      </c>
      <c r="B327" s="1" t="s">
        <v>196</v>
      </c>
      <c r="C327" s="1" t="s">
        <v>14</v>
      </c>
      <c r="D327" t="e" vm="2480">
        <v>#VALUE!</v>
      </c>
      <c r="E327" t="str" cm="1">
        <f t="array" ref="E327">_FV(BUFF_정보[[#This Row],[BUFF_DATA]],"EventName")</f>
        <v>m_listNKMEventAttack</v>
      </c>
      <c r="F327" t="str" cm="1">
        <f t="array" ref="F327">_FV(BUFF_정보[[#This Row],[BUFF_DATA]],"m_Condition")</f>
        <v/>
      </c>
      <c r="G327" t="str" cm="1">
        <f t="array" ref="G327">_FV(BUFF_정보[[#This Row],[BUFF_DATA]],"BUFF.m_StatType1",TRUE)</f>
        <v>NST_ATK</v>
      </c>
      <c r="H327" t="str" cm="1">
        <f t="array" ref="H327">_FV(BUFF_정보[[#This Row],[BUFF_DATA]],"BUFF.m_StatValue1",TRUE)</f>
        <v/>
      </c>
      <c r="I327" t="str" cm="1">
        <f t="array" ref="I327">_FV(BUFF_정보[[#This Row],[BUFF_DATA]],"BUFF.m_fLifeTime",TRUE)</f>
        <v/>
      </c>
      <c r="J327" t="str" cm="1">
        <f t="array" ref="J327">_FV(BUFF_정보[[#This Row],[BUFF_DATA]],"BUFF.m_fLifeTimePerLevel",TRUE)</f>
        <v/>
      </c>
      <c r="K327" t="str" cm="1">
        <f t="array" ref="K327">_FV(BUFF_정보[[#This Row],[BUFF_DATA]],"m_BuffLevel")</f>
        <v/>
      </c>
      <c r="L327" t="str" cm="1">
        <f t="array" ref="L327">_FV(BUFF_정보[[#This Row],[BUFF_DATA]],"BUFF.m_bDispelDebuff",TRUE)</f>
        <v/>
      </c>
      <c r="M327" t="b" cm="1">
        <f t="array" ref="M327">_FV(BUFF_정보[[#This Row],[BUFF_DATA]],"BUFF.m_AffectMe",TRUE)</f>
        <v>1</v>
      </c>
      <c r="N327" t="str" cm="1">
        <f t="array" ref="N327">_FV(BUFF_정보[[#This Row],[BUFF_DATA]],"m_AddOverlap")</f>
        <v/>
      </c>
      <c r="O327" t="str" cm="1">
        <f t="array" ref="O327">_FV(BUFF_정보[[#This Row],[BUFF_DATA]],"m_HitBuffBaseLevel")</f>
        <v/>
      </c>
      <c r="P327" t="str" cm="1">
        <f t="array" ref="P327">_FV(BUFF_정보[[#This Row],[BUFF_DATA]],"BUFF.m_SuperArmorLevel",TRUE)</f>
        <v/>
      </c>
      <c r="Q327" t="str" cm="1">
        <f t="array" ref="Q327">_FV(BUFF_정보[[#This Row],[BUFF_DATA]],"BUFF.m_bAllowBoss",TRUE)</f>
        <v/>
      </c>
      <c r="R327" t="str" cm="1">
        <f t="array" ref="R327">_FV(BUFF_정보[[#This Row],[BUFF_DATA]],"BUFF.m_bInvincible",TRUE)</f>
        <v/>
      </c>
    </row>
    <row r="328" spans="1:18" x14ac:dyDescent="0.3">
      <c r="A328">
        <v>1169</v>
      </c>
      <c r="B328" s="1" t="s">
        <v>196</v>
      </c>
      <c r="C328" s="1" t="s">
        <v>48</v>
      </c>
      <c r="D328" t="e" vm="2481">
        <v>#VALUE!</v>
      </c>
      <c r="E328" t="str" cm="1">
        <f t="array" ref="E328">_FV(BUFF_정보[[#This Row],[BUFF_DATA]],"EventName")</f>
        <v>m_listNKMEventAttack</v>
      </c>
      <c r="F328" t="str" cm="1">
        <f t="array" ref="F328">_FV(BUFF_정보[[#This Row],[BUFF_DATA]],"m_Condition")</f>
        <v/>
      </c>
      <c r="G328" t="str" cm="1">
        <f t="array" ref="G328">_FV(BUFF_정보[[#This Row],[BUFF_DATA]],"BUFF.m_StatType1",TRUE)</f>
        <v>NST_ATK</v>
      </c>
      <c r="H328" t="str" cm="1">
        <f t="array" ref="H328">_FV(BUFF_정보[[#This Row],[BUFF_DATA]],"BUFF.m_StatValue1",TRUE)</f>
        <v/>
      </c>
      <c r="I328" t="str" cm="1">
        <f t="array" ref="I328">_FV(BUFF_정보[[#This Row],[BUFF_DATA]],"BUFF.m_fLifeTime",TRUE)</f>
        <v/>
      </c>
      <c r="J328" t="str" cm="1">
        <f t="array" ref="J328">_FV(BUFF_정보[[#This Row],[BUFF_DATA]],"BUFF.m_fLifeTimePerLevel",TRUE)</f>
        <v/>
      </c>
      <c r="K328" t="str" cm="1">
        <f t="array" ref="K328">_FV(BUFF_정보[[#This Row],[BUFF_DATA]],"m_BuffLevel")</f>
        <v/>
      </c>
      <c r="L328" t="str" cm="1">
        <f t="array" ref="L328">_FV(BUFF_정보[[#This Row],[BUFF_DATA]],"BUFF.m_bDispelDebuff",TRUE)</f>
        <v/>
      </c>
      <c r="M328" t="b" cm="1">
        <f t="array" ref="M328">_FV(BUFF_정보[[#This Row],[BUFF_DATA]],"BUFF.m_AffectMe",TRUE)</f>
        <v>1</v>
      </c>
      <c r="N328" t="str" cm="1">
        <f t="array" ref="N328">_FV(BUFF_정보[[#This Row],[BUFF_DATA]],"m_AddOverlap")</f>
        <v/>
      </c>
      <c r="O328" t="str" cm="1">
        <f t="array" ref="O328">_FV(BUFF_정보[[#This Row],[BUFF_DATA]],"m_HitBuffBaseLevel")</f>
        <v/>
      </c>
      <c r="P328" t="str" cm="1">
        <f t="array" ref="P328">_FV(BUFF_정보[[#This Row],[BUFF_DATA]],"BUFF.m_SuperArmorLevel",TRUE)</f>
        <v/>
      </c>
      <c r="Q328" t="str" cm="1">
        <f t="array" ref="Q328">_FV(BUFF_정보[[#This Row],[BUFF_DATA]],"BUFF.m_bAllowBoss",TRUE)</f>
        <v/>
      </c>
      <c r="R328" t="str" cm="1">
        <f t="array" ref="R328">_FV(BUFF_정보[[#This Row],[BUFF_DATA]],"BUFF.m_bInvincible",TRUE)</f>
        <v/>
      </c>
    </row>
    <row r="329" spans="1:18" x14ac:dyDescent="0.3">
      <c r="A329">
        <v>1169</v>
      </c>
      <c r="B329" s="1" t="s">
        <v>196</v>
      </c>
      <c r="C329" s="1" t="s">
        <v>48</v>
      </c>
      <c r="D329" t="e" vm="2482">
        <v>#VALUE!</v>
      </c>
      <c r="E329" t="str" cm="1">
        <f t="array" ref="E329">_FV(BUFF_정보[[#This Row],[BUFF_DATA]],"EventName")</f>
        <v>m_listNKMEventAttack</v>
      </c>
      <c r="F329" t="str" cm="1">
        <f t="array" ref="F329">_FV(BUFF_정보[[#This Row],[BUFF_DATA]],"m_Condition")</f>
        <v/>
      </c>
      <c r="G329" t="str" cm="1">
        <f t="array" ref="G329">_FV(BUFF_정보[[#This Row],[BUFF_DATA]],"BUFF.m_StatType1",TRUE)</f>
        <v>NST_DAMAGE_REDUCE_RATE</v>
      </c>
      <c r="H329" cm="1">
        <f t="array" ref="H329">_FV(BUFF_정보[[#This Row],[BUFF_DATA]],"BUFF.m_StatValue1",TRUE)</f>
        <v>500</v>
      </c>
      <c r="I329" cm="1">
        <f t="array" ref="I329">_FV(BUFF_정보[[#This Row],[BUFF_DATA]],"BUFF.m_fLifeTime",TRUE)</f>
        <v>5</v>
      </c>
      <c r="J329" t="str" cm="1">
        <f t="array" ref="J329">_FV(BUFF_정보[[#This Row],[BUFF_DATA]],"BUFF.m_fLifeTimePerLevel",TRUE)</f>
        <v/>
      </c>
      <c r="K329" t="str" cm="1">
        <f t="array" ref="K329">_FV(BUFF_정보[[#This Row],[BUFF_DATA]],"m_BuffLevel")</f>
        <v/>
      </c>
      <c r="L329" t="str" cm="1">
        <f t="array" ref="L329">_FV(BUFF_정보[[#This Row],[BUFF_DATA]],"BUFF.m_bDispelDebuff",TRUE)</f>
        <v/>
      </c>
      <c r="M329" t="b" cm="1">
        <f t="array" ref="M329">_FV(BUFF_정보[[#This Row],[BUFF_DATA]],"BUFF.m_AffectMe",TRUE)</f>
        <v>1</v>
      </c>
      <c r="N329" t="str" cm="1">
        <f t="array" ref="N329">_FV(BUFF_정보[[#This Row],[BUFF_DATA]],"m_AddOverlap")</f>
        <v/>
      </c>
      <c r="O329" t="str" cm="1">
        <f t="array" ref="O329">_FV(BUFF_정보[[#This Row],[BUFF_DATA]],"m_HitBuffBaseLevel")</f>
        <v/>
      </c>
      <c r="P329" t="str" cm="1">
        <f t="array" ref="P329">_FV(BUFF_정보[[#This Row],[BUFF_DATA]],"BUFF.m_SuperArmorLevel",TRUE)</f>
        <v/>
      </c>
      <c r="Q329" t="str" cm="1">
        <f t="array" ref="Q329">_FV(BUFF_정보[[#This Row],[BUFF_DATA]],"BUFF.m_bAllowBoss",TRUE)</f>
        <v/>
      </c>
      <c r="R329" t="str" cm="1">
        <f t="array" ref="R329">_FV(BUFF_정보[[#This Row],[BUFF_DATA]],"BUFF.m_bInvincible",TRUE)</f>
        <v/>
      </c>
    </row>
    <row r="330" spans="1:18" x14ac:dyDescent="0.3">
      <c r="A330">
        <v>1169</v>
      </c>
      <c r="B330" s="1" t="s">
        <v>196</v>
      </c>
      <c r="C330" s="1" t="s">
        <v>48</v>
      </c>
      <c r="D330" t="e" vm="2483">
        <v>#VALUE!</v>
      </c>
      <c r="E330" t="str" cm="1">
        <f t="array" ref="E330">_FV(BUFF_정보[[#This Row],[BUFF_DATA]],"EventName")</f>
        <v>m_listNKMEventAttack</v>
      </c>
      <c r="F330" t="str" cm="1">
        <f t="array" ref="F330">_FV(BUFF_정보[[#This Row],[BUFF_DATA]],"m_Condition")</f>
        <v/>
      </c>
      <c r="G330" t="str" cm="1">
        <f t="array" ref="G330">_FV(BUFF_정보[[#This Row],[BUFF_DATA]],"BUFF.m_StatType1",TRUE)</f>
        <v>NST_ATK</v>
      </c>
      <c r="H330" t="str" cm="1">
        <f t="array" ref="H330">_FV(BUFF_정보[[#This Row],[BUFF_DATA]],"BUFF.m_StatValue1",TRUE)</f>
        <v/>
      </c>
      <c r="I330" t="str" cm="1">
        <f t="array" ref="I330">_FV(BUFF_정보[[#This Row],[BUFF_DATA]],"BUFF.m_fLifeTime",TRUE)</f>
        <v/>
      </c>
      <c r="J330" t="str" cm="1">
        <f t="array" ref="J330">_FV(BUFF_정보[[#This Row],[BUFF_DATA]],"BUFF.m_fLifeTimePerLevel",TRUE)</f>
        <v/>
      </c>
      <c r="K330" t="str" cm="1">
        <f t="array" ref="K330">_FV(BUFF_정보[[#This Row],[BUFF_DATA]],"m_BuffLevel")</f>
        <v/>
      </c>
      <c r="L330" t="str" cm="1">
        <f t="array" ref="L330">_FV(BUFF_정보[[#This Row],[BUFF_DATA]],"BUFF.m_bDispelDebuff",TRUE)</f>
        <v/>
      </c>
      <c r="M330" t="b" cm="1">
        <f t="array" ref="M330">_FV(BUFF_정보[[#This Row],[BUFF_DATA]],"BUFF.m_AffectMe",TRUE)</f>
        <v>1</v>
      </c>
      <c r="N330" t="str" cm="1">
        <f t="array" ref="N330">_FV(BUFF_정보[[#This Row],[BUFF_DATA]],"m_AddOverlap")</f>
        <v/>
      </c>
      <c r="O330" t="str" cm="1">
        <f t="array" ref="O330">_FV(BUFF_정보[[#This Row],[BUFF_DATA]],"m_HitBuffBaseLevel")</f>
        <v/>
      </c>
      <c r="P330" t="str" cm="1">
        <f t="array" ref="P330">_FV(BUFF_정보[[#This Row],[BUFF_DATA]],"BUFF.m_SuperArmorLevel",TRUE)</f>
        <v/>
      </c>
      <c r="Q330" t="str" cm="1">
        <f t="array" ref="Q330">_FV(BUFF_정보[[#This Row],[BUFF_DATA]],"BUFF.m_bAllowBoss",TRUE)</f>
        <v/>
      </c>
      <c r="R330" t="str" cm="1">
        <f t="array" ref="R330">_FV(BUFF_정보[[#This Row],[BUFF_DATA]],"BUFF.m_bInvincible",TRUE)</f>
        <v/>
      </c>
    </row>
    <row r="331" spans="1:18" x14ac:dyDescent="0.3">
      <c r="A331">
        <v>1169</v>
      </c>
      <c r="B331" s="1" t="s">
        <v>196</v>
      </c>
      <c r="C331" s="1" t="s">
        <v>4</v>
      </c>
      <c r="D331" t="e" vm="2484">
        <v>#VALUE!</v>
      </c>
      <c r="E331" t="str" cm="1">
        <f t="array" ref="E331">_FV(BUFF_정보[[#This Row],[BUFF_DATA]],"EventName")</f>
        <v>m_listNKMEventAttack</v>
      </c>
      <c r="F331" t="str" cm="1">
        <f t="array" ref="F331">_FV(BUFF_정보[[#This Row],[BUFF_DATA]],"m_Condition")</f>
        <v/>
      </c>
      <c r="G331" t="str" cm="1">
        <f t="array" ref="G331">_FV(BUFF_정보[[#This Row],[BUFF_DATA]],"BUFF.m_StatType1",TRUE)</f>
        <v>NST_ATK</v>
      </c>
      <c r="H331" t="str" cm="1">
        <f t="array" ref="H331">_FV(BUFF_정보[[#This Row],[BUFF_DATA]],"BUFF.m_StatValue1",TRUE)</f>
        <v/>
      </c>
      <c r="I331" t="str" cm="1">
        <f t="array" ref="I331">_FV(BUFF_정보[[#This Row],[BUFF_DATA]],"BUFF.m_fLifeTime",TRUE)</f>
        <v/>
      </c>
      <c r="J331" t="str" cm="1">
        <f t="array" ref="J331">_FV(BUFF_정보[[#This Row],[BUFF_DATA]],"BUFF.m_fLifeTimePerLevel",TRUE)</f>
        <v/>
      </c>
      <c r="K331" t="str" cm="1">
        <f t="array" ref="K331">_FV(BUFF_정보[[#This Row],[BUFF_DATA]],"m_BuffLevel")</f>
        <v/>
      </c>
      <c r="L331" t="str" cm="1">
        <f t="array" ref="L331">_FV(BUFF_정보[[#This Row],[BUFF_DATA]],"BUFF.m_bDispelDebuff",TRUE)</f>
        <v/>
      </c>
      <c r="M331" t="b" cm="1">
        <f t="array" ref="M331">_FV(BUFF_정보[[#This Row],[BUFF_DATA]],"BUFF.m_AffectMe",TRUE)</f>
        <v>1</v>
      </c>
      <c r="N331" t="str" cm="1">
        <f t="array" ref="N331">_FV(BUFF_정보[[#This Row],[BUFF_DATA]],"m_AddOverlap")</f>
        <v/>
      </c>
      <c r="O331" t="str" cm="1">
        <f t="array" ref="O331">_FV(BUFF_정보[[#This Row],[BUFF_DATA]],"m_HitBuffBaseLevel")</f>
        <v/>
      </c>
      <c r="P331" t="str" cm="1">
        <f t="array" ref="P331">_FV(BUFF_정보[[#This Row],[BUFF_DATA]],"BUFF.m_SuperArmorLevel",TRUE)</f>
        <v/>
      </c>
      <c r="Q331" t="str" cm="1">
        <f t="array" ref="Q331">_FV(BUFF_정보[[#This Row],[BUFF_DATA]],"BUFF.m_bAllowBoss",TRUE)</f>
        <v/>
      </c>
      <c r="R331" t="str" cm="1">
        <f t="array" ref="R331">_FV(BUFF_정보[[#This Row],[BUFF_DATA]],"BUFF.m_bInvincible",TRUE)</f>
        <v/>
      </c>
    </row>
    <row r="332" spans="1:18" x14ac:dyDescent="0.3">
      <c r="A332">
        <v>1169</v>
      </c>
      <c r="B332" s="1" t="s">
        <v>196</v>
      </c>
      <c r="C332" s="1" t="s">
        <v>4</v>
      </c>
      <c r="D332" t="e" vm="2485">
        <v>#VALUE!</v>
      </c>
      <c r="E332" t="str" cm="1">
        <f t="array" ref="E332">_FV(BUFF_정보[[#This Row],[BUFF_DATA]],"EventName")</f>
        <v>m_listNKMEventAttack</v>
      </c>
      <c r="F332" t="str" cm="1">
        <f t="array" ref="F332">_FV(BUFF_정보[[#This Row],[BUFF_DATA]],"m_Condition")</f>
        <v/>
      </c>
      <c r="G332" t="str" cm="1">
        <f t="array" ref="G332">_FV(BUFF_정보[[#This Row],[BUFF_DATA]],"BUFF.m_StatType1",TRUE)</f>
        <v>NST_ATK</v>
      </c>
      <c r="H332" t="str" cm="1">
        <f t="array" ref="H332">_FV(BUFF_정보[[#This Row],[BUFF_DATA]],"BUFF.m_StatValue1",TRUE)</f>
        <v/>
      </c>
      <c r="I332" t="str" cm="1">
        <f t="array" ref="I332">_FV(BUFF_정보[[#This Row],[BUFF_DATA]],"BUFF.m_fLifeTime",TRUE)</f>
        <v/>
      </c>
      <c r="J332" t="str" cm="1">
        <f t="array" ref="J332">_FV(BUFF_정보[[#This Row],[BUFF_DATA]],"BUFF.m_fLifeTimePerLevel",TRUE)</f>
        <v/>
      </c>
      <c r="K332" t="str" cm="1">
        <f t="array" ref="K332">_FV(BUFF_정보[[#This Row],[BUFF_DATA]],"m_BuffLevel")</f>
        <v/>
      </c>
      <c r="L332" t="str" cm="1">
        <f t="array" ref="L332">_FV(BUFF_정보[[#This Row],[BUFF_DATA]],"BUFF.m_bDispelDebuff",TRUE)</f>
        <v/>
      </c>
      <c r="M332" t="b" cm="1">
        <f t="array" ref="M332">_FV(BUFF_정보[[#This Row],[BUFF_DATA]],"BUFF.m_AffectMe",TRUE)</f>
        <v>1</v>
      </c>
      <c r="N332" t="str" cm="1">
        <f t="array" ref="N332">_FV(BUFF_정보[[#This Row],[BUFF_DATA]],"m_AddOverlap")</f>
        <v/>
      </c>
      <c r="O332" t="str" cm="1">
        <f t="array" ref="O332">_FV(BUFF_정보[[#This Row],[BUFF_DATA]],"m_HitBuffBaseLevel")</f>
        <v/>
      </c>
      <c r="P332" t="str" cm="1">
        <f t="array" ref="P332">_FV(BUFF_정보[[#This Row],[BUFF_DATA]],"BUFF.m_SuperArmorLevel",TRUE)</f>
        <v/>
      </c>
      <c r="Q332" t="str" cm="1">
        <f t="array" ref="Q332">_FV(BUFF_정보[[#This Row],[BUFF_DATA]],"BUFF.m_bAllowBoss",TRUE)</f>
        <v/>
      </c>
      <c r="R332" t="str" cm="1">
        <f t="array" ref="R332">_FV(BUFF_정보[[#This Row],[BUFF_DATA]],"BUFF.m_bInvincible",TRUE)</f>
        <v/>
      </c>
    </row>
    <row r="333" spans="1:18" x14ac:dyDescent="0.3">
      <c r="A333">
        <v>1169</v>
      </c>
      <c r="B333" s="1" t="s">
        <v>196</v>
      </c>
      <c r="C333" s="1" t="s">
        <v>4</v>
      </c>
      <c r="D333" t="e" vm="2486">
        <v>#VALUE!</v>
      </c>
      <c r="E333" t="str" cm="1">
        <f t="array" ref="E333">_FV(BUFF_정보[[#This Row],[BUFF_DATA]],"EventName")</f>
        <v>m_listNKMEventAttack</v>
      </c>
      <c r="F333" t="str" cm="1">
        <f t="array" ref="F333">_FV(BUFF_정보[[#This Row],[BUFF_DATA]],"m_Condition")</f>
        <v/>
      </c>
      <c r="G333" t="str" cm="1">
        <f t="array" ref="G333">_FV(BUFF_정보[[#This Row],[BUFF_DATA]],"BUFF.m_StatType1",TRUE)</f>
        <v>NST_DAMAGE_REDUCE_RATE</v>
      </c>
      <c r="H333" cm="1">
        <f t="array" ref="H333">_FV(BUFF_정보[[#This Row],[BUFF_DATA]],"BUFF.m_StatValue1",TRUE)</f>
        <v>500</v>
      </c>
      <c r="I333" cm="1">
        <f t="array" ref="I333">_FV(BUFF_정보[[#This Row],[BUFF_DATA]],"BUFF.m_fLifeTime",TRUE)</f>
        <v>5</v>
      </c>
      <c r="J333" t="str" cm="1">
        <f t="array" ref="J333">_FV(BUFF_정보[[#This Row],[BUFF_DATA]],"BUFF.m_fLifeTimePerLevel",TRUE)</f>
        <v/>
      </c>
      <c r="K333" t="str" cm="1">
        <f t="array" ref="K333">_FV(BUFF_정보[[#This Row],[BUFF_DATA]],"m_BuffLevel")</f>
        <v/>
      </c>
      <c r="L333" t="str" cm="1">
        <f t="array" ref="L333">_FV(BUFF_정보[[#This Row],[BUFF_DATA]],"BUFF.m_bDispelDebuff",TRUE)</f>
        <v/>
      </c>
      <c r="M333" t="b" cm="1">
        <f t="array" ref="M333">_FV(BUFF_정보[[#This Row],[BUFF_DATA]],"BUFF.m_AffectMe",TRUE)</f>
        <v>1</v>
      </c>
      <c r="N333" t="str" cm="1">
        <f t="array" ref="N333">_FV(BUFF_정보[[#This Row],[BUFF_DATA]],"m_AddOverlap")</f>
        <v/>
      </c>
      <c r="O333" t="str" cm="1">
        <f t="array" ref="O333">_FV(BUFF_정보[[#This Row],[BUFF_DATA]],"m_HitBuffBaseLevel")</f>
        <v/>
      </c>
      <c r="P333" t="str" cm="1">
        <f t="array" ref="P333">_FV(BUFF_정보[[#This Row],[BUFF_DATA]],"BUFF.m_SuperArmorLevel",TRUE)</f>
        <v/>
      </c>
      <c r="Q333" t="str" cm="1">
        <f t="array" ref="Q333">_FV(BUFF_정보[[#This Row],[BUFF_DATA]],"BUFF.m_bAllowBoss",TRUE)</f>
        <v/>
      </c>
      <c r="R333" t="str" cm="1">
        <f t="array" ref="R333">_FV(BUFF_정보[[#This Row],[BUFF_DATA]],"BUFF.m_bInvincible",TRUE)</f>
        <v/>
      </c>
    </row>
    <row r="334" spans="1:18" x14ac:dyDescent="0.3">
      <c r="A334">
        <v>1169</v>
      </c>
      <c r="B334" s="1" t="s">
        <v>196</v>
      </c>
      <c r="C334" s="1" t="s">
        <v>4</v>
      </c>
      <c r="D334" t="e" vm="2487">
        <v>#VALUE!</v>
      </c>
      <c r="E334" t="str" cm="1">
        <f t="array" ref="E334">_FV(BUFF_정보[[#This Row],[BUFF_DATA]],"EventName")</f>
        <v>m_listNKMEventAttack</v>
      </c>
      <c r="F334" t="str" cm="1">
        <f t="array" ref="F334">_FV(BUFF_정보[[#This Row],[BUFF_DATA]],"m_Condition")</f>
        <v/>
      </c>
      <c r="G334" t="str" cm="1">
        <f t="array" ref="G334">_FV(BUFF_정보[[#This Row],[BUFF_DATA]],"BUFF.m_StatType1",TRUE)</f>
        <v>NST_ATK</v>
      </c>
      <c r="H334" t="str" cm="1">
        <f t="array" ref="H334">_FV(BUFF_정보[[#This Row],[BUFF_DATA]],"BUFF.m_StatValue1",TRUE)</f>
        <v/>
      </c>
      <c r="I334" t="str" cm="1">
        <f t="array" ref="I334">_FV(BUFF_정보[[#This Row],[BUFF_DATA]],"BUFF.m_fLifeTime",TRUE)</f>
        <v/>
      </c>
      <c r="J334" t="str" cm="1">
        <f t="array" ref="J334">_FV(BUFF_정보[[#This Row],[BUFF_DATA]],"BUFF.m_fLifeTimePerLevel",TRUE)</f>
        <v/>
      </c>
      <c r="K334" t="str" cm="1">
        <f t="array" ref="K334">_FV(BUFF_정보[[#This Row],[BUFF_DATA]],"m_BuffLevel")</f>
        <v/>
      </c>
      <c r="L334" t="str" cm="1">
        <f t="array" ref="L334">_FV(BUFF_정보[[#This Row],[BUFF_DATA]],"BUFF.m_bDispelDebuff",TRUE)</f>
        <v/>
      </c>
      <c r="M334" t="b" cm="1">
        <f t="array" ref="M334">_FV(BUFF_정보[[#This Row],[BUFF_DATA]],"BUFF.m_AffectMe",TRUE)</f>
        <v>1</v>
      </c>
      <c r="N334" t="str" cm="1">
        <f t="array" ref="N334">_FV(BUFF_정보[[#This Row],[BUFF_DATA]],"m_AddOverlap")</f>
        <v/>
      </c>
      <c r="O334" t="str" cm="1">
        <f t="array" ref="O334">_FV(BUFF_정보[[#This Row],[BUFF_DATA]],"m_HitBuffBaseLevel")</f>
        <v/>
      </c>
      <c r="P334" t="str" cm="1">
        <f t="array" ref="P334">_FV(BUFF_정보[[#This Row],[BUFF_DATA]],"BUFF.m_SuperArmorLevel",TRUE)</f>
        <v/>
      </c>
      <c r="Q334" t="str" cm="1">
        <f t="array" ref="Q334">_FV(BUFF_정보[[#This Row],[BUFF_DATA]],"BUFF.m_bAllowBoss",TRUE)</f>
        <v/>
      </c>
      <c r="R334" t="str" cm="1">
        <f t="array" ref="R334">_FV(BUFF_정보[[#This Row],[BUFF_DATA]],"BUFF.m_bInvincible",TRUE)</f>
        <v/>
      </c>
    </row>
    <row r="335" spans="1:18" x14ac:dyDescent="0.3">
      <c r="A335">
        <v>1169</v>
      </c>
      <c r="B335" s="1" t="s">
        <v>196</v>
      </c>
      <c r="C335" s="1" t="s">
        <v>2</v>
      </c>
      <c r="D335" t="e" vm="2488">
        <v>#VALUE!</v>
      </c>
      <c r="E335" t="str" cm="1">
        <f t="array" ref="E335">_FV(BUFF_정보[[#This Row],[BUFF_DATA]],"EventName")</f>
        <v>m_listNKMEventAttack</v>
      </c>
      <c r="F335" t="str" cm="1">
        <f t="array" ref="F335">_FV(BUFF_정보[[#This Row],[BUFF_DATA]],"m_Condition")</f>
        <v/>
      </c>
      <c r="G335" t="str" cm="1">
        <f t="array" ref="G335">_FV(BUFF_정보[[#This Row],[BUFF_DATA]],"BUFF.m_StatType1",TRUE)</f>
        <v>NST_ATK</v>
      </c>
      <c r="H335" t="str" cm="1">
        <f t="array" ref="H335">_FV(BUFF_정보[[#This Row],[BUFF_DATA]],"BUFF.m_StatValue1",TRUE)</f>
        <v/>
      </c>
      <c r="I335" cm="1">
        <f t="array" ref="I335">_FV(BUFF_정보[[#This Row],[BUFF_DATA]],"BUFF.m_fLifeTime",TRUE)</f>
        <v>10</v>
      </c>
      <c r="J335" t="str" cm="1">
        <f t="array" ref="J335">_FV(BUFF_정보[[#This Row],[BUFF_DATA]],"BUFF.m_fLifeTimePerLevel",TRUE)</f>
        <v/>
      </c>
      <c r="K335" t="str" cm="1">
        <f t="array" ref="K335">_FV(BUFF_정보[[#This Row],[BUFF_DATA]],"m_BuffLevel")</f>
        <v/>
      </c>
      <c r="L335" t="str" cm="1">
        <f t="array" ref="L335">_FV(BUFF_정보[[#This Row],[BUFF_DATA]],"BUFF.m_bDispelDebuff",TRUE)</f>
        <v/>
      </c>
      <c r="M335" t="b" cm="1">
        <f t="array" ref="M335">_FV(BUFF_정보[[#This Row],[BUFF_DATA]],"BUFF.m_AffectMe",TRUE)</f>
        <v>1</v>
      </c>
      <c r="N335" t="str" cm="1">
        <f t="array" ref="N335">_FV(BUFF_정보[[#This Row],[BUFF_DATA]],"m_AddOverlap")</f>
        <v/>
      </c>
      <c r="O335" t="str" cm="1">
        <f t="array" ref="O335">_FV(BUFF_정보[[#This Row],[BUFF_DATA]],"m_HitBuffBaseLevel")</f>
        <v/>
      </c>
      <c r="P335" t="str" cm="1">
        <f t="array" ref="P335">_FV(BUFF_정보[[#This Row],[BUFF_DATA]],"BUFF.m_SuperArmorLevel",TRUE)</f>
        <v/>
      </c>
      <c r="Q335" t="b" cm="1">
        <f t="array" ref="Q335">_FV(BUFF_정보[[#This Row],[BUFF_DATA]],"BUFF.m_bAllowBoss",TRUE)</f>
        <v>0</v>
      </c>
      <c r="R335" t="str" cm="1">
        <f t="array" ref="R335">_FV(BUFF_정보[[#This Row],[BUFF_DATA]],"BUFF.m_bInvincible",TRUE)</f>
        <v/>
      </c>
    </row>
    <row r="336" spans="1:18" x14ac:dyDescent="0.3">
      <c r="A336">
        <v>1169</v>
      </c>
      <c r="B336" s="1" t="s">
        <v>196</v>
      </c>
      <c r="C336" s="1" t="s">
        <v>2</v>
      </c>
      <c r="D336" t="e" vm="2489">
        <v>#VALUE!</v>
      </c>
      <c r="E336" t="str" cm="1">
        <f t="array" ref="E336">_FV(BUFF_정보[[#This Row],[BUFF_DATA]],"EventName")</f>
        <v>m_listNKMEventAttack</v>
      </c>
      <c r="F336" t="str" cm="1">
        <f t="array" ref="F336">_FV(BUFF_정보[[#This Row],[BUFF_DATA]],"m_Condition")</f>
        <v/>
      </c>
      <c r="G336" t="str" cm="1">
        <f t="array" ref="G336">_FV(BUFF_정보[[#This Row],[BUFF_DATA]],"BUFF.m_StatType1",TRUE)</f>
        <v>NST_ATK</v>
      </c>
      <c r="H336" t="str" cm="1">
        <f t="array" ref="H336">_FV(BUFF_정보[[#This Row],[BUFF_DATA]],"BUFF.m_StatValue1",TRUE)</f>
        <v/>
      </c>
      <c r="I336" cm="1">
        <f t="array" ref="I336">_FV(BUFF_정보[[#This Row],[BUFF_DATA]],"BUFF.m_fLifeTime",TRUE)</f>
        <v>10</v>
      </c>
      <c r="J336" t="str" cm="1">
        <f t="array" ref="J336">_FV(BUFF_정보[[#This Row],[BUFF_DATA]],"BUFF.m_fLifeTimePerLevel",TRUE)</f>
        <v/>
      </c>
      <c r="K336" t="str" cm="1">
        <f t="array" ref="K336">_FV(BUFF_정보[[#This Row],[BUFF_DATA]],"m_BuffLevel")</f>
        <v/>
      </c>
      <c r="L336" t="str" cm="1">
        <f t="array" ref="L336">_FV(BUFF_정보[[#This Row],[BUFF_DATA]],"BUFF.m_bDispelDebuff",TRUE)</f>
        <v/>
      </c>
      <c r="M336" t="b" cm="1">
        <f t="array" ref="M336">_FV(BUFF_정보[[#This Row],[BUFF_DATA]],"BUFF.m_AffectMe",TRUE)</f>
        <v>1</v>
      </c>
      <c r="N336" t="str" cm="1">
        <f t="array" ref="N336">_FV(BUFF_정보[[#This Row],[BUFF_DATA]],"m_AddOverlap")</f>
        <v/>
      </c>
      <c r="O336" t="str" cm="1">
        <f t="array" ref="O336">_FV(BUFF_정보[[#This Row],[BUFF_DATA]],"m_HitBuffBaseLevel")</f>
        <v/>
      </c>
      <c r="P336" t="str" cm="1">
        <f t="array" ref="P336">_FV(BUFF_정보[[#This Row],[BUFF_DATA]],"BUFF.m_SuperArmorLevel",TRUE)</f>
        <v/>
      </c>
      <c r="Q336" t="b" cm="1">
        <f t="array" ref="Q336">_FV(BUFF_정보[[#This Row],[BUFF_DATA]],"BUFF.m_bAllowBoss",TRUE)</f>
        <v>0</v>
      </c>
      <c r="R336" t="str" cm="1">
        <f t="array" ref="R336">_FV(BUFF_정보[[#This Row],[BUFF_DATA]],"BUFF.m_bInvincible",TRUE)</f>
        <v/>
      </c>
    </row>
    <row r="337" spans="1:18" x14ac:dyDescent="0.3">
      <c r="A337">
        <v>1169</v>
      </c>
      <c r="B337" s="1" t="s">
        <v>196</v>
      </c>
      <c r="C337" s="1" t="s">
        <v>3</v>
      </c>
      <c r="D337" t="e" vm="2490">
        <v>#VALUE!</v>
      </c>
      <c r="E337" t="str" cm="1">
        <f t="array" ref="E337">_FV(BUFF_정보[[#This Row],[BUFF_DATA]],"EventName")</f>
        <v>m_listNKMEventBuff</v>
      </c>
      <c r="F337" t="str" cm="1">
        <f t="array" ref="F337">_FV(BUFF_정보[[#This Row],[BUFF_DATA]],"m_Condition")</f>
        <v/>
      </c>
      <c r="G337" t="str" cm="1">
        <f t="array" ref="G337">_FV(BUFF_정보[[#This Row],[BUFF_DATA]],"BUFF.m_StatType1",TRUE)</f>
        <v>NST_DAMAGE_REDUCE_RATE</v>
      </c>
      <c r="H337" cm="1">
        <f t="array" ref="H337">_FV(BUFF_정보[[#This Row],[BUFF_DATA]],"BUFF.m_StatValue1",TRUE)</f>
        <v>2000</v>
      </c>
      <c r="I337" cm="1">
        <f t="array" ref="I337">_FV(BUFF_정보[[#This Row],[BUFF_DATA]],"BUFF.m_fLifeTime",TRUE)</f>
        <v>12</v>
      </c>
      <c r="J337" t="str" cm="1">
        <f t="array" ref="J337">_FV(BUFF_정보[[#This Row],[BUFF_DATA]],"BUFF.m_fLifeTimePerLevel",TRUE)</f>
        <v/>
      </c>
      <c r="K337" t="str" cm="1">
        <f t="array" ref="K337">_FV(BUFF_정보[[#This Row],[BUFF_DATA]],"m_BuffLevel")</f>
        <v/>
      </c>
      <c r="L337" t="str" cm="1">
        <f t="array" ref="L337">_FV(BUFF_정보[[#This Row],[BUFF_DATA]],"BUFF.m_bDispelDebuff",TRUE)</f>
        <v/>
      </c>
      <c r="M337" t="b" cm="1">
        <f t="array" ref="M337">_FV(BUFF_정보[[#This Row],[BUFF_DATA]],"BUFF.m_AffectMe",TRUE)</f>
        <v>1</v>
      </c>
      <c r="N337" t="str" cm="1">
        <f t="array" ref="N337">_FV(BUFF_정보[[#This Row],[BUFF_DATA]],"m_AddOverlap")</f>
        <v/>
      </c>
      <c r="O337" t="str" cm="1">
        <f t="array" ref="O337">_FV(BUFF_정보[[#This Row],[BUFF_DATA]],"m_HitBuffBaseLevel")</f>
        <v/>
      </c>
      <c r="P337" t="str" cm="1">
        <f t="array" ref="P337">_FV(BUFF_정보[[#This Row],[BUFF_DATA]],"BUFF.m_SuperArmorLevel",TRUE)</f>
        <v/>
      </c>
      <c r="Q337" t="str" cm="1">
        <f t="array" ref="Q337">_FV(BUFF_정보[[#This Row],[BUFF_DATA]],"BUFF.m_bAllowBoss",TRUE)</f>
        <v/>
      </c>
      <c r="R337" t="str" cm="1">
        <f t="array" ref="R337">_FV(BUFF_정보[[#This Row],[BUFF_DATA]],"BUFF.m_bInvincible",TRUE)</f>
        <v/>
      </c>
    </row>
    <row r="338" spans="1:18" x14ac:dyDescent="0.3">
      <c r="A338">
        <v>1169</v>
      </c>
      <c r="B338" s="1" t="s">
        <v>196</v>
      </c>
      <c r="C338" s="1" t="s">
        <v>3</v>
      </c>
      <c r="D338" t="e" vm="2491">
        <v>#VALUE!</v>
      </c>
      <c r="E338" t="str" cm="1">
        <f t="array" ref="E338">_FV(BUFF_정보[[#This Row],[BUFF_DATA]],"EventName")</f>
        <v>m_listNKMEventAttack</v>
      </c>
      <c r="F338" t="str" cm="1">
        <f t="array" ref="F338">_FV(BUFF_정보[[#This Row],[BUFF_DATA]],"m_Condition")</f>
        <v/>
      </c>
      <c r="G338" t="str" cm="1">
        <f t="array" ref="G338">_FV(BUFF_정보[[#This Row],[BUFF_DATA]],"BUFF.m_StatType1",TRUE)</f>
        <v>NST_ATK</v>
      </c>
      <c r="H338" t="str" cm="1">
        <f t="array" ref="H338">_FV(BUFF_정보[[#This Row],[BUFF_DATA]],"BUFF.m_StatValue1",TRUE)</f>
        <v/>
      </c>
      <c r="I338" cm="1">
        <f t="array" ref="I338">_FV(BUFF_정보[[#This Row],[BUFF_DATA]],"BUFF.m_fLifeTime",TRUE)</f>
        <v>10</v>
      </c>
      <c r="J338" t="str" cm="1">
        <f t="array" ref="J338">_FV(BUFF_정보[[#This Row],[BUFF_DATA]],"BUFF.m_fLifeTimePerLevel",TRUE)</f>
        <v/>
      </c>
      <c r="K338" t="str" cm="1">
        <f t="array" ref="K338">_FV(BUFF_정보[[#This Row],[BUFF_DATA]],"m_BuffLevel")</f>
        <v/>
      </c>
      <c r="L338" t="str" cm="1">
        <f t="array" ref="L338">_FV(BUFF_정보[[#This Row],[BUFF_DATA]],"BUFF.m_bDispelDebuff",TRUE)</f>
        <v/>
      </c>
      <c r="M338" t="b" cm="1">
        <f t="array" ref="M338">_FV(BUFF_정보[[#This Row],[BUFF_DATA]],"BUFF.m_AffectMe",TRUE)</f>
        <v>1</v>
      </c>
      <c r="N338" t="str" cm="1">
        <f t="array" ref="N338">_FV(BUFF_정보[[#This Row],[BUFF_DATA]],"m_AddOverlap")</f>
        <v/>
      </c>
      <c r="O338" t="str" cm="1">
        <f t="array" ref="O338">_FV(BUFF_정보[[#This Row],[BUFF_DATA]],"m_HitBuffBaseLevel")</f>
        <v/>
      </c>
      <c r="P338" t="str" cm="1">
        <f t="array" ref="P338">_FV(BUFF_정보[[#This Row],[BUFF_DATA]],"BUFF.m_SuperArmorLevel",TRUE)</f>
        <v/>
      </c>
      <c r="Q338" t="b" cm="1">
        <f t="array" ref="Q338">_FV(BUFF_정보[[#This Row],[BUFF_DATA]],"BUFF.m_bAllowBoss",TRUE)</f>
        <v>0</v>
      </c>
      <c r="R338" t="str" cm="1">
        <f t="array" ref="R338">_FV(BUFF_정보[[#This Row],[BUFF_DATA]],"BUFF.m_bInvincible",TRUE)</f>
        <v/>
      </c>
    </row>
    <row r="339" spans="1:18" x14ac:dyDescent="0.3">
      <c r="A339">
        <v>1169</v>
      </c>
      <c r="B339" s="1" t="s">
        <v>196</v>
      </c>
      <c r="C339" s="1" t="s">
        <v>3</v>
      </c>
      <c r="D339" t="e" vm="2492">
        <v>#VALUE!</v>
      </c>
      <c r="E339" t="str" cm="1">
        <f t="array" ref="E339">_FV(BUFF_정보[[#This Row],[BUFF_DATA]],"EventName")</f>
        <v>m_listNKMEventAttack</v>
      </c>
      <c r="F339" t="str" cm="1">
        <f t="array" ref="F339">_FV(BUFF_정보[[#This Row],[BUFF_DATA]],"m_Condition")</f>
        <v/>
      </c>
      <c r="G339" t="str" cm="1">
        <f t="array" ref="G339">_FV(BUFF_정보[[#This Row],[BUFF_DATA]],"BUFF.m_StatType1",TRUE)</f>
        <v>NST_ATK</v>
      </c>
      <c r="H339" t="str" cm="1">
        <f t="array" ref="H339">_FV(BUFF_정보[[#This Row],[BUFF_DATA]],"BUFF.m_StatValue1",TRUE)</f>
        <v/>
      </c>
      <c r="I339" cm="1">
        <f t="array" ref="I339">_FV(BUFF_정보[[#This Row],[BUFF_DATA]],"BUFF.m_fLifeTime",TRUE)</f>
        <v>10</v>
      </c>
      <c r="J339" t="str" cm="1">
        <f t="array" ref="J339">_FV(BUFF_정보[[#This Row],[BUFF_DATA]],"BUFF.m_fLifeTimePerLevel",TRUE)</f>
        <v/>
      </c>
      <c r="K339" t="str" cm="1">
        <f t="array" ref="K339">_FV(BUFF_정보[[#This Row],[BUFF_DATA]],"m_BuffLevel")</f>
        <v/>
      </c>
      <c r="L339" t="str" cm="1">
        <f t="array" ref="L339">_FV(BUFF_정보[[#This Row],[BUFF_DATA]],"BUFF.m_bDispelDebuff",TRUE)</f>
        <v/>
      </c>
      <c r="M339" t="b" cm="1">
        <f t="array" ref="M339">_FV(BUFF_정보[[#This Row],[BUFF_DATA]],"BUFF.m_AffectMe",TRUE)</f>
        <v>1</v>
      </c>
      <c r="N339" t="str" cm="1">
        <f t="array" ref="N339">_FV(BUFF_정보[[#This Row],[BUFF_DATA]],"m_AddOverlap")</f>
        <v/>
      </c>
      <c r="O339" t="str" cm="1">
        <f t="array" ref="O339">_FV(BUFF_정보[[#This Row],[BUFF_DATA]],"m_HitBuffBaseLevel")</f>
        <v/>
      </c>
      <c r="P339" t="str" cm="1">
        <f t="array" ref="P339">_FV(BUFF_정보[[#This Row],[BUFF_DATA]],"BUFF.m_SuperArmorLevel",TRUE)</f>
        <v/>
      </c>
      <c r="Q339" t="b" cm="1">
        <f t="array" ref="Q339">_FV(BUFF_정보[[#This Row],[BUFF_DATA]],"BUFF.m_bAllowBoss",TRUE)</f>
        <v>0</v>
      </c>
      <c r="R339" t="str" cm="1">
        <f t="array" ref="R339">_FV(BUFF_정보[[#This Row],[BUFF_DATA]],"BUFF.m_bInvincible",TRUE)</f>
        <v/>
      </c>
    </row>
    <row r="340" spans="1:18" x14ac:dyDescent="0.3">
      <c r="A340">
        <v>1170</v>
      </c>
      <c r="B340" s="1" t="s">
        <v>195</v>
      </c>
      <c r="C340" s="1" t="s">
        <v>4</v>
      </c>
      <c r="D340" t="e" vm="2493">
        <v>#VALUE!</v>
      </c>
      <c r="E340" t="str" cm="1">
        <f t="array" ref="E340">_FV(BUFF_정보[[#This Row],[BUFF_DATA]],"EventName")</f>
        <v>m_listNKMEventBuff</v>
      </c>
      <c r="F340" t="str" cm="1">
        <f t="array" ref="F340">_FV(BUFF_정보[[#This Row],[BUFF_DATA]],"m_Condition")</f>
        <v/>
      </c>
      <c r="G340" t="str" cm="1">
        <f t="array" ref="G340">_FV(BUFF_정보[[#This Row],[BUFF_DATA]],"BUFF.m_StatType1",TRUE)</f>
        <v>NST_DAMAGE_REDUCE_RATE</v>
      </c>
      <c r="H340" cm="1">
        <f t="array" ref="H340">_FV(BUFF_정보[[#This Row],[BUFF_DATA]],"BUFF.m_StatValue1",TRUE)</f>
        <v>5000</v>
      </c>
      <c r="I340" cm="1">
        <f t="array" ref="I340">_FV(BUFF_정보[[#This Row],[BUFF_DATA]],"BUFF.m_fLifeTime",TRUE)</f>
        <v>5</v>
      </c>
      <c r="J340" t="str" cm="1">
        <f t="array" ref="J340">_FV(BUFF_정보[[#This Row],[BUFF_DATA]],"BUFF.m_fLifeTimePerLevel",TRUE)</f>
        <v/>
      </c>
      <c r="K340" t="str" cm="1">
        <f t="array" ref="K340">_FV(BUFF_정보[[#This Row],[BUFF_DATA]],"m_BuffLevel")</f>
        <v/>
      </c>
      <c r="L340" t="str" cm="1">
        <f t="array" ref="L340">_FV(BUFF_정보[[#This Row],[BUFF_DATA]],"BUFF.m_bDispelDebuff",TRUE)</f>
        <v/>
      </c>
      <c r="M340" t="b" cm="1">
        <f t="array" ref="M340">_FV(BUFF_정보[[#This Row],[BUFF_DATA]],"BUFF.m_AffectMe",TRUE)</f>
        <v>1</v>
      </c>
      <c r="N340" t="str" cm="1">
        <f t="array" ref="N340">_FV(BUFF_정보[[#This Row],[BUFF_DATA]],"m_AddOverlap")</f>
        <v/>
      </c>
      <c r="O340" t="str" cm="1">
        <f t="array" ref="O340">_FV(BUFF_정보[[#This Row],[BUFF_DATA]],"m_HitBuffBaseLevel")</f>
        <v/>
      </c>
      <c r="P340" t="str" cm="1">
        <f t="array" ref="P340">_FV(BUFF_정보[[#This Row],[BUFF_DATA]],"BUFF.m_SuperArmorLevel",TRUE)</f>
        <v>NSAL_SKILL</v>
      </c>
      <c r="Q340" t="str" cm="1">
        <f t="array" ref="Q340">_FV(BUFF_정보[[#This Row],[BUFF_DATA]],"BUFF.m_bAllowBoss",TRUE)</f>
        <v/>
      </c>
      <c r="R340" t="str" cm="1">
        <f t="array" ref="R340">_FV(BUFF_정보[[#This Row],[BUFF_DATA]],"BUFF.m_bInvincible",TRUE)</f>
        <v/>
      </c>
    </row>
    <row r="341" spans="1:18" x14ac:dyDescent="0.3">
      <c r="A341">
        <v>1170</v>
      </c>
      <c r="B341" s="1" t="s">
        <v>195</v>
      </c>
      <c r="C341" s="1" t="s">
        <v>2</v>
      </c>
      <c r="D341" t="e" vm="2494">
        <v>#VALUE!</v>
      </c>
      <c r="E341" t="str" cm="1">
        <f t="array" ref="E341">_FV(BUFF_정보[[#This Row],[BUFF_DATA]],"EventName")</f>
        <v>m_listNKMEventBuff</v>
      </c>
      <c r="F341" t="str" cm="1">
        <f t="array" ref="F341">_FV(BUFF_정보[[#This Row],[BUFF_DATA]],"m_Condition")</f>
        <v/>
      </c>
      <c r="G341" t="str" cm="1">
        <f t="array" ref="G341">_FV(BUFF_정보[[#This Row],[BUFF_DATA]],"BUFF.m_StatType1",TRUE)</f>
        <v>NST_END</v>
      </c>
      <c r="H341" t="str" cm="1">
        <f t="array" ref="H341">_FV(BUFF_정보[[#This Row],[BUFF_DATA]],"BUFF.m_StatValue1",TRUE)</f>
        <v/>
      </c>
      <c r="I341" cm="1">
        <f t="array" ref="I341">_FV(BUFF_정보[[#This Row],[BUFF_DATA]],"BUFF.m_fLifeTime",TRUE)</f>
        <v>8</v>
      </c>
      <c r="J341" t="str" cm="1">
        <f t="array" ref="J341">_FV(BUFF_정보[[#This Row],[BUFF_DATA]],"BUFF.m_fLifeTimePerLevel",TRUE)</f>
        <v/>
      </c>
      <c r="K341" t="str" cm="1">
        <f t="array" ref="K341">_FV(BUFF_정보[[#This Row],[BUFF_DATA]],"m_BuffLevel")</f>
        <v/>
      </c>
      <c r="L341" t="str" cm="1">
        <f t="array" ref="L341">_FV(BUFF_정보[[#This Row],[BUFF_DATA]],"BUFF.m_bDispelDebuff",TRUE)</f>
        <v/>
      </c>
      <c r="M341" t="b" cm="1">
        <f t="array" ref="M341">_FV(BUFF_정보[[#This Row],[BUFF_DATA]],"BUFF.m_AffectMe",TRUE)</f>
        <v>1</v>
      </c>
      <c r="N341" t="str" cm="1">
        <f t="array" ref="N341">_FV(BUFF_정보[[#This Row],[BUFF_DATA]],"m_AddOverlap")</f>
        <v/>
      </c>
      <c r="O341" t="str" cm="1">
        <f t="array" ref="O341">_FV(BUFF_정보[[#This Row],[BUFF_DATA]],"m_HitBuffBaseLevel")</f>
        <v/>
      </c>
      <c r="P341" t="str" cm="1">
        <f t="array" ref="P341">_FV(BUFF_정보[[#This Row],[BUFF_DATA]],"BUFF.m_SuperArmorLevel",TRUE)</f>
        <v/>
      </c>
      <c r="Q341" t="str" cm="1">
        <f t="array" ref="Q341">_FV(BUFF_정보[[#This Row],[BUFF_DATA]],"BUFF.m_bAllowBoss",TRUE)</f>
        <v/>
      </c>
      <c r="R341" t="str" cm="1">
        <f t="array" ref="R341">_FV(BUFF_정보[[#This Row],[BUFF_DATA]],"BUFF.m_bInvincible",TRUE)</f>
        <v/>
      </c>
    </row>
    <row r="342" spans="1:18" x14ac:dyDescent="0.3">
      <c r="A342">
        <v>1170</v>
      </c>
      <c r="B342" s="1" t="s">
        <v>195</v>
      </c>
      <c r="C342" s="1" t="s">
        <v>2</v>
      </c>
      <c r="D342" t="e" vm="2495">
        <v>#VALUE!</v>
      </c>
      <c r="E342" t="str" cm="1">
        <f t="array" ref="E342">_FV(BUFF_정보[[#This Row],[BUFF_DATA]],"EventName")</f>
        <v>m_listNKMEventBuff</v>
      </c>
      <c r="F342" t="str" cm="1">
        <f t="array" ref="F342">_FV(BUFF_정보[[#This Row],[BUFF_DATA]],"m_Condition")</f>
        <v/>
      </c>
      <c r="G342" t="str" cm="1">
        <f t="array" ref="G342">_FV(BUFF_정보[[#This Row],[BUFF_DATA]],"BUFF.m_StatType1",TRUE)</f>
        <v>NST_DEF</v>
      </c>
      <c r="H342" t="str" cm="1">
        <f t="array" ref="H342">_FV(BUFF_정보[[#This Row],[BUFF_DATA]],"BUFF.m_StatValue1",TRUE)</f>
        <v/>
      </c>
      <c r="I342" cm="1">
        <f t="array" ref="I342">_FV(BUFF_정보[[#This Row],[BUFF_DATA]],"BUFF.m_fLifeTime",TRUE)</f>
        <v>8</v>
      </c>
      <c r="J342" t="str" cm="1">
        <f t="array" ref="J342">_FV(BUFF_정보[[#This Row],[BUFF_DATA]],"BUFF.m_fLifeTimePerLevel",TRUE)</f>
        <v/>
      </c>
      <c r="K342" t="str" cm="1">
        <f t="array" ref="K342">_FV(BUFF_정보[[#This Row],[BUFF_DATA]],"m_BuffLevel")</f>
        <v/>
      </c>
      <c r="L342" t="str" cm="1">
        <f t="array" ref="L342">_FV(BUFF_정보[[#This Row],[BUFF_DATA]],"BUFF.m_bDispelDebuff",TRUE)</f>
        <v/>
      </c>
      <c r="M342" t="b" cm="1">
        <f t="array" ref="M342">_FV(BUFF_정보[[#This Row],[BUFF_DATA]],"BUFF.m_AffectMe",TRUE)</f>
        <v>1</v>
      </c>
      <c r="N342" t="str" cm="1">
        <f t="array" ref="N342">_FV(BUFF_정보[[#This Row],[BUFF_DATA]],"m_AddOverlap")</f>
        <v/>
      </c>
      <c r="O342" t="str" cm="1">
        <f t="array" ref="O342">_FV(BUFF_정보[[#This Row],[BUFF_DATA]],"m_HitBuffBaseLevel")</f>
        <v/>
      </c>
      <c r="P342" t="str" cm="1">
        <f t="array" ref="P342">_FV(BUFF_정보[[#This Row],[BUFF_DATA]],"BUFF.m_SuperArmorLevel",TRUE)</f>
        <v/>
      </c>
      <c r="Q342" t="str" cm="1">
        <f t="array" ref="Q342">_FV(BUFF_정보[[#This Row],[BUFF_DATA]],"BUFF.m_bAllowBoss",TRUE)</f>
        <v/>
      </c>
      <c r="R342" t="str" cm="1">
        <f t="array" ref="R342">_FV(BUFF_정보[[#This Row],[BUFF_DATA]],"BUFF.m_bInvincible",TRUE)</f>
        <v/>
      </c>
    </row>
    <row r="343" spans="1:18" x14ac:dyDescent="0.3">
      <c r="A343">
        <v>1171</v>
      </c>
      <c r="B343" s="1" t="s">
        <v>197</v>
      </c>
      <c r="C343" s="1" t="s">
        <v>2</v>
      </c>
      <c r="D343" t="e" vm="2496">
        <v>#VALUE!</v>
      </c>
      <c r="E343" t="str" cm="1">
        <f t="array" ref="E343">_FV(BUFF_정보[[#This Row],[BUFF_DATA]],"EventName")</f>
        <v>m_listNKMEventAttack</v>
      </c>
      <c r="F343" t="str" cm="1">
        <f t="array" ref="F343">_FV(BUFF_정보[[#This Row],[BUFF_DATA]],"m_Condition")</f>
        <v/>
      </c>
      <c r="G343" t="str" cm="1">
        <f t="array" ref="G343">_FV(BUFF_정보[[#This Row],[BUFF_DATA]],"BUFF.m_StatType1",TRUE)</f>
        <v>NST_ATK</v>
      </c>
      <c r="H343" t="str" cm="1">
        <f t="array" ref="H343">_FV(BUFF_정보[[#This Row],[BUFF_DATA]],"BUFF.m_StatValue1",TRUE)</f>
        <v/>
      </c>
      <c r="I343" cm="1">
        <f t="array" ref="I343">_FV(BUFF_정보[[#This Row],[BUFF_DATA]],"BUFF.m_fLifeTime",TRUE)</f>
        <v>6</v>
      </c>
      <c r="J343" t="str" cm="1">
        <f t="array" ref="J343">_FV(BUFF_정보[[#This Row],[BUFF_DATA]],"BUFF.m_fLifeTimePerLevel",TRUE)</f>
        <v/>
      </c>
      <c r="K343" t="str" cm="1">
        <f t="array" ref="K343">_FV(BUFF_정보[[#This Row],[BUFF_DATA]],"m_BuffLevel")</f>
        <v/>
      </c>
      <c r="L343" t="str" cm="1">
        <f t="array" ref="L343">_FV(BUFF_정보[[#This Row],[BUFF_DATA]],"BUFF.m_bDispelDebuff",TRUE)</f>
        <v/>
      </c>
      <c r="M343" t="b" cm="1">
        <f t="array" ref="M343">_FV(BUFF_정보[[#This Row],[BUFF_DATA]],"BUFF.m_AffectMe",TRUE)</f>
        <v>1</v>
      </c>
      <c r="N343" t="str" cm="1">
        <f t="array" ref="N343">_FV(BUFF_정보[[#This Row],[BUFF_DATA]],"m_AddOverlap")</f>
        <v/>
      </c>
      <c r="O343" t="str" cm="1">
        <f t="array" ref="O343">_FV(BUFF_정보[[#This Row],[BUFF_DATA]],"m_HitBuffBaseLevel")</f>
        <v/>
      </c>
      <c r="P343" t="str" cm="1">
        <f t="array" ref="P343">_FV(BUFF_정보[[#This Row],[BUFF_DATA]],"BUFF.m_SuperArmorLevel",TRUE)</f>
        <v/>
      </c>
      <c r="Q343" t="str" cm="1">
        <f t="array" ref="Q343">_FV(BUFF_정보[[#This Row],[BUFF_DATA]],"BUFF.m_bAllowBoss",TRUE)</f>
        <v/>
      </c>
      <c r="R343" t="str" cm="1">
        <f t="array" ref="R343">_FV(BUFF_정보[[#This Row],[BUFF_DATA]],"BUFF.m_bInvincible",TRUE)</f>
        <v/>
      </c>
    </row>
    <row r="344" spans="1:18" x14ac:dyDescent="0.3">
      <c r="A344">
        <v>1171</v>
      </c>
      <c r="B344" s="1" t="s">
        <v>197</v>
      </c>
      <c r="C344" s="1" t="s">
        <v>3</v>
      </c>
      <c r="D344" t="e" vm="2497">
        <v>#VALUE!</v>
      </c>
      <c r="E344" t="str" cm="1">
        <f t="array" ref="E344">_FV(BUFF_정보[[#This Row],[BUFF_DATA]],"EventName")</f>
        <v>m_listNKMEventBuff</v>
      </c>
      <c r="F344" t="str" cm="1">
        <f t="array" ref="F344">_FV(BUFF_정보[[#This Row],[BUFF_DATA]],"m_Condition")</f>
        <v>{'m_SkillStrID': 'NKM_UNIT_REPLACER_CA_KING_HYPER', 'm_SkillLevel': [5, 99]}</v>
      </c>
      <c r="G344" t="str" cm="1">
        <f t="array" ref="G344">_FV(BUFF_정보[[#This Row],[BUFF_DATA]],"BUFF.m_StatType1",TRUE)</f>
        <v>NST_END</v>
      </c>
      <c r="H344" t="str" cm="1">
        <f t="array" ref="H344">_FV(BUFF_정보[[#This Row],[BUFF_DATA]],"BUFF.m_StatValue1",TRUE)</f>
        <v/>
      </c>
      <c r="I344" cm="1">
        <f t="array" ref="I344">_FV(BUFF_정보[[#This Row],[BUFF_DATA]],"BUFF.m_fLifeTime",TRUE)</f>
        <v>15</v>
      </c>
      <c r="J344" t="str" cm="1">
        <f t="array" ref="J344">_FV(BUFF_정보[[#This Row],[BUFF_DATA]],"BUFF.m_fLifeTimePerLevel",TRUE)</f>
        <v/>
      </c>
      <c r="K344" t="str" cm="1">
        <f t="array" ref="K344">_FV(BUFF_정보[[#This Row],[BUFF_DATA]],"m_BuffLevel")</f>
        <v/>
      </c>
      <c r="L344" t="b" cm="1">
        <f t="array" ref="L344">_FV(BUFF_정보[[#This Row],[BUFF_DATA]],"BUFF.m_bDispelDebuff",TRUE)</f>
        <v>1</v>
      </c>
      <c r="M344" t="b" cm="1">
        <f t="array" ref="M344">_FV(BUFF_정보[[#This Row],[BUFF_DATA]],"BUFF.m_AffectMe",TRUE)</f>
        <v>1</v>
      </c>
      <c r="N344" t="str" cm="1">
        <f t="array" ref="N344">_FV(BUFF_정보[[#This Row],[BUFF_DATA]],"m_AddOverlap")</f>
        <v/>
      </c>
      <c r="O344" t="str" cm="1">
        <f t="array" ref="O344">_FV(BUFF_정보[[#This Row],[BUFF_DATA]],"m_HitBuffBaseLevel")</f>
        <v/>
      </c>
      <c r="P344" t="str" cm="1">
        <f t="array" ref="P344">_FV(BUFF_정보[[#This Row],[BUFF_DATA]],"BUFF.m_SuperArmorLevel",TRUE)</f>
        <v/>
      </c>
      <c r="Q344" t="str" cm="1">
        <f t="array" ref="Q344">_FV(BUFF_정보[[#This Row],[BUFF_DATA]],"BUFF.m_bAllowBoss",TRUE)</f>
        <v/>
      </c>
      <c r="R344" t="str" cm="1">
        <f t="array" ref="R344">_FV(BUFF_정보[[#This Row],[BUFF_DATA]],"BUFF.m_bInvincible",TRUE)</f>
        <v/>
      </c>
    </row>
    <row r="345" spans="1:18" x14ac:dyDescent="0.3">
      <c r="A345">
        <v>1173</v>
      </c>
      <c r="B345" s="1" t="s">
        <v>204</v>
      </c>
      <c r="C345" s="1" t="s">
        <v>5</v>
      </c>
      <c r="D345" t="e" vm="2498">
        <v>#VALUE!</v>
      </c>
      <c r="E345" t="str" cm="1">
        <f t="array" ref="E345">_FV(BUFF_정보[[#This Row],[BUFF_DATA]],"EventName")</f>
        <v>m_listNKMEventBuff</v>
      </c>
      <c r="F345" t="str" cm="1">
        <f t="array" ref="F345">_FV(BUFF_정보[[#This Row],[BUFF_DATA]],"m_Condition")</f>
        <v>{'m_SkillStrID': 'NKM_UNIT_REPLACER_C_KNIGHT_PASSIVE', 'm_SkillLevel': [5, 99]}</v>
      </c>
      <c r="G345" t="str" cm="1">
        <f t="array" ref="G345">_FV(BUFF_정보[[#This Row],[BUFF_DATA]],"BUFF.m_StatType1",TRUE)</f>
        <v>NST_EVADE</v>
      </c>
      <c r="H345" cm="1">
        <f t="array" ref="H345">_FV(BUFF_정보[[#This Row],[BUFF_DATA]],"BUFF.m_StatValue1",TRUE)</f>
        <v>-1500000</v>
      </c>
      <c r="I345" t="str" cm="1">
        <f t="array" ref="I345">_FV(BUFF_정보[[#This Row],[BUFF_DATA]],"BUFF.m_fLifeTime",TRUE)</f>
        <v/>
      </c>
      <c r="J345" t="str" cm="1">
        <f t="array" ref="J345">_FV(BUFF_정보[[#This Row],[BUFF_DATA]],"BUFF.m_fLifeTimePerLevel",TRUE)</f>
        <v/>
      </c>
      <c r="K345" t="str" cm="1">
        <f t="array" ref="K345">_FV(BUFF_정보[[#This Row],[BUFF_DATA]],"m_BuffLevel")</f>
        <v/>
      </c>
      <c r="L345" t="str" cm="1">
        <f t="array" ref="L345">_FV(BUFF_정보[[#This Row],[BUFF_DATA]],"BUFF.m_bDispelDebuff",TRUE)</f>
        <v/>
      </c>
      <c r="M345" t="b" cm="1">
        <f t="array" ref="M345">_FV(BUFF_정보[[#This Row],[BUFF_DATA]],"BUFF.m_AffectMe",TRUE)</f>
        <v>0</v>
      </c>
      <c r="N345" t="str" cm="1">
        <f t="array" ref="N345">_FV(BUFF_정보[[#This Row],[BUFF_DATA]],"m_AddOverlap")</f>
        <v/>
      </c>
      <c r="O345" t="str" cm="1">
        <f t="array" ref="O345">_FV(BUFF_정보[[#This Row],[BUFF_DATA]],"m_HitBuffBaseLevel")</f>
        <v/>
      </c>
      <c r="P345" t="str" cm="1">
        <f t="array" ref="P345">_FV(BUFF_정보[[#This Row],[BUFF_DATA]],"BUFF.m_SuperArmorLevel",TRUE)</f>
        <v/>
      </c>
      <c r="Q345" t="str" cm="1">
        <f t="array" ref="Q345">_FV(BUFF_정보[[#This Row],[BUFF_DATA]],"BUFF.m_bAllowBoss",TRUE)</f>
        <v/>
      </c>
      <c r="R345" t="str" cm="1">
        <f t="array" ref="R345">_FV(BUFF_정보[[#This Row],[BUFF_DATA]],"BUFF.m_bInvincible",TRUE)</f>
        <v/>
      </c>
    </row>
    <row r="346" spans="1:18" x14ac:dyDescent="0.3">
      <c r="A346">
        <v>1173</v>
      </c>
      <c r="B346" s="1" t="s">
        <v>204</v>
      </c>
      <c r="C346" s="1" t="s">
        <v>2</v>
      </c>
      <c r="D346" t="e" vm="2499">
        <v>#VALUE!</v>
      </c>
      <c r="E346" t="str" cm="1">
        <f t="array" ref="E346">_FV(BUFF_정보[[#This Row],[BUFF_DATA]],"EventName")</f>
        <v>m_listNKMEventBuff</v>
      </c>
      <c r="F346" t="str" cm="1">
        <f t="array" ref="F346">_FV(BUFF_정보[[#This Row],[BUFF_DATA]],"m_Condition")</f>
        <v/>
      </c>
      <c r="G346" t="str" cm="1">
        <f t="array" ref="G346">_FV(BUFF_정보[[#This Row],[BUFF_DATA]],"BUFF.m_StatType1",TRUE)</f>
        <v>NST_END</v>
      </c>
      <c r="H346" t="str" cm="1">
        <f t="array" ref="H346">_FV(BUFF_정보[[#This Row],[BUFF_DATA]],"BUFF.m_StatValue1",TRUE)</f>
        <v/>
      </c>
      <c r="I346" cm="1">
        <f t="array" ref="I346">_FV(BUFF_정보[[#This Row],[BUFF_DATA]],"BUFF.m_fLifeTime",TRUE)</f>
        <v>10</v>
      </c>
      <c r="J346" t="str" cm="1">
        <f t="array" ref="J346">_FV(BUFF_정보[[#This Row],[BUFF_DATA]],"BUFF.m_fLifeTimePerLevel",TRUE)</f>
        <v/>
      </c>
      <c r="K346" t="str" cm="1">
        <f t="array" ref="K346">_FV(BUFF_정보[[#This Row],[BUFF_DATA]],"m_BuffLevel")</f>
        <v/>
      </c>
      <c r="L346" t="str" cm="1">
        <f t="array" ref="L346">_FV(BUFF_정보[[#This Row],[BUFF_DATA]],"BUFF.m_bDispelDebuff",TRUE)</f>
        <v/>
      </c>
      <c r="M346" t="b" cm="1">
        <f t="array" ref="M346">_FV(BUFF_정보[[#This Row],[BUFF_DATA]],"BUFF.m_AffectMe",TRUE)</f>
        <v>1</v>
      </c>
      <c r="N346" t="str" cm="1">
        <f t="array" ref="N346">_FV(BUFF_정보[[#This Row],[BUFF_DATA]],"m_AddOverlap")</f>
        <v/>
      </c>
      <c r="O346" t="str" cm="1">
        <f t="array" ref="O346">_FV(BUFF_정보[[#This Row],[BUFF_DATA]],"m_HitBuffBaseLevel")</f>
        <v/>
      </c>
      <c r="P346" t="str" cm="1">
        <f t="array" ref="P346">_FV(BUFF_정보[[#This Row],[BUFF_DATA]],"BUFF.m_SuperArmorLevel",TRUE)</f>
        <v/>
      </c>
      <c r="Q346" t="str" cm="1">
        <f t="array" ref="Q346">_FV(BUFF_정보[[#This Row],[BUFF_DATA]],"BUFF.m_bAllowBoss",TRUE)</f>
        <v/>
      </c>
      <c r="R346" t="str" cm="1">
        <f t="array" ref="R346">_FV(BUFF_정보[[#This Row],[BUFF_DATA]],"BUFF.m_bInvincible",TRUE)</f>
        <v/>
      </c>
    </row>
    <row r="347" spans="1:18" x14ac:dyDescent="0.3">
      <c r="A347">
        <v>1173</v>
      </c>
      <c r="B347" s="1" t="s">
        <v>204</v>
      </c>
      <c r="C347" s="1" t="s">
        <v>3</v>
      </c>
      <c r="D347" t="e" vm="2500">
        <v>#VALUE!</v>
      </c>
      <c r="E347" t="str" cm="1">
        <f t="array" ref="E347">_FV(BUFF_정보[[#This Row],[BUFF_DATA]],"EventName")</f>
        <v>m_listNKMEventAttack</v>
      </c>
      <c r="F347" t="str" cm="1">
        <f t="array" ref="F347">_FV(BUFF_정보[[#This Row],[BUFF_DATA]],"m_Condition")</f>
        <v/>
      </c>
      <c r="G347" t="str" cm="1">
        <f t="array" ref="G347">_FV(BUFF_정보[[#This Row],[BUFF_DATA]],"BUFF.m_StatType1",TRUE)</f>
        <v>NST_ATTACK_SPEED_RATE</v>
      </c>
      <c r="H347" cm="1">
        <f t="array" ref="H347">_FV(BUFF_정보[[#This Row],[BUFF_DATA]],"BUFF.m_StatValue1",TRUE)</f>
        <v>-2000</v>
      </c>
      <c r="I347" cm="1">
        <f t="array" ref="I347">_FV(BUFF_정보[[#This Row],[BUFF_DATA]],"BUFF.m_fLifeTime",TRUE)</f>
        <v>12</v>
      </c>
      <c r="J347" t="str" cm="1">
        <f t="array" ref="J347">_FV(BUFF_정보[[#This Row],[BUFF_DATA]],"BUFF.m_fLifeTimePerLevel",TRUE)</f>
        <v/>
      </c>
      <c r="K347" t="str" cm="1">
        <f t="array" ref="K347">_FV(BUFF_정보[[#This Row],[BUFF_DATA]],"m_BuffLevel")</f>
        <v/>
      </c>
      <c r="L347" t="str" cm="1">
        <f t="array" ref="L347">_FV(BUFF_정보[[#This Row],[BUFF_DATA]],"BUFF.m_bDispelDebuff",TRUE)</f>
        <v/>
      </c>
      <c r="M347" t="b" cm="1">
        <f t="array" ref="M347">_FV(BUFF_정보[[#This Row],[BUFF_DATA]],"BUFF.m_AffectMe",TRUE)</f>
        <v>1</v>
      </c>
      <c r="N347" t="str" cm="1">
        <f t="array" ref="N347">_FV(BUFF_정보[[#This Row],[BUFF_DATA]],"m_AddOverlap")</f>
        <v/>
      </c>
      <c r="O347" t="str" cm="1">
        <f t="array" ref="O347">_FV(BUFF_정보[[#This Row],[BUFF_DATA]],"m_HitBuffBaseLevel")</f>
        <v/>
      </c>
      <c r="P347" t="str" cm="1">
        <f t="array" ref="P347">_FV(BUFF_정보[[#This Row],[BUFF_DATA]],"BUFF.m_SuperArmorLevel",TRUE)</f>
        <v/>
      </c>
      <c r="Q347" t="str" cm="1">
        <f t="array" ref="Q347">_FV(BUFF_정보[[#This Row],[BUFF_DATA]],"BUFF.m_bAllowBoss",TRUE)</f>
        <v/>
      </c>
      <c r="R347" t="str" cm="1">
        <f t="array" ref="R347">_FV(BUFF_정보[[#This Row],[BUFF_DATA]],"BUFF.m_bInvincible",TRUE)</f>
        <v/>
      </c>
    </row>
    <row r="348" spans="1:18" x14ac:dyDescent="0.3">
      <c r="A348">
        <v>1173</v>
      </c>
      <c r="B348" s="1" t="s">
        <v>204</v>
      </c>
      <c r="C348" s="1" t="s">
        <v>3</v>
      </c>
      <c r="D348" t="e" vm="2501">
        <v>#VALUE!</v>
      </c>
      <c r="E348" t="str" cm="1">
        <f t="array" ref="E348">_FV(BUFF_정보[[#This Row],[BUFF_DATA]],"EventName")</f>
        <v>m_listNKMEventAttack</v>
      </c>
      <c r="F348" t="str" cm="1">
        <f t="array" ref="F348">_FV(BUFF_정보[[#This Row],[BUFF_DATA]],"m_Condition")</f>
        <v/>
      </c>
      <c r="G348" t="str" cm="1">
        <f t="array" ref="G348">_FV(BUFF_정보[[#This Row],[BUFF_DATA]],"BUFF.m_StatType1",TRUE)</f>
        <v>NST_ATTACK_SPEED_RATE</v>
      </c>
      <c r="H348" cm="1">
        <f t="array" ref="H348">_FV(BUFF_정보[[#This Row],[BUFF_DATA]],"BUFF.m_StatValue1",TRUE)</f>
        <v>-2000</v>
      </c>
      <c r="I348" cm="1">
        <f t="array" ref="I348">_FV(BUFF_정보[[#This Row],[BUFF_DATA]],"BUFF.m_fLifeTime",TRUE)</f>
        <v>12</v>
      </c>
      <c r="J348" t="str" cm="1">
        <f t="array" ref="J348">_FV(BUFF_정보[[#This Row],[BUFF_DATA]],"BUFF.m_fLifeTimePerLevel",TRUE)</f>
        <v/>
      </c>
      <c r="K348" t="str" cm="1">
        <f t="array" ref="K348">_FV(BUFF_정보[[#This Row],[BUFF_DATA]],"m_BuffLevel")</f>
        <v/>
      </c>
      <c r="L348" t="str" cm="1">
        <f t="array" ref="L348">_FV(BUFF_정보[[#This Row],[BUFF_DATA]],"BUFF.m_bDispelDebuff",TRUE)</f>
        <v/>
      </c>
      <c r="M348" t="b" cm="1">
        <f t="array" ref="M348">_FV(BUFF_정보[[#This Row],[BUFF_DATA]],"BUFF.m_AffectMe",TRUE)</f>
        <v>1</v>
      </c>
      <c r="N348" t="str" cm="1">
        <f t="array" ref="N348">_FV(BUFF_정보[[#This Row],[BUFF_DATA]],"m_AddOverlap")</f>
        <v/>
      </c>
      <c r="O348" t="str" cm="1">
        <f t="array" ref="O348">_FV(BUFF_정보[[#This Row],[BUFF_DATA]],"m_HitBuffBaseLevel")</f>
        <v/>
      </c>
      <c r="P348" t="str" cm="1">
        <f t="array" ref="P348">_FV(BUFF_정보[[#This Row],[BUFF_DATA]],"BUFF.m_SuperArmorLevel",TRUE)</f>
        <v/>
      </c>
      <c r="Q348" t="str" cm="1">
        <f t="array" ref="Q348">_FV(BUFF_정보[[#This Row],[BUFF_DATA]],"BUFF.m_bAllowBoss",TRUE)</f>
        <v/>
      </c>
      <c r="R348" t="str" cm="1">
        <f t="array" ref="R348">_FV(BUFF_정보[[#This Row],[BUFF_DATA]],"BUFF.m_bInvincible",TRUE)</f>
        <v/>
      </c>
    </row>
    <row r="349" spans="1:18" x14ac:dyDescent="0.3">
      <c r="A349">
        <v>1174</v>
      </c>
      <c r="B349" s="1" t="s">
        <v>202</v>
      </c>
      <c r="C349" s="1" t="s">
        <v>5</v>
      </c>
      <c r="D349" t="e" vm="2502">
        <v>#VALUE!</v>
      </c>
      <c r="E349" t="str" cm="1">
        <f t="array" ref="E349">_FV(BUFF_정보[[#This Row],[BUFF_DATA]],"EventName")</f>
        <v>m_listNKMEventBuff</v>
      </c>
      <c r="F349" t="str" cm="1">
        <f t="array" ref="F349">_FV(BUFF_정보[[#This Row],[BUFF_DATA]],"m_Condition")</f>
        <v/>
      </c>
      <c r="G349" t="str" cm="1">
        <f t="array" ref="G349">_FV(BUFF_정보[[#This Row],[BUFF_DATA]],"BUFF.m_StatType1",TRUE)</f>
        <v>NST_EVADE</v>
      </c>
      <c r="H349" t="str" cm="1">
        <f t="array" ref="H349">_FV(BUFF_정보[[#This Row],[BUFF_DATA]],"BUFF.m_StatValue1",TRUE)</f>
        <v/>
      </c>
      <c r="I349" cm="1">
        <f t="array" ref="I349">_FV(BUFF_정보[[#This Row],[BUFF_DATA]],"BUFF.m_fLifeTime",TRUE)</f>
        <v>1</v>
      </c>
      <c r="J349" cm="1">
        <f t="array" ref="J349">_FV(BUFF_정보[[#This Row],[BUFF_DATA]],"BUFF.m_fLifeTimePerLevel",TRUE)</f>
        <v>1</v>
      </c>
      <c r="K349" t="str" cm="1">
        <f t="array" ref="K349">_FV(BUFF_정보[[#This Row],[BUFF_DATA]],"m_BuffLevel")</f>
        <v>8</v>
      </c>
      <c r="L349" t="str" cm="1">
        <f t="array" ref="L349">_FV(BUFF_정보[[#This Row],[BUFF_DATA]],"BUFF.m_bDispelDebuff",TRUE)</f>
        <v/>
      </c>
      <c r="M349" t="b" cm="1">
        <f t="array" ref="M349">_FV(BUFF_정보[[#This Row],[BUFF_DATA]],"BUFF.m_AffectMe",TRUE)</f>
        <v>1</v>
      </c>
      <c r="N349" t="str" cm="1">
        <f t="array" ref="N349">_FV(BUFF_정보[[#This Row],[BUFF_DATA]],"m_AddOverlap")</f>
        <v/>
      </c>
      <c r="O349" t="str" cm="1">
        <f t="array" ref="O349">_FV(BUFF_정보[[#This Row],[BUFF_DATA]],"m_HitBuffBaseLevel")</f>
        <v/>
      </c>
      <c r="P349" t="str" cm="1">
        <f t="array" ref="P349">_FV(BUFF_정보[[#This Row],[BUFF_DATA]],"BUFF.m_SuperArmorLevel",TRUE)</f>
        <v/>
      </c>
      <c r="Q349" t="str" cm="1">
        <f t="array" ref="Q349">_FV(BUFF_정보[[#This Row],[BUFF_DATA]],"BUFF.m_bAllowBoss",TRUE)</f>
        <v/>
      </c>
      <c r="R349" t="str" cm="1">
        <f t="array" ref="R349">_FV(BUFF_정보[[#This Row],[BUFF_DATA]],"BUFF.m_bInvincible",TRUE)</f>
        <v/>
      </c>
    </row>
    <row r="350" spans="1:18" x14ac:dyDescent="0.3">
      <c r="A350">
        <v>1174</v>
      </c>
      <c r="B350" s="1" t="s">
        <v>202</v>
      </c>
      <c r="C350" s="1" t="s">
        <v>11</v>
      </c>
      <c r="D350" t="e" vm="2503">
        <v>#VALUE!</v>
      </c>
      <c r="E350" t="str" cm="1">
        <f t="array" ref="E350">_FV(BUFF_정보[[#This Row],[BUFF_DATA]],"EventName")</f>
        <v>m_listNKMEventBuff</v>
      </c>
      <c r="F350" t="str" cm="1">
        <f t="array" ref="F350">_FV(BUFF_정보[[#This Row],[BUFF_DATA]],"m_Condition")</f>
        <v/>
      </c>
      <c r="G350" t="str" cm="1">
        <f t="array" ref="G350">_FV(BUFF_정보[[#This Row],[BUFF_DATA]],"BUFF.m_StatType1",TRUE)</f>
        <v>NST_EVADE</v>
      </c>
      <c r="H350" t="str" cm="1">
        <f t="array" ref="H350">_FV(BUFF_정보[[#This Row],[BUFF_DATA]],"BUFF.m_StatValue1",TRUE)</f>
        <v/>
      </c>
      <c r="I350" cm="1">
        <f t="array" ref="I350">_FV(BUFF_정보[[#This Row],[BUFF_DATA]],"BUFF.m_fLifeTime",TRUE)</f>
        <v>1</v>
      </c>
      <c r="J350" cm="1">
        <f t="array" ref="J350">_FV(BUFF_정보[[#This Row],[BUFF_DATA]],"BUFF.m_fLifeTimePerLevel",TRUE)</f>
        <v>1</v>
      </c>
      <c r="K350" t="str" cm="1">
        <f t="array" ref="K350">_FV(BUFF_정보[[#This Row],[BUFF_DATA]],"m_BuffLevel")</f>
        <v>4</v>
      </c>
      <c r="L350" t="str" cm="1">
        <f t="array" ref="L350">_FV(BUFF_정보[[#This Row],[BUFF_DATA]],"BUFF.m_bDispelDebuff",TRUE)</f>
        <v/>
      </c>
      <c r="M350" t="b" cm="1">
        <f t="array" ref="M350">_FV(BUFF_정보[[#This Row],[BUFF_DATA]],"BUFF.m_AffectMe",TRUE)</f>
        <v>1</v>
      </c>
      <c r="N350" t="str" cm="1">
        <f t="array" ref="N350">_FV(BUFF_정보[[#This Row],[BUFF_DATA]],"m_AddOverlap")</f>
        <v/>
      </c>
      <c r="O350" t="str" cm="1">
        <f t="array" ref="O350">_FV(BUFF_정보[[#This Row],[BUFF_DATA]],"m_HitBuffBaseLevel")</f>
        <v/>
      </c>
      <c r="P350" t="str" cm="1">
        <f t="array" ref="P350">_FV(BUFF_정보[[#This Row],[BUFF_DATA]],"BUFF.m_SuperArmorLevel",TRUE)</f>
        <v/>
      </c>
      <c r="Q350" t="str" cm="1">
        <f t="array" ref="Q350">_FV(BUFF_정보[[#This Row],[BUFF_DATA]],"BUFF.m_bAllowBoss",TRUE)</f>
        <v/>
      </c>
      <c r="R350" t="str" cm="1">
        <f t="array" ref="R350">_FV(BUFF_정보[[#This Row],[BUFF_DATA]],"BUFF.m_bInvincible",TRUE)</f>
        <v/>
      </c>
    </row>
    <row r="351" spans="1:18" x14ac:dyDescent="0.3">
      <c r="A351">
        <v>1174</v>
      </c>
      <c r="B351" s="1" t="s">
        <v>202</v>
      </c>
      <c r="C351" s="1" t="s">
        <v>12</v>
      </c>
      <c r="D351" t="e" vm="2504">
        <v>#VALUE!</v>
      </c>
      <c r="E351" t="str" cm="1">
        <f t="array" ref="E351">_FV(BUFF_정보[[#This Row],[BUFF_DATA]],"EventName")</f>
        <v>m_listNKMEventBuff</v>
      </c>
      <c r="F351" t="str" cm="1">
        <f t="array" ref="F351">_FV(BUFF_정보[[#This Row],[BUFF_DATA]],"m_Condition")</f>
        <v/>
      </c>
      <c r="G351" t="str" cm="1">
        <f t="array" ref="G351">_FV(BUFF_정보[[#This Row],[BUFF_DATA]],"BUFF.m_StatType1",TRUE)</f>
        <v>NST_END</v>
      </c>
      <c r="H351" t="str" cm="1">
        <f t="array" ref="H351">_FV(BUFF_정보[[#This Row],[BUFF_DATA]],"BUFF.m_StatValue1",TRUE)</f>
        <v/>
      </c>
      <c r="I351" cm="1">
        <f t="array" ref="I351">_FV(BUFF_정보[[#This Row],[BUFF_DATA]],"BUFF.m_fLifeTime",TRUE)</f>
        <v>5</v>
      </c>
      <c r="J351" t="str" cm="1">
        <f t="array" ref="J351">_FV(BUFF_정보[[#This Row],[BUFF_DATA]],"BUFF.m_fLifeTimePerLevel",TRUE)</f>
        <v/>
      </c>
      <c r="K351" t="str" cm="1">
        <f t="array" ref="K351">_FV(BUFF_정보[[#This Row],[BUFF_DATA]],"m_BuffLevel")</f>
        <v/>
      </c>
      <c r="L351" t="str" cm="1">
        <f t="array" ref="L351">_FV(BUFF_정보[[#This Row],[BUFF_DATA]],"BUFF.m_bDispelDebuff",TRUE)</f>
        <v/>
      </c>
      <c r="M351" t="b" cm="1">
        <f t="array" ref="M351">_FV(BUFF_정보[[#This Row],[BUFF_DATA]],"BUFF.m_AffectMe",TRUE)</f>
        <v>1</v>
      </c>
      <c r="N351" t="str" cm="1">
        <f t="array" ref="N351">_FV(BUFF_정보[[#This Row],[BUFF_DATA]],"m_AddOverlap")</f>
        <v/>
      </c>
      <c r="O351" t="str" cm="1">
        <f t="array" ref="O351">_FV(BUFF_정보[[#This Row],[BUFF_DATA]],"m_HitBuffBaseLevel")</f>
        <v/>
      </c>
      <c r="P351" t="str" cm="1">
        <f t="array" ref="P351">_FV(BUFF_정보[[#This Row],[BUFF_DATA]],"BUFF.m_SuperArmorLevel",TRUE)</f>
        <v/>
      </c>
      <c r="Q351" t="str" cm="1">
        <f t="array" ref="Q351">_FV(BUFF_정보[[#This Row],[BUFF_DATA]],"BUFF.m_bAllowBoss",TRUE)</f>
        <v/>
      </c>
      <c r="R351" t="str" cm="1">
        <f t="array" ref="R351">_FV(BUFF_정보[[#This Row],[BUFF_DATA]],"BUFF.m_bInvincible",TRUE)</f>
        <v/>
      </c>
    </row>
    <row r="352" spans="1:18" x14ac:dyDescent="0.3">
      <c r="A352">
        <v>1174</v>
      </c>
      <c r="B352" s="1" t="s">
        <v>202</v>
      </c>
      <c r="C352" s="1" t="s">
        <v>203</v>
      </c>
      <c r="D352" t="e" vm="2505">
        <v>#VALUE!</v>
      </c>
      <c r="E352" t="str" cm="1">
        <f t="array" ref="E352">_FV(BUFF_정보[[#This Row],[BUFF_DATA]],"EventName")</f>
        <v>m_listNKMEventAttack</v>
      </c>
      <c r="F352" t="str" cm="1">
        <f t="array" ref="F352">_FV(BUFF_정보[[#This Row],[BUFF_DATA]],"m_Condition")</f>
        <v/>
      </c>
      <c r="G352" t="str" cm="1">
        <f t="array" ref="G352">_FV(BUFF_정보[[#This Row],[BUFF_DATA]],"BUFF.m_StatType1",TRUE)</f>
        <v>NST_MOVE_SPEED_RATE</v>
      </c>
      <c r="H352" cm="1">
        <f t="array" ref="H352">_FV(BUFF_정보[[#This Row],[BUFF_DATA]],"BUFF.m_StatValue1",TRUE)</f>
        <v>-10000</v>
      </c>
      <c r="I352" cm="1">
        <f t="array" ref="I352">_FV(BUFF_정보[[#This Row],[BUFF_DATA]],"BUFF.m_fLifeTime",TRUE)</f>
        <v>6</v>
      </c>
      <c r="J352" t="str" cm="1">
        <f t="array" ref="J352">_FV(BUFF_정보[[#This Row],[BUFF_DATA]],"BUFF.m_fLifeTimePerLevel",TRUE)</f>
        <v/>
      </c>
      <c r="K352" t="str" cm="1">
        <f t="array" ref="K352">_FV(BUFF_정보[[#This Row],[BUFF_DATA]],"m_BuffLevel")</f>
        <v/>
      </c>
      <c r="L352" t="str" cm="1">
        <f t="array" ref="L352">_FV(BUFF_정보[[#This Row],[BUFF_DATA]],"BUFF.m_bDispelDebuff",TRUE)</f>
        <v/>
      </c>
      <c r="M352" t="b" cm="1">
        <f t="array" ref="M352">_FV(BUFF_정보[[#This Row],[BUFF_DATA]],"BUFF.m_AffectMe",TRUE)</f>
        <v>1</v>
      </c>
      <c r="N352" t="str" cm="1">
        <f t="array" ref="N352">_FV(BUFF_정보[[#This Row],[BUFF_DATA]],"m_AddOverlap")</f>
        <v/>
      </c>
      <c r="O352" t="str" cm="1">
        <f t="array" ref="O352">_FV(BUFF_정보[[#This Row],[BUFF_DATA]],"m_HitBuffBaseLevel")</f>
        <v>1</v>
      </c>
      <c r="P352" t="str" cm="1">
        <f t="array" ref="P352">_FV(BUFF_정보[[#This Row],[BUFF_DATA]],"BUFF.m_SuperArmorLevel",TRUE)</f>
        <v/>
      </c>
      <c r="Q352" t="str" cm="1">
        <f t="array" ref="Q352">_FV(BUFF_정보[[#This Row],[BUFF_DATA]],"BUFF.m_bAllowBoss",TRUE)</f>
        <v/>
      </c>
      <c r="R352" t="str" cm="1">
        <f t="array" ref="R352">_FV(BUFF_정보[[#This Row],[BUFF_DATA]],"BUFF.m_bInvincible",TRUE)</f>
        <v/>
      </c>
    </row>
    <row r="353" spans="1:18" x14ac:dyDescent="0.3">
      <c r="A353">
        <v>1174</v>
      </c>
      <c r="B353" s="1" t="s">
        <v>202</v>
      </c>
      <c r="C353" s="1" t="s">
        <v>203</v>
      </c>
      <c r="D353" t="e" vm="2506">
        <v>#VALUE!</v>
      </c>
      <c r="E353" t="str" cm="1">
        <f t="array" ref="E353">_FV(BUFF_정보[[#This Row],[BUFF_DATA]],"EventName")</f>
        <v>m_listNKMEventAttack</v>
      </c>
      <c r="F353" t="str" cm="1">
        <f t="array" ref="F353">_FV(BUFF_정보[[#This Row],[BUFF_DATA]],"m_Condition")</f>
        <v/>
      </c>
      <c r="G353" t="str" cm="1">
        <f t="array" ref="G353">_FV(BUFF_정보[[#This Row],[BUFF_DATA]],"BUFF.m_StatType1",TRUE)</f>
        <v>NST_MOVE_SPEED_RATE</v>
      </c>
      <c r="H353" cm="1">
        <f t="array" ref="H353">_FV(BUFF_정보[[#This Row],[BUFF_DATA]],"BUFF.m_StatValue1",TRUE)</f>
        <v>-10000</v>
      </c>
      <c r="I353" cm="1">
        <f t="array" ref="I353">_FV(BUFF_정보[[#This Row],[BUFF_DATA]],"BUFF.m_fLifeTime",TRUE)</f>
        <v>6</v>
      </c>
      <c r="J353" t="str" cm="1">
        <f t="array" ref="J353">_FV(BUFF_정보[[#This Row],[BUFF_DATA]],"BUFF.m_fLifeTimePerLevel",TRUE)</f>
        <v/>
      </c>
      <c r="K353" t="str" cm="1">
        <f t="array" ref="K353">_FV(BUFF_정보[[#This Row],[BUFF_DATA]],"m_BuffLevel")</f>
        <v/>
      </c>
      <c r="L353" t="str" cm="1">
        <f t="array" ref="L353">_FV(BUFF_정보[[#This Row],[BUFF_DATA]],"BUFF.m_bDispelDebuff",TRUE)</f>
        <v/>
      </c>
      <c r="M353" t="b" cm="1">
        <f t="array" ref="M353">_FV(BUFF_정보[[#This Row],[BUFF_DATA]],"BUFF.m_AffectMe",TRUE)</f>
        <v>1</v>
      </c>
      <c r="N353" t="str" cm="1">
        <f t="array" ref="N353">_FV(BUFF_정보[[#This Row],[BUFF_DATA]],"m_AddOverlap")</f>
        <v/>
      </c>
      <c r="O353" t="str" cm="1">
        <f t="array" ref="O353">_FV(BUFF_정보[[#This Row],[BUFF_DATA]],"m_HitBuffBaseLevel")</f>
        <v>1</v>
      </c>
      <c r="P353" t="str" cm="1">
        <f t="array" ref="P353">_FV(BUFF_정보[[#This Row],[BUFF_DATA]],"BUFF.m_SuperArmorLevel",TRUE)</f>
        <v/>
      </c>
      <c r="Q353" t="str" cm="1">
        <f t="array" ref="Q353">_FV(BUFF_정보[[#This Row],[BUFF_DATA]],"BUFF.m_bAllowBoss",TRUE)</f>
        <v/>
      </c>
      <c r="R353" t="str" cm="1">
        <f t="array" ref="R353">_FV(BUFF_정보[[#This Row],[BUFF_DATA]],"BUFF.m_bInvincible",TRUE)</f>
        <v/>
      </c>
    </row>
    <row r="354" spans="1:18" x14ac:dyDescent="0.3">
      <c r="A354">
        <v>1174</v>
      </c>
      <c r="B354" s="1" t="s">
        <v>202</v>
      </c>
      <c r="C354" s="1" t="s">
        <v>203</v>
      </c>
      <c r="D354" t="e" vm="2507">
        <v>#VALUE!</v>
      </c>
      <c r="E354" t="str" cm="1">
        <f t="array" ref="E354">_FV(BUFF_정보[[#This Row],[BUFF_DATA]],"EventName")</f>
        <v>m_listNKMEventAttack</v>
      </c>
      <c r="F354" t="str" cm="1">
        <f t="array" ref="F354">_FV(BUFF_정보[[#This Row],[BUFF_DATA]],"m_Condition")</f>
        <v/>
      </c>
      <c r="G354" t="str" cm="1">
        <f t="array" ref="G354">_FV(BUFF_정보[[#This Row],[BUFF_DATA]],"BUFF.m_StatType1",TRUE)</f>
        <v>NST_MOVE_SPEED_RATE</v>
      </c>
      <c r="H354" cm="1">
        <f t="array" ref="H354">_FV(BUFF_정보[[#This Row],[BUFF_DATA]],"BUFF.m_StatValue1",TRUE)</f>
        <v>-10000</v>
      </c>
      <c r="I354" cm="1">
        <f t="array" ref="I354">_FV(BUFF_정보[[#This Row],[BUFF_DATA]],"BUFF.m_fLifeTime",TRUE)</f>
        <v>6</v>
      </c>
      <c r="J354" t="str" cm="1">
        <f t="array" ref="J354">_FV(BUFF_정보[[#This Row],[BUFF_DATA]],"BUFF.m_fLifeTimePerLevel",TRUE)</f>
        <v/>
      </c>
      <c r="K354" t="str" cm="1">
        <f t="array" ref="K354">_FV(BUFF_정보[[#This Row],[BUFF_DATA]],"m_BuffLevel")</f>
        <v/>
      </c>
      <c r="L354" t="str" cm="1">
        <f t="array" ref="L354">_FV(BUFF_정보[[#This Row],[BUFF_DATA]],"BUFF.m_bDispelDebuff",TRUE)</f>
        <v/>
      </c>
      <c r="M354" t="b" cm="1">
        <f t="array" ref="M354">_FV(BUFF_정보[[#This Row],[BUFF_DATA]],"BUFF.m_AffectMe",TRUE)</f>
        <v>1</v>
      </c>
      <c r="N354" t="str" cm="1">
        <f t="array" ref="N354">_FV(BUFF_정보[[#This Row],[BUFF_DATA]],"m_AddOverlap")</f>
        <v/>
      </c>
      <c r="O354" t="str" cm="1">
        <f t="array" ref="O354">_FV(BUFF_정보[[#This Row],[BUFF_DATA]],"m_HitBuffBaseLevel")</f>
        <v>1</v>
      </c>
      <c r="P354" t="str" cm="1">
        <f t="array" ref="P354">_FV(BUFF_정보[[#This Row],[BUFF_DATA]],"BUFF.m_SuperArmorLevel",TRUE)</f>
        <v/>
      </c>
      <c r="Q354" t="str" cm="1">
        <f t="array" ref="Q354">_FV(BUFF_정보[[#This Row],[BUFF_DATA]],"BUFF.m_bAllowBoss",TRUE)</f>
        <v/>
      </c>
      <c r="R354" t="str" cm="1">
        <f t="array" ref="R354">_FV(BUFF_정보[[#This Row],[BUFF_DATA]],"BUFF.m_bInvincible",TRUE)</f>
        <v/>
      </c>
    </row>
    <row r="355" spans="1:18" x14ac:dyDescent="0.3">
      <c r="A355">
        <v>1174</v>
      </c>
      <c r="B355" s="1" t="s">
        <v>202</v>
      </c>
      <c r="C355" s="1" t="s">
        <v>203</v>
      </c>
      <c r="D355" t="e" vm="2508">
        <v>#VALUE!</v>
      </c>
      <c r="E355" t="str" cm="1">
        <f t="array" ref="E355">_FV(BUFF_정보[[#This Row],[BUFF_DATA]],"EventName")</f>
        <v>m_listNKMEventAttack</v>
      </c>
      <c r="F355" t="str" cm="1">
        <f t="array" ref="F355">_FV(BUFF_정보[[#This Row],[BUFF_DATA]],"m_Condition")</f>
        <v/>
      </c>
      <c r="G355" t="str" cm="1">
        <f t="array" ref="G355">_FV(BUFF_정보[[#This Row],[BUFF_DATA]],"BUFF.m_StatType1",TRUE)</f>
        <v>NST_MOVE_SPEED_RATE</v>
      </c>
      <c r="H355" cm="1">
        <f t="array" ref="H355">_FV(BUFF_정보[[#This Row],[BUFF_DATA]],"BUFF.m_StatValue1",TRUE)</f>
        <v>-10000</v>
      </c>
      <c r="I355" cm="1">
        <f t="array" ref="I355">_FV(BUFF_정보[[#This Row],[BUFF_DATA]],"BUFF.m_fLifeTime",TRUE)</f>
        <v>6</v>
      </c>
      <c r="J355" t="str" cm="1">
        <f t="array" ref="J355">_FV(BUFF_정보[[#This Row],[BUFF_DATA]],"BUFF.m_fLifeTimePerLevel",TRUE)</f>
        <v/>
      </c>
      <c r="K355" t="str" cm="1">
        <f t="array" ref="K355">_FV(BUFF_정보[[#This Row],[BUFF_DATA]],"m_BuffLevel")</f>
        <v/>
      </c>
      <c r="L355" t="str" cm="1">
        <f t="array" ref="L355">_FV(BUFF_정보[[#This Row],[BUFF_DATA]],"BUFF.m_bDispelDebuff",TRUE)</f>
        <v/>
      </c>
      <c r="M355" t="b" cm="1">
        <f t="array" ref="M355">_FV(BUFF_정보[[#This Row],[BUFF_DATA]],"BUFF.m_AffectMe",TRUE)</f>
        <v>1</v>
      </c>
      <c r="N355" t="str" cm="1">
        <f t="array" ref="N355">_FV(BUFF_정보[[#This Row],[BUFF_DATA]],"m_AddOverlap")</f>
        <v/>
      </c>
      <c r="O355" t="str" cm="1">
        <f t="array" ref="O355">_FV(BUFF_정보[[#This Row],[BUFF_DATA]],"m_HitBuffBaseLevel")</f>
        <v>1</v>
      </c>
      <c r="P355" t="str" cm="1">
        <f t="array" ref="P355">_FV(BUFF_정보[[#This Row],[BUFF_DATA]],"BUFF.m_SuperArmorLevel",TRUE)</f>
        <v/>
      </c>
      <c r="Q355" t="str" cm="1">
        <f t="array" ref="Q355">_FV(BUFF_정보[[#This Row],[BUFF_DATA]],"BUFF.m_bAllowBoss",TRUE)</f>
        <v/>
      </c>
      <c r="R355" t="str" cm="1">
        <f t="array" ref="R355">_FV(BUFF_정보[[#This Row],[BUFF_DATA]],"BUFF.m_bInvincible",TRUE)</f>
        <v/>
      </c>
    </row>
    <row r="356" spans="1:18" x14ac:dyDescent="0.3">
      <c r="A356">
        <v>1174</v>
      </c>
      <c r="B356" s="1" t="s">
        <v>202</v>
      </c>
      <c r="C356" s="1" t="s">
        <v>26</v>
      </c>
      <c r="D356" t="e" vm="2509">
        <v>#VALUE!</v>
      </c>
      <c r="E356" t="str" cm="1">
        <f t="array" ref="E356">_FV(BUFF_정보[[#This Row],[BUFF_DATA]],"EventName")</f>
        <v>m_listNKMEventBuff</v>
      </c>
      <c r="F356" t="str" cm="1">
        <f t="array" ref="F356">_FV(BUFF_정보[[#This Row],[BUFF_DATA]],"m_Condition")</f>
        <v/>
      </c>
      <c r="G356" t="str" cm="1">
        <f t="array" ref="G356">_FV(BUFF_정보[[#This Row],[BUFF_DATA]],"BUFF.m_StatType1",TRUE)</f>
        <v>NST_END</v>
      </c>
      <c r="H356" t="str" cm="1">
        <f t="array" ref="H356">_FV(BUFF_정보[[#This Row],[BUFF_DATA]],"BUFF.m_StatValue1",TRUE)</f>
        <v/>
      </c>
      <c r="I356" cm="1">
        <f t="array" ref="I356">_FV(BUFF_정보[[#This Row],[BUFF_DATA]],"BUFF.m_fLifeTime",TRUE)</f>
        <v>5</v>
      </c>
      <c r="J356" t="str" cm="1">
        <f t="array" ref="J356">_FV(BUFF_정보[[#This Row],[BUFF_DATA]],"BUFF.m_fLifeTimePerLevel",TRUE)</f>
        <v/>
      </c>
      <c r="K356" t="str" cm="1">
        <f t="array" ref="K356">_FV(BUFF_정보[[#This Row],[BUFF_DATA]],"m_BuffLevel")</f>
        <v/>
      </c>
      <c r="L356" t="str" cm="1">
        <f t="array" ref="L356">_FV(BUFF_정보[[#This Row],[BUFF_DATA]],"BUFF.m_bDispelDebuff",TRUE)</f>
        <v/>
      </c>
      <c r="M356" t="b" cm="1">
        <f t="array" ref="M356">_FV(BUFF_정보[[#This Row],[BUFF_DATA]],"BUFF.m_AffectMe",TRUE)</f>
        <v>1</v>
      </c>
      <c r="N356" t="str" cm="1">
        <f t="array" ref="N356">_FV(BUFF_정보[[#This Row],[BUFF_DATA]],"m_AddOverlap")</f>
        <v/>
      </c>
      <c r="O356" t="str" cm="1">
        <f t="array" ref="O356">_FV(BUFF_정보[[#This Row],[BUFF_DATA]],"m_HitBuffBaseLevel")</f>
        <v/>
      </c>
      <c r="P356" t="str" cm="1">
        <f t="array" ref="P356">_FV(BUFF_정보[[#This Row],[BUFF_DATA]],"BUFF.m_SuperArmorLevel",TRUE)</f>
        <v/>
      </c>
      <c r="Q356" t="str" cm="1">
        <f t="array" ref="Q356">_FV(BUFF_정보[[#This Row],[BUFF_DATA]],"BUFF.m_bAllowBoss",TRUE)</f>
        <v/>
      </c>
      <c r="R356" t="str" cm="1">
        <f t="array" ref="R356">_FV(BUFF_정보[[#This Row],[BUFF_DATA]],"BUFF.m_bInvincible",TRUE)</f>
        <v/>
      </c>
    </row>
    <row r="357" spans="1:18" x14ac:dyDescent="0.3">
      <c r="A357">
        <v>1174</v>
      </c>
      <c r="B357" s="1" t="s">
        <v>202</v>
      </c>
      <c r="C357" s="1" t="s">
        <v>26</v>
      </c>
      <c r="D357" t="e" vm="2510">
        <v>#VALUE!</v>
      </c>
      <c r="E357" t="str" cm="1">
        <f t="array" ref="E357">_FV(BUFF_정보[[#This Row],[BUFF_DATA]],"EventName")</f>
        <v>m_listNKMEventBuff</v>
      </c>
      <c r="F357" t="str" cm="1">
        <f t="array" ref="F357">_FV(BUFF_정보[[#This Row],[BUFF_DATA]],"m_Condition")</f>
        <v/>
      </c>
      <c r="G357" t="str" cm="1">
        <f t="array" ref="G357">_FV(BUFF_정보[[#This Row],[BUFF_DATA]],"BUFF.m_StatType1",TRUE)</f>
        <v>NST_EVADE</v>
      </c>
      <c r="H357" t="str" cm="1">
        <f t="array" ref="H357">_FV(BUFF_정보[[#This Row],[BUFF_DATA]],"BUFF.m_StatValue1",TRUE)</f>
        <v/>
      </c>
      <c r="I357" cm="1">
        <f t="array" ref="I357">_FV(BUFF_정보[[#This Row],[BUFF_DATA]],"BUFF.m_fLifeTime",TRUE)</f>
        <v>1</v>
      </c>
      <c r="J357" cm="1">
        <f t="array" ref="J357">_FV(BUFF_정보[[#This Row],[BUFF_DATA]],"BUFF.m_fLifeTimePerLevel",TRUE)</f>
        <v>1</v>
      </c>
      <c r="K357" t="str" cm="1">
        <f t="array" ref="K357">_FV(BUFF_정보[[#This Row],[BUFF_DATA]],"m_BuffLevel")</f>
        <v>4</v>
      </c>
      <c r="L357" t="str" cm="1">
        <f t="array" ref="L357">_FV(BUFF_정보[[#This Row],[BUFF_DATA]],"BUFF.m_bDispelDebuff",TRUE)</f>
        <v/>
      </c>
      <c r="M357" t="b" cm="1">
        <f t="array" ref="M357">_FV(BUFF_정보[[#This Row],[BUFF_DATA]],"BUFF.m_AffectMe",TRUE)</f>
        <v>1</v>
      </c>
      <c r="N357" t="str" cm="1">
        <f t="array" ref="N357">_FV(BUFF_정보[[#This Row],[BUFF_DATA]],"m_AddOverlap")</f>
        <v/>
      </c>
      <c r="O357" t="str" cm="1">
        <f t="array" ref="O357">_FV(BUFF_정보[[#This Row],[BUFF_DATA]],"m_HitBuffBaseLevel")</f>
        <v/>
      </c>
      <c r="P357" t="str" cm="1">
        <f t="array" ref="P357">_FV(BUFF_정보[[#This Row],[BUFF_DATA]],"BUFF.m_SuperArmorLevel",TRUE)</f>
        <v/>
      </c>
      <c r="Q357" t="str" cm="1">
        <f t="array" ref="Q357">_FV(BUFF_정보[[#This Row],[BUFF_DATA]],"BUFF.m_bAllowBoss",TRUE)</f>
        <v/>
      </c>
      <c r="R357" t="str" cm="1">
        <f t="array" ref="R357">_FV(BUFF_정보[[#This Row],[BUFF_DATA]],"BUFF.m_bInvincible",TRUE)</f>
        <v/>
      </c>
    </row>
    <row r="358" spans="1:18" x14ac:dyDescent="0.3">
      <c r="A358">
        <v>1175</v>
      </c>
      <c r="B358" s="1" t="s">
        <v>76</v>
      </c>
      <c r="C358" s="1" t="s">
        <v>4</v>
      </c>
      <c r="D358" t="e" vm="2511">
        <v>#VALUE!</v>
      </c>
      <c r="E358" t="str" cm="1">
        <f t="array" ref="E358">_FV(BUFF_정보[[#This Row],[BUFF_DATA]],"EventName")</f>
        <v>m_listNKMEventBuff</v>
      </c>
      <c r="F358" t="str" cm="1">
        <f t="array" ref="F358">_FV(BUFF_정보[[#This Row],[BUFF_DATA]],"m_Condition")</f>
        <v>{'m_SkillStrID': 'NKM_UNIT_CORRUPTED_C_SHADOW_PASSIVE', 'm_SkillLevel': [5, 99]}</v>
      </c>
      <c r="G358" t="str" cm="1">
        <f t="array" ref="G358">_FV(BUFF_정보[[#This Row],[BUFF_DATA]],"BUFF.m_StatType1",TRUE)</f>
        <v>NST_ATTACK_SPEED_RATE</v>
      </c>
      <c r="H358" cm="1">
        <f t="array" ref="H358">_FV(BUFF_정보[[#This Row],[BUFF_DATA]],"BUFF.m_StatValue1",TRUE)</f>
        <v>2000</v>
      </c>
      <c r="I358" cm="1">
        <f t="array" ref="I358">_FV(BUFF_정보[[#This Row],[BUFF_DATA]],"BUFF.m_fLifeTime",TRUE)</f>
        <v>1</v>
      </c>
      <c r="J358" cm="1">
        <f t="array" ref="J358">_FV(BUFF_정보[[#This Row],[BUFF_DATA]],"BUFF.m_fLifeTimePerLevel",TRUE)</f>
        <v>1</v>
      </c>
      <c r="K358" t="str" cm="1">
        <f t="array" ref="K358">_FV(BUFF_정보[[#This Row],[BUFF_DATA]],"m_BuffLevel")</f>
        <v>8</v>
      </c>
      <c r="L358" t="str" cm="1">
        <f t="array" ref="L358">_FV(BUFF_정보[[#This Row],[BUFF_DATA]],"BUFF.m_bDispelDebuff",TRUE)</f>
        <v/>
      </c>
      <c r="M358" t="b" cm="1">
        <f t="array" ref="M358">_FV(BUFF_정보[[#This Row],[BUFF_DATA]],"BUFF.m_AffectMe",TRUE)</f>
        <v>1</v>
      </c>
      <c r="N358" t="str" cm="1">
        <f t="array" ref="N358">_FV(BUFF_정보[[#This Row],[BUFF_DATA]],"m_AddOverlap")</f>
        <v/>
      </c>
      <c r="O358" t="str" cm="1">
        <f t="array" ref="O358">_FV(BUFF_정보[[#This Row],[BUFF_DATA]],"m_HitBuffBaseLevel")</f>
        <v/>
      </c>
      <c r="P358" t="str" cm="1">
        <f t="array" ref="P358">_FV(BUFF_정보[[#This Row],[BUFF_DATA]],"BUFF.m_SuperArmorLevel",TRUE)</f>
        <v/>
      </c>
      <c r="Q358" t="str" cm="1">
        <f t="array" ref="Q358">_FV(BUFF_정보[[#This Row],[BUFF_DATA]],"BUFF.m_bAllowBoss",TRUE)</f>
        <v/>
      </c>
      <c r="R358" t="str" cm="1">
        <f t="array" ref="R358">_FV(BUFF_정보[[#This Row],[BUFF_DATA]],"BUFF.m_bInvincible",TRUE)</f>
        <v/>
      </c>
    </row>
    <row r="359" spans="1:18" x14ac:dyDescent="0.3">
      <c r="A359">
        <v>1175</v>
      </c>
      <c r="B359" s="1" t="s">
        <v>76</v>
      </c>
      <c r="C359" s="1" t="s">
        <v>4</v>
      </c>
      <c r="D359" t="e" vm="2512">
        <v>#VALUE!</v>
      </c>
      <c r="E359" t="str" cm="1">
        <f t="array" ref="E359">_FV(BUFF_정보[[#This Row],[BUFF_DATA]],"EventName")</f>
        <v>m_listNKMEventBuff</v>
      </c>
      <c r="F359" t="str" cm="1">
        <f t="array" ref="F359">_FV(BUFF_정보[[#This Row],[BUFF_DATA]],"m_Condition")</f>
        <v>{'m_IgnoreBuffStrID': 'DEBUFF_CORRUPTED_C_SHADOW_PASSIVE'}</v>
      </c>
      <c r="G359" t="str" cm="1">
        <f t="array" ref="G359">_FV(BUFF_정보[[#This Row],[BUFF_DATA]],"BUFF.m_StatType1",TRUE)</f>
        <v>NST_HIT</v>
      </c>
      <c r="H359" t="str" cm="1">
        <f t="array" ref="H359">_FV(BUFF_정보[[#This Row],[BUFF_DATA]],"BUFF.m_StatValue1",TRUE)</f>
        <v/>
      </c>
      <c r="I359" cm="1">
        <f t="array" ref="I359">_FV(BUFF_정보[[#This Row],[BUFF_DATA]],"BUFF.m_fLifeTime",TRUE)</f>
        <v>1</v>
      </c>
      <c r="J359" cm="1">
        <f t="array" ref="J359">_FV(BUFF_정보[[#This Row],[BUFF_DATA]],"BUFF.m_fLifeTimePerLevel",TRUE)</f>
        <v>1</v>
      </c>
      <c r="K359" t="str" cm="1">
        <f t="array" ref="K359">_FV(BUFF_정보[[#This Row],[BUFF_DATA]],"m_BuffLevel")</f>
        <v>5</v>
      </c>
      <c r="L359" t="str" cm="1">
        <f t="array" ref="L359">_FV(BUFF_정보[[#This Row],[BUFF_DATA]],"BUFF.m_bDispelDebuff",TRUE)</f>
        <v/>
      </c>
      <c r="M359" t="b" cm="1">
        <f t="array" ref="M359">_FV(BUFF_정보[[#This Row],[BUFF_DATA]],"BUFF.m_AffectMe",TRUE)</f>
        <v>0</v>
      </c>
      <c r="N359" t="str" cm="1">
        <f t="array" ref="N359">_FV(BUFF_정보[[#This Row],[BUFF_DATA]],"m_AddOverlap")</f>
        <v/>
      </c>
      <c r="O359" t="str" cm="1">
        <f t="array" ref="O359">_FV(BUFF_정보[[#This Row],[BUFF_DATA]],"m_HitBuffBaseLevel")</f>
        <v/>
      </c>
      <c r="P359" t="str" cm="1">
        <f t="array" ref="P359">_FV(BUFF_정보[[#This Row],[BUFF_DATA]],"BUFF.m_SuperArmorLevel",TRUE)</f>
        <v/>
      </c>
      <c r="Q359" t="str" cm="1">
        <f t="array" ref="Q359">_FV(BUFF_정보[[#This Row],[BUFF_DATA]],"BUFF.m_bAllowBoss",TRUE)</f>
        <v/>
      </c>
      <c r="R359" t="str" cm="1">
        <f t="array" ref="R359">_FV(BUFF_정보[[#This Row],[BUFF_DATA]],"BUFF.m_bInvincible",TRUE)</f>
        <v/>
      </c>
    </row>
    <row r="360" spans="1:18" x14ac:dyDescent="0.3">
      <c r="A360">
        <v>1175</v>
      </c>
      <c r="B360" s="1" t="s">
        <v>76</v>
      </c>
      <c r="C360" s="1" t="s">
        <v>4</v>
      </c>
      <c r="D360" t="e" vm="2513">
        <v>#VALUE!</v>
      </c>
      <c r="E360" t="str" cm="1">
        <f t="array" ref="E360">_FV(BUFF_정보[[#This Row],[BUFF_DATA]],"EventName")</f>
        <v>m_listNKMEventBuff</v>
      </c>
      <c r="F360" t="str" cm="1">
        <f t="array" ref="F360">_FV(BUFF_정보[[#This Row],[BUFF_DATA]],"m_Condition")</f>
        <v>{'m_NeedBuffStrID': 'DEBUFF_CORRUPTED_C_SHADOW_PASSIVE'}</v>
      </c>
      <c r="G360" t="str" cm="1">
        <f t="array" ref="G360">_FV(BUFF_정보[[#This Row],[BUFF_DATA]],"BUFF.m_StatType1",TRUE)</f>
        <v>NST_HIT</v>
      </c>
      <c r="H360" t="str" cm="1">
        <f t="array" ref="H360">_FV(BUFF_정보[[#This Row],[BUFF_DATA]],"BUFF.m_StatValue1",TRUE)</f>
        <v/>
      </c>
      <c r="I360" cm="1">
        <f t="array" ref="I360">_FV(BUFF_정보[[#This Row],[BUFF_DATA]],"BUFF.m_fLifeTime",TRUE)</f>
        <v>1</v>
      </c>
      <c r="J360" cm="1">
        <f t="array" ref="J360">_FV(BUFF_정보[[#This Row],[BUFF_DATA]],"BUFF.m_fLifeTimePerLevel",TRUE)</f>
        <v>1</v>
      </c>
      <c r="K360" t="str" cm="1">
        <f t="array" ref="K360">_FV(BUFF_정보[[#This Row],[BUFF_DATA]],"m_BuffLevel")</f>
        <v>5</v>
      </c>
      <c r="L360" t="str" cm="1">
        <f t="array" ref="L360">_FV(BUFF_정보[[#This Row],[BUFF_DATA]],"BUFF.m_bDispelDebuff",TRUE)</f>
        <v/>
      </c>
      <c r="M360" t="b" cm="1">
        <f t="array" ref="M360">_FV(BUFF_정보[[#This Row],[BUFF_DATA]],"BUFF.m_AffectMe",TRUE)</f>
        <v>0</v>
      </c>
      <c r="N360" t="str" cm="1">
        <f t="array" ref="N360">_FV(BUFF_정보[[#This Row],[BUFF_DATA]],"m_AddOverlap")</f>
        <v/>
      </c>
      <c r="O360" t="str" cm="1">
        <f t="array" ref="O360">_FV(BUFF_정보[[#This Row],[BUFF_DATA]],"m_HitBuffBaseLevel")</f>
        <v/>
      </c>
      <c r="P360" t="str" cm="1">
        <f t="array" ref="P360">_FV(BUFF_정보[[#This Row],[BUFF_DATA]],"BUFF.m_SuperArmorLevel",TRUE)</f>
        <v/>
      </c>
      <c r="Q360" t="str" cm="1">
        <f t="array" ref="Q360">_FV(BUFF_정보[[#This Row],[BUFF_DATA]],"BUFF.m_bAllowBoss",TRUE)</f>
        <v/>
      </c>
      <c r="R360" t="str" cm="1">
        <f t="array" ref="R360">_FV(BUFF_정보[[#This Row],[BUFF_DATA]],"BUFF.m_bInvincible",TRUE)</f>
        <v/>
      </c>
    </row>
    <row r="361" spans="1:18" x14ac:dyDescent="0.3">
      <c r="A361">
        <v>1175</v>
      </c>
      <c r="B361" s="1" t="s">
        <v>76</v>
      </c>
      <c r="C361" s="1" t="s">
        <v>3</v>
      </c>
      <c r="D361" t="e" vm="2514">
        <v>#VALUE!</v>
      </c>
      <c r="E361" t="str" cm="1">
        <f t="array" ref="E361">_FV(BUFF_정보[[#This Row],[BUFF_DATA]],"EventName")</f>
        <v>m_listNKMEventAttack</v>
      </c>
      <c r="F361" t="str" cm="1">
        <f t="array" ref="F361">_FV(BUFF_정보[[#This Row],[BUFF_DATA]],"m_Condition")</f>
        <v/>
      </c>
      <c r="G361" t="str" cm="1">
        <f t="array" ref="G361">_FV(BUFF_정보[[#This Row],[BUFF_DATA]],"BUFF.m_StatType1",TRUE)</f>
        <v>NST_ATK</v>
      </c>
      <c r="H361" t="str" cm="1">
        <f t="array" ref="H361">_FV(BUFF_정보[[#This Row],[BUFF_DATA]],"BUFF.m_StatValue1",TRUE)</f>
        <v/>
      </c>
      <c r="I361" cm="1">
        <f t="array" ref="I361">_FV(BUFF_정보[[#This Row],[BUFF_DATA]],"BUFF.m_fLifeTime",TRUE)</f>
        <v>12</v>
      </c>
      <c r="J361" t="str" cm="1">
        <f t="array" ref="J361">_FV(BUFF_정보[[#This Row],[BUFF_DATA]],"BUFF.m_fLifeTimePerLevel",TRUE)</f>
        <v/>
      </c>
      <c r="K361" t="str" cm="1">
        <f t="array" ref="K361">_FV(BUFF_정보[[#This Row],[BUFF_DATA]],"m_BuffLevel")</f>
        <v/>
      </c>
      <c r="L361" t="str" cm="1">
        <f t="array" ref="L361">_FV(BUFF_정보[[#This Row],[BUFF_DATA]],"BUFF.m_bDispelDebuff",TRUE)</f>
        <v/>
      </c>
      <c r="M361" t="b" cm="1">
        <f t="array" ref="M361">_FV(BUFF_정보[[#This Row],[BUFF_DATA]],"BUFF.m_AffectMe",TRUE)</f>
        <v>1</v>
      </c>
      <c r="N361" t="str" cm="1">
        <f t="array" ref="N361">_FV(BUFF_정보[[#This Row],[BUFF_DATA]],"m_AddOverlap")</f>
        <v/>
      </c>
      <c r="O361" t="str" cm="1">
        <f t="array" ref="O361">_FV(BUFF_정보[[#This Row],[BUFF_DATA]],"m_HitBuffBaseLevel")</f>
        <v/>
      </c>
      <c r="P361" t="str" cm="1">
        <f t="array" ref="P361">_FV(BUFF_정보[[#This Row],[BUFF_DATA]],"BUFF.m_SuperArmorLevel",TRUE)</f>
        <v/>
      </c>
      <c r="Q361" t="str" cm="1">
        <f t="array" ref="Q361">_FV(BUFF_정보[[#This Row],[BUFF_DATA]],"BUFF.m_bAllowBoss",TRUE)</f>
        <v/>
      </c>
      <c r="R361" t="str" cm="1">
        <f t="array" ref="R361">_FV(BUFF_정보[[#This Row],[BUFF_DATA]],"BUFF.m_bInvincible",TRUE)</f>
        <v/>
      </c>
    </row>
    <row r="362" spans="1:18" x14ac:dyDescent="0.3">
      <c r="A362">
        <v>1175</v>
      </c>
      <c r="B362" s="1" t="s">
        <v>76</v>
      </c>
      <c r="C362" s="1" t="s">
        <v>3</v>
      </c>
      <c r="D362" t="e" vm="2515">
        <v>#VALUE!</v>
      </c>
      <c r="E362" t="str" cm="1">
        <f t="array" ref="E362">_FV(BUFF_정보[[#This Row],[BUFF_DATA]],"EventName")</f>
        <v>m_listNKMEventAttack</v>
      </c>
      <c r="F362" t="str" cm="1">
        <f t="array" ref="F362">_FV(BUFF_정보[[#This Row],[BUFF_DATA]],"m_Condition")</f>
        <v/>
      </c>
      <c r="G362" t="str" cm="1">
        <f t="array" ref="G362">_FV(BUFF_정보[[#This Row],[BUFF_DATA]],"BUFF.m_StatType1",TRUE)</f>
        <v>NST_ATK</v>
      </c>
      <c r="H362" t="str" cm="1">
        <f t="array" ref="H362">_FV(BUFF_정보[[#This Row],[BUFF_DATA]],"BUFF.m_StatValue1",TRUE)</f>
        <v/>
      </c>
      <c r="I362" cm="1">
        <f t="array" ref="I362">_FV(BUFF_정보[[#This Row],[BUFF_DATA]],"BUFF.m_fLifeTime",TRUE)</f>
        <v>12</v>
      </c>
      <c r="J362" t="str" cm="1">
        <f t="array" ref="J362">_FV(BUFF_정보[[#This Row],[BUFF_DATA]],"BUFF.m_fLifeTimePerLevel",TRUE)</f>
        <v/>
      </c>
      <c r="K362" t="str" cm="1">
        <f t="array" ref="K362">_FV(BUFF_정보[[#This Row],[BUFF_DATA]],"m_BuffLevel")</f>
        <v/>
      </c>
      <c r="L362" t="str" cm="1">
        <f t="array" ref="L362">_FV(BUFF_정보[[#This Row],[BUFF_DATA]],"BUFF.m_bDispelDebuff",TRUE)</f>
        <v/>
      </c>
      <c r="M362" t="b" cm="1">
        <f t="array" ref="M362">_FV(BUFF_정보[[#This Row],[BUFF_DATA]],"BUFF.m_AffectMe",TRUE)</f>
        <v>1</v>
      </c>
      <c r="N362" t="str" cm="1">
        <f t="array" ref="N362">_FV(BUFF_정보[[#This Row],[BUFF_DATA]],"m_AddOverlap")</f>
        <v/>
      </c>
      <c r="O362" t="str" cm="1">
        <f t="array" ref="O362">_FV(BUFF_정보[[#This Row],[BUFF_DATA]],"m_HitBuffBaseLevel")</f>
        <v>20</v>
      </c>
      <c r="P362" t="str" cm="1">
        <f t="array" ref="P362">_FV(BUFF_정보[[#This Row],[BUFF_DATA]],"BUFF.m_SuperArmorLevel",TRUE)</f>
        <v/>
      </c>
      <c r="Q362" t="str" cm="1">
        <f t="array" ref="Q362">_FV(BUFF_정보[[#This Row],[BUFF_DATA]],"BUFF.m_bAllowBoss",TRUE)</f>
        <v/>
      </c>
      <c r="R362" t="str" cm="1">
        <f t="array" ref="R362">_FV(BUFF_정보[[#This Row],[BUFF_DATA]],"BUFF.m_bInvincible",TRUE)</f>
        <v/>
      </c>
    </row>
    <row r="363" spans="1:18" x14ac:dyDescent="0.3">
      <c r="A363">
        <v>1177</v>
      </c>
      <c r="B363" s="1" t="s">
        <v>64</v>
      </c>
      <c r="C363" s="1" t="s">
        <v>5</v>
      </c>
      <c r="D363" t="e" vm="2516">
        <v>#VALUE!</v>
      </c>
      <c r="E363" t="str" cm="1">
        <f t="array" ref="E363">_FV(BUFF_정보[[#This Row],[BUFF_DATA]],"EventName")</f>
        <v>m_listNKMEventBuff</v>
      </c>
      <c r="F363" t="str" cm="1">
        <f t="array" ref="F363">_FV(BUFF_정보[[#This Row],[BUFF_DATA]],"m_Condition")</f>
        <v/>
      </c>
      <c r="G363" t="str" cm="1">
        <f t="array" ref="G363">_FV(BUFF_정보[[#This Row],[BUFF_DATA]],"BUFF.m_StatType1",TRUE)</f>
        <v>NST_END</v>
      </c>
      <c r="H363" t="str" cm="1">
        <f t="array" ref="H363">_FV(BUFF_정보[[#This Row],[BUFF_DATA]],"BUFF.m_StatValue1",TRUE)</f>
        <v/>
      </c>
      <c r="I363" cm="1">
        <f t="array" ref="I363">_FV(BUFF_정보[[#This Row],[BUFF_DATA]],"BUFF.m_fLifeTime",TRUE)</f>
        <v>4</v>
      </c>
      <c r="J363" t="str" cm="1">
        <f t="array" ref="J363">_FV(BUFF_정보[[#This Row],[BUFF_DATA]],"BUFF.m_fLifeTimePerLevel",TRUE)</f>
        <v/>
      </c>
      <c r="K363" t="str" cm="1">
        <f t="array" ref="K363">_FV(BUFF_정보[[#This Row],[BUFF_DATA]],"m_BuffLevel")</f>
        <v/>
      </c>
      <c r="L363" t="b" cm="1">
        <f t="array" ref="L363">_FV(BUFF_정보[[#This Row],[BUFF_DATA]],"BUFF.m_bDispelDebuff",TRUE)</f>
        <v>1</v>
      </c>
      <c r="M363" t="b" cm="1">
        <f t="array" ref="M363">_FV(BUFF_정보[[#This Row],[BUFF_DATA]],"BUFF.m_AffectMe",TRUE)</f>
        <v>1</v>
      </c>
      <c r="N363" t="str" cm="1">
        <f t="array" ref="N363">_FV(BUFF_정보[[#This Row],[BUFF_DATA]],"m_AddOverlap")</f>
        <v/>
      </c>
      <c r="O363" t="str" cm="1">
        <f t="array" ref="O363">_FV(BUFF_정보[[#This Row],[BUFF_DATA]],"m_HitBuffBaseLevel")</f>
        <v/>
      </c>
      <c r="P363" t="str" cm="1">
        <f t="array" ref="P363">_FV(BUFF_정보[[#This Row],[BUFF_DATA]],"BUFF.m_SuperArmorLevel",TRUE)</f>
        <v/>
      </c>
      <c r="Q363" t="str" cm="1">
        <f t="array" ref="Q363">_FV(BUFF_정보[[#This Row],[BUFF_DATA]],"BUFF.m_bAllowBoss",TRUE)</f>
        <v/>
      </c>
      <c r="R363" t="str" cm="1">
        <f t="array" ref="R363">_FV(BUFF_정보[[#This Row],[BUFF_DATA]],"BUFF.m_bInvincible",TRUE)</f>
        <v/>
      </c>
    </row>
    <row r="364" spans="1:18" x14ac:dyDescent="0.3">
      <c r="A364">
        <v>1177</v>
      </c>
      <c r="B364" s="1" t="s">
        <v>64</v>
      </c>
      <c r="C364" s="1" t="s">
        <v>2</v>
      </c>
      <c r="D364" t="e" vm="2517">
        <v>#VALUE!</v>
      </c>
      <c r="E364" t="str" cm="1">
        <f t="array" ref="E364">_FV(BUFF_정보[[#This Row],[BUFF_DATA]],"EventName")</f>
        <v>m_listNKMEventBuff</v>
      </c>
      <c r="F364" t="str" cm="1">
        <f t="array" ref="F364">_FV(BUFF_정보[[#This Row],[BUFF_DATA]],"m_Condition")</f>
        <v/>
      </c>
      <c r="G364" t="str" cm="1">
        <f t="array" ref="G364">_FV(BUFF_정보[[#This Row],[BUFF_DATA]],"BUFF.m_StatType1",TRUE)</f>
        <v>NST_DAMAGE_REDUCE_RATE</v>
      </c>
      <c r="H364" cm="1">
        <f t="array" ref="H364">_FV(BUFF_정보[[#This Row],[BUFF_DATA]],"BUFF.m_StatValue1",TRUE)</f>
        <v>3000</v>
      </c>
      <c r="I364" cm="1">
        <f t="array" ref="I364">_FV(BUFF_정보[[#This Row],[BUFF_DATA]],"BUFF.m_fLifeTime",TRUE)</f>
        <v>6</v>
      </c>
      <c r="J364" t="str" cm="1">
        <f t="array" ref="J364">_FV(BUFF_정보[[#This Row],[BUFF_DATA]],"BUFF.m_fLifeTimePerLevel",TRUE)</f>
        <v/>
      </c>
      <c r="K364" t="str" cm="1">
        <f t="array" ref="K364">_FV(BUFF_정보[[#This Row],[BUFF_DATA]],"m_BuffLevel")</f>
        <v/>
      </c>
      <c r="L364" t="str" cm="1">
        <f t="array" ref="L364">_FV(BUFF_정보[[#This Row],[BUFF_DATA]],"BUFF.m_bDispelDebuff",TRUE)</f>
        <v/>
      </c>
      <c r="M364" t="b" cm="1">
        <f t="array" ref="M364">_FV(BUFF_정보[[#This Row],[BUFF_DATA]],"BUFF.m_AffectMe",TRUE)</f>
        <v>1</v>
      </c>
      <c r="N364" t="str" cm="1">
        <f t="array" ref="N364">_FV(BUFF_정보[[#This Row],[BUFF_DATA]],"m_AddOverlap")</f>
        <v/>
      </c>
      <c r="O364" t="str" cm="1">
        <f t="array" ref="O364">_FV(BUFF_정보[[#This Row],[BUFF_DATA]],"m_HitBuffBaseLevel")</f>
        <v/>
      </c>
      <c r="P364" t="str" cm="1">
        <f t="array" ref="P364">_FV(BUFF_정보[[#This Row],[BUFF_DATA]],"BUFF.m_SuperArmorLevel",TRUE)</f>
        <v/>
      </c>
      <c r="Q364" t="str" cm="1">
        <f t="array" ref="Q364">_FV(BUFF_정보[[#This Row],[BUFF_DATA]],"BUFF.m_bAllowBoss",TRUE)</f>
        <v/>
      </c>
      <c r="R364" t="str" cm="1">
        <f t="array" ref="R364">_FV(BUFF_정보[[#This Row],[BUFF_DATA]],"BUFF.m_bInvincible",TRUE)</f>
        <v/>
      </c>
    </row>
    <row r="365" spans="1:18" x14ac:dyDescent="0.3">
      <c r="A365">
        <v>1177</v>
      </c>
      <c r="B365" s="1" t="s">
        <v>64</v>
      </c>
      <c r="C365" s="1" t="s">
        <v>7</v>
      </c>
      <c r="D365" t="e" vm="2518">
        <v>#VALUE!</v>
      </c>
      <c r="E365" t="str" cm="1">
        <f t="array" ref="E365">_FV(BUFF_정보[[#This Row],[BUFF_DATA]],"EventName")</f>
        <v>m_listNKMEventBuff</v>
      </c>
      <c r="F365" t="str" cm="1">
        <f t="array" ref="F365">_FV(BUFF_정보[[#This Row],[BUFF_DATA]],"m_Condition")</f>
        <v>{'m_SkillStrID': 'NKM_UNIT_ACADEMY_S_HANDGUN_PASSIVE', 'm_SkillLevel': [5, 99]}</v>
      </c>
      <c r="G365" t="str" cm="1">
        <f t="array" ref="G365">_FV(BUFF_정보[[#This Row],[BUFF_DATA]],"BUFF.m_StatType1",TRUE)</f>
        <v>NST_END</v>
      </c>
      <c r="H365" t="str" cm="1">
        <f t="array" ref="H365">_FV(BUFF_정보[[#This Row],[BUFF_DATA]],"BUFF.m_StatValue1",TRUE)</f>
        <v/>
      </c>
      <c r="I365" cm="1">
        <f t="array" ref="I365">_FV(BUFF_정보[[#This Row],[BUFF_DATA]],"BUFF.m_fLifeTime",TRUE)</f>
        <v>4</v>
      </c>
      <c r="J365" t="str" cm="1">
        <f t="array" ref="J365">_FV(BUFF_정보[[#This Row],[BUFF_DATA]],"BUFF.m_fLifeTimePerLevel",TRUE)</f>
        <v/>
      </c>
      <c r="K365" t="str" cm="1">
        <f t="array" ref="K365">_FV(BUFF_정보[[#This Row],[BUFF_DATA]],"m_BuffLevel")</f>
        <v/>
      </c>
      <c r="L365" t="b" cm="1">
        <f t="array" ref="L365">_FV(BUFF_정보[[#This Row],[BUFF_DATA]],"BUFF.m_bDispelDebuff",TRUE)</f>
        <v>1</v>
      </c>
      <c r="M365" t="b" cm="1">
        <f t="array" ref="M365">_FV(BUFF_정보[[#This Row],[BUFF_DATA]],"BUFF.m_AffectMe",TRUE)</f>
        <v>1</v>
      </c>
      <c r="N365" t="str" cm="1">
        <f t="array" ref="N365">_FV(BUFF_정보[[#This Row],[BUFF_DATA]],"m_AddOverlap")</f>
        <v/>
      </c>
      <c r="O365" t="str" cm="1">
        <f t="array" ref="O365">_FV(BUFF_정보[[#This Row],[BUFF_DATA]],"m_HitBuffBaseLevel")</f>
        <v/>
      </c>
      <c r="P365" t="str" cm="1">
        <f t="array" ref="P365">_FV(BUFF_정보[[#This Row],[BUFF_DATA]],"BUFF.m_SuperArmorLevel",TRUE)</f>
        <v/>
      </c>
      <c r="Q365" t="str" cm="1">
        <f t="array" ref="Q365">_FV(BUFF_정보[[#This Row],[BUFF_DATA]],"BUFF.m_bAllowBoss",TRUE)</f>
        <v/>
      </c>
      <c r="R365" t="str" cm="1">
        <f t="array" ref="R365">_FV(BUFF_정보[[#This Row],[BUFF_DATA]],"BUFF.m_bInvincible",TRUE)</f>
        <v/>
      </c>
    </row>
    <row r="366" spans="1:18" x14ac:dyDescent="0.3">
      <c r="A366">
        <v>1178</v>
      </c>
      <c r="B366" s="1" t="s">
        <v>63</v>
      </c>
      <c r="C366" s="1" t="s">
        <v>4</v>
      </c>
      <c r="D366" t="e" vm="2519">
        <v>#VALUE!</v>
      </c>
      <c r="E366" t="str" cm="1">
        <f t="array" ref="E366">_FV(BUFF_정보[[#This Row],[BUFF_DATA]],"EventName")</f>
        <v>m_listNKMEventBuff</v>
      </c>
      <c r="F366" t="str" cm="1">
        <f t="array" ref="F366">_FV(BUFF_정보[[#This Row],[BUFF_DATA]],"m_Condition")</f>
        <v>{'m_SkillStrID': 'NKM_UNIT_ACADEMY_C_TWINTAIL_PASSIVE', 'm_SkillLevel': [5, 99]}</v>
      </c>
      <c r="G366" t="str" cm="1">
        <f t="array" ref="G366">_FV(BUFF_정보[[#This Row],[BUFF_DATA]],"BUFF.m_StatType1",TRUE)</f>
        <v>NST_HP_GROWN_ATK_RATE</v>
      </c>
      <c r="H366" cm="1">
        <f t="array" ref="H366">_FV(BUFF_정보[[#This Row],[BUFF_DATA]],"BUFF.m_StatValue1",TRUE)</f>
        <v>7500</v>
      </c>
      <c r="I366" t="str" cm="1">
        <f t="array" ref="I366">_FV(BUFF_정보[[#This Row],[BUFF_DATA]],"BUFF.m_fLifeTime",TRUE)</f>
        <v/>
      </c>
      <c r="J366" t="str" cm="1">
        <f t="array" ref="J366">_FV(BUFF_정보[[#This Row],[BUFF_DATA]],"BUFF.m_fLifeTimePerLevel",TRUE)</f>
        <v/>
      </c>
      <c r="K366" t="str" cm="1">
        <f t="array" ref="K366">_FV(BUFF_정보[[#This Row],[BUFF_DATA]],"m_BuffLevel")</f>
        <v/>
      </c>
      <c r="L366" t="str" cm="1">
        <f t="array" ref="L366">_FV(BUFF_정보[[#This Row],[BUFF_DATA]],"BUFF.m_bDispelDebuff",TRUE)</f>
        <v/>
      </c>
      <c r="M366" t="b" cm="1">
        <f t="array" ref="M366">_FV(BUFF_정보[[#This Row],[BUFF_DATA]],"BUFF.m_AffectMe",TRUE)</f>
        <v>1</v>
      </c>
      <c r="N366" t="str" cm="1">
        <f t="array" ref="N366">_FV(BUFF_정보[[#This Row],[BUFF_DATA]],"m_AddOverlap")</f>
        <v/>
      </c>
      <c r="O366" t="str" cm="1">
        <f t="array" ref="O366">_FV(BUFF_정보[[#This Row],[BUFF_DATA]],"m_HitBuffBaseLevel")</f>
        <v/>
      </c>
      <c r="P366" t="str" cm="1">
        <f t="array" ref="P366">_FV(BUFF_정보[[#This Row],[BUFF_DATA]],"BUFF.m_SuperArmorLevel",TRUE)</f>
        <v/>
      </c>
      <c r="Q366" t="str" cm="1">
        <f t="array" ref="Q366">_FV(BUFF_정보[[#This Row],[BUFF_DATA]],"BUFF.m_bAllowBoss",TRUE)</f>
        <v/>
      </c>
      <c r="R366" t="str" cm="1">
        <f t="array" ref="R366">_FV(BUFF_정보[[#This Row],[BUFF_DATA]],"BUFF.m_bInvincible",TRUE)</f>
        <v/>
      </c>
    </row>
    <row r="367" spans="1:18" x14ac:dyDescent="0.3">
      <c r="A367">
        <v>1178</v>
      </c>
      <c r="B367" s="1" t="s">
        <v>63</v>
      </c>
      <c r="C367" s="1" t="s">
        <v>4</v>
      </c>
      <c r="D367" t="e" vm="2520">
        <v>#VALUE!</v>
      </c>
      <c r="E367" t="str" cm="1">
        <f t="array" ref="E367">_FV(BUFF_정보[[#This Row],[BUFF_DATA]],"EventName")</f>
        <v>m_listNKMEventBuff</v>
      </c>
      <c r="F367" t="str" cm="1">
        <f t="array" ref="F367">_FV(BUFF_정보[[#This Row],[BUFF_DATA]],"m_Condition")</f>
        <v>{'m_SkillStrID': 'NKM_UNIT_ACADEMY_C_TWINTAIL_PASSIVE', 'm_SkillLevel': [5, 99]}</v>
      </c>
      <c r="G367" t="str" cm="1">
        <f t="array" ref="G367">_FV(BUFF_정보[[#This Row],[BUFF_DATA]],"BUFF.m_StatType1",TRUE)</f>
        <v>NST_HP_GROWN_ATK_RATE</v>
      </c>
      <c r="H367" cm="1">
        <f t="array" ref="H367">_FV(BUFF_정보[[#This Row],[BUFF_DATA]],"BUFF.m_StatValue1",TRUE)</f>
        <v>7500</v>
      </c>
      <c r="I367" t="str" cm="1">
        <f t="array" ref="I367">_FV(BUFF_정보[[#This Row],[BUFF_DATA]],"BUFF.m_fLifeTime",TRUE)</f>
        <v/>
      </c>
      <c r="J367" t="str" cm="1">
        <f t="array" ref="J367">_FV(BUFF_정보[[#This Row],[BUFF_DATA]],"BUFF.m_fLifeTimePerLevel",TRUE)</f>
        <v/>
      </c>
      <c r="K367" t="str" cm="1">
        <f t="array" ref="K367">_FV(BUFF_정보[[#This Row],[BUFF_DATA]],"m_BuffLevel")</f>
        <v/>
      </c>
      <c r="L367" t="str" cm="1">
        <f t="array" ref="L367">_FV(BUFF_정보[[#This Row],[BUFF_DATA]],"BUFF.m_bDispelDebuff",TRUE)</f>
        <v/>
      </c>
      <c r="M367" t="b" cm="1">
        <f t="array" ref="M367">_FV(BUFF_정보[[#This Row],[BUFF_DATA]],"BUFF.m_AffectMe",TRUE)</f>
        <v>1</v>
      </c>
      <c r="N367" t="str" cm="1">
        <f t="array" ref="N367">_FV(BUFF_정보[[#This Row],[BUFF_DATA]],"m_AddOverlap")</f>
        <v/>
      </c>
      <c r="O367" t="str" cm="1">
        <f t="array" ref="O367">_FV(BUFF_정보[[#This Row],[BUFF_DATA]],"m_HitBuffBaseLevel")</f>
        <v/>
      </c>
      <c r="P367" t="str" cm="1">
        <f t="array" ref="P367">_FV(BUFF_정보[[#This Row],[BUFF_DATA]],"BUFF.m_SuperArmorLevel",TRUE)</f>
        <v/>
      </c>
      <c r="Q367" t="str" cm="1">
        <f t="array" ref="Q367">_FV(BUFF_정보[[#This Row],[BUFF_DATA]],"BUFF.m_bAllowBoss",TRUE)</f>
        <v/>
      </c>
      <c r="R367" t="str" cm="1">
        <f t="array" ref="R367">_FV(BUFF_정보[[#This Row],[BUFF_DATA]],"BUFF.m_bInvincible",TRUE)</f>
        <v/>
      </c>
    </row>
    <row r="368" spans="1:18" x14ac:dyDescent="0.3">
      <c r="A368">
        <v>1178</v>
      </c>
      <c r="B368" s="1" t="s">
        <v>63</v>
      </c>
      <c r="C368" s="1" t="s">
        <v>1</v>
      </c>
      <c r="D368" t="e" vm="2521">
        <v>#VALUE!</v>
      </c>
      <c r="E368" t="str" cm="1">
        <f t="array" ref="E368">_FV(BUFF_정보[[#This Row],[BUFF_DATA]],"EventName")</f>
        <v>m_listNKMEventBuff</v>
      </c>
      <c r="F368" t="str" cm="1">
        <f t="array" ref="F368">_FV(BUFF_정보[[#This Row],[BUFF_DATA]],"m_Condition")</f>
        <v>{'m_NeedBuffStrID': 'BUFF_COMMON_INVINCIBLE'}</v>
      </c>
      <c r="G368" t="str" cm="1">
        <f t="array" ref="G368">_FV(BUFF_정보[[#This Row],[BUFF_DATA]],"BUFF.m_StatType1",TRUE)</f>
        <v>NST_END</v>
      </c>
      <c r="H368" t="str" cm="1">
        <f t="array" ref="H368">_FV(BUFF_정보[[#This Row],[BUFF_DATA]],"BUFF.m_StatValue1",TRUE)</f>
        <v/>
      </c>
      <c r="I368" t="str" cm="1">
        <f t="array" ref="I368">_FV(BUFF_정보[[#This Row],[BUFF_DATA]],"BUFF.m_fLifeTime",TRUE)</f>
        <v/>
      </c>
      <c r="J368" t="str" cm="1">
        <f t="array" ref="J368">_FV(BUFF_정보[[#This Row],[BUFF_DATA]],"BUFF.m_fLifeTimePerLevel",TRUE)</f>
        <v/>
      </c>
      <c r="K368" t="str" cm="1">
        <f t="array" ref="K368">_FV(BUFF_정보[[#This Row],[BUFF_DATA]],"m_BuffLevel")</f>
        <v/>
      </c>
      <c r="L368" t="str" cm="1">
        <f t="array" ref="L368">_FV(BUFF_정보[[#This Row],[BUFF_DATA]],"BUFF.m_bDispelDebuff",TRUE)</f>
        <v/>
      </c>
      <c r="M368" t="b" cm="1">
        <f t="array" ref="M368">_FV(BUFF_정보[[#This Row],[BUFF_DATA]],"BUFF.m_AffectMe",TRUE)</f>
        <v>1</v>
      </c>
      <c r="N368" t="str" cm="1">
        <f t="array" ref="N368">_FV(BUFF_정보[[#This Row],[BUFF_DATA]],"m_AddOverlap")</f>
        <v/>
      </c>
      <c r="O368" t="str" cm="1">
        <f t="array" ref="O368">_FV(BUFF_정보[[#This Row],[BUFF_DATA]],"m_HitBuffBaseLevel")</f>
        <v/>
      </c>
      <c r="P368" t="str" cm="1">
        <f t="array" ref="P368">_FV(BUFF_정보[[#This Row],[BUFF_DATA]],"BUFF.m_SuperArmorLevel",TRUE)</f>
        <v/>
      </c>
      <c r="Q368" t="b" cm="1">
        <f t="array" ref="Q368">_FV(BUFF_정보[[#This Row],[BUFF_DATA]],"BUFF.m_bAllowBoss",TRUE)</f>
        <v>0</v>
      </c>
      <c r="R368" t="str" cm="1">
        <f t="array" ref="R368">_FV(BUFF_정보[[#This Row],[BUFF_DATA]],"BUFF.m_bInvincible",TRUE)</f>
        <v/>
      </c>
    </row>
    <row r="369" spans="1:18" x14ac:dyDescent="0.3">
      <c r="A369">
        <v>1178</v>
      </c>
      <c r="B369" s="1" t="s">
        <v>63</v>
      </c>
      <c r="C369" s="1" t="s">
        <v>1</v>
      </c>
      <c r="D369" t="e" vm="2522">
        <v>#VALUE!</v>
      </c>
      <c r="E369" t="str" cm="1">
        <f t="array" ref="E369">_FV(BUFF_정보[[#This Row],[BUFF_DATA]],"EventName")</f>
        <v>m_listNKMEventBuff</v>
      </c>
      <c r="F369" t="str" cm="1">
        <f t="array" ref="F369">_FV(BUFF_정보[[#This Row],[BUFF_DATA]],"m_Condition")</f>
        <v>{'m_SkillStrID': 'NKM_UNIT_ACADEMY_C_TWINTAIL_SKILL', 'm_SkillLevel': [5, 99], 'm_IgnoreBuffStrID': 'BUFF_ACADEMY_TWINTAIL_SKILL1', 'm_IgnoreBuffOverlapCount': 1}</v>
      </c>
      <c r="G369" t="str" cm="1">
        <f t="array" ref="G369">_FV(BUFF_정보[[#This Row],[BUFF_DATA]],"BUFF.m_StatType1",TRUE)</f>
        <v>NST_END</v>
      </c>
      <c r="H369" t="str" cm="1">
        <f t="array" ref="H369">_FV(BUFF_정보[[#This Row],[BUFF_DATA]],"BUFF.m_StatValue1",TRUE)</f>
        <v/>
      </c>
      <c r="I369" cm="1">
        <f t="array" ref="I369">_FV(BUFF_정보[[#This Row],[BUFF_DATA]],"BUFF.m_fLifeTime",TRUE)</f>
        <v>1</v>
      </c>
      <c r="J369" cm="1">
        <f t="array" ref="J369">_FV(BUFF_정보[[#This Row],[BUFF_DATA]],"BUFF.m_fLifeTimePerLevel",TRUE)</f>
        <v>1</v>
      </c>
      <c r="K369" t="str" cm="1">
        <f t="array" ref="K369">_FV(BUFF_정보[[#This Row],[BUFF_DATA]],"m_BuffLevel")</f>
        <v/>
      </c>
      <c r="L369" t="str" cm="1">
        <f t="array" ref="L369">_FV(BUFF_정보[[#This Row],[BUFF_DATA]],"BUFF.m_bDispelDebuff",TRUE)</f>
        <v/>
      </c>
      <c r="M369" t="b" cm="1">
        <f t="array" ref="M369">_FV(BUFF_정보[[#This Row],[BUFF_DATA]],"BUFF.m_AffectMe",TRUE)</f>
        <v>1</v>
      </c>
      <c r="N369" t="str" cm="1">
        <f t="array" ref="N369">_FV(BUFF_정보[[#This Row],[BUFF_DATA]],"m_AddOverlap")</f>
        <v/>
      </c>
      <c r="O369" t="str" cm="1">
        <f t="array" ref="O369">_FV(BUFF_정보[[#This Row],[BUFF_DATA]],"m_HitBuffBaseLevel")</f>
        <v/>
      </c>
      <c r="P369" t="str" cm="1">
        <f t="array" ref="P369">_FV(BUFF_정보[[#This Row],[BUFF_DATA]],"BUFF.m_SuperArmorLevel",TRUE)</f>
        <v/>
      </c>
      <c r="Q369" t="str" cm="1">
        <f t="array" ref="Q369">_FV(BUFF_정보[[#This Row],[BUFF_DATA]],"BUFF.m_bAllowBoss",TRUE)</f>
        <v/>
      </c>
      <c r="R369" t="b" cm="1">
        <f t="array" ref="R369">_FV(BUFF_정보[[#This Row],[BUFF_DATA]],"BUFF.m_bInvincible",TRUE)</f>
        <v>1</v>
      </c>
    </row>
    <row r="370" spans="1:18" x14ac:dyDescent="0.3">
      <c r="A370">
        <v>1178</v>
      </c>
      <c r="B370" s="1" t="s">
        <v>63</v>
      </c>
      <c r="C370" s="1" t="s">
        <v>1</v>
      </c>
      <c r="D370" t="e" vm="2523">
        <v>#VALUE!</v>
      </c>
      <c r="E370" t="str" cm="1">
        <f t="array" ref="E370">_FV(BUFF_정보[[#This Row],[BUFF_DATA]],"EventName")</f>
        <v>m_listNKMEventBuff</v>
      </c>
      <c r="F370" t="str" cm="1">
        <f t="array" ref="F370">_FV(BUFF_정보[[#This Row],[BUFF_DATA]],"m_Condition")</f>
        <v>{'m_SkillStrID': 'NKM_UNIT_ACADEMY_C_TWINTAIL_SKILL', 'm_SkillLevel': [5, 99], 'm_IgnoreBuffStrID': 'BUFF_ACADEMY_TWINTAIL_SKILL1', 'm_IgnoreBuffOverlapCount': 1}</v>
      </c>
      <c r="G370" t="str" cm="1">
        <f t="array" ref="G370">_FV(BUFF_정보[[#This Row],[BUFF_DATA]],"BUFF.m_StatType1",TRUE)</f>
        <v>NST_END</v>
      </c>
      <c r="H370" t="str" cm="1">
        <f t="array" ref="H370">_FV(BUFF_정보[[#This Row],[BUFF_DATA]],"BUFF.m_StatValue1",TRUE)</f>
        <v/>
      </c>
      <c r="I370" t="str" cm="1">
        <f t="array" ref="I370">_FV(BUFF_정보[[#This Row],[BUFF_DATA]],"BUFF.m_fLifeTime",TRUE)</f>
        <v/>
      </c>
      <c r="J370" t="str" cm="1">
        <f t="array" ref="J370">_FV(BUFF_정보[[#This Row],[BUFF_DATA]],"BUFF.m_fLifeTimePerLevel",TRUE)</f>
        <v/>
      </c>
      <c r="K370" t="str" cm="1">
        <f t="array" ref="K370">_FV(BUFF_정보[[#This Row],[BUFF_DATA]],"m_BuffLevel")</f>
        <v/>
      </c>
      <c r="L370" t="str" cm="1">
        <f t="array" ref="L370">_FV(BUFF_정보[[#This Row],[BUFF_DATA]],"BUFF.m_bDispelDebuff",TRUE)</f>
        <v/>
      </c>
      <c r="M370" t="b" cm="1">
        <f t="array" ref="M370">_FV(BUFF_정보[[#This Row],[BUFF_DATA]],"BUFF.m_AffectMe",TRUE)</f>
        <v>1</v>
      </c>
      <c r="N370" t="str" cm="1">
        <f t="array" ref="N370">_FV(BUFF_정보[[#This Row],[BUFF_DATA]],"m_AddOverlap")</f>
        <v/>
      </c>
      <c r="O370" t="str" cm="1">
        <f t="array" ref="O370">_FV(BUFF_정보[[#This Row],[BUFF_DATA]],"m_HitBuffBaseLevel")</f>
        <v/>
      </c>
      <c r="P370" t="str" cm="1">
        <f t="array" ref="P370">_FV(BUFF_정보[[#This Row],[BUFF_DATA]],"BUFF.m_SuperArmorLevel",TRUE)</f>
        <v/>
      </c>
      <c r="Q370" t="b" cm="1">
        <f t="array" ref="Q370">_FV(BUFF_정보[[#This Row],[BUFF_DATA]],"BUFF.m_bAllowBoss",TRUE)</f>
        <v>0</v>
      </c>
      <c r="R370" t="str" cm="1">
        <f t="array" ref="R370">_FV(BUFF_정보[[#This Row],[BUFF_DATA]],"BUFF.m_bInvincible",TRUE)</f>
        <v/>
      </c>
    </row>
    <row r="371" spans="1:18" x14ac:dyDescent="0.3">
      <c r="A371">
        <v>1178</v>
      </c>
      <c r="B371" s="1" t="s">
        <v>63</v>
      </c>
      <c r="C371" s="1" t="s">
        <v>2</v>
      </c>
      <c r="D371" t="e" vm="2524">
        <v>#VALUE!</v>
      </c>
      <c r="E371" t="str" cm="1">
        <f t="array" ref="E371">_FV(BUFF_정보[[#This Row],[BUFF_DATA]],"EventName")</f>
        <v>m_listNKMEventBuff</v>
      </c>
      <c r="F371" t="str" cm="1">
        <f t="array" ref="F371">_FV(BUFF_정보[[#This Row],[BUFF_DATA]],"m_Condition")</f>
        <v>{'m_SkillStrID': 'NKM_UNIT_ACADEMY_C_TWINTAIL_SKILL', 'm_SkillLevel': [5, 99]}</v>
      </c>
      <c r="G371" t="str" cm="1">
        <f t="array" ref="G371">_FV(BUFF_정보[[#This Row],[BUFF_DATA]],"BUFF.m_StatType1",TRUE)</f>
        <v>NST_END</v>
      </c>
      <c r="H371" t="str" cm="1">
        <f t="array" ref="H371">_FV(BUFF_정보[[#This Row],[BUFF_DATA]],"BUFF.m_StatValue1",TRUE)</f>
        <v/>
      </c>
      <c r="I371" cm="1">
        <f t="array" ref="I371">_FV(BUFF_정보[[#This Row],[BUFF_DATA]],"BUFF.m_fLifeTime",TRUE)</f>
        <v>1</v>
      </c>
      <c r="J371" cm="1">
        <f t="array" ref="J371">_FV(BUFF_정보[[#This Row],[BUFF_DATA]],"BUFF.m_fLifeTimePerLevel",TRUE)</f>
        <v>1</v>
      </c>
      <c r="K371" t="str" cm="1">
        <f t="array" ref="K371">_FV(BUFF_정보[[#This Row],[BUFF_DATA]],"m_BuffLevel")</f>
        <v>180</v>
      </c>
      <c r="L371" t="str" cm="1">
        <f t="array" ref="L371">_FV(BUFF_정보[[#This Row],[BUFF_DATA]],"BUFF.m_bDispelDebuff",TRUE)</f>
        <v/>
      </c>
      <c r="M371" t="b" cm="1">
        <f t="array" ref="M371">_FV(BUFF_정보[[#This Row],[BUFF_DATA]],"BUFF.m_AffectMe",TRUE)</f>
        <v>1</v>
      </c>
      <c r="N371" t="str" cm="1">
        <f t="array" ref="N371">_FV(BUFF_정보[[#This Row],[BUFF_DATA]],"m_AddOverlap")</f>
        <v/>
      </c>
      <c r="O371" t="str" cm="1">
        <f t="array" ref="O371">_FV(BUFF_정보[[#This Row],[BUFF_DATA]],"m_HitBuffBaseLevel")</f>
        <v/>
      </c>
      <c r="P371" t="str" cm="1">
        <f t="array" ref="P371">_FV(BUFF_정보[[#This Row],[BUFF_DATA]],"BUFF.m_SuperArmorLevel",TRUE)</f>
        <v/>
      </c>
      <c r="Q371" t="str" cm="1">
        <f t="array" ref="Q371">_FV(BUFF_정보[[#This Row],[BUFF_DATA]],"BUFF.m_bAllowBoss",TRUE)</f>
        <v/>
      </c>
      <c r="R371" t="b" cm="1">
        <f t="array" ref="R371">_FV(BUFF_정보[[#This Row],[BUFF_DATA]],"BUFF.m_bInvincible",TRUE)</f>
        <v>1</v>
      </c>
    </row>
    <row r="372" spans="1:18" x14ac:dyDescent="0.3">
      <c r="A372">
        <v>1178</v>
      </c>
      <c r="B372" s="1" t="s">
        <v>63</v>
      </c>
      <c r="C372" s="1" t="s">
        <v>6</v>
      </c>
      <c r="D372" t="e" vm="2525">
        <v>#VALUE!</v>
      </c>
      <c r="E372" t="str" cm="1">
        <f t="array" ref="E372">_FV(BUFF_정보[[#This Row],[BUFF_DATA]],"EventName")</f>
        <v>m_listNKMEventAttack</v>
      </c>
      <c r="F372" t="str" cm="1">
        <f t="array" ref="F372">_FV(BUFF_정보[[#This Row],[BUFF_DATA]],"m_Condition")</f>
        <v/>
      </c>
      <c r="G372" t="str" cm="1">
        <f t="array" ref="G372">_FV(BUFF_정보[[#This Row],[BUFF_DATA]],"BUFF.m_StatType1",TRUE)</f>
        <v>NST_END</v>
      </c>
      <c r="H372" t="str" cm="1">
        <f t="array" ref="H372">_FV(BUFF_정보[[#This Row],[BUFF_DATA]],"BUFF.m_StatValue1",TRUE)</f>
        <v/>
      </c>
      <c r="I372" cm="1">
        <f t="array" ref="I372">_FV(BUFF_정보[[#This Row],[BUFF_DATA]],"BUFF.m_fLifeTime",TRUE)</f>
        <v>1</v>
      </c>
      <c r="J372" cm="1">
        <f t="array" ref="J372">_FV(BUFF_정보[[#This Row],[BUFF_DATA]],"BUFF.m_fLifeTimePerLevel",TRUE)</f>
        <v>1</v>
      </c>
      <c r="K372" t="str" cm="1">
        <f t="array" ref="K372">_FV(BUFF_정보[[#This Row],[BUFF_DATA]],"m_BuffLevel")</f>
        <v/>
      </c>
      <c r="L372" t="str" cm="1">
        <f t="array" ref="L372">_FV(BUFF_정보[[#This Row],[BUFF_DATA]],"BUFF.m_bDispelDebuff",TRUE)</f>
        <v/>
      </c>
      <c r="M372" t="b" cm="1">
        <f t="array" ref="M372">_FV(BUFF_정보[[#This Row],[BUFF_DATA]],"BUFF.m_AffectMe",TRUE)</f>
        <v>1</v>
      </c>
      <c r="N372" t="str" cm="1">
        <f t="array" ref="N372">_FV(BUFF_정보[[#This Row],[BUFF_DATA]],"m_AddOverlap")</f>
        <v/>
      </c>
      <c r="O372" t="str" cm="1">
        <f t="array" ref="O372">_FV(BUFF_정보[[#This Row],[BUFF_DATA]],"m_HitBuffBaseLevel")</f>
        <v>6</v>
      </c>
      <c r="P372" t="str" cm="1">
        <f t="array" ref="P372">_FV(BUFF_정보[[#This Row],[BUFF_DATA]],"BUFF.m_SuperArmorLevel",TRUE)</f>
        <v/>
      </c>
      <c r="Q372" t="b" cm="1">
        <f t="array" ref="Q372">_FV(BUFF_정보[[#This Row],[BUFF_DATA]],"BUFF.m_bAllowBoss",TRUE)</f>
        <v>0</v>
      </c>
      <c r="R372" t="str" cm="1">
        <f t="array" ref="R372">_FV(BUFF_정보[[#This Row],[BUFF_DATA]],"BUFF.m_bInvincible",TRUE)</f>
        <v/>
      </c>
    </row>
    <row r="373" spans="1:18" x14ac:dyDescent="0.3">
      <c r="A373">
        <v>1178</v>
      </c>
      <c r="B373" s="1" t="s">
        <v>63</v>
      </c>
      <c r="C373" s="1" t="s">
        <v>3</v>
      </c>
      <c r="D373" t="e" vm="2526">
        <v>#VALUE!</v>
      </c>
      <c r="E373" t="str" cm="1">
        <f t="array" ref="E373">_FV(BUFF_정보[[#This Row],[BUFF_DATA]],"EventName")</f>
        <v>m_listNKMEventBuff</v>
      </c>
      <c r="F373" t="str" cm="1">
        <f t="array" ref="F373">_FV(BUFF_정보[[#This Row],[BUFF_DATA]],"m_Condition")</f>
        <v>{'m_SkillStrID': 'NKM_UNIT_ACADEMY_C_TWINTAIL_HYPER', 'm_SkillLevel': [5, 99]}</v>
      </c>
      <c r="G373" t="str" cm="1">
        <f t="array" ref="G373">_FV(BUFF_정보[[#This Row],[BUFF_DATA]],"BUFF.m_StatType1",TRUE)</f>
        <v>NST_END</v>
      </c>
      <c r="H373" t="str" cm="1">
        <f t="array" ref="H373">_FV(BUFF_정보[[#This Row],[BUFF_DATA]],"BUFF.m_StatValue1",TRUE)</f>
        <v/>
      </c>
      <c r="I373" cm="1">
        <f t="array" ref="I373">_FV(BUFF_정보[[#This Row],[BUFF_DATA]],"BUFF.m_fLifeTime",TRUE)</f>
        <v>1</v>
      </c>
      <c r="J373" cm="1">
        <f t="array" ref="J373">_FV(BUFF_정보[[#This Row],[BUFF_DATA]],"BUFF.m_fLifeTimePerLevel",TRUE)</f>
        <v>1</v>
      </c>
      <c r="K373" t="str" cm="1">
        <f t="array" ref="K373">_FV(BUFF_정보[[#This Row],[BUFF_DATA]],"m_BuffLevel")</f>
        <v>4</v>
      </c>
      <c r="L373" t="str" cm="1">
        <f t="array" ref="L373">_FV(BUFF_정보[[#This Row],[BUFF_DATA]],"BUFF.m_bDispelDebuff",TRUE)</f>
        <v/>
      </c>
      <c r="M373" t="b" cm="1">
        <f t="array" ref="M373">_FV(BUFF_정보[[#This Row],[BUFF_DATA]],"BUFF.m_AffectMe",TRUE)</f>
        <v>1</v>
      </c>
      <c r="N373" t="str" cm="1">
        <f t="array" ref="N373">_FV(BUFF_정보[[#This Row],[BUFF_DATA]],"m_AddOverlap")</f>
        <v/>
      </c>
      <c r="O373" t="str" cm="1">
        <f t="array" ref="O373">_FV(BUFF_정보[[#This Row],[BUFF_DATA]],"m_HitBuffBaseLevel")</f>
        <v/>
      </c>
      <c r="P373" t="str" cm="1">
        <f t="array" ref="P373">_FV(BUFF_정보[[#This Row],[BUFF_DATA]],"BUFF.m_SuperArmorLevel",TRUE)</f>
        <v/>
      </c>
      <c r="Q373" t="str" cm="1">
        <f t="array" ref="Q373">_FV(BUFF_정보[[#This Row],[BUFF_DATA]],"BUFF.m_bAllowBoss",TRUE)</f>
        <v/>
      </c>
      <c r="R373" t="str" cm="1">
        <f t="array" ref="R373">_FV(BUFF_정보[[#This Row],[BUFF_DATA]],"BUFF.m_bInvincible",TRUE)</f>
        <v/>
      </c>
    </row>
    <row r="374" spans="1:18" x14ac:dyDescent="0.3">
      <c r="A374">
        <v>1179</v>
      </c>
      <c r="B374" s="1" t="s">
        <v>260</v>
      </c>
      <c r="C374" s="1" t="s">
        <v>4</v>
      </c>
      <c r="D374" t="e" vm="2527">
        <v>#VALUE!</v>
      </c>
      <c r="E374" t="str" cm="1">
        <f t="array" ref="E374">_FV(BUFF_정보[[#This Row],[BUFF_DATA]],"EventName")</f>
        <v>m_listNKMEventBuff</v>
      </c>
      <c r="F374" t="str" cm="1">
        <f t="array" ref="F374">_FV(BUFF_정보[[#This Row],[BUFF_DATA]],"m_Condition")</f>
        <v/>
      </c>
      <c r="G374" t="str" cm="1">
        <f t="array" ref="G374">_FV(BUFF_정보[[#This Row],[BUFF_DATA]],"BUFF.m_StatType1",TRUE)</f>
        <v>NST_END</v>
      </c>
      <c r="H374" t="str" cm="1">
        <f t="array" ref="H374">_FV(BUFF_정보[[#This Row],[BUFF_DATA]],"BUFF.m_StatValue1",TRUE)</f>
        <v/>
      </c>
      <c r="I374" t="str" cm="1">
        <f t="array" ref="I374">_FV(BUFF_정보[[#This Row],[BUFF_DATA]],"BUFF.m_fLifeTime",TRUE)</f>
        <v/>
      </c>
      <c r="J374" t="str" cm="1">
        <f t="array" ref="J374">_FV(BUFF_정보[[#This Row],[BUFF_DATA]],"BUFF.m_fLifeTimePerLevel",TRUE)</f>
        <v/>
      </c>
      <c r="K374" t="str" cm="1">
        <f t="array" ref="K374">_FV(BUFF_정보[[#This Row],[BUFF_DATA]],"m_BuffLevel")</f>
        <v/>
      </c>
      <c r="L374" t="str" cm="1">
        <f t="array" ref="L374">_FV(BUFF_정보[[#This Row],[BUFF_DATA]],"BUFF.m_bDispelDebuff",TRUE)</f>
        <v/>
      </c>
      <c r="M374" t="b" cm="1">
        <f t="array" ref="M374">_FV(BUFF_정보[[#This Row],[BUFF_DATA]],"BUFF.m_AffectMe",TRUE)</f>
        <v>1</v>
      </c>
      <c r="N374" t="str" cm="1">
        <f t="array" ref="N374">_FV(BUFF_정보[[#This Row],[BUFF_DATA]],"m_AddOverlap")</f>
        <v/>
      </c>
      <c r="O374" t="str" cm="1">
        <f t="array" ref="O374">_FV(BUFF_정보[[#This Row],[BUFF_DATA]],"m_HitBuffBaseLevel")</f>
        <v/>
      </c>
      <c r="P374" t="str" cm="1">
        <f t="array" ref="P374">_FV(BUFF_정보[[#This Row],[BUFF_DATA]],"BUFF.m_SuperArmorLevel",TRUE)</f>
        <v/>
      </c>
      <c r="Q374" t="str" cm="1">
        <f t="array" ref="Q374">_FV(BUFF_정보[[#This Row],[BUFF_DATA]],"BUFF.m_bAllowBoss",TRUE)</f>
        <v/>
      </c>
      <c r="R374" t="str" cm="1">
        <f t="array" ref="R374">_FV(BUFF_정보[[#This Row],[BUFF_DATA]],"BUFF.m_bInvincible",TRUE)</f>
        <v/>
      </c>
    </row>
    <row r="375" spans="1:18" x14ac:dyDescent="0.3">
      <c r="A375">
        <v>1179</v>
      </c>
      <c r="B375" s="1" t="s">
        <v>260</v>
      </c>
      <c r="C375" s="1" t="s">
        <v>34</v>
      </c>
      <c r="D375" t="e" vm="2528">
        <v>#VALUE!</v>
      </c>
      <c r="E375" t="str" cm="1">
        <f t="array" ref="E375">_FV(BUFF_정보[[#This Row],[BUFF_DATA]],"EventName")</f>
        <v>m_listNKMEventBuff</v>
      </c>
      <c r="F375" t="str" cm="1">
        <f t="array" ref="F375">_FV(BUFF_정보[[#This Row],[BUFF_DATA]],"m_Condition")</f>
        <v/>
      </c>
      <c r="G375" t="str" cm="1">
        <f t="array" ref="G375">_FV(BUFF_정보[[#This Row],[BUFF_DATA]],"BUFF.m_StatType1",TRUE)</f>
        <v>NST_END</v>
      </c>
      <c r="H375" t="str" cm="1">
        <f t="array" ref="H375">_FV(BUFF_정보[[#This Row],[BUFF_DATA]],"BUFF.m_StatValue1",TRUE)</f>
        <v/>
      </c>
      <c r="I375" t="str" cm="1">
        <f t="array" ref="I375">_FV(BUFF_정보[[#This Row],[BUFF_DATA]],"BUFF.m_fLifeTime",TRUE)</f>
        <v/>
      </c>
      <c r="J375" t="str" cm="1">
        <f t="array" ref="J375">_FV(BUFF_정보[[#This Row],[BUFF_DATA]],"BUFF.m_fLifeTimePerLevel",TRUE)</f>
        <v/>
      </c>
      <c r="K375" t="str" cm="1">
        <f t="array" ref="K375">_FV(BUFF_정보[[#This Row],[BUFF_DATA]],"m_BuffLevel")</f>
        <v/>
      </c>
      <c r="L375" t="str" cm="1">
        <f t="array" ref="L375">_FV(BUFF_정보[[#This Row],[BUFF_DATA]],"BUFF.m_bDispelDebuff",TRUE)</f>
        <v/>
      </c>
      <c r="M375" t="b" cm="1">
        <f t="array" ref="M375">_FV(BUFF_정보[[#This Row],[BUFF_DATA]],"BUFF.m_AffectMe",TRUE)</f>
        <v>1</v>
      </c>
      <c r="N375" t="str" cm="1">
        <f t="array" ref="N375">_FV(BUFF_정보[[#This Row],[BUFF_DATA]],"m_AddOverlap")</f>
        <v/>
      </c>
      <c r="O375" t="str" cm="1">
        <f t="array" ref="O375">_FV(BUFF_정보[[#This Row],[BUFF_DATA]],"m_HitBuffBaseLevel")</f>
        <v/>
      </c>
      <c r="P375" t="str" cm="1">
        <f t="array" ref="P375">_FV(BUFF_정보[[#This Row],[BUFF_DATA]],"BUFF.m_SuperArmorLevel",TRUE)</f>
        <v/>
      </c>
      <c r="Q375" t="str" cm="1">
        <f t="array" ref="Q375">_FV(BUFF_정보[[#This Row],[BUFF_DATA]],"BUFF.m_bAllowBoss",TRUE)</f>
        <v/>
      </c>
      <c r="R375" t="str" cm="1">
        <f t="array" ref="R375">_FV(BUFF_정보[[#This Row],[BUFF_DATA]],"BUFF.m_bInvincible",TRUE)</f>
        <v/>
      </c>
    </row>
    <row r="376" spans="1:18" x14ac:dyDescent="0.3">
      <c r="A376">
        <v>1179</v>
      </c>
      <c r="B376" s="1" t="s">
        <v>260</v>
      </c>
      <c r="C376" s="1" t="s">
        <v>2</v>
      </c>
      <c r="D376" t="e" vm="2529">
        <v>#VALUE!</v>
      </c>
      <c r="E376" t="str" cm="1">
        <f t="array" ref="E376">_FV(BUFF_정보[[#This Row],[BUFF_DATA]],"EventName")</f>
        <v>m_listNKMEventBuff</v>
      </c>
      <c r="F376" t="str" cm="1">
        <f t="array" ref="F376">_FV(BUFF_정보[[#This Row],[BUFF_DATA]],"m_Condition")</f>
        <v/>
      </c>
      <c r="G376" t="str" cm="1">
        <f t="array" ref="G376">_FV(BUFF_정보[[#This Row],[BUFF_DATA]],"BUFF.m_StatType1",TRUE)</f>
        <v>NST_END</v>
      </c>
      <c r="H376" t="str" cm="1">
        <f t="array" ref="H376">_FV(BUFF_정보[[#This Row],[BUFF_DATA]],"BUFF.m_StatValue1",TRUE)</f>
        <v/>
      </c>
      <c r="I376" t="str" cm="1">
        <f t="array" ref="I376">_FV(BUFF_정보[[#This Row],[BUFF_DATA]],"BUFF.m_fLifeTime",TRUE)</f>
        <v/>
      </c>
      <c r="J376" t="str" cm="1">
        <f t="array" ref="J376">_FV(BUFF_정보[[#This Row],[BUFF_DATA]],"BUFF.m_fLifeTimePerLevel",TRUE)</f>
        <v/>
      </c>
      <c r="K376" t="str" cm="1">
        <f t="array" ref="K376">_FV(BUFF_정보[[#This Row],[BUFF_DATA]],"m_BuffLevel")</f>
        <v/>
      </c>
      <c r="L376" t="str" cm="1">
        <f t="array" ref="L376">_FV(BUFF_정보[[#This Row],[BUFF_DATA]],"BUFF.m_bDispelDebuff",TRUE)</f>
        <v/>
      </c>
      <c r="M376" t="b" cm="1">
        <f t="array" ref="M376">_FV(BUFF_정보[[#This Row],[BUFF_DATA]],"BUFF.m_AffectMe",TRUE)</f>
        <v>1</v>
      </c>
      <c r="N376" t="str" cm="1">
        <f t="array" ref="N376">_FV(BUFF_정보[[#This Row],[BUFF_DATA]],"m_AddOverlap")</f>
        <v/>
      </c>
      <c r="O376" t="str" cm="1">
        <f t="array" ref="O376">_FV(BUFF_정보[[#This Row],[BUFF_DATA]],"m_HitBuffBaseLevel")</f>
        <v/>
      </c>
      <c r="P376" t="str" cm="1">
        <f t="array" ref="P376">_FV(BUFF_정보[[#This Row],[BUFF_DATA]],"BUFF.m_SuperArmorLevel",TRUE)</f>
        <v/>
      </c>
      <c r="Q376" t="str" cm="1">
        <f t="array" ref="Q376">_FV(BUFF_정보[[#This Row],[BUFF_DATA]],"BUFF.m_bAllowBoss",TRUE)</f>
        <v/>
      </c>
      <c r="R376" t="str" cm="1">
        <f t="array" ref="R376">_FV(BUFF_정보[[#This Row],[BUFF_DATA]],"BUFF.m_bInvincible",TRUE)</f>
        <v/>
      </c>
    </row>
    <row r="377" spans="1:18" x14ac:dyDescent="0.3">
      <c r="A377">
        <v>1179</v>
      </c>
      <c r="B377" s="1" t="s">
        <v>260</v>
      </c>
      <c r="C377" s="1" t="s">
        <v>3</v>
      </c>
      <c r="D377" t="e" vm="2530">
        <v>#VALUE!</v>
      </c>
      <c r="E377" t="str" cm="1">
        <f t="array" ref="E377">_FV(BUFF_정보[[#This Row],[BUFF_DATA]],"EventName")</f>
        <v>m_listNKMEventBuff</v>
      </c>
      <c r="F377" t="str" cm="1">
        <f t="array" ref="F377">_FV(BUFF_정보[[#This Row],[BUFF_DATA]],"m_Condition")</f>
        <v/>
      </c>
      <c r="G377" t="str" cm="1">
        <f t="array" ref="G377">_FV(BUFF_정보[[#This Row],[BUFF_DATA]],"BUFF.m_StatType1",TRUE)</f>
        <v>NST_END</v>
      </c>
      <c r="H377" t="str" cm="1">
        <f t="array" ref="H377">_FV(BUFF_정보[[#This Row],[BUFF_DATA]],"BUFF.m_StatValue1",TRUE)</f>
        <v/>
      </c>
      <c r="I377" t="str" cm="1">
        <f t="array" ref="I377">_FV(BUFF_정보[[#This Row],[BUFF_DATA]],"BUFF.m_fLifeTime",TRUE)</f>
        <v/>
      </c>
      <c r="J377" t="str" cm="1">
        <f t="array" ref="J377">_FV(BUFF_정보[[#This Row],[BUFF_DATA]],"BUFF.m_fLifeTimePerLevel",TRUE)</f>
        <v/>
      </c>
      <c r="K377" t="str" cm="1">
        <f t="array" ref="K377">_FV(BUFF_정보[[#This Row],[BUFF_DATA]],"m_BuffLevel")</f>
        <v/>
      </c>
      <c r="L377" t="str" cm="1">
        <f t="array" ref="L377">_FV(BUFF_정보[[#This Row],[BUFF_DATA]],"BUFF.m_bDispelDebuff",TRUE)</f>
        <v/>
      </c>
      <c r="M377" t="b" cm="1">
        <f t="array" ref="M377">_FV(BUFF_정보[[#This Row],[BUFF_DATA]],"BUFF.m_AffectMe",TRUE)</f>
        <v>1</v>
      </c>
      <c r="N377" t="str" cm="1">
        <f t="array" ref="N377">_FV(BUFF_정보[[#This Row],[BUFF_DATA]],"m_AddOverlap")</f>
        <v/>
      </c>
      <c r="O377" t="str" cm="1">
        <f t="array" ref="O377">_FV(BUFF_정보[[#This Row],[BUFF_DATA]],"m_HitBuffBaseLevel")</f>
        <v/>
      </c>
      <c r="P377" t="str" cm="1">
        <f t="array" ref="P377">_FV(BUFF_정보[[#This Row],[BUFF_DATA]],"BUFF.m_SuperArmorLevel",TRUE)</f>
        <v/>
      </c>
      <c r="Q377" t="str" cm="1">
        <f t="array" ref="Q377">_FV(BUFF_정보[[#This Row],[BUFF_DATA]],"BUFF.m_bAllowBoss",TRUE)</f>
        <v/>
      </c>
      <c r="R377" t="str" cm="1">
        <f t="array" ref="R377">_FV(BUFF_정보[[#This Row],[BUFF_DATA]],"BUFF.m_bInvincible",TRUE)</f>
        <v/>
      </c>
    </row>
    <row r="378" spans="1:18" x14ac:dyDescent="0.3">
      <c r="A378">
        <v>1181</v>
      </c>
      <c r="B378" s="1" t="s">
        <v>240</v>
      </c>
      <c r="C378" s="1" t="s">
        <v>11</v>
      </c>
      <c r="D378" t="e" vm="2531">
        <v>#VALUE!</v>
      </c>
      <c r="E378" t="str" cm="1">
        <f t="array" ref="E378">_FV(BUFF_정보[[#This Row],[BUFF_DATA]],"EventName")</f>
        <v>m_listNKMEventBuff</v>
      </c>
      <c r="F378" t="str" cm="1">
        <f t="array" ref="F378">_FV(BUFF_정보[[#This Row],[BUFF_DATA]],"m_Condition")</f>
        <v/>
      </c>
      <c r="G378" t="str" cm="1">
        <f t="array" ref="G378">_FV(BUFF_정보[[#This Row],[BUFF_DATA]],"BUFF.m_StatType1",TRUE)</f>
        <v>NST_END</v>
      </c>
      <c r="H378" t="str" cm="1">
        <f t="array" ref="H378">_FV(BUFF_정보[[#This Row],[BUFF_DATA]],"BUFF.m_StatValue1",TRUE)</f>
        <v/>
      </c>
      <c r="I378" t="str" cm="1">
        <f t="array" ref="I378">_FV(BUFF_정보[[#This Row],[BUFF_DATA]],"BUFF.m_fLifeTime",TRUE)</f>
        <v/>
      </c>
      <c r="J378" t="str" cm="1">
        <f t="array" ref="J378">_FV(BUFF_정보[[#This Row],[BUFF_DATA]],"BUFF.m_fLifeTimePerLevel",TRUE)</f>
        <v/>
      </c>
      <c r="K378" t="str" cm="1">
        <f t="array" ref="K378">_FV(BUFF_정보[[#This Row],[BUFF_DATA]],"m_BuffLevel")</f>
        <v/>
      </c>
      <c r="L378" t="str" cm="1">
        <f t="array" ref="L378">_FV(BUFF_정보[[#This Row],[BUFF_DATA]],"BUFF.m_bDispelDebuff",TRUE)</f>
        <v/>
      </c>
      <c r="M378" t="b" cm="1">
        <f t="array" ref="M378">_FV(BUFF_정보[[#This Row],[BUFF_DATA]],"BUFF.m_AffectMe",TRUE)</f>
        <v>1</v>
      </c>
      <c r="N378" t="str" cm="1">
        <f t="array" ref="N378">_FV(BUFF_정보[[#This Row],[BUFF_DATA]],"m_AddOverlap")</f>
        <v/>
      </c>
      <c r="O378" t="str" cm="1">
        <f t="array" ref="O378">_FV(BUFF_정보[[#This Row],[BUFF_DATA]],"m_HitBuffBaseLevel")</f>
        <v/>
      </c>
      <c r="P378" t="str" cm="1">
        <f t="array" ref="P378">_FV(BUFF_정보[[#This Row],[BUFF_DATA]],"BUFF.m_SuperArmorLevel",TRUE)</f>
        <v/>
      </c>
      <c r="Q378" t="str" cm="1">
        <f t="array" ref="Q378">_FV(BUFF_정보[[#This Row],[BUFF_DATA]],"BUFF.m_bAllowBoss",TRUE)</f>
        <v/>
      </c>
      <c r="R378" t="str" cm="1">
        <f t="array" ref="R378">_FV(BUFF_정보[[#This Row],[BUFF_DATA]],"BUFF.m_bInvincible",TRUE)</f>
        <v/>
      </c>
    </row>
    <row r="379" spans="1:18" x14ac:dyDescent="0.3">
      <c r="A379">
        <v>1181</v>
      </c>
      <c r="B379" s="1" t="s">
        <v>240</v>
      </c>
      <c r="C379" s="1" t="s">
        <v>11</v>
      </c>
      <c r="D379" t="e" vm="2532">
        <v>#VALUE!</v>
      </c>
      <c r="E379" t="str" cm="1">
        <f t="array" ref="E379">_FV(BUFF_정보[[#This Row],[BUFF_DATA]],"EventName")</f>
        <v>m_listNKMEventBuff</v>
      </c>
      <c r="F379" t="str" cm="1">
        <f t="array" ref="F379">_FV(BUFF_정보[[#This Row],[BUFF_DATA]],"m_Condition")</f>
        <v>{'m_SkillStrID': 'NKM_UNIT_SCHOOL_C_PENCIL_PASSIVE', 'm_SkillLevel': [1, 4]}</v>
      </c>
      <c r="G379" t="str" cm="1">
        <f t="array" ref="G379">_FV(BUFF_정보[[#This Row],[BUFF_DATA]],"BUFF.m_StatType1",TRUE)</f>
        <v>NST_HP</v>
      </c>
      <c r="H379" t="str" cm="1">
        <f t="array" ref="H379">_FV(BUFF_정보[[#This Row],[BUFF_DATA]],"BUFF.m_StatValue1",TRUE)</f>
        <v/>
      </c>
      <c r="I379" cm="1">
        <f t="array" ref="I379">_FV(BUFF_정보[[#This Row],[BUFF_DATA]],"BUFF.m_fLifeTime",TRUE)</f>
        <v>60</v>
      </c>
      <c r="J379" t="str" cm="1">
        <f t="array" ref="J379">_FV(BUFF_정보[[#This Row],[BUFF_DATA]],"BUFF.m_fLifeTimePerLevel",TRUE)</f>
        <v/>
      </c>
      <c r="K379" t="str" cm="1">
        <f t="array" ref="K379">_FV(BUFF_정보[[#This Row],[BUFF_DATA]],"m_BuffLevel")</f>
        <v>10</v>
      </c>
      <c r="L379" t="str" cm="1">
        <f t="array" ref="L379">_FV(BUFF_정보[[#This Row],[BUFF_DATA]],"BUFF.m_bDispelDebuff",TRUE)</f>
        <v/>
      </c>
      <c r="M379" t="b" cm="1">
        <f t="array" ref="M379">_FV(BUFF_정보[[#This Row],[BUFF_DATA]],"BUFF.m_AffectMe",TRUE)</f>
        <v>1</v>
      </c>
      <c r="N379" t="str" cm="1">
        <f t="array" ref="N379">_FV(BUFF_정보[[#This Row],[BUFF_DATA]],"m_AddOverlap")</f>
        <v/>
      </c>
      <c r="O379" t="str" cm="1">
        <f t="array" ref="O379">_FV(BUFF_정보[[#This Row],[BUFF_DATA]],"m_HitBuffBaseLevel")</f>
        <v/>
      </c>
      <c r="P379" t="str" cm="1">
        <f t="array" ref="P379">_FV(BUFF_정보[[#This Row],[BUFF_DATA]],"BUFF.m_SuperArmorLevel",TRUE)</f>
        <v/>
      </c>
      <c r="Q379" t="b" cm="1">
        <f t="array" ref="Q379">_FV(BUFF_정보[[#This Row],[BUFF_DATA]],"BUFF.m_bAllowBoss",TRUE)</f>
        <v>0</v>
      </c>
      <c r="R379" t="str" cm="1">
        <f t="array" ref="R379">_FV(BUFF_정보[[#This Row],[BUFF_DATA]],"BUFF.m_bInvincible",TRUE)</f>
        <v/>
      </c>
    </row>
    <row r="380" spans="1:18" x14ac:dyDescent="0.3">
      <c r="A380">
        <v>1181</v>
      </c>
      <c r="B380" s="1" t="s">
        <v>240</v>
      </c>
      <c r="C380" s="1" t="s">
        <v>11</v>
      </c>
      <c r="D380" t="e" vm="2533">
        <v>#VALUE!</v>
      </c>
      <c r="E380" t="str" cm="1">
        <f t="array" ref="E380">_FV(BUFF_정보[[#This Row],[BUFF_DATA]],"EventName")</f>
        <v>m_listNKMEventBuff</v>
      </c>
      <c r="F380" t="str" cm="1">
        <f t="array" ref="F380">_FV(BUFF_정보[[#This Row],[BUFF_DATA]],"m_Condition")</f>
        <v>{'m_SkillStrID': 'NKM_UNIT_SCHOOL_C_PENCIL_PASSIVE', 'm_SkillLevel': [5, 99]}</v>
      </c>
      <c r="G380" t="str" cm="1">
        <f t="array" ref="G380">_FV(BUFF_정보[[#This Row],[BUFF_DATA]],"BUFF.m_StatType1",TRUE)</f>
        <v>NST_HP</v>
      </c>
      <c r="H380" t="str" cm="1">
        <f t="array" ref="H380">_FV(BUFF_정보[[#This Row],[BUFF_DATA]],"BUFF.m_StatValue1",TRUE)</f>
        <v/>
      </c>
      <c r="I380" cm="1">
        <f t="array" ref="I380">_FV(BUFF_정보[[#This Row],[BUFF_DATA]],"BUFF.m_fLifeTime",TRUE)</f>
        <v>60</v>
      </c>
      <c r="J380" t="str" cm="1">
        <f t="array" ref="J380">_FV(BUFF_정보[[#This Row],[BUFF_DATA]],"BUFF.m_fLifeTimePerLevel",TRUE)</f>
        <v/>
      </c>
      <c r="K380" t="str" cm="1">
        <f t="array" ref="K380">_FV(BUFF_정보[[#This Row],[BUFF_DATA]],"m_BuffLevel")</f>
        <v>10</v>
      </c>
      <c r="L380" t="str" cm="1">
        <f t="array" ref="L380">_FV(BUFF_정보[[#This Row],[BUFF_DATA]],"BUFF.m_bDispelDebuff",TRUE)</f>
        <v/>
      </c>
      <c r="M380" t="b" cm="1">
        <f t="array" ref="M380">_FV(BUFF_정보[[#This Row],[BUFF_DATA]],"BUFF.m_AffectMe",TRUE)</f>
        <v>1</v>
      </c>
      <c r="N380" t="str" cm="1">
        <f t="array" ref="N380">_FV(BUFF_정보[[#This Row],[BUFF_DATA]],"m_AddOverlap")</f>
        <v/>
      </c>
      <c r="O380" t="str" cm="1">
        <f t="array" ref="O380">_FV(BUFF_정보[[#This Row],[BUFF_DATA]],"m_HitBuffBaseLevel")</f>
        <v/>
      </c>
      <c r="P380" t="str" cm="1">
        <f t="array" ref="P380">_FV(BUFF_정보[[#This Row],[BUFF_DATA]],"BUFF.m_SuperArmorLevel",TRUE)</f>
        <v/>
      </c>
      <c r="Q380" t="b" cm="1">
        <f t="array" ref="Q380">_FV(BUFF_정보[[#This Row],[BUFF_DATA]],"BUFF.m_bAllowBoss",TRUE)</f>
        <v>0</v>
      </c>
      <c r="R380" t="str" cm="1">
        <f t="array" ref="R380">_FV(BUFF_정보[[#This Row],[BUFF_DATA]],"BUFF.m_bInvincible",TRUE)</f>
        <v/>
      </c>
    </row>
    <row r="381" spans="1:18" x14ac:dyDescent="0.3">
      <c r="A381">
        <v>1181</v>
      </c>
      <c r="B381" s="1" t="s">
        <v>240</v>
      </c>
      <c r="C381" s="1" t="s">
        <v>2</v>
      </c>
      <c r="D381" t="e" vm="2534">
        <v>#VALUE!</v>
      </c>
      <c r="E381" t="str" cm="1">
        <f t="array" ref="E381">_FV(BUFF_정보[[#This Row],[BUFF_DATA]],"EventName")</f>
        <v>m_listNKMEventBuff</v>
      </c>
      <c r="F381" t="str" cm="1">
        <f t="array" ref="F381">_FV(BUFF_정보[[#This Row],[BUFF_DATA]],"m_Condition")</f>
        <v/>
      </c>
      <c r="G381" t="str" cm="1">
        <f t="array" ref="G381">_FV(BUFF_정보[[#This Row],[BUFF_DATA]],"BUFF.m_StatType1",TRUE)</f>
        <v>NST_END</v>
      </c>
      <c r="H381" t="str" cm="1">
        <f t="array" ref="H381">_FV(BUFF_정보[[#This Row],[BUFF_DATA]],"BUFF.m_StatValue1",TRUE)</f>
        <v/>
      </c>
      <c r="I381" t="str" cm="1">
        <f t="array" ref="I381">_FV(BUFF_정보[[#This Row],[BUFF_DATA]],"BUFF.m_fLifeTime",TRUE)</f>
        <v/>
      </c>
      <c r="J381" t="str" cm="1">
        <f t="array" ref="J381">_FV(BUFF_정보[[#This Row],[BUFF_DATA]],"BUFF.m_fLifeTimePerLevel",TRUE)</f>
        <v/>
      </c>
      <c r="K381" t="str" cm="1">
        <f t="array" ref="K381">_FV(BUFF_정보[[#This Row],[BUFF_DATA]],"m_BuffLevel")</f>
        <v/>
      </c>
      <c r="L381" t="str" cm="1">
        <f t="array" ref="L381">_FV(BUFF_정보[[#This Row],[BUFF_DATA]],"BUFF.m_bDispelDebuff",TRUE)</f>
        <v/>
      </c>
      <c r="M381" t="b" cm="1">
        <f t="array" ref="M381">_FV(BUFF_정보[[#This Row],[BUFF_DATA]],"BUFF.m_AffectMe",TRUE)</f>
        <v>1</v>
      </c>
      <c r="N381" t="str" cm="1">
        <f t="array" ref="N381">_FV(BUFF_정보[[#This Row],[BUFF_DATA]],"m_AddOverlap")</f>
        <v/>
      </c>
      <c r="O381" t="str" cm="1">
        <f t="array" ref="O381">_FV(BUFF_정보[[#This Row],[BUFF_DATA]],"m_HitBuffBaseLevel")</f>
        <v/>
      </c>
      <c r="P381" t="str" cm="1">
        <f t="array" ref="P381">_FV(BUFF_정보[[#This Row],[BUFF_DATA]],"BUFF.m_SuperArmorLevel",TRUE)</f>
        <v/>
      </c>
      <c r="Q381" t="str" cm="1">
        <f t="array" ref="Q381">_FV(BUFF_정보[[#This Row],[BUFF_DATA]],"BUFF.m_bAllowBoss",TRUE)</f>
        <v/>
      </c>
      <c r="R381" t="str" cm="1">
        <f t="array" ref="R381">_FV(BUFF_정보[[#This Row],[BUFF_DATA]],"BUFF.m_bInvincible",TRUE)</f>
        <v/>
      </c>
    </row>
    <row r="382" spans="1:18" x14ac:dyDescent="0.3">
      <c r="A382">
        <v>1181</v>
      </c>
      <c r="B382" s="1" t="s">
        <v>240</v>
      </c>
      <c r="C382" s="1" t="s">
        <v>3</v>
      </c>
      <c r="D382" t="e" vm="2535">
        <v>#VALUE!</v>
      </c>
      <c r="E382" t="str" cm="1">
        <f t="array" ref="E382">_FV(BUFF_정보[[#This Row],[BUFF_DATA]],"EventName")</f>
        <v>m_listNKMEventBuff</v>
      </c>
      <c r="F382" t="str" cm="1">
        <f t="array" ref="F382">_FV(BUFF_정보[[#This Row],[BUFF_DATA]],"m_Condition")</f>
        <v/>
      </c>
      <c r="G382" t="str" cm="1">
        <f t="array" ref="G382">_FV(BUFF_정보[[#This Row],[BUFF_DATA]],"BUFF.m_StatType1",TRUE)</f>
        <v>NST_END</v>
      </c>
      <c r="H382" t="str" cm="1">
        <f t="array" ref="H382">_FV(BUFF_정보[[#This Row],[BUFF_DATA]],"BUFF.m_StatValue1",TRUE)</f>
        <v/>
      </c>
      <c r="I382" t="str" cm="1">
        <f t="array" ref="I382">_FV(BUFF_정보[[#This Row],[BUFF_DATA]],"BUFF.m_fLifeTime",TRUE)</f>
        <v/>
      </c>
      <c r="J382" t="str" cm="1">
        <f t="array" ref="J382">_FV(BUFF_정보[[#This Row],[BUFF_DATA]],"BUFF.m_fLifeTimePerLevel",TRUE)</f>
        <v/>
      </c>
      <c r="K382" t="str" cm="1">
        <f t="array" ref="K382">_FV(BUFF_정보[[#This Row],[BUFF_DATA]],"m_BuffLevel")</f>
        <v/>
      </c>
      <c r="L382" t="str" cm="1">
        <f t="array" ref="L382">_FV(BUFF_정보[[#This Row],[BUFF_DATA]],"BUFF.m_bDispelDebuff",TRUE)</f>
        <v/>
      </c>
      <c r="M382" t="b" cm="1">
        <f t="array" ref="M382">_FV(BUFF_정보[[#This Row],[BUFF_DATA]],"BUFF.m_AffectMe",TRUE)</f>
        <v>1</v>
      </c>
      <c r="N382" t="str" cm="1">
        <f t="array" ref="N382">_FV(BUFF_정보[[#This Row],[BUFF_DATA]],"m_AddOverlap")</f>
        <v/>
      </c>
      <c r="O382" t="str" cm="1">
        <f t="array" ref="O382">_FV(BUFF_정보[[#This Row],[BUFF_DATA]],"m_HitBuffBaseLevel")</f>
        <v/>
      </c>
      <c r="P382" t="str" cm="1">
        <f t="array" ref="P382">_FV(BUFF_정보[[#This Row],[BUFF_DATA]],"BUFF.m_SuperArmorLevel",TRUE)</f>
        <v/>
      </c>
      <c r="Q382" t="str" cm="1">
        <f t="array" ref="Q382">_FV(BUFF_정보[[#This Row],[BUFF_DATA]],"BUFF.m_bAllowBoss",TRUE)</f>
        <v/>
      </c>
      <c r="R382" t="str" cm="1">
        <f t="array" ref="R382">_FV(BUFF_정보[[#This Row],[BUFF_DATA]],"BUFF.m_bInvincible",TRUE)</f>
        <v/>
      </c>
    </row>
    <row r="383" spans="1:18" x14ac:dyDescent="0.3">
      <c r="A383">
        <v>1181</v>
      </c>
      <c r="B383" s="1" t="s">
        <v>240</v>
      </c>
      <c r="C383" s="1" t="s">
        <v>3</v>
      </c>
      <c r="D383" t="e" vm="2536">
        <v>#VALUE!</v>
      </c>
      <c r="E383" t="str" cm="1">
        <f t="array" ref="E383">_FV(BUFF_정보[[#This Row],[BUFF_DATA]],"EventName")</f>
        <v>m_listNKMEventBuff</v>
      </c>
      <c r="F383" t="str" cm="1">
        <f t="array" ref="F383">_FV(BUFF_정보[[#This Row],[BUFF_DATA]],"m_Condition")</f>
        <v/>
      </c>
      <c r="G383" t="str" cm="1">
        <f t="array" ref="G383">_FV(BUFF_정보[[#This Row],[BUFF_DATA]],"BUFF.m_StatType1",TRUE)</f>
        <v>NST_CRITICAL_DAMAGE_RATE</v>
      </c>
      <c r="H383" cm="1">
        <f t="array" ref="H383">_FV(BUFF_정보[[#This Row],[BUFF_DATA]],"BUFF.m_StatValue1",TRUE)</f>
        <v>2500</v>
      </c>
      <c r="I383" cm="1">
        <f t="array" ref="I383">_FV(BUFF_정보[[#This Row],[BUFF_DATA]],"BUFF.m_fLifeTime",TRUE)</f>
        <v>12</v>
      </c>
      <c r="J383" t="str" cm="1">
        <f t="array" ref="J383">_FV(BUFF_정보[[#This Row],[BUFF_DATA]],"BUFF.m_fLifeTimePerLevel",TRUE)</f>
        <v/>
      </c>
      <c r="K383" t="str" cm="1">
        <f t="array" ref="K383">_FV(BUFF_정보[[#This Row],[BUFF_DATA]],"m_BuffLevel")</f>
        <v/>
      </c>
      <c r="L383" t="str" cm="1">
        <f t="array" ref="L383">_FV(BUFF_정보[[#This Row],[BUFF_DATA]],"BUFF.m_bDispelDebuff",TRUE)</f>
        <v/>
      </c>
      <c r="M383" t="b" cm="1">
        <f t="array" ref="M383">_FV(BUFF_정보[[#This Row],[BUFF_DATA]],"BUFF.m_AffectMe",TRUE)</f>
        <v>1</v>
      </c>
      <c r="N383" t="str" cm="1">
        <f t="array" ref="N383">_FV(BUFF_정보[[#This Row],[BUFF_DATA]],"m_AddOverlap")</f>
        <v/>
      </c>
      <c r="O383" t="str" cm="1">
        <f t="array" ref="O383">_FV(BUFF_정보[[#This Row],[BUFF_DATA]],"m_HitBuffBaseLevel")</f>
        <v/>
      </c>
      <c r="P383" t="str" cm="1">
        <f t="array" ref="P383">_FV(BUFF_정보[[#This Row],[BUFF_DATA]],"BUFF.m_SuperArmorLevel",TRUE)</f>
        <v/>
      </c>
      <c r="Q383" t="str" cm="1">
        <f t="array" ref="Q383">_FV(BUFF_정보[[#This Row],[BUFF_DATA]],"BUFF.m_bAllowBoss",TRUE)</f>
        <v/>
      </c>
      <c r="R383" t="str" cm="1">
        <f t="array" ref="R383">_FV(BUFF_정보[[#This Row],[BUFF_DATA]],"BUFF.m_bInvincible",TRUE)</f>
        <v/>
      </c>
    </row>
    <row r="384" spans="1:18" x14ac:dyDescent="0.3">
      <c r="A384">
        <v>1181</v>
      </c>
      <c r="B384" s="1" t="s">
        <v>240</v>
      </c>
      <c r="C384" s="1" t="s">
        <v>3</v>
      </c>
      <c r="D384" t="e" vm="2537">
        <v>#VALUE!</v>
      </c>
      <c r="E384" t="str" cm="1">
        <f t="array" ref="E384">_FV(BUFF_정보[[#This Row],[BUFF_DATA]],"EventName")</f>
        <v>m_listNKMEventBuff</v>
      </c>
      <c r="F384" t="str" cm="1">
        <f t="array" ref="F384">_FV(BUFF_정보[[#This Row],[BUFF_DATA]],"m_Condition")</f>
        <v/>
      </c>
      <c r="G384" t="str" cm="1">
        <f t="array" ref="G384">_FV(BUFF_정보[[#This Row],[BUFF_DATA]],"BUFF.m_StatType1",TRUE)</f>
        <v>NST_CRITICAL_DAMAGE_RATE</v>
      </c>
      <c r="H384" cm="1">
        <f t="array" ref="H384">_FV(BUFF_정보[[#This Row],[BUFF_DATA]],"BUFF.m_StatValue1",TRUE)</f>
        <v>2500</v>
      </c>
      <c r="I384" cm="1">
        <f t="array" ref="I384">_FV(BUFF_정보[[#This Row],[BUFF_DATA]],"BUFF.m_fLifeTime",TRUE)</f>
        <v>12</v>
      </c>
      <c r="J384" t="str" cm="1">
        <f t="array" ref="J384">_FV(BUFF_정보[[#This Row],[BUFF_DATA]],"BUFF.m_fLifeTimePerLevel",TRUE)</f>
        <v/>
      </c>
      <c r="K384" t="str" cm="1">
        <f t="array" ref="K384">_FV(BUFF_정보[[#This Row],[BUFF_DATA]],"m_BuffLevel")</f>
        <v/>
      </c>
      <c r="L384" t="str" cm="1">
        <f t="array" ref="L384">_FV(BUFF_정보[[#This Row],[BUFF_DATA]],"BUFF.m_bDispelDebuff",TRUE)</f>
        <v/>
      </c>
      <c r="M384" t="b" cm="1">
        <f t="array" ref="M384">_FV(BUFF_정보[[#This Row],[BUFF_DATA]],"BUFF.m_AffectMe",TRUE)</f>
        <v>1</v>
      </c>
      <c r="N384" t="str" cm="1">
        <f t="array" ref="N384">_FV(BUFF_정보[[#This Row],[BUFF_DATA]],"m_AddOverlap")</f>
        <v/>
      </c>
      <c r="O384" t="str" cm="1">
        <f t="array" ref="O384">_FV(BUFF_정보[[#This Row],[BUFF_DATA]],"m_HitBuffBaseLevel")</f>
        <v/>
      </c>
      <c r="P384" t="str" cm="1">
        <f t="array" ref="P384">_FV(BUFF_정보[[#This Row],[BUFF_DATA]],"BUFF.m_SuperArmorLevel",TRUE)</f>
        <v/>
      </c>
      <c r="Q384" t="str" cm="1">
        <f t="array" ref="Q384">_FV(BUFF_정보[[#This Row],[BUFF_DATA]],"BUFF.m_bAllowBoss",TRUE)</f>
        <v/>
      </c>
      <c r="R384" t="str" cm="1">
        <f t="array" ref="R384">_FV(BUFF_정보[[#This Row],[BUFF_DATA]],"BUFF.m_bInvincible",TRUE)</f>
        <v/>
      </c>
    </row>
    <row r="385" spans="1:18" x14ac:dyDescent="0.3">
      <c r="A385">
        <v>1182</v>
      </c>
      <c r="B385" s="1" t="s">
        <v>160</v>
      </c>
      <c r="C385" s="1" t="s">
        <v>4</v>
      </c>
      <c r="D385" t="e" vm="2538">
        <v>#VALUE!</v>
      </c>
      <c r="E385" t="str" cm="1">
        <f t="array" ref="E385">_FV(BUFF_정보[[#This Row],[BUFF_DATA]],"EventName")</f>
        <v>m_listNKMEventAttack</v>
      </c>
      <c r="F385" t="str" cm="1">
        <f t="array" ref="F385">_FV(BUFF_정보[[#This Row],[BUFF_DATA]],"m_Condition")</f>
        <v/>
      </c>
      <c r="G385" t="str" cm="1">
        <f t="array" ref="G385">_FV(BUFF_정보[[#This Row],[BUFF_DATA]],"BUFF.m_StatType1",TRUE)</f>
        <v>NST_ATTACK_SPEED_RATE</v>
      </c>
      <c r="H385" cm="1">
        <f t="array" ref="H385">_FV(BUFF_정보[[#This Row],[BUFF_DATA]],"BUFF.m_StatValue1",TRUE)</f>
        <v>-3000</v>
      </c>
      <c r="I385" cm="1">
        <f t="array" ref="I385">_FV(BUFF_정보[[#This Row],[BUFF_DATA]],"BUFF.m_fLifeTime",TRUE)</f>
        <v>6</v>
      </c>
      <c r="J385" t="str" cm="1">
        <f t="array" ref="J385">_FV(BUFF_정보[[#This Row],[BUFF_DATA]],"BUFF.m_fLifeTimePerLevel",TRUE)</f>
        <v/>
      </c>
      <c r="K385" t="str" cm="1">
        <f t="array" ref="K385">_FV(BUFF_정보[[#This Row],[BUFF_DATA]],"m_BuffLevel")</f>
        <v/>
      </c>
      <c r="L385" t="str" cm="1">
        <f t="array" ref="L385">_FV(BUFF_정보[[#This Row],[BUFF_DATA]],"BUFF.m_bDispelDebuff",TRUE)</f>
        <v/>
      </c>
      <c r="M385" t="b" cm="1">
        <f t="array" ref="M385">_FV(BUFF_정보[[#This Row],[BUFF_DATA]],"BUFF.m_AffectMe",TRUE)</f>
        <v>1</v>
      </c>
      <c r="N385" t="str" cm="1">
        <f t="array" ref="N385">_FV(BUFF_정보[[#This Row],[BUFF_DATA]],"m_AddOverlap")</f>
        <v/>
      </c>
      <c r="O385" t="str" cm="1">
        <f t="array" ref="O385">_FV(BUFF_정보[[#This Row],[BUFF_DATA]],"m_HitBuffBaseLevel")</f>
        <v>1</v>
      </c>
      <c r="P385" t="str" cm="1">
        <f t="array" ref="P385">_FV(BUFF_정보[[#This Row],[BUFF_DATA]],"BUFF.m_SuperArmorLevel",TRUE)</f>
        <v/>
      </c>
      <c r="Q385" t="str" cm="1">
        <f t="array" ref="Q385">_FV(BUFF_정보[[#This Row],[BUFF_DATA]],"BUFF.m_bAllowBoss",TRUE)</f>
        <v/>
      </c>
      <c r="R385" t="str" cm="1">
        <f t="array" ref="R385">_FV(BUFF_정보[[#This Row],[BUFF_DATA]],"BUFF.m_bInvincible",TRUE)</f>
        <v/>
      </c>
    </row>
    <row r="386" spans="1:18" x14ac:dyDescent="0.3">
      <c r="A386">
        <v>1182</v>
      </c>
      <c r="B386" s="1" t="s">
        <v>160</v>
      </c>
      <c r="C386" s="1" t="s">
        <v>4</v>
      </c>
      <c r="D386" t="e" vm="2539">
        <v>#VALUE!</v>
      </c>
      <c r="E386" t="str" cm="1">
        <f t="array" ref="E386">_FV(BUFF_정보[[#This Row],[BUFF_DATA]],"EventName")</f>
        <v>m_listNKMEventAttack</v>
      </c>
      <c r="F386" t="str" cm="1">
        <f t="array" ref="F386">_FV(BUFF_정보[[#This Row],[BUFF_DATA]],"m_Condition")</f>
        <v/>
      </c>
      <c r="G386" t="str" cm="1">
        <f t="array" ref="G386">_FV(BUFF_정보[[#This Row],[BUFF_DATA]],"BUFF.m_StatType1",TRUE)</f>
        <v>NST_ATTACK_SPEED_RATE</v>
      </c>
      <c r="H386" cm="1">
        <f t="array" ref="H386">_FV(BUFF_정보[[#This Row],[BUFF_DATA]],"BUFF.m_StatValue1",TRUE)</f>
        <v>-3000</v>
      </c>
      <c r="I386" cm="1">
        <f t="array" ref="I386">_FV(BUFF_정보[[#This Row],[BUFF_DATA]],"BUFF.m_fLifeTime",TRUE)</f>
        <v>6</v>
      </c>
      <c r="J386" t="str" cm="1">
        <f t="array" ref="J386">_FV(BUFF_정보[[#This Row],[BUFF_DATA]],"BUFF.m_fLifeTimePerLevel",TRUE)</f>
        <v/>
      </c>
      <c r="K386" t="str" cm="1">
        <f t="array" ref="K386">_FV(BUFF_정보[[#This Row],[BUFF_DATA]],"m_BuffLevel")</f>
        <v/>
      </c>
      <c r="L386" t="str" cm="1">
        <f t="array" ref="L386">_FV(BUFF_정보[[#This Row],[BUFF_DATA]],"BUFF.m_bDispelDebuff",TRUE)</f>
        <v/>
      </c>
      <c r="M386" t="b" cm="1">
        <f t="array" ref="M386">_FV(BUFF_정보[[#This Row],[BUFF_DATA]],"BUFF.m_AffectMe",TRUE)</f>
        <v>1</v>
      </c>
      <c r="N386" t="str" cm="1">
        <f t="array" ref="N386">_FV(BUFF_정보[[#This Row],[BUFF_DATA]],"m_AddOverlap")</f>
        <v/>
      </c>
      <c r="O386" t="str" cm="1">
        <f t="array" ref="O386">_FV(BUFF_정보[[#This Row],[BUFF_DATA]],"m_HitBuffBaseLevel")</f>
        <v>1</v>
      </c>
      <c r="P386" t="str" cm="1">
        <f t="array" ref="P386">_FV(BUFF_정보[[#This Row],[BUFF_DATA]],"BUFF.m_SuperArmorLevel",TRUE)</f>
        <v/>
      </c>
      <c r="Q386" t="str" cm="1">
        <f t="array" ref="Q386">_FV(BUFF_정보[[#This Row],[BUFF_DATA]],"BUFF.m_bAllowBoss",TRUE)</f>
        <v/>
      </c>
      <c r="R386" t="str" cm="1">
        <f t="array" ref="R386">_FV(BUFF_정보[[#This Row],[BUFF_DATA]],"BUFF.m_bInvincible",TRUE)</f>
        <v/>
      </c>
    </row>
    <row r="387" spans="1:18" x14ac:dyDescent="0.3">
      <c r="A387">
        <v>1182</v>
      </c>
      <c r="B387" s="1" t="s">
        <v>160</v>
      </c>
      <c r="C387" s="1" t="s">
        <v>4</v>
      </c>
      <c r="D387" t="e" vm="2540">
        <v>#VALUE!</v>
      </c>
      <c r="E387" t="str" cm="1">
        <f t="array" ref="E387">_FV(BUFF_정보[[#This Row],[BUFF_DATA]],"EventName")</f>
        <v>m_listNKMEventBuff</v>
      </c>
      <c r="F387" t="str" cm="1">
        <f t="array" ref="F387">_FV(BUFF_정보[[#This Row],[BUFF_DATA]],"m_Condition")</f>
        <v/>
      </c>
      <c r="G387" t="str" cm="1">
        <f t="array" ref="G387">_FV(BUFF_정보[[#This Row],[BUFF_DATA]],"BUFF.m_StatType1",TRUE)</f>
        <v>NST_END</v>
      </c>
      <c r="H387" t="str" cm="1">
        <f t="array" ref="H387">_FV(BUFF_정보[[#This Row],[BUFF_DATA]],"BUFF.m_StatValue1",TRUE)</f>
        <v/>
      </c>
      <c r="I387" t="str" cm="1">
        <f t="array" ref="I387">_FV(BUFF_정보[[#This Row],[BUFF_DATA]],"BUFF.m_fLifeTime",TRUE)</f>
        <v/>
      </c>
      <c r="J387" t="str" cm="1">
        <f t="array" ref="J387">_FV(BUFF_정보[[#This Row],[BUFF_DATA]],"BUFF.m_fLifeTimePerLevel",TRUE)</f>
        <v/>
      </c>
      <c r="K387" t="str" cm="1">
        <f t="array" ref="K387">_FV(BUFF_정보[[#This Row],[BUFF_DATA]],"m_BuffLevel")</f>
        <v/>
      </c>
      <c r="L387" t="str" cm="1">
        <f t="array" ref="L387">_FV(BUFF_정보[[#This Row],[BUFF_DATA]],"BUFF.m_bDispelDebuff",TRUE)</f>
        <v/>
      </c>
      <c r="M387" t="b" cm="1">
        <f t="array" ref="M387">_FV(BUFF_정보[[#This Row],[BUFF_DATA]],"BUFF.m_AffectMe",TRUE)</f>
        <v>1</v>
      </c>
      <c r="N387" t="str" cm="1">
        <f t="array" ref="N387">_FV(BUFF_정보[[#This Row],[BUFF_DATA]],"m_AddOverlap")</f>
        <v/>
      </c>
      <c r="O387" t="str" cm="1">
        <f t="array" ref="O387">_FV(BUFF_정보[[#This Row],[BUFF_DATA]],"m_HitBuffBaseLevel")</f>
        <v/>
      </c>
      <c r="P387" t="str" cm="1">
        <f t="array" ref="P387">_FV(BUFF_정보[[#This Row],[BUFF_DATA]],"BUFF.m_SuperArmorLevel",TRUE)</f>
        <v/>
      </c>
      <c r="Q387" t="str" cm="1">
        <f t="array" ref="Q387">_FV(BUFF_정보[[#This Row],[BUFF_DATA]],"BUFF.m_bAllowBoss",TRUE)</f>
        <v/>
      </c>
      <c r="R387" t="str" cm="1">
        <f t="array" ref="R387">_FV(BUFF_정보[[#This Row],[BUFF_DATA]],"BUFF.m_bInvincible",TRUE)</f>
        <v/>
      </c>
    </row>
    <row r="388" spans="1:18" x14ac:dyDescent="0.3">
      <c r="A388">
        <v>1182</v>
      </c>
      <c r="B388" s="1" t="s">
        <v>160</v>
      </c>
      <c r="C388" s="1" t="s">
        <v>4</v>
      </c>
      <c r="D388" t="e" vm="2541">
        <v>#VALUE!</v>
      </c>
      <c r="E388" t="str" cm="1">
        <f t="array" ref="E388">_FV(BUFF_정보[[#This Row],[BUFF_DATA]],"EventName")</f>
        <v>m_listNKMEventBuff</v>
      </c>
      <c r="F388" t="str" cm="1">
        <f t="array" ref="F388">_FV(BUFF_정보[[#This Row],[BUFF_DATA]],"m_Condition")</f>
        <v/>
      </c>
      <c r="G388" t="str" cm="1">
        <f t="array" ref="G388">_FV(BUFF_정보[[#This Row],[BUFF_DATA]],"BUFF.m_StatType1",TRUE)</f>
        <v>NST_ATTACK_SPEED_RATE</v>
      </c>
      <c r="H388" cm="1">
        <f t="array" ref="H388">_FV(BUFF_정보[[#This Row],[BUFF_DATA]],"BUFF.m_StatValue1",TRUE)</f>
        <v>20000</v>
      </c>
      <c r="I388" cm="1">
        <f t="array" ref="I388">_FV(BUFF_정보[[#This Row],[BUFF_DATA]],"BUFF.m_fLifeTime",TRUE)</f>
        <v>0.15</v>
      </c>
      <c r="J388" t="str" cm="1">
        <f t="array" ref="J388">_FV(BUFF_정보[[#This Row],[BUFF_DATA]],"BUFF.m_fLifeTimePerLevel",TRUE)</f>
        <v/>
      </c>
      <c r="K388" t="str" cm="1">
        <f t="array" ref="K388">_FV(BUFF_정보[[#This Row],[BUFF_DATA]],"m_BuffLevel")</f>
        <v/>
      </c>
      <c r="L388" t="str" cm="1">
        <f t="array" ref="L388">_FV(BUFF_정보[[#This Row],[BUFF_DATA]],"BUFF.m_bDispelDebuff",TRUE)</f>
        <v/>
      </c>
      <c r="M388" t="b" cm="1">
        <f t="array" ref="M388">_FV(BUFF_정보[[#This Row],[BUFF_DATA]],"BUFF.m_AffectMe",TRUE)</f>
        <v>1</v>
      </c>
      <c r="N388" t="str" cm="1">
        <f t="array" ref="N388">_FV(BUFF_정보[[#This Row],[BUFF_DATA]],"m_AddOverlap")</f>
        <v/>
      </c>
      <c r="O388" t="str" cm="1">
        <f t="array" ref="O388">_FV(BUFF_정보[[#This Row],[BUFF_DATA]],"m_HitBuffBaseLevel")</f>
        <v/>
      </c>
      <c r="P388" t="str" cm="1">
        <f t="array" ref="P388">_FV(BUFF_정보[[#This Row],[BUFF_DATA]],"BUFF.m_SuperArmorLevel",TRUE)</f>
        <v/>
      </c>
      <c r="Q388" t="str" cm="1">
        <f t="array" ref="Q388">_FV(BUFF_정보[[#This Row],[BUFF_DATA]],"BUFF.m_bAllowBoss",TRUE)</f>
        <v/>
      </c>
      <c r="R388" t="str" cm="1">
        <f t="array" ref="R388">_FV(BUFF_정보[[#This Row],[BUFF_DATA]],"BUFF.m_bInvincible",TRUE)</f>
        <v/>
      </c>
    </row>
    <row r="389" spans="1:18" x14ac:dyDescent="0.3">
      <c r="A389">
        <v>1182</v>
      </c>
      <c r="B389" s="1" t="s">
        <v>160</v>
      </c>
      <c r="C389" s="1" t="s">
        <v>1</v>
      </c>
      <c r="D389" t="e" vm="2542">
        <v>#VALUE!</v>
      </c>
      <c r="E389" t="str" cm="1">
        <f t="array" ref="E389">_FV(BUFF_정보[[#This Row],[BUFF_DATA]],"EventName")</f>
        <v>m_listNKMEventBuff</v>
      </c>
      <c r="F389" t="str" cm="1">
        <f t="array" ref="F389">_FV(BUFF_정보[[#This Row],[BUFF_DATA]],"m_Condition")</f>
        <v/>
      </c>
      <c r="G389" t="str" cm="1">
        <f t="array" ref="G389">_FV(BUFF_정보[[#This Row],[BUFF_DATA]],"BUFF.m_StatType1",TRUE)</f>
        <v>NST_END</v>
      </c>
      <c r="H389" t="str" cm="1">
        <f t="array" ref="H389">_FV(BUFF_정보[[#This Row],[BUFF_DATA]],"BUFF.m_StatValue1",TRUE)</f>
        <v/>
      </c>
      <c r="I389" t="str" cm="1">
        <f t="array" ref="I389">_FV(BUFF_정보[[#This Row],[BUFF_DATA]],"BUFF.m_fLifeTime",TRUE)</f>
        <v/>
      </c>
      <c r="J389" t="str" cm="1">
        <f t="array" ref="J389">_FV(BUFF_정보[[#This Row],[BUFF_DATA]],"BUFF.m_fLifeTimePerLevel",TRUE)</f>
        <v/>
      </c>
      <c r="K389" t="str" cm="1">
        <f t="array" ref="K389">_FV(BUFF_정보[[#This Row],[BUFF_DATA]],"m_BuffLevel")</f>
        <v/>
      </c>
      <c r="L389" t="str" cm="1">
        <f t="array" ref="L389">_FV(BUFF_정보[[#This Row],[BUFF_DATA]],"BUFF.m_bDispelDebuff",TRUE)</f>
        <v/>
      </c>
      <c r="M389" t="b" cm="1">
        <f t="array" ref="M389">_FV(BUFF_정보[[#This Row],[BUFF_DATA]],"BUFF.m_AffectMe",TRUE)</f>
        <v>1</v>
      </c>
      <c r="N389" t="str" cm="1">
        <f t="array" ref="N389">_FV(BUFF_정보[[#This Row],[BUFF_DATA]],"m_AddOverlap")</f>
        <v/>
      </c>
      <c r="O389" t="str" cm="1">
        <f t="array" ref="O389">_FV(BUFF_정보[[#This Row],[BUFF_DATA]],"m_HitBuffBaseLevel")</f>
        <v/>
      </c>
      <c r="P389" t="str" cm="1">
        <f t="array" ref="P389">_FV(BUFF_정보[[#This Row],[BUFF_DATA]],"BUFF.m_SuperArmorLevel",TRUE)</f>
        <v/>
      </c>
      <c r="Q389" t="str" cm="1">
        <f t="array" ref="Q389">_FV(BUFF_정보[[#This Row],[BUFF_DATA]],"BUFF.m_bAllowBoss",TRUE)</f>
        <v/>
      </c>
      <c r="R389" t="str" cm="1">
        <f t="array" ref="R389">_FV(BUFF_정보[[#This Row],[BUFF_DATA]],"BUFF.m_bInvincible",TRUE)</f>
        <v/>
      </c>
    </row>
    <row r="390" spans="1:18" x14ac:dyDescent="0.3">
      <c r="A390">
        <v>1182</v>
      </c>
      <c r="B390" s="1" t="s">
        <v>160</v>
      </c>
      <c r="C390" s="1" t="s">
        <v>14</v>
      </c>
      <c r="D390" t="e" vm="2543">
        <v>#VALUE!</v>
      </c>
      <c r="E390" t="str" cm="1">
        <f t="array" ref="E390">_FV(BUFF_정보[[#This Row],[BUFF_DATA]],"EventName")</f>
        <v>m_listNKMEventBuff</v>
      </c>
      <c r="F390" t="str" cm="1">
        <f t="array" ref="F390">_FV(BUFF_정보[[#This Row],[BUFF_DATA]],"m_Condition")</f>
        <v/>
      </c>
      <c r="G390" t="str" cm="1">
        <f t="array" ref="G390">_FV(BUFF_정보[[#This Row],[BUFF_DATA]],"BUFF.m_StatType1",TRUE)</f>
        <v>NST_END</v>
      </c>
      <c r="H390" t="str" cm="1">
        <f t="array" ref="H390">_FV(BUFF_정보[[#This Row],[BUFF_DATA]],"BUFF.m_StatValue1",TRUE)</f>
        <v/>
      </c>
      <c r="I390" t="str" cm="1">
        <f t="array" ref="I390">_FV(BUFF_정보[[#This Row],[BUFF_DATA]],"BUFF.m_fLifeTime",TRUE)</f>
        <v/>
      </c>
      <c r="J390" t="str" cm="1">
        <f t="array" ref="J390">_FV(BUFF_정보[[#This Row],[BUFF_DATA]],"BUFF.m_fLifeTimePerLevel",TRUE)</f>
        <v/>
      </c>
      <c r="K390" t="str" cm="1">
        <f t="array" ref="K390">_FV(BUFF_정보[[#This Row],[BUFF_DATA]],"m_BuffLevel")</f>
        <v/>
      </c>
      <c r="L390" t="str" cm="1">
        <f t="array" ref="L390">_FV(BUFF_정보[[#This Row],[BUFF_DATA]],"BUFF.m_bDispelDebuff",TRUE)</f>
        <v/>
      </c>
      <c r="M390" t="b" cm="1">
        <f t="array" ref="M390">_FV(BUFF_정보[[#This Row],[BUFF_DATA]],"BUFF.m_AffectMe",TRUE)</f>
        <v>1</v>
      </c>
      <c r="N390" t="str" cm="1">
        <f t="array" ref="N390">_FV(BUFF_정보[[#This Row],[BUFF_DATA]],"m_AddOverlap")</f>
        <v/>
      </c>
      <c r="O390" t="str" cm="1">
        <f t="array" ref="O390">_FV(BUFF_정보[[#This Row],[BUFF_DATA]],"m_HitBuffBaseLevel")</f>
        <v/>
      </c>
      <c r="P390" t="str" cm="1">
        <f t="array" ref="P390">_FV(BUFF_정보[[#This Row],[BUFF_DATA]],"BUFF.m_SuperArmorLevel",TRUE)</f>
        <v/>
      </c>
      <c r="Q390" t="str" cm="1">
        <f t="array" ref="Q390">_FV(BUFF_정보[[#This Row],[BUFF_DATA]],"BUFF.m_bAllowBoss",TRUE)</f>
        <v/>
      </c>
      <c r="R390" t="str" cm="1">
        <f t="array" ref="R390">_FV(BUFF_정보[[#This Row],[BUFF_DATA]],"BUFF.m_bInvincible",TRUE)</f>
        <v/>
      </c>
    </row>
    <row r="391" spans="1:18" x14ac:dyDescent="0.3">
      <c r="A391">
        <v>1182</v>
      </c>
      <c r="B391" s="1" t="s">
        <v>160</v>
      </c>
      <c r="C391" s="1" t="s">
        <v>2</v>
      </c>
      <c r="D391" t="e" vm="2544">
        <v>#VALUE!</v>
      </c>
      <c r="E391" t="str" cm="1">
        <f t="array" ref="E391">_FV(BUFF_정보[[#This Row],[BUFF_DATA]],"EventName")</f>
        <v>m_listNKMEventBuff</v>
      </c>
      <c r="F391" t="str" cm="1">
        <f t="array" ref="F391">_FV(BUFF_정보[[#This Row],[BUFF_DATA]],"m_Condition")</f>
        <v/>
      </c>
      <c r="G391" t="str" cm="1">
        <f t="array" ref="G391">_FV(BUFF_정보[[#This Row],[BUFF_DATA]],"BUFF.m_StatType1",TRUE)</f>
        <v>NST_END</v>
      </c>
      <c r="H391" t="str" cm="1">
        <f t="array" ref="H391">_FV(BUFF_정보[[#This Row],[BUFF_DATA]],"BUFF.m_StatValue1",TRUE)</f>
        <v/>
      </c>
      <c r="I391" t="str" cm="1">
        <f t="array" ref="I391">_FV(BUFF_정보[[#This Row],[BUFF_DATA]],"BUFF.m_fLifeTime",TRUE)</f>
        <v/>
      </c>
      <c r="J391" t="str" cm="1">
        <f t="array" ref="J391">_FV(BUFF_정보[[#This Row],[BUFF_DATA]],"BUFF.m_fLifeTimePerLevel",TRUE)</f>
        <v/>
      </c>
      <c r="K391" t="str" cm="1">
        <f t="array" ref="K391">_FV(BUFF_정보[[#This Row],[BUFF_DATA]],"m_BuffLevel")</f>
        <v/>
      </c>
      <c r="L391" t="str" cm="1">
        <f t="array" ref="L391">_FV(BUFF_정보[[#This Row],[BUFF_DATA]],"BUFF.m_bDispelDebuff",TRUE)</f>
        <v/>
      </c>
      <c r="M391" t="b" cm="1">
        <f t="array" ref="M391">_FV(BUFF_정보[[#This Row],[BUFF_DATA]],"BUFF.m_AffectMe",TRUE)</f>
        <v>1</v>
      </c>
      <c r="N391" t="str" cm="1">
        <f t="array" ref="N391">_FV(BUFF_정보[[#This Row],[BUFF_DATA]],"m_AddOverlap")</f>
        <v/>
      </c>
      <c r="O391" t="str" cm="1">
        <f t="array" ref="O391">_FV(BUFF_정보[[#This Row],[BUFF_DATA]],"m_HitBuffBaseLevel")</f>
        <v/>
      </c>
      <c r="P391" t="str" cm="1">
        <f t="array" ref="P391">_FV(BUFF_정보[[#This Row],[BUFF_DATA]],"BUFF.m_SuperArmorLevel",TRUE)</f>
        <v/>
      </c>
      <c r="Q391" t="str" cm="1">
        <f t="array" ref="Q391">_FV(BUFF_정보[[#This Row],[BUFF_DATA]],"BUFF.m_bAllowBoss",TRUE)</f>
        <v/>
      </c>
      <c r="R391" t="str" cm="1">
        <f t="array" ref="R391">_FV(BUFF_정보[[#This Row],[BUFF_DATA]],"BUFF.m_bInvincible",TRUE)</f>
        <v/>
      </c>
    </row>
    <row r="392" spans="1:18" x14ac:dyDescent="0.3">
      <c r="A392">
        <v>1182</v>
      </c>
      <c r="B392" s="1" t="s">
        <v>160</v>
      </c>
      <c r="C392" s="1" t="s">
        <v>2</v>
      </c>
      <c r="D392" t="e" vm="2545">
        <v>#VALUE!</v>
      </c>
      <c r="E392" t="str" cm="1">
        <f t="array" ref="E392">_FV(BUFF_정보[[#This Row],[BUFF_DATA]],"EventName")</f>
        <v>m_listNKMEventBuff</v>
      </c>
      <c r="F392" t="str" cm="1">
        <f t="array" ref="F392">_FV(BUFF_정보[[#This Row],[BUFF_DATA]],"m_Condition")</f>
        <v>{'m_SkillStrID': 'NKM_UNIT_GUILTY_C_SOL_SKILL', 'm_SkillLevel': [1, 4]}</v>
      </c>
      <c r="G392" t="str" cm="1">
        <f t="array" ref="G392">_FV(BUFF_정보[[#This Row],[BUFF_DATA]],"BUFF.m_StatType1",TRUE)</f>
        <v>NST_DAMAGE_REDUCE_RATE</v>
      </c>
      <c r="H392" cm="1">
        <f t="array" ref="H392">_FV(BUFF_정보[[#This Row],[BUFF_DATA]],"BUFF.m_StatValue1",TRUE)</f>
        <v>3000</v>
      </c>
      <c r="I392" cm="1">
        <f t="array" ref="I392">_FV(BUFF_정보[[#This Row],[BUFF_DATA]],"BUFF.m_fLifeTime",TRUE)</f>
        <v>8</v>
      </c>
      <c r="J392" t="str" cm="1">
        <f t="array" ref="J392">_FV(BUFF_정보[[#This Row],[BUFF_DATA]],"BUFF.m_fLifeTimePerLevel",TRUE)</f>
        <v/>
      </c>
      <c r="K392" t="str" cm="1">
        <f t="array" ref="K392">_FV(BUFF_정보[[#This Row],[BUFF_DATA]],"m_BuffLevel")</f>
        <v/>
      </c>
      <c r="L392" t="str" cm="1">
        <f t="array" ref="L392">_FV(BUFF_정보[[#This Row],[BUFF_DATA]],"BUFF.m_bDispelDebuff",TRUE)</f>
        <v/>
      </c>
      <c r="M392" t="b" cm="1">
        <f t="array" ref="M392">_FV(BUFF_정보[[#This Row],[BUFF_DATA]],"BUFF.m_AffectMe",TRUE)</f>
        <v>1</v>
      </c>
      <c r="N392" t="str" cm="1">
        <f t="array" ref="N392">_FV(BUFF_정보[[#This Row],[BUFF_DATA]],"m_AddOverlap")</f>
        <v/>
      </c>
      <c r="O392" t="str" cm="1">
        <f t="array" ref="O392">_FV(BUFF_정보[[#This Row],[BUFF_DATA]],"m_HitBuffBaseLevel")</f>
        <v/>
      </c>
      <c r="P392" t="str" cm="1">
        <f t="array" ref="P392">_FV(BUFF_정보[[#This Row],[BUFF_DATA]],"BUFF.m_SuperArmorLevel",TRUE)</f>
        <v/>
      </c>
      <c r="Q392" t="str" cm="1">
        <f t="array" ref="Q392">_FV(BUFF_정보[[#This Row],[BUFF_DATA]],"BUFF.m_bAllowBoss",TRUE)</f>
        <v/>
      </c>
      <c r="R392" t="str" cm="1">
        <f t="array" ref="R392">_FV(BUFF_정보[[#This Row],[BUFF_DATA]],"BUFF.m_bInvincible",TRUE)</f>
        <v/>
      </c>
    </row>
    <row r="393" spans="1:18" x14ac:dyDescent="0.3">
      <c r="A393">
        <v>1182</v>
      </c>
      <c r="B393" s="1" t="s">
        <v>160</v>
      </c>
      <c r="C393" s="1" t="s">
        <v>2</v>
      </c>
      <c r="D393" t="e" vm="2546">
        <v>#VALUE!</v>
      </c>
      <c r="E393" t="str" cm="1">
        <f t="array" ref="E393">_FV(BUFF_정보[[#This Row],[BUFF_DATA]],"EventName")</f>
        <v>m_listNKMEventBuff</v>
      </c>
      <c r="F393" t="str" cm="1">
        <f t="array" ref="F393">_FV(BUFF_정보[[#This Row],[BUFF_DATA]],"m_Condition")</f>
        <v>{'m_SkillStrID': 'NKM_UNIT_GUILTY_C_SOL_SKILL', 'm_SkillLevel': [5, 99]}</v>
      </c>
      <c r="G393" t="str" cm="1">
        <f t="array" ref="G393">_FV(BUFF_정보[[#This Row],[BUFF_DATA]],"BUFF.m_StatType1",TRUE)</f>
        <v>NST_DAMAGE_REDUCE_RATE</v>
      </c>
      <c r="H393" cm="1">
        <f t="array" ref="H393">_FV(BUFF_정보[[#This Row],[BUFF_DATA]],"BUFF.m_StatValue1",TRUE)</f>
        <v>3000</v>
      </c>
      <c r="I393" cm="1">
        <f t="array" ref="I393">_FV(BUFF_정보[[#This Row],[BUFF_DATA]],"BUFF.m_fLifeTime",TRUE)</f>
        <v>8</v>
      </c>
      <c r="J393" t="str" cm="1">
        <f t="array" ref="J393">_FV(BUFF_정보[[#This Row],[BUFF_DATA]],"BUFF.m_fLifeTimePerLevel",TRUE)</f>
        <v/>
      </c>
      <c r="K393" t="str" cm="1">
        <f t="array" ref="K393">_FV(BUFF_정보[[#This Row],[BUFF_DATA]],"m_BuffLevel")</f>
        <v/>
      </c>
      <c r="L393" t="str" cm="1">
        <f t="array" ref="L393">_FV(BUFF_정보[[#This Row],[BUFF_DATA]],"BUFF.m_bDispelDebuff",TRUE)</f>
        <v/>
      </c>
      <c r="M393" t="b" cm="1">
        <f t="array" ref="M393">_FV(BUFF_정보[[#This Row],[BUFF_DATA]],"BUFF.m_AffectMe",TRUE)</f>
        <v>1</v>
      </c>
      <c r="N393" t="str" cm="1">
        <f t="array" ref="N393">_FV(BUFF_정보[[#This Row],[BUFF_DATA]],"m_AddOverlap")</f>
        <v/>
      </c>
      <c r="O393" t="str" cm="1">
        <f t="array" ref="O393">_FV(BUFF_정보[[#This Row],[BUFF_DATA]],"m_HitBuffBaseLevel")</f>
        <v/>
      </c>
      <c r="P393" t="str" cm="1">
        <f t="array" ref="P393">_FV(BUFF_정보[[#This Row],[BUFF_DATA]],"BUFF.m_SuperArmorLevel",TRUE)</f>
        <v>NSAL_SKILL</v>
      </c>
      <c r="Q393" t="str" cm="1">
        <f t="array" ref="Q393">_FV(BUFF_정보[[#This Row],[BUFF_DATA]],"BUFF.m_bAllowBoss",TRUE)</f>
        <v/>
      </c>
      <c r="R393" t="str" cm="1">
        <f t="array" ref="R393">_FV(BUFF_정보[[#This Row],[BUFF_DATA]],"BUFF.m_bInvincible",TRUE)</f>
        <v/>
      </c>
    </row>
    <row r="394" spans="1:18" x14ac:dyDescent="0.3">
      <c r="A394">
        <v>1182</v>
      </c>
      <c r="B394" s="1" t="s">
        <v>160</v>
      </c>
      <c r="C394" s="1" t="s">
        <v>3</v>
      </c>
      <c r="D394" t="e" vm="2547">
        <v>#VALUE!</v>
      </c>
      <c r="E394" t="str" cm="1">
        <f t="array" ref="E394">_FV(BUFF_정보[[#This Row],[BUFF_DATA]],"EventName")</f>
        <v>m_listNKMEventBuff</v>
      </c>
      <c r="F394" t="str" cm="1">
        <f t="array" ref="F394">_FV(BUFF_정보[[#This Row],[BUFF_DATA]],"m_Condition")</f>
        <v/>
      </c>
      <c r="G394" t="str" cm="1">
        <f t="array" ref="G394">_FV(BUFF_정보[[#This Row],[BUFF_DATA]],"BUFF.m_StatType1",TRUE)</f>
        <v>NST_END</v>
      </c>
      <c r="H394" t="str" cm="1">
        <f t="array" ref="H394">_FV(BUFF_정보[[#This Row],[BUFF_DATA]],"BUFF.m_StatValue1",TRUE)</f>
        <v/>
      </c>
      <c r="I394" t="str" cm="1">
        <f t="array" ref="I394">_FV(BUFF_정보[[#This Row],[BUFF_DATA]],"BUFF.m_fLifeTime",TRUE)</f>
        <v/>
      </c>
      <c r="J394" t="str" cm="1">
        <f t="array" ref="J394">_FV(BUFF_정보[[#This Row],[BUFF_DATA]],"BUFF.m_fLifeTimePerLevel",TRUE)</f>
        <v/>
      </c>
      <c r="K394" t="str" cm="1">
        <f t="array" ref="K394">_FV(BUFF_정보[[#This Row],[BUFF_DATA]],"m_BuffLevel")</f>
        <v/>
      </c>
      <c r="L394" t="str" cm="1">
        <f t="array" ref="L394">_FV(BUFF_정보[[#This Row],[BUFF_DATA]],"BUFF.m_bDispelDebuff",TRUE)</f>
        <v/>
      </c>
      <c r="M394" t="b" cm="1">
        <f t="array" ref="M394">_FV(BUFF_정보[[#This Row],[BUFF_DATA]],"BUFF.m_AffectMe",TRUE)</f>
        <v>1</v>
      </c>
      <c r="N394" t="str" cm="1">
        <f t="array" ref="N394">_FV(BUFF_정보[[#This Row],[BUFF_DATA]],"m_AddOverlap")</f>
        <v/>
      </c>
      <c r="O394" t="str" cm="1">
        <f t="array" ref="O394">_FV(BUFF_정보[[#This Row],[BUFF_DATA]],"m_HitBuffBaseLevel")</f>
        <v/>
      </c>
      <c r="P394" t="str" cm="1">
        <f t="array" ref="P394">_FV(BUFF_정보[[#This Row],[BUFF_DATA]],"BUFF.m_SuperArmorLevel",TRUE)</f>
        <v/>
      </c>
      <c r="Q394" t="str" cm="1">
        <f t="array" ref="Q394">_FV(BUFF_정보[[#This Row],[BUFF_DATA]],"BUFF.m_bAllowBoss",TRUE)</f>
        <v/>
      </c>
      <c r="R394" t="str" cm="1">
        <f t="array" ref="R394">_FV(BUFF_정보[[#This Row],[BUFF_DATA]],"BUFF.m_bInvincible",TRUE)</f>
        <v/>
      </c>
    </row>
    <row r="395" spans="1:18" x14ac:dyDescent="0.3">
      <c r="A395">
        <v>1182</v>
      </c>
      <c r="B395" s="1" t="s">
        <v>160</v>
      </c>
      <c r="C395" s="1" t="s">
        <v>3</v>
      </c>
      <c r="D395" t="e" vm="2548">
        <v>#VALUE!</v>
      </c>
      <c r="E395" t="str" cm="1">
        <f t="array" ref="E395">_FV(BUFF_정보[[#This Row],[BUFF_DATA]],"EventName")</f>
        <v>m_listNKMEventBuff</v>
      </c>
      <c r="F395" t="str" cm="1">
        <f t="array" ref="F395">_FV(BUFF_정보[[#This Row],[BUFF_DATA]],"m_Condition")</f>
        <v>{'m_SkillStrID': 'NKM_UNIT_GUILTY_C_SOL_HYPER', 'm_SkillLevel': [1, 4]}</v>
      </c>
      <c r="G395" t="str" cm="1">
        <f t="array" ref="G395">_FV(BUFF_정보[[#This Row],[BUFF_DATA]],"BUFF.m_StatType1",TRUE)</f>
        <v>NST_HP_REGEN_RATE</v>
      </c>
      <c r="H395" cm="1">
        <f t="array" ref="H395">_FV(BUFF_정보[[#This Row],[BUFF_DATA]],"BUFF.m_StatValue1",TRUE)</f>
        <v>275</v>
      </c>
      <c r="I395" cm="1">
        <f t="array" ref="I395">_FV(BUFF_정보[[#This Row],[BUFF_DATA]],"BUFF.m_fLifeTime",TRUE)</f>
        <v>12</v>
      </c>
      <c r="J395" t="str" cm="1">
        <f t="array" ref="J395">_FV(BUFF_정보[[#This Row],[BUFF_DATA]],"BUFF.m_fLifeTimePerLevel",TRUE)</f>
        <v/>
      </c>
      <c r="K395" t="str" cm="1">
        <f t="array" ref="K395">_FV(BUFF_정보[[#This Row],[BUFF_DATA]],"m_BuffLevel")</f>
        <v/>
      </c>
      <c r="L395" t="str" cm="1">
        <f t="array" ref="L395">_FV(BUFF_정보[[#This Row],[BUFF_DATA]],"BUFF.m_bDispelDebuff",TRUE)</f>
        <v/>
      </c>
      <c r="M395" t="b" cm="1">
        <f t="array" ref="M395">_FV(BUFF_정보[[#This Row],[BUFF_DATA]],"BUFF.m_AffectMe",TRUE)</f>
        <v>1</v>
      </c>
      <c r="N395" t="str" cm="1">
        <f t="array" ref="N395">_FV(BUFF_정보[[#This Row],[BUFF_DATA]],"m_AddOverlap")</f>
        <v/>
      </c>
      <c r="O395" t="str" cm="1">
        <f t="array" ref="O395">_FV(BUFF_정보[[#This Row],[BUFF_DATA]],"m_HitBuffBaseLevel")</f>
        <v/>
      </c>
      <c r="P395" t="str" cm="1">
        <f t="array" ref="P395">_FV(BUFF_정보[[#This Row],[BUFF_DATA]],"BUFF.m_SuperArmorLevel",TRUE)</f>
        <v/>
      </c>
      <c r="Q395" t="str" cm="1">
        <f t="array" ref="Q395">_FV(BUFF_정보[[#This Row],[BUFF_DATA]],"BUFF.m_bAllowBoss",TRUE)</f>
        <v/>
      </c>
      <c r="R395" t="str" cm="1">
        <f t="array" ref="R395">_FV(BUFF_정보[[#This Row],[BUFF_DATA]],"BUFF.m_bInvincible",TRUE)</f>
        <v/>
      </c>
    </row>
    <row r="396" spans="1:18" x14ac:dyDescent="0.3">
      <c r="A396">
        <v>1182</v>
      </c>
      <c r="B396" s="1" t="s">
        <v>160</v>
      </c>
      <c r="C396" s="1" t="s">
        <v>3</v>
      </c>
      <c r="D396" t="e" vm="2549">
        <v>#VALUE!</v>
      </c>
      <c r="E396" t="str" cm="1">
        <f t="array" ref="E396">_FV(BUFF_정보[[#This Row],[BUFF_DATA]],"EventName")</f>
        <v>m_listNKMEventBuff</v>
      </c>
      <c r="F396" t="str" cm="1">
        <f t="array" ref="F396">_FV(BUFF_정보[[#This Row],[BUFF_DATA]],"m_Condition")</f>
        <v>{'m_SkillStrID': 'NKM_UNIT_GUILTY_C_SOL_HYPER', 'm_SkillLevel': [5, 99]}</v>
      </c>
      <c r="G396" t="str" cm="1">
        <f t="array" ref="G396">_FV(BUFF_정보[[#This Row],[BUFF_DATA]],"BUFF.m_StatType1",TRUE)</f>
        <v>NST_HP_REGEN_RATE</v>
      </c>
      <c r="H396" cm="1">
        <f t="array" ref="H396">_FV(BUFF_정보[[#This Row],[BUFF_DATA]],"BUFF.m_StatValue1",TRUE)</f>
        <v>275</v>
      </c>
      <c r="I396" cm="1">
        <f t="array" ref="I396">_FV(BUFF_정보[[#This Row],[BUFF_DATA]],"BUFF.m_fLifeTime",TRUE)</f>
        <v>12</v>
      </c>
      <c r="J396" t="str" cm="1">
        <f t="array" ref="J396">_FV(BUFF_정보[[#This Row],[BUFF_DATA]],"BUFF.m_fLifeTimePerLevel",TRUE)</f>
        <v/>
      </c>
      <c r="K396" t="str" cm="1">
        <f t="array" ref="K396">_FV(BUFF_정보[[#This Row],[BUFF_DATA]],"m_BuffLevel")</f>
        <v/>
      </c>
      <c r="L396" t="b" cm="1">
        <f t="array" ref="L396">_FV(BUFF_정보[[#This Row],[BUFF_DATA]],"BUFF.m_bDispelDebuff",TRUE)</f>
        <v>1</v>
      </c>
      <c r="M396" t="b" cm="1">
        <f t="array" ref="M396">_FV(BUFF_정보[[#This Row],[BUFF_DATA]],"BUFF.m_AffectMe",TRUE)</f>
        <v>1</v>
      </c>
      <c r="N396" t="str" cm="1">
        <f t="array" ref="N396">_FV(BUFF_정보[[#This Row],[BUFF_DATA]],"m_AddOverlap")</f>
        <v/>
      </c>
      <c r="O396" t="str" cm="1">
        <f t="array" ref="O396">_FV(BUFF_정보[[#This Row],[BUFF_DATA]],"m_HitBuffBaseLevel")</f>
        <v/>
      </c>
      <c r="P396" t="str" cm="1">
        <f t="array" ref="P396">_FV(BUFF_정보[[#This Row],[BUFF_DATA]],"BUFF.m_SuperArmorLevel",TRUE)</f>
        <v/>
      </c>
      <c r="Q396" t="str" cm="1">
        <f t="array" ref="Q396">_FV(BUFF_정보[[#This Row],[BUFF_DATA]],"BUFF.m_bAllowBoss",TRUE)</f>
        <v/>
      </c>
      <c r="R396" t="str" cm="1">
        <f t="array" ref="R396">_FV(BUFF_정보[[#This Row],[BUFF_DATA]],"BUFF.m_bInvincible",TRUE)</f>
        <v/>
      </c>
    </row>
    <row r="397" spans="1:18" x14ac:dyDescent="0.3">
      <c r="A397">
        <v>1183</v>
      </c>
      <c r="B397" s="1" t="s">
        <v>162</v>
      </c>
      <c r="C397" s="1" t="s">
        <v>4</v>
      </c>
      <c r="D397" t="e" vm="2550">
        <v>#VALUE!</v>
      </c>
      <c r="E397" t="str" cm="1">
        <f t="array" ref="E397">_FV(BUFF_정보[[#This Row],[BUFF_DATA]],"EventName")</f>
        <v>m_listNKMEventBuff</v>
      </c>
      <c r="F397" t="str" cm="1">
        <f t="array" ref="F397">_FV(BUFF_정보[[#This Row],[BUFF_DATA]],"m_Condition")</f>
        <v/>
      </c>
      <c r="G397" t="str" cm="1">
        <f t="array" ref="G397">_FV(BUFF_정보[[#This Row],[BUFF_DATA]],"BUFF.m_StatType1",TRUE)</f>
        <v>NST_END</v>
      </c>
      <c r="H397" t="str" cm="1">
        <f t="array" ref="H397">_FV(BUFF_정보[[#This Row],[BUFF_DATA]],"BUFF.m_StatValue1",TRUE)</f>
        <v/>
      </c>
      <c r="I397" cm="1">
        <f t="array" ref="I397">_FV(BUFF_정보[[#This Row],[BUFF_DATA]],"BUFF.m_fLifeTime",TRUE)</f>
        <v>15</v>
      </c>
      <c r="J397" t="str" cm="1">
        <f t="array" ref="J397">_FV(BUFF_정보[[#This Row],[BUFF_DATA]],"BUFF.m_fLifeTimePerLevel",TRUE)</f>
        <v/>
      </c>
      <c r="K397" t="str" cm="1">
        <f t="array" ref="K397">_FV(BUFF_정보[[#This Row],[BUFF_DATA]],"m_BuffLevel")</f>
        <v/>
      </c>
      <c r="L397" t="str" cm="1">
        <f t="array" ref="L397">_FV(BUFF_정보[[#This Row],[BUFF_DATA]],"BUFF.m_bDispelDebuff",TRUE)</f>
        <v/>
      </c>
      <c r="M397" t="b" cm="1">
        <f t="array" ref="M397">_FV(BUFF_정보[[#This Row],[BUFF_DATA]],"BUFF.m_AffectMe",TRUE)</f>
        <v>1</v>
      </c>
      <c r="N397" t="str" cm="1">
        <f t="array" ref="N397">_FV(BUFF_정보[[#This Row],[BUFF_DATA]],"m_AddOverlap")</f>
        <v/>
      </c>
      <c r="O397" t="str" cm="1">
        <f t="array" ref="O397">_FV(BUFF_정보[[#This Row],[BUFF_DATA]],"m_HitBuffBaseLevel")</f>
        <v/>
      </c>
      <c r="P397" t="str" cm="1">
        <f t="array" ref="P397">_FV(BUFF_정보[[#This Row],[BUFF_DATA]],"BUFF.m_SuperArmorLevel",TRUE)</f>
        <v/>
      </c>
      <c r="Q397" t="str" cm="1">
        <f t="array" ref="Q397">_FV(BUFF_정보[[#This Row],[BUFF_DATA]],"BUFF.m_bAllowBoss",TRUE)</f>
        <v/>
      </c>
      <c r="R397" t="str" cm="1">
        <f t="array" ref="R397">_FV(BUFF_정보[[#This Row],[BUFF_DATA]],"BUFF.m_bInvincible",TRUE)</f>
        <v/>
      </c>
    </row>
    <row r="398" spans="1:18" x14ac:dyDescent="0.3">
      <c r="A398">
        <v>1183</v>
      </c>
      <c r="B398" s="1" t="s">
        <v>162</v>
      </c>
      <c r="C398" s="1" t="s">
        <v>4</v>
      </c>
      <c r="D398" t="e" vm="2551">
        <v>#VALUE!</v>
      </c>
      <c r="E398" t="str" cm="1">
        <f t="array" ref="E398">_FV(BUFF_정보[[#This Row],[BUFF_DATA]],"EventName")</f>
        <v>m_listNKMEventBuff</v>
      </c>
      <c r="F398" t="str" cm="1">
        <f t="array" ref="F398">_FV(BUFF_정보[[#This Row],[BUFF_DATA]],"m_Condition")</f>
        <v/>
      </c>
      <c r="G398" t="str" cm="1">
        <f t="array" ref="G398">_FV(BUFF_정보[[#This Row],[BUFF_DATA]],"BUFF.m_StatType1",TRUE)</f>
        <v>NST_DAMAGE_REDUCE_RATE</v>
      </c>
      <c r="H398" cm="1">
        <f t="array" ref="H398">_FV(BUFF_정보[[#This Row],[BUFF_DATA]],"BUFF.m_StatValue1",TRUE)</f>
        <v>4000</v>
      </c>
      <c r="I398" t="str" cm="1">
        <f t="array" ref="I398">_FV(BUFF_정보[[#This Row],[BUFF_DATA]],"BUFF.m_fLifeTime",TRUE)</f>
        <v/>
      </c>
      <c r="J398" t="str" cm="1">
        <f t="array" ref="J398">_FV(BUFF_정보[[#This Row],[BUFF_DATA]],"BUFF.m_fLifeTimePerLevel",TRUE)</f>
        <v/>
      </c>
      <c r="K398" t="str" cm="1">
        <f t="array" ref="K398">_FV(BUFF_정보[[#This Row],[BUFF_DATA]],"m_BuffLevel")</f>
        <v/>
      </c>
      <c r="L398" t="str" cm="1">
        <f t="array" ref="L398">_FV(BUFF_정보[[#This Row],[BUFF_DATA]],"BUFF.m_bDispelDebuff",TRUE)</f>
        <v/>
      </c>
      <c r="M398" t="b" cm="1">
        <f t="array" ref="M398">_FV(BUFF_정보[[#This Row],[BUFF_DATA]],"BUFF.m_AffectMe",TRUE)</f>
        <v>1</v>
      </c>
      <c r="N398" t="str" cm="1">
        <f t="array" ref="N398">_FV(BUFF_정보[[#This Row],[BUFF_DATA]],"m_AddOverlap")</f>
        <v/>
      </c>
      <c r="O398" t="str" cm="1">
        <f t="array" ref="O398">_FV(BUFF_정보[[#This Row],[BUFF_DATA]],"m_HitBuffBaseLevel")</f>
        <v/>
      </c>
      <c r="P398" t="str" cm="1">
        <f t="array" ref="P398">_FV(BUFF_정보[[#This Row],[BUFF_DATA]],"BUFF.m_SuperArmorLevel",TRUE)</f>
        <v>NSAL_SUPER</v>
      </c>
      <c r="Q398" t="str" cm="1">
        <f t="array" ref="Q398">_FV(BUFF_정보[[#This Row],[BUFF_DATA]],"BUFF.m_bAllowBoss",TRUE)</f>
        <v/>
      </c>
      <c r="R398" t="str" cm="1">
        <f t="array" ref="R398">_FV(BUFF_정보[[#This Row],[BUFF_DATA]],"BUFF.m_bInvincible",TRUE)</f>
        <v/>
      </c>
    </row>
    <row r="399" spans="1:18" x14ac:dyDescent="0.3">
      <c r="A399">
        <v>1183</v>
      </c>
      <c r="B399" s="1" t="s">
        <v>162</v>
      </c>
      <c r="C399" s="1" t="s">
        <v>4</v>
      </c>
      <c r="D399" t="e" vm="2552">
        <v>#VALUE!</v>
      </c>
      <c r="E399" t="str" cm="1">
        <f t="array" ref="E399">_FV(BUFF_정보[[#This Row],[BUFF_DATA]],"EventName")</f>
        <v>m_listNKMEventBuff</v>
      </c>
      <c r="F399" t="str" cm="1">
        <f t="array" ref="F399">_FV(BUFF_정보[[#This Row],[BUFF_DATA]],"m_Condition")</f>
        <v/>
      </c>
      <c r="G399" t="str" cm="1">
        <f t="array" ref="G399">_FV(BUFF_정보[[#This Row],[BUFF_DATA]],"BUFF.m_StatType1",TRUE)</f>
        <v>NST_DAMAGE_REDUCE_RATE</v>
      </c>
      <c r="H399" cm="1">
        <f t="array" ref="H399">_FV(BUFF_정보[[#This Row],[BUFF_DATA]],"BUFF.m_StatValue1",TRUE)</f>
        <v>4000</v>
      </c>
      <c r="I399" t="str" cm="1">
        <f t="array" ref="I399">_FV(BUFF_정보[[#This Row],[BUFF_DATA]],"BUFF.m_fLifeTime",TRUE)</f>
        <v/>
      </c>
      <c r="J399" t="str" cm="1">
        <f t="array" ref="J399">_FV(BUFF_정보[[#This Row],[BUFF_DATA]],"BUFF.m_fLifeTimePerLevel",TRUE)</f>
        <v/>
      </c>
      <c r="K399" t="str" cm="1">
        <f t="array" ref="K399">_FV(BUFF_정보[[#This Row],[BUFF_DATA]],"m_BuffLevel")</f>
        <v/>
      </c>
      <c r="L399" t="str" cm="1">
        <f t="array" ref="L399">_FV(BUFF_정보[[#This Row],[BUFF_DATA]],"BUFF.m_bDispelDebuff",TRUE)</f>
        <v/>
      </c>
      <c r="M399" t="b" cm="1">
        <f t="array" ref="M399">_FV(BUFF_정보[[#This Row],[BUFF_DATA]],"BUFF.m_AffectMe",TRUE)</f>
        <v>0</v>
      </c>
      <c r="N399" t="str" cm="1">
        <f t="array" ref="N399">_FV(BUFF_정보[[#This Row],[BUFF_DATA]],"m_AddOverlap")</f>
        <v/>
      </c>
      <c r="O399" t="str" cm="1">
        <f t="array" ref="O399">_FV(BUFF_정보[[#This Row],[BUFF_DATA]],"m_HitBuffBaseLevel")</f>
        <v/>
      </c>
      <c r="P399" t="str" cm="1">
        <f t="array" ref="P399">_FV(BUFF_정보[[#This Row],[BUFF_DATA]],"BUFF.m_SuperArmorLevel",TRUE)</f>
        <v/>
      </c>
      <c r="Q399" t="str" cm="1">
        <f t="array" ref="Q399">_FV(BUFF_정보[[#This Row],[BUFF_DATA]],"BUFF.m_bAllowBoss",TRUE)</f>
        <v/>
      </c>
      <c r="R399" t="str" cm="1">
        <f t="array" ref="R399">_FV(BUFF_정보[[#This Row],[BUFF_DATA]],"BUFF.m_bInvincible",TRUE)</f>
        <v/>
      </c>
    </row>
    <row r="400" spans="1:18" x14ac:dyDescent="0.3">
      <c r="A400">
        <v>1183</v>
      </c>
      <c r="B400" s="1" t="s">
        <v>162</v>
      </c>
      <c r="C400" s="1" t="s">
        <v>15</v>
      </c>
      <c r="D400" t="e" vm="2553">
        <v>#VALUE!</v>
      </c>
      <c r="E400" t="str" cm="1">
        <f t="array" ref="E400">_FV(BUFF_정보[[#This Row],[BUFF_DATA]],"EventName")</f>
        <v>m_listNKMEventBuff</v>
      </c>
      <c r="F400" t="str" cm="1">
        <f t="array" ref="F400">_FV(BUFF_정보[[#This Row],[BUFF_DATA]],"m_Condition")</f>
        <v/>
      </c>
      <c r="G400" t="str" cm="1">
        <f t="array" ref="G400">_FV(BUFF_정보[[#This Row],[BUFF_DATA]],"BUFF.m_StatType1",TRUE)</f>
        <v>NST_DAMAGE_REDUCE_RATE</v>
      </c>
      <c r="H400" cm="1">
        <f t="array" ref="H400">_FV(BUFF_정보[[#This Row],[BUFF_DATA]],"BUFF.m_StatValue1",TRUE)</f>
        <v>4000</v>
      </c>
      <c r="I400" t="str" cm="1">
        <f t="array" ref="I400">_FV(BUFF_정보[[#This Row],[BUFF_DATA]],"BUFF.m_fLifeTime",TRUE)</f>
        <v/>
      </c>
      <c r="J400" t="str" cm="1">
        <f t="array" ref="J400">_FV(BUFF_정보[[#This Row],[BUFF_DATA]],"BUFF.m_fLifeTimePerLevel",TRUE)</f>
        <v/>
      </c>
      <c r="K400" t="str" cm="1">
        <f t="array" ref="K400">_FV(BUFF_정보[[#This Row],[BUFF_DATA]],"m_BuffLevel")</f>
        <v/>
      </c>
      <c r="L400" t="str" cm="1">
        <f t="array" ref="L400">_FV(BUFF_정보[[#This Row],[BUFF_DATA]],"BUFF.m_bDispelDebuff",TRUE)</f>
        <v/>
      </c>
      <c r="M400" t="b" cm="1">
        <f t="array" ref="M400">_FV(BUFF_정보[[#This Row],[BUFF_DATA]],"BUFF.m_AffectMe",TRUE)</f>
        <v>1</v>
      </c>
      <c r="N400" t="str" cm="1">
        <f t="array" ref="N400">_FV(BUFF_정보[[#This Row],[BUFF_DATA]],"m_AddOverlap")</f>
        <v/>
      </c>
      <c r="O400" t="str" cm="1">
        <f t="array" ref="O400">_FV(BUFF_정보[[#This Row],[BUFF_DATA]],"m_HitBuffBaseLevel")</f>
        <v/>
      </c>
      <c r="P400" t="str" cm="1">
        <f t="array" ref="P400">_FV(BUFF_정보[[#This Row],[BUFF_DATA]],"BUFF.m_SuperArmorLevel",TRUE)</f>
        <v>NSAL_SUPER</v>
      </c>
      <c r="Q400" t="str" cm="1">
        <f t="array" ref="Q400">_FV(BUFF_정보[[#This Row],[BUFF_DATA]],"BUFF.m_bAllowBoss",TRUE)</f>
        <v/>
      </c>
      <c r="R400" t="str" cm="1">
        <f t="array" ref="R400">_FV(BUFF_정보[[#This Row],[BUFF_DATA]],"BUFF.m_bInvincible",TRUE)</f>
        <v/>
      </c>
    </row>
    <row r="401" spans="1:18" x14ac:dyDescent="0.3">
      <c r="A401">
        <v>1183</v>
      </c>
      <c r="B401" s="1" t="s">
        <v>162</v>
      </c>
      <c r="C401" s="1" t="s">
        <v>15</v>
      </c>
      <c r="D401" t="e" vm="2554">
        <v>#VALUE!</v>
      </c>
      <c r="E401" t="str" cm="1">
        <f t="array" ref="E401">_FV(BUFF_정보[[#This Row],[BUFF_DATA]],"EventName")</f>
        <v>m_listNKMEventBuff</v>
      </c>
      <c r="F401" t="str" cm="1">
        <f t="array" ref="F401">_FV(BUFF_정보[[#This Row],[BUFF_DATA]],"m_Condition")</f>
        <v/>
      </c>
      <c r="G401" t="str" cm="1">
        <f t="array" ref="G401">_FV(BUFF_정보[[#This Row],[BUFF_DATA]],"BUFF.m_StatType1",TRUE)</f>
        <v>NST_DAMAGE_REDUCE_RATE</v>
      </c>
      <c r="H401" cm="1">
        <f t="array" ref="H401">_FV(BUFF_정보[[#This Row],[BUFF_DATA]],"BUFF.m_StatValue1",TRUE)</f>
        <v>4000</v>
      </c>
      <c r="I401" t="str" cm="1">
        <f t="array" ref="I401">_FV(BUFF_정보[[#This Row],[BUFF_DATA]],"BUFF.m_fLifeTime",TRUE)</f>
        <v/>
      </c>
      <c r="J401" t="str" cm="1">
        <f t="array" ref="J401">_FV(BUFF_정보[[#This Row],[BUFF_DATA]],"BUFF.m_fLifeTimePerLevel",TRUE)</f>
        <v/>
      </c>
      <c r="K401" t="str" cm="1">
        <f t="array" ref="K401">_FV(BUFF_정보[[#This Row],[BUFF_DATA]],"m_BuffLevel")</f>
        <v/>
      </c>
      <c r="L401" t="str" cm="1">
        <f t="array" ref="L401">_FV(BUFF_정보[[#This Row],[BUFF_DATA]],"BUFF.m_bDispelDebuff",TRUE)</f>
        <v/>
      </c>
      <c r="M401" t="b" cm="1">
        <f t="array" ref="M401">_FV(BUFF_정보[[#This Row],[BUFF_DATA]],"BUFF.m_AffectMe",TRUE)</f>
        <v>0</v>
      </c>
      <c r="N401" t="str" cm="1">
        <f t="array" ref="N401">_FV(BUFF_정보[[#This Row],[BUFF_DATA]],"m_AddOverlap")</f>
        <v/>
      </c>
      <c r="O401" t="str" cm="1">
        <f t="array" ref="O401">_FV(BUFF_정보[[#This Row],[BUFF_DATA]],"m_HitBuffBaseLevel")</f>
        <v/>
      </c>
      <c r="P401" t="str" cm="1">
        <f t="array" ref="P401">_FV(BUFF_정보[[#This Row],[BUFF_DATA]],"BUFF.m_SuperArmorLevel",TRUE)</f>
        <v/>
      </c>
      <c r="Q401" t="str" cm="1">
        <f t="array" ref="Q401">_FV(BUFF_정보[[#This Row],[BUFF_DATA]],"BUFF.m_bAllowBoss",TRUE)</f>
        <v/>
      </c>
      <c r="R401" t="str" cm="1">
        <f t="array" ref="R401">_FV(BUFF_정보[[#This Row],[BUFF_DATA]],"BUFF.m_bInvincible",TRUE)</f>
        <v/>
      </c>
    </row>
    <row r="402" spans="1:18" x14ac:dyDescent="0.3">
      <c r="A402">
        <v>1183</v>
      </c>
      <c r="B402" s="1" t="s">
        <v>162</v>
      </c>
      <c r="C402" s="1" t="s">
        <v>15</v>
      </c>
      <c r="D402" t="e" vm="2555">
        <v>#VALUE!</v>
      </c>
      <c r="E402" t="str" cm="1">
        <f t="array" ref="E402">_FV(BUFF_정보[[#This Row],[BUFF_DATA]],"EventName")</f>
        <v>m_listNKMEventBuff</v>
      </c>
      <c r="F402" t="str" cm="1">
        <f t="array" ref="F402">_FV(BUFF_정보[[#This Row],[BUFF_DATA]],"m_Condition")</f>
        <v>{'m_SkillStrID': 'NKM_UNIT_GUILTY_S_MAY_PASSIVE', 'm_SkillLevel': [5, 99]}</v>
      </c>
      <c r="G402" t="str" cm="1">
        <f t="array" ref="G402">_FV(BUFF_정보[[#This Row],[BUFF_DATA]],"BUFF.m_StatType1",TRUE)</f>
        <v>NST_ATK</v>
      </c>
      <c r="H402" t="str" cm="1">
        <f t="array" ref="H402">_FV(BUFF_정보[[#This Row],[BUFF_DATA]],"BUFF.m_StatValue1",TRUE)</f>
        <v/>
      </c>
      <c r="I402" cm="1">
        <f t="array" ref="I402">_FV(BUFF_정보[[#This Row],[BUFF_DATA]],"BUFF.m_fLifeTime",TRUE)</f>
        <v>8</v>
      </c>
      <c r="J402" t="str" cm="1">
        <f t="array" ref="J402">_FV(BUFF_정보[[#This Row],[BUFF_DATA]],"BUFF.m_fLifeTimePerLevel",TRUE)</f>
        <v/>
      </c>
      <c r="K402" t="str" cm="1">
        <f t="array" ref="K402">_FV(BUFF_정보[[#This Row],[BUFF_DATA]],"m_BuffLevel")</f>
        <v/>
      </c>
      <c r="L402" t="str" cm="1">
        <f t="array" ref="L402">_FV(BUFF_정보[[#This Row],[BUFF_DATA]],"BUFF.m_bDispelDebuff",TRUE)</f>
        <v/>
      </c>
      <c r="M402" t="b" cm="1">
        <f t="array" ref="M402">_FV(BUFF_정보[[#This Row],[BUFF_DATA]],"BUFF.m_AffectMe",TRUE)</f>
        <v>1</v>
      </c>
      <c r="N402" t="str" cm="1">
        <f t="array" ref="N402">_FV(BUFF_정보[[#This Row],[BUFF_DATA]],"m_AddOverlap")</f>
        <v/>
      </c>
      <c r="O402" t="str" cm="1">
        <f t="array" ref="O402">_FV(BUFF_정보[[#This Row],[BUFF_DATA]],"m_HitBuffBaseLevel")</f>
        <v/>
      </c>
      <c r="P402" t="str" cm="1">
        <f t="array" ref="P402">_FV(BUFF_정보[[#This Row],[BUFF_DATA]],"BUFF.m_SuperArmorLevel",TRUE)</f>
        <v/>
      </c>
      <c r="Q402" t="str" cm="1">
        <f t="array" ref="Q402">_FV(BUFF_정보[[#This Row],[BUFF_DATA]],"BUFF.m_bAllowBoss",TRUE)</f>
        <v/>
      </c>
      <c r="R402" t="str" cm="1">
        <f t="array" ref="R402">_FV(BUFF_정보[[#This Row],[BUFF_DATA]],"BUFF.m_bInvincible",TRUE)</f>
        <v/>
      </c>
    </row>
    <row r="403" spans="1:18" x14ac:dyDescent="0.3">
      <c r="A403">
        <v>1183</v>
      </c>
      <c r="B403" s="1" t="s">
        <v>162</v>
      </c>
      <c r="C403" s="1" t="s">
        <v>15</v>
      </c>
      <c r="D403" t="e" vm="2556">
        <v>#VALUE!</v>
      </c>
      <c r="E403" t="str" cm="1">
        <f t="array" ref="E403">_FV(BUFF_정보[[#This Row],[BUFF_DATA]],"EventName")</f>
        <v>m_listNKMEventBuff</v>
      </c>
      <c r="F403" t="str" cm="1">
        <f t="array" ref="F403">_FV(BUFF_정보[[#This Row],[BUFF_DATA]],"m_Condition")</f>
        <v>{'m_SkillStrID': 'NKM_UNIT_GUILTY_S_MAY_PASSIVE', 'm_SkillLevel': [5, 99]}</v>
      </c>
      <c r="G403" t="str" cm="1">
        <f t="array" ref="G403">_FV(BUFF_정보[[#This Row],[BUFF_DATA]],"BUFF.m_StatType1",TRUE)</f>
        <v>NST_ATK</v>
      </c>
      <c r="H403" t="str" cm="1">
        <f t="array" ref="H403">_FV(BUFF_정보[[#This Row],[BUFF_DATA]],"BUFF.m_StatValue1",TRUE)</f>
        <v/>
      </c>
      <c r="I403" cm="1">
        <f t="array" ref="I403">_FV(BUFF_정보[[#This Row],[BUFF_DATA]],"BUFF.m_fLifeTime",TRUE)</f>
        <v>8</v>
      </c>
      <c r="J403" t="str" cm="1">
        <f t="array" ref="J403">_FV(BUFF_정보[[#This Row],[BUFF_DATA]],"BUFF.m_fLifeTimePerLevel",TRUE)</f>
        <v/>
      </c>
      <c r="K403" t="str" cm="1">
        <f t="array" ref="K403">_FV(BUFF_정보[[#This Row],[BUFF_DATA]],"m_BuffLevel")</f>
        <v/>
      </c>
      <c r="L403" t="str" cm="1">
        <f t="array" ref="L403">_FV(BUFF_정보[[#This Row],[BUFF_DATA]],"BUFF.m_bDispelDebuff",TRUE)</f>
        <v/>
      </c>
      <c r="M403" t="b" cm="1">
        <f t="array" ref="M403">_FV(BUFF_정보[[#This Row],[BUFF_DATA]],"BUFF.m_AffectMe",TRUE)</f>
        <v>1</v>
      </c>
      <c r="N403" t="str" cm="1">
        <f t="array" ref="N403">_FV(BUFF_정보[[#This Row],[BUFF_DATA]],"m_AddOverlap")</f>
        <v/>
      </c>
      <c r="O403" t="str" cm="1">
        <f t="array" ref="O403">_FV(BUFF_정보[[#This Row],[BUFF_DATA]],"m_HitBuffBaseLevel")</f>
        <v/>
      </c>
      <c r="P403" t="str" cm="1">
        <f t="array" ref="P403">_FV(BUFF_정보[[#This Row],[BUFF_DATA]],"BUFF.m_SuperArmorLevel",TRUE)</f>
        <v/>
      </c>
      <c r="Q403" t="str" cm="1">
        <f t="array" ref="Q403">_FV(BUFF_정보[[#This Row],[BUFF_DATA]],"BUFF.m_bAllowBoss",TRUE)</f>
        <v/>
      </c>
      <c r="R403" t="str" cm="1">
        <f t="array" ref="R403">_FV(BUFF_정보[[#This Row],[BUFF_DATA]],"BUFF.m_bInvincible",TRUE)</f>
        <v/>
      </c>
    </row>
    <row r="404" spans="1:18" x14ac:dyDescent="0.3">
      <c r="A404">
        <v>1183</v>
      </c>
      <c r="B404" s="1" t="s">
        <v>162</v>
      </c>
      <c r="C404" s="1" t="s">
        <v>15</v>
      </c>
      <c r="D404" t="e" vm="2557">
        <v>#VALUE!</v>
      </c>
      <c r="E404" t="str" cm="1">
        <f t="array" ref="E404">_FV(BUFF_정보[[#This Row],[BUFF_DATA]],"EventName")</f>
        <v>m_listNKMEventBuff</v>
      </c>
      <c r="F404" t="str" cm="1">
        <f t="array" ref="F404">_FV(BUFF_정보[[#This Row],[BUFF_DATA]],"m_Condition")</f>
        <v>{'m_SkillStrID': 'NKM_UNIT_GUILTY_S_MAY_PASSIVE', 'm_SkillLevel': [5, 99]}</v>
      </c>
      <c r="G404" t="str" cm="1">
        <f t="array" ref="G404">_FV(BUFF_정보[[#This Row],[BUFF_DATA]],"BUFF.m_StatType1",TRUE)</f>
        <v>NST_ATK</v>
      </c>
      <c r="H404" t="str" cm="1">
        <f t="array" ref="H404">_FV(BUFF_정보[[#This Row],[BUFF_DATA]],"BUFF.m_StatValue1",TRUE)</f>
        <v/>
      </c>
      <c r="I404" cm="1">
        <f t="array" ref="I404">_FV(BUFF_정보[[#This Row],[BUFF_DATA]],"BUFF.m_fLifeTime",TRUE)</f>
        <v>8</v>
      </c>
      <c r="J404" t="str" cm="1">
        <f t="array" ref="J404">_FV(BUFF_정보[[#This Row],[BUFF_DATA]],"BUFF.m_fLifeTimePerLevel",TRUE)</f>
        <v/>
      </c>
      <c r="K404" t="str" cm="1">
        <f t="array" ref="K404">_FV(BUFF_정보[[#This Row],[BUFF_DATA]],"m_BuffLevel")</f>
        <v/>
      </c>
      <c r="L404" t="str" cm="1">
        <f t="array" ref="L404">_FV(BUFF_정보[[#This Row],[BUFF_DATA]],"BUFF.m_bDispelDebuff",TRUE)</f>
        <v/>
      </c>
      <c r="M404" t="b" cm="1">
        <f t="array" ref="M404">_FV(BUFF_정보[[#This Row],[BUFF_DATA]],"BUFF.m_AffectMe",TRUE)</f>
        <v>1</v>
      </c>
      <c r="N404" t="str" cm="1">
        <f t="array" ref="N404">_FV(BUFF_정보[[#This Row],[BUFF_DATA]],"m_AddOverlap")</f>
        <v/>
      </c>
      <c r="O404" t="str" cm="1">
        <f t="array" ref="O404">_FV(BUFF_정보[[#This Row],[BUFF_DATA]],"m_HitBuffBaseLevel")</f>
        <v/>
      </c>
      <c r="P404" t="str" cm="1">
        <f t="array" ref="P404">_FV(BUFF_정보[[#This Row],[BUFF_DATA]],"BUFF.m_SuperArmorLevel",TRUE)</f>
        <v/>
      </c>
      <c r="Q404" t="str" cm="1">
        <f t="array" ref="Q404">_FV(BUFF_정보[[#This Row],[BUFF_DATA]],"BUFF.m_bAllowBoss",TRUE)</f>
        <v/>
      </c>
      <c r="R404" t="str" cm="1">
        <f t="array" ref="R404">_FV(BUFF_정보[[#This Row],[BUFF_DATA]],"BUFF.m_bInvincible",TRUE)</f>
        <v/>
      </c>
    </row>
    <row r="405" spans="1:18" x14ac:dyDescent="0.3">
      <c r="A405">
        <v>1183</v>
      </c>
      <c r="B405" s="1" t="s">
        <v>162</v>
      </c>
      <c r="C405" s="1" t="s">
        <v>15</v>
      </c>
      <c r="D405" t="e" vm="2558">
        <v>#VALUE!</v>
      </c>
      <c r="E405" t="str" cm="1">
        <f t="array" ref="E405">_FV(BUFF_정보[[#This Row],[BUFF_DATA]],"EventName")</f>
        <v>m_listNKMEventBuff</v>
      </c>
      <c r="F405" t="str" cm="1">
        <f t="array" ref="F405">_FV(BUFF_정보[[#This Row],[BUFF_DATA]],"m_Condition")</f>
        <v>{'m_SkillStrID': 'NKM_UNIT_GUILTY_S_MAY_PASSIVE', 'm_SkillLevel': [5, 99]}</v>
      </c>
      <c r="G405" t="str" cm="1">
        <f t="array" ref="G405">_FV(BUFF_정보[[#This Row],[BUFF_DATA]],"BUFF.m_StatType1",TRUE)</f>
        <v>NST_ATK</v>
      </c>
      <c r="H405" t="str" cm="1">
        <f t="array" ref="H405">_FV(BUFF_정보[[#This Row],[BUFF_DATA]],"BUFF.m_StatValue1",TRUE)</f>
        <v/>
      </c>
      <c r="I405" cm="1">
        <f t="array" ref="I405">_FV(BUFF_정보[[#This Row],[BUFF_DATA]],"BUFF.m_fLifeTime",TRUE)</f>
        <v>8</v>
      </c>
      <c r="J405" t="str" cm="1">
        <f t="array" ref="J405">_FV(BUFF_정보[[#This Row],[BUFF_DATA]],"BUFF.m_fLifeTimePerLevel",TRUE)</f>
        <v/>
      </c>
      <c r="K405" t="str" cm="1">
        <f t="array" ref="K405">_FV(BUFF_정보[[#This Row],[BUFF_DATA]],"m_BuffLevel")</f>
        <v/>
      </c>
      <c r="L405" t="str" cm="1">
        <f t="array" ref="L405">_FV(BUFF_정보[[#This Row],[BUFF_DATA]],"BUFF.m_bDispelDebuff",TRUE)</f>
        <v/>
      </c>
      <c r="M405" t="b" cm="1">
        <f t="array" ref="M405">_FV(BUFF_정보[[#This Row],[BUFF_DATA]],"BUFF.m_AffectMe",TRUE)</f>
        <v>1</v>
      </c>
      <c r="N405" t="str" cm="1">
        <f t="array" ref="N405">_FV(BUFF_정보[[#This Row],[BUFF_DATA]],"m_AddOverlap")</f>
        <v/>
      </c>
      <c r="O405" t="str" cm="1">
        <f t="array" ref="O405">_FV(BUFF_정보[[#This Row],[BUFF_DATA]],"m_HitBuffBaseLevel")</f>
        <v/>
      </c>
      <c r="P405" t="str" cm="1">
        <f t="array" ref="P405">_FV(BUFF_정보[[#This Row],[BUFF_DATA]],"BUFF.m_SuperArmorLevel",TRUE)</f>
        <v/>
      </c>
      <c r="Q405" t="str" cm="1">
        <f t="array" ref="Q405">_FV(BUFF_정보[[#This Row],[BUFF_DATA]],"BUFF.m_bAllowBoss",TRUE)</f>
        <v/>
      </c>
      <c r="R405" t="str" cm="1">
        <f t="array" ref="R405">_FV(BUFF_정보[[#This Row],[BUFF_DATA]],"BUFF.m_bInvincible",TRUE)</f>
        <v/>
      </c>
    </row>
    <row r="406" spans="1:18" x14ac:dyDescent="0.3">
      <c r="A406">
        <v>1183</v>
      </c>
      <c r="B406" s="1" t="s">
        <v>162</v>
      </c>
      <c r="C406" s="1" t="s">
        <v>15</v>
      </c>
      <c r="D406" t="e" vm="2559">
        <v>#VALUE!</v>
      </c>
      <c r="E406" t="str" cm="1">
        <f t="array" ref="E406">_FV(BUFF_정보[[#This Row],[BUFF_DATA]],"EventName")</f>
        <v>m_listNKMEventBuff</v>
      </c>
      <c r="F406" t="str" cm="1">
        <f t="array" ref="F406">_FV(BUFF_정보[[#This Row],[BUFF_DATA]],"m_Condition")</f>
        <v>{'m_SkillStrID': 'NKM_UNIT_GUILTY_S_MAY_PASSIVE', 'm_SkillLevel': [5, 99]}</v>
      </c>
      <c r="G406" t="str" cm="1">
        <f t="array" ref="G406">_FV(BUFF_정보[[#This Row],[BUFF_DATA]],"BUFF.m_StatType1",TRUE)</f>
        <v>NST_ATK</v>
      </c>
      <c r="H406" t="str" cm="1">
        <f t="array" ref="H406">_FV(BUFF_정보[[#This Row],[BUFF_DATA]],"BUFF.m_StatValue1",TRUE)</f>
        <v/>
      </c>
      <c r="I406" cm="1">
        <f t="array" ref="I406">_FV(BUFF_정보[[#This Row],[BUFF_DATA]],"BUFF.m_fLifeTime",TRUE)</f>
        <v>8</v>
      </c>
      <c r="J406" t="str" cm="1">
        <f t="array" ref="J406">_FV(BUFF_정보[[#This Row],[BUFF_DATA]],"BUFF.m_fLifeTimePerLevel",TRUE)</f>
        <v/>
      </c>
      <c r="K406" t="str" cm="1">
        <f t="array" ref="K406">_FV(BUFF_정보[[#This Row],[BUFF_DATA]],"m_BuffLevel")</f>
        <v/>
      </c>
      <c r="L406" t="str" cm="1">
        <f t="array" ref="L406">_FV(BUFF_정보[[#This Row],[BUFF_DATA]],"BUFF.m_bDispelDebuff",TRUE)</f>
        <v/>
      </c>
      <c r="M406" t="b" cm="1">
        <f t="array" ref="M406">_FV(BUFF_정보[[#This Row],[BUFF_DATA]],"BUFF.m_AffectMe",TRUE)</f>
        <v>1</v>
      </c>
      <c r="N406" t="str" cm="1">
        <f t="array" ref="N406">_FV(BUFF_정보[[#This Row],[BUFF_DATA]],"m_AddOverlap")</f>
        <v/>
      </c>
      <c r="O406" t="str" cm="1">
        <f t="array" ref="O406">_FV(BUFF_정보[[#This Row],[BUFF_DATA]],"m_HitBuffBaseLevel")</f>
        <v/>
      </c>
      <c r="P406" t="str" cm="1">
        <f t="array" ref="P406">_FV(BUFF_정보[[#This Row],[BUFF_DATA]],"BUFF.m_SuperArmorLevel",TRUE)</f>
        <v/>
      </c>
      <c r="Q406" t="str" cm="1">
        <f t="array" ref="Q406">_FV(BUFF_정보[[#This Row],[BUFF_DATA]],"BUFF.m_bAllowBoss",TRUE)</f>
        <v/>
      </c>
      <c r="R406" t="str" cm="1">
        <f t="array" ref="R406">_FV(BUFF_정보[[#This Row],[BUFF_DATA]],"BUFF.m_bInvincible",TRUE)</f>
        <v/>
      </c>
    </row>
    <row r="407" spans="1:18" x14ac:dyDescent="0.3">
      <c r="A407">
        <v>1183</v>
      </c>
      <c r="B407" s="1" t="s">
        <v>162</v>
      </c>
      <c r="C407" s="1" t="s">
        <v>2</v>
      </c>
      <c r="D407" t="e" vm="2560">
        <v>#VALUE!</v>
      </c>
      <c r="E407" t="str" cm="1">
        <f t="array" ref="E407">_FV(BUFF_정보[[#This Row],[BUFF_DATA]],"EventName")</f>
        <v>m_listNKMEventAttack</v>
      </c>
      <c r="F407" t="str" cm="1">
        <f t="array" ref="F407">_FV(BUFF_정보[[#This Row],[BUFF_DATA]],"m_Condition")</f>
        <v/>
      </c>
      <c r="G407" t="str" cm="1">
        <f t="array" ref="G407">_FV(BUFF_정보[[#This Row],[BUFF_DATA]],"BUFF.m_StatType1",TRUE)</f>
        <v>NST_END</v>
      </c>
      <c r="H407" t="str" cm="1">
        <f t="array" ref="H407">_FV(BUFF_정보[[#This Row],[BUFF_DATA]],"BUFF.m_StatValue1",TRUE)</f>
        <v/>
      </c>
      <c r="I407" cm="1">
        <f t="array" ref="I407">_FV(BUFF_정보[[#This Row],[BUFF_DATA]],"BUFF.m_fLifeTime",TRUE)</f>
        <v>6</v>
      </c>
      <c r="J407" t="str" cm="1">
        <f t="array" ref="J407">_FV(BUFF_정보[[#This Row],[BUFF_DATA]],"BUFF.m_fLifeTimePerLevel",TRUE)</f>
        <v/>
      </c>
      <c r="K407" t="str" cm="1">
        <f t="array" ref="K407">_FV(BUFF_정보[[#This Row],[BUFF_DATA]],"m_BuffLevel")</f>
        <v/>
      </c>
      <c r="L407" t="str" cm="1">
        <f t="array" ref="L407">_FV(BUFF_정보[[#This Row],[BUFF_DATA]],"BUFF.m_bDispelDebuff",TRUE)</f>
        <v/>
      </c>
      <c r="M407" t="b" cm="1">
        <f t="array" ref="M407">_FV(BUFF_정보[[#This Row],[BUFF_DATA]],"BUFF.m_AffectMe",TRUE)</f>
        <v>1</v>
      </c>
      <c r="N407" t="str" cm="1">
        <f t="array" ref="N407">_FV(BUFF_정보[[#This Row],[BUFF_DATA]],"m_AddOverlap")</f>
        <v/>
      </c>
      <c r="O407" t="str" cm="1">
        <f t="array" ref="O407">_FV(BUFF_정보[[#This Row],[BUFF_DATA]],"m_HitBuffBaseLevel")</f>
        <v>1</v>
      </c>
      <c r="P407" t="str" cm="1">
        <f t="array" ref="P407">_FV(BUFF_정보[[#This Row],[BUFF_DATA]],"BUFF.m_SuperArmorLevel",TRUE)</f>
        <v/>
      </c>
      <c r="Q407" t="b" cm="1">
        <f t="array" ref="Q407">_FV(BUFF_정보[[#This Row],[BUFF_DATA]],"BUFF.m_bAllowBoss",TRUE)</f>
        <v>0</v>
      </c>
      <c r="R407" t="str" cm="1">
        <f t="array" ref="R407">_FV(BUFF_정보[[#This Row],[BUFF_DATA]],"BUFF.m_bInvincible",TRUE)</f>
        <v/>
      </c>
    </row>
    <row r="408" spans="1:18" x14ac:dyDescent="0.3">
      <c r="A408">
        <v>1183</v>
      </c>
      <c r="B408" s="1" t="s">
        <v>162</v>
      </c>
      <c r="C408" s="1" t="s">
        <v>2</v>
      </c>
      <c r="D408" t="e" vm="2561">
        <v>#VALUE!</v>
      </c>
      <c r="E408" t="str" cm="1">
        <f t="array" ref="E408">_FV(BUFF_정보[[#This Row],[BUFF_DATA]],"EventName")</f>
        <v>m_listNKMEventAttack</v>
      </c>
      <c r="F408" t="str" cm="1">
        <f t="array" ref="F408">_FV(BUFF_정보[[#This Row],[BUFF_DATA]],"m_Condition")</f>
        <v/>
      </c>
      <c r="G408" t="str" cm="1">
        <f t="array" ref="G408">_FV(BUFF_정보[[#This Row],[BUFF_DATA]],"BUFF.m_StatType1",TRUE)</f>
        <v>NST_END</v>
      </c>
      <c r="H408" t="str" cm="1">
        <f t="array" ref="H408">_FV(BUFF_정보[[#This Row],[BUFF_DATA]],"BUFF.m_StatValue1",TRUE)</f>
        <v/>
      </c>
      <c r="I408" cm="1">
        <f t="array" ref="I408">_FV(BUFF_정보[[#This Row],[BUFF_DATA]],"BUFF.m_fLifeTime",TRUE)</f>
        <v>6</v>
      </c>
      <c r="J408" t="str" cm="1">
        <f t="array" ref="J408">_FV(BUFF_정보[[#This Row],[BUFF_DATA]],"BUFF.m_fLifeTimePerLevel",TRUE)</f>
        <v/>
      </c>
      <c r="K408" t="str" cm="1">
        <f t="array" ref="K408">_FV(BUFF_정보[[#This Row],[BUFF_DATA]],"m_BuffLevel")</f>
        <v/>
      </c>
      <c r="L408" t="str" cm="1">
        <f t="array" ref="L408">_FV(BUFF_정보[[#This Row],[BUFF_DATA]],"BUFF.m_bDispelDebuff",TRUE)</f>
        <v/>
      </c>
      <c r="M408" t="b" cm="1">
        <f t="array" ref="M408">_FV(BUFF_정보[[#This Row],[BUFF_DATA]],"BUFF.m_AffectMe",TRUE)</f>
        <v>1</v>
      </c>
      <c r="N408" t="str" cm="1">
        <f t="array" ref="N408">_FV(BUFF_정보[[#This Row],[BUFF_DATA]],"m_AddOverlap")</f>
        <v/>
      </c>
      <c r="O408" t="str" cm="1">
        <f t="array" ref="O408">_FV(BUFF_정보[[#This Row],[BUFF_DATA]],"m_HitBuffBaseLevel")</f>
        <v>1</v>
      </c>
      <c r="P408" t="str" cm="1">
        <f t="array" ref="P408">_FV(BUFF_정보[[#This Row],[BUFF_DATA]],"BUFF.m_SuperArmorLevel",TRUE)</f>
        <v/>
      </c>
      <c r="Q408" t="b" cm="1">
        <f t="array" ref="Q408">_FV(BUFF_정보[[#This Row],[BUFF_DATA]],"BUFF.m_bAllowBoss",TRUE)</f>
        <v>0</v>
      </c>
      <c r="R408" t="str" cm="1">
        <f t="array" ref="R408">_FV(BUFF_정보[[#This Row],[BUFF_DATA]],"BUFF.m_bInvincible",TRUE)</f>
        <v/>
      </c>
    </row>
    <row r="409" spans="1:18" x14ac:dyDescent="0.3">
      <c r="A409">
        <v>1183</v>
      </c>
      <c r="B409" s="1" t="s">
        <v>162</v>
      </c>
      <c r="C409" s="1" t="s">
        <v>28</v>
      </c>
      <c r="D409" t="e" vm="2562">
        <v>#VALUE!</v>
      </c>
      <c r="E409" t="str" cm="1">
        <f t="array" ref="E409">_FV(BUFF_정보[[#This Row],[BUFF_DATA]],"EventName")</f>
        <v>m_listNKMEventAttack</v>
      </c>
      <c r="F409" t="str" cm="1">
        <f t="array" ref="F409">_FV(BUFF_정보[[#This Row],[BUFF_DATA]],"m_Condition")</f>
        <v/>
      </c>
      <c r="G409" t="str" cm="1">
        <f t="array" ref="G409">_FV(BUFF_정보[[#This Row],[BUFF_DATA]],"BUFF.m_StatType1",TRUE)</f>
        <v>NST_END</v>
      </c>
      <c r="H409" t="str" cm="1">
        <f t="array" ref="H409">_FV(BUFF_정보[[#This Row],[BUFF_DATA]],"BUFF.m_StatValue1",TRUE)</f>
        <v/>
      </c>
      <c r="I409" cm="1">
        <f t="array" ref="I409">_FV(BUFF_정보[[#This Row],[BUFF_DATA]],"BUFF.m_fLifeTime",TRUE)</f>
        <v>6</v>
      </c>
      <c r="J409" t="str" cm="1">
        <f t="array" ref="J409">_FV(BUFF_정보[[#This Row],[BUFF_DATA]],"BUFF.m_fLifeTimePerLevel",TRUE)</f>
        <v/>
      </c>
      <c r="K409" t="str" cm="1">
        <f t="array" ref="K409">_FV(BUFF_정보[[#This Row],[BUFF_DATA]],"m_BuffLevel")</f>
        <v/>
      </c>
      <c r="L409" t="str" cm="1">
        <f t="array" ref="L409">_FV(BUFF_정보[[#This Row],[BUFF_DATA]],"BUFF.m_bDispelDebuff",TRUE)</f>
        <v/>
      </c>
      <c r="M409" t="b" cm="1">
        <f t="array" ref="M409">_FV(BUFF_정보[[#This Row],[BUFF_DATA]],"BUFF.m_AffectMe",TRUE)</f>
        <v>1</v>
      </c>
      <c r="N409" t="str" cm="1">
        <f t="array" ref="N409">_FV(BUFF_정보[[#This Row],[BUFF_DATA]],"m_AddOverlap")</f>
        <v/>
      </c>
      <c r="O409" t="str" cm="1">
        <f t="array" ref="O409">_FV(BUFF_정보[[#This Row],[BUFF_DATA]],"m_HitBuffBaseLevel")</f>
        <v>1</v>
      </c>
      <c r="P409" t="str" cm="1">
        <f t="array" ref="P409">_FV(BUFF_정보[[#This Row],[BUFF_DATA]],"BUFF.m_SuperArmorLevel",TRUE)</f>
        <v/>
      </c>
      <c r="Q409" t="b" cm="1">
        <f t="array" ref="Q409">_FV(BUFF_정보[[#This Row],[BUFF_DATA]],"BUFF.m_bAllowBoss",TRUE)</f>
        <v>0</v>
      </c>
      <c r="R409" t="str" cm="1">
        <f t="array" ref="R409">_FV(BUFF_정보[[#This Row],[BUFF_DATA]],"BUFF.m_bInvincible",TRUE)</f>
        <v/>
      </c>
    </row>
    <row r="410" spans="1:18" x14ac:dyDescent="0.3">
      <c r="A410">
        <v>1183</v>
      </c>
      <c r="B410" s="1" t="s">
        <v>162</v>
      </c>
      <c r="C410" s="1" t="s">
        <v>28</v>
      </c>
      <c r="D410" t="e" vm="2563">
        <v>#VALUE!</v>
      </c>
      <c r="E410" t="str" cm="1">
        <f t="array" ref="E410">_FV(BUFF_정보[[#This Row],[BUFF_DATA]],"EventName")</f>
        <v>m_listNKMEventAttack</v>
      </c>
      <c r="F410" t="str" cm="1">
        <f t="array" ref="F410">_FV(BUFF_정보[[#This Row],[BUFF_DATA]],"m_Condition")</f>
        <v/>
      </c>
      <c r="G410" t="str" cm="1">
        <f t="array" ref="G410">_FV(BUFF_정보[[#This Row],[BUFF_DATA]],"BUFF.m_StatType1",TRUE)</f>
        <v>NST_END</v>
      </c>
      <c r="H410" t="str" cm="1">
        <f t="array" ref="H410">_FV(BUFF_정보[[#This Row],[BUFF_DATA]],"BUFF.m_StatValue1",TRUE)</f>
        <v/>
      </c>
      <c r="I410" cm="1">
        <f t="array" ref="I410">_FV(BUFF_정보[[#This Row],[BUFF_DATA]],"BUFF.m_fLifeTime",TRUE)</f>
        <v>6</v>
      </c>
      <c r="J410" t="str" cm="1">
        <f t="array" ref="J410">_FV(BUFF_정보[[#This Row],[BUFF_DATA]],"BUFF.m_fLifeTimePerLevel",TRUE)</f>
        <v/>
      </c>
      <c r="K410" t="str" cm="1">
        <f t="array" ref="K410">_FV(BUFF_정보[[#This Row],[BUFF_DATA]],"m_BuffLevel")</f>
        <v/>
      </c>
      <c r="L410" t="str" cm="1">
        <f t="array" ref="L410">_FV(BUFF_정보[[#This Row],[BUFF_DATA]],"BUFF.m_bDispelDebuff",TRUE)</f>
        <v/>
      </c>
      <c r="M410" t="b" cm="1">
        <f t="array" ref="M410">_FV(BUFF_정보[[#This Row],[BUFF_DATA]],"BUFF.m_AffectMe",TRUE)</f>
        <v>1</v>
      </c>
      <c r="N410" t="str" cm="1">
        <f t="array" ref="N410">_FV(BUFF_정보[[#This Row],[BUFF_DATA]],"m_AddOverlap")</f>
        <v/>
      </c>
      <c r="O410" t="str" cm="1">
        <f t="array" ref="O410">_FV(BUFF_정보[[#This Row],[BUFF_DATA]],"m_HitBuffBaseLevel")</f>
        <v>1</v>
      </c>
      <c r="P410" t="str" cm="1">
        <f t="array" ref="P410">_FV(BUFF_정보[[#This Row],[BUFF_DATA]],"BUFF.m_SuperArmorLevel",TRUE)</f>
        <v/>
      </c>
      <c r="Q410" t="b" cm="1">
        <f t="array" ref="Q410">_FV(BUFF_정보[[#This Row],[BUFF_DATA]],"BUFF.m_bAllowBoss",TRUE)</f>
        <v>0</v>
      </c>
      <c r="R410" t="str" cm="1">
        <f t="array" ref="R410">_FV(BUFF_정보[[#This Row],[BUFF_DATA]],"BUFF.m_bInvincible",TRUE)</f>
        <v/>
      </c>
    </row>
    <row r="411" spans="1:18" x14ac:dyDescent="0.3">
      <c r="A411">
        <v>1184</v>
      </c>
      <c r="B411" s="1" t="s">
        <v>163</v>
      </c>
      <c r="C411" s="1" t="s">
        <v>4</v>
      </c>
      <c r="D411" t="e" vm="2564">
        <v>#VALUE!</v>
      </c>
      <c r="E411" t="str" cm="1">
        <f t="array" ref="E411">_FV(BUFF_정보[[#This Row],[BUFF_DATA]],"EventName")</f>
        <v>m_listNKMEventBuff</v>
      </c>
      <c r="F411" t="str" cm="1">
        <f t="array" ref="F411">_FV(BUFF_정보[[#This Row],[BUFF_DATA]],"m_Condition")</f>
        <v/>
      </c>
      <c r="G411" t="str" cm="1">
        <f t="array" ref="G411">_FV(BUFF_정보[[#This Row],[BUFF_DATA]],"BUFF.m_StatType1",TRUE)</f>
        <v>NST_END</v>
      </c>
      <c r="H411" t="str" cm="1">
        <f t="array" ref="H411">_FV(BUFF_정보[[#This Row],[BUFF_DATA]],"BUFF.m_StatValue1",TRUE)</f>
        <v/>
      </c>
      <c r="I411" t="str" cm="1">
        <f t="array" ref="I411">_FV(BUFF_정보[[#This Row],[BUFF_DATA]],"BUFF.m_fLifeTime",TRUE)</f>
        <v/>
      </c>
      <c r="J411" t="str" cm="1">
        <f t="array" ref="J411">_FV(BUFF_정보[[#This Row],[BUFF_DATA]],"BUFF.m_fLifeTimePerLevel",TRUE)</f>
        <v/>
      </c>
      <c r="K411" t="str" cm="1">
        <f t="array" ref="K411">_FV(BUFF_정보[[#This Row],[BUFF_DATA]],"m_BuffLevel")</f>
        <v/>
      </c>
      <c r="L411" t="str" cm="1">
        <f t="array" ref="L411">_FV(BUFF_정보[[#This Row],[BUFF_DATA]],"BUFF.m_bDispelDebuff",TRUE)</f>
        <v/>
      </c>
      <c r="M411" t="b" cm="1">
        <f t="array" ref="M411">_FV(BUFF_정보[[#This Row],[BUFF_DATA]],"BUFF.m_AffectMe",TRUE)</f>
        <v>1</v>
      </c>
      <c r="N411" t="str" cm="1">
        <f t="array" ref="N411">_FV(BUFF_정보[[#This Row],[BUFF_DATA]],"m_AddOverlap")</f>
        <v/>
      </c>
      <c r="O411" t="str" cm="1">
        <f t="array" ref="O411">_FV(BUFF_정보[[#This Row],[BUFF_DATA]],"m_HitBuffBaseLevel")</f>
        <v/>
      </c>
      <c r="P411" t="str" cm="1">
        <f t="array" ref="P411">_FV(BUFF_정보[[#This Row],[BUFF_DATA]],"BUFF.m_SuperArmorLevel",TRUE)</f>
        <v/>
      </c>
      <c r="Q411" t="str" cm="1">
        <f t="array" ref="Q411">_FV(BUFF_정보[[#This Row],[BUFF_DATA]],"BUFF.m_bAllowBoss",TRUE)</f>
        <v/>
      </c>
      <c r="R411" t="str" cm="1">
        <f t="array" ref="R411">_FV(BUFF_정보[[#This Row],[BUFF_DATA]],"BUFF.m_bInvincible",TRUE)</f>
        <v/>
      </c>
    </row>
    <row r="412" spans="1:18" x14ac:dyDescent="0.3">
      <c r="A412">
        <v>1184</v>
      </c>
      <c r="B412" s="1" t="s">
        <v>163</v>
      </c>
      <c r="C412" s="1" t="s">
        <v>4</v>
      </c>
      <c r="D412" t="e" vm="2565">
        <v>#VALUE!</v>
      </c>
      <c r="E412" t="str" cm="1">
        <f t="array" ref="E412">_FV(BUFF_정보[[#This Row],[BUFF_DATA]],"EventName")</f>
        <v>m_listNKMEventAttack</v>
      </c>
      <c r="F412" t="str" cm="1">
        <f t="array" ref="F412">_FV(BUFF_정보[[#This Row],[BUFF_DATA]],"m_Condition")</f>
        <v/>
      </c>
      <c r="G412" t="str" cm="1">
        <f t="array" ref="G412">_FV(BUFF_정보[[#This Row],[BUFF_DATA]],"BUFF.m_StatType1",TRUE)</f>
        <v>NST_SKILL_COOL_TIME_REDUCE_RATE</v>
      </c>
      <c r="H412" cm="1">
        <f t="array" ref="H412">_FV(BUFF_정보[[#This Row],[BUFF_DATA]],"BUFF.m_StatValue1",TRUE)</f>
        <v>3000</v>
      </c>
      <c r="I412" cm="1">
        <f t="array" ref="I412">_FV(BUFF_정보[[#This Row],[BUFF_DATA]],"BUFF.m_fLifeTime",TRUE)</f>
        <v>6</v>
      </c>
      <c r="J412" t="str" cm="1">
        <f t="array" ref="J412">_FV(BUFF_정보[[#This Row],[BUFF_DATA]],"BUFF.m_fLifeTimePerLevel",TRUE)</f>
        <v/>
      </c>
      <c r="K412" t="str" cm="1">
        <f t="array" ref="K412">_FV(BUFF_정보[[#This Row],[BUFF_DATA]],"m_BuffLevel")</f>
        <v/>
      </c>
      <c r="L412" t="str" cm="1">
        <f t="array" ref="L412">_FV(BUFF_정보[[#This Row],[BUFF_DATA]],"BUFF.m_bDispelDebuff",TRUE)</f>
        <v/>
      </c>
      <c r="M412" t="b" cm="1">
        <f t="array" ref="M412">_FV(BUFF_정보[[#This Row],[BUFF_DATA]],"BUFF.m_AffectMe",TRUE)</f>
        <v>1</v>
      </c>
      <c r="N412" t="str" cm="1">
        <f t="array" ref="N412">_FV(BUFF_정보[[#This Row],[BUFF_DATA]],"m_AddOverlap")</f>
        <v/>
      </c>
      <c r="O412" t="str" cm="1">
        <f t="array" ref="O412">_FV(BUFF_정보[[#This Row],[BUFF_DATA]],"m_HitBuffBaseLevel")</f>
        <v/>
      </c>
      <c r="P412" t="str" cm="1">
        <f t="array" ref="P412">_FV(BUFF_정보[[#This Row],[BUFF_DATA]],"BUFF.m_SuperArmorLevel",TRUE)</f>
        <v/>
      </c>
      <c r="Q412" t="str" cm="1">
        <f t="array" ref="Q412">_FV(BUFF_정보[[#This Row],[BUFF_DATA]],"BUFF.m_bAllowBoss",TRUE)</f>
        <v/>
      </c>
      <c r="R412" t="str" cm="1">
        <f t="array" ref="R412">_FV(BUFF_정보[[#This Row],[BUFF_DATA]],"BUFF.m_bInvincible",TRUE)</f>
        <v/>
      </c>
    </row>
    <row r="413" spans="1:18" x14ac:dyDescent="0.3">
      <c r="A413">
        <v>1184</v>
      </c>
      <c r="B413" s="1" t="s">
        <v>163</v>
      </c>
      <c r="C413" s="1" t="s">
        <v>280</v>
      </c>
      <c r="D413" t="e" vm="2566">
        <v>#VALUE!</v>
      </c>
      <c r="E413" t="str" cm="1">
        <f t="array" ref="E413">_FV(BUFF_정보[[#This Row],[BUFF_DATA]],"EventName")</f>
        <v>m_listNKMEventBuff</v>
      </c>
      <c r="F413" t="str" cm="1">
        <f t="array" ref="F413">_FV(BUFF_정보[[#This Row],[BUFF_DATA]],"m_Condition")</f>
        <v/>
      </c>
      <c r="G413" t="str" cm="1">
        <f t="array" ref="G413">_FV(BUFF_정보[[#This Row],[BUFF_DATA]],"BUFF.m_StatType1",TRUE)</f>
        <v>NST_END</v>
      </c>
      <c r="H413" t="str" cm="1">
        <f t="array" ref="H413">_FV(BUFF_정보[[#This Row],[BUFF_DATA]],"BUFF.m_StatValue1",TRUE)</f>
        <v/>
      </c>
      <c r="I413" cm="1">
        <f t="array" ref="I413">_FV(BUFF_정보[[#This Row],[BUFF_DATA]],"BUFF.m_fLifeTime",TRUE)</f>
        <v>1</v>
      </c>
      <c r="J413" cm="1">
        <f t="array" ref="J413">_FV(BUFF_정보[[#This Row],[BUFF_DATA]],"BUFF.m_fLifeTimePerLevel",TRUE)</f>
        <v>1</v>
      </c>
      <c r="K413" t="str" cm="1">
        <f t="array" ref="K413">_FV(BUFF_정보[[#This Row],[BUFF_DATA]],"m_BuffLevel")</f>
        <v>2</v>
      </c>
      <c r="L413" t="str" cm="1">
        <f t="array" ref="L413">_FV(BUFF_정보[[#This Row],[BUFF_DATA]],"BUFF.m_bDispelDebuff",TRUE)</f>
        <v/>
      </c>
      <c r="M413" t="b" cm="1">
        <f t="array" ref="M413">_FV(BUFF_정보[[#This Row],[BUFF_DATA]],"BUFF.m_AffectMe",TRUE)</f>
        <v>1</v>
      </c>
      <c r="N413" t="str" cm="1">
        <f t="array" ref="N413">_FV(BUFF_정보[[#This Row],[BUFF_DATA]],"m_AddOverlap")</f>
        <v/>
      </c>
      <c r="O413" t="str" cm="1">
        <f t="array" ref="O413">_FV(BUFF_정보[[#This Row],[BUFF_DATA]],"m_HitBuffBaseLevel")</f>
        <v/>
      </c>
      <c r="P413" t="str" cm="1">
        <f t="array" ref="P413">_FV(BUFF_정보[[#This Row],[BUFF_DATA]],"BUFF.m_SuperArmorLevel",TRUE)</f>
        <v/>
      </c>
      <c r="Q413" t="str" cm="1">
        <f t="array" ref="Q413">_FV(BUFF_정보[[#This Row],[BUFF_DATA]],"BUFF.m_bAllowBoss",TRUE)</f>
        <v/>
      </c>
      <c r="R413" t="b" cm="1">
        <f t="array" ref="R413">_FV(BUFF_정보[[#This Row],[BUFF_DATA]],"BUFF.m_bInvincible",TRUE)</f>
        <v>1</v>
      </c>
    </row>
    <row r="414" spans="1:18" x14ac:dyDescent="0.3">
      <c r="A414">
        <v>1184</v>
      </c>
      <c r="B414" s="1" t="s">
        <v>163</v>
      </c>
      <c r="C414" s="1" t="s">
        <v>22</v>
      </c>
      <c r="D414" t="e" vm="2567">
        <v>#VALUE!</v>
      </c>
      <c r="E414" t="str" cm="1">
        <f t="array" ref="E414">_FV(BUFF_정보[[#This Row],[BUFF_DATA]],"EventName")</f>
        <v>m_listNKMEventBuff</v>
      </c>
      <c r="F414" t="str" cm="1">
        <f t="array" ref="F414">_FV(BUFF_정보[[#This Row],[BUFF_DATA]],"m_Condition")</f>
        <v>{'m_SkillStrID': 'NKM_UNIT_GUILTY_S_MILLIA_HYPER', 'm_SkillLevel': [5, 99]}</v>
      </c>
      <c r="G414" t="str" cm="1">
        <f t="array" ref="G414">_FV(BUFF_정보[[#This Row],[BUFF_DATA]],"BUFF.m_StatType1",TRUE)</f>
        <v>NST_END</v>
      </c>
      <c r="H414" t="str" cm="1">
        <f t="array" ref="H414">_FV(BUFF_정보[[#This Row],[BUFF_DATA]],"BUFF.m_StatValue1",TRUE)</f>
        <v/>
      </c>
      <c r="I414" cm="1">
        <f t="array" ref="I414">_FV(BUFF_정보[[#This Row],[BUFF_DATA]],"BUFF.m_fLifeTime",TRUE)</f>
        <v>6</v>
      </c>
      <c r="J414" t="str" cm="1">
        <f t="array" ref="J414">_FV(BUFF_정보[[#This Row],[BUFF_DATA]],"BUFF.m_fLifeTimePerLevel",TRUE)</f>
        <v/>
      </c>
      <c r="K414" t="str" cm="1">
        <f t="array" ref="K414">_FV(BUFF_정보[[#This Row],[BUFF_DATA]],"m_BuffLevel")</f>
        <v/>
      </c>
      <c r="L414" t="str" cm="1">
        <f t="array" ref="L414">_FV(BUFF_정보[[#This Row],[BUFF_DATA]],"BUFF.m_bDispelDebuff",TRUE)</f>
        <v/>
      </c>
      <c r="M414" t="b" cm="1">
        <f t="array" ref="M414">_FV(BUFF_정보[[#This Row],[BUFF_DATA]],"BUFF.m_AffectMe",TRUE)</f>
        <v>1</v>
      </c>
      <c r="N414" t="str" cm="1">
        <f t="array" ref="N414">_FV(BUFF_정보[[#This Row],[BUFF_DATA]],"m_AddOverlap")</f>
        <v/>
      </c>
      <c r="O414" t="str" cm="1">
        <f t="array" ref="O414">_FV(BUFF_정보[[#This Row],[BUFF_DATA]],"m_HitBuffBaseLevel")</f>
        <v/>
      </c>
      <c r="P414" t="str" cm="1">
        <f t="array" ref="P414">_FV(BUFF_정보[[#This Row],[BUFF_DATA]],"BUFF.m_SuperArmorLevel",TRUE)</f>
        <v/>
      </c>
      <c r="Q414" t="str" cm="1">
        <f t="array" ref="Q414">_FV(BUFF_정보[[#This Row],[BUFF_DATA]],"BUFF.m_bAllowBoss",TRUE)</f>
        <v/>
      </c>
      <c r="R414" t="str" cm="1">
        <f t="array" ref="R414">_FV(BUFF_정보[[#This Row],[BUFF_DATA]],"BUFF.m_bInvincible",TRUE)</f>
        <v/>
      </c>
    </row>
    <row r="415" spans="1:18" x14ac:dyDescent="0.3">
      <c r="A415">
        <v>1184</v>
      </c>
      <c r="B415" s="1" t="s">
        <v>163</v>
      </c>
      <c r="C415" s="1" t="s">
        <v>23</v>
      </c>
      <c r="D415" t="e" vm="2568">
        <v>#VALUE!</v>
      </c>
      <c r="E415" t="str" cm="1">
        <f t="array" ref="E415">_FV(BUFF_정보[[#This Row],[BUFF_DATA]],"EventName")</f>
        <v>m_listNKMEventBuff</v>
      </c>
      <c r="F415" t="str" cm="1">
        <f t="array" ref="F415">_FV(BUFF_정보[[#This Row],[BUFF_DATA]],"m_Condition")</f>
        <v>{'m_SkillStrID': 'NKM_UNIT_GUILTY_S_MILLIA_HYPER', 'm_SkillLevel': [5, 99]}</v>
      </c>
      <c r="G415" t="str" cm="1">
        <f t="array" ref="G415">_FV(BUFF_정보[[#This Row],[BUFF_DATA]],"BUFF.m_StatType1",TRUE)</f>
        <v>NST_END</v>
      </c>
      <c r="H415" t="str" cm="1">
        <f t="array" ref="H415">_FV(BUFF_정보[[#This Row],[BUFF_DATA]],"BUFF.m_StatValue1",TRUE)</f>
        <v/>
      </c>
      <c r="I415" cm="1">
        <f t="array" ref="I415">_FV(BUFF_정보[[#This Row],[BUFF_DATA]],"BUFF.m_fLifeTime",TRUE)</f>
        <v>6</v>
      </c>
      <c r="J415" t="str" cm="1">
        <f t="array" ref="J415">_FV(BUFF_정보[[#This Row],[BUFF_DATA]],"BUFF.m_fLifeTimePerLevel",TRUE)</f>
        <v/>
      </c>
      <c r="K415" t="str" cm="1">
        <f t="array" ref="K415">_FV(BUFF_정보[[#This Row],[BUFF_DATA]],"m_BuffLevel")</f>
        <v/>
      </c>
      <c r="L415" t="str" cm="1">
        <f t="array" ref="L415">_FV(BUFF_정보[[#This Row],[BUFF_DATA]],"BUFF.m_bDispelDebuff",TRUE)</f>
        <v/>
      </c>
      <c r="M415" t="b" cm="1">
        <f t="array" ref="M415">_FV(BUFF_정보[[#This Row],[BUFF_DATA]],"BUFF.m_AffectMe",TRUE)</f>
        <v>1</v>
      </c>
      <c r="N415" t="str" cm="1">
        <f t="array" ref="N415">_FV(BUFF_정보[[#This Row],[BUFF_DATA]],"m_AddOverlap")</f>
        <v/>
      </c>
      <c r="O415" t="str" cm="1">
        <f t="array" ref="O415">_FV(BUFF_정보[[#This Row],[BUFF_DATA]],"m_HitBuffBaseLevel")</f>
        <v/>
      </c>
      <c r="P415" t="str" cm="1">
        <f t="array" ref="P415">_FV(BUFF_정보[[#This Row],[BUFF_DATA]],"BUFF.m_SuperArmorLevel",TRUE)</f>
        <v/>
      </c>
      <c r="Q415" t="str" cm="1">
        <f t="array" ref="Q415">_FV(BUFF_정보[[#This Row],[BUFF_DATA]],"BUFF.m_bAllowBoss",TRUE)</f>
        <v/>
      </c>
      <c r="R415" t="str" cm="1">
        <f t="array" ref="R415">_FV(BUFF_정보[[#This Row],[BUFF_DATA]],"BUFF.m_bInvincible",TRUE)</f>
        <v/>
      </c>
    </row>
    <row r="416" spans="1:18" x14ac:dyDescent="0.3">
      <c r="A416">
        <v>1184</v>
      </c>
      <c r="B416" s="1" t="s">
        <v>163</v>
      </c>
      <c r="C416" s="1" t="s">
        <v>2</v>
      </c>
      <c r="D416" t="e" vm="2569">
        <v>#VALUE!</v>
      </c>
      <c r="E416" t="str" cm="1">
        <f t="array" ref="E416">_FV(BUFF_정보[[#This Row],[BUFF_DATA]],"EventName")</f>
        <v>m_listNKMEventBuff</v>
      </c>
      <c r="F416" t="str" cm="1">
        <f t="array" ref="F416">_FV(BUFF_정보[[#This Row],[BUFF_DATA]],"m_Condition")</f>
        <v>{'m_SkillStrID': 'NKM_UNIT_GUILTY_S_MILLIA_HYPER', 'm_SkillLevel': [5, 99]}</v>
      </c>
      <c r="G416" t="str" cm="1">
        <f t="array" ref="G416">_FV(BUFF_정보[[#This Row],[BUFF_DATA]],"BUFF.m_StatType1",TRUE)</f>
        <v>NST_END</v>
      </c>
      <c r="H416" t="str" cm="1">
        <f t="array" ref="H416">_FV(BUFF_정보[[#This Row],[BUFF_DATA]],"BUFF.m_StatValue1",TRUE)</f>
        <v/>
      </c>
      <c r="I416" cm="1">
        <f t="array" ref="I416">_FV(BUFF_정보[[#This Row],[BUFF_DATA]],"BUFF.m_fLifeTime",TRUE)</f>
        <v>6</v>
      </c>
      <c r="J416" t="str" cm="1">
        <f t="array" ref="J416">_FV(BUFF_정보[[#This Row],[BUFF_DATA]],"BUFF.m_fLifeTimePerLevel",TRUE)</f>
        <v/>
      </c>
      <c r="K416" t="str" cm="1">
        <f t="array" ref="K416">_FV(BUFF_정보[[#This Row],[BUFF_DATA]],"m_BuffLevel")</f>
        <v/>
      </c>
      <c r="L416" t="str" cm="1">
        <f t="array" ref="L416">_FV(BUFF_정보[[#This Row],[BUFF_DATA]],"BUFF.m_bDispelDebuff",TRUE)</f>
        <v/>
      </c>
      <c r="M416" t="b" cm="1">
        <f t="array" ref="M416">_FV(BUFF_정보[[#This Row],[BUFF_DATA]],"BUFF.m_AffectMe",TRUE)</f>
        <v>1</v>
      </c>
      <c r="N416" t="str" cm="1">
        <f t="array" ref="N416">_FV(BUFF_정보[[#This Row],[BUFF_DATA]],"m_AddOverlap")</f>
        <v/>
      </c>
      <c r="O416" t="str" cm="1">
        <f t="array" ref="O416">_FV(BUFF_정보[[#This Row],[BUFF_DATA]],"m_HitBuffBaseLevel")</f>
        <v/>
      </c>
      <c r="P416" t="str" cm="1">
        <f t="array" ref="P416">_FV(BUFF_정보[[#This Row],[BUFF_DATA]],"BUFF.m_SuperArmorLevel",TRUE)</f>
        <v/>
      </c>
      <c r="Q416" t="str" cm="1">
        <f t="array" ref="Q416">_FV(BUFF_정보[[#This Row],[BUFF_DATA]],"BUFF.m_bAllowBoss",TRUE)</f>
        <v/>
      </c>
      <c r="R416" t="str" cm="1">
        <f t="array" ref="R416">_FV(BUFF_정보[[#This Row],[BUFF_DATA]],"BUFF.m_bInvincible",TRUE)</f>
        <v/>
      </c>
    </row>
    <row r="417" spans="1:18" x14ac:dyDescent="0.3">
      <c r="A417">
        <v>1184</v>
      </c>
      <c r="B417" s="1" t="s">
        <v>163</v>
      </c>
      <c r="C417" s="1" t="s">
        <v>281</v>
      </c>
      <c r="D417" t="e" vm="2570">
        <v>#VALUE!</v>
      </c>
      <c r="E417" t="str" cm="1">
        <f t="array" ref="E417">_FV(BUFF_정보[[#This Row],[BUFF_DATA]],"EventName")</f>
        <v>m_listNKMEventBuff</v>
      </c>
      <c r="F417" t="str" cm="1">
        <f t="array" ref="F417">_FV(BUFF_정보[[#This Row],[BUFF_DATA]],"m_Condition")</f>
        <v>{'m_SkillStrID': 'NKM_UNIT_GUILTY_S_MILLIA_HYPER', 'm_SkillLevel': [5, 99]}</v>
      </c>
      <c r="G417" t="str" cm="1">
        <f t="array" ref="G417">_FV(BUFF_정보[[#This Row],[BUFF_DATA]],"BUFF.m_StatType1",TRUE)</f>
        <v>NST_END</v>
      </c>
      <c r="H417" t="str" cm="1">
        <f t="array" ref="H417">_FV(BUFF_정보[[#This Row],[BUFF_DATA]],"BUFF.m_StatValue1",TRUE)</f>
        <v/>
      </c>
      <c r="I417" cm="1">
        <f t="array" ref="I417">_FV(BUFF_정보[[#This Row],[BUFF_DATA]],"BUFF.m_fLifeTime",TRUE)</f>
        <v>6</v>
      </c>
      <c r="J417" t="str" cm="1">
        <f t="array" ref="J417">_FV(BUFF_정보[[#This Row],[BUFF_DATA]],"BUFF.m_fLifeTimePerLevel",TRUE)</f>
        <v/>
      </c>
      <c r="K417" t="str" cm="1">
        <f t="array" ref="K417">_FV(BUFF_정보[[#This Row],[BUFF_DATA]],"m_BuffLevel")</f>
        <v/>
      </c>
      <c r="L417" t="str" cm="1">
        <f t="array" ref="L417">_FV(BUFF_정보[[#This Row],[BUFF_DATA]],"BUFF.m_bDispelDebuff",TRUE)</f>
        <v/>
      </c>
      <c r="M417" t="b" cm="1">
        <f t="array" ref="M417">_FV(BUFF_정보[[#This Row],[BUFF_DATA]],"BUFF.m_AffectMe",TRUE)</f>
        <v>1</v>
      </c>
      <c r="N417" t="str" cm="1">
        <f t="array" ref="N417">_FV(BUFF_정보[[#This Row],[BUFF_DATA]],"m_AddOverlap")</f>
        <v/>
      </c>
      <c r="O417" t="str" cm="1">
        <f t="array" ref="O417">_FV(BUFF_정보[[#This Row],[BUFF_DATA]],"m_HitBuffBaseLevel")</f>
        <v/>
      </c>
      <c r="P417" t="str" cm="1">
        <f t="array" ref="P417">_FV(BUFF_정보[[#This Row],[BUFF_DATA]],"BUFF.m_SuperArmorLevel",TRUE)</f>
        <v/>
      </c>
      <c r="Q417" t="str" cm="1">
        <f t="array" ref="Q417">_FV(BUFF_정보[[#This Row],[BUFF_DATA]],"BUFF.m_bAllowBoss",TRUE)</f>
        <v/>
      </c>
      <c r="R417" t="str" cm="1">
        <f t="array" ref="R417">_FV(BUFF_정보[[#This Row],[BUFF_DATA]],"BUFF.m_bInvincible",TRUE)</f>
        <v/>
      </c>
    </row>
    <row r="418" spans="1:18" x14ac:dyDescent="0.3">
      <c r="A418">
        <v>1184</v>
      </c>
      <c r="B418" s="1" t="s">
        <v>163</v>
      </c>
      <c r="C418" s="1" t="s">
        <v>282</v>
      </c>
      <c r="D418" t="e" vm="2571">
        <v>#VALUE!</v>
      </c>
      <c r="E418" t="str" cm="1">
        <f t="array" ref="E418">_FV(BUFF_정보[[#This Row],[BUFF_DATA]],"EventName")</f>
        <v>m_listNKMEventBuff</v>
      </c>
      <c r="F418" t="str" cm="1">
        <f t="array" ref="F418">_FV(BUFF_정보[[#This Row],[BUFF_DATA]],"m_Condition")</f>
        <v>{'m_SkillStrID': 'NKM_UNIT_GUILTY_S_MILLIA_HYPER', 'm_SkillLevel': [5, 99]}</v>
      </c>
      <c r="G418" t="str" cm="1">
        <f t="array" ref="G418">_FV(BUFF_정보[[#This Row],[BUFF_DATA]],"BUFF.m_StatType1",TRUE)</f>
        <v>NST_END</v>
      </c>
      <c r="H418" t="str" cm="1">
        <f t="array" ref="H418">_FV(BUFF_정보[[#This Row],[BUFF_DATA]],"BUFF.m_StatValue1",TRUE)</f>
        <v/>
      </c>
      <c r="I418" cm="1">
        <f t="array" ref="I418">_FV(BUFF_정보[[#This Row],[BUFF_DATA]],"BUFF.m_fLifeTime",TRUE)</f>
        <v>6</v>
      </c>
      <c r="J418" t="str" cm="1">
        <f t="array" ref="J418">_FV(BUFF_정보[[#This Row],[BUFF_DATA]],"BUFF.m_fLifeTimePerLevel",TRUE)</f>
        <v/>
      </c>
      <c r="K418" t="str" cm="1">
        <f t="array" ref="K418">_FV(BUFF_정보[[#This Row],[BUFF_DATA]],"m_BuffLevel")</f>
        <v/>
      </c>
      <c r="L418" t="str" cm="1">
        <f t="array" ref="L418">_FV(BUFF_정보[[#This Row],[BUFF_DATA]],"BUFF.m_bDispelDebuff",TRUE)</f>
        <v/>
      </c>
      <c r="M418" t="b" cm="1">
        <f t="array" ref="M418">_FV(BUFF_정보[[#This Row],[BUFF_DATA]],"BUFF.m_AffectMe",TRUE)</f>
        <v>1</v>
      </c>
      <c r="N418" t="str" cm="1">
        <f t="array" ref="N418">_FV(BUFF_정보[[#This Row],[BUFF_DATA]],"m_AddOverlap")</f>
        <v/>
      </c>
      <c r="O418" t="str" cm="1">
        <f t="array" ref="O418">_FV(BUFF_정보[[#This Row],[BUFF_DATA]],"m_HitBuffBaseLevel")</f>
        <v/>
      </c>
      <c r="P418" t="str" cm="1">
        <f t="array" ref="P418">_FV(BUFF_정보[[#This Row],[BUFF_DATA]],"BUFF.m_SuperArmorLevel",TRUE)</f>
        <v/>
      </c>
      <c r="Q418" t="str" cm="1">
        <f t="array" ref="Q418">_FV(BUFF_정보[[#This Row],[BUFF_DATA]],"BUFF.m_bAllowBoss",TRUE)</f>
        <v/>
      </c>
      <c r="R418" t="str" cm="1">
        <f t="array" ref="R418">_FV(BUFF_정보[[#This Row],[BUFF_DATA]],"BUFF.m_bInvincible",TRUE)</f>
        <v/>
      </c>
    </row>
    <row r="419" spans="1:18" x14ac:dyDescent="0.3">
      <c r="A419">
        <v>1184</v>
      </c>
      <c r="B419" s="1" t="s">
        <v>163</v>
      </c>
      <c r="C419" s="1" t="s">
        <v>283</v>
      </c>
      <c r="D419" t="e" vm="2572">
        <v>#VALUE!</v>
      </c>
      <c r="E419" t="str" cm="1">
        <f t="array" ref="E419">_FV(BUFF_정보[[#This Row],[BUFF_DATA]],"EventName")</f>
        <v>m_listNKMEventBuff</v>
      </c>
      <c r="F419" t="str" cm="1">
        <f t="array" ref="F419">_FV(BUFF_정보[[#This Row],[BUFF_DATA]],"m_Condition")</f>
        <v>{'m_SkillStrID': 'NKM_UNIT_GUILTY_S_MILLIA_HYPER', 'm_SkillLevel': [5, 99]}</v>
      </c>
      <c r="G419" t="str" cm="1">
        <f t="array" ref="G419">_FV(BUFF_정보[[#This Row],[BUFF_DATA]],"BUFF.m_StatType1",TRUE)</f>
        <v>NST_END</v>
      </c>
      <c r="H419" t="str" cm="1">
        <f t="array" ref="H419">_FV(BUFF_정보[[#This Row],[BUFF_DATA]],"BUFF.m_StatValue1",TRUE)</f>
        <v/>
      </c>
      <c r="I419" cm="1">
        <f t="array" ref="I419">_FV(BUFF_정보[[#This Row],[BUFF_DATA]],"BUFF.m_fLifeTime",TRUE)</f>
        <v>6</v>
      </c>
      <c r="J419" t="str" cm="1">
        <f t="array" ref="J419">_FV(BUFF_정보[[#This Row],[BUFF_DATA]],"BUFF.m_fLifeTimePerLevel",TRUE)</f>
        <v/>
      </c>
      <c r="K419" t="str" cm="1">
        <f t="array" ref="K419">_FV(BUFF_정보[[#This Row],[BUFF_DATA]],"m_BuffLevel")</f>
        <v/>
      </c>
      <c r="L419" t="str" cm="1">
        <f t="array" ref="L419">_FV(BUFF_정보[[#This Row],[BUFF_DATA]],"BUFF.m_bDispelDebuff",TRUE)</f>
        <v/>
      </c>
      <c r="M419" t="b" cm="1">
        <f t="array" ref="M419">_FV(BUFF_정보[[#This Row],[BUFF_DATA]],"BUFF.m_AffectMe",TRUE)</f>
        <v>1</v>
      </c>
      <c r="N419" t="str" cm="1">
        <f t="array" ref="N419">_FV(BUFF_정보[[#This Row],[BUFF_DATA]],"m_AddOverlap")</f>
        <v/>
      </c>
      <c r="O419" t="str" cm="1">
        <f t="array" ref="O419">_FV(BUFF_정보[[#This Row],[BUFF_DATA]],"m_HitBuffBaseLevel")</f>
        <v/>
      </c>
      <c r="P419" t="str" cm="1">
        <f t="array" ref="P419">_FV(BUFF_정보[[#This Row],[BUFF_DATA]],"BUFF.m_SuperArmorLevel",TRUE)</f>
        <v/>
      </c>
      <c r="Q419" t="str" cm="1">
        <f t="array" ref="Q419">_FV(BUFF_정보[[#This Row],[BUFF_DATA]],"BUFF.m_bAllowBoss",TRUE)</f>
        <v/>
      </c>
      <c r="R419" t="str" cm="1">
        <f t="array" ref="R419">_FV(BUFF_정보[[#This Row],[BUFF_DATA]],"BUFF.m_bInvincible",TRUE)</f>
        <v/>
      </c>
    </row>
    <row r="420" spans="1:18" x14ac:dyDescent="0.3">
      <c r="A420">
        <v>1184</v>
      </c>
      <c r="B420" s="1" t="s">
        <v>163</v>
      </c>
      <c r="C420" s="1" t="s">
        <v>284</v>
      </c>
      <c r="D420" t="e" vm="2573">
        <v>#VALUE!</v>
      </c>
      <c r="E420" t="str" cm="1">
        <f t="array" ref="E420">_FV(BUFF_정보[[#This Row],[BUFF_DATA]],"EventName")</f>
        <v>m_listNKMEventBuff</v>
      </c>
      <c r="F420" t="str" cm="1">
        <f t="array" ref="F420">_FV(BUFF_정보[[#This Row],[BUFF_DATA]],"m_Condition")</f>
        <v>{'m_SkillStrID': 'NKM_UNIT_GUILTY_S_MILLIA_HYPER', 'm_SkillLevel': [5, 99]}</v>
      </c>
      <c r="G420" t="str" cm="1">
        <f t="array" ref="G420">_FV(BUFF_정보[[#This Row],[BUFF_DATA]],"BUFF.m_StatType1",TRUE)</f>
        <v>NST_END</v>
      </c>
      <c r="H420" t="str" cm="1">
        <f t="array" ref="H420">_FV(BUFF_정보[[#This Row],[BUFF_DATA]],"BUFF.m_StatValue1",TRUE)</f>
        <v/>
      </c>
      <c r="I420" cm="1">
        <f t="array" ref="I420">_FV(BUFF_정보[[#This Row],[BUFF_DATA]],"BUFF.m_fLifeTime",TRUE)</f>
        <v>6</v>
      </c>
      <c r="J420" t="str" cm="1">
        <f t="array" ref="J420">_FV(BUFF_정보[[#This Row],[BUFF_DATA]],"BUFF.m_fLifeTimePerLevel",TRUE)</f>
        <v/>
      </c>
      <c r="K420" t="str" cm="1">
        <f t="array" ref="K420">_FV(BUFF_정보[[#This Row],[BUFF_DATA]],"m_BuffLevel")</f>
        <v/>
      </c>
      <c r="L420" t="str" cm="1">
        <f t="array" ref="L420">_FV(BUFF_정보[[#This Row],[BUFF_DATA]],"BUFF.m_bDispelDebuff",TRUE)</f>
        <v/>
      </c>
      <c r="M420" t="b" cm="1">
        <f t="array" ref="M420">_FV(BUFF_정보[[#This Row],[BUFF_DATA]],"BUFF.m_AffectMe",TRUE)</f>
        <v>1</v>
      </c>
      <c r="N420" t="str" cm="1">
        <f t="array" ref="N420">_FV(BUFF_정보[[#This Row],[BUFF_DATA]],"m_AddOverlap")</f>
        <v/>
      </c>
      <c r="O420" t="str" cm="1">
        <f t="array" ref="O420">_FV(BUFF_정보[[#This Row],[BUFF_DATA]],"m_HitBuffBaseLevel")</f>
        <v/>
      </c>
      <c r="P420" t="str" cm="1">
        <f t="array" ref="P420">_FV(BUFF_정보[[#This Row],[BUFF_DATA]],"BUFF.m_SuperArmorLevel",TRUE)</f>
        <v/>
      </c>
      <c r="Q420" t="str" cm="1">
        <f t="array" ref="Q420">_FV(BUFF_정보[[#This Row],[BUFF_DATA]],"BUFF.m_bAllowBoss",TRUE)</f>
        <v/>
      </c>
      <c r="R420" t="str" cm="1">
        <f t="array" ref="R420">_FV(BUFF_정보[[#This Row],[BUFF_DATA]],"BUFF.m_bInvincible",TRUE)</f>
        <v/>
      </c>
    </row>
    <row r="421" spans="1:18" x14ac:dyDescent="0.3">
      <c r="A421">
        <v>1184</v>
      </c>
      <c r="B421" s="1" t="s">
        <v>163</v>
      </c>
      <c r="C421" s="1" t="s">
        <v>275</v>
      </c>
      <c r="D421" t="e" vm="2574">
        <v>#VALUE!</v>
      </c>
      <c r="E421" t="str" cm="1">
        <f t="array" ref="E421">_FV(BUFF_정보[[#This Row],[BUFF_DATA]],"EventName")</f>
        <v>m_listNKMEventBuff</v>
      </c>
      <c r="F421" t="str" cm="1">
        <f t="array" ref="F421">_FV(BUFF_정보[[#This Row],[BUFF_DATA]],"m_Condition")</f>
        <v>{'m_SkillStrID': 'NKM_UNIT_GUILTY_S_MILLIA_HYPER', 'm_SkillLevel': [5, 99]}</v>
      </c>
      <c r="G421" t="str" cm="1">
        <f t="array" ref="G421">_FV(BUFF_정보[[#This Row],[BUFF_DATA]],"BUFF.m_StatType1",TRUE)</f>
        <v>NST_END</v>
      </c>
      <c r="H421" t="str" cm="1">
        <f t="array" ref="H421">_FV(BUFF_정보[[#This Row],[BUFF_DATA]],"BUFF.m_StatValue1",TRUE)</f>
        <v/>
      </c>
      <c r="I421" cm="1">
        <f t="array" ref="I421">_FV(BUFF_정보[[#This Row],[BUFF_DATA]],"BUFF.m_fLifeTime",TRUE)</f>
        <v>6</v>
      </c>
      <c r="J421" t="str" cm="1">
        <f t="array" ref="J421">_FV(BUFF_정보[[#This Row],[BUFF_DATA]],"BUFF.m_fLifeTimePerLevel",TRUE)</f>
        <v/>
      </c>
      <c r="K421" t="str" cm="1">
        <f t="array" ref="K421">_FV(BUFF_정보[[#This Row],[BUFF_DATA]],"m_BuffLevel")</f>
        <v/>
      </c>
      <c r="L421" t="str" cm="1">
        <f t="array" ref="L421">_FV(BUFF_정보[[#This Row],[BUFF_DATA]],"BUFF.m_bDispelDebuff",TRUE)</f>
        <v/>
      </c>
      <c r="M421" t="b" cm="1">
        <f t="array" ref="M421">_FV(BUFF_정보[[#This Row],[BUFF_DATA]],"BUFF.m_AffectMe",TRUE)</f>
        <v>1</v>
      </c>
      <c r="N421" t="str" cm="1">
        <f t="array" ref="N421">_FV(BUFF_정보[[#This Row],[BUFF_DATA]],"m_AddOverlap")</f>
        <v/>
      </c>
      <c r="O421" t="str" cm="1">
        <f t="array" ref="O421">_FV(BUFF_정보[[#This Row],[BUFF_DATA]],"m_HitBuffBaseLevel")</f>
        <v/>
      </c>
      <c r="P421" t="str" cm="1">
        <f t="array" ref="P421">_FV(BUFF_정보[[#This Row],[BUFF_DATA]],"BUFF.m_SuperArmorLevel",TRUE)</f>
        <v/>
      </c>
      <c r="Q421" t="str" cm="1">
        <f t="array" ref="Q421">_FV(BUFF_정보[[#This Row],[BUFF_DATA]],"BUFF.m_bAllowBoss",TRUE)</f>
        <v/>
      </c>
      <c r="R421" t="str" cm="1">
        <f t="array" ref="R421">_FV(BUFF_정보[[#This Row],[BUFF_DATA]],"BUFF.m_bInvincible",TRUE)</f>
        <v/>
      </c>
    </row>
    <row r="422" spans="1:18" x14ac:dyDescent="0.3">
      <c r="A422">
        <v>1185</v>
      </c>
      <c r="B422" s="1" t="s">
        <v>159</v>
      </c>
      <c r="C422" s="1" t="s">
        <v>5</v>
      </c>
      <c r="D422" t="e" vm="2575">
        <v>#VALUE!</v>
      </c>
      <c r="E422" t="str" cm="1">
        <f t="array" ref="E422">_FV(BUFF_정보[[#This Row],[BUFF_DATA]],"EventName")</f>
        <v>m_listNKMEventBuff</v>
      </c>
      <c r="F422" t="str" cm="1">
        <f t="array" ref="F422">_FV(BUFF_정보[[#This Row],[BUFF_DATA]],"m_Condition")</f>
        <v>{'m_SkillStrID': 'NKM_UNIT_GUILTY_C_RAMLETHAL_PASSIVE', 'm_SkillLevel': [5, 99]}</v>
      </c>
      <c r="G422" t="str" cm="1">
        <f t="array" ref="G422">_FV(BUFF_정보[[#This Row],[BUFF_DATA]],"BUFF.m_StatType1",TRUE)</f>
        <v>NST_DAMAGE_REDUCE_RATE</v>
      </c>
      <c r="H422" cm="1">
        <f t="array" ref="H422">_FV(BUFF_정보[[#This Row],[BUFF_DATA]],"BUFF.m_StatValue1",TRUE)</f>
        <v>5000</v>
      </c>
      <c r="I422" cm="1">
        <f t="array" ref="I422">_FV(BUFF_정보[[#This Row],[BUFF_DATA]],"BUFF.m_fLifeTime",TRUE)</f>
        <v>5</v>
      </c>
      <c r="J422" t="str" cm="1">
        <f t="array" ref="J422">_FV(BUFF_정보[[#This Row],[BUFF_DATA]],"BUFF.m_fLifeTimePerLevel",TRUE)</f>
        <v/>
      </c>
      <c r="K422" t="str" cm="1">
        <f t="array" ref="K422">_FV(BUFF_정보[[#This Row],[BUFF_DATA]],"m_BuffLevel")</f>
        <v/>
      </c>
      <c r="L422" t="str" cm="1">
        <f t="array" ref="L422">_FV(BUFF_정보[[#This Row],[BUFF_DATA]],"BUFF.m_bDispelDebuff",TRUE)</f>
        <v/>
      </c>
      <c r="M422" t="b" cm="1">
        <f t="array" ref="M422">_FV(BUFF_정보[[#This Row],[BUFF_DATA]],"BUFF.m_AffectMe",TRUE)</f>
        <v>1</v>
      </c>
      <c r="N422" t="str" cm="1">
        <f t="array" ref="N422">_FV(BUFF_정보[[#This Row],[BUFF_DATA]],"m_AddOverlap")</f>
        <v/>
      </c>
      <c r="O422" t="str" cm="1">
        <f t="array" ref="O422">_FV(BUFF_정보[[#This Row],[BUFF_DATA]],"m_HitBuffBaseLevel")</f>
        <v/>
      </c>
      <c r="P422" t="str" cm="1">
        <f t="array" ref="P422">_FV(BUFF_정보[[#This Row],[BUFF_DATA]],"BUFF.m_SuperArmorLevel",TRUE)</f>
        <v>NSAL_SKILL</v>
      </c>
      <c r="Q422" t="str" cm="1">
        <f t="array" ref="Q422">_FV(BUFF_정보[[#This Row],[BUFF_DATA]],"BUFF.m_bAllowBoss",TRUE)</f>
        <v/>
      </c>
      <c r="R422" t="str" cm="1">
        <f t="array" ref="R422">_FV(BUFF_정보[[#This Row],[BUFF_DATA]],"BUFF.m_bInvincible",TRUE)</f>
        <v/>
      </c>
    </row>
    <row r="423" spans="1:18" x14ac:dyDescent="0.3">
      <c r="A423">
        <v>1185</v>
      </c>
      <c r="B423" s="1" t="s">
        <v>159</v>
      </c>
      <c r="C423" s="1" t="s">
        <v>11</v>
      </c>
      <c r="D423" t="e" vm="2576">
        <v>#VALUE!</v>
      </c>
      <c r="E423" t="str" cm="1">
        <f t="array" ref="E423">_FV(BUFF_정보[[#This Row],[BUFF_DATA]],"EventName")</f>
        <v>m_listNKMEventBuff</v>
      </c>
      <c r="F423" t="str" cm="1">
        <f t="array" ref="F423">_FV(BUFF_정보[[#This Row],[BUFF_DATA]],"m_Condition")</f>
        <v/>
      </c>
      <c r="G423" t="str" cm="1">
        <f t="array" ref="G423">_FV(BUFF_정보[[#This Row],[BUFF_DATA]],"BUFF.m_StatType1",TRUE)</f>
        <v>NST_END</v>
      </c>
      <c r="H423" t="str" cm="1">
        <f t="array" ref="H423">_FV(BUFF_정보[[#This Row],[BUFF_DATA]],"BUFF.m_StatValue1",TRUE)</f>
        <v/>
      </c>
      <c r="I423" t="str" cm="1">
        <f t="array" ref="I423">_FV(BUFF_정보[[#This Row],[BUFF_DATA]],"BUFF.m_fLifeTime",TRUE)</f>
        <v/>
      </c>
      <c r="J423" t="str" cm="1">
        <f t="array" ref="J423">_FV(BUFF_정보[[#This Row],[BUFF_DATA]],"BUFF.m_fLifeTimePerLevel",TRUE)</f>
        <v/>
      </c>
      <c r="K423" t="str" cm="1">
        <f t="array" ref="K423">_FV(BUFF_정보[[#This Row],[BUFF_DATA]],"m_BuffLevel")</f>
        <v/>
      </c>
      <c r="L423" t="str" cm="1">
        <f t="array" ref="L423">_FV(BUFF_정보[[#This Row],[BUFF_DATA]],"BUFF.m_bDispelDebuff",TRUE)</f>
        <v/>
      </c>
      <c r="M423" t="b" cm="1">
        <f t="array" ref="M423">_FV(BUFF_정보[[#This Row],[BUFF_DATA]],"BUFF.m_AffectMe",TRUE)</f>
        <v>1</v>
      </c>
      <c r="N423" t="str" cm="1">
        <f t="array" ref="N423">_FV(BUFF_정보[[#This Row],[BUFF_DATA]],"m_AddOverlap")</f>
        <v/>
      </c>
      <c r="O423" t="str" cm="1">
        <f t="array" ref="O423">_FV(BUFF_정보[[#This Row],[BUFF_DATA]],"m_HitBuffBaseLevel")</f>
        <v/>
      </c>
      <c r="P423" t="str" cm="1">
        <f t="array" ref="P423">_FV(BUFF_정보[[#This Row],[BUFF_DATA]],"BUFF.m_SuperArmorLevel",TRUE)</f>
        <v/>
      </c>
      <c r="Q423" t="str" cm="1">
        <f t="array" ref="Q423">_FV(BUFF_정보[[#This Row],[BUFF_DATA]],"BUFF.m_bAllowBoss",TRUE)</f>
        <v/>
      </c>
      <c r="R423" t="str" cm="1">
        <f t="array" ref="R423">_FV(BUFF_정보[[#This Row],[BUFF_DATA]],"BUFF.m_bInvincible",TRUE)</f>
        <v/>
      </c>
    </row>
    <row r="424" spans="1:18" x14ac:dyDescent="0.3">
      <c r="A424">
        <v>1185</v>
      </c>
      <c r="B424" s="1" t="s">
        <v>159</v>
      </c>
      <c r="C424" s="1" t="s">
        <v>11</v>
      </c>
      <c r="D424" t="e" vm="2577">
        <v>#VALUE!</v>
      </c>
      <c r="E424" t="str" cm="1">
        <f t="array" ref="E424">_FV(BUFF_정보[[#This Row],[BUFF_DATA]],"EventName")</f>
        <v>m_listNKMEventBuff</v>
      </c>
      <c r="F424" t="str" cm="1">
        <f t="array" ref="F424">_FV(BUFF_정보[[#This Row],[BUFF_DATA]],"m_Condition")</f>
        <v>{'m_SkillStrID': 'NKM_UNIT_GUILTY_C_RAMLETHAL_PASSIVE', 'm_SkillLevel': [5, 99]}</v>
      </c>
      <c r="G424" t="str" cm="1">
        <f t="array" ref="G424">_FV(BUFF_정보[[#This Row],[BUFF_DATA]],"BUFF.m_StatType1",TRUE)</f>
        <v>NST_END</v>
      </c>
      <c r="H424" t="str" cm="1">
        <f t="array" ref="H424">_FV(BUFF_정보[[#This Row],[BUFF_DATA]],"BUFF.m_StatValue1",TRUE)</f>
        <v/>
      </c>
      <c r="I424" t="str" cm="1">
        <f t="array" ref="I424">_FV(BUFF_정보[[#This Row],[BUFF_DATA]],"BUFF.m_fLifeTime",TRUE)</f>
        <v/>
      </c>
      <c r="J424" t="str" cm="1">
        <f t="array" ref="J424">_FV(BUFF_정보[[#This Row],[BUFF_DATA]],"BUFF.m_fLifeTimePerLevel",TRUE)</f>
        <v/>
      </c>
      <c r="K424" t="str" cm="1">
        <f t="array" ref="K424">_FV(BUFF_정보[[#This Row],[BUFF_DATA]],"m_BuffLevel")</f>
        <v/>
      </c>
      <c r="L424" t="str" cm="1">
        <f t="array" ref="L424">_FV(BUFF_정보[[#This Row],[BUFF_DATA]],"BUFF.m_bDispelDebuff",TRUE)</f>
        <v/>
      </c>
      <c r="M424" t="b" cm="1">
        <f t="array" ref="M424">_FV(BUFF_정보[[#This Row],[BUFF_DATA]],"BUFF.m_AffectMe",TRUE)</f>
        <v>1</v>
      </c>
      <c r="N424" t="str" cm="1">
        <f t="array" ref="N424">_FV(BUFF_정보[[#This Row],[BUFF_DATA]],"m_AddOverlap")</f>
        <v/>
      </c>
      <c r="O424" t="str" cm="1">
        <f t="array" ref="O424">_FV(BUFF_정보[[#This Row],[BUFF_DATA]],"m_HitBuffBaseLevel")</f>
        <v/>
      </c>
      <c r="P424" t="str" cm="1">
        <f t="array" ref="P424">_FV(BUFF_정보[[#This Row],[BUFF_DATA]],"BUFF.m_SuperArmorLevel",TRUE)</f>
        <v/>
      </c>
      <c r="Q424" t="str" cm="1">
        <f t="array" ref="Q424">_FV(BUFF_정보[[#This Row],[BUFF_DATA]],"BUFF.m_bAllowBoss",TRUE)</f>
        <v/>
      </c>
      <c r="R424" t="str" cm="1">
        <f t="array" ref="R424">_FV(BUFF_정보[[#This Row],[BUFF_DATA]],"BUFF.m_bInvincible",TRUE)</f>
        <v/>
      </c>
    </row>
    <row r="425" spans="1:18" x14ac:dyDescent="0.3">
      <c r="A425">
        <v>1185</v>
      </c>
      <c r="B425" s="1" t="s">
        <v>159</v>
      </c>
      <c r="C425" s="1" t="s">
        <v>11</v>
      </c>
      <c r="D425" t="e" vm="2578">
        <v>#VALUE!</v>
      </c>
      <c r="E425" t="str" cm="1">
        <f t="array" ref="E425">_FV(BUFF_정보[[#This Row],[BUFF_DATA]],"EventName")</f>
        <v>m_listNKMEventBuff</v>
      </c>
      <c r="F425" t="str" cm="1">
        <f t="array" ref="F425">_FV(BUFF_정보[[#This Row],[BUFF_DATA]],"m_Condition")</f>
        <v>{'m_NeedBuffStrID': 'BUFF_GUILTY_RAMLETHAL_PASSIVE_LV5_STACK', 'm_NeedBuffOverlapCount': [6, 6]}</v>
      </c>
      <c r="G425" t="str" cm="1">
        <f t="array" ref="G425">_FV(BUFF_정보[[#This Row],[BUFF_DATA]],"BUFF.m_StatType1",TRUE)</f>
        <v>NST_END</v>
      </c>
      <c r="H425" t="str" cm="1">
        <f t="array" ref="H425">_FV(BUFF_정보[[#This Row],[BUFF_DATA]],"BUFF.m_StatValue1",TRUE)</f>
        <v/>
      </c>
      <c r="I425" t="str" cm="1">
        <f t="array" ref="I425">_FV(BUFF_정보[[#This Row],[BUFF_DATA]],"BUFF.m_fLifeTime",TRUE)</f>
        <v/>
      </c>
      <c r="J425" t="str" cm="1">
        <f t="array" ref="J425">_FV(BUFF_정보[[#This Row],[BUFF_DATA]],"BUFF.m_fLifeTimePerLevel",TRUE)</f>
        <v/>
      </c>
      <c r="K425" t="str" cm="1">
        <f t="array" ref="K425">_FV(BUFF_정보[[#This Row],[BUFF_DATA]],"m_BuffLevel")</f>
        <v/>
      </c>
      <c r="L425" t="str" cm="1">
        <f t="array" ref="L425">_FV(BUFF_정보[[#This Row],[BUFF_DATA]],"BUFF.m_bDispelDebuff",TRUE)</f>
        <v/>
      </c>
      <c r="M425" t="b" cm="1">
        <f t="array" ref="M425">_FV(BUFF_정보[[#This Row],[BUFF_DATA]],"BUFF.m_AffectMe",TRUE)</f>
        <v>1</v>
      </c>
      <c r="N425" t="str" cm="1">
        <f t="array" ref="N425">_FV(BUFF_정보[[#This Row],[BUFF_DATA]],"m_AddOverlap")</f>
        <v/>
      </c>
      <c r="O425" t="str" cm="1">
        <f t="array" ref="O425">_FV(BUFF_정보[[#This Row],[BUFF_DATA]],"m_HitBuffBaseLevel")</f>
        <v/>
      </c>
      <c r="P425" t="str" cm="1">
        <f t="array" ref="P425">_FV(BUFF_정보[[#This Row],[BUFF_DATA]],"BUFF.m_SuperArmorLevel",TRUE)</f>
        <v/>
      </c>
      <c r="Q425" t="str" cm="1">
        <f t="array" ref="Q425">_FV(BUFF_정보[[#This Row],[BUFF_DATA]],"BUFF.m_bAllowBoss",TRUE)</f>
        <v/>
      </c>
      <c r="R425" t="str" cm="1">
        <f t="array" ref="R425">_FV(BUFF_정보[[#This Row],[BUFF_DATA]],"BUFF.m_bInvincible",TRUE)</f>
        <v/>
      </c>
    </row>
    <row r="426" spans="1:18" x14ac:dyDescent="0.3">
      <c r="A426">
        <v>1185</v>
      </c>
      <c r="B426" s="1" t="s">
        <v>159</v>
      </c>
      <c r="C426" s="1" t="s">
        <v>11</v>
      </c>
      <c r="D426" t="e" vm="2579">
        <v>#VALUE!</v>
      </c>
      <c r="E426" t="str" cm="1">
        <f t="array" ref="E426">_FV(BUFF_정보[[#This Row],[BUFF_DATA]],"EventName")</f>
        <v>m_listNKMEventBuff</v>
      </c>
      <c r="F426" t="str" cm="1">
        <f t="array" ref="F426">_FV(BUFF_정보[[#This Row],[BUFF_DATA]],"m_Condition")</f>
        <v>{'m_NeedBuffStrID': 'BUFF_GUILTY_RAMLETHAL_PASSIVE_LV5_STACK', 'm_NeedBuffOverlapCount': [6, 6]}</v>
      </c>
      <c r="G426" t="str" cm="1">
        <f t="array" ref="G426">_FV(BUFF_정보[[#This Row],[BUFF_DATA]],"BUFF.m_StatType1",TRUE)</f>
        <v>NST_DAMAGE_REDUCE_RATE</v>
      </c>
      <c r="H426" cm="1">
        <f t="array" ref="H426">_FV(BUFF_정보[[#This Row],[BUFF_DATA]],"BUFF.m_StatValue1",TRUE)</f>
        <v>5000</v>
      </c>
      <c r="I426" cm="1">
        <f t="array" ref="I426">_FV(BUFF_정보[[#This Row],[BUFF_DATA]],"BUFF.m_fLifeTime",TRUE)</f>
        <v>5</v>
      </c>
      <c r="J426" t="str" cm="1">
        <f t="array" ref="J426">_FV(BUFF_정보[[#This Row],[BUFF_DATA]],"BUFF.m_fLifeTimePerLevel",TRUE)</f>
        <v/>
      </c>
      <c r="K426" t="str" cm="1">
        <f t="array" ref="K426">_FV(BUFF_정보[[#This Row],[BUFF_DATA]],"m_BuffLevel")</f>
        <v/>
      </c>
      <c r="L426" t="str" cm="1">
        <f t="array" ref="L426">_FV(BUFF_정보[[#This Row],[BUFF_DATA]],"BUFF.m_bDispelDebuff",TRUE)</f>
        <v/>
      </c>
      <c r="M426" t="b" cm="1">
        <f t="array" ref="M426">_FV(BUFF_정보[[#This Row],[BUFF_DATA]],"BUFF.m_AffectMe",TRUE)</f>
        <v>1</v>
      </c>
      <c r="N426" t="str" cm="1">
        <f t="array" ref="N426">_FV(BUFF_정보[[#This Row],[BUFF_DATA]],"m_AddOverlap")</f>
        <v/>
      </c>
      <c r="O426" t="str" cm="1">
        <f t="array" ref="O426">_FV(BUFF_정보[[#This Row],[BUFF_DATA]],"m_HitBuffBaseLevel")</f>
        <v/>
      </c>
      <c r="P426" t="str" cm="1">
        <f t="array" ref="P426">_FV(BUFF_정보[[#This Row],[BUFF_DATA]],"BUFF.m_SuperArmorLevel",TRUE)</f>
        <v>NSAL_SKILL</v>
      </c>
      <c r="Q426" t="str" cm="1">
        <f t="array" ref="Q426">_FV(BUFF_정보[[#This Row],[BUFF_DATA]],"BUFF.m_bAllowBoss",TRUE)</f>
        <v/>
      </c>
      <c r="R426" t="str" cm="1">
        <f t="array" ref="R426">_FV(BUFF_정보[[#This Row],[BUFF_DATA]],"BUFF.m_bInvincible",TRUE)</f>
        <v/>
      </c>
    </row>
    <row r="427" spans="1:18" x14ac:dyDescent="0.3">
      <c r="A427">
        <v>1185</v>
      </c>
      <c r="B427" s="1" t="s">
        <v>159</v>
      </c>
      <c r="C427" s="1" t="s">
        <v>45</v>
      </c>
      <c r="D427" t="e" vm="2580">
        <v>#VALUE!</v>
      </c>
      <c r="E427" t="str" cm="1">
        <f t="array" ref="E427">_FV(BUFF_정보[[#This Row],[BUFF_DATA]],"EventName")</f>
        <v>m_listNKMEventBuff</v>
      </c>
      <c r="F427" t="str" cm="1">
        <f t="array" ref="F427">_FV(BUFF_정보[[#This Row],[BUFF_DATA]],"m_Condition")</f>
        <v/>
      </c>
      <c r="G427" t="str" cm="1">
        <f t="array" ref="G427">_FV(BUFF_정보[[#This Row],[BUFF_DATA]],"BUFF.m_StatType1",TRUE)</f>
        <v>NST_END</v>
      </c>
      <c r="H427" t="str" cm="1">
        <f t="array" ref="H427">_FV(BUFF_정보[[#This Row],[BUFF_DATA]],"BUFF.m_StatValue1",TRUE)</f>
        <v/>
      </c>
      <c r="I427" t="str" cm="1">
        <f t="array" ref="I427">_FV(BUFF_정보[[#This Row],[BUFF_DATA]],"BUFF.m_fLifeTime",TRUE)</f>
        <v/>
      </c>
      <c r="J427" t="str" cm="1">
        <f t="array" ref="J427">_FV(BUFF_정보[[#This Row],[BUFF_DATA]],"BUFF.m_fLifeTimePerLevel",TRUE)</f>
        <v/>
      </c>
      <c r="K427" t="str" cm="1">
        <f t="array" ref="K427">_FV(BUFF_정보[[#This Row],[BUFF_DATA]],"m_BuffLevel")</f>
        <v/>
      </c>
      <c r="L427" t="str" cm="1">
        <f t="array" ref="L427">_FV(BUFF_정보[[#This Row],[BUFF_DATA]],"BUFF.m_bDispelDebuff",TRUE)</f>
        <v/>
      </c>
      <c r="M427" t="b" cm="1">
        <f t="array" ref="M427">_FV(BUFF_정보[[#This Row],[BUFF_DATA]],"BUFF.m_AffectMe",TRUE)</f>
        <v>1</v>
      </c>
      <c r="N427" t="str" cm="1">
        <f t="array" ref="N427">_FV(BUFF_정보[[#This Row],[BUFF_DATA]],"m_AddOverlap")</f>
        <v/>
      </c>
      <c r="O427" t="str" cm="1">
        <f t="array" ref="O427">_FV(BUFF_정보[[#This Row],[BUFF_DATA]],"m_HitBuffBaseLevel")</f>
        <v/>
      </c>
      <c r="P427" t="str" cm="1">
        <f t="array" ref="P427">_FV(BUFF_정보[[#This Row],[BUFF_DATA]],"BUFF.m_SuperArmorLevel",TRUE)</f>
        <v/>
      </c>
      <c r="Q427" t="str" cm="1">
        <f t="array" ref="Q427">_FV(BUFF_정보[[#This Row],[BUFF_DATA]],"BUFF.m_bAllowBoss",TRUE)</f>
        <v/>
      </c>
      <c r="R427" t="str" cm="1">
        <f t="array" ref="R427">_FV(BUFF_정보[[#This Row],[BUFF_DATA]],"BUFF.m_bInvincible",TRUE)</f>
        <v/>
      </c>
    </row>
    <row r="428" spans="1:18" x14ac:dyDescent="0.3">
      <c r="A428">
        <v>1185</v>
      </c>
      <c r="B428" s="1" t="s">
        <v>159</v>
      </c>
      <c r="C428" s="1" t="s">
        <v>45</v>
      </c>
      <c r="D428" t="e" vm="2581">
        <v>#VALUE!</v>
      </c>
      <c r="E428" t="str" cm="1">
        <f t="array" ref="E428">_FV(BUFF_정보[[#This Row],[BUFF_DATA]],"EventName")</f>
        <v>m_listNKMEventBuff</v>
      </c>
      <c r="F428" t="str" cm="1">
        <f t="array" ref="F428">_FV(BUFF_정보[[#This Row],[BUFF_DATA]],"m_Condition")</f>
        <v>{'m_SkillStrID': 'NKM_UNIT_GUILTY_C_RAMLETHAL_PASSIVE', 'm_SkillLevel': [5, 99]}</v>
      </c>
      <c r="G428" t="str" cm="1">
        <f t="array" ref="G428">_FV(BUFF_정보[[#This Row],[BUFF_DATA]],"BUFF.m_StatType1",TRUE)</f>
        <v>NST_END</v>
      </c>
      <c r="H428" t="str" cm="1">
        <f t="array" ref="H428">_FV(BUFF_정보[[#This Row],[BUFF_DATA]],"BUFF.m_StatValue1",TRUE)</f>
        <v/>
      </c>
      <c r="I428" t="str" cm="1">
        <f t="array" ref="I428">_FV(BUFF_정보[[#This Row],[BUFF_DATA]],"BUFF.m_fLifeTime",TRUE)</f>
        <v/>
      </c>
      <c r="J428" t="str" cm="1">
        <f t="array" ref="J428">_FV(BUFF_정보[[#This Row],[BUFF_DATA]],"BUFF.m_fLifeTimePerLevel",TRUE)</f>
        <v/>
      </c>
      <c r="K428" t="str" cm="1">
        <f t="array" ref="K428">_FV(BUFF_정보[[#This Row],[BUFF_DATA]],"m_BuffLevel")</f>
        <v/>
      </c>
      <c r="L428" t="str" cm="1">
        <f t="array" ref="L428">_FV(BUFF_정보[[#This Row],[BUFF_DATA]],"BUFF.m_bDispelDebuff",TRUE)</f>
        <v/>
      </c>
      <c r="M428" t="b" cm="1">
        <f t="array" ref="M428">_FV(BUFF_정보[[#This Row],[BUFF_DATA]],"BUFF.m_AffectMe",TRUE)</f>
        <v>1</v>
      </c>
      <c r="N428" t="str" cm="1">
        <f t="array" ref="N428">_FV(BUFF_정보[[#This Row],[BUFF_DATA]],"m_AddOverlap")</f>
        <v/>
      </c>
      <c r="O428" t="str" cm="1">
        <f t="array" ref="O428">_FV(BUFF_정보[[#This Row],[BUFF_DATA]],"m_HitBuffBaseLevel")</f>
        <v/>
      </c>
      <c r="P428" t="str" cm="1">
        <f t="array" ref="P428">_FV(BUFF_정보[[#This Row],[BUFF_DATA]],"BUFF.m_SuperArmorLevel",TRUE)</f>
        <v/>
      </c>
      <c r="Q428" t="str" cm="1">
        <f t="array" ref="Q428">_FV(BUFF_정보[[#This Row],[BUFF_DATA]],"BUFF.m_bAllowBoss",TRUE)</f>
        <v/>
      </c>
      <c r="R428" t="str" cm="1">
        <f t="array" ref="R428">_FV(BUFF_정보[[#This Row],[BUFF_DATA]],"BUFF.m_bInvincible",TRUE)</f>
        <v/>
      </c>
    </row>
    <row r="429" spans="1:18" x14ac:dyDescent="0.3">
      <c r="A429">
        <v>1185</v>
      </c>
      <c r="B429" s="1" t="s">
        <v>159</v>
      </c>
      <c r="C429" s="1" t="s">
        <v>45</v>
      </c>
      <c r="D429" t="e" vm="2582">
        <v>#VALUE!</v>
      </c>
      <c r="E429" t="str" cm="1">
        <f t="array" ref="E429">_FV(BUFF_정보[[#This Row],[BUFF_DATA]],"EventName")</f>
        <v>m_listNKMEventBuff</v>
      </c>
      <c r="F429" t="str" cm="1">
        <f t="array" ref="F429">_FV(BUFF_정보[[#This Row],[BUFF_DATA]],"m_Condition")</f>
        <v>{'m_NeedBuffStrID': 'BUFF_GUILTY_RAMLETHAL_PASSIVE_LV5_STACK', 'm_NeedBuffOverlapCount': [6, 6]}</v>
      </c>
      <c r="G429" t="str" cm="1">
        <f t="array" ref="G429">_FV(BUFF_정보[[#This Row],[BUFF_DATA]],"BUFF.m_StatType1",TRUE)</f>
        <v>NST_END</v>
      </c>
      <c r="H429" t="str" cm="1">
        <f t="array" ref="H429">_FV(BUFF_정보[[#This Row],[BUFF_DATA]],"BUFF.m_StatValue1",TRUE)</f>
        <v/>
      </c>
      <c r="I429" t="str" cm="1">
        <f t="array" ref="I429">_FV(BUFF_정보[[#This Row],[BUFF_DATA]],"BUFF.m_fLifeTime",TRUE)</f>
        <v/>
      </c>
      <c r="J429" t="str" cm="1">
        <f t="array" ref="J429">_FV(BUFF_정보[[#This Row],[BUFF_DATA]],"BUFF.m_fLifeTimePerLevel",TRUE)</f>
        <v/>
      </c>
      <c r="K429" t="str" cm="1">
        <f t="array" ref="K429">_FV(BUFF_정보[[#This Row],[BUFF_DATA]],"m_BuffLevel")</f>
        <v/>
      </c>
      <c r="L429" t="str" cm="1">
        <f t="array" ref="L429">_FV(BUFF_정보[[#This Row],[BUFF_DATA]],"BUFF.m_bDispelDebuff",TRUE)</f>
        <v/>
      </c>
      <c r="M429" t="b" cm="1">
        <f t="array" ref="M429">_FV(BUFF_정보[[#This Row],[BUFF_DATA]],"BUFF.m_AffectMe",TRUE)</f>
        <v>1</v>
      </c>
      <c r="N429" t="str" cm="1">
        <f t="array" ref="N429">_FV(BUFF_정보[[#This Row],[BUFF_DATA]],"m_AddOverlap")</f>
        <v/>
      </c>
      <c r="O429" t="str" cm="1">
        <f t="array" ref="O429">_FV(BUFF_정보[[#This Row],[BUFF_DATA]],"m_HitBuffBaseLevel")</f>
        <v/>
      </c>
      <c r="P429" t="str" cm="1">
        <f t="array" ref="P429">_FV(BUFF_정보[[#This Row],[BUFF_DATA]],"BUFF.m_SuperArmorLevel",TRUE)</f>
        <v/>
      </c>
      <c r="Q429" t="str" cm="1">
        <f t="array" ref="Q429">_FV(BUFF_정보[[#This Row],[BUFF_DATA]],"BUFF.m_bAllowBoss",TRUE)</f>
        <v/>
      </c>
      <c r="R429" t="str" cm="1">
        <f t="array" ref="R429">_FV(BUFF_정보[[#This Row],[BUFF_DATA]],"BUFF.m_bInvincible",TRUE)</f>
        <v/>
      </c>
    </row>
    <row r="430" spans="1:18" x14ac:dyDescent="0.3">
      <c r="A430">
        <v>1185</v>
      </c>
      <c r="B430" s="1" t="s">
        <v>159</v>
      </c>
      <c r="C430" s="1" t="s">
        <v>45</v>
      </c>
      <c r="D430" t="e" vm="2583">
        <v>#VALUE!</v>
      </c>
      <c r="E430" t="str" cm="1">
        <f t="array" ref="E430">_FV(BUFF_정보[[#This Row],[BUFF_DATA]],"EventName")</f>
        <v>m_listNKMEventBuff</v>
      </c>
      <c r="F430" t="str" cm="1">
        <f t="array" ref="F430">_FV(BUFF_정보[[#This Row],[BUFF_DATA]],"m_Condition")</f>
        <v>{'m_NeedBuffStrID': 'BUFF_GUILTY_RAMLETHAL_PASSIVE_LV5_STACK', 'm_NeedBuffOverlapCount': [6, 6]}</v>
      </c>
      <c r="G430" t="str" cm="1">
        <f t="array" ref="G430">_FV(BUFF_정보[[#This Row],[BUFF_DATA]],"BUFF.m_StatType1",TRUE)</f>
        <v>NST_DAMAGE_REDUCE_RATE</v>
      </c>
      <c r="H430" cm="1">
        <f t="array" ref="H430">_FV(BUFF_정보[[#This Row],[BUFF_DATA]],"BUFF.m_StatValue1",TRUE)</f>
        <v>5000</v>
      </c>
      <c r="I430" cm="1">
        <f t="array" ref="I430">_FV(BUFF_정보[[#This Row],[BUFF_DATA]],"BUFF.m_fLifeTime",TRUE)</f>
        <v>5</v>
      </c>
      <c r="J430" t="str" cm="1">
        <f t="array" ref="J430">_FV(BUFF_정보[[#This Row],[BUFF_DATA]],"BUFF.m_fLifeTimePerLevel",TRUE)</f>
        <v/>
      </c>
      <c r="K430" t="str" cm="1">
        <f t="array" ref="K430">_FV(BUFF_정보[[#This Row],[BUFF_DATA]],"m_BuffLevel")</f>
        <v/>
      </c>
      <c r="L430" t="str" cm="1">
        <f t="array" ref="L430">_FV(BUFF_정보[[#This Row],[BUFF_DATA]],"BUFF.m_bDispelDebuff",TRUE)</f>
        <v/>
      </c>
      <c r="M430" t="b" cm="1">
        <f t="array" ref="M430">_FV(BUFF_정보[[#This Row],[BUFF_DATA]],"BUFF.m_AffectMe",TRUE)</f>
        <v>1</v>
      </c>
      <c r="N430" t="str" cm="1">
        <f t="array" ref="N430">_FV(BUFF_정보[[#This Row],[BUFF_DATA]],"m_AddOverlap")</f>
        <v/>
      </c>
      <c r="O430" t="str" cm="1">
        <f t="array" ref="O430">_FV(BUFF_정보[[#This Row],[BUFF_DATA]],"m_HitBuffBaseLevel")</f>
        <v/>
      </c>
      <c r="P430" t="str" cm="1">
        <f t="array" ref="P430">_FV(BUFF_정보[[#This Row],[BUFF_DATA]],"BUFF.m_SuperArmorLevel",TRUE)</f>
        <v>NSAL_SKILL</v>
      </c>
      <c r="Q430" t="str" cm="1">
        <f t="array" ref="Q430">_FV(BUFF_정보[[#This Row],[BUFF_DATA]],"BUFF.m_bAllowBoss",TRUE)</f>
        <v/>
      </c>
      <c r="R430" t="str" cm="1">
        <f t="array" ref="R430">_FV(BUFF_정보[[#This Row],[BUFF_DATA]],"BUFF.m_bInvincible",TRUE)</f>
        <v/>
      </c>
    </row>
    <row r="431" spans="1:18" x14ac:dyDescent="0.3">
      <c r="A431">
        <v>1185</v>
      </c>
      <c r="B431" s="1" t="s">
        <v>159</v>
      </c>
      <c r="C431" s="1" t="s">
        <v>46</v>
      </c>
      <c r="D431" t="e" vm="2584">
        <v>#VALUE!</v>
      </c>
      <c r="E431" t="str" cm="1">
        <f t="array" ref="E431">_FV(BUFF_정보[[#This Row],[BUFF_DATA]],"EventName")</f>
        <v>m_listNKMEventBuff</v>
      </c>
      <c r="F431" t="str" cm="1">
        <f t="array" ref="F431">_FV(BUFF_정보[[#This Row],[BUFF_DATA]],"m_Condition")</f>
        <v/>
      </c>
      <c r="G431" t="str" cm="1">
        <f t="array" ref="G431">_FV(BUFF_정보[[#This Row],[BUFF_DATA]],"BUFF.m_StatType1",TRUE)</f>
        <v>NST_END</v>
      </c>
      <c r="H431" t="str" cm="1">
        <f t="array" ref="H431">_FV(BUFF_정보[[#This Row],[BUFF_DATA]],"BUFF.m_StatValue1",TRUE)</f>
        <v/>
      </c>
      <c r="I431" t="str" cm="1">
        <f t="array" ref="I431">_FV(BUFF_정보[[#This Row],[BUFF_DATA]],"BUFF.m_fLifeTime",TRUE)</f>
        <v/>
      </c>
      <c r="J431" t="str" cm="1">
        <f t="array" ref="J431">_FV(BUFF_정보[[#This Row],[BUFF_DATA]],"BUFF.m_fLifeTimePerLevel",TRUE)</f>
        <v/>
      </c>
      <c r="K431" t="str" cm="1">
        <f t="array" ref="K431">_FV(BUFF_정보[[#This Row],[BUFF_DATA]],"m_BuffLevel")</f>
        <v/>
      </c>
      <c r="L431" t="str" cm="1">
        <f t="array" ref="L431">_FV(BUFF_정보[[#This Row],[BUFF_DATA]],"BUFF.m_bDispelDebuff",TRUE)</f>
        <v/>
      </c>
      <c r="M431" t="b" cm="1">
        <f t="array" ref="M431">_FV(BUFF_정보[[#This Row],[BUFF_DATA]],"BUFF.m_AffectMe",TRUE)</f>
        <v>1</v>
      </c>
      <c r="N431" t="str" cm="1">
        <f t="array" ref="N431">_FV(BUFF_정보[[#This Row],[BUFF_DATA]],"m_AddOverlap")</f>
        <v/>
      </c>
      <c r="O431" t="str" cm="1">
        <f t="array" ref="O431">_FV(BUFF_정보[[#This Row],[BUFF_DATA]],"m_HitBuffBaseLevel")</f>
        <v/>
      </c>
      <c r="P431" t="str" cm="1">
        <f t="array" ref="P431">_FV(BUFF_정보[[#This Row],[BUFF_DATA]],"BUFF.m_SuperArmorLevel",TRUE)</f>
        <v/>
      </c>
      <c r="Q431" t="str" cm="1">
        <f t="array" ref="Q431">_FV(BUFF_정보[[#This Row],[BUFF_DATA]],"BUFF.m_bAllowBoss",TRUE)</f>
        <v/>
      </c>
      <c r="R431" t="str" cm="1">
        <f t="array" ref="R431">_FV(BUFF_정보[[#This Row],[BUFF_DATA]],"BUFF.m_bInvincible",TRUE)</f>
        <v/>
      </c>
    </row>
    <row r="432" spans="1:18" x14ac:dyDescent="0.3">
      <c r="A432">
        <v>1185</v>
      </c>
      <c r="B432" s="1" t="s">
        <v>159</v>
      </c>
      <c r="C432" s="1" t="s">
        <v>46</v>
      </c>
      <c r="D432" t="e" vm="2585">
        <v>#VALUE!</v>
      </c>
      <c r="E432" t="str" cm="1">
        <f t="array" ref="E432">_FV(BUFF_정보[[#This Row],[BUFF_DATA]],"EventName")</f>
        <v>m_listNKMEventBuff</v>
      </c>
      <c r="F432" t="str" cm="1">
        <f t="array" ref="F432">_FV(BUFF_정보[[#This Row],[BUFF_DATA]],"m_Condition")</f>
        <v>{'m_SkillStrID': 'NKM_UNIT_GUILTY_C_RAMLETHAL_PASSIVE', 'm_SkillLevel': [5, 99]}</v>
      </c>
      <c r="G432" t="str" cm="1">
        <f t="array" ref="G432">_FV(BUFF_정보[[#This Row],[BUFF_DATA]],"BUFF.m_StatType1",TRUE)</f>
        <v>NST_END</v>
      </c>
      <c r="H432" t="str" cm="1">
        <f t="array" ref="H432">_FV(BUFF_정보[[#This Row],[BUFF_DATA]],"BUFF.m_StatValue1",TRUE)</f>
        <v/>
      </c>
      <c r="I432" t="str" cm="1">
        <f t="array" ref="I432">_FV(BUFF_정보[[#This Row],[BUFF_DATA]],"BUFF.m_fLifeTime",TRUE)</f>
        <v/>
      </c>
      <c r="J432" t="str" cm="1">
        <f t="array" ref="J432">_FV(BUFF_정보[[#This Row],[BUFF_DATA]],"BUFF.m_fLifeTimePerLevel",TRUE)</f>
        <v/>
      </c>
      <c r="K432" t="str" cm="1">
        <f t="array" ref="K432">_FV(BUFF_정보[[#This Row],[BUFF_DATA]],"m_BuffLevel")</f>
        <v/>
      </c>
      <c r="L432" t="str" cm="1">
        <f t="array" ref="L432">_FV(BUFF_정보[[#This Row],[BUFF_DATA]],"BUFF.m_bDispelDebuff",TRUE)</f>
        <v/>
      </c>
      <c r="M432" t="b" cm="1">
        <f t="array" ref="M432">_FV(BUFF_정보[[#This Row],[BUFF_DATA]],"BUFF.m_AffectMe",TRUE)</f>
        <v>1</v>
      </c>
      <c r="N432" t="str" cm="1">
        <f t="array" ref="N432">_FV(BUFF_정보[[#This Row],[BUFF_DATA]],"m_AddOverlap")</f>
        <v/>
      </c>
      <c r="O432" t="str" cm="1">
        <f t="array" ref="O432">_FV(BUFF_정보[[#This Row],[BUFF_DATA]],"m_HitBuffBaseLevel")</f>
        <v/>
      </c>
      <c r="P432" t="str" cm="1">
        <f t="array" ref="P432">_FV(BUFF_정보[[#This Row],[BUFF_DATA]],"BUFF.m_SuperArmorLevel",TRUE)</f>
        <v/>
      </c>
      <c r="Q432" t="str" cm="1">
        <f t="array" ref="Q432">_FV(BUFF_정보[[#This Row],[BUFF_DATA]],"BUFF.m_bAllowBoss",TRUE)</f>
        <v/>
      </c>
      <c r="R432" t="str" cm="1">
        <f t="array" ref="R432">_FV(BUFF_정보[[#This Row],[BUFF_DATA]],"BUFF.m_bInvincible",TRUE)</f>
        <v/>
      </c>
    </row>
    <row r="433" spans="1:18" x14ac:dyDescent="0.3">
      <c r="A433">
        <v>1185</v>
      </c>
      <c r="B433" s="1" t="s">
        <v>159</v>
      </c>
      <c r="C433" s="1" t="s">
        <v>46</v>
      </c>
      <c r="D433" t="e" vm="2586">
        <v>#VALUE!</v>
      </c>
      <c r="E433" t="str" cm="1">
        <f t="array" ref="E433">_FV(BUFF_정보[[#This Row],[BUFF_DATA]],"EventName")</f>
        <v>m_listNKMEventBuff</v>
      </c>
      <c r="F433" t="str" cm="1">
        <f t="array" ref="F433">_FV(BUFF_정보[[#This Row],[BUFF_DATA]],"m_Condition")</f>
        <v>{'m_NeedBuffStrID': 'BUFF_GUILTY_RAMLETHAL_PASSIVE_LV5_STACK', 'm_NeedBuffOverlapCount': [6, 6]}</v>
      </c>
      <c r="G433" t="str" cm="1">
        <f t="array" ref="G433">_FV(BUFF_정보[[#This Row],[BUFF_DATA]],"BUFF.m_StatType1",TRUE)</f>
        <v>NST_END</v>
      </c>
      <c r="H433" t="str" cm="1">
        <f t="array" ref="H433">_FV(BUFF_정보[[#This Row],[BUFF_DATA]],"BUFF.m_StatValue1",TRUE)</f>
        <v/>
      </c>
      <c r="I433" t="str" cm="1">
        <f t="array" ref="I433">_FV(BUFF_정보[[#This Row],[BUFF_DATA]],"BUFF.m_fLifeTime",TRUE)</f>
        <v/>
      </c>
      <c r="J433" t="str" cm="1">
        <f t="array" ref="J433">_FV(BUFF_정보[[#This Row],[BUFF_DATA]],"BUFF.m_fLifeTimePerLevel",TRUE)</f>
        <v/>
      </c>
      <c r="K433" t="str" cm="1">
        <f t="array" ref="K433">_FV(BUFF_정보[[#This Row],[BUFF_DATA]],"m_BuffLevel")</f>
        <v/>
      </c>
      <c r="L433" t="str" cm="1">
        <f t="array" ref="L433">_FV(BUFF_정보[[#This Row],[BUFF_DATA]],"BUFF.m_bDispelDebuff",TRUE)</f>
        <v/>
      </c>
      <c r="M433" t="b" cm="1">
        <f t="array" ref="M433">_FV(BUFF_정보[[#This Row],[BUFF_DATA]],"BUFF.m_AffectMe",TRUE)</f>
        <v>1</v>
      </c>
      <c r="N433" t="str" cm="1">
        <f t="array" ref="N433">_FV(BUFF_정보[[#This Row],[BUFF_DATA]],"m_AddOverlap")</f>
        <v/>
      </c>
      <c r="O433" t="str" cm="1">
        <f t="array" ref="O433">_FV(BUFF_정보[[#This Row],[BUFF_DATA]],"m_HitBuffBaseLevel")</f>
        <v/>
      </c>
      <c r="P433" t="str" cm="1">
        <f t="array" ref="P433">_FV(BUFF_정보[[#This Row],[BUFF_DATA]],"BUFF.m_SuperArmorLevel",TRUE)</f>
        <v/>
      </c>
      <c r="Q433" t="str" cm="1">
        <f t="array" ref="Q433">_FV(BUFF_정보[[#This Row],[BUFF_DATA]],"BUFF.m_bAllowBoss",TRUE)</f>
        <v/>
      </c>
      <c r="R433" t="str" cm="1">
        <f t="array" ref="R433">_FV(BUFF_정보[[#This Row],[BUFF_DATA]],"BUFF.m_bInvincible",TRUE)</f>
        <v/>
      </c>
    </row>
    <row r="434" spans="1:18" x14ac:dyDescent="0.3">
      <c r="A434">
        <v>1185</v>
      </c>
      <c r="B434" s="1" t="s">
        <v>159</v>
      </c>
      <c r="C434" s="1" t="s">
        <v>46</v>
      </c>
      <c r="D434" t="e" vm="2587">
        <v>#VALUE!</v>
      </c>
      <c r="E434" t="str" cm="1">
        <f t="array" ref="E434">_FV(BUFF_정보[[#This Row],[BUFF_DATA]],"EventName")</f>
        <v>m_listNKMEventBuff</v>
      </c>
      <c r="F434" t="str" cm="1">
        <f t="array" ref="F434">_FV(BUFF_정보[[#This Row],[BUFF_DATA]],"m_Condition")</f>
        <v>{'m_NeedBuffStrID': 'BUFF_GUILTY_RAMLETHAL_PASSIVE_LV5_STACK', 'm_NeedBuffOverlapCount': [6, 6]}</v>
      </c>
      <c r="G434" t="str" cm="1">
        <f t="array" ref="G434">_FV(BUFF_정보[[#This Row],[BUFF_DATA]],"BUFF.m_StatType1",TRUE)</f>
        <v>NST_DAMAGE_REDUCE_RATE</v>
      </c>
      <c r="H434" cm="1">
        <f t="array" ref="H434">_FV(BUFF_정보[[#This Row],[BUFF_DATA]],"BUFF.m_StatValue1",TRUE)</f>
        <v>5000</v>
      </c>
      <c r="I434" cm="1">
        <f t="array" ref="I434">_FV(BUFF_정보[[#This Row],[BUFF_DATA]],"BUFF.m_fLifeTime",TRUE)</f>
        <v>5</v>
      </c>
      <c r="J434" t="str" cm="1">
        <f t="array" ref="J434">_FV(BUFF_정보[[#This Row],[BUFF_DATA]],"BUFF.m_fLifeTimePerLevel",TRUE)</f>
        <v/>
      </c>
      <c r="K434" t="str" cm="1">
        <f t="array" ref="K434">_FV(BUFF_정보[[#This Row],[BUFF_DATA]],"m_BuffLevel")</f>
        <v/>
      </c>
      <c r="L434" t="str" cm="1">
        <f t="array" ref="L434">_FV(BUFF_정보[[#This Row],[BUFF_DATA]],"BUFF.m_bDispelDebuff",TRUE)</f>
        <v/>
      </c>
      <c r="M434" t="b" cm="1">
        <f t="array" ref="M434">_FV(BUFF_정보[[#This Row],[BUFF_DATA]],"BUFF.m_AffectMe",TRUE)</f>
        <v>1</v>
      </c>
      <c r="N434" t="str" cm="1">
        <f t="array" ref="N434">_FV(BUFF_정보[[#This Row],[BUFF_DATA]],"m_AddOverlap")</f>
        <v/>
      </c>
      <c r="O434" t="str" cm="1">
        <f t="array" ref="O434">_FV(BUFF_정보[[#This Row],[BUFF_DATA]],"m_HitBuffBaseLevel")</f>
        <v/>
      </c>
      <c r="P434" t="str" cm="1">
        <f t="array" ref="P434">_FV(BUFF_정보[[#This Row],[BUFF_DATA]],"BUFF.m_SuperArmorLevel",TRUE)</f>
        <v>NSAL_SKILL</v>
      </c>
      <c r="Q434" t="str" cm="1">
        <f t="array" ref="Q434">_FV(BUFF_정보[[#This Row],[BUFF_DATA]],"BUFF.m_bAllowBoss",TRUE)</f>
        <v/>
      </c>
      <c r="R434" t="str" cm="1">
        <f t="array" ref="R434">_FV(BUFF_정보[[#This Row],[BUFF_DATA]],"BUFF.m_bInvincible",TRUE)</f>
        <v/>
      </c>
    </row>
    <row r="435" spans="1:18" x14ac:dyDescent="0.3">
      <c r="A435">
        <v>1185</v>
      </c>
      <c r="B435" s="1" t="s">
        <v>159</v>
      </c>
      <c r="C435" s="1" t="s">
        <v>1</v>
      </c>
      <c r="D435" t="e" vm="2588">
        <v>#VALUE!</v>
      </c>
      <c r="E435" t="str" cm="1">
        <f t="array" ref="E435">_FV(BUFF_정보[[#This Row],[BUFF_DATA]],"EventName")</f>
        <v>m_listNKMEventBuff</v>
      </c>
      <c r="F435" t="str" cm="1">
        <f t="array" ref="F435">_FV(BUFF_정보[[#This Row],[BUFF_DATA]],"m_Condition")</f>
        <v/>
      </c>
      <c r="G435" t="str" cm="1">
        <f t="array" ref="G435">_FV(BUFF_정보[[#This Row],[BUFF_DATA]],"BUFF.m_StatType1",TRUE)</f>
        <v>NST_END</v>
      </c>
      <c r="H435" t="str" cm="1">
        <f t="array" ref="H435">_FV(BUFF_정보[[#This Row],[BUFF_DATA]],"BUFF.m_StatValue1",TRUE)</f>
        <v/>
      </c>
      <c r="I435" t="str" cm="1">
        <f t="array" ref="I435">_FV(BUFF_정보[[#This Row],[BUFF_DATA]],"BUFF.m_fLifeTime",TRUE)</f>
        <v/>
      </c>
      <c r="J435" t="str" cm="1">
        <f t="array" ref="J435">_FV(BUFF_정보[[#This Row],[BUFF_DATA]],"BUFF.m_fLifeTimePerLevel",TRUE)</f>
        <v/>
      </c>
      <c r="K435" t="str" cm="1">
        <f t="array" ref="K435">_FV(BUFF_정보[[#This Row],[BUFF_DATA]],"m_BuffLevel")</f>
        <v/>
      </c>
      <c r="L435" t="str" cm="1">
        <f t="array" ref="L435">_FV(BUFF_정보[[#This Row],[BUFF_DATA]],"BUFF.m_bDispelDebuff",TRUE)</f>
        <v/>
      </c>
      <c r="M435" t="b" cm="1">
        <f t="array" ref="M435">_FV(BUFF_정보[[#This Row],[BUFF_DATA]],"BUFF.m_AffectMe",TRUE)</f>
        <v>1</v>
      </c>
      <c r="N435" t="str" cm="1">
        <f t="array" ref="N435">_FV(BUFF_정보[[#This Row],[BUFF_DATA]],"m_AddOverlap")</f>
        <v/>
      </c>
      <c r="O435" t="str" cm="1">
        <f t="array" ref="O435">_FV(BUFF_정보[[#This Row],[BUFF_DATA]],"m_HitBuffBaseLevel")</f>
        <v/>
      </c>
      <c r="P435" t="str" cm="1">
        <f t="array" ref="P435">_FV(BUFF_정보[[#This Row],[BUFF_DATA]],"BUFF.m_SuperArmorLevel",TRUE)</f>
        <v/>
      </c>
      <c r="Q435" t="str" cm="1">
        <f t="array" ref="Q435">_FV(BUFF_정보[[#This Row],[BUFF_DATA]],"BUFF.m_bAllowBoss",TRUE)</f>
        <v/>
      </c>
      <c r="R435" t="str" cm="1">
        <f t="array" ref="R435">_FV(BUFF_정보[[#This Row],[BUFF_DATA]],"BUFF.m_bInvincible",TRUE)</f>
        <v/>
      </c>
    </row>
    <row r="436" spans="1:18" x14ac:dyDescent="0.3">
      <c r="A436">
        <v>1185</v>
      </c>
      <c r="B436" s="1" t="s">
        <v>159</v>
      </c>
      <c r="C436" s="1" t="s">
        <v>14</v>
      </c>
      <c r="D436" t="e" vm="2589">
        <v>#VALUE!</v>
      </c>
      <c r="E436" t="str" cm="1">
        <f t="array" ref="E436">_FV(BUFF_정보[[#This Row],[BUFF_DATA]],"EventName")</f>
        <v>m_listNKMEventBuff</v>
      </c>
      <c r="F436" t="str" cm="1">
        <f t="array" ref="F436">_FV(BUFF_정보[[#This Row],[BUFF_DATA]],"m_Condition")</f>
        <v/>
      </c>
      <c r="G436" t="str" cm="1">
        <f t="array" ref="G436">_FV(BUFF_정보[[#This Row],[BUFF_DATA]],"BUFF.m_StatType1",TRUE)</f>
        <v>NST_DAMAGE_REDUCE_RATE</v>
      </c>
      <c r="H436" cm="1">
        <f t="array" ref="H436">_FV(BUFF_정보[[#This Row],[BUFF_DATA]],"BUFF.m_StatValue1",TRUE)</f>
        <v>5000</v>
      </c>
      <c r="I436" cm="1">
        <f t="array" ref="I436">_FV(BUFF_정보[[#This Row],[BUFF_DATA]],"BUFF.m_fLifeTime",TRUE)</f>
        <v>5</v>
      </c>
      <c r="J436" t="str" cm="1">
        <f t="array" ref="J436">_FV(BUFF_정보[[#This Row],[BUFF_DATA]],"BUFF.m_fLifeTimePerLevel",TRUE)</f>
        <v/>
      </c>
      <c r="K436" t="str" cm="1">
        <f t="array" ref="K436">_FV(BUFF_정보[[#This Row],[BUFF_DATA]],"m_BuffLevel")</f>
        <v/>
      </c>
      <c r="L436" t="str" cm="1">
        <f t="array" ref="L436">_FV(BUFF_정보[[#This Row],[BUFF_DATA]],"BUFF.m_bDispelDebuff",TRUE)</f>
        <v/>
      </c>
      <c r="M436" t="b" cm="1">
        <f t="array" ref="M436">_FV(BUFF_정보[[#This Row],[BUFF_DATA]],"BUFF.m_AffectMe",TRUE)</f>
        <v>1</v>
      </c>
      <c r="N436" t="str" cm="1">
        <f t="array" ref="N436">_FV(BUFF_정보[[#This Row],[BUFF_DATA]],"m_AddOverlap")</f>
        <v/>
      </c>
      <c r="O436" t="str" cm="1">
        <f t="array" ref="O436">_FV(BUFF_정보[[#This Row],[BUFF_DATA]],"m_HitBuffBaseLevel")</f>
        <v/>
      </c>
      <c r="P436" t="str" cm="1">
        <f t="array" ref="P436">_FV(BUFF_정보[[#This Row],[BUFF_DATA]],"BUFF.m_SuperArmorLevel",TRUE)</f>
        <v>NSAL_SKILL</v>
      </c>
      <c r="Q436" t="str" cm="1">
        <f t="array" ref="Q436">_FV(BUFF_정보[[#This Row],[BUFF_DATA]],"BUFF.m_bAllowBoss",TRUE)</f>
        <v/>
      </c>
      <c r="R436" t="str" cm="1">
        <f t="array" ref="R436">_FV(BUFF_정보[[#This Row],[BUFF_DATA]],"BUFF.m_bInvincible",TRUE)</f>
        <v/>
      </c>
    </row>
    <row r="437" spans="1:18" x14ac:dyDescent="0.3">
      <c r="A437">
        <v>1185</v>
      </c>
      <c r="B437" s="1" t="s">
        <v>159</v>
      </c>
      <c r="C437" s="1" t="s">
        <v>14</v>
      </c>
      <c r="D437" t="e" vm="2590">
        <v>#VALUE!</v>
      </c>
      <c r="E437" t="str" cm="1">
        <f t="array" ref="E437">_FV(BUFF_정보[[#This Row],[BUFF_DATA]],"EventName")</f>
        <v>m_listNKMEventBuff</v>
      </c>
      <c r="F437" t="str" cm="1">
        <f t="array" ref="F437">_FV(BUFF_정보[[#This Row],[BUFF_DATA]],"m_Condition")</f>
        <v/>
      </c>
      <c r="G437" t="str" cm="1">
        <f t="array" ref="G437">_FV(BUFF_정보[[#This Row],[BUFF_DATA]],"BUFF.m_StatType1",TRUE)</f>
        <v>NST_END</v>
      </c>
      <c r="H437" t="str" cm="1">
        <f t="array" ref="H437">_FV(BUFF_정보[[#This Row],[BUFF_DATA]],"BUFF.m_StatValue1",TRUE)</f>
        <v/>
      </c>
      <c r="I437" t="str" cm="1">
        <f t="array" ref="I437">_FV(BUFF_정보[[#This Row],[BUFF_DATA]],"BUFF.m_fLifeTime",TRUE)</f>
        <v/>
      </c>
      <c r="J437" t="str" cm="1">
        <f t="array" ref="J437">_FV(BUFF_정보[[#This Row],[BUFF_DATA]],"BUFF.m_fLifeTimePerLevel",TRUE)</f>
        <v/>
      </c>
      <c r="K437" t="str" cm="1">
        <f t="array" ref="K437">_FV(BUFF_정보[[#This Row],[BUFF_DATA]],"m_BuffLevel")</f>
        <v/>
      </c>
      <c r="L437" t="str" cm="1">
        <f t="array" ref="L437">_FV(BUFF_정보[[#This Row],[BUFF_DATA]],"BUFF.m_bDispelDebuff",TRUE)</f>
        <v/>
      </c>
      <c r="M437" t="b" cm="1">
        <f t="array" ref="M437">_FV(BUFF_정보[[#This Row],[BUFF_DATA]],"BUFF.m_AffectMe",TRUE)</f>
        <v>1</v>
      </c>
      <c r="N437" t="str" cm="1">
        <f t="array" ref="N437">_FV(BUFF_정보[[#This Row],[BUFF_DATA]],"m_AddOverlap")</f>
        <v/>
      </c>
      <c r="O437" t="str" cm="1">
        <f t="array" ref="O437">_FV(BUFF_정보[[#This Row],[BUFF_DATA]],"m_HitBuffBaseLevel")</f>
        <v/>
      </c>
      <c r="P437" t="str" cm="1">
        <f t="array" ref="P437">_FV(BUFF_정보[[#This Row],[BUFF_DATA]],"BUFF.m_SuperArmorLevel",TRUE)</f>
        <v/>
      </c>
      <c r="Q437" t="str" cm="1">
        <f t="array" ref="Q437">_FV(BUFF_정보[[#This Row],[BUFF_DATA]],"BUFF.m_bAllowBoss",TRUE)</f>
        <v/>
      </c>
      <c r="R437" t="str" cm="1">
        <f t="array" ref="R437">_FV(BUFF_정보[[#This Row],[BUFF_DATA]],"BUFF.m_bInvincible",TRUE)</f>
        <v/>
      </c>
    </row>
    <row r="438" spans="1:18" x14ac:dyDescent="0.3">
      <c r="A438">
        <v>1185</v>
      </c>
      <c r="B438" s="1" t="s">
        <v>159</v>
      </c>
      <c r="C438" s="1" t="s">
        <v>3</v>
      </c>
      <c r="D438" t="e" vm="2591">
        <v>#VALUE!</v>
      </c>
      <c r="E438" t="str" cm="1">
        <f t="array" ref="E438">_FV(BUFF_정보[[#This Row],[BUFF_DATA]],"EventName")</f>
        <v>m_listNKMEventBuff</v>
      </c>
      <c r="F438" t="str" cm="1">
        <f t="array" ref="F438">_FV(BUFF_정보[[#This Row],[BUFF_DATA]],"m_Condition")</f>
        <v>{'m_SkillStrID': 'NKM_UNIT_GUILTY_C_RAMLETHAL_HYPER', 'm_SkillLevel': [5, 99]}</v>
      </c>
      <c r="G438" t="str" cm="1">
        <f t="array" ref="G438">_FV(BUFF_정보[[#This Row],[BUFF_DATA]],"BUFF.m_StatType1",TRUE)</f>
        <v>NST_ATTACK_SPEED_RATE</v>
      </c>
      <c r="H438" cm="1">
        <f t="array" ref="H438">_FV(BUFF_정보[[#This Row],[BUFF_DATA]],"BUFF.m_StatValue1",TRUE)</f>
        <v>2500</v>
      </c>
      <c r="I438" cm="1">
        <f t="array" ref="I438">_FV(BUFF_정보[[#This Row],[BUFF_DATA]],"BUFF.m_fLifeTime",TRUE)</f>
        <v>12</v>
      </c>
      <c r="J438" t="str" cm="1">
        <f t="array" ref="J438">_FV(BUFF_정보[[#This Row],[BUFF_DATA]],"BUFF.m_fLifeTimePerLevel",TRUE)</f>
        <v/>
      </c>
      <c r="K438" t="str" cm="1">
        <f t="array" ref="K438">_FV(BUFF_정보[[#This Row],[BUFF_DATA]],"m_BuffLevel")</f>
        <v/>
      </c>
      <c r="L438" t="str" cm="1">
        <f t="array" ref="L438">_FV(BUFF_정보[[#This Row],[BUFF_DATA]],"BUFF.m_bDispelDebuff",TRUE)</f>
        <v/>
      </c>
      <c r="M438" t="b" cm="1">
        <f t="array" ref="M438">_FV(BUFF_정보[[#This Row],[BUFF_DATA]],"BUFF.m_AffectMe",TRUE)</f>
        <v>1</v>
      </c>
      <c r="N438" t="str" cm="1">
        <f t="array" ref="N438">_FV(BUFF_정보[[#This Row],[BUFF_DATA]],"m_AddOverlap")</f>
        <v/>
      </c>
      <c r="O438" t="str" cm="1">
        <f t="array" ref="O438">_FV(BUFF_정보[[#This Row],[BUFF_DATA]],"m_HitBuffBaseLevel")</f>
        <v/>
      </c>
      <c r="P438" t="str" cm="1">
        <f t="array" ref="P438">_FV(BUFF_정보[[#This Row],[BUFF_DATA]],"BUFF.m_SuperArmorLevel",TRUE)</f>
        <v/>
      </c>
      <c r="Q438" t="str" cm="1">
        <f t="array" ref="Q438">_FV(BUFF_정보[[#This Row],[BUFF_DATA]],"BUFF.m_bAllowBoss",TRUE)</f>
        <v/>
      </c>
      <c r="R438" t="str" cm="1">
        <f t="array" ref="R438">_FV(BUFF_정보[[#This Row],[BUFF_DATA]],"BUFF.m_bInvincible",TRUE)</f>
        <v/>
      </c>
    </row>
    <row r="439" spans="1:18" x14ac:dyDescent="0.3">
      <c r="A439">
        <v>1186</v>
      </c>
      <c r="B439" s="1" t="s">
        <v>161</v>
      </c>
      <c r="C439" s="1" t="s">
        <v>47</v>
      </c>
      <c r="D439" t="e" vm="2592">
        <v>#VALUE!</v>
      </c>
      <c r="E439" t="str" cm="1">
        <f t="array" ref="E439">_FV(BUFF_정보[[#This Row],[BUFF_DATA]],"EventName")</f>
        <v>m_listNKMEventBuff</v>
      </c>
      <c r="F439" t="str" cm="1">
        <f t="array" ref="F439">_FV(BUFF_정보[[#This Row],[BUFF_DATA]],"m_Condition")</f>
        <v/>
      </c>
      <c r="G439" t="str" cm="1">
        <f t="array" ref="G439">_FV(BUFF_정보[[#This Row],[BUFF_DATA]],"BUFF.m_StatType1",TRUE)</f>
        <v>NST_END</v>
      </c>
      <c r="H439" t="str" cm="1">
        <f t="array" ref="H439">_FV(BUFF_정보[[#This Row],[BUFF_DATA]],"BUFF.m_StatValue1",TRUE)</f>
        <v/>
      </c>
      <c r="I439" cm="1">
        <f t="array" ref="I439">_FV(BUFF_정보[[#This Row],[BUFF_DATA]],"BUFF.m_fLifeTime",TRUE)</f>
        <v>12</v>
      </c>
      <c r="J439" t="str" cm="1">
        <f t="array" ref="J439">_FV(BUFF_정보[[#This Row],[BUFF_DATA]],"BUFF.m_fLifeTimePerLevel",TRUE)</f>
        <v/>
      </c>
      <c r="K439" t="str" cm="1">
        <f t="array" ref="K439">_FV(BUFF_정보[[#This Row],[BUFF_DATA]],"m_BuffLevel")</f>
        <v/>
      </c>
      <c r="L439" t="str" cm="1">
        <f t="array" ref="L439">_FV(BUFF_정보[[#This Row],[BUFF_DATA]],"BUFF.m_bDispelDebuff",TRUE)</f>
        <v/>
      </c>
      <c r="M439" t="b" cm="1">
        <f t="array" ref="M439">_FV(BUFF_정보[[#This Row],[BUFF_DATA]],"BUFF.m_AffectMe",TRUE)</f>
        <v>1</v>
      </c>
      <c r="N439" t="str" cm="1">
        <f t="array" ref="N439">_FV(BUFF_정보[[#This Row],[BUFF_DATA]],"m_AddOverlap")</f>
        <v/>
      </c>
      <c r="O439" t="str" cm="1">
        <f t="array" ref="O439">_FV(BUFF_정보[[#This Row],[BUFF_DATA]],"m_HitBuffBaseLevel")</f>
        <v/>
      </c>
      <c r="P439" t="str" cm="1">
        <f t="array" ref="P439">_FV(BUFF_정보[[#This Row],[BUFF_DATA]],"BUFF.m_SuperArmorLevel",TRUE)</f>
        <v/>
      </c>
      <c r="Q439" t="str" cm="1">
        <f t="array" ref="Q439">_FV(BUFF_정보[[#This Row],[BUFF_DATA]],"BUFF.m_bAllowBoss",TRUE)</f>
        <v/>
      </c>
      <c r="R439" t="str" cm="1">
        <f t="array" ref="R439">_FV(BUFF_정보[[#This Row],[BUFF_DATA]],"BUFF.m_bInvincible",TRUE)</f>
        <v/>
      </c>
    </row>
    <row r="440" spans="1:18" x14ac:dyDescent="0.3">
      <c r="A440">
        <v>1186</v>
      </c>
      <c r="B440" s="1" t="s">
        <v>161</v>
      </c>
      <c r="C440" s="1" t="s">
        <v>47</v>
      </c>
      <c r="D440" t="e" vm="2593">
        <v>#VALUE!</v>
      </c>
      <c r="E440" t="str" cm="1">
        <f t="array" ref="E440">_FV(BUFF_정보[[#This Row],[BUFF_DATA]],"EventName")</f>
        <v>m_listNKMEventAttack</v>
      </c>
      <c r="F440" t="str" cm="1">
        <f t="array" ref="F440">_FV(BUFF_정보[[#This Row],[BUFF_DATA]],"m_Condition")</f>
        <v/>
      </c>
      <c r="G440" t="str" cm="1">
        <f t="array" ref="G440">_FV(BUFF_정보[[#This Row],[BUFF_DATA]],"BUFF.m_StatType1",TRUE)</f>
        <v>NST_MOVE_SPEED_RATE</v>
      </c>
      <c r="H440" cm="1">
        <f t="array" ref="H440">_FV(BUFF_정보[[#This Row],[BUFF_DATA]],"BUFF.m_StatValue1",TRUE)</f>
        <v>-6600</v>
      </c>
      <c r="I440" cm="1">
        <f t="array" ref="I440">_FV(BUFF_정보[[#This Row],[BUFF_DATA]],"BUFF.m_fLifeTime",TRUE)</f>
        <v>6</v>
      </c>
      <c r="J440" t="str" cm="1">
        <f t="array" ref="J440">_FV(BUFF_정보[[#This Row],[BUFF_DATA]],"BUFF.m_fLifeTimePerLevel",TRUE)</f>
        <v/>
      </c>
      <c r="K440" t="str" cm="1">
        <f t="array" ref="K440">_FV(BUFF_정보[[#This Row],[BUFF_DATA]],"m_BuffLevel")</f>
        <v/>
      </c>
      <c r="L440" t="str" cm="1">
        <f t="array" ref="L440">_FV(BUFF_정보[[#This Row],[BUFF_DATA]],"BUFF.m_bDispelDebuff",TRUE)</f>
        <v/>
      </c>
      <c r="M440" t="b" cm="1">
        <f t="array" ref="M440">_FV(BUFF_정보[[#This Row],[BUFF_DATA]],"BUFF.m_AffectMe",TRUE)</f>
        <v>1</v>
      </c>
      <c r="N440" t="str" cm="1">
        <f t="array" ref="N440">_FV(BUFF_정보[[#This Row],[BUFF_DATA]],"m_AddOverlap")</f>
        <v/>
      </c>
      <c r="O440" t="str" cm="1">
        <f t="array" ref="O440">_FV(BUFF_정보[[#This Row],[BUFF_DATA]],"m_HitBuffBaseLevel")</f>
        <v>5</v>
      </c>
      <c r="P440" t="str" cm="1">
        <f t="array" ref="P440">_FV(BUFF_정보[[#This Row],[BUFF_DATA]],"BUFF.m_SuperArmorLevel",TRUE)</f>
        <v/>
      </c>
      <c r="Q440" t="str" cm="1">
        <f t="array" ref="Q440">_FV(BUFF_정보[[#This Row],[BUFF_DATA]],"BUFF.m_bAllowBoss",TRUE)</f>
        <v/>
      </c>
      <c r="R440" t="str" cm="1">
        <f t="array" ref="R440">_FV(BUFF_정보[[#This Row],[BUFF_DATA]],"BUFF.m_bInvincible",TRUE)</f>
        <v/>
      </c>
    </row>
    <row r="441" spans="1:18" x14ac:dyDescent="0.3">
      <c r="A441">
        <v>1186</v>
      </c>
      <c r="B441" s="1" t="s">
        <v>161</v>
      </c>
      <c r="C441" s="1" t="s">
        <v>47</v>
      </c>
      <c r="D441" t="e" vm="2594">
        <v>#VALUE!</v>
      </c>
      <c r="E441" t="str" cm="1">
        <f t="array" ref="E441">_FV(BUFF_정보[[#This Row],[BUFF_DATA]],"EventName")</f>
        <v>m_listNKMEventAttack</v>
      </c>
      <c r="F441" t="str" cm="1">
        <f t="array" ref="F441">_FV(BUFF_정보[[#This Row],[BUFF_DATA]],"m_Condition")</f>
        <v/>
      </c>
      <c r="G441" t="str" cm="1">
        <f t="array" ref="G441">_FV(BUFF_정보[[#This Row],[BUFF_DATA]],"BUFF.m_StatType1",TRUE)</f>
        <v>NST_MOVE_SPEED_RATE</v>
      </c>
      <c r="H441" cm="1">
        <f t="array" ref="H441">_FV(BUFF_정보[[#This Row],[BUFF_DATA]],"BUFF.m_StatValue1",TRUE)</f>
        <v>-6600</v>
      </c>
      <c r="I441" cm="1">
        <f t="array" ref="I441">_FV(BUFF_정보[[#This Row],[BUFF_DATA]],"BUFF.m_fLifeTime",TRUE)</f>
        <v>6</v>
      </c>
      <c r="J441" t="str" cm="1">
        <f t="array" ref="J441">_FV(BUFF_정보[[#This Row],[BUFF_DATA]],"BUFF.m_fLifeTimePerLevel",TRUE)</f>
        <v/>
      </c>
      <c r="K441" t="str" cm="1">
        <f t="array" ref="K441">_FV(BUFF_정보[[#This Row],[BUFF_DATA]],"m_BuffLevel")</f>
        <v/>
      </c>
      <c r="L441" t="str" cm="1">
        <f t="array" ref="L441">_FV(BUFF_정보[[#This Row],[BUFF_DATA]],"BUFF.m_bDispelDebuff",TRUE)</f>
        <v/>
      </c>
      <c r="M441" t="b" cm="1">
        <f t="array" ref="M441">_FV(BUFF_정보[[#This Row],[BUFF_DATA]],"BUFF.m_AffectMe",TRUE)</f>
        <v>1</v>
      </c>
      <c r="N441" t="str" cm="1">
        <f t="array" ref="N441">_FV(BUFF_정보[[#This Row],[BUFF_DATA]],"m_AddOverlap")</f>
        <v/>
      </c>
      <c r="O441" t="str" cm="1">
        <f t="array" ref="O441">_FV(BUFF_정보[[#This Row],[BUFF_DATA]],"m_HitBuffBaseLevel")</f>
        <v>5</v>
      </c>
      <c r="P441" t="str" cm="1">
        <f t="array" ref="P441">_FV(BUFF_정보[[#This Row],[BUFF_DATA]],"BUFF.m_SuperArmorLevel",TRUE)</f>
        <v/>
      </c>
      <c r="Q441" t="str" cm="1">
        <f t="array" ref="Q441">_FV(BUFF_정보[[#This Row],[BUFF_DATA]],"BUFF.m_bAllowBoss",TRUE)</f>
        <v/>
      </c>
      <c r="R441" t="str" cm="1">
        <f t="array" ref="R441">_FV(BUFF_정보[[#This Row],[BUFF_DATA]],"BUFF.m_bInvincible",TRUE)</f>
        <v/>
      </c>
    </row>
    <row r="442" spans="1:18" x14ac:dyDescent="0.3">
      <c r="A442">
        <v>1188</v>
      </c>
      <c r="B442" s="1" t="s">
        <v>208</v>
      </c>
      <c r="C442" s="1" t="s">
        <v>4</v>
      </c>
      <c r="D442" t="e" vm="2595">
        <v>#VALUE!</v>
      </c>
      <c r="E442" t="str" cm="1">
        <f t="array" ref="E442">_FV(BUFF_정보[[#This Row],[BUFF_DATA]],"EventName")</f>
        <v>m_listNKMEventBuff</v>
      </c>
      <c r="F442" t="str" cm="1">
        <f t="array" ref="F442">_FV(BUFF_정보[[#This Row],[BUFF_DATA]],"m_Condition")</f>
        <v/>
      </c>
      <c r="G442" t="str" cm="1">
        <f t="array" ref="G442">_FV(BUFF_정보[[#This Row],[BUFF_DATA]],"BUFF.m_StatType1",TRUE)</f>
        <v>NST_END</v>
      </c>
      <c r="H442" t="str" cm="1">
        <f t="array" ref="H442">_FV(BUFF_정보[[#This Row],[BUFF_DATA]],"BUFF.m_StatValue1",TRUE)</f>
        <v/>
      </c>
      <c r="I442" cm="1">
        <f t="array" ref="I442">_FV(BUFF_정보[[#This Row],[BUFF_DATA]],"BUFF.m_fLifeTime",TRUE)</f>
        <v>1</v>
      </c>
      <c r="J442" cm="1">
        <f t="array" ref="J442">_FV(BUFF_정보[[#This Row],[BUFF_DATA]],"BUFF.m_fLifeTimePerLevel",TRUE)</f>
        <v>1</v>
      </c>
      <c r="K442" t="str" cm="1">
        <f t="array" ref="K442">_FV(BUFF_정보[[#This Row],[BUFF_DATA]],"m_BuffLevel")</f>
        <v>10</v>
      </c>
      <c r="L442" t="str" cm="1">
        <f t="array" ref="L442">_FV(BUFF_정보[[#This Row],[BUFF_DATA]],"BUFF.m_bDispelDebuff",TRUE)</f>
        <v/>
      </c>
      <c r="M442" t="b" cm="1">
        <f t="array" ref="M442">_FV(BUFF_정보[[#This Row],[BUFF_DATA]],"BUFF.m_AffectMe",TRUE)</f>
        <v>1</v>
      </c>
      <c r="N442" t="str" cm="1">
        <f t="array" ref="N442">_FV(BUFF_정보[[#This Row],[BUFF_DATA]],"m_AddOverlap")</f>
        <v/>
      </c>
      <c r="O442" t="str" cm="1">
        <f t="array" ref="O442">_FV(BUFF_정보[[#This Row],[BUFF_DATA]],"m_HitBuffBaseLevel")</f>
        <v/>
      </c>
      <c r="P442" t="str" cm="1">
        <f t="array" ref="P442">_FV(BUFF_정보[[#This Row],[BUFF_DATA]],"BUFF.m_SuperArmorLevel",TRUE)</f>
        <v/>
      </c>
      <c r="Q442" t="str" cm="1">
        <f t="array" ref="Q442">_FV(BUFF_정보[[#This Row],[BUFF_DATA]],"BUFF.m_bAllowBoss",TRUE)</f>
        <v/>
      </c>
      <c r="R442" t="str" cm="1">
        <f t="array" ref="R442">_FV(BUFF_정보[[#This Row],[BUFF_DATA]],"BUFF.m_bInvincible",TRUE)</f>
        <v/>
      </c>
    </row>
    <row r="443" spans="1:18" x14ac:dyDescent="0.3">
      <c r="A443">
        <v>1188</v>
      </c>
      <c r="B443" s="1" t="s">
        <v>208</v>
      </c>
      <c r="C443" s="1" t="s">
        <v>27</v>
      </c>
      <c r="D443" t="e" vm="2596">
        <v>#VALUE!</v>
      </c>
      <c r="E443" t="str" cm="1">
        <f t="array" ref="E443">_FV(BUFF_정보[[#This Row],[BUFF_DATA]],"EventName")</f>
        <v>m_listNKMEventAttack</v>
      </c>
      <c r="F443" t="str" cm="1">
        <f t="array" ref="F443">_FV(BUFF_정보[[#This Row],[BUFF_DATA]],"m_Condition")</f>
        <v/>
      </c>
      <c r="G443" t="str" cm="1">
        <f t="array" ref="G443">_FV(BUFF_정보[[#This Row],[BUFF_DATA]],"BUFF.m_StatType1",TRUE)</f>
        <v>NST_ATK</v>
      </c>
      <c r="H443" t="str" cm="1">
        <f t="array" ref="H443">_FV(BUFF_정보[[#This Row],[BUFF_DATA]],"BUFF.m_StatValue1",TRUE)</f>
        <v/>
      </c>
      <c r="I443" cm="1">
        <f t="array" ref="I443">_FV(BUFF_정보[[#This Row],[BUFF_DATA]],"BUFF.m_fLifeTime",TRUE)</f>
        <v>5</v>
      </c>
      <c r="J443" t="str" cm="1">
        <f t="array" ref="J443">_FV(BUFF_정보[[#This Row],[BUFF_DATA]],"BUFF.m_fLifeTimePerLevel",TRUE)</f>
        <v/>
      </c>
      <c r="K443" t="str" cm="1">
        <f t="array" ref="K443">_FV(BUFF_정보[[#This Row],[BUFF_DATA]],"m_BuffLevel")</f>
        <v/>
      </c>
      <c r="L443" t="str" cm="1">
        <f t="array" ref="L443">_FV(BUFF_정보[[#This Row],[BUFF_DATA]],"BUFF.m_bDispelDebuff",TRUE)</f>
        <v/>
      </c>
      <c r="M443" t="b" cm="1">
        <f t="array" ref="M443">_FV(BUFF_정보[[#This Row],[BUFF_DATA]],"BUFF.m_AffectMe",TRUE)</f>
        <v>1</v>
      </c>
      <c r="N443" t="str" cm="1">
        <f t="array" ref="N443">_FV(BUFF_정보[[#This Row],[BUFF_DATA]],"m_AddOverlap")</f>
        <v/>
      </c>
      <c r="O443" t="str" cm="1">
        <f t="array" ref="O443">_FV(BUFF_정보[[#This Row],[BUFF_DATA]],"m_HitBuffBaseLevel")</f>
        <v/>
      </c>
      <c r="P443" t="str" cm="1">
        <f t="array" ref="P443">_FV(BUFF_정보[[#This Row],[BUFF_DATA]],"BUFF.m_SuperArmorLevel",TRUE)</f>
        <v/>
      </c>
      <c r="Q443" t="str" cm="1">
        <f t="array" ref="Q443">_FV(BUFF_정보[[#This Row],[BUFF_DATA]],"BUFF.m_bAllowBoss",TRUE)</f>
        <v/>
      </c>
      <c r="R443" t="str" cm="1">
        <f t="array" ref="R443">_FV(BUFF_정보[[#This Row],[BUFF_DATA]],"BUFF.m_bInvincible",TRUE)</f>
        <v/>
      </c>
    </row>
    <row r="444" spans="1:18" x14ac:dyDescent="0.3">
      <c r="A444">
        <v>1189</v>
      </c>
      <c r="B444" s="1" t="s">
        <v>205</v>
      </c>
      <c r="C444" s="1" t="s">
        <v>5</v>
      </c>
      <c r="D444" t="e" vm="2597">
        <v>#VALUE!</v>
      </c>
      <c r="E444" t="str" cm="1">
        <f t="array" ref="E444">_FV(BUFF_정보[[#This Row],[BUFF_DATA]],"EventName")</f>
        <v>m_listNKMEventBuff</v>
      </c>
      <c r="F444" t="str" cm="1">
        <f t="array" ref="F444">_FV(BUFF_정보[[#This Row],[BUFF_DATA]],"m_Condition")</f>
        <v/>
      </c>
      <c r="G444" t="str" cm="1">
        <f t="array" ref="G444">_FV(BUFF_정보[[#This Row],[BUFF_DATA]],"BUFF.m_StatType1",TRUE)</f>
        <v>NST_DAMAGE_REDUCE_PENETRATE</v>
      </c>
      <c r="H444" cm="1">
        <f t="array" ref="H444">_FV(BUFF_정보[[#This Row],[BUFF_DATA]],"BUFF.m_StatValue1",TRUE)</f>
        <v>2500</v>
      </c>
      <c r="I444" cm="1">
        <f t="array" ref="I444">_FV(BUFF_정보[[#This Row],[BUFF_DATA]],"BUFF.m_fLifeTime",TRUE)</f>
        <v>15</v>
      </c>
      <c r="J444" t="str" cm="1">
        <f t="array" ref="J444">_FV(BUFF_정보[[#This Row],[BUFF_DATA]],"BUFF.m_fLifeTimePerLevel",TRUE)</f>
        <v/>
      </c>
      <c r="K444" t="str" cm="1">
        <f t="array" ref="K444">_FV(BUFF_정보[[#This Row],[BUFF_DATA]],"m_BuffLevel")</f>
        <v>1</v>
      </c>
      <c r="L444" t="str" cm="1">
        <f t="array" ref="L444">_FV(BUFF_정보[[#This Row],[BUFF_DATA]],"BUFF.m_bDispelDebuff",TRUE)</f>
        <v/>
      </c>
      <c r="M444" t="b" cm="1">
        <f t="array" ref="M444">_FV(BUFF_정보[[#This Row],[BUFF_DATA]],"BUFF.m_AffectMe",TRUE)</f>
        <v>1</v>
      </c>
      <c r="N444" t="str" cm="1">
        <f t="array" ref="N444">_FV(BUFF_정보[[#This Row],[BUFF_DATA]],"m_AddOverlap")</f>
        <v/>
      </c>
      <c r="O444" t="str" cm="1">
        <f t="array" ref="O444">_FV(BUFF_정보[[#This Row],[BUFF_DATA]],"m_HitBuffBaseLevel")</f>
        <v/>
      </c>
      <c r="P444" t="str" cm="1">
        <f t="array" ref="P444">_FV(BUFF_정보[[#This Row],[BUFF_DATA]],"BUFF.m_SuperArmorLevel",TRUE)</f>
        <v/>
      </c>
      <c r="Q444" t="str" cm="1">
        <f t="array" ref="Q444">_FV(BUFF_정보[[#This Row],[BUFF_DATA]],"BUFF.m_bAllowBoss",TRUE)</f>
        <v/>
      </c>
      <c r="R444" t="str" cm="1">
        <f t="array" ref="R444">_FV(BUFF_정보[[#This Row],[BUFF_DATA]],"BUFF.m_bInvincible",TRUE)</f>
        <v/>
      </c>
    </row>
    <row r="445" spans="1:18" x14ac:dyDescent="0.3">
      <c r="A445">
        <v>1189</v>
      </c>
      <c r="B445" s="1" t="s">
        <v>205</v>
      </c>
      <c r="C445" s="1" t="s">
        <v>5</v>
      </c>
      <c r="D445" t="e" vm="2598">
        <v>#VALUE!</v>
      </c>
      <c r="E445" t="str" cm="1">
        <f t="array" ref="E445">_FV(BUFF_정보[[#This Row],[BUFF_DATA]],"EventName")</f>
        <v>m_listNKMEventBuff</v>
      </c>
      <c r="F445" t="str" cm="1">
        <f t="array" ref="F445">_FV(BUFF_정보[[#This Row],[BUFF_DATA]],"m_Condition")</f>
        <v/>
      </c>
      <c r="G445" t="str" cm="1">
        <f t="array" ref="G445">_FV(BUFF_정보[[#This Row],[BUFF_DATA]],"BUFF.m_StatType1",TRUE)</f>
        <v>NST_DAMAGE_REDUCE_PENETRATE</v>
      </c>
      <c r="H445" cm="1">
        <f t="array" ref="H445">_FV(BUFF_정보[[#This Row],[BUFF_DATA]],"BUFF.m_StatValue1",TRUE)</f>
        <v>2500</v>
      </c>
      <c r="I445" cm="1">
        <f t="array" ref="I445">_FV(BUFF_정보[[#This Row],[BUFF_DATA]],"BUFF.m_fLifeTime",TRUE)</f>
        <v>15</v>
      </c>
      <c r="J445" t="str" cm="1">
        <f t="array" ref="J445">_FV(BUFF_정보[[#This Row],[BUFF_DATA]],"BUFF.m_fLifeTimePerLevel",TRUE)</f>
        <v/>
      </c>
      <c r="K445" t="str" cm="1">
        <f t="array" ref="K445">_FV(BUFF_정보[[#This Row],[BUFF_DATA]],"m_BuffLevel")</f>
        <v>1</v>
      </c>
      <c r="L445" t="str" cm="1">
        <f t="array" ref="L445">_FV(BUFF_정보[[#This Row],[BUFF_DATA]],"BUFF.m_bDispelDebuff",TRUE)</f>
        <v/>
      </c>
      <c r="M445" t="b" cm="1">
        <f t="array" ref="M445">_FV(BUFF_정보[[#This Row],[BUFF_DATA]],"BUFF.m_AffectMe",TRUE)</f>
        <v>1</v>
      </c>
      <c r="N445" t="str" cm="1">
        <f t="array" ref="N445">_FV(BUFF_정보[[#This Row],[BUFF_DATA]],"m_AddOverlap")</f>
        <v/>
      </c>
      <c r="O445" t="str" cm="1">
        <f t="array" ref="O445">_FV(BUFF_정보[[#This Row],[BUFF_DATA]],"m_HitBuffBaseLevel")</f>
        <v/>
      </c>
      <c r="P445" t="str" cm="1">
        <f t="array" ref="P445">_FV(BUFF_정보[[#This Row],[BUFF_DATA]],"BUFF.m_SuperArmorLevel",TRUE)</f>
        <v/>
      </c>
      <c r="Q445" t="str" cm="1">
        <f t="array" ref="Q445">_FV(BUFF_정보[[#This Row],[BUFF_DATA]],"BUFF.m_bAllowBoss",TRUE)</f>
        <v/>
      </c>
      <c r="R445" t="str" cm="1">
        <f t="array" ref="R445">_FV(BUFF_정보[[#This Row],[BUFF_DATA]],"BUFF.m_bInvincible",TRUE)</f>
        <v/>
      </c>
    </row>
    <row r="446" spans="1:18" x14ac:dyDescent="0.3">
      <c r="A446">
        <v>1189</v>
      </c>
      <c r="B446" s="1" t="s">
        <v>205</v>
      </c>
      <c r="C446" s="1" t="s">
        <v>5</v>
      </c>
      <c r="D446" t="e" vm="2599">
        <v>#VALUE!</v>
      </c>
      <c r="E446" t="str" cm="1">
        <f t="array" ref="E446">_FV(BUFF_정보[[#This Row],[BUFF_DATA]],"EventName")</f>
        <v>m_listNKMEventBuff</v>
      </c>
      <c r="F446" t="str" cm="1">
        <f t="array" ref="F446">_FV(BUFF_정보[[#This Row],[BUFF_DATA]],"m_Condition")</f>
        <v/>
      </c>
      <c r="G446" t="str" cm="1">
        <f t="array" ref="G446">_FV(BUFF_정보[[#This Row],[BUFF_DATA]],"BUFF.m_StatType1",TRUE)</f>
        <v>NST_DAMAGE_REDUCE_PENETRATE</v>
      </c>
      <c r="H446" cm="1">
        <f t="array" ref="H446">_FV(BUFF_정보[[#This Row],[BUFF_DATA]],"BUFF.m_StatValue1",TRUE)</f>
        <v>2500</v>
      </c>
      <c r="I446" cm="1">
        <f t="array" ref="I446">_FV(BUFF_정보[[#This Row],[BUFF_DATA]],"BUFF.m_fLifeTime",TRUE)</f>
        <v>15</v>
      </c>
      <c r="J446" t="str" cm="1">
        <f t="array" ref="J446">_FV(BUFF_정보[[#This Row],[BUFF_DATA]],"BUFF.m_fLifeTimePerLevel",TRUE)</f>
        <v/>
      </c>
      <c r="K446" t="str" cm="1">
        <f t="array" ref="K446">_FV(BUFF_정보[[#This Row],[BUFF_DATA]],"m_BuffLevel")</f>
        <v>1</v>
      </c>
      <c r="L446" t="str" cm="1">
        <f t="array" ref="L446">_FV(BUFF_정보[[#This Row],[BUFF_DATA]],"BUFF.m_bDispelDebuff",TRUE)</f>
        <v/>
      </c>
      <c r="M446" t="b" cm="1">
        <f t="array" ref="M446">_FV(BUFF_정보[[#This Row],[BUFF_DATA]],"BUFF.m_AffectMe",TRUE)</f>
        <v>1</v>
      </c>
      <c r="N446" t="str" cm="1">
        <f t="array" ref="N446">_FV(BUFF_정보[[#This Row],[BUFF_DATA]],"m_AddOverlap")</f>
        <v/>
      </c>
      <c r="O446" t="str" cm="1">
        <f t="array" ref="O446">_FV(BUFF_정보[[#This Row],[BUFF_DATA]],"m_HitBuffBaseLevel")</f>
        <v/>
      </c>
      <c r="P446" t="str" cm="1">
        <f t="array" ref="P446">_FV(BUFF_정보[[#This Row],[BUFF_DATA]],"BUFF.m_SuperArmorLevel",TRUE)</f>
        <v/>
      </c>
      <c r="Q446" t="str" cm="1">
        <f t="array" ref="Q446">_FV(BUFF_정보[[#This Row],[BUFF_DATA]],"BUFF.m_bAllowBoss",TRUE)</f>
        <v/>
      </c>
      <c r="R446" t="str" cm="1">
        <f t="array" ref="R446">_FV(BUFF_정보[[#This Row],[BUFF_DATA]],"BUFF.m_bInvincible",TRUE)</f>
        <v/>
      </c>
    </row>
    <row r="447" spans="1:18" x14ac:dyDescent="0.3">
      <c r="A447">
        <v>1189</v>
      </c>
      <c r="B447" s="1" t="s">
        <v>205</v>
      </c>
      <c r="C447" s="1" t="s">
        <v>5</v>
      </c>
      <c r="D447" t="e" vm="2600">
        <v>#VALUE!</v>
      </c>
      <c r="E447" t="str" cm="1">
        <f t="array" ref="E447">_FV(BUFF_정보[[#This Row],[BUFF_DATA]],"EventName")</f>
        <v>m_listNKMEventBuff</v>
      </c>
      <c r="F447" t="str" cm="1">
        <f t="array" ref="F447">_FV(BUFF_정보[[#This Row],[BUFF_DATA]],"m_Condition")</f>
        <v>{'m_SkillStrID': 'NKM_UNIT_SCAVENGER_C_COLLECT_PASSIVE', 'm_SkillLevel': [5, 99]}</v>
      </c>
      <c r="G447" t="str" cm="1">
        <f t="array" ref="G447">_FV(BUFF_정보[[#This Row],[BUFF_DATA]],"BUFF.m_StatType1",TRUE)</f>
        <v>NST_END</v>
      </c>
      <c r="H447" t="str" cm="1">
        <f t="array" ref="H447">_FV(BUFF_정보[[#This Row],[BUFF_DATA]],"BUFF.m_StatValue1",TRUE)</f>
        <v/>
      </c>
      <c r="I447" t="str" cm="1">
        <f t="array" ref="I447">_FV(BUFF_정보[[#This Row],[BUFF_DATA]],"BUFF.m_fLifeTime",TRUE)</f>
        <v/>
      </c>
      <c r="J447" t="str" cm="1">
        <f t="array" ref="J447">_FV(BUFF_정보[[#This Row],[BUFF_DATA]],"BUFF.m_fLifeTimePerLevel",TRUE)</f>
        <v/>
      </c>
      <c r="K447" t="str" cm="1">
        <f t="array" ref="K447">_FV(BUFF_정보[[#This Row],[BUFF_DATA]],"m_BuffLevel")</f>
        <v/>
      </c>
      <c r="L447" t="str" cm="1">
        <f t="array" ref="L447">_FV(BUFF_정보[[#This Row],[BUFF_DATA]],"BUFF.m_bDispelDebuff",TRUE)</f>
        <v/>
      </c>
      <c r="M447" t="b" cm="1">
        <f t="array" ref="M447">_FV(BUFF_정보[[#This Row],[BUFF_DATA]],"BUFF.m_AffectMe",TRUE)</f>
        <v>1</v>
      </c>
      <c r="N447" t="str" cm="1">
        <f t="array" ref="N447">_FV(BUFF_정보[[#This Row],[BUFF_DATA]],"m_AddOverlap")</f>
        <v>3</v>
      </c>
      <c r="O447" t="str" cm="1">
        <f t="array" ref="O447">_FV(BUFF_정보[[#This Row],[BUFF_DATA]],"m_HitBuffBaseLevel")</f>
        <v/>
      </c>
      <c r="P447" t="str" cm="1">
        <f t="array" ref="P447">_FV(BUFF_정보[[#This Row],[BUFF_DATA]],"BUFF.m_SuperArmorLevel",TRUE)</f>
        <v/>
      </c>
      <c r="Q447" t="str" cm="1">
        <f t="array" ref="Q447">_FV(BUFF_정보[[#This Row],[BUFF_DATA]],"BUFF.m_bAllowBoss",TRUE)</f>
        <v/>
      </c>
      <c r="R447" t="str" cm="1">
        <f t="array" ref="R447">_FV(BUFF_정보[[#This Row],[BUFF_DATA]],"BUFF.m_bInvincible",TRUE)</f>
        <v/>
      </c>
    </row>
    <row r="448" spans="1:18" x14ac:dyDescent="0.3">
      <c r="A448">
        <v>1189</v>
      </c>
      <c r="B448" s="1" t="s">
        <v>205</v>
      </c>
      <c r="C448" s="1" t="s">
        <v>11</v>
      </c>
      <c r="D448" t="e" vm="2601">
        <v>#VALUE!</v>
      </c>
      <c r="E448" t="str" cm="1">
        <f t="array" ref="E448">_FV(BUFF_정보[[#This Row],[BUFF_DATA]],"EventName")</f>
        <v>m_listNKMEventBuff</v>
      </c>
      <c r="F448" t="str" cm="1">
        <f t="array" ref="F448">_FV(BUFF_정보[[#This Row],[BUFF_DATA]],"m_Condition")</f>
        <v/>
      </c>
      <c r="G448" t="str" cm="1">
        <f t="array" ref="G448">_FV(BUFF_정보[[#This Row],[BUFF_DATA]],"BUFF.m_StatType1",TRUE)</f>
        <v>NST_END</v>
      </c>
      <c r="H448" t="str" cm="1">
        <f t="array" ref="H448">_FV(BUFF_정보[[#This Row],[BUFF_DATA]],"BUFF.m_StatValue1",TRUE)</f>
        <v/>
      </c>
      <c r="I448" t="str" cm="1">
        <f t="array" ref="I448">_FV(BUFF_정보[[#This Row],[BUFF_DATA]],"BUFF.m_fLifeTime",TRUE)</f>
        <v/>
      </c>
      <c r="J448" t="str" cm="1">
        <f t="array" ref="J448">_FV(BUFF_정보[[#This Row],[BUFF_DATA]],"BUFF.m_fLifeTimePerLevel",TRUE)</f>
        <v/>
      </c>
      <c r="K448" t="str" cm="1">
        <f t="array" ref="K448">_FV(BUFF_정보[[#This Row],[BUFF_DATA]],"m_BuffLevel")</f>
        <v/>
      </c>
      <c r="L448" t="str" cm="1">
        <f t="array" ref="L448">_FV(BUFF_정보[[#This Row],[BUFF_DATA]],"BUFF.m_bDispelDebuff",TRUE)</f>
        <v/>
      </c>
      <c r="M448" t="b" cm="1">
        <f t="array" ref="M448">_FV(BUFF_정보[[#This Row],[BUFF_DATA]],"BUFF.m_AffectMe",TRUE)</f>
        <v>1</v>
      </c>
      <c r="N448" t="str" cm="1">
        <f t="array" ref="N448">_FV(BUFF_정보[[#This Row],[BUFF_DATA]],"m_AddOverlap")</f>
        <v/>
      </c>
      <c r="O448" t="str" cm="1">
        <f t="array" ref="O448">_FV(BUFF_정보[[#This Row],[BUFF_DATA]],"m_HitBuffBaseLevel")</f>
        <v/>
      </c>
      <c r="P448" t="str" cm="1">
        <f t="array" ref="P448">_FV(BUFF_정보[[#This Row],[BUFF_DATA]],"BUFF.m_SuperArmorLevel",TRUE)</f>
        <v/>
      </c>
      <c r="Q448" t="str" cm="1">
        <f t="array" ref="Q448">_FV(BUFF_정보[[#This Row],[BUFF_DATA]],"BUFF.m_bAllowBoss",TRUE)</f>
        <v/>
      </c>
      <c r="R448" t="str" cm="1">
        <f t="array" ref="R448">_FV(BUFF_정보[[#This Row],[BUFF_DATA]],"BUFF.m_bInvincible",TRUE)</f>
        <v/>
      </c>
    </row>
    <row r="449" spans="1:18" x14ac:dyDescent="0.3">
      <c r="A449">
        <v>1189</v>
      </c>
      <c r="B449" s="1" t="s">
        <v>205</v>
      </c>
      <c r="C449" s="1" t="s">
        <v>2</v>
      </c>
      <c r="D449" t="e" vm="2602">
        <v>#VALUE!</v>
      </c>
      <c r="E449" t="str" cm="1">
        <f t="array" ref="E449">_FV(BUFF_정보[[#This Row],[BUFF_DATA]],"EventName")</f>
        <v>m_listNKMEventBuff</v>
      </c>
      <c r="F449" t="str" cm="1">
        <f t="array" ref="F449">_FV(BUFF_정보[[#This Row],[BUFF_DATA]],"m_Condition")</f>
        <v/>
      </c>
      <c r="G449" t="str" cm="1">
        <f t="array" ref="G449">_FV(BUFF_정보[[#This Row],[BUFF_DATA]],"BUFF.m_StatType1",TRUE)</f>
        <v>NST_END</v>
      </c>
      <c r="H449" t="str" cm="1">
        <f t="array" ref="H449">_FV(BUFF_정보[[#This Row],[BUFF_DATA]],"BUFF.m_StatValue1",TRUE)</f>
        <v/>
      </c>
      <c r="I449" t="str" cm="1">
        <f t="array" ref="I449">_FV(BUFF_정보[[#This Row],[BUFF_DATA]],"BUFF.m_fLifeTime",TRUE)</f>
        <v/>
      </c>
      <c r="J449" t="str" cm="1">
        <f t="array" ref="J449">_FV(BUFF_정보[[#This Row],[BUFF_DATA]],"BUFF.m_fLifeTimePerLevel",TRUE)</f>
        <v/>
      </c>
      <c r="K449" t="str" cm="1">
        <f t="array" ref="K449">_FV(BUFF_정보[[#This Row],[BUFF_DATA]],"m_BuffLevel")</f>
        <v/>
      </c>
      <c r="L449" t="str" cm="1">
        <f t="array" ref="L449">_FV(BUFF_정보[[#This Row],[BUFF_DATA]],"BUFF.m_bDispelDebuff",TRUE)</f>
        <v/>
      </c>
      <c r="M449" t="b" cm="1">
        <f t="array" ref="M449">_FV(BUFF_정보[[#This Row],[BUFF_DATA]],"BUFF.m_AffectMe",TRUE)</f>
        <v>1</v>
      </c>
      <c r="N449" t="str" cm="1">
        <f t="array" ref="N449">_FV(BUFF_정보[[#This Row],[BUFF_DATA]],"m_AddOverlap")</f>
        <v/>
      </c>
      <c r="O449" t="str" cm="1">
        <f t="array" ref="O449">_FV(BUFF_정보[[#This Row],[BUFF_DATA]],"m_HitBuffBaseLevel")</f>
        <v/>
      </c>
      <c r="P449" t="str" cm="1">
        <f t="array" ref="P449">_FV(BUFF_정보[[#This Row],[BUFF_DATA]],"BUFF.m_SuperArmorLevel",TRUE)</f>
        <v/>
      </c>
      <c r="Q449" t="str" cm="1">
        <f t="array" ref="Q449">_FV(BUFF_정보[[#This Row],[BUFF_DATA]],"BUFF.m_bAllowBoss",TRUE)</f>
        <v/>
      </c>
      <c r="R449" t="str" cm="1">
        <f t="array" ref="R449">_FV(BUFF_정보[[#This Row],[BUFF_DATA]],"BUFF.m_bInvincible",TRUE)</f>
        <v/>
      </c>
    </row>
    <row r="450" spans="1:18" x14ac:dyDescent="0.3">
      <c r="A450">
        <v>1190</v>
      </c>
      <c r="B450" s="1" t="s">
        <v>206</v>
      </c>
      <c r="C450" s="1" t="s">
        <v>5</v>
      </c>
      <c r="D450" t="e" vm="2603">
        <v>#VALUE!</v>
      </c>
      <c r="E450" t="str" cm="1">
        <f t="array" ref="E450">_FV(BUFF_정보[[#This Row],[BUFF_DATA]],"EventName")</f>
        <v>m_listNKMEventBuff</v>
      </c>
      <c r="F450" t="str" cm="1">
        <f t="array" ref="F450">_FV(BUFF_정보[[#This Row],[BUFF_DATA]],"m_Condition")</f>
        <v/>
      </c>
      <c r="G450" t="str" cm="1">
        <f t="array" ref="G450">_FV(BUFF_정보[[#This Row],[BUFF_DATA]],"BUFF.m_StatType1",TRUE)</f>
        <v>NST_HP_REGEN_RATE</v>
      </c>
      <c r="H450" cm="1">
        <f t="array" ref="H450">_FV(BUFF_정보[[#This Row],[BUFF_DATA]],"BUFF.m_StatValue1",TRUE)</f>
        <v>-10000</v>
      </c>
      <c r="I450" cm="1">
        <f t="array" ref="I450">_FV(BUFF_정보[[#This Row],[BUFF_DATA]],"BUFF.m_fLifeTime",TRUE)</f>
        <v>2</v>
      </c>
      <c r="J450" t="str" cm="1">
        <f t="array" ref="J450">_FV(BUFF_정보[[#This Row],[BUFF_DATA]],"BUFF.m_fLifeTimePerLevel",TRUE)</f>
        <v/>
      </c>
      <c r="K450" t="str" cm="1">
        <f t="array" ref="K450">_FV(BUFF_정보[[#This Row],[BUFF_DATA]],"m_BuffLevel")</f>
        <v/>
      </c>
      <c r="L450" t="str" cm="1">
        <f t="array" ref="L450">_FV(BUFF_정보[[#This Row],[BUFF_DATA]],"BUFF.m_bDispelDebuff",TRUE)</f>
        <v/>
      </c>
      <c r="M450" t="b" cm="1">
        <f t="array" ref="M450">_FV(BUFF_정보[[#This Row],[BUFF_DATA]],"BUFF.m_AffectMe",TRUE)</f>
        <v>0</v>
      </c>
      <c r="N450" t="str" cm="1">
        <f t="array" ref="N450">_FV(BUFF_정보[[#This Row],[BUFF_DATA]],"m_AddOverlap")</f>
        <v/>
      </c>
      <c r="O450" t="str" cm="1">
        <f t="array" ref="O450">_FV(BUFF_정보[[#This Row],[BUFF_DATA]],"m_HitBuffBaseLevel")</f>
        <v/>
      </c>
      <c r="P450" t="str" cm="1">
        <f t="array" ref="P450">_FV(BUFF_정보[[#This Row],[BUFF_DATA]],"BUFF.m_SuperArmorLevel",TRUE)</f>
        <v/>
      </c>
      <c r="Q450" t="str" cm="1">
        <f t="array" ref="Q450">_FV(BUFF_정보[[#This Row],[BUFF_DATA]],"BUFF.m_bAllowBoss",TRUE)</f>
        <v/>
      </c>
      <c r="R450" t="str" cm="1">
        <f t="array" ref="R450">_FV(BUFF_정보[[#This Row],[BUFF_DATA]],"BUFF.m_bInvincible",TRUE)</f>
        <v/>
      </c>
    </row>
    <row r="451" spans="1:18" x14ac:dyDescent="0.3">
      <c r="A451">
        <v>1190</v>
      </c>
      <c r="B451" s="1" t="s">
        <v>206</v>
      </c>
      <c r="C451" s="1" t="s">
        <v>2</v>
      </c>
      <c r="D451" t="e" vm="2604">
        <v>#VALUE!</v>
      </c>
      <c r="E451" t="str" cm="1">
        <f t="array" ref="E451">_FV(BUFF_정보[[#This Row],[BUFF_DATA]],"EventName")</f>
        <v>m_listNKMEventAttack</v>
      </c>
      <c r="F451" t="str" cm="1">
        <f t="array" ref="F451">_FV(BUFF_정보[[#This Row],[BUFF_DATA]],"m_Condition")</f>
        <v/>
      </c>
      <c r="G451" t="str" cm="1">
        <f t="array" ref="G451">_FV(BUFF_정보[[#This Row],[BUFF_DATA]],"BUFF.m_StatType1",TRUE)</f>
        <v>NST_END</v>
      </c>
      <c r="H451" t="str" cm="1">
        <f t="array" ref="H451">_FV(BUFF_정보[[#This Row],[BUFF_DATA]],"BUFF.m_StatValue1",TRUE)</f>
        <v/>
      </c>
      <c r="I451" cm="1">
        <f t="array" ref="I451">_FV(BUFF_정보[[#This Row],[BUFF_DATA]],"BUFF.m_fLifeTime",TRUE)</f>
        <v>1</v>
      </c>
      <c r="J451" t="str" cm="1">
        <f t="array" ref="J451">_FV(BUFF_정보[[#This Row],[BUFF_DATA]],"BUFF.m_fLifeTimePerLevel",TRUE)</f>
        <v/>
      </c>
      <c r="K451" t="str" cm="1">
        <f t="array" ref="K451">_FV(BUFF_정보[[#This Row],[BUFF_DATA]],"m_BuffLevel")</f>
        <v/>
      </c>
      <c r="L451" t="str" cm="1">
        <f t="array" ref="L451">_FV(BUFF_정보[[#This Row],[BUFF_DATA]],"BUFF.m_bDispelDebuff",TRUE)</f>
        <v/>
      </c>
      <c r="M451" t="b" cm="1">
        <f t="array" ref="M451">_FV(BUFF_정보[[#This Row],[BUFF_DATA]],"BUFF.m_AffectMe",TRUE)</f>
        <v>1</v>
      </c>
      <c r="N451" t="str" cm="1">
        <f t="array" ref="N451">_FV(BUFF_정보[[#This Row],[BUFF_DATA]],"m_AddOverlap")</f>
        <v/>
      </c>
      <c r="O451" t="str" cm="1">
        <f t="array" ref="O451">_FV(BUFF_정보[[#This Row],[BUFF_DATA]],"m_HitBuffBaseLevel")</f>
        <v>1</v>
      </c>
      <c r="P451" t="str" cm="1">
        <f t="array" ref="P451">_FV(BUFF_정보[[#This Row],[BUFF_DATA]],"BUFF.m_SuperArmorLevel",TRUE)</f>
        <v/>
      </c>
      <c r="Q451" t="b" cm="1">
        <f t="array" ref="Q451">_FV(BUFF_정보[[#This Row],[BUFF_DATA]],"BUFF.m_bAllowBoss",TRUE)</f>
        <v>0</v>
      </c>
      <c r="R451" t="str" cm="1">
        <f t="array" ref="R451">_FV(BUFF_정보[[#This Row],[BUFF_DATA]],"BUFF.m_bInvincible",TRUE)</f>
        <v/>
      </c>
    </row>
    <row r="452" spans="1:18" x14ac:dyDescent="0.3">
      <c r="A452">
        <v>1190</v>
      </c>
      <c r="B452" s="1" t="s">
        <v>206</v>
      </c>
      <c r="C452" s="1" t="s">
        <v>2</v>
      </c>
      <c r="D452" t="e" vm="2605">
        <v>#VALUE!</v>
      </c>
      <c r="E452" t="str" cm="1">
        <f t="array" ref="E452">_FV(BUFF_정보[[#This Row],[BUFF_DATA]],"EventName")</f>
        <v>m_listNKMEventAttack</v>
      </c>
      <c r="F452" t="str" cm="1">
        <f t="array" ref="F452">_FV(BUFF_정보[[#This Row],[BUFF_DATA]],"m_Condition")</f>
        <v/>
      </c>
      <c r="G452" t="str" cm="1">
        <f t="array" ref="G452">_FV(BUFF_정보[[#This Row],[BUFF_DATA]],"BUFF.m_StatType1",TRUE)</f>
        <v>NST_ATK</v>
      </c>
      <c r="H452" t="str" cm="1">
        <f t="array" ref="H452">_FV(BUFF_정보[[#This Row],[BUFF_DATA]],"BUFF.m_StatValue1",TRUE)</f>
        <v/>
      </c>
      <c r="I452" cm="1">
        <f t="array" ref="I452">_FV(BUFF_정보[[#This Row],[BUFF_DATA]],"BUFF.m_fLifeTime",TRUE)</f>
        <v>8</v>
      </c>
      <c r="J452" t="str" cm="1">
        <f t="array" ref="J452">_FV(BUFF_정보[[#This Row],[BUFF_DATA]],"BUFF.m_fLifeTimePerLevel",TRUE)</f>
        <v/>
      </c>
      <c r="K452" t="str" cm="1">
        <f t="array" ref="K452">_FV(BUFF_정보[[#This Row],[BUFF_DATA]],"m_BuffLevel")</f>
        <v/>
      </c>
      <c r="L452" t="str" cm="1">
        <f t="array" ref="L452">_FV(BUFF_정보[[#This Row],[BUFF_DATA]],"BUFF.m_bDispelDebuff",TRUE)</f>
        <v/>
      </c>
      <c r="M452" t="b" cm="1">
        <f t="array" ref="M452">_FV(BUFF_정보[[#This Row],[BUFF_DATA]],"BUFF.m_AffectMe",TRUE)</f>
        <v>1</v>
      </c>
      <c r="N452" t="str" cm="1">
        <f t="array" ref="N452">_FV(BUFF_정보[[#This Row],[BUFF_DATA]],"m_AddOverlap")</f>
        <v/>
      </c>
      <c r="O452" t="str" cm="1">
        <f t="array" ref="O452">_FV(BUFF_정보[[#This Row],[BUFF_DATA]],"m_HitBuffBaseLevel")</f>
        <v>1</v>
      </c>
      <c r="P452" t="str" cm="1">
        <f t="array" ref="P452">_FV(BUFF_정보[[#This Row],[BUFF_DATA]],"BUFF.m_SuperArmorLevel",TRUE)</f>
        <v/>
      </c>
      <c r="Q452" t="str" cm="1">
        <f t="array" ref="Q452">_FV(BUFF_정보[[#This Row],[BUFF_DATA]],"BUFF.m_bAllowBoss",TRUE)</f>
        <v/>
      </c>
      <c r="R452" t="str" cm="1">
        <f t="array" ref="R452">_FV(BUFF_정보[[#This Row],[BUFF_DATA]],"BUFF.m_bInvincible",TRUE)</f>
        <v/>
      </c>
    </row>
    <row r="453" spans="1:18" x14ac:dyDescent="0.3">
      <c r="A453">
        <v>1190</v>
      </c>
      <c r="B453" s="1" t="s">
        <v>206</v>
      </c>
      <c r="C453" s="1" t="s">
        <v>3</v>
      </c>
      <c r="D453" t="e" vm="2606">
        <v>#VALUE!</v>
      </c>
      <c r="E453" t="str" cm="1">
        <f t="array" ref="E453">_FV(BUFF_정보[[#This Row],[BUFF_DATA]],"EventName")</f>
        <v>m_listNKMEventBuff</v>
      </c>
      <c r="F453" t="str" cm="1">
        <f t="array" ref="F453">_FV(BUFF_정보[[#This Row],[BUFF_DATA]],"m_Condition")</f>
        <v>{'m_SkillStrID': 'NKM_UNIT_SCAVENGER_MA_EVOLVE_HYPER', 'm_SkillLevel': [5, 99]}</v>
      </c>
      <c r="G453" t="str" cm="1">
        <f t="array" ref="G453">_FV(BUFF_정보[[#This Row],[BUFF_DATA]],"BUFF.m_StatType1",TRUE)</f>
        <v>NST_DAMAGE_REDUCE_PENETRATE</v>
      </c>
      <c r="H453" cm="1">
        <f t="array" ref="H453">_FV(BUFF_정보[[#This Row],[BUFF_DATA]],"BUFF.m_StatValue1",TRUE)</f>
        <v>5000</v>
      </c>
      <c r="I453" t="str" cm="1">
        <f t="array" ref="I453">_FV(BUFF_정보[[#This Row],[BUFF_DATA]],"BUFF.m_fLifeTime",TRUE)</f>
        <v/>
      </c>
      <c r="J453" t="str" cm="1">
        <f t="array" ref="J453">_FV(BUFF_정보[[#This Row],[BUFF_DATA]],"BUFF.m_fLifeTimePerLevel",TRUE)</f>
        <v/>
      </c>
      <c r="K453" t="str" cm="1">
        <f t="array" ref="K453">_FV(BUFF_정보[[#This Row],[BUFF_DATA]],"m_BuffLevel")</f>
        <v/>
      </c>
      <c r="L453" t="str" cm="1">
        <f t="array" ref="L453">_FV(BUFF_정보[[#This Row],[BUFF_DATA]],"BUFF.m_bDispelDebuff",TRUE)</f>
        <v/>
      </c>
      <c r="M453" t="b" cm="1">
        <f t="array" ref="M453">_FV(BUFF_정보[[#This Row],[BUFF_DATA]],"BUFF.m_AffectMe",TRUE)</f>
        <v>1</v>
      </c>
      <c r="N453" t="str" cm="1">
        <f t="array" ref="N453">_FV(BUFF_정보[[#This Row],[BUFF_DATA]],"m_AddOverlap")</f>
        <v/>
      </c>
      <c r="O453" t="str" cm="1">
        <f t="array" ref="O453">_FV(BUFF_정보[[#This Row],[BUFF_DATA]],"m_HitBuffBaseLevel")</f>
        <v/>
      </c>
      <c r="P453" t="str" cm="1">
        <f t="array" ref="P453">_FV(BUFF_정보[[#This Row],[BUFF_DATA]],"BUFF.m_SuperArmorLevel",TRUE)</f>
        <v/>
      </c>
      <c r="Q453" t="str" cm="1">
        <f t="array" ref="Q453">_FV(BUFF_정보[[#This Row],[BUFF_DATA]],"BUFF.m_bAllowBoss",TRUE)</f>
        <v/>
      </c>
      <c r="R453" t="str" cm="1">
        <f t="array" ref="R453">_FV(BUFF_정보[[#This Row],[BUFF_DATA]],"BUFF.m_bInvincible",TRUE)</f>
        <v/>
      </c>
    </row>
    <row r="454" spans="1:18" x14ac:dyDescent="0.3">
      <c r="A454">
        <v>1191</v>
      </c>
      <c r="B454" s="1" t="s">
        <v>157</v>
      </c>
      <c r="C454" s="1" t="s">
        <v>5</v>
      </c>
      <c r="D454" t="e" vm="2607">
        <v>#VALUE!</v>
      </c>
      <c r="E454" t="str" cm="1">
        <f t="array" ref="E454">_FV(BUFF_정보[[#This Row],[BUFF_DATA]],"EventName")</f>
        <v>m_listNKMEventBuff</v>
      </c>
      <c r="F454" t="str" cm="1">
        <f t="array" ref="F454">_FV(BUFF_정보[[#This Row],[BUFF_DATA]],"m_Condition")</f>
        <v>{'m_bUsePVP': False}</v>
      </c>
      <c r="G454" t="str" cm="1">
        <f t="array" ref="G454">_FV(BUFF_정보[[#This Row],[BUFF_DATA]],"BUFF.m_StatType1",TRUE)</f>
        <v>NST_CRITICAL_DAMAGE_RATE</v>
      </c>
      <c r="H454" cm="1">
        <f t="array" ref="H454">_FV(BUFF_정보[[#This Row],[BUFF_DATA]],"BUFF.m_StatValue1",TRUE)</f>
        <v>-500</v>
      </c>
      <c r="I454" cm="1">
        <f t="array" ref="I454">_FV(BUFF_정보[[#This Row],[BUFF_DATA]],"BUFF.m_fLifeTime",TRUE)</f>
        <v>20</v>
      </c>
      <c r="J454" t="str" cm="1">
        <f t="array" ref="J454">_FV(BUFF_정보[[#This Row],[BUFF_DATA]],"BUFF.m_fLifeTimePerLevel",TRUE)</f>
        <v/>
      </c>
      <c r="K454" t="str" cm="1">
        <f t="array" ref="K454">_FV(BUFF_정보[[#This Row],[BUFF_DATA]],"m_BuffLevel")</f>
        <v>10</v>
      </c>
      <c r="L454" t="str" cm="1">
        <f t="array" ref="L454">_FV(BUFF_정보[[#This Row],[BUFF_DATA]],"BUFF.m_bDispelDebuff",TRUE)</f>
        <v/>
      </c>
      <c r="M454" t="b" cm="1">
        <f t="array" ref="M454">_FV(BUFF_정보[[#This Row],[BUFF_DATA]],"BUFF.m_AffectMe",TRUE)</f>
        <v>1</v>
      </c>
      <c r="N454" t="str" cm="1">
        <f t="array" ref="N454">_FV(BUFF_정보[[#This Row],[BUFF_DATA]],"m_AddOverlap")</f>
        <v/>
      </c>
      <c r="O454" t="str" cm="1">
        <f t="array" ref="O454">_FV(BUFF_정보[[#This Row],[BUFF_DATA]],"m_HitBuffBaseLevel")</f>
        <v/>
      </c>
      <c r="P454" t="str" cm="1">
        <f t="array" ref="P454">_FV(BUFF_정보[[#This Row],[BUFF_DATA]],"BUFF.m_SuperArmorLevel",TRUE)</f>
        <v/>
      </c>
      <c r="Q454" t="str" cm="1">
        <f t="array" ref="Q454">_FV(BUFF_정보[[#This Row],[BUFF_DATA]],"BUFF.m_bAllowBoss",TRUE)</f>
        <v/>
      </c>
      <c r="R454" t="str" cm="1">
        <f t="array" ref="R454">_FV(BUFF_정보[[#This Row],[BUFF_DATA]],"BUFF.m_bInvincible",TRUE)</f>
        <v/>
      </c>
    </row>
    <row r="455" spans="1:18" x14ac:dyDescent="0.3">
      <c r="A455">
        <v>1191</v>
      </c>
      <c r="B455" s="1" t="s">
        <v>157</v>
      </c>
      <c r="C455" s="1" t="s">
        <v>5</v>
      </c>
      <c r="D455" t="e" vm="2608">
        <v>#VALUE!</v>
      </c>
      <c r="E455" t="str" cm="1">
        <f t="array" ref="E455">_FV(BUFF_정보[[#This Row],[BUFF_DATA]],"EventName")</f>
        <v>m_listNKMEventBuff</v>
      </c>
      <c r="F455" t="str" cm="1">
        <f t="array" ref="F455">_FV(BUFF_정보[[#This Row],[BUFF_DATA]],"m_Condition")</f>
        <v>{'m_bUsePVE': False}</v>
      </c>
      <c r="G455" t="str" cm="1">
        <f t="array" ref="G455">_FV(BUFF_정보[[#This Row],[BUFF_DATA]],"BUFF.m_StatType1",TRUE)</f>
        <v>NST_CRITICAL_DAMAGE_RATE</v>
      </c>
      <c r="H455" cm="1">
        <f t="array" ref="H455">_FV(BUFF_정보[[#This Row],[BUFF_DATA]],"BUFF.m_StatValue1",TRUE)</f>
        <v>-500</v>
      </c>
      <c r="I455" cm="1">
        <f t="array" ref="I455">_FV(BUFF_정보[[#This Row],[BUFF_DATA]],"BUFF.m_fLifeTime",TRUE)</f>
        <v>20</v>
      </c>
      <c r="J455" t="str" cm="1">
        <f t="array" ref="J455">_FV(BUFF_정보[[#This Row],[BUFF_DATA]],"BUFF.m_fLifeTimePerLevel",TRUE)</f>
        <v/>
      </c>
      <c r="K455" t="str" cm="1">
        <f t="array" ref="K455">_FV(BUFF_정보[[#This Row],[BUFF_DATA]],"m_BuffLevel")</f>
        <v>5</v>
      </c>
      <c r="L455" t="str" cm="1">
        <f t="array" ref="L455">_FV(BUFF_정보[[#This Row],[BUFF_DATA]],"BUFF.m_bDispelDebuff",TRUE)</f>
        <v/>
      </c>
      <c r="M455" t="b" cm="1">
        <f t="array" ref="M455">_FV(BUFF_정보[[#This Row],[BUFF_DATA]],"BUFF.m_AffectMe",TRUE)</f>
        <v>1</v>
      </c>
      <c r="N455" t="str" cm="1">
        <f t="array" ref="N455">_FV(BUFF_정보[[#This Row],[BUFF_DATA]],"m_AddOverlap")</f>
        <v/>
      </c>
      <c r="O455" t="str" cm="1">
        <f t="array" ref="O455">_FV(BUFF_정보[[#This Row],[BUFF_DATA]],"m_HitBuffBaseLevel")</f>
        <v/>
      </c>
      <c r="P455" t="str" cm="1">
        <f t="array" ref="P455">_FV(BUFF_정보[[#This Row],[BUFF_DATA]],"BUFF.m_SuperArmorLevel",TRUE)</f>
        <v/>
      </c>
      <c r="Q455" t="str" cm="1">
        <f t="array" ref="Q455">_FV(BUFF_정보[[#This Row],[BUFF_DATA]],"BUFF.m_bAllowBoss",TRUE)</f>
        <v/>
      </c>
      <c r="R455" t="str" cm="1">
        <f t="array" ref="R455">_FV(BUFF_정보[[#This Row],[BUFF_DATA]],"BUFF.m_bInvincible",TRUE)</f>
        <v/>
      </c>
    </row>
    <row r="456" spans="1:18" x14ac:dyDescent="0.3">
      <c r="A456">
        <v>1191</v>
      </c>
      <c r="B456" s="1" t="s">
        <v>157</v>
      </c>
      <c r="C456" s="1" t="s">
        <v>2</v>
      </c>
      <c r="D456" t="e" vm="2609">
        <v>#VALUE!</v>
      </c>
      <c r="E456" t="str" cm="1">
        <f t="array" ref="E456">_FV(BUFF_정보[[#This Row],[BUFF_DATA]],"EventName")</f>
        <v>m_listNKMEventAttack</v>
      </c>
      <c r="F456" t="str" cm="1">
        <f t="array" ref="F456">_FV(BUFF_정보[[#This Row],[BUFF_DATA]],"m_Condition")</f>
        <v/>
      </c>
      <c r="G456" t="str" cm="1">
        <f t="array" ref="G456">_FV(BUFF_정보[[#This Row],[BUFF_DATA]],"BUFF.m_StatType1",TRUE)</f>
        <v>NST_DEF</v>
      </c>
      <c r="H456" t="str" cm="1">
        <f t="array" ref="H456">_FV(BUFF_정보[[#This Row],[BUFF_DATA]],"BUFF.m_StatValue1",TRUE)</f>
        <v/>
      </c>
      <c r="I456" cm="1">
        <f t="array" ref="I456">_FV(BUFF_정보[[#This Row],[BUFF_DATA]],"BUFF.m_fLifeTime",TRUE)</f>
        <v>8</v>
      </c>
      <c r="J456" t="str" cm="1">
        <f t="array" ref="J456">_FV(BUFF_정보[[#This Row],[BUFF_DATA]],"BUFF.m_fLifeTimePerLevel",TRUE)</f>
        <v/>
      </c>
      <c r="K456" t="str" cm="1">
        <f t="array" ref="K456">_FV(BUFF_정보[[#This Row],[BUFF_DATA]],"m_BuffLevel")</f>
        <v/>
      </c>
      <c r="L456" t="str" cm="1">
        <f t="array" ref="L456">_FV(BUFF_정보[[#This Row],[BUFF_DATA]],"BUFF.m_bDispelDebuff",TRUE)</f>
        <v/>
      </c>
      <c r="M456" t="b" cm="1">
        <f t="array" ref="M456">_FV(BUFF_정보[[#This Row],[BUFF_DATA]],"BUFF.m_AffectMe",TRUE)</f>
        <v>1</v>
      </c>
      <c r="N456" t="str" cm="1">
        <f t="array" ref="N456">_FV(BUFF_정보[[#This Row],[BUFF_DATA]],"m_AddOverlap")</f>
        <v/>
      </c>
      <c r="O456" t="str" cm="1">
        <f t="array" ref="O456">_FV(BUFF_정보[[#This Row],[BUFF_DATA]],"m_HitBuffBaseLevel")</f>
        <v>1</v>
      </c>
      <c r="P456" t="str" cm="1">
        <f t="array" ref="P456">_FV(BUFF_정보[[#This Row],[BUFF_DATA]],"BUFF.m_SuperArmorLevel",TRUE)</f>
        <v/>
      </c>
      <c r="Q456" t="str" cm="1">
        <f t="array" ref="Q456">_FV(BUFF_정보[[#This Row],[BUFF_DATA]],"BUFF.m_bAllowBoss",TRUE)</f>
        <v/>
      </c>
      <c r="R456" t="str" cm="1">
        <f t="array" ref="R456">_FV(BUFF_정보[[#This Row],[BUFF_DATA]],"BUFF.m_bInvincible",TRUE)</f>
        <v/>
      </c>
    </row>
    <row r="457" spans="1:18" x14ac:dyDescent="0.3">
      <c r="A457">
        <v>1191</v>
      </c>
      <c r="B457" s="1" t="s">
        <v>157</v>
      </c>
      <c r="C457" s="1" t="s">
        <v>2</v>
      </c>
      <c r="D457" t="e" vm="2610">
        <v>#VALUE!</v>
      </c>
      <c r="E457" t="str" cm="1">
        <f t="array" ref="E457">_FV(BUFF_정보[[#This Row],[BUFF_DATA]],"EventName")</f>
        <v>m_listNKMEventAttack</v>
      </c>
      <c r="F457" t="str" cm="1">
        <f t="array" ref="F457">_FV(BUFF_정보[[#This Row],[BUFF_DATA]],"m_Condition")</f>
        <v/>
      </c>
      <c r="G457" t="str" cm="1">
        <f t="array" ref="G457">_FV(BUFF_정보[[#This Row],[BUFF_DATA]],"BUFF.m_StatType1",TRUE)</f>
        <v>NST_DEF</v>
      </c>
      <c r="H457" t="str" cm="1">
        <f t="array" ref="H457">_FV(BUFF_정보[[#This Row],[BUFF_DATA]],"BUFF.m_StatValue1",TRUE)</f>
        <v/>
      </c>
      <c r="I457" cm="1">
        <f t="array" ref="I457">_FV(BUFF_정보[[#This Row],[BUFF_DATA]],"BUFF.m_fLifeTime",TRUE)</f>
        <v>8</v>
      </c>
      <c r="J457" t="str" cm="1">
        <f t="array" ref="J457">_FV(BUFF_정보[[#This Row],[BUFF_DATA]],"BUFF.m_fLifeTimePerLevel",TRUE)</f>
        <v/>
      </c>
      <c r="K457" t="str" cm="1">
        <f t="array" ref="K457">_FV(BUFF_정보[[#This Row],[BUFF_DATA]],"m_BuffLevel")</f>
        <v/>
      </c>
      <c r="L457" t="str" cm="1">
        <f t="array" ref="L457">_FV(BUFF_정보[[#This Row],[BUFF_DATA]],"BUFF.m_bDispelDebuff",TRUE)</f>
        <v/>
      </c>
      <c r="M457" t="b" cm="1">
        <f t="array" ref="M457">_FV(BUFF_정보[[#This Row],[BUFF_DATA]],"BUFF.m_AffectMe",TRUE)</f>
        <v>1</v>
      </c>
      <c r="N457" t="str" cm="1">
        <f t="array" ref="N457">_FV(BUFF_정보[[#This Row],[BUFF_DATA]],"m_AddOverlap")</f>
        <v/>
      </c>
      <c r="O457" t="str" cm="1">
        <f t="array" ref="O457">_FV(BUFF_정보[[#This Row],[BUFF_DATA]],"m_HitBuffBaseLevel")</f>
        <v>1</v>
      </c>
      <c r="P457" t="str" cm="1">
        <f t="array" ref="P457">_FV(BUFF_정보[[#This Row],[BUFF_DATA]],"BUFF.m_SuperArmorLevel",TRUE)</f>
        <v/>
      </c>
      <c r="Q457" t="str" cm="1">
        <f t="array" ref="Q457">_FV(BUFF_정보[[#This Row],[BUFF_DATA]],"BUFF.m_bAllowBoss",TRUE)</f>
        <v/>
      </c>
      <c r="R457" t="str" cm="1">
        <f t="array" ref="R457">_FV(BUFF_정보[[#This Row],[BUFF_DATA]],"BUFF.m_bInvincible",TRUE)</f>
        <v/>
      </c>
    </row>
    <row r="458" spans="1:18" x14ac:dyDescent="0.3">
      <c r="A458">
        <v>1191</v>
      </c>
      <c r="B458" s="1" t="s">
        <v>157</v>
      </c>
      <c r="C458" s="1" t="s">
        <v>2</v>
      </c>
      <c r="D458" t="e" vm="2611">
        <v>#VALUE!</v>
      </c>
      <c r="E458" t="str" cm="1">
        <f t="array" ref="E458">_FV(BUFF_정보[[#This Row],[BUFF_DATA]],"EventName")</f>
        <v>m_listNKMEventAttack</v>
      </c>
      <c r="F458" t="str" cm="1">
        <f t="array" ref="F458">_FV(BUFF_정보[[#This Row],[BUFF_DATA]],"m_Condition")</f>
        <v/>
      </c>
      <c r="G458" t="str" cm="1">
        <f t="array" ref="G458">_FV(BUFF_정보[[#This Row],[BUFF_DATA]],"BUFF.m_StatType1",TRUE)</f>
        <v>NST_DEF</v>
      </c>
      <c r="H458" t="str" cm="1">
        <f t="array" ref="H458">_FV(BUFF_정보[[#This Row],[BUFF_DATA]],"BUFF.m_StatValue1",TRUE)</f>
        <v/>
      </c>
      <c r="I458" cm="1">
        <f t="array" ref="I458">_FV(BUFF_정보[[#This Row],[BUFF_DATA]],"BUFF.m_fLifeTime",TRUE)</f>
        <v>8</v>
      </c>
      <c r="J458" t="str" cm="1">
        <f t="array" ref="J458">_FV(BUFF_정보[[#This Row],[BUFF_DATA]],"BUFF.m_fLifeTimePerLevel",TRUE)</f>
        <v/>
      </c>
      <c r="K458" t="str" cm="1">
        <f t="array" ref="K458">_FV(BUFF_정보[[#This Row],[BUFF_DATA]],"m_BuffLevel")</f>
        <v/>
      </c>
      <c r="L458" t="str" cm="1">
        <f t="array" ref="L458">_FV(BUFF_정보[[#This Row],[BUFF_DATA]],"BUFF.m_bDispelDebuff",TRUE)</f>
        <v/>
      </c>
      <c r="M458" t="b" cm="1">
        <f t="array" ref="M458">_FV(BUFF_정보[[#This Row],[BUFF_DATA]],"BUFF.m_AffectMe",TRUE)</f>
        <v>1</v>
      </c>
      <c r="N458" t="str" cm="1">
        <f t="array" ref="N458">_FV(BUFF_정보[[#This Row],[BUFF_DATA]],"m_AddOverlap")</f>
        <v/>
      </c>
      <c r="O458" t="str" cm="1">
        <f t="array" ref="O458">_FV(BUFF_정보[[#This Row],[BUFF_DATA]],"m_HitBuffBaseLevel")</f>
        <v>1</v>
      </c>
      <c r="P458" t="str" cm="1">
        <f t="array" ref="P458">_FV(BUFF_정보[[#This Row],[BUFF_DATA]],"BUFF.m_SuperArmorLevel",TRUE)</f>
        <v/>
      </c>
      <c r="Q458" t="str" cm="1">
        <f t="array" ref="Q458">_FV(BUFF_정보[[#This Row],[BUFF_DATA]],"BUFF.m_bAllowBoss",TRUE)</f>
        <v/>
      </c>
      <c r="R458" t="str" cm="1">
        <f t="array" ref="R458">_FV(BUFF_정보[[#This Row],[BUFF_DATA]],"BUFF.m_bInvincible",TRUE)</f>
        <v/>
      </c>
    </row>
    <row r="459" spans="1:18" x14ac:dyDescent="0.3">
      <c r="A459">
        <v>1191</v>
      </c>
      <c r="B459" s="1" t="s">
        <v>157</v>
      </c>
      <c r="C459" s="1" t="s">
        <v>2</v>
      </c>
      <c r="D459" t="e" vm="2612">
        <v>#VALUE!</v>
      </c>
      <c r="E459" t="str" cm="1">
        <f t="array" ref="E459">_FV(BUFF_정보[[#This Row],[BUFF_DATA]],"EventName")</f>
        <v>m_listNKMEventAttack</v>
      </c>
      <c r="F459" t="str" cm="1">
        <f t="array" ref="F459">_FV(BUFF_정보[[#This Row],[BUFF_DATA]],"m_Condition")</f>
        <v/>
      </c>
      <c r="G459" t="str" cm="1">
        <f t="array" ref="G459">_FV(BUFF_정보[[#This Row],[BUFF_DATA]],"BUFF.m_StatType1",TRUE)</f>
        <v>NST_DEF</v>
      </c>
      <c r="H459" t="str" cm="1">
        <f t="array" ref="H459">_FV(BUFF_정보[[#This Row],[BUFF_DATA]],"BUFF.m_StatValue1",TRUE)</f>
        <v/>
      </c>
      <c r="I459" cm="1">
        <f t="array" ref="I459">_FV(BUFF_정보[[#This Row],[BUFF_DATA]],"BUFF.m_fLifeTime",TRUE)</f>
        <v>8</v>
      </c>
      <c r="J459" t="str" cm="1">
        <f t="array" ref="J459">_FV(BUFF_정보[[#This Row],[BUFF_DATA]],"BUFF.m_fLifeTimePerLevel",TRUE)</f>
        <v/>
      </c>
      <c r="K459" t="str" cm="1">
        <f t="array" ref="K459">_FV(BUFF_정보[[#This Row],[BUFF_DATA]],"m_BuffLevel")</f>
        <v/>
      </c>
      <c r="L459" t="str" cm="1">
        <f t="array" ref="L459">_FV(BUFF_정보[[#This Row],[BUFF_DATA]],"BUFF.m_bDispelDebuff",TRUE)</f>
        <v/>
      </c>
      <c r="M459" t="b" cm="1">
        <f t="array" ref="M459">_FV(BUFF_정보[[#This Row],[BUFF_DATA]],"BUFF.m_AffectMe",TRUE)</f>
        <v>1</v>
      </c>
      <c r="N459" t="str" cm="1">
        <f t="array" ref="N459">_FV(BUFF_정보[[#This Row],[BUFF_DATA]],"m_AddOverlap")</f>
        <v/>
      </c>
      <c r="O459" t="str" cm="1">
        <f t="array" ref="O459">_FV(BUFF_정보[[#This Row],[BUFF_DATA]],"m_HitBuffBaseLevel")</f>
        <v>1</v>
      </c>
      <c r="P459" t="str" cm="1">
        <f t="array" ref="P459">_FV(BUFF_정보[[#This Row],[BUFF_DATA]],"BUFF.m_SuperArmorLevel",TRUE)</f>
        <v/>
      </c>
      <c r="Q459" t="str" cm="1">
        <f t="array" ref="Q459">_FV(BUFF_정보[[#This Row],[BUFF_DATA]],"BUFF.m_bAllowBoss",TRUE)</f>
        <v/>
      </c>
      <c r="R459" t="str" cm="1">
        <f t="array" ref="R459">_FV(BUFF_정보[[#This Row],[BUFF_DATA]],"BUFF.m_bInvincible",TRUE)</f>
        <v/>
      </c>
    </row>
    <row r="460" spans="1:18" x14ac:dyDescent="0.3">
      <c r="A460">
        <v>1191</v>
      </c>
      <c r="B460" s="1" t="s">
        <v>157</v>
      </c>
      <c r="C460" s="1" t="s">
        <v>7</v>
      </c>
      <c r="D460" t="e" vm="2613">
        <v>#VALUE!</v>
      </c>
      <c r="E460" t="str" cm="1">
        <f t="array" ref="E460">_FV(BUFF_정보[[#This Row],[BUFF_DATA]],"EventName")</f>
        <v>m_listNKMEventBuff</v>
      </c>
      <c r="F460" t="str" cm="1">
        <f t="array" ref="F460">_FV(BUFF_정보[[#This Row],[BUFF_DATA]],"m_Condition")</f>
        <v>{'m_SkillStrID': 'NKM_UNIT_ETC_S_DOCTOR_PASSIVE', 'm_SkillLevel': [5, 99], 'm_bUsePVP': False}</v>
      </c>
      <c r="G460" t="str" cm="1">
        <f t="array" ref="G460">_FV(BUFF_정보[[#This Row],[BUFF_DATA]],"BUFF.m_StatType1",TRUE)</f>
        <v>NST_CRITICAL_DAMAGE_RATE</v>
      </c>
      <c r="H460" cm="1">
        <f t="array" ref="H460">_FV(BUFF_정보[[#This Row],[BUFF_DATA]],"BUFF.m_StatValue1",TRUE)</f>
        <v>-500</v>
      </c>
      <c r="I460" cm="1">
        <f t="array" ref="I460">_FV(BUFF_정보[[#This Row],[BUFF_DATA]],"BUFF.m_fLifeTime",TRUE)</f>
        <v>20</v>
      </c>
      <c r="J460" t="str" cm="1">
        <f t="array" ref="J460">_FV(BUFF_정보[[#This Row],[BUFF_DATA]],"BUFF.m_fLifeTimePerLevel",TRUE)</f>
        <v/>
      </c>
      <c r="K460" t="str" cm="1">
        <f t="array" ref="K460">_FV(BUFF_정보[[#This Row],[BUFF_DATA]],"m_BuffLevel")</f>
        <v>10</v>
      </c>
      <c r="L460" t="str" cm="1">
        <f t="array" ref="L460">_FV(BUFF_정보[[#This Row],[BUFF_DATA]],"BUFF.m_bDispelDebuff",TRUE)</f>
        <v/>
      </c>
      <c r="M460" t="b" cm="1">
        <f t="array" ref="M460">_FV(BUFF_정보[[#This Row],[BUFF_DATA]],"BUFF.m_AffectMe",TRUE)</f>
        <v>1</v>
      </c>
      <c r="N460" t="str" cm="1">
        <f t="array" ref="N460">_FV(BUFF_정보[[#This Row],[BUFF_DATA]],"m_AddOverlap")</f>
        <v/>
      </c>
      <c r="O460" t="str" cm="1">
        <f t="array" ref="O460">_FV(BUFF_정보[[#This Row],[BUFF_DATA]],"m_HitBuffBaseLevel")</f>
        <v/>
      </c>
      <c r="P460" t="str" cm="1">
        <f t="array" ref="P460">_FV(BUFF_정보[[#This Row],[BUFF_DATA]],"BUFF.m_SuperArmorLevel",TRUE)</f>
        <v/>
      </c>
      <c r="Q460" t="str" cm="1">
        <f t="array" ref="Q460">_FV(BUFF_정보[[#This Row],[BUFF_DATA]],"BUFF.m_bAllowBoss",TRUE)</f>
        <v/>
      </c>
      <c r="R460" t="str" cm="1">
        <f t="array" ref="R460">_FV(BUFF_정보[[#This Row],[BUFF_DATA]],"BUFF.m_bInvincible",TRUE)</f>
        <v/>
      </c>
    </row>
    <row r="461" spans="1:18" x14ac:dyDescent="0.3">
      <c r="A461">
        <v>1191</v>
      </c>
      <c r="B461" s="1" t="s">
        <v>157</v>
      </c>
      <c r="C461" s="1" t="s">
        <v>7</v>
      </c>
      <c r="D461" t="e" vm="2614">
        <v>#VALUE!</v>
      </c>
      <c r="E461" t="str" cm="1">
        <f t="array" ref="E461">_FV(BUFF_정보[[#This Row],[BUFF_DATA]],"EventName")</f>
        <v>m_listNKMEventBuff</v>
      </c>
      <c r="F461" t="str" cm="1">
        <f t="array" ref="F461">_FV(BUFF_정보[[#This Row],[BUFF_DATA]],"m_Condition")</f>
        <v>{'m_SkillStrID': 'NKM_UNIT_ETC_S_DOCTOR_PASSIVE', 'm_SkillLevel': [5, 99], 'm_bUsePVE': False}</v>
      </c>
      <c r="G461" t="str" cm="1">
        <f t="array" ref="G461">_FV(BUFF_정보[[#This Row],[BUFF_DATA]],"BUFF.m_StatType1",TRUE)</f>
        <v>NST_CRITICAL_DAMAGE_RATE</v>
      </c>
      <c r="H461" cm="1">
        <f t="array" ref="H461">_FV(BUFF_정보[[#This Row],[BUFF_DATA]],"BUFF.m_StatValue1",TRUE)</f>
        <v>-500</v>
      </c>
      <c r="I461" cm="1">
        <f t="array" ref="I461">_FV(BUFF_정보[[#This Row],[BUFF_DATA]],"BUFF.m_fLifeTime",TRUE)</f>
        <v>20</v>
      </c>
      <c r="J461" t="str" cm="1">
        <f t="array" ref="J461">_FV(BUFF_정보[[#This Row],[BUFF_DATA]],"BUFF.m_fLifeTimePerLevel",TRUE)</f>
        <v/>
      </c>
      <c r="K461" t="str" cm="1">
        <f t="array" ref="K461">_FV(BUFF_정보[[#This Row],[BUFF_DATA]],"m_BuffLevel")</f>
        <v>5</v>
      </c>
      <c r="L461" t="str" cm="1">
        <f t="array" ref="L461">_FV(BUFF_정보[[#This Row],[BUFF_DATA]],"BUFF.m_bDispelDebuff",TRUE)</f>
        <v/>
      </c>
      <c r="M461" t="b" cm="1">
        <f t="array" ref="M461">_FV(BUFF_정보[[#This Row],[BUFF_DATA]],"BUFF.m_AffectMe",TRUE)</f>
        <v>1</v>
      </c>
      <c r="N461" t="str" cm="1">
        <f t="array" ref="N461">_FV(BUFF_정보[[#This Row],[BUFF_DATA]],"m_AddOverlap")</f>
        <v/>
      </c>
      <c r="O461" t="str" cm="1">
        <f t="array" ref="O461">_FV(BUFF_정보[[#This Row],[BUFF_DATA]],"m_HitBuffBaseLevel")</f>
        <v/>
      </c>
      <c r="P461" t="str" cm="1">
        <f t="array" ref="P461">_FV(BUFF_정보[[#This Row],[BUFF_DATA]],"BUFF.m_SuperArmorLevel",TRUE)</f>
        <v/>
      </c>
      <c r="Q461" t="str" cm="1">
        <f t="array" ref="Q461">_FV(BUFF_정보[[#This Row],[BUFF_DATA]],"BUFF.m_bAllowBoss",TRUE)</f>
        <v/>
      </c>
      <c r="R461" t="str" cm="1">
        <f t="array" ref="R461">_FV(BUFF_정보[[#This Row],[BUFF_DATA]],"BUFF.m_bInvincible",TRUE)</f>
        <v/>
      </c>
    </row>
    <row r="462" spans="1:18" x14ac:dyDescent="0.3">
      <c r="A462">
        <v>1192</v>
      </c>
      <c r="B462" s="1" t="s">
        <v>158</v>
      </c>
      <c r="C462" s="1" t="s">
        <v>278</v>
      </c>
      <c r="D462" t="e" vm="2615">
        <v>#VALUE!</v>
      </c>
      <c r="E462" t="str" cm="1">
        <f t="array" ref="E462">_FV(BUFF_정보[[#This Row],[BUFF_DATA]],"EventName")</f>
        <v>m_listNKMEventBuff</v>
      </c>
      <c r="F462" t="str" cm="1">
        <f t="array" ref="F462">_FV(BUFF_정보[[#This Row],[BUFF_DATA]],"m_Condition")</f>
        <v>{'m_SkillStrID': 'NKM_UNIT_EXPRESS_C_LALA_PASSIVE', 'm_SkillLevel': [5, 99]}</v>
      </c>
      <c r="G462" t="str" cm="1">
        <f t="array" ref="G462">_FV(BUFF_정보[[#This Row],[BUFF_DATA]],"BUFF.m_StatType1",TRUE)</f>
        <v>NST_ATK</v>
      </c>
      <c r="H462" t="str" cm="1">
        <f t="array" ref="H462">_FV(BUFF_정보[[#This Row],[BUFF_DATA]],"BUFF.m_StatValue1",TRUE)</f>
        <v/>
      </c>
      <c r="I462" t="str" cm="1">
        <f t="array" ref="I462">_FV(BUFF_정보[[#This Row],[BUFF_DATA]],"BUFF.m_fLifeTime",TRUE)</f>
        <v/>
      </c>
      <c r="J462" t="str" cm="1">
        <f t="array" ref="J462">_FV(BUFF_정보[[#This Row],[BUFF_DATA]],"BUFF.m_fLifeTimePerLevel",TRUE)</f>
        <v/>
      </c>
      <c r="K462" t="str" cm="1">
        <f t="array" ref="K462">_FV(BUFF_정보[[#This Row],[BUFF_DATA]],"m_BuffLevel")</f>
        <v/>
      </c>
      <c r="L462" t="str" cm="1">
        <f t="array" ref="L462">_FV(BUFF_정보[[#This Row],[BUFF_DATA]],"BUFF.m_bDispelDebuff",TRUE)</f>
        <v/>
      </c>
      <c r="M462" t="b" cm="1">
        <f t="array" ref="M462">_FV(BUFF_정보[[#This Row],[BUFF_DATA]],"BUFF.m_AffectMe",TRUE)</f>
        <v>1</v>
      </c>
      <c r="N462" t="str" cm="1">
        <f t="array" ref="N462">_FV(BUFF_정보[[#This Row],[BUFF_DATA]],"m_AddOverlap")</f>
        <v/>
      </c>
      <c r="O462" t="str" cm="1">
        <f t="array" ref="O462">_FV(BUFF_정보[[#This Row],[BUFF_DATA]],"m_HitBuffBaseLevel")</f>
        <v/>
      </c>
      <c r="P462" t="str" cm="1">
        <f t="array" ref="P462">_FV(BUFF_정보[[#This Row],[BUFF_DATA]],"BUFF.m_SuperArmorLevel",TRUE)</f>
        <v/>
      </c>
      <c r="Q462" t="str" cm="1">
        <f t="array" ref="Q462">_FV(BUFF_정보[[#This Row],[BUFF_DATA]],"BUFF.m_bAllowBoss",TRUE)</f>
        <v/>
      </c>
      <c r="R462" t="str" cm="1">
        <f t="array" ref="R462">_FV(BUFF_정보[[#This Row],[BUFF_DATA]],"BUFF.m_bInvincible",TRUE)</f>
        <v/>
      </c>
    </row>
    <row r="463" spans="1:18" x14ac:dyDescent="0.3">
      <c r="A463">
        <v>1192</v>
      </c>
      <c r="B463" s="1" t="s">
        <v>158</v>
      </c>
      <c r="C463" s="1" t="s">
        <v>278</v>
      </c>
      <c r="D463" t="e" vm="2616">
        <v>#VALUE!</v>
      </c>
      <c r="E463" t="str" cm="1">
        <f t="array" ref="E463">_FV(BUFF_정보[[#This Row],[BUFF_DATA]],"EventName")</f>
        <v>m_listNKMEventBuff</v>
      </c>
      <c r="F463" t="str" cm="1">
        <f t="array" ref="F463">_FV(BUFF_정보[[#This Row],[BUFF_DATA]],"m_Condition")</f>
        <v>{'m_SkillStrID': 'NKM_UNIT_EXPRESS_C_LALA_HYPER', 'm_SkillLevel': [5, 99]}</v>
      </c>
      <c r="G463" t="str" cm="1">
        <f t="array" ref="G463">_FV(BUFF_정보[[#This Row],[BUFF_DATA]],"BUFF.m_StatType1",TRUE)</f>
        <v>NST_HYPER_SKILL_DAMAGE_RATE</v>
      </c>
      <c r="H463" cm="1">
        <f t="array" ref="H463">_FV(BUFF_정보[[#This Row],[BUFF_DATA]],"BUFF.m_StatValue1",TRUE)</f>
        <v>500</v>
      </c>
      <c r="I463" t="str" cm="1">
        <f t="array" ref="I463">_FV(BUFF_정보[[#This Row],[BUFF_DATA]],"BUFF.m_fLifeTime",TRUE)</f>
        <v/>
      </c>
      <c r="J463" t="str" cm="1">
        <f t="array" ref="J463">_FV(BUFF_정보[[#This Row],[BUFF_DATA]],"BUFF.m_fLifeTimePerLevel",TRUE)</f>
        <v/>
      </c>
      <c r="K463" t="str" cm="1">
        <f t="array" ref="K463">_FV(BUFF_정보[[#This Row],[BUFF_DATA]],"m_BuffLevel")</f>
        <v/>
      </c>
      <c r="L463" t="str" cm="1">
        <f t="array" ref="L463">_FV(BUFF_정보[[#This Row],[BUFF_DATA]],"BUFF.m_bDispelDebuff",TRUE)</f>
        <v/>
      </c>
      <c r="M463" t="b" cm="1">
        <f t="array" ref="M463">_FV(BUFF_정보[[#This Row],[BUFF_DATA]],"BUFF.m_AffectMe",TRUE)</f>
        <v>1</v>
      </c>
      <c r="N463" t="str" cm="1">
        <f t="array" ref="N463">_FV(BUFF_정보[[#This Row],[BUFF_DATA]],"m_AddOverlap")</f>
        <v/>
      </c>
      <c r="O463" t="str" cm="1">
        <f t="array" ref="O463">_FV(BUFF_정보[[#This Row],[BUFF_DATA]],"m_HitBuffBaseLevel")</f>
        <v/>
      </c>
      <c r="P463" t="str" cm="1">
        <f t="array" ref="P463">_FV(BUFF_정보[[#This Row],[BUFF_DATA]],"BUFF.m_SuperArmorLevel",TRUE)</f>
        <v/>
      </c>
      <c r="Q463" t="str" cm="1">
        <f t="array" ref="Q463">_FV(BUFF_정보[[#This Row],[BUFF_DATA]],"BUFF.m_bAllowBoss",TRUE)</f>
        <v/>
      </c>
      <c r="R463" t="str" cm="1">
        <f t="array" ref="R463">_FV(BUFF_정보[[#This Row],[BUFF_DATA]],"BUFF.m_bInvincible",TRUE)</f>
        <v/>
      </c>
    </row>
    <row r="464" spans="1:18" x14ac:dyDescent="0.3">
      <c r="A464">
        <v>1192</v>
      </c>
      <c r="B464" s="1" t="s">
        <v>158</v>
      </c>
      <c r="C464" s="1" t="s">
        <v>279</v>
      </c>
      <c r="D464" t="e" vm="2617">
        <v>#VALUE!</v>
      </c>
      <c r="E464" t="str" cm="1">
        <f t="array" ref="E464">_FV(BUFF_정보[[#This Row],[BUFF_DATA]],"EventName")</f>
        <v>m_listNKMEventBuff</v>
      </c>
      <c r="F464" t="str" cm="1">
        <f t="array" ref="F464">_FV(BUFF_정보[[#This Row],[BUFF_DATA]],"m_Condition")</f>
        <v>{'m_SkillStrID': 'NKM_UNIT_EXPRESS_C_LALA_PASSIVE', 'm_SkillLevel': [5, 99]}</v>
      </c>
      <c r="G464" t="str" cm="1">
        <f t="array" ref="G464">_FV(BUFF_정보[[#This Row],[BUFF_DATA]],"BUFF.m_StatType1",TRUE)</f>
        <v>NST_ATK</v>
      </c>
      <c r="H464" t="str" cm="1">
        <f t="array" ref="H464">_FV(BUFF_정보[[#This Row],[BUFF_DATA]],"BUFF.m_StatValue1",TRUE)</f>
        <v/>
      </c>
      <c r="I464" t="str" cm="1">
        <f t="array" ref="I464">_FV(BUFF_정보[[#This Row],[BUFF_DATA]],"BUFF.m_fLifeTime",TRUE)</f>
        <v/>
      </c>
      <c r="J464" t="str" cm="1">
        <f t="array" ref="J464">_FV(BUFF_정보[[#This Row],[BUFF_DATA]],"BUFF.m_fLifeTimePerLevel",TRUE)</f>
        <v/>
      </c>
      <c r="K464" t="str" cm="1">
        <f t="array" ref="K464">_FV(BUFF_정보[[#This Row],[BUFF_DATA]],"m_BuffLevel")</f>
        <v/>
      </c>
      <c r="L464" t="str" cm="1">
        <f t="array" ref="L464">_FV(BUFF_정보[[#This Row],[BUFF_DATA]],"BUFF.m_bDispelDebuff",TRUE)</f>
        <v/>
      </c>
      <c r="M464" t="b" cm="1">
        <f t="array" ref="M464">_FV(BUFF_정보[[#This Row],[BUFF_DATA]],"BUFF.m_AffectMe",TRUE)</f>
        <v>1</v>
      </c>
      <c r="N464" t="str" cm="1">
        <f t="array" ref="N464">_FV(BUFF_정보[[#This Row],[BUFF_DATA]],"m_AddOverlap")</f>
        <v/>
      </c>
      <c r="O464" t="str" cm="1">
        <f t="array" ref="O464">_FV(BUFF_정보[[#This Row],[BUFF_DATA]],"m_HitBuffBaseLevel")</f>
        <v/>
      </c>
      <c r="P464" t="str" cm="1">
        <f t="array" ref="P464">_FV(BUFF_정보[[#This Row],[BUFF_DATA]],"BUFF.m_SuperArmorLevel",TRUE)</f>
        <v/>
      </c>
      <c r="Q464" t="str" cm="1">
        <f t="array" ref="Q464">_FV(BUFF_정보[[#This Row],[BUFF_DATA]],"BUFF.m_bAllowBoss",TRUE)</f>
        <v/>
      </c>
      <c r="R464" t="str" cm="1">
        <f t="array" ref="R464">_FV(BUFF_정보[[#This Row],[BUFF_DATA]],"BUFF.m_bInvincible",TRUE)</f>
        <v/>
      </c>
    </row>
    <row r="465" spans="1:18" x14ac:dyDescent="0.3">
      <c r="A465">
        <v>1192</v>
      </c>
      <c r="B465" s="1" t="s">
        <v>158</v>
      </c>
      <c r="C465" s="1" t="s">
        <v>2</v>
      </c>
      <c r="D465" t="e" vm="2618">
        <v>#VALUE!</v>
      </c>
      <c r="E465" t="str" cm="1">
        <f t="array" ref="E465">_FV(BUFF_정보[[#This Row],[BUFF_DATA]],"EventName")</f>
        <v>m_listNKMEventBuff</v>
      </c>
      <c r="F465" t="str" cm="1">
        <f t="array" ref="F465">_FV(BUFF_정보[[#This Row],[BUFF_DATA]],"m_Condition")</f>
        <v/>
      </c>
      <c r="G465" t="str" cm="1">
        <f t="array" ref="G465">_FV(BUFF_정보[[#This Row],[BUFF_DATA]],"BUFF.m_StatType1",TRUE)</f>
        <v>NST_DAMAGE_REDUCE_RATE</v>
      </c>
      <c r="H465" cm="1">
        <f t="array" ref="H465">_FV(BUFF_정보[[#This Row],[BUFF_DATA]],"BUFF.m_StatValue1",TRUE)</f>
        <v>2000</v>
      </c>
      <c r="I465" cm="1">
        <f t="array" ref="I465">_FV(BUFF_정보[[#This Row],[BUFF_DATA]],"BUFF.m_fLifeTime",TRUE)</f>
        <v>8</v>
      </c>
      <c r="J465" t="str" cm="1">
        <f t="array" ref="J465">_FV(BUFF_정보[[#This Row],[BUFF_DATA]],"BUFF.m_fLifeTimePerLevel",TRUE)</f>
        <v/>
      </c>
      <c r="K465" t="str" cm="1">
        <f t="array" ref="K465">_FV(BUFF_정보[[#This Row],[BUFF_DATA]],"m_BuffLevel")</f>
        <v/>
      </c>
      <c r="L465" t="str" cm="1">
        <f t="array" ref="L465">_FV(BUFF_정보[[#This Row],[BUFF_DATA]],"BUFF.m_bDispelDebuff",TRUE)</f>
        <v/>
      </c>
      <c r="M465" t="b" cm="1">
        <f t="array" ref="M465">_FV(BUFF_정보[[#This Row],[BUFF_DATA]],"BUFF.m_AffectMe",TRUE)</f>
        <v>1</v>
      </c>
      <c r="N465" t="str" cm="1">
        <f t="array" ref="N465">_FV(BUFF_정보[[#This Row],[BUFF_DATA]],"m_AddOverlap")</f>
        <v/>
      </c>
      <c r="O465" t="str" cm="1">
        <f t="array" ref="O465">_FV(BUFF_정보[[#This Row],[BUFF_DATA]],"m_HitBuffBaseLevel")</f>
        <v/>
      </c>
      <c r="P465" t="str" cm="1">
        <f t="array" ref="P465">_FV(BUFF_정보[[#This Row],[BUFF_DATA]],"BUFF.m_SuperArmorLevel",TRUE)</f>
        <v/>
      </c>
      <c r="Q465" t="str" cm="1">
        <f t="array" ref="Q465">_FV(BUFF_정보[[#This Row],[BUFF_DATA]],"BUFF.m_bAllowBoss",TRUE)</f>
        <v/>
      </c>
      <c r="R465" t="str" cm="1">
        <f t="array" ref="R465">_FV(BUFF_정보[[#This Row],[BUFF_DATA]],"BUFF.m_bInvincible",TRUE)</f>
        <v/>
      </c>
    </row>
    <row r="466" spans="1:18" x14ac:dyDescent="0.3">
      <c r="A466">
        <v>1192</v>
      </c>
      <c r="B466" s="1" t="s">
        <v>158</v>
      </c>
      <c r="C466" s="1" t="s">
        <v>27</v>
      </c>
      <c r="D466" t="e" vm="2619">
        <v>#VALUE!</v>
      </c>
      <c r="E466" t="str" cm="1">
        <f t="array" ref="E466">_FV(BUFF_정보[[#This Row],[BUFF_DATA]],"EventName")</f>
        <v>m_listNKMEventAttack</v>
      </c>
      <c r="F466" t="str" cm="1">
        <f t="array" ref="F466">_FV(BUFF_정보[[#This Row],[BUFF_DATA]],"m_Condition")</f>
        <v/>
      </c>
      <c r="G466" t="str" cm="1">
        <f t="array" ref="G466">_FV(BUFF_정보[[#This Row],[BUFF_DATA]],"BUFF.m_StatType1",TRUE)</f>
        <v>NST_ATTACK_SPEED_RATE</v>
      </c>
      <c r="H466" cm="1">
        <f t="array" ref="H466">_FV(BUFF_정보[[#This Row],[BUFF_DATA]],"BUFF.m_StatValue1",TRUE)</f>
        <v>-3300</v>
      </c>
      <c r="I466" cm="1">
        <f t="array" ref="I466">_FV(BUFF_정보[[#This Row],[BUFF_DATA]],"BUFF.m_fLifeTime",TRUE)</f>
        <v>8</v>
      </c>
      <c r="J466" t="str" cm="1">
        <f t="array" ref="J466">_FV(BUFF_정보[[#This Row],[BUFF_DATA]],"BUFF.m_fLifeTimePerLevel",TRUE)</f>
        <v/>
      </c>
      <c r="K466" t="str" cm="1">
        <f t="array" ref="K466">_FV(BUFF_정보[[#This Row],[BUFF_DATA]],"m_BuffLevel")</f>
        <v/>
      </c>
      <c r="L466" t="str" cm="1">
        <f t="array" ref="L466">_FV(BUFF_정보[[#This Row],[BUFF_DATA]],"BUFF.m_bDispelDebuff",TRUE)</f>
        <v/>
      </c>
      <c r="M466" t="b" cm="1">
        <f t="array" ref="M466">_FV(BUFF_정보[[#This Row],[BUFF_DATA]],"BUFF.m_AffectMe",TRUE)</f>
        <v>1</v>
      </c>
      <c r="N466" t="str" cm="1">
        <f t="array" ref="N466">_FV(BUFF_정보[[#This Row],[BUFF_DATA]],"m_AddOverlap")</f>
        <v/>
      </c>
      <c r="O466" t="str" cm="1">
        <f t="array" ref="O466">_FV(BUFF_정보[[#This Row],[BUFF_DATA]],"m_HitBuffBaseLevel")</f>
        <v>1</v>
      </c>
      <c r="P466" t="str" cm="1">
        <f t="array" ref="P466">_FV(BUFF_정보[[#This Row],[BUFF_DATA]],"BUFF.m_SuperArmorLevel",TRUE)</f>
        <v/>
      </c>
      <c r="Q466" t="str" cm="1">
        <f t="array" ref="Q466">_FV(BUFF_정보[[#This Row],[BUFF_DATA]],"BUFF.m_bAllowBoss",TRUE)</f>
        <v/>
      </c>
      <c r="R466" t="str" cm="1">
        <f t="array" ref="R466">_FV(BUFF_정보[[#This Row],[BUFF_DATA]],"BUFF.m_bInvincible",TRUE)</f>
        <v/>
      </c>
    </row>
    <row r="467" spans="1:18" x14ac:dyDescent="0.3">
      <c r="A467">
        <v>1192</v>
      </c>
      <c r="B467" s="1" t="s">
        <v>158</v>
      </c>
      <c r="C467" s="1" t="s">
        <v>27</v>
      </c>
      <c r="D467" t="e" vm="2620">
        <v>#VALUE!</v>
      </c>
      <c r="E467" t="str" cm="1">
        <f t="array" ref="E467">_FV(BUFF_정보[[#This Row],[BUFF_DATA]],"EventName")</f>
        <v>m_listNKMEventAttack</v>
      </c>
      <c r="F467" t="str" cm="1">
        <f t="array" ref="F467">_FV(BUFF_정보[[#This Row],[BUFF_DATA]],"m_Condition")</f>
        <v/>
      </c>
      <c r="G467" t="str" cm="1">
        <f t="array" ref="G467">_FV(BUFF_정보[[#This Row],[BUFF_DATA]],"BUFF.m_StatType1",TRUE)</f>
        <v>NST_ATTACK_SPEED_RATE</v>
      </c>
      <c r="H467" cm="1">
        <f t="array" ref="H467">_FV(BUFF_정보[[#This Row],[BUFF_DATA]],"BUFF.m_StatValue1",TRUE)</f>
        <v>-3300</v>
      </c>
      <c r="I467" cm="1">
        <f t="array" ref="I467">_FV(BUFF_정보[[#This Row],[BUFF_DATA]],"BUFF.m_fLifeTime",TRUE)</f>
        <v>8</v>
      </c>
      <c r="J467" t="str" cm="1">
        <f t="array" ref="J467">_FV(BUFF_정보[[#This Row],[BUFF_DATA]],"BUFF.m_fLifeTimePerLevel",TRUE)</f>
        <v/>
      </c>
      <c r="K467" t="str" cm="1">
        <f t="array" ref="K467">_FV(BUFF_정보[[#This Row],[BUFF_DATA]],"m_BuffLevel")</f>
        <v/>
      </c>
      <c r="L467" t="str" cm="1">
        <f t="array" ref="L467">_FV(BUFF_정보[[#This Row],[BUFF_DATA]],"BUFF.m_bDispelDebuff",TRUE)</f>
        <v/>
      </c>
      <c r="M467" t="b" cm="1">
        <f t="array" ref="M467">_FV(BUFF_정보[[#This Row],[BUFF_DATA]],"BUFF.m_AffectMe",TRUE)</f>
        <v>1</v>
      </c>
      <c r="N467" t="str" cm="1">
        <f t="array" ref="N467">_FV(BUFF_정보[[#This Row],[BUFF_DATA]],"m_AddOverlap")</f>
        <v/>
      </c>
      <c r="O467" t="str" cm="1">
        <f t="array" ref="O467">_FV(BUFF_정보[[#This Row],[BUFF_DATA]],"m_HitBuffBaseLevel")</f>
        <v>1</v>
      </c>
      <c r="P467" t="str" cm="1">
        <f t="array" ref="P467">_FV(BUFF_정보[[#This Row],[BUFF_DATA]],"BUFF.m_SuperArmorLevel",TRUE)</f>
        <v/>
      </c>
      <c r="Q467" t="str" cm="1">
        <f t="array" ref="Q467">_FV(BUFF_정보[[#This Row],[BUFF_DATA]],"BUFF.m_bAllowBoss",TRUE)</f>
        <v/>
      </c>
      <c r="R467" t="str" cm="1">
        <f t="array" ref="R467">_FV(BUFF_정보[[#This Row],[BUFF_DATA]],"BUFF.m_bInvincible",TRUE)</f>
        <v/>
      </c>
    </row>
    <row r="468" spans="1:18" x14ac:dyDescent="0.3">
      <c r="A468">
        <v>1192</v>
      </c>
      <c r="B468" s="1" t="s">
        <v>158</v>
      </c>
      <c r="C468" s="1" t="s">
        <v>3</v>
      </c>
      <c r="D468" t="e" vm="2621">
        <v>#VALUE!</v>
      </c>
      <c r="E468" t="str" cm="1">
        <f t="array" ref="E468">_FV(BUFF_정보[[#This Row],[BUFF_DATA]],"EventName")</f>
        <v>m_listNKMEventBuff</v>
      </c>
      <c r="F468" t="str" cm="1">
        <f t="array" ref="F468">_FV(BUFF_정보[[#This Row],[BUFF_DATA]],"m_Condition")</f>
        <v/>
      </c>
      <c r="G468" t="str" cm="1">
        <f t="array" ref="G468">_FV(BUFF_정보[[#This Row],[BUFF_DATA]],"BUFF.m_StatType1",TRUE)</f>
        <v>NST_MOVE_SPEED_RATE</v>
      </c>
      <c r="H468" cm="1">
        <f t="array" ref="H468">_FV(BUFF_정보[[#This Row],[BUFF_DATA]],"BUFF.m_StatValue1",TRUE)</f>
        <v>5000</v>
      </c>
      <c r="I468" cm="1">
        <f t="array" ref="I468">_FV(BUFF_정보[[#This Row],[BUFF_DATA]],"BUFF.m_fLifeTime",TRUE)</f>
        <v>10</v>
      </c>
      <c r="J468" t="str" cm="1">
        <f t="array" ref="J468">_FV(BUFF_정보[[#This Row],[BUFF_DATA]],"BUFF.m_fLifeTimePerLevel",TRUE)</f>
        <v/>
      </c>
      <c r="K468" t="str" cm="1">
        <f t="array" ref="K468">_FV(BUFF_정보[[#This Row],[BUFF_DATA]],"m_BuffLevel")</f>
        <v/>
      </c>
      <c r="L468" t="str" cm="1">
        <f t="array" ref="L468">_FV(BUFF_정보[[#This Row],[BUFF_DATA]],"BUFF.m_bDispelDebuff",TRUE)</f>
        <v/>
      </c>
      <c r="M468" t="b" cm="1">
        <f t="array" ref="M468">_FV(BUFF_정보[[#This Row],[BUFF_DATA]],"BUFF.m_AffectMe",TRUE)</f>
        <v>1</v>
      </c>
      <c r="N468" t="str" cm="1">
        <f t="array" ref="N468">_FV(BUFF_정보[[#This Row],[BUFF_DATA]],"m_AddOverlap")</f>
        <v/>
      </c>
      <c r="O468" t="str" cm="1">
        <f t="array" ref="O468">_FV(BUFF_정보[[#This Row],[BUFF_DATA]],"m_HitBuffBaseLevel")</f>
        <v/>
      </c>
      <c r="P468" t="str" cm="1">
        <f t="array" ref="P468">_FV(BUFF_정보[[#This Row],[BUFF_DATA]],"BUFF.m_SuperArmorLevel",TRUE)</f>
        <v/>
      </c>
      <c r="Q468" t="str" cm="1">
        <f t="array" ref="Q468">_FV(BUFF_정보[[#This Row],[BUFF_DATA]],"BUFF.m_bAllowBoss",TRUE)</f>
        <v/>
      </c>
      <c r="R468" t="str" cm="1">
        <f t="array" ref="R468">_FV(BUFF_정보[[#This Row],[BUFF_DATA]],"BUFF.m_bInvincible",TRUE)</f>
        <v/>
      </c>
    </row>
    <row r="469" spans="1:18" x14ac:dyDescent="0.3">
      <c r="A469">
        <v>1193</v>
      </c>
      <c r="B469" s="1" t="s">
        <v>68</v>
      </c>
      <c r="C469" s="1" t="s">
        <v>2</v>
      </c>
      <c r="D469" t="e" vm="2622">
        <v>#VALUE!</v>
      </c>
      <c r="E469" t="str" cm="1">
        <f t="array" ref="E469">_FV(BUFF_정보[[#This Row],[BUFF_DATA]],"EventName")</f>
        <v>m_listNKMEventBuff</v>
      </c>
      <c r="F469" t="str" cm="1">
        <f t="array" ref="F469">_FV(BUFF_정보[[#This Row],[BUFF_DATA]],"m_Condition")</f>
        <v/>
      </c>
      <c r="G469" t="str" cm="1">
        <f t="array" ref="G469">_FV(BUFF_정보[[#This Row],[BUFF_DATA]],"BUFF.m_StatType1",TRUE)</f>
        <v>NST_END</v>
      </c>
      <c r="H469" t="str" cm="1">
        <f t="array" ref="H469">_FV(BUFF_정보[[#This Row],[BUFF_DATA]],"BUFF.m_StatValue1",TRUE)</f>
        <v/>
      </c>
      <c r="I469" cm="1">
        <f t="array" ref="I469">_FV(BUFF_정보[[#This Row],[BUFF_DATA]],"BUFF.m_fLifeTime",TRUE)</f>
        <v>1</v>
      </c>
      <c r="J469" t="str" cm="1">
        <f t="array" ref="J469">_FV(BUFF_정보[[#This Row],[BUFF_DATA]],"BUFF.m_fLifeTimePerLevel",TRUE)</f>
        <v/>
      </c>
      <c r="K469" t="str" cm="1">
        <f t="array" ref="K469">_FV(BUFF_정보[[#This Row],[BUFF_DATA]],"m_BuffLevel")</f>
        <v/>
      </c>
      <c r="L469" t="str" cm="1">
        <f t="array" ref="L469">_FV(BUFF_정보[[#This Row],[BUFF_DATA]],"BUFF.m_bDispelDebuff",TRUE)</f>
        <v/>
      </c>
      <c r="M469" t="b" cm="1">
        <f t="array" ref="M469">_FV(BUFF_정보[[#This Row],[BUFF_DATA]],"BUFF.m_AffectMe",TRUE)</f>
        <v>1</v>
      </c>
      <c r="N469" t="str" cm="1">
        <f t="array" ref="N469">_FV(BUFF_정보[[#This Row],[BUFF_DATA]],"m_AddOverlap")</f>
        <v/>
      </c>
      <c r="O469" t="str" cm="1">
        <f t="array" ref="O469">_FV(BUFF_정보[[#This Row],[BUFF_DATA]],"m_HitBuffBaseLevel")</f>
        <v/>
      </c>
      <c r="P469" t="str" cm="1">
        <f t="array" ref="P469">_FV(BUFF_정보[[#This Row],[BUFF_DATA]],"BUFF.m_SuperArmorLevel",TRUE)</f>
        <v/>
      </c>
      <c r="Q469" t="str" cm="1">
        <f t="array" ref="Q469">_FV(BUFF_정보[[#This Row],[BUFF_DATA]],"BUFF.m_bAllowBoss",TRUE)</f>
        <v/>
      </c>
      <c r="R469" t="str" cm="1">
        <f t="array" ref="R469">_FV(BUFF_정보[[#This Row],[BUFF_DATA]],"BUFF.m_bInvincible",TRUE)</f>
        <v/>
      </c>
    </row>
    <row r="470" spans="1:18" x14ac:dyDescent="0.3">
      <c r="A470">
        <v>1193</v>
      </c>
      <c r="B470" s="1" t="s">
        <v>68</v>
      </c>
      <c r="C470" s="1" t="s">
        <v>2</v>
      </c>
      <c r="D470" t="e" vm="2623">
        <v>#VALUE!</v>
      </c>
      <c r="E470" t="str" cm="1">
        <f t="array" ref="E470">_FV(BUFF_정보[[#This Row],[BUFF_DATA]],"EventName")</f>
        <v>m_listNKMEventBuff</v>
      </c>
      <c r="F470" t="str" cm="1">
        <f t="array" ref="F470">_FV(BUFF_정보[[#This Row],[BUFF_DATA]],"m_Condition")</f>
        <v/>
      </c>
      <c r="G470" t="str" cm="1">
        <f t="array" ref="G470">_FV(BUFF_정보[[#This Row],[BUFF_DATA]],"BUFF.m_StatType1",TRUE)</f>
        <v>NST_END</v>
      </c>
      <c r="H470" t="str" cm="1">
        <f t="array" ref="H470">_FV(BUFF_정보[[#This Row],[BUFF_DATA]],"BUFF.m_StatValue1",TRUE)</f>
        <v/>
      </c>
      <c r="I470" cm="1">
        <f t="array" ref="I470">_FV(BUFF_정보[[#This Row],[BUFF_DATA]],"BUFF.m_fLifeTime",TRUE)</f>
        <v>10</v>
      </c>
      <c r="J470" t="str" cm="1">
        <f t="array" ref="J470">_FV(BUFF_정보[[#This Row],[BUFF_DATA]],"BUFF.m_fLifeTimePerLevel",TRUE)</f>
        <v/>
      </c>
      <c r="K470" t="str" cm="1">
        <f t="array" ref="K470">_FV(BUFF_정보[[#This Row],[BUFF_DATA]],"m_BuffLevel")</f>
        <v/>
      </c>
      <c r="L470" t="str" cm="1">
        <f t="array" ref="L470">_FV(BUFF_정보[[#This Row],[BUFF_DATA]],"BUFF.m_bDispelDebuff",TRUE)</f>
        <v/>
      </c>
      <c r="M470" t="b" cm="1">
        <f t="array" ref="M470">_FV(BUFF_정보[[#This Row],[BUFF_DATA]],"BUFF.m_AffectMe",TRUE)</f>
        <v>0</v>
      </c>
      <c r="N470" t="str" cm="1">
        <f t="array" ref="N470">_FV(BUFF_정보[[#This Row],[BUFF_DATA]],"m_AddOverlap")</f>
        <v/>
      </c>
      <c r="O470" t="str" cm="1">
        <f t="array" ref="O470">_FV(BUFF_정보[[#This Row],[BUFF_DATA]],"m_HitBuffBaseLevel")</f>
        <v/>
      </c>
      <c r="P470" t="str" cm="1">
        <f t="array" ref="P470">_FV(BUFF_정보[[#This Row],[BUFF_DATA]],"BUFF.m_SuperArmorLevel",TRUE)</f>
        <v/>
      </c>
      <c r="Q470" t="str" cm="1">
        <f t="array" ref="Q470">_FV(BUFF_정보[[#This Row],[BUFF_DATA]],"BUFF.m_bAllowBoss",TRUE)</f>
        <v/>
      </c>
      <c r="R470" t="str" cm="1">
        <f t="array" ref="R470">_FV(BUFF_정보[[#This Row],[BUFF_DATA]],"BUFF.m_bInvincible",TRUE)</f>
        <v/>
      </c>
    </row>
    <row r="471" spans="1:18" x14ac:dyDescent="0.3">
      <c r="A471">
        <v>1193</v>
      </c>
      <c r="B471" s="1" t="s">
        <v>68</v>
      </c>
      <c r="C471" s="1" t="s">
        <v>2</v>
      </c>
      <c r="D471" t="e" vm="2624">
        <v>#VALUE!</v>
      </c>
      <c r="E471" t="str" cm="1">
        <f t="array" ref="E471">_FV(BUFF_정보[[#This Row],[BUFF_DATA]],"EventName")</f>
        <v>m_listNKMEventBuff</v>
      </c>
      <c r="F471" t="str" cm="1">
        <f t="array" ref="F471">_FV(BUFF_정보[[#This Row],[BUFF_DATA]],"m_Condition")</f>
        <v/>
      </c>
      <c r="G471" t="str" cm="1">
        <f t="array" ref="G471">_FV(BUFF_정보[[#This Row],[BUFF_DATA]],"BUFF.m_StatType1",TRUE)</f>
        <v>NST_END</v>
      </c>
      <c r="H471" t="str" cm="1">
        <f t="array" ref="H471">_FV(BUFF_정보[[#This Row],[BUFF_DATA]],"BUFF.m_StatValue1",TRUE)</f>
        <v/>
      </c>
      <c r="I471" cm="1">
        <f t="array" ref="I471">_FV(BUFF_정보[[#This Row],[BUFF_DATA]],"BUFF.m_fLifeTime",TRUE)</f>
        <v>10</v>
      </c>
      <c r="J471" t="str" cm="1">
        <f t="array" ref="J471">_FV(BUFF_정보[[#This Row],[BUFF_DATA]],"BUFF.m_fLifeTimePerLevel",TRUE)</f>
        <v/>
      </c>
      <c r="K471" t="str" cm="1">
        <f t="array" ref="K471">_FV(BUFF_정보[[#This Row],[BUFF_DATA]],"m_BuffLevel")</f>
        <v/>
      </c>
      <c r="L471" t="str" cm="1">
        <f t="array" ref="L471">_FV(BUFF_정보[[#This Row],[BUFF_DATA]],"BUFF.m_bDispelDebuff",TRUE)</f>
        <v/>
      </c>
      <c r="M471" t="b" cm="1">
        <f t="array" ref="M471">_FV(BUFF_정보[[#This Row],[BUFF_DATA]],"BUFF.m_AffectMe",TRUE)</f>
        <v>1</v>
      </c>
      <c r="N471" t="str" cm="1">
        <f t="array" ref="N471">_FV(BUFF_정보[[#This Row],[BUFF_DATA]],"m_AddOverlap")</f>
        <v/>
      </c>
      <c r="O471" t="str" cm="1">
        <f t="array" ref="O471">_FV(BUFF_정보[[#This Row],[BUFF_DATA]],"m_HitBuffBaseLevel")</f>
        <v/>
      </c>
      <c r="P471" t="str" cm="1">
        <f t="array" ref="P471">_FV(BUFF_정보[[#This Row],[BUFF_DATA]],"BUFF.m_SuperArmorLevel",TRUE)</f>
        <v/>
      </c>
      <c r="Q471" t="str" cm="1">
        <f t="array" ref="Q471">_FV(BUFF_정보[[#This Row],[BUFF_DATA]],"BUFF.m_bAllowBoss",TRUE)</f>
        <v/>
      </c>
      <c r="R471" t="str" cm="1">
        <f t="array" ref="R471">_FV(BUFF_정보[[#This Row],[BUFF_DATA]],"BUFF.m_bInvincible",TRUE)</f>
        <v/>
      </c>
    </row>
    <row r="472" spans="1:18" x14ac:dyDescent="0.3">
      <c r="A472">
        <v>1193</v>
      </c>
      <c r="B472" s="1" t="s">
        <v>68</v>
      </c>
      <c r="C472" s="1" t="s">
        <v>2</v>
      </c>
      <c r="D472" t="e" vm="2625">
        <v>#VALUE!</v>
      </c>
      <c r="E472" t="str" cm="1">
        <f t="array" ref="E472">_FV(BUFF_정보[[#This Row],[BUFF_DATA]],"EventName")</f>
        <v>m_listNKMEventBuff</v>
      </c>
      <c r="F472" t="str" cm="1">
        <f t="array" ref="F472">_FV(BUFF_정보[[#This Row],[BUFF_DATA]],"m_Condition")</f>
        <v>{'m_SkillStrID': 'NKM_UNIT_BARCODE_C_SISTER_SKILL', 'm_SkillLevel': [5, 99]}</v>
      </c>
      <c r="G472" t="str" cm="1">
        <f t="array" ref="G472">_FV(BUFF_정보[[#This Row],[BUFF_DATA]],"BUFF.m_StatType1",TRUE)</f>
        <v>NST_END</v>
      </c>
      <c r="H472" t="str" cm="1">
        <f t="array" ref="H472">_FV(BUFF_정보[[#This Row],[BUFF_DATA]],"BUFF.m_StatValue1",TRUE)</f>
        <v/>
      </c>
      <c r="I472" cm="1">
        <f t="array" ref="I472">_FV(BUFF_정보[[#This Row],[BUFF_DATA]],"BUFF.m_fLifeTime",TRUE)</f>
        <v>10</v>
      </c>
      <c r="J472" t="str" cm="1">
        <f t="array" ref="J472">_FV(BUFF_정보[[#This Row],[BUFF_DATA]],"BUFF.m_fLifeTimePerLevel",TRUE)</f>
        <v/>
      </c>
      <c r="K472" t="str" cm="1">
        <f t="array" ref="K472">_FV(BUFF_정보[[#This Row],[BUFF_DATA]],"m_BuffLevel")</f>
        <v/>
      </c>
      <c r="L472" t="str" cm="1">
        <f t="array" ref="L472">_FV(BUFF_정보[[#This Row],[BUFF_DATA]],"BUFF.m_bDispelDebuff",TRUE)</f>
        <v/>
      </c>
      <c r="M472" t="b" cm="1">
        <f t="array" ref="M472">_FV(BUFF_정보[[#This Row],[BUFF_DATA]],"BUFF.m_AffectMe",TRUE)</f>
        <v>1</v>
      </c>
      <c r="N472" t="str" cm="1">
        <f t="array" ref="N472">_FV(BUFF_정보[[#This Row],[BUFF_DATA]],"m_AddOverlap")</f>
        <v/>
      </c>
      <c r="O472" t="str" cm="1">
        <f t="array" ref="O472">_FV(BUFF_정보[[#This Row],[BUFF_DATA]],"m_HitBuffBaseLevel")</f>
        <v/>
      </c>
      <c r="P472" t="str" cm="1">
        <f t="array" ref="P472">_FV(BUFF_정보[[#This Row],[BUFF_DATA]],"BUFF.m_SuperArmorLevel",TRUE)</f>
        <v/>
      </c>
      <c r="Q472" t="str" cm="1">
        <f t="array" ref="Q472">_FV(BUFF_정보[[#This Row],[BUFF_DATA]],"BUFF.m_bAllowBoss",TRUE)</f>
        <v/>
      </c>
      <c r="R472" t="str" cm="1">
        <f t="array" ref="R472">_FV(BUFF_정보[[#This Row],[BUFF_DATA]],"BUFF.m_bInvincible",TRUE)</f>
        <v/>
      </c>
    </row>
    <row r="473" spans="1:18" x14ac:dyDescent="0.3">
      <c r="A473">
        <v>1193</v>
      </c>
      <c r="B473" s="1" t="s">
        <v>68</v>
      </c>
      <c r="C473" s="1" t="s">
        <v>3</v>
      </c>
      <c r="D473" t="e" vm="2626">
        <v>#VALUE!</v>
      </c>
      <c r="E473" t="str" cm="1">
        <f t="array" ref="E473">_FV(BUFF_정보[[#This Row],[BUFF_DATA]],"EventName")</f>
        <v>m_listNKMEventBuff</v>
      </c>
      <c r="F473" t="str" cm="1">
        <f t="array" ref="F473">_FV(BUFF_정보[[#This Row],[BUFF_DATA]],"m_Condition")</f>
        <v/>
      </c>
      <c r="G473" t="str" cm="1">
        <f t="array" ref="G473">_FV(BUFF_정보[[#This Row],[BUFF_DATA]],"BUFF.m_StatType1",TRUE)</f>
        <v>NST_END</v>
      </c>
      <c r="H473" t="str" cm="1">
        <f t="array" ref="H473">_FV(BUFF_정보[[#This Row],[BUFF_DATA]],"BUFF.m_StatValue1",TRUE)</f>
        <v/>
      </c>
      <c r="I473" cm="1">
        <f t="array" ref="I473">_FV(BUFF_정보[[#This Row],[BUFF_DATA]],"BUFF.m_fLifeTime",TRUE)</f>
        <v>1</v>
      </c>
      <c r="J473" t="str" cm="1">
        <f t="array" ref="J473">_FV(BUFF_정보[[#This Row],[BUFF_DATA]],"BUFF.m_fLifeTimePerLevel",TRUE)</f>
        <v/>
      </c>
      <c r="K473" t="str" cm="1">
        <f t="array" ref="K473">_FV(BUFF_정보[[#This Row],[BUFF_DATA]],"m_BuffLevel")</f>
        <v/>
      </c>
      <c r="L473" t="str" cm="1">
        <f t="array" ref="L473">_FV(BUFF_정보[[#This Row],[BUFF_DATA]],"BUFF.m_bDispelDebuff",TRUE)</f>
        <v/>
      </c>
      <c r="M473" t="b" cm="1">
        <f t="array" ref="M473">_FV(BUFF_정보[[#This Row],[BUFF_DATA]],"BUFF.m_AffectMe",TRUE)</f>
        <v>1</v>
      </c>
      <c r="N473" t="str" cm="1">
        <f t="array" ref="N473">_FV(BUFF_정보[[#This Row],[BUFF_DATA]],"m_AddOverlap")</f>
        <v/>
      </c>
      <c r="O473" t="str" cm="1">
        <f t="array" ref="O473">_FV(BUFF_정보[[#This Row],[BUFF_DATA]],"m_HitBuffBaseLevel")</f>
        <v/>
      </c>
      <c r="P473" t="str" cm="1">
        <f t="array" ref="P473">_FV(BUFF_정보[[#This Row],[BUFF_DATA]],"BUFF.m_SuperArmorLevel",TRUE)</f>
        <v/>
      </c>
      <c r="Q473" t="str" cm="1">
        <f t="array" ref="Q473">_FV(BUFF_정보[[#This Row],[BUFF_DATA]],"BUFF.m_bAllowBoss",TRUE)</f>
        <v/>
      </c>
      <c r="R473" t="str" cm="1">
        <f t="array" ref="R473">_FV(BUFF_정보[[#This Row],[BUFF_DATA]],"BUFF.m_bInvincible",TRUE)</f>
        <v/>
      </c>
    </row>
    <row r="474" spans="1:18" x14ac:dyDescent="0.3">
      <c r="A474">
        <v>1193</v>
      </c>
      <c r="B474" s="1" t="s">
        <v>68</v>
      </c>
      <c r="C474" s="1" t="s">
        <v>3</v>
      </c>
      <c r="D474" t="e" vm="2627">
        <v>#VALUE!</v>
      </c>
      <c r="E474" t="str" cm="1">
        <f t="array" ref="E474">_FV(BUFF_정보[[#This Row],[BUFF_DATA]],"EventName")</f>
        <v>m_listNKMEventBuff</v>
      </c>
      <c r="F474" t="str" cm="1">
        <f t="array" ref="F474">_FV(BUFF_정보[[#This Row],[BUFF_DATA]],"m_Condition")</f>
        <v/>
      </c>
      <c r="G474" t="str" cm="1">
        <f t="array" ref="G474">_FV(BUFF_정보[[#This Row],[BUFF_DATA]],"BUFF.m_StatType1",TRUE)</f>
        <v>NST_ATTACK_SPEED_RATE</v>
      </c>
      <c r="H474" cm="1">
        <f t="array" ref="H474">_FV(BUFF_정보[[#This Row],[BUFF_DATA]],"BUFF.m_StatValue1",TRUE)</f>
        <v>100</v>
      </c>
      <c r="I474" cm="1">
        <f t="array" ref="I474">_FV(BUFF_정보[[#This Row],[BUFF_DATA]],"BUFF.m_fLifeTime",TRUE)</f>
        <v>20</v>
      </c>
      <c r="J474" t="str" cm="1">
        <f t="array" ref="J474">_FV(BUFF_정보[[#This Row],[BUFF_DATA]],"BUFF.m_fLifeTimePerLevel",TRUE)</f>
        <v/>
      </c>
      <c r="K474" t="str" cm="1">
        <f t="array" ref="K474">_FV(BUFF_정보[[#This Row],[BUFF_DATA]],"m_BuffLevel")</f>
        <v>30</v>
      </c>
      <c r="L474" t="str" cm="1">
        <f t="array" ref="L474">_FV(BUFF_정보[[#This Row],[BUFF_DATA]],"BUFF.m_bDispelDebuff",TRUE)</f>
        <v/>
      </c>
      <c r="M474" t="b" cm="1">
        <f t="array" ref="M474">_FV(BUFF_정보[[#This Row],[BUFF_DATA]],"BUFF.m_AffectMe",TRUE)</f>
        <v>0</v>
      </c>
      <c r="N474" t="str" cm="1">
        <f t="array" ref="N474">_FV(BUFF_정보[[#This Row],[BUFF_DATA]],"m_AddOverlap")</f>
        <v/>
      </c>
      <c r="O474" t="str" cm="1">
        <f t="array" ref="O474">_FV(BUFF_정보[[#This Row],[BUFF_DATA]],"m_HitBuffBaseLevel")</f>
        <v/>
      </c>
      <c r="P474" t="str" cm="1">
        <f t="array" ref="P474">_FV(BUFF_정보[[#This Row],[BUFF_DATA]],"BUFF.m_SuperArmorLevel",TRUE)</f>
        <v>NSAL_SKILL</v>
      </c>
      <c r="Q474" t="str" cm="1">
        <f t="array" ref="Q474">_FV(BUFF_정보[[#This Row],[BUFF_DATA]],"BUFF.m_bAllowBoss",TRUE)</f>
        <v/>
      </c>
      <c r="R474" t="str" cm="1">
        <f t="array" ref="R474">_FV(BUFF_정보[[#This Row],[BUFF_DATA]],"BUFF.m_bInvincible",TRUE)</f>
        <v/>
      </c>
    </row>
    <row r="475" spans="1:18" x14ac:dyDescent="0.3">
      <c r="A475">
        <v>1193</v>
      </c>
      <c r="B475" s="1" t="s">
        <v>68</v>
      </c>
      <c r="C475" s="1" t="s">
        <v>3</v>
      </c>
      <c r="D475" t="e" vm="2628">
        <v>#VALUE!</v>
      </c>
      <c r="E475" t="str" cm="1">
        <f t="array" ref="E475">_FV(BUFF_정보[[#This Row],[BUFF_DATA]],"EventName")</f>
        <v>m_listNKMEventBuff</v>
      </c>
      <c r="F475" t="str" cm="1">
        <f t="array" ref="F475">_FV(BUFF_정보[[#This Row],[BUFF_DATA]],"m_Condition")</f>
        <v/>
      </c>
      <c r="G475" t="str" cm="1">
        <f t="array" ref="G475">_FV(BUFF_정보[[#This Row],[BUFF_DATA]],"BUFF.m_StatType1",TRUE)</f>
        <v>NST_END</v>
      </c>
      <c r="H475" t="str" cm="1">
        <f t="array" ref="H475">_FV(BUFF_정보[[#This Row],[BUFF_DATA]],"BUFF.m_StatValue1",TRUE)</f>
        <v/>
      </c>
      <c r="I475" cm="1">
        <f t="array" ref="I475">_FV(BUFF_정보[[#This Row],[BUFF_DATA]],"BUFF.m_fLifeTime",TRUE)</f>
        <v>20</v>
      </c>
      <c r="J475" t="str" cm="1">
        <f t="array" ref="J475">_FV(BUFF_정보[[#This Row],[BUFF_DATA]],"BUFF.m_fLifeTimePerLevel",TRUE)</f>
        <v/>
      </c>
      <c r="K475" t="str" cm="1">
        <f t="array" ref="K475">_FV(BUFF_정보[[#This Row],[BUFF_DATA]],"m_BuffLevel")</f>
        <v/>
      </c>
      <c r="L475" t="str" cm="1">
        <f t="array" ref="L475">_FV(BUFF_정보[[#This Row],[BUFF_DATA]],"BUFF.m_bDispelDebuff",TRUE)</f>
        <v/>
      </c>
      <c r="M475" t="b" cm="1">
        <f t="array" ref="M475">_FV(BUFF_정보[[#This Row],[BUFF_DATA]],"BUFF.m_AffectMe",TRUE)</f>
        <v>1</v>
      </c>
      <c r="N475" t="str" cm="1">
        <f t="array" ref="N475">_FV(BUFF_정보[[#This Row],[BUFF_DATA]],"m_AddOverlap")</f>
        <v/>
      </c>
      <c r="O475" t="str" cm="1">
        <f t="array" ref="O475">_FV(BUFF_정보[[#This Row],[BUFF_DATA]],"m_HitBuffBaseLevel")</f>
        <v/>
      </c>
      <c r="P475" t="str" cm="1">
        <f t="array" ref="P475">_FV(BUFF_정보[[#This Row],[BUFF_DATA]],"BUFF.m_SuperArmorLevel",TRUE)</f>
        <v/>
      </c>
      <c r="Q475" t="str" cm="1">
        <f t="array" ref="Q475">_FV(BUFF_정보[[#This Row],[BUFF_DATA]],"BUFF.m_bAllowBoss",TRUE)</f>
        <v/>
      </c>
      <c r="R475" t="str" cm="1">
        <f t="array" ref="R475">_FV(BUFF_정보[[#This Row],[BUFF_DATA]],"BUFF.m_bInvincible",TRUE)</f>
        <v/>
      </c>
    </row>
    <row r="476" spans="1:18" x14ac:dyDescent="0.3">
      <c r="A476">
        <v>1194</v>
      </c>
      <c r="B476" s="1" t="s">
        <v>72</v>
      </c>
      <c r="C476" s="1" t="s">
        <v>4</v>
      </c>
      <c r="D476" t="e" vm="2629">
        <v>#VALUE!</v>
      </c>
      <c r="E476" t="str" cm="1">
        <f t="array" ref="E476">_FV(BUFF_정보[[#This Row],[BUFF_DATA]],"EventName")</f>
        <v>m_listNKMEventBuff</v>
      </c>
      <c r="F476" t="str" cm="1">
        <f t="array" ref="F476">_FV(BUFF_정보[[#This Row],[BUFF_DATA]],"m_Condition")</f>
        <v/>
      </c>
      <c r="G476" t="str" cm="1">
        <f t="array" ref="G476">_FV(BUFF_정보[[#This Row],[BUFF_DATA]],"BUFF.m_StatType1",TRUE)</f>
        <v>NST_END</v>
      </c>
      <c r="H476" t="str" cm="1">
        <f t="array" ref="H476">_FV(BUFF_정보[[#This Row],[BUFF_DATA]],"BUFF.m_StatValue1",TRUE)</f>
        <v/>
      </c>
      <c r="I476" t="str" cm="1">
        <f t="array" ref="I476">_FV(BUFF_정보[[#This Row],[BUFF_DATA]],"BUFF.m_fLifeTime",TRUE)</f>
        <v/>
      </c>
      <c r="J476" t="str" cm="1">
        <f t="array" ref="J476">_FV(BUFF_정보[[#This Row],[BUFF_DATA]],"BUFF.m_fLifeTimePerLevel",TRUE)</f>
        <v/>
      </c>
      <c r="K476" t="str" cm="1">
        <f t="array" ref="K476">_FV(BUFF_정보[[#This Row],[BUFF_DATA]],"m_BuffLevel")</f>
        <v/>
      </c>
      <c r="L476" t="str" cm="1">
        <f t="array" ref="L476">_FV(BUFF_정보[[#This Row],[BUFF_DATA]],"BUFF.m_bDispelDebuff",TRUE)</f>
        <v/>
      </c>
      <c r="M476" t="b" cm="1">
        <f t="array" ref="M476">_FV(BUFF_정보[[#This Row],[BUFF_DATA]],"BUFF.m_AffectMe",TRUE)</f>
        <v>1</v>
      </c>
      <c r="N476" t="str" cm="1">
        <f t="array" ref="N476">_FV(BUFF_정보[[#This Row],[BUFF_DATA]],"m_AddOverlap")</f>
        <v/>
      </c>
      <c r="O476" t="str" cm="1">
        <f t="array" ref="O476">_FV(BUFF_정보[[#This Row],[BUFF_DATA]],"m_HitBuffBaseLevel")</f>
        <v/>
      </c>
      <c r="P476" t="str" cm="1">
        <f t="array" ref="P476">_FV(BUFF_정보[[#This Row],[BUFF_DATA]],"BUFF.m_SuperArmorLevel",TRUE)</f>
        <v/>
      </c>
      <c r="Q476" t="str" cm="1">
        <f t="array" ref="Q476">_FV(BUFF_정보[[#This Row],[BUFF_DATA]],"BUFF.m_bAllowBoss",TRUE)</f>
        <v/>
      </c>
      <c r="R476" t="str" cm="1">
        <f t="array" ref="R476">_FV(BUFF_정보[[#This Row],[BUFF_DATA]],"BUFF.m_bInvincible",TRUE)</f>
        <v/>
      </c>
    </row>
    <row r="477" spans="1:18" x14ac:dyDescent="0.3">
      <c r="A477">
        <v>1194</v>
      </c>
      <c r="B477" s="1" t="s">
        <v>72</v>
      </c>
      <c r="C477" s="1" t="s">
        <v>4</v>
      </c>
      <c r="D477" t="e" vm="2630">
        <v>#VALUE!</v>
      </c>
      <c r="E477" t="str" cm="1">
        <f t="array" ref="E477">_FV(BUFF_정보[[#This Row],[BUFF_DATA]],"EventName")</f>
        <v>m_listNKMEventBuff</v>
      </c>
      <c r="F477" t="str" cm="1">
        <f t="array" ref="F477">_FV(BUFF_정보[[#This Row],[BUFF_DATA]],"m_Condition")</f>
        <v/>
      </c>
      <c r="G477" t="str" cm="1">
        <f t="array" ref="G477">_FV(BUFF_정보[[#This Row],[BUFF_DATA]],"BUFF.m_StatType1",TRUE)</f>
        <v>NST_END</v>
      </c>
      <c r="H477" t="str" cm="1">
        <f t="array" ref="H477">_FV(BUFF_정보[[#This Row],[BUFF_DATA]],"BUFF.m_StatValue1",TRUE)</f>
        <v/>
      </c>
      <c r="I477" cm="1">
        <f t="array" ref="I477">_FV(BUFF_정보[[#This Row],[BUFF_DATA]],"BUFF.m_fLifeTime",TRUE)</f>
        <v>4</v>
      </c>
      <c r="J477" t="str" cm="1">
        <f t="array" ref="J477">_FV(BUFF_정보[[#This Row],[BUFF_DATA]],"BUFF.m_fLifeTimePerLevel",TRUE)</f>
        <v/>
      </c>
      <c r="K477" t="str" cm="1">
        <f t="array" ref="K477">_FV(BUFF_정보[[#This Row],[BUFF_DATA]],"m_BuffLevel")</f>
        <v/>
      </c>
      <c r="L477" t="b" cm="1">
        <f t="array" ref="L477">_FV(BUFF_정보[[#This Row],[BUFF_DATA]],"BUFF.m_bDispelDebuff",TRUE)</f>
        <v>1</v>
      </c>
      <c r="M477" t="b" cm="1">
        <f t="array" ref="M477">_FV(BUFF_정보[[#This Row],[BUFF_DATA]],"BUFF.m_AffectMe",TRUE)</f>
        <v>1</v>
      </c>
      <c r="N477" t="str" cm="1">
        <f t="array" ref="N477">_FV(BUFF_정보[[#This Row],[BUFF_DATA]],"m_AddOverlap")</f>
        <v/>
      </c>
      <c r="O477" t="str" cm="1">
        <f t="array" ref="O477">_FV(BUFF_정보[[#This Row],[BUFF_DATA]],"m_HitBuffBaseLevel")</f>
        <v/>
      </c>
      <c r="P477" t="str" cm="1">
        <f t="array" ref="P477">_FV(BUFF_정보[[#This Row],[BUFF_DATA]],"BUFF.m_SuperArmorLevel",TRUE)</f>
        <v/>
      </c>
      <c r="Q477" t="str" cm="1">
        <f t="array" ref="Q477">_FV(BUFF_정보[[#This Row],[BUFF_DATA]],"BUFF.m_bAllowBoss",TRUE)</f>
        <v/>
      </c>
      <c r="R477" t="str" cm="1">
        <f t="array" ref="R477">_FV(BUFF_정보[[#This Row],[BUFF_DATA]],"BUFF.m_bInvincible",TRUE)</f>
        <v/>
      </c>
    </row>
    <row r="478" spans="1:18" x14ac:dyDescent="0.3">
      <c r="A478">
        <v>1194</v>
      </c>
      <c r="B478" s="1" t="s">
        <v>72</v>
      </c>
      <c r="C478" s="1" t="s">
        <v>2</v>
      </c>
      <c r="D478" t="e" vm="2631">
        <v>#VALUE!</v>
      </c>
      <c r="E478" t="str" cm="1">
        <f t="array" ref="E478">_FV(BUFF_정보[[#This Row],[BUFF_DATA]],"EventName")</f>
        <v>m_listNKMEventBuff</v>
      </c>
      <c r="F478" t="str" cm="1">
        <f t="array" ref="F478">_FV(BUFF_정보[[#This Row],[BUFF_DATA]],"m_Condition")</f>
        <v/>
      </c>
      <c r="G478" t="str" cm="1">
        <f t="array" ref="G478">_FV(BUFF_정보[[#This Row],[BUFF_DATA]],"BUFF.m_StatType1",TRUE)</f>
        <v>NST_SKILL_COOL_TIME_REDUCE_RATE</v>
      </c>
      <c r="H478" cm="1">
        <f t="array" ref="H478">_FV(BUFF_정보[[#This Row],[BUFF_DATA]],"BUFF.m_StatValue1",TRUE)</f>
        <v>-5000</v>
      </c>
      <c r="I478" cm="1">
        <f t="array" ref="I478">_FV(BUFF_정보[[#This Row],[BUFF_DATA]],"BUFF.m_fLifeTime",TRUE)</f>
        <v>6</v>
      </c>
      <c r="J478" t="str" cm="1">
        <f t="array" ref="J478">_FV(BUFF_정보[[#This Row],[BUFF_DATA]],"BUFF.m_fLifeTimePerLevel",TRUE)</f>
        <v/>
      </c>
      <c r="K478" t="str" cm="1">
        <f t="array" ref="K478">_FV(BUFF_정보[[#This Row],[BUFF_DATA]],"m_BuffLevel")</f>
        <v/>
      </c>
      <c r="L478" t="str" cm="1">
        <f t="array" ref="L478">_FV(BUFF_정보[[#This Row],[BUFF_DATA]],"BUFF.m_bDispelDebuff",TRUE)</f>
        <v/>
      </c>
      <c r="M478" t="b" cm="1">
        <f t="array" ref="M478">_FV(BUFF_정보[[#This Row],[BUFF_DATA]],"BUFF.m_AffectMe",TRUE)</f>
        <v>1</v>
      </c>
      <c r="N478" t="str" cm="1">
        <f t="array" ref="N478">_FV(BUFF_정보[[#This Row],[BUFF_DATA]],"m_AddOverlap")</f>
        <v/>
      </c>
      <c r="O478" t="str" cm="1">
        <f t="array" ref="O478">_FV(BUFF_정보[[#This Row],[BUFF_DATA]],"m_HitBuffBaseLevel")</f>
        <v/>
      </c>
      <c r="P478" t="str" cm="1">
        <f t="array" ref="P478">_FV(BUFF_정보[[#This Row],[BUFF_DATA]],"BUFF.m_SuperArmorLevel",TRUE)</f>
        <v/>
      </c>
      <c r="Q478" t="str" cm="1">
        <f t="array" ref="Q478">_FV(BUFF_정보[[#This Row],[BUFF_DATA]],"BUFF.m_bAllowBoss",TRUE)</f>
        <v/>
      </c>
      <c r="R478" t="str" cm="1">
        <f t="array" ref="R478">_FV(BUFF_정보[[#This Row],[BUFF_DATA]],"BUFF.m_bInvincible",TRUE)</f>
        <v/>
      </c>
    </row>
    <row r="479" spans="1:18" x14ac:dyDescent="0.3">
      <c r="A479">
        <v>1194</v>
      </c>
      <c r="B479" s="1" t="s">
        <v>72</v>
      </c>
      <c r="C479" s="1" t="s">
        <v>3</v>
      </c>
      <c r="D479" t="e" vm="2632">
        <v>#VALUE!</v>
      </c>
      <c r="E479" t="str" cm="1">
        <f t="array" ref="E479">_FV(BUFF_정보[[#This Row],[BUFF_DATA]],"EventName")</f>
        <v>m_listNKMEventBuff</v>
      </c>
      <c r="F479" t="str" cm="1">
        <f t="array" ref="F479">_FV(BUFF_정보[[#This Row],[BUFF_DATA]],"m_Condition")</f>
        <v/>
      </c>
      <c r="G479" t="str" cm="1">
        <f t="array" ref="G479">_FV(BUFF_정보[[#This Row],[BUFF_DATA]],"BUFF.m_StatType1",TRUE)</f>
        <v>NST_END</v>
      </c>
      <c r="H479" t="str" cm="1">
        <f t="array" ref="H479">_FV(BUFF_정보[[#This Row],[BUFF_DATA]],"BUFF.m_StatValue1",TRUE)</f>
        <v/>
      </c>
      <c r="I479" cm="1">
        <f t="array" ref="I479">_FV(BUFF_정보[[#This Row],[BUFF_DATA]],"BUFF.m_fLifeTime",TRUE)</f>
        <v>12</v>
      </c>
      <c r="J479" t="str" cm="1">
        <f t="array" ref="J479">_FV(BUFF_정보[[#This Row],[BUFF_DATA]],"BUFF.m_fLifeTimePerLevel",TRUE)</f>
        <v/>
      </c>
      <c r="K479" t="str" cm="1">
        <f t="array" ref="K479">_FV(BUFF_정보[[#This Row],[BUFF_DATA]],"m_BuffLevel")</f>
        <v/>
      </c>
      <c r="L479" t="str" cm="1">
        <f t="array" ref="L479">_FV(BUFF_정보[[#This Row],[BUFF_DATA]],"BUFF.m_bDispelDebuff",TRUE)</f>
        <v/>
      </c>
      <c r="M479" t="b" cm="1">
        <f t="array" ref="M479">_FV(BUFF_정보[[#This Row],[BUFF_DATA]],"BUFF.m_AffectMe",TRUE)</f>
        <v>1</v>
      </c>
      <c r="N479" t="str" cm="1">
        <f t="array" ref="N479">_FV(BUFF_정보[[#This Row],[BUFF_DATA]],"m_AddOverlap")</f>
        <v/>
      </c>
      <c r="O479" t="str" cm="1">
        <f t="array" ref="O479">_FV(BUFF_정보[[#This Row],[BUFF_DATA]],"m_HitBuffBaseLevel")</f>
        <v/>
      </c>
      <c r="P479" t="str" cm="1">
        <f t="array" ref="P479">_FV(BUFF_정보[[#This Row],[BUFF_DATA]],"BUFF.m_SuperArmorLevel",TRUE)</f>
        <v/>
      </c>
      <c r="Q479" t="str" cm="1">
        <f t="array" ref="Q479">_FV(BUFF_정보[[#This Row],[BUFF_DATA]],"BUFF.m_bAllowBoss",TRUE)</f>
        <v/>
      </c>
      <c r="R479" t="str" cm="1">
        <f t="array" ref="R479">_FV(BUFF_정보[[#This Row],[BUFF_DATA]],"BUFF.m_bInvincible",TRUE)</f>
        <v/>
      </c>
    </row>
    <row r="480" spans="1:18" x14ac:dyDescent="0.3">
      <c r="A480">
        <v>1195</v>
      </c>
      <c r="B480" s="1" t="s">
        <v>167</v>
      </c>
      <c r="C480" s="1" t="s">
        <v>3</v>
      </c>
      <c r="D480" t="e" vm="2633">
        <v>#VALUE!</v>
      </c>
      <c r="E480" t="str" cm="1">
        <f t="array" ref="E480">_FV(BUFF_정보[[#This Row],[BUFF_DATA]],"EventName")</f>
        <v>m_listNKMEventAttack</v>
      </c>
      <c r="F480" t="str" cm="1">
        <f t="array" ref="F480">_FV(BUFF_정보[[#This Row],[BUFF_DATA]],"m_Condition")</f>
        <v/>
      </c>
      <c r="G480" t="str" cm="1">
        <f t="array" ref="G480">_FV(BUFF_정보[[#This Row],[BUFF_DATA]],"BUFF.m_StatType1",TRUE)</f>
        <v>NST_ATTACK_SPEED_RATE</v>
      </c>
      <c r="H480" cm="1">
        <f t="array" ref="H480">_FV(BUFF_정보[[#This Row],[BUFF_DATA]],"BUFF.m_StatValue1",TRUE)</f>
        <v>-10000</v>
      </c>
      <c r="I480" cm="1">
        <f t="array" ref="I480">_FV(BUFF_정보[[#This Row],[BUFF_DATA]],"BUFF.m_fLifeTime",TRUE)</f>
        <v>3</v>
      </c>
      <c r="J480" t="str" cm="1">
        <f t="array" ref="J480">_FV(BUFF_정보[[#This Row],[BUFF_DATA]],"BUFF.m_fLifeTimePerLevel",TRUE)</f>
        <v/>
      </c>
      <c r="K480" t="str" cm="1">
        <f t="array" ref="K480">_FV(BUFF_정보[[#This Row],[BUFF_DATA]],"m_BuffLevel")</f>
        <v/>
      </c>
      <c r="L480" t="str" cm="1">
        <f t="array" ref="L480">_FV(BUFF_정보[[#This Row],[BUFF_DATA]],"BUFF.m_bDispelDebuff",TRUE)</f>
        <v/>
      </c>
      <c r="M480" t="b" cm="1">
        <f t="array" ref="M480">_FV(BUFF_정보[[#This Row],[BUFF_DATA]],"BUFF.m_AffectMe",TRUE)</f>
        <v>1</v>
      </c>
      <c r="N480" t="str" cm="1">
        <f t="array" ref="N480">_FV(BUFF_정보[[#This Row],[BUFF_DATA]],"m_AddOverlap")</f>
        <v/>
      </c>
      <c r="O480" t="str" cm="1">
        <f t="array" ref="O480">_FV(BUFF_정보[[#This Row],[BUFF_DATA]],"m_HitBuffBaseLevel")</f>
        <v>1</v>
      </c>
      <c r="P480" t="str" cm="1">
        <f t="array" ref="P480">_FV(BUFF_정보[[#This Row],[BUFF_DATA]],"BUFF.m_SuperArmorLevel",TRUE)</f>
        <v/>
      </c>
      <c r="Q480" t="b" cm="1">
        <f t="array" ref="Q480">_FV(BUFF_정보[[#This Row],[BUFF_DATA]],"BUFF.m_bAllowBoss",TRUE)</f>
        <v>0</v>
      </c>
      <c r="R480" t="str" cm="1">
        <f t="array" ref="R480">_FV(BUFF_정보[[#This Row],[BUFF_DATA]],"BUFF.m_bInvincible",TRUE)</f>
        <v/>
      </c>
    </row>
    <row r="481" spans="1:18" x14ac:dyDescent="0.3">
      <c r="A481">
        <v>1195</v>
      </c>
      <c r="B481" s="1" t="s">
        <v>167</v>
      </c>
      <c r="C481" s="1" t="s">
        <v>3</v>
      </c>
      <c r="D481" t="e" vm="2634">
        <v>#VALUE!</v>
      </c>
      <c r="E481" t="str" cm="1">
        <f t="array" ref="E481">_FV(BUFF_정보[[#This Row],[BUFF_DATA]],"EventName")</f>
        <v>m_listNKMEventAttack</v>
      </c>
      <c r="F481" t="str" cm="1">
        <f t="array" ref="F481">_FV(BUFF_정보[[#This Row],[BUFF_DATA]],"m_Condition")</f>
        <v/>
      </c>
      <c r="G481" t="str" cm="1">
        <f t="array" ref="G481">_FV(BUFF_정보[[#This Row],[BUFF_DATA]],"BUFF.m_StatType1",TRUE)</f>
        <v>NST_ATTACK_SPEED_RATE</v>
      </c>
      <c r="H481" cm="1">
        <f t="array" ref="H481">_FV(BUFF_정보[[#This Row],[BUFF_DATA]],"BUFF.m_StatValue1",TRUE)</f>
        <v>-10000</v>
      </c>
      <c r="I481" cm="1">
        <f t="array" ref="I481">_FV(BUFF_정보[[#This Row],[BUFF_DATA]],"BUFF.m_fLifeTime",TRUE)</f>
        <v>6</v>
      </c>
      <c r="J481" t="str" cm="1">
        <f t="array" ref="J481">_FV(BUFF_정보[[#This Row],[BUFF_DATA]],"BUFF.m_fLifeTimePerLevel",TRUE)</f>
        <v/>
      </c>
      <c r="K481" t="str" cm="1">
        <f t="array" ref="K481">_FV(BUFF_정보[[#This Row],[BUFF_DATA]],"m_BuffLevel")</f>
        <v/>
      </c>
      <c r="L481" t="str" cm="1">
        <f t="array" ref="L481">_FV(BUFF_정보[[#This Row],[BUFF_DATA]],"BUFF.m_bDispelDebuff",TRUE)</f>
        <v/>
      </c>
      <c r="M481" t="b" cm="1">
        <f t="array" ref="M481">_FV(BUFF_정보[[#This Row],[BUFF_DATA]],"BUFF.m_AffectMe",TRUE)</f>
        <v>1</v>
      </c>
      <c r="N481" t="str" cm="1">
        <f t="array" ref="N481">_FV(BUFF_정보[[#This Row],[BUFF_DATA]],"m_AddOverlap")</f>
        <v/>
      </c>
      <c r="O481" t="str" cm="1">
        <f t="array" ref="O481">_FV(BUFF_정보[[#This Row],[BUFF_DATA]],"m_HitBuffBaseLevel")</f>
        <v>1</v>
      </c>
      <c r="P481" t="str" cm="1">
        <f t="array" ref="P481">_FV(BUFF_정보[[#This Row],[BUFF_DATA]],"BUFF.m_SuperArmorLevel",TRUE)</f>
        <v/>
      </c>
      <c r="Q481" t="b" cm="1">
        <f t="array" ref="Q481">_FV(BUFF_정보[[#This Row],[BUFF_DATA]],"BUFF.m_bAllowBoss",TRUE)</f>
        <v>0</v>
      </c>
      <c r="R481" t="str" cm="1">
        <f t="array" ref="R481">_FV(BUFF_정보[[#This Row],[BUFF_DATA]],"BUFF.m_bInvincible",TRUE)</f>
        <v/>
      </c>
    </row>
    <row r="482" spans="1:18" x14ac:dyDescent="0.3">
      <c r="A482">
        <v>1195</v>
      </c>
      <c r="B482" s="1" t="s">
        <v>167</v>
      </c>
      <c r="C482" s="1" t="s">
        <v>3</v>
      </c>
      <c r="D482" t="e" vm="2635">
        <v>#VALUE!</v>
      </c>
      <c r="E482" t="str" cm="1">
        <f t="array" ref="E482">_FV(BUFF_정보[[#This Row],[BUFF_DATA]],"EventName")</f>
        <v>m_listNKMEventAttack</v>
      </c>
      <c r="F482" t="str" cm="1">
        <f t="array" ref="F482">_FV(BUFF_정보[[#This Row],[BUFF_DATA]],"m_Condition")</f>
        <v/>
      </c>
      <c r="G482" t="str" cm="1">
        <f t="array" ref="G482">_FV(BUFF_정보[[#This Row],[BUFF_DATA]],"BUFF.m_StatType1",TRUE)</f>
        <v>NST_ATTACK_SPEED_RATE</v>
      </c>
      <c r="H482" cm="1">
        <f t="array" ref="H482">_FV(BUFF_정보[[#This Row],[BUFF_DATA]],"BUFF.m_StatValue1",TRUE)</f>
        <v>-10000</v>
      </c>
      <c r="I482" cm="1">
        <f t="array" ref="I482">_FV(BUFF_정보[[#This Row],[BUFF_DATA]],"BUFF.m_fLifeTime",TRUE)</f>
        <v>6</v>
      </c>
      <c r="J482" t="str" cm="1">
        <f t="array" ref="J482">_FV(BUFF_정보[[#This Row],[BUFF_DATA]],"BUFF.m_fLifeTimePerLevel",TRUE)</f>
        <v/>
      </c>
      <c r="K482" t="str" cm="1">
        <f t="array" ref="K482">_FV(BUFF_정보[[#This Row],[BUFF_DATA]],"m_BuffLevel")</f>
        <v/>
      </c>
      <c r="L482" t="str" cm="1">
        <f t="array" ref="L482">_FV(BUFF_정보[[#This Row],[BUFF_DATA]],"BUFF.m_bDispelDebuff",TRUE)</f>
        <v/>
      </c>
      <c r="M482" t="b" cm="1">
        <f t="array" ref="M482">_FV(BUFF_정보[[#This Row],[BUFF_DATA]],"BUFF.m_AffectMe",TRUE)</f>
        <v>1</v>
      </c>
      <c r="N482" t="str" cm="1">
        <f t="array" ref="N482">_FV(BUFF_정보[[#This Row],[BUFF_DATA]],"m_AddOverlap")</f>
        <v/>
      </c>
      <c r="O482" t="str" cm="1">
        <f t="array" ref="O482">_FV(BUFF_정보[[#This Row],[BUFF_DATA]],"m_HitBuffBaseLevel")</f>
        <v>1</v>
      </c>
      <c r="P482" t="str" cm="1">
        <f t="array" ref="P482">_FV(BUFF_정보[[#This Row],[BUFF_DATA]],"BUFF.m_SuperArmorLevel",TRUE)</f>
        <v/>
      </c>
      <c r="Q482" t="b" cm="1">
        <f t="array" ref="Q482">_FV(BUFF_정보[[#This Row],[BUFF_DATA]],"BUFF.m_bAllowBoss",TRUE)</f>
        <v>0</v>
      </c>
      <c r="R482" t="str" cm="1">
        <f t="array" ref="R482">_FV(BUFF_정보[[#This Row],[BUFF_DATA]],"BUFF.m_bInvincible",TRUE)</f>
        <v/>
      </c>
    </row>
    <row r="483" spans="1:18" x14ac:dyDescent="0.3">
      <c r="A483">
        <v>1195</v>
      </c>
      <c r="B483" s="1" t="s">
        <v>167</v>
      </c>
      <c r="C483" s="1" t="s">
        <v>3</v>
      </c>
      <c r="D483" t="e" vm="2636">
        <v>#VALUE!</v>
      </c>
      <c r="E483" t="str" cm="1">
        <f t="array" ref="E483">_FV(BUFF_정보[[#This Row],[BUFF_DATA]],"EventName")</f>
        <v>m_listNKMEventAttack</v>
      </c>
      <c r="F483" t="str" cm="1">
        <f t="array" ref="F483">_FV(BUFF_정보[[#This Row],[BUFF_DATA]],"m_Condition")</f>
        <v/>
      </c>
      <c r="G483" t="str" cm="1">
        <f t="array" ref="G483">_FV(BUFF_정보[[#This Row],[BUFF_DATA]],"BUFF.m_StatType1",TRUE)</f>
        <v>NST_ATTACK_SPEED_RATE</v>
      </c>
      <c r="H483" cm="1">
        <f t="array" ref="H483">_FV(BUFF_정보[[#This Row],[BUFF_DATA]],"BUFF.m_StatValue1",TRUE)</f>
        <v>-10000</v>
      </c>
      <c r="I483" cm="1">
        <f t="array" ref="I483">_FV(BUFF_정보[[#This Row],[BUFF_DATA]],"BUFF.m_fLifeTime",TRUE)</f>
        <v>3</v>
      </c>
      <c r="J483" t="str" cm="1">
        <f t="array" ref="J483">_FV(BUFF_정보[[#This Row],[BUFF_DATA]],"BUFF.m_fLifeTimePerLevel",TRUE)</f>
        <v/>
      </c>
      <c r="K483" t="str" cm="1">
        <f t="array" ref="K483">_FV(BUFF_정보[[#This Row],[BUFF_DATA]],"m_BuffLevel")</f>
        <v/>
      </c>
      <c r="L483" t="str" cm="1">
        <f t="array" ref="L483">_FV(BUFF_정보[[#This Row],[BUFF_DATA]],"BUFF.m_bDispelDebuff",TRUE)</f>
        <v/>
      </c>
      <c r="M483" t="b" cm="1">
        <f t="array" ref="M483">_FV(BUFF_정보[[#This Row],[BUFF_DATA]],"BUFF.m_AffectMe",TRUE)</f>
        <v>1</v>
      </c>
      <c r="N483" t="str" cm="1">
        <f t="array" ref="N483">_FV(BUFF_정보[[#This Row],[BUFF_DATA]],"m_AddOverlap")</f>
        <v/>
      </c>
      <c r="O483" t="str" cm="1">
        <f t="array" ref="O483">_FV(BUFF_정보[[#This Row],[BUFF_DATA]],"m_HitBuffBaseLevel")</f>
        <v>1</v>
      </c>
      <c r="P483" t="str" cm="1">
        <f t="array" ref="P483">_FV(BUFF_정보[[#This Row],[BUFF_DATA]],"BUFF.m_SuperArmorLevel",TRUE)</f>
        <v/>
      </c>
      <c r="Q483" t="b" cm="1">
        <f t="array" ref="Q483">_FV(BUFF_정보[[#This Row],[BUFF_DATA]],"BUFF.m_bAllowBoss",TRUE)</f>
        <v>0</v>
      </c>
      <c r="R483" t="str" cm="1">
        <f t="array" ref="R483">_FV(BUFF_정보[[#This Row],[BUFF_DATA]],"BUFF.m_bInvincible",TRUE)</f>
        <v/>
      </c>
    </row>
    <row r="484" spans="1:18" x14ac:dyDescent="0.3">
      <c r="A484">
        <v>1196</v>
      </c>
      <c r="B484" s="1" t="s">
        <v>62</v>
      </c>
      <c r="C484" s="1" t="s">
        <v>2</v>
      </c>
      <c r="D484" t="e" vm="2637">
        <v>#VALUE!</v>
      </c>
      <c r="E484" t="str" cm="1">
        <f t="array" ref="E484">_FV(BUFF_정보[[#This Row],[BUFF_DATA]],"EventName")</f>
        <v>m_listNKMEventBuff</v>
      </c>
      <c r="F484" t="str" cm="1">
        <f t="array" ref="F484">_FV(BUFF_정보[[#This Row],[BUFF_DATA]],"m_Condition")</f>
        <v>{'m_SkillStrID': 'NKM_UNIT_HORIZON_M_LOAN_SKILL', 'm_SkillLevel': [5, 99]}</v>
      </c>
      <c r="G484" t="str" cm="1">
        <f t="array" ref="G484">_FV(BUFF_정보[[#This Row],[BUFF_DATA]],"BUFF.m_StatType1",TRUE)</f>
        <v>NST_END</v>
      </c>
      <c r="H484" t="str" cm="1">
        <f t="array" ref="H484">_FV(BUFF_정보[[#This Row],[BUFF_DATA]],"BUFF.m_StatValue1",TRUE)</f>
        <v/>
      </c>
      <c r="I484" t="str" cm="1">
        <f t="array" ref="I484">_FV(BUFF_정보[[#This Row],[BUFF_DATA]],"BUFF.m_fLifeTime",TRUE)</f>
        <v/>
      </c>
      <c r="J484" t="str" cm="1">
        <f t="array" ref="J484">_FV(BUFF_정보[[#This Row],[BUFF_DATA]],"BUFF.m_fLifeTimePerLevel",TRUE)</f>
        <v/>
      </c>
      <c r="K484" t="str" cm="1">
        <f t="array" ref="K484">_FV(BUFF_정보[[#This Row],[BUFF_DATA]],"m_BuffLevel")</f>
        <v/>
      </c>
      <c r="L484" t="str" cm="1">
        <f t="array" ref="L484">_FV(BUFF_정보[[#This Row],[BUFF_DATA]],"BUFF.m_bDispelDebuff",TRUE)</f>
        <v/>
      </c>
      <c r="M484" t="b" cm="1">
        <f t="array" ref="M484">_FV(BUFF_정보[[#This Row],[BUFF_DATA]],"BUFF.m_AffectMe",TRUE)</f>
        <v>1</v>
      </c>
      <c r="N484" t="str" cm="1">
        <f t="array" ref="N484">_FV(BUFF_정보[[#This Row],[BUFF_DATA]],"m_AddOverlap")</f>
        <v/>
      </c>
      <c r="O484" t="str" cm="1">
        <f t="array" ref="O484">_FV(BUFF_정보[[#This Row],[BUFF_DATA]],"m_HitBuffBaseLevel")</f>
        <v/>
      </c>
      <c r="P484" t="str" cm="1">
        <f t="array" ref="P484">_FV(BUFF_정보[[#This Row],[BUFF_DATA]],"BUFF.m_SuperArmorLevel",TRUE)</f>
        <v/>
      </c>
      <c r="Q484" t="str" cm="1">
        <f t="array" ref="Q484">_FV(BUFF_정보[[#This Row],[BUFF_DATA]],"BUFF.m_bAllowBoss",TRUE)</f>
        <v/>
      </c>
      <c r="R484" t="str" cm="1">
        <f t="array" ref="R484">_FV(BUFF_정보[[#This Row],[BUFF_DATA]],"BUFF.m_bInvincible",TRUE)</f>
        <v/>
      </c>
    </row>
    <row r="485" spans="1:18" x14ac:dyDescent="0.3">
      <c r="A485">
        <v>1196</v>
      </c>
      <c r="B485" s="1" t="s">
        <v>62</v>
      </c>
      <c r="C485" s="1" t="s">
        <v>2</v>
      </c>
      <c r="D485" t="e" vm="2638">
        <v>#VALUE!</v>
      </c>
      <c r="E485" t="str" cm="1">
        <f t="array" ref="E485">_FV(BUFF_정보[[#This Row],[BUFF_DATA]],"EventName")</f>
        <v>m_listNKMEventBuff</v>
      </c>
      <c r="F485" t="str" cm="1">
        <f t="array" ref="F485">_FV(BUFF_정보[[#This Row],[BUFF_DATA]],"m_Condition")</f>
        <v>{'m_SkillStrID': 'NKM_UNIT_HORIZON_M_LOAN_SKILL', 'm_SkillLevel': [5, 99], 'm_NeedBuffStrID': 'BUFF_HORIZON_M_LOAN_SKILL1_STACK_LV5', 'm_NeedBuffOverlapCount': [2, 99]}</v>
      </c>
      <c r="G485" t="str" cm="1">
        <f t="array" ref="G485">_FV(BUFF_정보[[#This Row],[BUFF_DATA]],"BUFF.m_StatType1",TRUE)</f>
        <v>NST_ATTACK_SPEED_RATE</v>
      </c>
      <c r="H485" cm="1">
        <f t="array" ref="H485">_FV(BUFF_정보[[#This Row],[BUFF_DATA]],"BUFF.m_StatValue1",TRUE)</f>
        <v>1200</v>
      </c>
      <c r="I485" t="str" cm="1">
        <f t="array" ref="I485">_FV(BUFF_정보[[#This Row],[BUFF_DATA]],"BUFF.m_fLifeTime",TRUE)</f>
        <v/>
      </c>
      <c r="J485" t="str" cm="1">
        <f t="array" ref="J485">_FV(BUFF_정보[[#This Row],[BUFF_DATA]],"BUFF.m_fLifeTimePerLevel",TRUE)</f>
        <v/>
      </c>
      <c r="K485" t="str" cm="1">
        <f t="array" ref="K485">_FV(BUFF_정보[[#This Row],[BUFF_DATA]],"m_BuffLevel")</f>
        <v/>
      </c>
      <c r="L485" t="str" cm="1">
        <f t="array" ref="L485">_FV(BUFF_정보[[#This Row],[BUFF_DATA]],"BUFF.m_bDispelDebuff",TRUE)</f>
        <v/>
      </c>
      <c r="M485" t="b" cm="1">
        <f t="array" ref="M485">_FV(BUFF_정보[[#This Row],[BUFF_DATA]],"BUFF.m_AffectMe",TRUE)</f>
        <v>1</v>
      </c>
      <c r="N485" t="str" cm="1">
        <f t="array" ref="N485">_FV(BUFF_정보[[#This Row],[BUFF_DATA]],"m_AddOverlap")</f>
        <v/>
      </c>
      <c r="O485" t="str" cm="1">
        <f t="array" ref="O485">_FV(BUFF_정보[[#This Row],[BUFF_DATA]],"m_HitBuffBaseLevel")</f>
        <v/>
      </c>
      <c r="P485" t="str" cm="1">
        <f t="array" ref="P485">_FV(BUFF_정보[[#This Row],[BUFF_DATA]],"BUFF.m_SuperArmorLevel",TRUE)</f>
        <v/>
      </c>
      <c r="Q485" t="str" cm="1">
        <f t="array" ref="Q485">_FV(BUFF_정보[[#This Row],[BUFF_DATA]],"BUFF.m_bAllowBoss",TRUE)</f>
        <v/>
      </c>
      <c r="R485" t="str" cm="1">
        <f t="array" ref="R485">_FV(BUFF_정보[[#This Row],[BUFF_DATA]],"BUFF.m_bInvincible",TRUE)</f>
        <v/>
      </c>
    </row>
    <row r="486" spans="1:18" x14ac:dyDescent="0.3">
      <c r="A486">
        <v>1196</v>
      </c>
      <c r="B486" s="1" t="s">
        <v>62</v>
      </c>
      <c r="C486" s="1" t="s">
        <v>11</v>
      </c>
      <c r="D486" t="e" vm="2639">
        <v>#VALUE!</v>
      </c>
      <c r="E486" t="str" cm="1">
        <f t="array" ref="E486">_FV(BUFF_정보[[#This Row],[BUFF_DATA]],"EventName")</f>
        <v>m_listNKMEventBuff</v>
      </c>
      <c r="F486" t="str" cm="1">
        <f t="array" ref="F486">_FV(BUFF_정보[[#This Row],[BUFF_DATA]],"m_Condition")</f>
        <v/>
      </c>
      <c r="G486" t="str" cm="1">
        <f t="array" ref="G486">_FV(BUFF_정보[[#This Row],[BUFF_DATA]],"BUFF.m_StatType1",TRUE)</f>
        <v>NST_END</v>
      </c>
      <c r="H486" t="str" cm="1">
        <f t="array" ref="H486">_FV(BUFF_정보[[#This Row],[BUFF_DATA]],"BUFF.m_StatValue1",TRUE)</f>
        <v/>
      </c>
      <c r="I486" t="str" cm="1">
        <f t="array" ref="I486">_FV(BUFF_정보[[#This Row],[BUFF_DATA]],"BUFF.m_fLifeTime",TRUE)</f>
        <v/>
      </c>
      <c r="J486" t="str" cm="1">
        <f t="array" ref="J486">_FV(BUFF_정보[[#This Row],[BUFF_DATA]],"BUFF.m_fLifeTimePerLevel",TRUE)</f>
        <v/>
      </c>
      <c r="K486" t="str" cm="1">
        <f t="array" ref="K486">_FV(BUFF_정보[[#This Row],[BUFF_DATA]],"m_BuffLevel")</f>
        <v/>
      </c>
      <c r="L486" t="str" cm="1">
        <f t="array" ref="L486">_FV(BUFF_정보[[#This Row],[BUFF_DATA]],"BUFF.m_bDispelDebuff",TRUE)</f>
        <v/>
      </c>
      <c r="M486" t="b" cm="1">
        <f t="array" ref="M486">_FV(BUFF_정보[[#This Row],[BUFF_DATA]],"BUFF.m_AffectMe",TRUE)</f>
        <v>1</v>
      </c>
      <c r="N486" t="str" cm="1">
        <f t="array" ref="N486">_FV(BUFF_정보[[#This Row],[BUFF_DATA]],"m_AddOverlap")</f>
        <v/>
      </c>
      <c r="O486" t="str" cm="1">
        <f t="array" ref="O486">_FV(BUFF_정보[[#This Row],[BUFF_DATA]],"m_HitBuffBaseLevel")</f>
        <v/>
      </c>
      <c r="P486" t="str" cm="1">
        <f t="array" ref="P486">_FV(BUFF_정보[[#This Row],[BUFF_DATA]],"BUFF.m_SuperArmorLevel",TRUE)</f>
        <v/>
      </c>
      <c r="Q486" t="str" cm="1">
        <f t="array" ref="Q486">_FV(BUFF_정보[[#This Row],[BUFF_DATA]],"BUFF.m_bAllowBoss",TRUE)</f>
        <v/>
      </c>
      <c r="R486" t="str" cm="1">
        <f t="array" ref="R486">_FV(BUFF_정보[[#This Row],[BUFF_DATA]],"BUFF.m_bInvincible",TRUE)</f>
        <v/>
      </c>
    </row>
    <row r="487" spans="1:18" x14ac:dyDescent="0.3">
      <c r="A487">
        <v>1196</v>
      </c>
      <c r="B487" s="1" t="s">
        <v>62</v>
      </c>
      <c r="C487" s="1" t="s">
        <v>285</v>
      </c>
      <c r="D487" t="e" vm="2640">
        <v>#VALUE!</v>
      </c>
      <c r="E487" t="str" cm="1">
        <f t="array" ref="E487">_FV(BUFF_정보[[#This Row],[BUFF_DATA]],"EventName")</f>
        <v>m_listNKMEventBuff</v>
      </c>
      <c r="F487" t="str" cm="1">
        <f t="array" ref="F487">_FV(BUFF_정보[[#This Row],[BUFF_DATA]],"m_Condition")</f>
        <v/>
      </c>
      <c r="G487" t="str" cm="1">
        <f t="array" ref="G487">_FV(BUFF_정보[[#This Row],[BUFF_DATA]],"BUFF.m_StatType1",TRUE)</f>
        <v>NST_END</v>
      </c>
      <c r="H487" t="str" cm="1">
        <f t="array" ref="H487">_FV(BUFF_정보[[#This Row],[BUFF_DATA]],"BUFF.m_StatValue1",TRUE)</f>
        <v/>
      </c>
      <c r="I487" t="str" cm="1">
        <f t="array" ref="I487">_FV(BUFF_정보[[#This Row],[BUFF_DATA]],"BUFF.m_fLifeTime",TRUE)</f>
        <v/>
      </c>
      <c r="J487" t="str" cm="1">
        <f t="array" ref="J487">_FV(BUFF_정보[[#This Row],[BUFF_DATA]],"BUFF.m_fLifeTimePerLevel",TRUE)</f>
        <v/>
      </c>
      <c r="K487" t="str" cm="1">
        <f t="array" ref="K487">_FV(BUFF_정보[[#This Row],[BUFF_DATA]],"m_BuffLevel")</f>
        <v/>
      </c>
      <c r="L487" t="b" cm="1">
        <f t="array" ref="L487">_FV(BUFF_정보[[#This Row],[BUFF_DATA]],"BUFF.m_bDispelDebuff",TRUE)</f>
        <v>1</v>
      </c>
      <c r="M487" t="b" cm="1">
        <f t="array" ref="M487">_FV(BUFF_정보[[#This Row],[BUFF_DATA]],"BUFF.m_AffectMe",TRUE)</f>
        <v>1</v>
      </c>
      <c r="N487" t="str" cm="1">
        <f t="array" ref="N487">_FV(BUFF_정보[[#This Row],[BUFF_DATA]],"m_AddOverlap")</f>
        <v/>
      </c>
      <c r="O487" t="str" cm="1">
        <f t="array" ref="O487">_FV(BUFF_정보[[#This Row],[BUFF_DATA]],"m_HitBuffBaseLevel")</f>
        <v/>
      </c>
      <c r="P487" t="str" cm="1">
        <f t="array" ref="P487">_FV(BUFF_정보[[#This Row],[BUFF_DATA]],"BUFF.m_SuperArmorLevel",TRUE)</f>
        <v>NSAL_SUPER</v>
      </c>
      <c r="Q487" t="str" cm="1">
        <f t="array" ref="Q487">_FV(BUFF_정보[[#This Row],[BUFF_DATA]],"BUFF.m_bAllowBoss",TRUE)</f>
        <v/>
      </c>
      <c r="R487" t="str" cm="1">
        <f t="array" ref="R487">_FV(BUFF_정보[[#This Row],[BUFF_DATA]],"BUFF.m_bInvincible",TRUE)</f>
        <v/>
      </c>
    </row>
    <row r="488" spans="1:18" x14ac:dyDescent="0.3">
      <c r="A488">
        <v>1196</v>
      </c>
      <c r="B488" s="1" t="s">
        <v>62</v>
      </c>
      <c r="C488" s="1" t="s">
        <v>285</v>
      </c>
      <c r="D488" t="e" vm="2641">
        <v>#VALUE!</v>
      </c>
      <c r="E488" t="str" cm="1">
        <f t="array" ref="E488">_FV(BUFF_정보[[#This Row],[BUFF_DATA]],"EventName")</f>
        <v>m_listNKMEventBuff</v>
      </c>
      <c r="F488" t="str" cm="1">
        <f t="array" ref="F488">_FV(BUFF_정보[[#This Row],[BUFF_DATA]],"m_Condition")</f>
        <v>{'m_IgnoreBuffStrID': 'BUFF_HORIZON_M_LOAN_PASSIVE2'}</v>
      </c>
      <c r="G488" t="str" cm="1">
        <f t="array" ref="G488">_FV(BUFF_정보[[#This Row],[BUFF_DATA]],"BUFF.m_StatType1",TRUE)</f>
        <v>NST_HP_REGEN_RATE</v>
      </c>
      <c r="H488" cm="1">
        <f t="array" ref="H488">_FV(BUFF_정보[[#This Row],[BUFF_DATA]],"BUFF.m_StatValue1",TRUE)</f>
        <v>-200</v>
      </c>
      <c r="I488" cm="1">
        <f t="array" ref="I488">_FV(BUFF_정보[[#This Row],[BUFF_DATA]],"BUFF.m_fLifeTime",TRUE)</f>
        <v>10</v>
      </c>
      <c r="J488" t="str" cm="1">
        <f t="array" ref="J488">_FV(BUFF_정보[[#This Row],[BUFF_DATA]],"BUFF.m_fLifeTimePerLevel",TRUE)</f>
        <v/>
      </c>
      <c r="K488" t="str" cm="1">
        <f t="array" ref="K488">_FV(BUFF_정보[[#This Row],[BUFF_DATA]],"m_BuffLevel")</f>
        <v>1</v>
      </c>
      <c r="L488" t="str" cm="1">
        <f t="array" ref="L488">_FV(BUFF_정보[[#This Row],[BUFF_DATA]],"BUFF.m_bDispelDebuff",TRUE)</f>
        <v/>
      </c>
      <c r="M488" t="b" cm="1">
        <f t="array" ref="M488">_FV(BUFF_정보[[#This Row],[BUFF_DATA]],"BUFF.m_AffectMe",TRUE)</f>
        <v>1</v>
      </c>
      <c r="N488" t="str" cm="1">
        <f t="array" ref="N488">_FV(BUFF_정보[[#This Row],[BUFF_DATA]],"m_AddOverlap")</f>
        <v/>
      </c>
      <c r="O488" t="str" cm="1">
        <f t="array" ref="O488">_FV(BUFF_정보[[#This Row],[BUFF_DATA]],"m_HitBuffBaseLevel")</f>
        <v/>
      </c>
      <c r="P488" t="str" cm="1">
        <f t="array" ref="P488">_FV(BUFF_정보[[#This Row],[BUFF_DATA]],"BUFF.m_SuperArmorLevel",TRUE)</f>
        <v/>
      </c>
      <c r="Q488" t="str" cm="1">
        <f t="array" ref="Q488">_FV(BUFF_정보[[#This Row],[BUFF_DATA]],"BUFF.m_bAllowBoss",TRUE)</f>
        <v/>
      </c>
      <c r="R488" t="str" cm="1">
        <f t="array" ref="R488">_FV(BUFF_정보[[#This Row],[BUFF_DATA]],"BUFF.m_bInvincible",TRUE)</f>
        <v/>
      </c>
    </row>
    <row r="489" spans="1:18" x14ac:dyDescent="0.3">
      <c r="A489">
        <v>1196</v>
      </c>
      <c r="B489" s="1" t="s">
        <v>62</v>
      </c>
      <c r="C489" s="1" t="s">
        <v>285</v>
      </c>
      <c r="D489" t="e" vm="2642">
        <v>#VALUE!</v>
      </c>
      <c r="E489" t="str" cm="1">
        <f t="array" ref="E489">_FV(BUFF_정보[[#This Row],[BUFF_DATA]],"EventName")</f>
        <v>m_listNKMEventBuff</v>
      </c>
      <c r="F489" t="str" cm="1">
        <f t="array" ref="F489">_FV(BUFF_정보[[#This Row],[BUFF_DATA]],"m_Condition")</f>
        <v>{'m_NeedBuffStrID': 'BUFF_HORIZON_M_LOAN_PASSIVE2', 'm_NeedBuffOverlapCount': [1, 1]}</v>
      </c>
      <c r="G489" t="str" cm="1">
        <f t="array" ref="G489">_FV(BUFF_정보[[#This Row],[BUFF_DATA]],"BUFF.m_StatType1",TRUE)</f>
        <v>NST_HP_REGEN_RATE</v>
      </c>
      <c r="H489" cm="1">
        <f t="array" ref="H489">_FV(BUFF_정보[[#This Row],[BUFF_DATA]],"BUFF.m_StatValue1",TRUE)</f>
        <v>-200</v>
      </c>
      <c r="I489" cm="1">
        <f t="array" ref="I489">_FV(BUFF_정보[[#This Row],[BUFF_DATA]],"BUFF.m_fLifeTime",TRUE)</f>
        <v>10</v>
      </c>
      <c r="J489" t="str" cm="1">
        <f t="array" ref="J489">_FV(BUFF_정보[[#This Row],[BUFF_DATA]],"BUFF.m_fLifeTimePerLevel",TRUE)</f>
        <v/>
      </c>
      <c r="K489" t="str" cm="1">
        <f t="array" ref="K489">_FV(BUFF_정보[[#This Row],[BUFF_DATA]],"m_BuffLevel")</f>
        <v>2</v>
      </c>
      <c r="L489" t="str" cm="1">
        <f t="array" ref="L489">_FV(BUFF_정보[[#This Row],[BUFF_DATA]],"BUFF.m_bDispelDebuff",TRUE)</f>
        <v/>
      </c>
      <c r="M489" t="b" cm="1">
        <f t="array" ref="M489">_FV(BUFF_정보[[#This Row],[BUFF_DATA]],"BUFF.m_AffectMe",TRUE)</f>
        <v>1</v>
      </c>
      <c r="N489" t="str" cm="1">
        <f t="array" ref="N489">_FV(BUFF_정보[[#This Row],[BUFF_DATA]],"m_AddOverlap")</f>
        <v/>
      </c>
      <c r="O489" t="str" cm="1">
        <f t="array" ref="O489">_FV(BUFF_정보[[#This Row],[BUFF_DATA]],"m_HitBuffBaseLevel")</f>
        <v/>
      </c>
      <c r="P489" t="str" cm="1">
        <f t="array" ref="P489">_FV(BUFF_정보[[#This Row],[BUFF_DATA]],"BUFF.m_SuperArmorLevel",TRUE)</f>
        <v/>
      </c>
      <c r="Q489" t="str" cm="1">
        <f t="array" ref="Q489">_FV(BUFF_정보[[#This Row],[BUFF_DATA]],"BUFF.m_bAllowBoss",TRUE)</f>
        <v/>
      </c>
      <c r="R489" t="str" cm="1">
        <f t="array" ref="R489">_FV(BUFF_정보[[#This Row],[BUFF_DATA]],"BUFF.m_bInvincible",TRUE)</f>
        <v/>
      </c>
    </row>
    <row r="490" spans="1:18" x14ac:dyDescent="0.3">
      <c r="A490">
        <v>1196</v>
      </c>
      <c r="B490" s="1" t="s">
        <v>62</v>
      </c>
      <c r="C490" s="1" t="s">
        <v>285</v>
      </c>
      <c r="D490" t="e" vm="2643">
        <v>#VALUE!</v>
      </c>
      <c r="E490" t="str" cm="1">
        <f t="array" ref="E490">_FV(BUFF_정보[[#This Row],[BUFF_DATA]],"EventName")</f>
        <v>m_listNKMEventBuff</v>
      </c>
      <c r="F490" t="str" cm="1">
        <f t="array" ref="F490">_FV(BUFF_정보[[#This Row],[BUFF_DATA]],"m_Condition")</f>
        <v>{'m_NeedBuffStrID': 'BUFF_HORIZON_M_LOAN_PASSIVE2', 'm_NeedBuffOverlapCount': [2, 2]}</v>
      </c>
      <c r="G490" t="str" cm="1">
        <f t="array" ref="G490">_FV(BUFF_정보[[#This Row],[BUFF_DATA]],"BUFF.m_StatType1",TRUE)</f>
        <v>NST_HP_REGEN_RATE</v>
      </c>
      <c r="H490" cm="1">
        <f t="array" ref="H490">_FV(BUFF_정보[[#This Row],[BUFF_DATA]],"BUFF.m_StatValue1",TRUE)</f>
        <v>-200</v>
      </c>
      <c r="I490" cm="1">
        <f t="array" ref="I490">_FV(BUFF_정보[[#This Row],[BUFF_DATA]],"BUFF.m_fLifeTime",TRUE)</f>
        <v>10</v>
      </c>
      <c r="J490" t="str" cm="1">
        <f t="array" ref="J490">_FV(BUFF_정보[[#This Row],[BUFF_DATA]],"BUFF.m_fLifeTimePerLevel",TRUE)</f>
        <v/>
      </c>
      <c r="K490" t="str" cm="1">
        <f t="array" ref="K490">_FV(BUFF_정보[[#This Row],[BUFF_DATA]],"m_BuffLevel")</f>
        <v>3</v>
      </c>
      <c r="L490" t="str" cm="1">
        <f t="array" ref="L490">_FV(BUFF_정보[[#This Row],[BUFF_DATA]],"BUFF.m_bDispelDebuff",TRUE)</f>
        <v/>
      </c>
      <c r="M490" t="b" cm="1">
        <f t="array" ref="M490">_FV(BUFF_정보[[#This Row],[BUFF_DATA]],"BUFF.m_AffectMe",TRUE)</f>
        <v>1</v>
      </c>
      <c r="N490" t="str" cm="1">
        <f t="array" ref="N490">_FV(BUFF_정보[[#This Row],[BUFF_DATA]],"m_AddOverlap")</f>
        <v/>
      </c>
      <c r="O490" t="str" cm="1">
        <f t="array" ref="O490">_FV(BUFF_정보[[#This Row],[BUFF_DATA]],"m_HitBuffBaseLevel")</f>
        <v/>
      </c>
      <c r="P490" t="str" cm="1">
        <f t="array" ref="P490">_FV(BUFF_정보[[#This Row],[BUFF_DATA]],"BUFF.m_SuperArmorLevel",TRUE)</f>
        <v/>
      </c>
      <c r="Q490" t="str" cm="1">
        <f t="array" ref="Q490">_FV(BUFF_정보[[#This Row],[BUFF_DATA]],"BUFF.m_bAllowBoss",TRUE)</f>
        <v/>
      </c>
      <c r="R490" t="str" cm="1">
        <f t="array" ref="R490">_FV(BUFF_정보[[#This Row],[BUFF_DATA]],"BUFF.m_bInvincible",TRUE)</f>
        <v/>
      </c>
    </row>
    <row r="491" spans="1:18" x14ac:dyDescent="0.3">
      <c r="A491">
        <v>1196</v>
      </c>
      <c r="B491" s="1" t="s">
        <v>62</v>
      </c>
      <c r="C491" s="1" t="s">
        <v>285</v>
      </c>
      <c r="D491" t="e" vm="2644">
        <v>#VALUE!</v>
      </c>
      <c r="E491" t="str" cm="1">
        <f t="array" ref="E491">_FV(BUFF_정보[[#This Row],[BUFF_DATA]],"EventName")</f>
        <v>m_listNKMEventBuff</v>
      </c>
      <c r="F491" t="str" cm="1">
        <f t="array" ref="F491">_FV(BUFF_정보[[#This Row],[BUFF_DATA]],"m_Condition")</f>
        <v>{'m_NeedBuffStrID': 'BUFF_HORIZON_M_LOAN_PASSIVE2', 'm_NeedBuffOverlapCount': [3, 3]}</v>
      </c>
      <c r="G491" t="str" cm="1">
        <f t="array" ref="G491">_FV(BUFF_정보[[#This Row],[BUFF_DATA]],"BUFF.m_StatType1",TRUE)</f>
        <v>NST_HP_REGEN_RATE</v>
      </c>
      <c r="H491" cm="1">
        <f t="array" ref="H491">_FV(BUFF_정보[[#This Row],[BUFF_DATA]],"BUFF.m_StatValue1",TRUE)</f>
        <v>-200</v>
      </c>
      <c r="I491" cm="1">
        <f t="array" ref="I491">_FV(BUFF_정보[[#This Row],[BUFF_DATA]],"BUFF.m_fLifeTime",TRUE)</f>
        <v>10</v>
      </c>
      <c r="J491" t="str" cm="1">
        <f t="array" ref="J491">_FV(BUFF_정보[[#This Row],[BUFF_DATA]],"BUFF.m_fLifeTimePerLevel",TRUE)</f>
        <v/>
      </c>
      <c r="K491" t="str" cm="1">
        <f t="array" ref="K491">_FV(BUFF_정보[[#This Row],[BUFF_DATA]],"m_BuffLevel")</f>
        <v>4</v>
      </c>
      <c r="L491" t="str" cm="1">
        <f t="array" ref="L491">_FV(BUFF_정보[[#This Row],[BUFF_DATA]],"BUFF.m_bDispelDebuff",TRUE)</f>
        <v/>
      </c>
      <c r="M491" t="b" cm="1">
        <f t="array" ref="M491">_FV(BUFF_정보[[#This Row],[BUFF_DATA]],"BUFF.m_AffectMe",TRUE)</f>
        <v>1</v>
      </c>
      <c r="N491" t="str" cm="1">
        <f t="array" ref="N491">_FV(BUFF_정보[[#This Row],[BUFF_DATA]],"m_AddOverlap")</f>
        <v/>
      </c>
      <c r="O491" t="str" cm="1">
        <f t="array" ref="O491">_FV(BUFF_정보[[#This Row],[BUFF_DATA]],"m_HitBuffBaseLevel")</f>
        <v/>
      </c>
      <c r="P491" t="str" cm="1">
        <f t="array" ref="P491">_FV(BUFF_정보[[#This Row],[BUFF_DATA]],"BUFF.m_SuperArmorLevel",TRUE)</f>
        <v/>
      </c>
      <c r="Q491" t="str" cm="1">
        <f t="array" ref="Q491">_FV(BUFF_정보[[#This Row],[BUFF_DATA]],"BUFF.m_bAllowBoss",TRUE)</f>
        <v/>
      </c>
      <c r="R491" t="str" cm="1">
        <f t="array" ref="R491">_FV(BUFF_정보[[#This Row],[BUFF_DATA]],"BUFF.m_bInvincible",TRUE)</f>
        <v/>
      </c>
    </row>
    <row r="492" spans="1:18" x14ac:dyDescent="0.3">
      <c r="A492">
        <v>1196</v>
      </c>
      <c r="B492" s="1" t="s">
        <v>62</v>
      </c>
      <c r="C492" s="1" t="s">
        <v>285</v>
      </c>
      <c r="D492" t="e" vm="2645">
        <v>#VALUE!</v>
      </c>
      <c r="E492" t="str" cm="1">
        <f t="array" ref="E492">_FV(BUFF_정보[[#This Row],[BUFF_DATA]],"EventName")</f>
        <v>m_listNKMEventBuff</v>
      </c>
      <c r="F492" t="str" cm="1">
        <f t="array" ref="F492">_FV(BUFF_정보[[#This Row],[BUFF_DATA]],"m_Condition")</f>
        <v>{'m_NeedBuffStrID': 'BUFF_HORIZON_M_LOAN_PASSIVE2', 'm_NeedBuffOverlapCount': [4, 99]}</v>
      </c>
      <c r="G492" t="str" cm="1">
        <f t="array" ref="G492">_FV(BUFF_정보[[#This Row],[BUFF_DATA]],"BUFF.m_StatType1",TRUE)</f>
        <v>NST_HP_REGEN_RATE</v>
      </c>
      <c r="H492" cm="1">
        <f t="array" ref="H492">_FV(BUFF_정보[[#This Row],[BUFF_DATA]],"BUFF.m_StatValue1",TRUE)</f>
        <v>-200</v>
      </c>
      <c r="I492" cm="1">
        <f t="array" ref="I492">_FV(BUFF_정보[[#This Row],[BUFF_DATA]],"BUFF.m_fLifeTime",TRUE)</f>
        <v>10</v>
      </c>
      <c r="J492" t="str" cm="1">
        <f t="array" ref="J492">_FV(BUFF_정보[[#This Row],[BUFF_DATA]],"BUFF.m_fLifeTimePerLevel",TRUE)</f>
        <v/>
      </c>
      <c r="K492" t="str" cm="1">
        <f t="array" ref="K492">_FV(BUFF_정보[[#This Row],[BUFF_DATA]],"m_BuffLevel")</f>
        <v>5</v>
      </c>
      <c r="L492" t="str" cm="1">
        <f t="array" ref="L492">_FV(BUFF_정보[[#This Row],[BUFF_DATA]],"BUFF.m_bDispelDebuff",TRUE)</f>
        <v/>
      </c>
      <c r="M492" t="b" cm="1">
        <f t="array" ref="M492">_FV(BUFF_정보[[#This Row],[BUFF_DATA]],"BUFF.m_AffectMe",TRUE)</f>
        <v>1</v>
      </c>
      <c r="N492" t="str" cm="1">
        <f t="array" ref="N492">_FV(BUFF_정보[[#This Row],[BUFF_DATA]],"m_AddOverlap")</f>
        <v/>
      </c>
      <c r="O492" t="str" cm="1">
        <f t="array" ref="O492">_FV(BUFF_정보[[#This Row],[BUFF_DATA]],"m_HitBuffBaseLevel")</f>
        <v/>
      </c>
      <c r="P492" t="str" cm="1">
        <f t="array" ref="P492">_FV(BUFF_정보[[#This Row],[BUFF_DATA]],"BUFF.m_SuperArmorLevel",TRUE)</f>
        <v/>
      </c>
      <c r="Q492" t="str" cm="1">
        <f t="array" ref="Q492">_FV(BUFF_정보[[#This Row],[BUFF_DATA]],"BUFF.m_bAllowBoss",TRUE)</f>
        <v/>
      </c>
      <c r="R492" t="str" cm="1">
        <f t="array" ref="R492">_FV(BUFF_정보[[#This Row],[BUFF_DATA]],"BUFF.m_bInvincible",TRUE)</f>
        <v/>
      </c>
    </row>
    <row r="493" spans="1:18" x14ac:dyDescent="0.3">
      <c r="A493">
        <v>1196</v>
      </c>
      <c r="B493" s="1" t="s">
        <v>62</v>
      </c>
      <c r="C493" s="1" t="s">
        <v>285</v>
      </c>
      <c r="D493" t="e" vm="2646">
        <v>#VALUE!</v>
      </c>
      <c r="E493" t="str" cm="1">
        <f t="array" ref="E493">_FV(BUFF_정보[[#This Row],[BUFF_DATA]],"EventName")</f>
        <v>m_listNKMEventBuff</v>
      </c>
      <c r="F493" t="str" cm="1">
        <f t="array" ref="F493">_FV(BUFF_정보[[#This Row],[BUFF_DATA]],"m_Condition")</f>
        <v/>
      </c>
      <c r="G493" t="str" cm="1">
        <f t="array" ref="G493">_FV(BUFF_정보[[#This Row],[BUFF_DATA]],"BUFF.m_StatType1",TRUE)</f>
        <v>NST_END</v>
      </c>
      <c r="H493" t="str" cm="1">
        <f t="array" ref="H493">_FV(BUFF_정보[[#This Row],[BUFF_DATA]],"BUFF.m_StatValue1",TRUE)</f>
        <v/>
      </c>
      <c r="I493" t="str" cm="1">
        <f t="array" ref="I493">_FV(BUFF_정보[[#This Row],[BUFF_DATA]],"BUFF.m_fLifeTime",TRUE)</f>
        <v/>
      </c>
      <c r="J493" t="str" cm="1">
        <f t="array" ref="J493">_FV(BUFF_정보[[#This Row],[BUFF_DATA]],"BUFF.m_fLifeTimePerLevel",TRUE)</f>
        <v/>
      </c>
      <c r="K493" t="str" cm="1">
        <f t="array" ref="K493">_FV(BUFF_정보[[#This Row],[BUFF_DATA]],"m_BuffLevel")</f>
        <v/>
      </c>
      <c r="L493" t="str" cm="1">
        <f t="array" ref="L493">_FV(BUFF_정보[[#This Row],[BUFF_DATA]],"BUFF.m_bDispelDebuff",TRUE)</f>
        <v/>
      </c>
      <c r="M493" t="b" cm="1">
        <f t="array" ref="M493">_FV(BUFF_정보[[#This Row],[BUFF_DATA]],"BUFF.m_AffectMe",TRUE)</f>
        <v>1</v>
      </c>
      <c r="N493" t="str" cm="1">
        <f t="array" ref="N493">_FV(BUFF_정보[[#This Row],[BUFF_DATA]],"m_AddOverlap")</f>
        <v/>
      </c>
      <c r="O493" t="str" cm="1">
        <f t="array" ref="O493">_FV(BUFF_정보[[#This Row],[BUFF_DATA]],"m_HitBuffBaseLevel")</f>
        <v/>
      </c>
      <c r="P493" t="str" cm="1">
        <f t="array" ref="P493">_FV(BUFF_정보[[#This Row],[BUFF_DATA]],"BUFF.m_SuperArmorLevel",TRUE)</f>
        <v/>
      </c>
      <c r="Q493" t="str" cm="1">
        <f t="array" ref="Q493">_FV(BUFF_정보[[#This Row],[BUFF_DATA]],"BUFF.m_bAllowBoss",TRUE)</f>
        <v/>
      </c>
      <c r="R493" t="str" cm="1">
        <f t="array" ref="R493">_FV(BUFF_정보[[#This Row],[BUFF_DATA]],"BUFF.m_bInvincible",TRUE)</f>
        <v/>
      </c>
    </row>
    <row r="494" spans="1:18" x14ac:dyDescent="0.3">
      <c r="A494">
        <v>1196</v>
      </c>
      <c r="B494" s="1" t="s">
        <v>62</v>
      </c>
      <c r="C494" s="1" t="s">
        <v>285</v>
      </c>
      <c r="D494" t="e" vm="2647">
        <v>#VALUE!</v>
      </c>
      <c r="E494" t="str" cm="1">
        <f t="array" ref="E494">_FV(BUFF_정보[[#This Row],[BUFF_DATA]],"EventName")</f>
        <v>m_listNKMEventBuff</v>
      </c>
      <c r="F494" t="str" cm="1">
        <f t="array" ref="F494">_FV(BUFF_정보[[#This Row],[BUFF_DATA]],"m_Condition")</f>
        <v>{'m_SkillStrID': 'NKM_UNIT_HORIZON_M_LOAN_PASSIVE2', 'm_SkillLevel': [5, 99]}</v>
      </c>
      <c r="G494" t="str" cm="1">
        <f t="array" ref="G494">_FV(BUFF_정보[[#This Row],[BUFF_DATA]],"BUFF.m_StatType1",TRUE)</f>
        <v>NST_DAMAGE_LIMIT_RATE_BY_HP</v>
      </c>
      <c r="H494" cm="1">
        <f t="array" ref="H494">_FV(BUFF_정보[[#This Row],[BUFF_DATA]],"BUFF.m_StatValue1",TRUE)</f>
        <v>-500</v>
      </c>
      <c r="I494" t="str" cm="1">
        <f t="array" ref="I494">_FV(BUFF_정보[[#This Row],[BUFF_DATA]],"BUFF.m_fLifeTime",TRUE)</f>
        <v/>
      </c>
      <c r="J494" t="str" cm="1">
        <f t="array" ref="J494">_FV(BUFF_정보[[#This Row],[BUFF_DATA]],"BUFF.m_fLifeTimePerLevel",TRUE)</f>
        <v/>
      </c>
      <c r="K494" t="str" cm="1">
        <f t="array" ref="K494">_FV(BUFF_정보[[#This Row],[BUFF_DATA]],"m_BuffLevel")</f>
        <v/>
      </c>
      <c r="L494" t="str" cm="1">
        <f t="array" ref="L494">_FV(BUFF_정보[[#This Row],[BUFF_DATA]],"BUFF.m_bDispelDebuff",TRUE)</f>
        <v/>
      </c>
      <c r="M494" t="b" cm="1">
        <f t="array" ref="M494">_FV(BUFF_정보[[#This Row],[BUFF_DATA]],"BUFF.m_AffectMe",TRUE)</f>
        <v>1</v>
      </c>
      <c r="N494" t="str" cm="1">
        <f t="array" ref="N494">_FV(BUFF_정보[[#This Row],[BUFF_DATA]],"m_AddOverlap")</f>
        <v/>
      </c>
      <c r="O494" t="str" cm="1">
        <f t="array" ref="O494">_FV(BUFF_정보[[#This Row],[BUFF_DATA]],"m_HitBuffBaseLevel")</f>
        <v/>
      </c>
      <c r="P494" t="str" cm="1">
        <f t="array" ref="P494">_FV(BUFF_정보[[#This Row],[BUFF_DATA]],"BUFF.m_SuperArmorLevel",TRUE)</f>
        <v/>
      </c>
      <c r="Q494" t="str" cm="1">
        <f t="array" ref="Q494">_FV(BUFF_정보[[#This Row],[BUFF_DATA]],"BUFF.m_bAllowBoss",TRUE)</f>
        <v/>
      </c>
      <c r="R494" t="str" cm="1">
        <f t="array" ref="R494">_FV(BUFF_정보[[#This Row],[BUFF_DATA]],"BUFF.m_bInvincible",TRUE)</f>
        <v/>
      </c>
    </row>
    <row r="495" spans="1:18" x14ac:dyDescent="0.3">
      <c r="A495">
        <v>1196</v>
      </c>
      <c r="B495" s="1" t="s">
        <v>62</v>
      </c>
      <c r="C495" s="1" t="s">
        <v>285</v>
      </c>
      <c r="D495" t="e" vm="2648">
        <v>#VALUE!</v>
      </c>
      <c r="E495" t="str" cm="1">
        <f t="array" ref="E495">_FV(BUFF_정보[[#This Row],[BUFF_DATA]],"EventName")</f>
        <v>m_listNKMEventBuff</v>
      </c>
      <c r="F495" t="str" cm="1">
        <f t="array" ref="F495">_FV(BUFF_정보[[#This Row],[BUFF_DATA]],"m_Condition")</f>
        <v>{'m_SkillStrID': 'NKM_UNIT_HORIZON_M_LOAN_PASSIVE', 'm_SkillLevel': [5, 99]}</v>
      </c>
      <c r="G495" t="str" cm="1">
        <f t="array" ref="G495">_FV(BUFF_정보[[#This Row],[BUFF_DATA]],"BUFF.m_StatType1",TRUE)</f>
        <v>NST_END</v>
      </c>
      <c r="H495" t="str" cm="1">
        <f t="array" ref="H495">_FV(BUFF_정보[[#This Row],[BUFF_DATA]],"BUFF.m_StatValue1",TRUE)</f>
        <v/>
      </c>
      <c r="I495" t="str" cm="1">
        <f t="array" ref="I495">_FV(BUFF_정보[[#This Row],[BUFF_DATA]],"BUFF.m_fLifeTime",TRUE)</f>
        <v/>
      </c>
      <c r="J495" t="str" cm="1">
        <f t="array" ref="J495">_FV(BUFF_정보[[#This Row],[BUFF_DATA]],"BUFF.m_fLifeTimePerLevel",TRUE)</f>
        <v/>
      </c>
      <c r="K495" t="str" cm="1">
        <f t="array" ref="K495">_FV(BUFF_정보[[#This Row],[BUFF_DATA]],"m_BuffLevel")</f>
        <v/>
      </c>
      <c r="L495" t="str" cm="1">
        <f t="array" ref="L495">_FV(BUFF_정보[[#This Row],[BUFF_DATA]],"BUFF.m_bDispelDebuff",TRUE)</f>
        <v/>
      </c>
      <c r="M495" t="b" cm="1">
        <f t="array" ref="M495">_FV(BUFF_정보[[#This Row],[BUFF_DATA]],"BUFF.m_AffectMe",TRUE)</f>
        <v>1</v>
      </c>
      <c r="N495" t="str" cm="1">
        <f t="array" ref="N495">_FV(BUFF_정보[[#This Row],[BUFF_DATA]],"m_AddOverlap")</f>
        <v/>
      </c>
      <c r="O495" t="str" cm="1">
        <f t="array" ref="O495">_FV(BUFF_정보[[#This Row],[BUFF_DATA]],"m_HitBuffBaseLevel")</f>
        <v/>
      </c>
      <c r="P495" t="str" cm="1">
        <f t="array" ref="P495">_FV(BUFF_정보[[#This Row],[BUFF_DATA]],"BUFF.m_SuperArmorLevel",TRUE)</f>
        <v/>
      </c>
      <c r="Q495" t="str" cm="1">
        <f t="array" ref="Q495">_FV(BUFF_정보[[#This Row],[BUFF_DATA]],"BUFF.m_bAllowBoss",TRUE)</f>
        <v/>
      </c>
      <c r="R495" t="str" cm="1">
        <f t="array" ref="R495">_FV(BUFF_정보[[#This Row],[BUFF_DATA]],"BUFF.m_bInvincible",TRUE)</f>
        <v/>
      </c>
    </row>
    <row r="496" spans="1:18" x14ac:dyDescent="0.3">
      <c r="A496">
        <v>1197</v>
      </c>
      <c r="B496" s="1" t="s">
        <v>313</v>
      </c>
      <c r="C496" s="1" t="s">
        <v>4</v>
      </c>
      <c r="D496" t="e" vm="2649">
        <v>#VALUE!</v>
      </c>
      <c r="E496" t="str" cm="1">
        <f t="array" ref="E496">_FV(BUFF_정보[[#This Row],[BUFF_DATA]],"EventName")</f>
        <v>m_listNKMEventBuff</v>
      </c>
      <c r="F496" t="str" cm="1">
        <f t="array" ref="F496">_FV(BUFF_정보[[#This Row],[BUFF_DATA]],"m_Condition")</f>
        <v>{'m_SkillStrID': 'NKM_UNIT_FUTURE_MA_LOAN_PASSIVE', 'm_SkillLevel': [5, 99]}</v>
      </c>
      <c r="G496" t="str" cm="1">
        <f t="array" ref="G496">_FV(BUFF_정보[[#This Row],[BUFF_DATA]],"BUFF.m_StatType1",TRUE)</f>
        <v>NST_END</v>
      </c>
      <c r="H496" t="str" cm="1">
        <f t="array" ref="H496">_FV(BUFF_정보[[#This Row],[BUFF_DATA]],"BUFF.m_StatValue1",TRUE)</f>
        <v/>
      </c>
      <c r="I496" cm="1">
        <f t="array" ref="I496">_FV(BUFF_정보[[#This Row],[BUFF_DATA]],"BUFF.m_fLifeTime",TRUE)</f>
        <v>1</v>
      </c>
      <c r="J496" cm="1">
        <f t="array" ref="J496">_FV(BUFF_정보[[#This Row],[BUFF_DATA]],"BUFF.m_fLifeTimePerLevel",TRUE)</f>
        <v>1</v>
      </c>
      <c r="K496" t="str" cm="1">
        <f t="array" ref="K496">_FV(BUFF_정보[[#This Row],[BUFF_DATA]],"m_BuffLevel")</f>
        <v>3</v>
      </c>
      <c r="L496" t="str" cm="1">
        <f t="array" ref="L496">_FV(BUFF_정보[[#This Row],[BUFF_DATA]],"BUFF.m_bDispelDebuff",TRUE)</f>
        <v/>
      </c>
      <c r="M496" t="b" cm="1">
        <f t="array" ref="M496">_FV(BUFF_정보[[#This Row],[BUFF_DATA]],"BUFF.m_AffectMe",TRUE)</f>
        <v>1</v>
      </c>
      <c r="N496" t="str" cm="1">
        <f t="array" ref="N496">_FV(BUFF_정보[[#This Row],[BUFF_DATA]],"m_AddOverlap")</f>
        <v/>
      </c>
      <c r="O496" t="str" cm="1">
        <f t="array" ref="O496">_FV(BUFF_정보[[#This Row],[BUFF_DATA]],"m_HitBuffBaseLevel")</f>
        <v/>
      </c>
      <c r="P496" t="str" cm="1">
        <f t="array" ref="P496">_FV(BUFF_정보[[#This Row],[BUFF_DATA]],"BUFF.m_SuperArmorLevel",TRUE)</f>
        <v/>
      </c>
      <c r="Q496" t="str" cm="1">
        <f t="array" ref="Q496">_FV(BUFF_정보[[#This Row],[BUFF_DATA]],"BUFF.m_bAllowBoss",TRUE)</f>
        <v/>
      </c>
      <c r="R496" t="b" cm="1">
        <f t="array" ref="R496">_FV(BUFF_정보[[#This Row],[BUFF_DATA]],"BUFF.m_bInvincible",TRUE)</f>
        <v>1</v>
      </c>
    </row>
    <row r="497" spans="1:18" x14ac:dyDescent="0.3">
      <c r="A497">
        <v>1197</v>
      </c>
      <c r="B497" s="1" t="s">
        <v>313</v>
      </c>
      <c r="C497" s="1" t="s">
        <v>2</v>
      </c>
      <c r="D497" t="e" vm="2650">
        <v>#VALUE!</v>
      </c>
      <c r="E497" t="str" cm="1">
        <f t="array" ref="E497">_FV(BUFF_정보[[#This Row],[BUFF_DATA]],"EventName")</f>
        <v>m_listNKMEventBuff</v>
      </c>
      <c r="F497" t="str" cm="1">
        <f t="array" ref="F497">_FV(BUFF_정보[[#This Row],[BUFF_DATA]],"m_Condition")</f>
        <v>{'m_SkillStrID': 'NKM_UNIT_FUTURE_MA_LOAN_SKILL', 'm_SkillLevel': [5, 99]}</v>
      </c>
      <c r="G497" t="str" cm="1">
        <f t="array" ref="G497">_FV(BUFF_정보[[#This Row],[BUFF_DATA]],"BUFF.m_StatType1",TRUE)</f>
        <v>NST_LONG_RANGE_DAMAGE_REDUCE_RATE</v>
      </c>
      <c r="H497" cm="1">
        <f t="array" ref="H497">_FV(BUFF_정보[[#This Row],[BUFF_DATA]],"BUFF.m_StatValue1",TRUE)</f>
        <v>3000</v>
      </c>
      <c r="I497" cm="1">
        <f t="array" ref="I497">_FV(BUFF_정보[[#This Row],[BUFF_DATA]],"BUFF.m_fLifeTime",TRUE)</f>
        <v>10</v>
      </c>
      <c r="J497" t="str" cm="1">
        <f t="array" ref="J497">_FV(BUFF_정보[[#This Row],[BUFF_DATA]],"BUFF.m_fLifeTimePerLevel",TRUE)</f>
        <v/>
      </c>
      <c r="K497" t="str" cm="1">
        <f t="array" ref="K497">_FV(BUFF_정보[[#This Row],[BUFF_DATA]],"m_BuffLevel")</f>
        <v/>
      </c>
      <c r="L497" t="str" cm="1">
        <f t="array" ref="L497">_FV(BUFF_정보[[#This Row],[BUFF_DATA]],"BUFF.m_bDispelDebuff",TRUE)</f>
        <v/>
      </c>
      <c r="M497" t="b" cm="1">
        <f t="array" ref="M497">_FV(BUFF_정보[[#This Row],[BUFF_DATA]],"BUFF.m_AffectMe",TRUE)</f>
        <v>1</v>
      </c>
      <c r="N497" t="str" cm="1">
        <f t="array" ref="N497">_FV(BUFF_정보[[#This Row],[BUFF_DATA]],"m_AddOverlap")</f>
        <v/>
      </c>
      <c r="O497" t="str" cm="1">
        <f t="array" ref="O497">_FV(BUFF_정보[[#This Row],[BUFF_DATA]],"m_HitBuffBaseLevel")</f>
        <v/>
      </c>
      <c r="P497" t="str" cm="1">
        <f t="array" ref="P497">_FV(BUFF_정보[[#This Row],[BUFF_DATA]],"BUFF.m_SuperArmorLevel",TRUE)</f>
        <v/>
      </c>
      <c r="Q497" t="str" cm="1">
        <f t="array" ref="Q497">_FV(BUFF_정보[[#This Row],[BUFF_DATA]],"BUFF.m_bAllowBoss",TRUE)</f>
        <v/>
      </c>
      <c r="R497" t="str" cm="1">
        <f t="array" ref="R497">_FV(BUFF_정보[[#This Row],[BUFF_DATA]],"BUFF.m_bInvincible",TRUE)</f>
        <v/>
      </c>
    </row>
    <row r="498" spans="1:18" x14ac:dyDescent="0.3">
      <c r="A498">
        <v>1197</v>
      </c>
      <c r="B498" s="1" t="s">
        <v>313</v>
      </c>
      <c r="C498" s="1" t="s">
        <v>2</v>
      </c>
      <c r="D498" t="e" vm="2651">
        <v>#VALUE!</v>
      </c>
      <c r="E498" t="str" cm="1">
        <f t="array" ref="E498">_FV(BUFF_정보[[#This Row],[BUFF_DATA]],"EventName")</f>
        <v>m_listNKMEventBuff</v>
      </c>
      <c r="F498" t="str" cm="1">
        <f t="array" ref="F498">_FV(BUFF_정보[[#This Row],[BUFF_DATA]],"m_Condition")</f>
        <v>{'m_SkillStrID': 'NKM_UNIT_FUTURE_MA_LOAN_PASSIVE', 'm_SkillLevel': [5, 99]}</v>
      </c>
      <c r="G498" t="str" cm="1">
        <f t="array" ref="G498">_FV(BUFF_정보[[#This Row],[BUFF_DATA]],"BUFF.m_StatType1",TRUE)</f>
        <v>NST_END</v>
      </c>
      <c r="H498" t="str" cm="1">
        <f t="array" ref="H498">_FV(BUFF_정보[[#This Row],[BUFF_DATA]],"BUFF.m_StatValue1",TRUE)</f>
        <v/>
      </c>
      <c r="I498" cm="1">
        <f t="array" ref="I498">_FV(BUFF_정보[[#This Row],[BUFF_DATA]],"BUFF.m_fLifeTime",TRUE)</f>
        <v>1</v>
      </c>
      <c r="J498" cm="1">
        <f t="array" ref="J498">_FV(BUFF_정보[[#This Row],[BUFF_DATA]],"BUFF.m_fLifeTimePerLevel",TRUE)</f>
        <v>1</v>
      </c>
      <c r="K498" t="str" cm="1">
        <f t="array" ref="K498">_FV(BUFF_정보[[#This Row],[BUFF_DATA]],"m_BuffLevel")</f>
        <v>3</v>
      </c>
      <c r="L498" t="str" cm="1">
        <f t="array" ref="L498">_FV(BUFF_정보[[#This Row],[BUFF_DATA]],"BUFF.m_bDispelDebuff",TRUE)</f>
        <v/>
      </c>
      <c r="M498" t="b" cm="1">
        <f t="array" ref="M498">_FV(BUFF_정보[[#This Row],[BUFF_DATA]],"BUFF.m_AffectMe",TRUE)</f>
        <v>1</v>
      </c>
      <c r="N498" t="str" cm="1">
        <f t="array" ref="N498">_FV(BUFF_정보[[#This Row],[BUFF_DATA]],"m_AddOverlap")</f>
        <v/>
      </c>
      <c r="O498" t="str" cm="1">
        <f t="array" ref="O498">_FV(BUFF_정보[[#This Row],[BUFF_DATA]],"m_HitBuffBaseLevel")</f>
        <v/>
      </c>
      <c r="P498" t="str" cm="1">
        <f t="array" ref="P498">_FV(BUFF_정보[[#This Row],[BUFF_DATA]],"BUFF.m_SuperArmorLevel",TRUE)</f>
        <v/>
      </c>
      <c r="Q498" t="str" cm="1">
        <f t="array" ref="Q498">_FV(BUFF_정보[[#This Row],[BUFF_DATA]],"BUFF.m_bAllowBoss",TRUE)</f>
        <v/>
      </c>
      <c r="R498" t="b" cm="1">
        <f t="array" ref="R498">_FV(BUFF_정보[[#This Row],[BUFF_DATA]],"BUFF.m_bInvincible",TRUE)</f>
        <v>1</v>
      </c>
    </row>
    <row r="499" spans="1:18" x14ac:dyDescent="0.3">
      <c r="A499">
        <v>1197</v>
      </c>
      <c r="B499" s="1" t="s">
        <v>313</v>
      </c>
      <c r="C499" s="1" t="s">
        <v>3</v>
      </c>
      <c r="D499" t="e" vm="2652">
        <v>#VALUE!</v>
      </c>
      <c r="E499" t="str" cm="1">
        <f t="array" ref="E499">_FV(BUFF_정보[[#This Row],[BUFF_DATA]],"EventName")</f>
        <v>m_listNKMEventBuff</v>
      </c>
      <c r="F499" t="str" cm="1">
        <f t="array" ref="F499">_FV(BUFF_정보[[#This Row],[BUFF_DATA]],"m_Condition")</f>
        <v/>
      </c>
      <c r="G499" t="str" cm="1">
        <f t="array" ref="G499">_FV(BUFF_정보[[#This Row],[BUFF_DATA]],"BUFF.m_StatType1",TRUE)</f>
        <v>NST_ATTACK_SPEED_RATE</v>
      </c>
      <c r="H499" cm="1">
        <f t="array" ref="H499">_FV(BUFF_정보[[#This Row],[BUFF_DATA]],"BUFF.m_StatValue1",TRUE)</f>
        <v>2000</v>
      </c>
      <c r="I499" t="str" cm="1">
        <f t="array" ref="I499">_FV(BUFF_정보[[#This Row],[BUFF_DATA]],"BUFF.m_fLifeTime",TRUE)</f>
        <v/>
      </c>
      <c r="J499" t="str" cm="1">
        <f t="array" ref="J499">_FV(BUFF_정보[[#This Row],[BUFF_DATA]],"BUFF.m_fLifeTimePerLevel",TRUE)</f>
        <v/>
      </c>
      <c r="K499" t="str" cm="1">
        <f t="array" ref="K499">_FV(BUFF_정보[[#This Row],[BUFF_DATA]],"m_BuffLevel")</f>
        <v/>
      </c>
      <c r="L499" t="str" cm="1">
        <f t="array" ref="L499">_FV(BUFF_정보[[#This Row],[BUFF_DATA]],"BUFF.m_bDispelDebuff",TRUE)</f>
        <v/>
      </c>
      <c r="M499" t="b" cm="1">
        <f t="array" ref="M499">_FV(BUFF_정보[[#This Row],[BUFF_DATA]],"BUFF.m_AffectMe",TRUE)</f>
        <v>1</v>
      </c>
      <c r="N499" t="str" cm="1">
        <f t="array" ref="N499">_FV(BUFF_정보[[#This Row],[BUFF_DATA]],"m_AddOverlap")</f>
        <v/>
      </c>
      <c r="O499" t="str" cm="1">
        <f t="array" ref="O499">_FV(BUFF_정보[[#This Row],[BUFF_DATA]],"m_HitBuffBaseLevel")</f>
        <v/>
      </c>
      <c r="P499" t="str" cm="1">
        <f t="array" ref="P499">_FV(BUFF_정보[[#This Row],[BUFF_DATA]],"BUFF.m_SuperArmorLevel",TRUE)</f>
        <v/>
      </c>
      <c r="Q499" t="str" cm="1">
        <f t="array" ref="Q499">_FV(BUFF_정보[[#This Row],[BUFF_DATA]],"BUFF.m_bAllowBoss",TRUE)</f>
        <v/>
      </c>
      <c r="R499" t="str" cm="1">
        <f t="array" ref="R499">_FV(BUFF_정보[[#This Row],[BUFF_DATA]],"BUFF.m_bInvincible",TRUE)</f>
        <v/>
      </c>
    </row>
    <row r="500" spans="1:18" x14ac:dyDescent="0.3">
      <c r="A500">
        <v>1197</v>
      </c>
      <c r="B500" s="1" t="s">
        <v>313</v>
      </c>
      <c r="C500" s="1" t="s">
        <v>3</v>
      </c>
      <c r="D500" t="e" vm="2653">
        <v>#VALUE!</v>
      </c>
      <c r="E500" t="str" cm="1">
        <f t="array" ref="E500">_FV(BUFF_정보[[#This Row],[BUFF_DATA]],"EventName")</f>
        <v>m_listNKMEventBuff</v>
      </c>
      <c r="F500" t="str" cm="1">
        <f t="array" ref="F500">_FV(BUFF_정보[[#This Row],[BUFF_DATA]],"m_Condition")</f>
        <v>{'m_SkillStrID': 'NKM_UNIT_FUTURE_MA_LOAN_PASSIVE', 'm_SkillLevel': [5, 99]}</v>
      </c>
      <c r="G500" t="str" cm="1">
        <f t="array" ref="G500">_FV(BUFF_정보[[#This Row],[BUFF_DATA]],"BUFF.m_StatType1",TRUE)</f>
        <v>NST_END</v>
      </c>
      <c r="H500" t="str" cm="1">
        <f t="array" ref="H500">_FV(BUFF_정보[[#This Row],[BUFF_DATA]],"BUFF.m_StatValue1",TRUE)</f>
        <v/>
      </c>
      <c r="I500" cm="1">
        <f t="array" ref="I500">_FV(BUFF_정보[[#This Row],[BUFF_DATA]],"BUFF.m_fLifeTime",TRUE)</f>
        <v>1</v>
      </c>
      <c r="J500" cm="1">
        <f t="array" ref="J500">_FV(BUFF_정보[[#This Row],[BUFF_DATA]],"BUFF.m_fLifeTimePerLevel",TRUE)</f>
        <v>1</v>
      </c>
      <c r="K500" t="str" cm="1">
        <f t="array" ref="K500">_FV(BUFF_정보[[#This Row],[BUFF_DATA]],"m_BuffLevel")</f>
        <v>3</v>
      </c>
      <c r="L500" t="str" cm="1">
        <f t="array" ref="L500">_FV(BUFF_정보[[#This Row],[BUFF_DATA]],"BUFF.m_bDispelDebuff",TRUE)</f>
        <v/>
      </c>
      <c r="M500" t="b" cm="1">
        <f t="array" ref="M500">_FV(BUFF_정보[[#This Row],[BUFF_DATA]],"BUFF.m_AffectMe",TRUE)</f>
        <v>1</v>
      </c>
      <c r="N500" t="str" cm="1">
        <f t="array" ref="N500">_FV(BUFF_정보[[#This Row],[BUFF_DATA]],"m_AddOverlap")</f>
        <v/>
      </c>
      <c r="O500" t="str" cm="1">
        <f t="array" ref="O500">_FV(BUFF_정보[[#This Row],[BUFF_DATA]],"m_HitBuffBaseLevel")</f>
        <v/>
      </c>
      <c r="P500" t="str" cm="1">
        <f t="array" ref="P500">_FV(BUFF_정보[[#This Row],[BUFF_DATA]],"BUFF.m_SuperArmorLevel",TRUE)</f>
        <v/>
      </c>
      <c r="Q500" t="str" cm="1">
        <f t="array" ref="Q500">_FV(BUFF_정보[[#This Row],[BUFF_DATA]],"BUFF.m_bAllowBoss",TRUE)</f>
        <v/>
      </c>
      <c r="R500" t="b" cm="1">
        <f t="array" ref="R500">_FV(BUFF_정보[[#This Row],[BUFF_DATA]],"BUFF.m_bInvincible",TRUE)</f>
        <v>1</v>
      </c>
    </row>
    <row r="501" spans="1:18" x14ac:dyDescent="0.3">
      <c r="A501">
        <v>1197</v>
      </c>
      <c r="B501" s="1" t="s">
        <v>313</v>
      </c>
      <c r="C501" s="1" t="s">
        <v>3</v>
      </c>
      <c r="D501" t="e" vm="2654">
        <v>#VALUE!</v>
      </c>
      <c r="E501" t="str" cm="1">
        <f t="array" ref="E501">_FV(BUFF_정보[[#This Row],[BUFF_DATA]],"EventName")</f>
        <v>m_listNKMEventBuff</v>
      </c>
      <c r="F501" t="str" cm="1">
        <f t="array" ref="F501">_FV(BUFF_정보[[#This Row],[BUFF_DATA]],"m_Condition")</f>
        <v>{'m_SkillStrID': 'NKM_UNIT_FUTURE_MA_LOAN_HYPER', 'm_SkillLevel': [5, 99]}</v>
      </c>
      <c r="G501" t="str" cm="1">
        <f t="array" ref="G501">_FV(BUFF_정보[[#This Row],[BUFF_DATA]],"BUFF.m_StatType1",TRUE)</f>
        <v>NST_END</v>
      </c>
      <c r="H501" t="str" cm="1">
        <f t="array" ref="H501">_FV(BUFF_정보[[#This Row],[BUFF_DATA]],"BUFF.m_StatValue1",TRUE)</f>
        <v/>
      </c>
      <c r="I501" cm="1">
        <f t="array" ref="I501">_FV(BUFF_정보[[#This Row],[BUFF_DATA]],"BUFF.m_fLifeTime",TRUE)</f>
        <v>10</v>
      </c>
      <c r="J501" t="str" cm="1">
        <f t="array" ref="J501">_FV(BUFF_정보[[#This Row],[BUFF_DATA]],"BUFF.m_fLifeTimePerLevel",TRUE)</f>
        <v/>
      </c>
      <c r="K501" t="str" cm="1">
        <f t="array" ref="K501">_FV(BUFF_정보[[#This Row],[BUFF_DATA]],"m_BuffLevel")</f>
        <v/>
      </c>
      <c r="L501" t="b" cm="1">
        <f t="array" ref="L501">_FV(BUFF_정보[[#This Row],[BUFF_DATA]],"BUFF.m_bDispelDebuff",TRUE)</f>
        <v>1</v>
      </c>
      <c r="M501" t="b" cm="1">
        <f t="array" ref="M501">_FV(BUFF_정보[[#This Row],[BUFF_DATA]],"BUFF.m_AffectMe",TRUE)</f>
        <v>1</v>
      </c>
      <c r="N501" t="str" cm="1">
        <f t="array" ref="N501">_FV(BUFF_정보[[#This Row],[BUFF_DATA]],"m_AddOverlap")</f>
        <v/>
      </c>
      <c r="O501" t="str" cm="1">
        <f t="array" ref="O501">_FV(BUFF_정보[[#This Row],[BUFF_DATA]],"m_HitBuffBaseLevel")</f>
        <v/>
      </c>
      <c r="P501" t="str" cm="1">
        <f t="array" ref="P501">_FV(BUFF_정보[[#This Row],[BUFF_DATA]],"BUFF.m_SuperArmorLevel",TRUE)</f>
        <v/>
      </c>
      <c r="Q501" t="str" cm="1">
        <f t="array" ref="Q501">_FV(BUFF_정보[[#This Row],[BUFF_DATA]],"BUFF.m_bAllowBoss",TRUE)</f>
        <v/>
      </c>
      <c r="R501" t="str" cm="1">
        <f t="array" ref="R501">_FV(BUFF_정보[[#This Row],[BUFF_DATA]],"BUFF.m_bInvincible",TRUE)</f>
        <v/>
      </c>
    </row>
    <row r="502" spans="1:18" x14ac:dyDescent="0.3">
      <c r="A502">
        <v>1198</v>
      </c>
      <c r="B502" s="1" t="s">
        <v>292</v>
      </c>
      <c r="C502" s="1" t="s">
        <v>11</v>
      </c>
      <c r="D502" t="e" vm="2655">
        <v>#VALUE!</v>
      </c>
      <c r="E502" t="str" cm="1">
        <f t="array" ref="E502">_FV(BUFF_정보[[#This Row],[BUFF_DATA]],"EventName")</f>
        <v>m_listNKMEventBuff</v>
      </c>
      <c r="F502" t="str" cm="1">
        <f t="array" ref="F502">_FV(BUFF_정보[[#This Row],[BUFF_DATA]],"m_Condition")</f>
        <v/>
      </c>
      <c r="G502" t="str" cm="1">
        <f t="array" ref="G502">_FV(BUFF_정보[[#This Row],[BUFF_DATA]],"BUFF.m_StatType1",TRUE)</f>
        <v>NST_END</v>
      </c>
      <c r="H502" t="str" cm="1">
        <f t="array" ref="H502">_FV(BUFF_정보[[#This Row],[BUFF_DATA]],"BUFF.m_StatValue1",TRUE)</f>
        <v/>
      </c>
      <c r="I502" t="str" cm="1">
        <f t="array" ref="I502">_FV(BUFF_정보[[#This Row],[BUFF_DATA]],"BUFF.m_fLifeTime",TRUE)</f>
        <v/>
      </c>
      <c r="J502" t="str" cm="1">
        <f t="array" ref="J502">_FV(BUFF_정보[[#This Row],[BUFF_DATA]],"BUFF.m_fLifeTimePerLevel",TRUE)</f>
        <v/>
      </c>
      <c r="K502" t="str" cm="1">
        <f t="array" ref="K502">_FV(BUFF_정보[[#This Row],[BUFF_DATA]],"m_BuffLevel")</f>
        <v/>
      </c>
      <c r="L502" t="str" cm="1">
        <f t="array" ref="L502">_FV(BUFF_정보[[#This Row],[BUFF_DATA]],"BUFF.m_bDispelDebuff",TRUE)</f>
        <v/>
      </c>
      <c r="M502" t="b" cm="1">
        <f t="array" ref="M502">_FV(BUFF_정보[[#This Row],[BUFF_DATA]],"BUFF.m_AffectMe",TRUE)</f>
        <v>1</v>
      </c>
      <c r="N502" t="str" cm="1">
        <f t="array" ref="N502">_FV(BUFF_정보[[#This Row],[BUFF_DATA]],"m_AddOverlap")</f>
        <v/>
      </c>
      <c r="O502" t="str" cm="1">
        <f t="array" ref="O502">_FV(BUFF_정보[[#This Row],[BUFF_DATA]],"m_HitBuffBaseLevel")</f>
        <v/>
      </c>
      <c r="P502" t="str" cm="1">
        <f t="array" ref="P502">_FV(BUFF_정보[[#This Row],[BUFF_DATA]],"BUFF.m_SuperArmorLevel",TRUE)</f>
        <v/>
      </c>
      <c r="Q502" t="str" cm="1">
        <f t="array" ref="Q502">_FV(BUFF_정보[[#This Row],[BUFF_DATA]],"BUFF.m_bAllowBoss",TRUE)</f>
        <v/>
      </c>
      <c r="R502" t="str" cm="1">
        <f t="array" ref="R502">_FV(BUFF_정보[[#This Row],[BUFF_DATA]],"BUFF.m_bInvincible",TRUE)</f>
        <v/>
      </c>
    </row>
    <row r="503" spans="1:18" x14ac:dyDescent="0.3">
      <c r="A503">
        <v>1198</v>
      </c>
      <c r="B503" s="1" t="s">
        <v>292</v>
      </c>
      <c r="C503" s="1" t="s">
        <v>11</v>
      </c>
      <c r="D503" t="e" vm="2656">
        <v>#VALUE!</v>
      </c>
      <c r="E503" t="str" cm="1">
        <f t="array" ref="E503">_FV(BUFF_정보[[#This Row],[BUFF_DATA]],"EventName")</f>
        <v>m_listNKMEventBuff</v>
      </c>
      <c r="F503" t="str" cm="1">
        <f t="array" ref="F503">_FV(BUFF_정보[[#This Row],[BUFF_DATA]],"m_Condition")</f>
        <v>{'m_SkillStrID': 'NKM_UNIT_HARMONY_C_VIOLIN_PASSIVE', 'm_SkillLevel': [5, 99]}</v>
      </c>
      <c r="G503" t="str" cm="1">
        <f t="array" ref="G503">_FV(BUFF_정보[[#This Row],[BUFF_DATA]],"BUFF.m_StatType1",TRUE)</f>
        <v>NST_CRITICAL_DAMAGE_RATE</v>
      </c>
      <c r="H503" cm="1">
        <f t="array" ref="H503">_FV(BUFF_정보[[#This Row],[BUFF_DATA]],"BUFF.m_StatValue1",TRUE)</f>
        <v>1000</v>
      </c>
      <c r="I503" t="str" cm="1">
        <f t="array" ref="I503">_FV(BUFF_정보[[#This Row],[BUFF_DATA]],"BUFF.m_fLifeTime",TRUE)</f>
        <v/>
      </c>
      <c r="J503" t="str" cm="1">
        <f t="array" ref="J503">_FV(BUFF_정보[[#This Row],[BUFF_DATA]],"BUFF.m_fLifeTimePerLevel",TRUE)</f>
        <v/>
      </c>
      <c r="K503" t="str" cm="1">
        <f t="array" ref="K503">_FV(BUFF_정보[[#This Row],[BUFF_DATA]],"m_BuffLevel")</f>
        <v/>
      </c>
      <c r="L503" t="str" cm="1">
        <f t="array" ref="L503">_FV(BUFF_정보[[#This Row],[BUFF_DATA]],"BUFF.m_bDispelDebuff",TRUE)</f>
        <v/>
      </c>
      <c r="M503" t="b" cm="1">
        <f t="array" ref="M503">_FV(BUFF_정보[[#This Row],[BUFF_DATA]],"BUFF.m_AffectMe",TRUE)</f>
        <v>1</v>
      </c>
      <c r="N503" t="str" cm="1">
        <f t="array" ref="N503">_FV(BUFF_정보[[#This Row],[BUFF_DATA]],"m_AddOverlap")</f>
        <v/>
      </c>
      <c r="O503" t="str" cm="1">
        <f t="array" ref="O503">_FV(BUFF_정보[[#This Row],[BUFF_DATA]],"m_HitBuffBaseLevel")</f>
        <v/>
      </c>
      <c r="P503" t="str" cm="1">
        <f t="array" ref="P503">_FV(BUFF_정보[[#This Row],[BUFF_DATA]],"BUFF.m_SuperArmorLevel",TRUE)</f>
        <v/>
      </c>
      <c r="Q503" t="str" cm="1">
        <f t="array" ref="Q503">_FV(BUFF_정보[[#This Row],[BUFF_DATA]],"BUFF.m_bAllowBoss",TRUE)</f>
        <v/>
      </c>
      <c r="R503" t="str" cm="1">
        <f t="array" ref="R503">_FV(BUFF_정보[[#This Row],[BUFF_DATA]],"BUFF.m_bInvincible",TRUE)</f>
        <v/>
      </c>
    </row>
    <row r="504" spans="1:18" x14ac:dyDescent="0.3">
      <c r="A504">
        <v>1198</v>
      </c>
      <c r="B504" s="1" t="s">
        <v>292</v>
      </c>
      <c r="C504" s="1" t="s">
        <v>45</v>
      </c>
      <c r="D504" t="e" vm="2657">
        <v>#VALUE!</v>
      </c>
      <c r="E504" t="str" cm="1">
        <f t="array" ref="E504">_FV(BUFF_정보[[#This Row],[BUFF_DATA]],"EventName")</f>
        <v>m_listNKMEventBuff</v>
      </c>
      <c r="F504" t="str" cm="1">
        <f t="array" ref="F504">_FV(BUFF_정보[[#This Row],[BUFF_DATA]],"m_Condition")</f>
        <v/>
      </c>
      <c r="G504" t="str" cm="1">
        <f t="array" ref="G504">_FV(BUFF_정보[[#This Row],[BUFF_DATA]],"BUFF.m_StatType1",TRUE)</f>
        <v>NST_END</v>
      </c>
      <c r="H504" t="str" cm="1">
        <f t="array" ref="H504">_FV(BUFF_정보[[#This Row],[BUFF_DATA]],"BUFF.m_StatValue1",TRUE)</f>
        <v/>
      </c>
      <c r="I504" t="str" cm="1">
        <f t="array" ref="I504">_FV(BUFF_정보[[#This Row],[BUFF_DATA]],"BUFF.m_fLifeTime",TRUE)</f>
        <v/>
      </c>
      <c r="J504" t="str" cm="1">
        <f t="array" ref="J504">_FV(BUFF_정보[[#This Row],[BUFF_DATA]],"BUFF.m_fLifeTimePerLevel",TRUE)</f>
        <v/>
      </c>
      <c r="K504" t="str" cm="1">
        <f t="array" ref="K504">_FV(BUFF_정보[[#This Row],[BUFF_DATA]],"m_BuffLevel")</f>
        <v/>
      </c>
      <c r="L504" t="str" cm="1">
        <f t="array" ref="L504">_FV(BUFF_정보[[#This Row],[BUFF_DATA]],"BUFF.m_bDispelDebuff",TRUE)</f>
        <v/>
      </c>
      <c r="M504" t="b" cm="1">
        <f t="array" ref="M504">_FV(BUFF_정보[[#This Row],[BUFF_DATA]],"BUFF.m_AffectMe",TRUE)</f>
        <v>1</v>
      </c>
      <c r="N504" t="str" cm="1">
        <f t="array" ref="N504">_FV(BUFF_정보[[#This Row],[BUFF_DATA]],"m_AddOverlap")</f>
        <v/>
      </c>
      <c r="O504" t="str" cm="1">
        <f t="array" ref="O504">_FV(BUFF_정보[[#This Row],[BUFF_DATA]],"m_HitBuffBaseLevel")</f>
        <v/>
      </c>
      <c r="P504" t="str" cm="1">
        <f t="array" ref="P504">_FV(BUFF_정보[[#This Row],[BUFF_DATA]],"BUFF.m_SuperArmorLevel",TRUE)</f>
        <v/>
      </c>
      <c r="Q504" t="str" cm="1">
        <f t="array" ref="Q504">_FV(BUFF_정보[[#This Row],[BUFF_DATA]],"BUFF.m_bAllowBoss",TRUE)</f>
        <v/>
      </c>
      <c r="R504" t="str" cm="1">
        <f t="array" ref="R504">_FV(BUFF_정보[[#This Row],[BUFF_DATA]],"BUFF.m_bInvincible",TRUE)</f>
        <v/>
      </c>
    </row>
    <row r="505" spans="1:18" x14ac:dyDescent="0.3">
      <c r="A505">
        <v>1198</v>
      </c>
      <c r="B505" s="1" t="s">
        <v>292</v>
      </c>
      <c r="C505" s="1" t="s">
        <v>45</v>
      </c>
      <c r="D505" t="e" vm="2658">
        <v>#VALUE!</v>
      </c>
      <c r="E505" t="str" cm="1">
        <f t="array" ref="E505">_FV(BUFF_정보[[#This Row],[BUFF_DATA]],"EventName")</f>
        <v>m_listNKMEventBuff</v>
      </c>
      <c r="F505" t="str" cm="1">
        <f t="array" ref="F505">_FV(BUFF_정보[[#This Row],[BUFF_DATA]],"m_Condition")</f>
        <v/>
      </c>
      <c r="G505" t="str" cm="1">
        <f t="array" ref="G505">_FV(BUFF_정보[[#This Row],[BUFF_DATA]],"BUFF.m_StatType1",TRUE)</f>
        <v>NST_CRITICAL_DAMAGE_RATE</v>
      </c>
      <c r="H505" cm="1">
        <f t="array" ref="H505">_FV(BUFF_정보[[#This Row],[BUFF_DATA]],"BUFF.m_StatValue1",TRUE)</f>
        <v>1000</v>
      </c>
      <c r="I505" t="str" cm="1">
        <f t="array" ref="I505">_FV(BUFF_정보[[#This Row],[BUFF_DATA]],"BUFF.m_fLifeTime",TRUE)</f>
        <v/>
      </c>
      <c r="J505" t="str" cm="1">
        <f t="array" ref="J505">_FV(BUFF_정보[[#This Row],[BUFF_DATA]],"BUFF.m_fLifeTimePerLevel",TRUE)</f>
        <v/>
      </c>
      <c r="K505" t="str" cm="1">
        <f t="array" ref="K505">_FV(BUFF_정보[[#This Row],[BUFF_DATA]],"m_BuffLevel")</f>
        <v/>
      </c>
      <c r="L505" t="str" cm="1">
        <f t="array" ref="L505">_FV(BUFF_정보[[#This Row],[BUFF_DATA]],"BUFF.m_bDispelDebuff",TRUE)</f>
        <v/>
      </c>
      <c r="M505" t="b" cm="1">
        <f t="array" ref="M505">_FV(BUFF_정보[[#This Row],[BUFF_DATA]],"BUFF.m_AffectMe",TRUE)</f>
        <v>1</v>
      </c>
      <c r="N505" t="str" cm="1">
        <f t="array" ref="N505">_FV(BUFF_정보[[#This Row],[BUFF_DATA]],"m_AddOverlap")</f>
        <v/>
      </c>
      <c r="O505" t="str" cm="1">
        <f t="array" ref="O505">_FV(BUFF_정보[[#This Row],[BUFF_DATA]],"m_HitBuffBaseLevel")</f>
        <v/>
      </c>
      <c r="P505" t="str" cm="1">
        <f t="array" ref="P505">_FV(BUFF_정보[[#This Row],[BUFF_DATA]],"BUFF.m_SuperArmorLevel",TRUE)</f>
        <v/>
      </c>
      <c r="Q505" t="str" cm="1">
        <f t="array" ref="Q505">_FV(BUFF_정보[[#This Row],[BUFF_DATA]],"BUFF.m_bAllowBoss",TRUE)</f>
        <v/>
      </c>
      <c r="R505" t="str" cm="1">
        <f t="array" ref="R505">_FV(BUFF_정보[[#This Row],[BUFF_DATA]],"BUFF.m_bInvincible",TRUE)</f>
        <v/>
      </c>
    </row>
    <row r="506" spans="1:18" x14ac:dyDescent="0.3">
      <c r="A506">
        <v>1198</v>
      </c>
      <c r="B506" s="1" t="s">
        <v>292</v>
      </c>
      <c r="C506" s="1" t="s">
        <v>2</v>
      </c>
      <c r="D506" t="e" vm="2659">
        <v>#VALUE!</v>
      </c>
      <c r="E506" t="str" cm="1">
        <f t="array" ref="E506">_FV(BUFF_정보[[#This Row],[BUFF_DATA]],"EventName")</f>
        <v>m_listNKMEventBuff</v>
      </c>
      <c r="F506" t="str" cm="1">
        <f t="array" ref="F506">_FV(BUFF_정보[[#This Row],[BUFF_DATA]],"m_Condition")</f>
        <v>{'m_SkillStrID': 'NKM_UNIT_HARMONY_C_VIOLIN_SKILL', 'm_SkillLevel': [5, 99]}</v>
      </c>
      <c r="G506" t="str" cm="1">
        <f t="array" ref="G506">_FV(BUFF_정보[[#This Row],[BUFF_DATA]],"BUFF.m_StatType1",TRUE)</f>
        <v>NST_END</v>
      </c>
      <c r="H506" t="str" cm="1">
        <f t="array" ref="H506">_FV(BUFF_정보[[#This Row],[BUFF_DATA]],"BUFF.m_StatValue1",TRUE)</f>
        <v/>
      </c>
      <c r="I506" cm="1">
        <f t="array" ref="I506">_FV(BUFF_정보[[#This Row],[BUFF_DATA]],"BUFF.m_fLifeTime",TRUE)</f>
        <v>1</v>
      </c>
      <c r="J506" cm="1">
        <f t="array" ref="J506">_FV(BUFF_정보[[#This Row],[BUFF_DATA]],"BUFF.m_fLifeTimePerLevel",TRUE)</f>
        <v>1</v>
      </c>
      <c r="K506" t="str" cm="1">
        <f t="array" ref="K506">_FV(BUFF_정보[[#This Row],[BUFF_DATA]],"m_BuffLevel")</f>
        <v>8</v>
      </c>
      <c r="L506" t="str" cm="1">
        <f t="array" ref="L506">_FV(BUFF_정보[[#This Row],[BUFF_DATA]],"BUFF.m_bDispelDebuff",TRUE)</f>
        <v/>
      </c>
      <c r="M506" t="b" cm="1">
        <f t="array" ref="M506">_FV(BUFF_정보[[#This Row],[BUFF_DATA]],"BUFF.m_AffectMe",TRUE)</f>
        <v>1</v>
      </c>
      <c r="N506" t="str" cm="1">
        <f t="array" ref="N506">_FV(BUFF_정보[[#This Row],[BUFF_DATA]],"m_AddOverlap")</f>
        <v/>
      </c>
      <c r="O506" t="str" cm="1">
        <f t="array" ref="O506">_FV(BUFF_정보[[#This Row],[BUFF_DATA]],"m_HitBuffBaseLevel")</f>
        <v/>
      </c>
      <c r="P506" t="str" cm="1">
        <f t="array" ref="P506">_FV(BUFF_정보[[#This Row],[BUFF_DATA]],"BUFF.m_SuperArmorLevel",TRUE)</f>
        <v/>
      </c>
      <c r="Q506" t="str" cm="1">
        <f t="array" ref="Q506">_FV(BUFF_정보[[#This Row],[BUFF_DATA]],"BUFF.m_bAllowBoss",TRUE)</f>
        <v/>
      </c>
      <c r="R506" t="str" cm="1">
        <f t="array" ref="R506">_FV(BUFF_정보[[#This Row],[BUFF_DATA]],"BUFF.m_bInvincible",TRUE)</f>
        <v/>
      </c>
    </row>
    <row r="507" spans="1:18" x14ac:dyDescent="0.3">
      <c r="A507">
        <v>1198</v>
      </c>
      <c r="B507" s="1" t="s">
        <v>292</v>
      </c>
      <c r="C507" s="1" t="s">
        <v>3</v>
      </c>
      <c r="D507" t="e" vm="2660">
        <v>#VALUE!</v>
      </c>
      <c r="E507" t="str" cm="1">
        <f t="array" ref="E507">_FV(BUFF_정보[[#This Row],[BUFF_DATA]],"EventName")</f>
        <v>m_listNKMEventBuff</v>
      </c>
      <c r="F507" t="str" cm="1">
        <f t="array" ref="F507">_FV(BUFF_정보[[#This Row],[BUFF_DATA]],"m_Condition")</f>
        <v>{'m_SkillStrID': 'NKM_UNIT_HARMONY_C_VIOLIN_HYPER', 'm_SkillLevel': [5, 99]}</v>
      </c>
      <c r="G507" t="str" cm="1">
        <f t="array" ref="G507">_FV(BUFF_정보[[#This Row],[BUFF_DATA]],"BUFF.m_StatType1",TRUE)</f>
        <v>NST_CRITICAL_DAMAGE_RATE</v>
      </c>
      <c r="H507" cm="1">
        <f t="array" ref="H507">_FV(BUFF_정보[[#This Row],[BUFF_DATA]],"BUFF.m_StatValue1",TRUE)</f>
        <v>1000</v>
      </c>
      <c r="I507" t="str" cm="1">
        <f t="array" ref="I507">_FV(BUFF_정보[[#This Row],[BUFF_DATA]],"BUFF.m_fLifeTime",TRUE)</f>
        <v/>
      </c>
      <c r="J507" t="str" cm="1">
        <f t="array" ref="J507">_FV(BUFF_정보[[#This Row],[BUFF_DATA]],"BUFF.m_fLifeTimePerLevel",TRUE)</f>
        <v/>
      </c>
      <c r="K507" t="str" cm="1">
        <f t="array" ref="K507">_FV(BUFF_정보[[#This Row],[BUFF_DATA]],"m_BuffLevel")</f>
        <v/>
      </c>
      <c r="L507" t="str" cm="1">
        <f t="array" ref="L507">_FV(BUFF_정보[[#This Row],[BUFF_DATA]],"BUFF.m_bDispelDebuff",TRUE)</f>
        <v/>
      </c>
      <c r="M507" t="b" cm="1">
        <f t="array" ref="M507">_FV(BUFF_정보[[#This Row],[BUFF_DATA]],"BUFF.m_AffectMe",TRUE)</f>
        <v>1</v>
      </c>
      <c r="N507" t="str" cm="1">
        <f t="array" ref="N507">_FV(BUFF_정보[[#This Row],[BUFF_DATA]],"m_AddOverlap")</f>
        <v>1</v>
      </c>
      <c r="O507" t="str" cm="1">
        <f t="array" ref="O507">_FV(BUFF_정보[[#This Row],[BUFF_DATA]],"m_HitBuffBaseLevel")</f>
        <v/>
      </c>
      <c r="P507" t="str" cm="1">
        <f t="array" ref="P507">_FV(BUFF_정보[[#This Row],[BUFF_DATA]],"BUFF.m_SuperArmorLevel",TRUE)</f>
        <v/>
      </c>
      <c r="Q507" t="str" cm="1">
        <f t="array" ref="Q507">_FV(BUFF_정보[[#This Row],[BUFF_DATA]],"BUFF.m_bAllowBoss",TRUE)</f>
        <v/>
      </c>
      <c r="R507" t="str" cm="1">
        <f t="array" ref="R507">_FV(BUFF_정보[[#This Row],[BUFF_DATA]],"BUFF.m_bInvincible",TRUE)</f>
        <v/>
      </c>
    </row>
    <row r="508" spans="1:18" x14ac:dyDescent="0.3">
      <c r="A508">
        <v>1198</v>
      </c>
      <c r="B508" s="1" t="s">
        <v>292</v>
      </c>
      <c r="C508" s="1" t="s">
        <v>3</v>
      </c>
      <c r="D508" t="e" vm="2661">
        <v>#VALUE!</v>
      </c>
      <c r="E508" t="str" cm="1">
        <f t="array" ref="E508">_FV(BUFF_정보[[#This Row],[BUFF_DATA]],"EventName")</f>
        <v>m_listNKMEventAttack</v>
      </c>
      <c r="F508" t="str" cm="1">
        <f t="array" ref="F508">_FV(BUFF_정보[[#This Row],[BUFF_DATA]],"m_Condition")</f>
        <v/>
      </c>
      <c r="G508" t="str" cm="1">
        <f t="array" ref="G508">_FV(BUFF_정보[[#This Row],[BUFF_DATA]],"BUFF.m_StatType1",TRUE)</f>
        <v>NST_ATTACK_SPEED_RATE</v>
      </c>
      <c r="H508" cm="1">
        <f t="array" ref="H508">_FV(BUFF_정보[[#This Row],[BUFF_DATA]],"BUFF.m_StatValue1",TRUE)</f>
        <v>-1000</v>
      </c>
      <c r="I508" cm="1">
        <f t="array" ref="I508">_FV(BUFF_정보[[#This Row],[BUFF_DATA]],"BUFF.m_fLifeTime",TRUE)</f>
        <v>8</v>
      </c>
      <c r="J508" t="str" cm="1">
        <f t="array" ref="J508">_FV(BUFF_정보[[#This Row],[BUFF_DATA]],"BUFF.m_fLifeTimePerLevel",TRUE)</f>
        <v/>
      </c>
      <c r="K508" t="str" cm="1">
        <f t="array" ref="K508">_FV(BUFF_정보[[#This Row],[BUFF_DATA]],"m_BuffLevel")</f>
        <v/>
      </c>
      <c r="L508" t="str" cm="1">
        <f t="array" ref="L508">_FV(BUFF_정보[[#This Row],[BUFF_DATA]],"BUFF.m_bDispelDebuff",TRUE)</f>
        <v/>
      </c>
      <c r="M508" t="b" cm="1">
        <f t="array" ref="M508">_FV(BUFF_정보[[#This Row],[BUFF_DATA]],"BUFF.m_AffectMe",TRUE)</f>
        <v>1</v>
      </c>
      <c r="N508" t="str" cm="1">
        <f t="array" ref="N508">_FV(BUFF_정보[[#This Row],[BUFF_DATA]],"m_AddOverlap")</f>
        <v/>
      </c>
      <c r="O508" t="str" cm="1">
        <f t="array" ref="O508">_FV(BUFF_정보[[#This Row],[BUFF_DATA]],"m_HitBuffBaseLevel")</f>
        <v>1</v>
      </c>
      <c r="P508" t="str" cm="1">
        <f t="array" ref="P508">_FV(BUFF_정보[[#This Row],[BUFF_DATA]],"BUFF.m_SuperArmorLevel",TRUE)</f>
        <v/>
      </c>
      <c r="Q508" t="str" cm="1">
        <f t="array" ref="Q508">_FV(BUFF_정보[[#This Row],[BUFF_DATA]],"BUFF.m_bAllowBoss",TRUE)</f>
        <v/>
      </c>
      <c r="R508" t="str" cm="1">
        <f t="array" ref="R508">_FV(BUFF_정보[[#This Row],[BUFF_DATA]],"BUFF.m_bInvincible",TRUE)</f>
        <v/>
      </c>
    </row>
    <row r="509" spans="1:18" x14ac:dyDescent="0.3">
      <c r="A509">
        <v>1199</v>
      </c>
      <c r="B509" s="1" t="s">
        <v>314</v>
      </c>
      <c r="C509" s="1" t="s">
        <v>2</v>
      </c>
      <c r="D509" t="e" vm="2662">
        <v>#VALUE!</v>
      </c>
      <c r="E509" t="str" cm="1">
        <f t="array" ref="E509">_FV(BUFF_정보[[#This Row],[BUFF_DATA]],"EventName")</f>
        <v>m_listNKMEventBuff</v>
      </c>
      <c r="F509" t="str" cm="1">
        <f t="array" ref="F509">_FV(BUFF_정보[[#This Row],[BUFF_DATA]],"m_Condition")</f>
        <v>{'m_SkillStrID': 'NKM_UNIT_SHARKS_C_CLAW_SKILL', 'm_SkillLevel': [5, 99]}</v>
      </c>
      <c r="G509" t="str" cm="1">
        <f t="array" ref="G509">_FV(BUFF_정보[[#This Row],[BUFF_DATA]],"BUFF.m_StatType1",TRUE)</f>
        <v>NST_ATTACK_SPEED_RATE</v>
      </c>
      <c r="H509" cm="1">
        <f t="array" ref="H509">_FV(BUFF_정보[[#This Row],[BUFF_DATA]],"BUFF.m_StatValue1",TRUE)</f>
        <v>1500</v>
      </c>
      <c r="I509" cm="1">
        <f t="array" ref="I509">_FV(BUFF_정보[[#This Row],[BUFF_DATA]],"BUFF.m_fLifeTime",TRUE)</f>
        <v>10</v>
      </c>
      <c r="J509" t="str" cm="1">
        <f t="array" ref="J509">_FV(BUFF_정보[[#This Row],[BUFF_DATA]],"BUFF.m_fLifeTimePerLevel",TRUE)</f>
        <v/>
      </c>
      <c r="K509" t="str" cm="1">
        <f t="array" ref="K509">_FV(BUFF_정보[[#This Row],[BUFF_DATA]],"m_BuffLevel")</f>
        <v/>
      </c>
      <c r="L509" t="str" cm="1">
        <f t="array" ref="L509">_FV(BUFF_정보[[#This Row],[BUFF_DATA]],"BUFF.m_bDispelDebuff",TRUE)</f>
        <v/>
      </c>
      <c r="M509" t="b" cm="1">
        <f t="array" ref="M509">_FV(BUFF_정보[[#This Row],[BUFF_DATA]],"BUFF.m_AffectMe",TRUE)</f>
        <v>1</v>
      </c>
      <c r="N509" t="str" cm="1">
        <f t="array" ref="N509">_FV(BUFF_정보[[#This Row],[BUFF_DATA]],"m_AddOverlap")</f>
        <v/>
      </c>
      <c r="O509" t="str" cm="1">
        <f t="array" ref="O509">_FV(BUFF_정보[[#This Row],[BUFF_DATA]],"m_HitBuffBaseLevel")</f>
        <v/>
      </c>
      <c r="P509" t="str" cm="1">
        <f t="array" ref="P509">_FV(BUFF_정보[[#This Row],[BUFF_DATA]],"BUFF.m_SuperArmorLevel",TRUE)</f>
        <v/>
      </c>
      <c r="Q509" t="str" cm="1">
        <f t="array" ref="Q509">_FV(BUFF_정보[[#This Row],[BUFF_DATA]],"BUFF.m_bAllowBoss",TRUE)</f>
        <v/>
      </c>
      <c r="R509" t="str" cm="1">
        <f t="array" ref="R509">_FV(BUFF_정보[[#This Row],[BUFF_DATA]],"BUFF.m_bInvincible",TRUE)</f>
        <v/>
      </c>
    </row>
    <row r="510" spans="1:18" x14ac:dyDescent="0.3">
      <c r="A510">
        <v>1199</v>
      </c>
      <c r="B510" s="1" t="s">
        <v>314</v>
      </c>
      <c r="C510" s="1" t="s">
        <v>3</v>
      </c>
      <c r="D510" t="e" vm="2663">
        <v>#VALUE!</v>
      </c>
      <c r="E510" t="str" cm="1">
        <f t="array" ref="E510">_FV(BUFF_정보[[#This Row],[BUFF_DATA]],"EventName")</f>
        <v>m_listNKMEventBuff</v>
      </c>
      <c r="F510" t="str" cm="1">
        <f t="array" ref="F510">_FV(BUFF_정보[[#This Row],[BUFF_DATA]],"m_Condition")</f>
        <v/>
      </c>
      <c r="G510" t="str" cm="1">
        <f t="array" ref="G510">_FV(BUFF_정보[[#This Row],[BUFF_DATA]],"BUFF.m_StatType1",TRUE)</f>
        <v>NST_END</v>
      </c>
      <c r="H510" t="str" cm="1">
        <f t="array" ref="H510">_FV(BUFF_정보[[#This Row],[BUFF_DATA]],"BUFF.m_StatValue1",TRUE)</f>
        <v/>
      </c>
      <c r="I510" cm="1">
        <f t="array" ref="I510">_FV(BUFF_정보[[#This Row],[BUFF_DATA]],"BUFF.m_fLifeTime",TRUE)</f>
        <v>15</v>
      </c>
      <c r="J510" t="str" cm="1">
        <f t="array" ref="J510">_FV(BUFF_정보[[#This Row],[BUFF_DATA]],"BUFF.m_fLifeTimePerLevel",TRUE)</f>
        <v/>
      </c>
      <c r="K510" t="str" cm="1">
        <f t="array" ref="K510">_FV(BUFF_정보[[#This Row],[BUFF_DATA]],"m_BuffLevel")</f>
        <v/>
      </c>
      <c r="L510" t="str" cm="1">
        <f t="array" ref="L510">_FV(BUFF_정보[[#This Row],[BUFF_DATA]],"BUFF.m_bDispelDebuff",TRUE)</f>
        <v/>
      </c>
      <c r="M510" t="b" cm="1">
        <f t="array" ref="M510">_FV(BUFF_정보[[#This Row],[BUFF_DATA]],"BUFF.m_AffectMe",TRUE)</f>
        <v>1</v>
      </c>
      <c r="N510" t="str" cm="1">
        <f t="array" ref="N510">_FV(BUFF_정보[[#This Row],[BUFF_DATA]],"m_AddOverlap")</f>
        <v/>
      </c>
      <c r="O510" t="str" cm="1">
        <f t="array" ref="O510">_FV(BUFF_정보[[#This Row],[BUFF_DATA]],"m_HitBuffBaseLevel")</f>
        <v/>
      </c>
      <c r="P510" t="str" cm="1">
        <f t="array" ref="P510">_FV(BUFF_정보[[#This Row],[BUFF_DATA]],"BUFF.m_SuperArmorLevel",TRUE)</f>
        <v/>
      </c>
      <c r="Q510" t="str" cm="1">
        <f t="array" ref="Q510">_FV(BUFF_정보[[#This Row],[BUFF_DATA]],"BUFF.m_bAllowBoss",TRUE)</f>
        <v/>
      </c>
      <c r="R510" t="str" cm="1">
        <f t="array" ref="R510">_FV(BUFF_정보[[#This Row],[BUFF_DATA]],"BUFF.m_bInvincible",TRUE)</f>
        <v/>
      </c>
    </row>
    <row r="511" spans="1:18" x14ac:dyDescent="0.3">
      <c r="A511">
        <v>1199</v>
      </c>
      <c r="B511" s="1" t="s">
        <v>314</v>
      </c>
      <c r="C511" s="1" t="s">
        <v>3</v>
      </c>
      <c r="D511" t="e" vm="2664">
        <v>#VALUE!</v>
      </c>
      <c r="E511" t="str" cm="1">
        <f t="array" ref="E511">_FV(BUFF_정보[[#This Row],[BUFF_DATA]],"EventName")</f>
        <v>m_listNKMEventBuff</v>
      </c>
      <c r="F511" t="str" cm="1">
        <f t="array" ref="F511">_FV(BUFF_정보[[#This Row],[BUFF_DATA]],"m_Condition")</f>
        <v/>
      </c>
      <c r="G511" t="str" cm="1">
        <f t="array" ref="G511">_FV(BUFF_정보[[#This Row],[BUFF_DATA]],"BUFF.m_StatType1",TRUE)</f>
        <v>NST_END</v>
      </c>
      <c r="H511" t="str" cm="1">
        <f t="array" ref="H511">_FV(BUFF_정보[[#This Row],[BUFF_DATA]],"BUFF.m_StatValue1",TRUE)</f>
        <v/>
      </c>
      <c r="I511" cm="1">
        <f t="array" ref="I511">_FV(BUFF_정보[[#This Row],[BUFF_DATA]],"BUFF.m_fLifeTime",TRUE)</f>
        <v>10</v>
      </c>
      <c r="J511" t="str" cm="1">
        <f t="array" ref="J511">_FV(BUFF_정보[[#This Row],[BUFF_DATA]],"BUFF.m_fLifeTimePerLevel",TRUE)</f>
        <v/>
      </c>
      <c r="K511" t="str" cm="1">
        <f t="array" ref="K511">_FV(BUFF_정보[[#This Row],[BUFF_DATA]],"m_BuffLevel")</f>
        <v/>
      </c>
      <c r="L511" t="str" cm="1">
        <f t="array" ref="L511">_FV(BUFF_정보[[#This Row],[BUFF_DATA]],"BUFF.m_bDispelDebuff",TRUE)</f>
        <v/>
      </c>
      <c r="M511" t="b" cm="1">
        <f t="array" ref="M511">_FV(BUFF_정보[[#This Row],[BUFF_DATA]],"BUFF.m_AffectMe",TRUE)</f>
        <v>1</v>
      </c>
      <c r="N511" t="str" cm="1">
        <f t="array" ref="N511">_FV(BUFF_정보[[#This Row],[BUFF_DATA]],"m_AddOverlap")</f>
        <v/>
      </c>
      <c r="O511" t="str" cm="1">
        <f t="array" ref="O511">_FV(BUFF_정보[[#This Row],[BUFF_DATA]],"m_HitBuffBaseLevel")</f>
        <v/>
      </c>
      <c r="P511" t="str" cm="1">
        <f t="array" ref="P511">_FV(BUFF_정보[[#This Row],[BUFF_DATA]],"BUFF.m_SuperArmorLevel",TRUE)</f>
        <v>NSAL_SUPER</v>
      </c>
      <c r="Q511" t="str" cm="1">
        <f t="array" ref="Q511">_FV(BUFF_정보[[#This Row],[BUFF_DATA]],"BUFF.m_bAllowBoss",TRUE)</f>
        <v/>
      </c>
      <c r="R511" t="str" cm="1">
        <f t="array" ref="R511">_FV(BUFF_정보[[#This Row],[BUFF_DATA]],"BUFF.m_bInvincible",TRUE)</f>
        <v/>
      </c>
    </row>
    <row r="512" spans="1:18" x14ac:dyDescent="0.3">
      <c r="A512">
        <v>1199</v>
      </c>
      <c r="B512" s="1" t="s">
        <v>314</v>
      </c>
      <c r="C512" s="1" t="s">
        <v>3</v>
      </c>
      <c r="D512" t="e" vm="2665">
        <v>#VALUE!</v>
      </c>
      <c r="E512" t="str" cm="1">
        <f t="array" ref="E512">_FV(BUFF_정보[[#This Row],[BUFF_DATA]],"EventName")</f>
        <v>m_listNKMEventBuff</v>
      </c>
      <c r="F512" t="str" cm="1">
        <f t="array" ref="F512">_FV(BUFF_정보[[#This Row],[BUFF_DATA]],"m_Condition")</f>
        <v>{'m_SkillStrID': 'NKM_UNIT_SHARKS_C_CLAW_HYPER', 'm_SkillLevel': [5, 99]}</v>
      </c>
      <c r="G512" t="str" cm="1">
        <f t="array" ref="G512">_FV(BUFF_정보[[#This Row],[BUFF_DATA]],"BUFF.m_StatType1",TRUE)</f>
        <v>NST_LONG_RANGE_DAMAGE_REDUCE_RATE</v>
      </c>
      <c r="H512" cm="1">
        <f t="array" ref="H512">_FV(BUFF_정보[[#This Row],[BUFF_DATA]],"BUFF.m_StatValue1",TRUE)</f>
        <v>3000</v>
      </c>
      <c r="I512" cm="1">
        <f t="array" ref="I512">_FV(BUFF_정보[[#This Row],[BUFF_DATA]],"BUFF.m_fLifeTime",TRUE)</f>
        <v>15</v>
      </c>
      <c r="J512" t="str" cm="1">
        <f t="array" ref="J512">_FV(BUFF_정보[[#This Row],[BUFF_DATA]],"BUFF.m_fLifeTimePerLevel",TRUE)</f>
        <v/>
      </c>
      <c r="K512" t="str" cm="1">
        <f t="array" ref="K512">_FV(BUFF_정보[[#This Row],[BUFF_DATA]],"m_BuffLevel")</f>
        <v/>
      </c>
      <c r="L512" t="str" cm="1">
        <f t="array" ref="L512">_FV(BUFF_정보[[#This Row],[BUFF_DATA]],"BUFF.m_bDispelDebuff",TRUE)</f>
        <v/>
      </c>
      <c r="M512" t="b" cm="1">
        <f t="array" ref="M512">_FV(BUFF_정보[[#This Row],[BUFF_DATA]],"BUFF.m_AffectMe",TRUE)</f>
        <v>1</v>
      </c>
      <c r="N512" t="str" cm="1">
        <f t="array" ref="N512">_FV(BUFF_정보[[#This Row],[BUFF_DATA]],"m_AddOverlap")</f>
        <v/>
      </c>
      <c r="O512" t="str" cm="1">
        <f t="array" ref="O512">_FV(BUFF_정보[[#This Row],[BUFF_DATA]],"m_HitBuffBaseLevel")</f>
        <v/>
      </c>
      <c r="P512" t="str" cm="1">
        <f t="array" ref="P512">_FV(BUFF_정보[[#This Row],[BUFF_DATA]],"BUFF.m_SuperArmorLevel",TRUE)</f>
        <v/>
      </c>
      <c r="Q512" t="str" cm="1">
        <f t="array" ref="Q512">_FV(BUFF_정보[[#This Row],[BUFF_DATA]],"BUFF.m_bAllowBoss",TRUE)</f>
        <v/>
      </c>
      <c r="R512" t="str" cm="1">
        <f t="array" ref="R512">_FV(BUFF_정보[[#This Row],[BUFF_DATA]],"BUFF.m_bInvincible",TRUE)</f>
        <v/>
      </c>
    </row>
    <row r="513" spans="1:18" x14ac:dyDescent="0.3">
      <c r="A513">
        <v>1200</v>
      </c>
      <c r="B513" s="1" t="s">
        <v>335</v>
      </c>
      <c r="C513" s="1" t="s">
        <v>4</v>
      </c>
      <c r="D513" t="e" vm="2666">
        <v>#VALUE!</v>
      </c>
      <c r="E513" t="str" cm="1">
        <f t="array" ref="E513">_FV(BUFF_정보[[#This Row],[BUFF_DATA]],"EventName")</f>
        <v>m_listNKMEventBuff</v>
      </c>
      <c r="F513" t="str" cm="1">
        <f t="array" ref="F513">_FV(BUFF_정보[[#This Row],[BUFF_DATA]],"m_Condition")</f>
        <v/>
      </c>
      <c r="G513" t="str" cm="1">
        <f t="array" ref="G513">_FV(BUFF_정보[[#This Row],[BUFF_DATA]],"BUFF.m_StatType1",TRUE)</f>
        <v>NST_END</v>
      </c>
      <c r="H513" t="str" cm="1">
        <f t="array" ref="H513">_FV(BUFF_정보[[#This Row],[BUFF_DATA]],"BUFF.m_StatValue1",TRUE)</f>
        <v/>
      </c>
      <c r="I513" t="str" cm="1">
        <f t="array" ref="I513">_FV(BUFF_정보[[#This Row],[BUFF_DATA]],"BUFF.m_fLifeTime",TRUE)</f>
        <v/>
      </c>
      <c r="J513" t="str" cm="1">
        <f t="array" ref="J513">_FV(BUFF_정보[[#This Row],[BUFF_DATA]],"BUFF.m_fLifeTimePerLevel",TRUE)</f>
        <v/>
      </c>
      <c r="K513" t="str" cm="1">
        <f t="array" ref="K513">_FV(BUFF_정보[[#This Row],[BUFF_DATA]],"m_BuffLevel")</f>
        <v/>
      </c>
      <c r="L513" t="str" cm="1">
        <f t="array" ref="L513">_FV(BUFF_정보[[#This Row],[BUFF_DATA]],"BUFF.m_bDispelDebuff",TRUE)</f>
        <v/>
      </c>
      <c r="M513" t="b" cm="1">
        <f t="array" ref="M513">_FV(BUFF_정보[[#This Row],[BUFF_DATA]],"BUFF.m_AffectMe",TRUE)</f>
        <v>1</v>
      </c>
      <c r="N513" t="str" cm="1">
        <f t="array" ref="N513">_FV(BUFF_정보[[#This Row],[BUFF_DATA]],"m_AddOverlap")</f>
        <v/>
      </c>
      <c r="O513" t="str" cm="1">
        <f t="array" ref="O513">_FV(BUFF_정보[[#This Row],[BUFF_DATA]],"m_HitBuffBaseLevel")</f>
        <v/>
      </c>
      <c r="P513" t="str" cm="1">
        <f t="array" ref="P513">_FV(BUFF_정보[[#This Row],[BUFF_DATA]],"BUFF.m_SuperArmorLevel",TRUE)</f>
        <v/>
      </c>
      <c r="Q513" t="str" cm="1">
        <f t="array" ref="Q513">_FV(BUFF_정보[[#This Row],[BUFF_DATA]],"BUFF.m_bAllowBoss",TRUE)</f>
        <v/>
      </c>
      <c r="R513" t="str" cm="1">
        <f t="array" ref="R513">_FV(BUFF_정보[[#This Row],[BUFF_DATA]],"BUFF.m_bInvincible",TRUE)</f>
        <v/>
      </c>
    </row>
    <row r="514" spans="1:18" x14ac:dyDescent="0.3">
      <c r="A514">
        <v>1200</v>
      </c>
      <c r="B514" s="1" t="s">
        <v>335</v>
      </c>
      <c r="C514" s="1" t="s">
        <v>4</v>
      </c>
      <c r="D514" t="e" vm="2667">
        <v>#VALUE!</v>
      </c>
      <c r="E514" t="str" cm="1">
        <f t="array" ref="E514">_FV(BUFF_정보[[#This Row],[BUFF_DATA]],"EventName")</f>
        <v>m_listNKMEventBuff</v>
      </c>
      <c r="F514" t="str" cm="1">
        <f t="array" ref="F514">_FV(BUFF_정보[[#This Row],[BUFF_DATA]],"m_Condition")</f>
        <v>{'m_SkillStrID': 'NKM_UNIT_JAPAN_S_KUNOICHI_PASSIVE', 'm_SkillLevel': [5, 99]}</v>
      </c>
      <c r="G514" t="str" cm="1">
        <f t="array" ref="G514">_FV(BUFF_정보[[#This Row],[BUFF_DATA]],"BUFF.m_StatType1",TRUE)</f>
        <v>NST_MOVE_TYPE_LAND_DAMAGE_REDUCE_RATE</v>
      </c>
      <c r="H514" cm="1">
        <f t="array" ref="H514">_FV(BUFF_정보[[#This Row],[BUFF_DATA]],"BUFF.m_StatValue1",TRUE)</f>
        <v>2000</v>
      </c>
      <c r="I514" t="str" cm="1">
        <f t="array" ref="I514">_FV(BUFF_정보[[#This Row],[BUFF_DATA]],"BUFF.m_fLifeTime",TRUE)</f>
        <v/>
      </c>
      <c r="J514" t="str" cm="1">
        <f t="array" ref="J514">_FV(BUFF_정보[[#This Row],[BUFF_DATA]],"BUFF.m_fLifeTimePerLevel",TRUE)</f>
        <v/>
      </c>
      <c r="K514" t="str" cm="1">
        <f t="array" ref="K514">_FV(BUFF_정보[[#This Row],[BUFF_DATA]],"m_BuffLevel")</f>
        <v/>
      </c>
      <c r="L514" t="str" cm="1">
        <f t="array" ref="L514">_FV(BUFF_정보[[#This Row],[BUFF_DATA]],"BUFF.m_bDispelDebuff",TRUE)</f>
        <v/>
      </c>
      <c r="M514" t="b" cm="1">
        <f t="array" ref="M514">_FV(BUFF_정보[[#This Row],[BUFF_DATA]],"BUFF.m_AffectMe",TRUE)</f>
        <v>1</v>
      </c>
      <c r="N514" t="str" cm="1">
        <f t="array" ref="N514">_FV(BUFF_정보[[#This Row],[BUFF_DATA]],"m_AddOverlap")</f>
        <v/>
      </c>
      <c r="O514" t="str" cm="1">
        <f t="array" ref="O514">_FV(BUFF_정보[[#This Row],[BUFF_DATA]],"m_HitBuffBaseLevel")</f>
        <v/>
      </c>
      <c r="P514" t="str" cm="1">
        <f t="array" ref="P514">_FV(BUFF_정보[[#This Row],[BUFF_DATA]],"BUFF.m_SuperArmorLevel",TRUE)</f>
        <v/>
      </c>
      <c r="Q514" t="str" cm="1">
        <f t="array" ref="Q514">_FV(BUFF_정보[[#This Row],[BUFF_DATA]],"BUFF.m_bAllowBoss",TRUE)</f>
        <v/>
      </c>
      <c r="R514" t="str" cm="1">
        <f t="array" ref="R514">_FV(BUFF_정보[[#This Row],[BUFF_DATA]],"BUFF.m_bInvincible",TRUE)</f>
        <v/>
      </c>
    </row>
    <row r="515" spans="1:18" x14ac:dyDescent="0.3">
      <c r="A515">
        <v>1200</v>
      </c>
      <c r="B515" s="1" t="s">
        <v>335</v>
      </c>
      <c r="C515" s="1" t="s">
        <v>16</v>
      </c>
      <c r="D515" t="e" vm="2668">
        <v>#VALUE!</v>
      </c>
      <c r="E515" t="str" cm="1">
        <f t="array" ref="E515">_FV(BUFF_정보[[#This Row],[BUFF_DATA]],"EventName")</f>
        <v>m_listNKMEventBuff</v>
      </c>
      <c r="F515" t="str" cm="1">
        <f t="array" ref="F515">_FV(BUFF_정보[[#This Row],[BUFF_DATA]],"m_Condition")</f>
        <v/>
      </c>
      <c r="G515" t="str" cm="1">
        <f t="array" ref="G515">_FV(BUFF_정보[[#This Row],[BUFF_DATA]],"BUFF.m_StatType1",TRUE)</f>
        <v>NST_END</v>
      </c>
      <c r="H515" t="str" cm="1">
        <f t="array" ref="H515">_FV(BUFF_정보[[#This Row],[BUFF_DATA]],"BUFF.m_StatValue1",TRUE)</f>
        <v/>
      </c>
      <c r="I515" t="str" cm="1">
        <f t="array" ref="I515">_FV(BUFF_정보[[#This Row],[BUFF_DATA]],"BUFF.m_fLifeTime",TRUE)</f>
        <v/>
      </c>
      <c r="J515" t="str" cm="1">
        <f t="array" ref="J515">_FV(BUFF_정보[[#This Row],[BUFF_DATA]],"BUFF.m_fLifeTimePerLevel",TRUE)</f>
        <v/>
      </c>
      <c r="K515" t="str" cm="1">
        <f t="array" ref="K515">_FV(BUFF_정보[[#This Row],[BUFF_DATA]],"m_BuffLevel")</f>
        <v/>
      </c>
      <c r="L515" t="str" cm="1">
        <f t="array" ref="L515">_FV(BUFF_정보[[#This Row],[BUFF_DATA]],"BUFF.m_bDispelDebuff",TRUE)</f>
        <v/>
      </c>
      <c r="M515" t="b" cm="1">
        <f t="array" ref="M515">_FV(BUFF_정보[[#This Row],[BUFF_DATA]],"BUFF.m_AffectMe",TRUE)</f>
        <v>1</v>
      </c>
      <c r="N515" t="str" cm="1">
        <f t="array" ref="N515">_FV(BUFF_정보[[#This Row],[BUFF_DATA]],"m_AddOverlap")</f>
        <v/>
      </c>
      <c r="O515" t="str" cm="1">
        <f t="array" ref="O515">_FV(BUFF_정보[[#This Row],[BUFF_DATA]],"m_HitBuffBaseLevel")</f>
        <v/>
      </c>
      <c r="P515" t="str" cm="1">
        <f t="array" ref="P515">_FV(BUFF_정보[[#This Row],[BUFF_DATA]],"BUFF.m_SuperArmorLevel",TRUE)</f>
        <v/>
      </c>
      <c r="Q515" t="str" cm="1">
        <f t="array" ref="Q515">_FV(BUFF_정보[[#This Row],[BUFF_DATA]],"BUFF.m_bAllowBoss",TRUE)</f>
        <v/>
      </c>
      <c r="R515" t="str" cm="1">
        <f t="array" ref="R515">_FV(BUFF_정보[[#This Row],[BUFF_DATA]],"BUFF.m_bInvincible",TRUE)</f>
        <v/>
      </c>
    </row>
    <row r="516" spans="1:18" x14ac:dyDescent="0.3">
      <c r="A516">
        <v>1200</v>
      </c>
      <c r="B516" s="1" t="s">
        <v>335</v>
      </c>
      <c r="C516" s="1" t="s">
        <v>16</v>
      </c>
      <c r="D516" t="e" vm="2669">
        <v>#VALUE!</v>
      </c>
      <c r="E516" t="str" cm="1">
        <f t="array" ref="E516">_FV(BUFF_정보[[#This Row],[BUFF_DATA]],"EventName")</f>
        <v>m_listNKMEventBuff</v>
      </c>
      <c r="F516" t="str" cm="1">
        <f t="array" ref="F516">_FV(BUFF_정보[[#This Row],[BUFF_DATA]],"m_Condition")</f>
        <v/>
      </c>
      <c r="G516" t="str" cm="1">
        <f t="array" ref="G516">_FV(BUFF_정보[[#This Row],[BUFF_DATA]],"BUFF.m_StatType1",TRUE)</f>
        <v>NST_MOVE_TYPE_LAND_DAMAGE_REDUCE_RATE</v>
      </c>
      <c r="H516" cm="1">
        <f t="array" ref="H516">_FV(BUFF_정보[[#This Row],[BUFF_DATA]],"BUFF.m_StatValue1",TRUE)</f>
        <v>2000</v>
      </c>
      <c r="I516" t="str" cm="1">
        <f t="array" ref="I516">_FV(BUFF_정보[[#This Row],[BUFF_DATA]],"BUFF.m_fLifeTime",TRUE)</f>
        <v/>
      </c>
      <c r="J516" t="str" cm="1">
        <f t="array" ref="J516">_FV(BUFF_정보[[#This Row],[BUFF_DATA]],"BUFF.m_fLifeTimePerLevel",TRUE)</f>
        <v/>
      </c>
      <c r="K516" t="str" cm="1">
        <f t="array" ref="K516">_FV(BUFF_정보[[#This Row],[BUFF_DATA]],"m_BuffLevel")</f>
        <v/>
      </c>
      <c r="L516" t="str" cm="1">
        <f t="array" ref="L516">_FV(BUFF_정보[[#This Row],[BUFF_DATA]],"BUFF.m_bDispelDebuff",TRUE)</f>
        <v/>
      </c>
      <c r="M516" t="b" cm="1">
        <f t="array" ref="M516">_FV(BUFF_정보[[#This Row],[BUFF_DATA]],"BUFF.m_AffectMe",TRUE)</f>
        <v>1</v>
      </c>
      <c r="N516" t="str" cm="1">
        <f t="array" ref="N516">_FV(BUFF_정보[[#This Row],[BUFF_DATA]],"m_AddOverlap")</f>
        <v/>
      </c>
      <c r="O516" t="str" cm="1">
        <f t="array" ref="O516">_FV(BUFF_정보[[#This Row],[BUFF_DATA]],"m_HitBuffBaseLevel")</f>
        <v/>
      </c>
      <c r="P516" t="str" cm="1">
        <f t="array" ref="P516">_FV(BUFF_정보[[#This Row],[BUFF_DATA]],"BUFF.m_SuperArmorLevel",TRUE)</f>
        <v/>
      </c>
      <c r="Q516" t="str" cm="1">
        <f t="array" ref="Q516">_FV(BUFF_정보[[#This Row],[BUFF_DATA]],"BUFF.m_bAllowBoss",TRUE)</f>
        <v/>
      </c>
      <c r="R516" t="str" cm="1">
        <f t="array" ref="R516">_FV(BUFF_정보[[#This Row],[BUFF_DATA]],"BUFF.m_bInvincible",TRUE)</f>
        <v/>
      </c>
    </row>
    <row r="517" spans="1:18" x14ac:dyDescent="0.3">
      <c r="A517">
        <v>1200</v>
      </c>
      <c r="B517" s="1" t="s">
        <v>335</v>
      </c>
      <c r="C517" s="1" t="s">
        <v>281</v>
      </c>
      <c r="D517" t="e" vm="2670">
        <v>#VALUE!</v>
      </c>
      <c r="E517" t="str" cm="1">
        <f t="array" ref="E517">_FV(BUFF_정보[[#This Row],[BUFF_DATA]],"EventName")</f>
        <v>m_listNKMEventBuff</v>
      </c>
      <c r="F517" t="str" cm="1">
        <f t="array" ref="F517">_FV(BUFF_정보[[#This Row],[BUFF_DATA]],"m_Condition")</f>
        <v/>
      </c>
      <c r="G517" t="str" cm="1">
        <f t="array" ref="G517">_FV(BUFF_정보[[#This Row],[BUFF_DATA]],"BUFF.m_StatType1",TRUE)</f>
        <v>NST_END</v>
      </c>
      <c r="H517" t="str" cm="1">
        <f t="array" ref="H517">_FV(BUFF_정보[[#This Row],[BUFF_DATA]],"BUFF.m_StatValue1",TRUE)</f>
        <v/>
      </c>
      <c r="I517" t="str" cm="1">
        <f t="array" ref="I517">_FV(BUFF_정보[[#This Row],[BUFF_DATA]],"BUFF.m_fLifeTime",TRUE)</f>
        <v/>
      </c>
      <c r="J517" t="str" cm="1">
        <f t="array" ref="J517">_FV(BUFF_정보[[#This Row],[BUFF_DATA]],"BUFF.m_fLifeTimePerLevel",TRUE)</f>
        <v/>
      </c>
      <c r="K517" t="str" cm="1">
        <f t="array" ref="K517">_FV(BUFF_정보[[#This Row],[BUFF_DATA]],"m_BuffLevel")</f>
        <v/>
      </c>
      <c r="L517" t="str" cm="1">
        <f t="array" ref="L517">_FV(BUFF_정보[[#This Row],[BUFF_DATA]],"BUFF.m_bDispelDebuff",TRUE)</f>
        <v/>
      </c>
      <c r="M517" t="b" cm="1">
        <f t="array" ref="M517">_FV(BUFF_정보[[#This Row],[BUFF_DATA]],"BUFF.m_AffectMe",TRUE)</f>
        <v>1</v>
      </c>
      <c r="N517" t="str" cm="1">
        <f t="array" ref="N517">_FV(BUFF_정보[[#This Row],[BUFF_DATA]],"m_AddOverlap")</f>
        <v/>
      </c>
      <c r="O517" t="str" cm="1">
        <f t="array" ref="O517">_FV(BUFF_정보[[#This Row],[BUFF_DATA]],"m_HitBuffBaseLevel")</f>
        <v/>
      </c>
      <c r="P517" t="str" cm="1">
        <f t="array" ref="P517">_FV(BUFF_정보[[#This Row],[BUFF_DATA]],"BUFF.m_SuperArmorLevel",TRUE)</f>
        <v/>
      </c>
      <c r="Q517" t="str" cm="1">
        <f t="array" ref="Q517">_FV(BUFF_정보[[#This Row],[BUFF_DATA]],"BUFF.m_bAllowBoss",TRUE)</f>
        <v/>
      </c>
      <c r="R517" t="str" cm="1">
        <f t="array" ref="R517">_FV(BUFF_정보[[#This Row],[BUFF_DATA]],"BUFF.m_bInvincible",TRUE)</f>
        <v/>
      </c>
    </row>
    <row r="518" spans="1:18" x14ac:dyDescent="0.3">
      <c r="A518">
        <v>1201</v>
      </c>
      <c r="B518" s="1" t="s">
        <v>336</v>
      </c>
      <c r="C518" s="1" t="s">
        <v>5</v>
      </c>
      <c r="D518" t="e" vm="2671">
        <v>#VALUE!</v>
      </c>
      <c r="E518" t="str" cm="1">
        <f t="array" ref="E518">_FV(BUFF_정보[[#This Row],[BUFF_DATA]],"EventName")</f>
        <v>m_listNKMEventBuff</v>
      </c>
      <c r="F518" t="str" cm="1">
        <f t="array" ref="F518">_FV(BUFF_정보[[#This Row],[BUFF_DATA]],"m_Condition")</f>
        <v>{'m_SkillStrID': 'NKM_UNIT_C_ALT_XIAOLIN_A_LEADER', 'm_SkillLevel': [1, 2], 'm_bLeaderUnit': True}</v>
      </c>
      <c r="G518" t="str" cm="1">
        <f t="array" ref="G518">_FV(BUFF_정보[[#This Row],[BUFF_DATA]],"BUFF.m_StatType1",TRUE)</f>
        <v>NST_ATTACK_SPEED_RATE</v>
      </c>
      <c r="H518" cm="1">
        <f t="array" ref="H518">_FV(BUFF_정보[[#This Row],[BUFF_DATA]],"BUFF.m_StatValue1",TRUE)</f>
        <v>1500</v>
      </c>
      <c r="I518" cm="1">
        <f t="array" ref="I518">_FV(BUFF_정보[[#This Row],[BUFF_DATA]],"BUFF.m_fLifeTime",TRUE)</f>
        <v>1</v>
      </c>
      <c r="J518" cm="1">
        <f t="array" ref="J518">_FV(BUFF_정보[[#This Row],[BUFF_DATA]],"BUFF.m_fLifeTimePerLevel",TRUE)</f>
        <v>1</v>
      </c>
      <c r="K518" t="str" cm="1">
        <f t="array" ref="K518">_FV(BUFF_정보[[#This Row],[BUFF_DATA]],"m_BuffLevel")</f>
        <v>9</v>
      </c>
      <c r="L518" t="str" cm="1">
        <f t="array" ref="L518">_FV(BUFF_정보[[#This Row],[BUFF_DATA]],"BUFF.m_bDispelDebuff",TRUE)</f>
        <v/>
      </c>
      <c r="M518" t="b" cm="1">
        <f t="array" ref="M518">_FV(BUFF_정보[[#This Row],[BUFF_DATA]],"BUFF.m_AffectMe",TRUE)</f>
        <v>1</v>
      </c>
      <c r="N518" t="str" cm="1">
        <f t="array" ref="N518">_FV(BUFF_정보[[#This Row],[BUFF_DATA]],"m_AddOverlap")</f>
        <v/>
      </c>
      <c r="O518" t="str" cm="1">
        <f t="array" ref="O518">_FV(BUFF_정보[[#This Row],[BUFF_DATA]],"m_HitBuffBaseLevel")</f>
        <v/>
      </c>
      <c r="P518" t="str" cm="1">
        <f t="array" ref="P518">_FV(BUFF_정보[[#This Row],[BUFF_DATA]],"BUFF.m_SuperArmorLevel",TRUE)</f>
        <v/>
      </c>
      <c r="Q518" t="str" cm="1">
        <f t="array" ref="Q518">_FV(BUFF_정보[[#This Row],[BUFF_DATA]],"BUFF.m_bAllowBoss",TRUE)</f>
        <v/>
      </c>
      <c r="R518" t="str" cm="1">
        <f t="array" ref="R518">_FV(BUFF_정보[[#This Row],[BUFF_DATA]],"BUFF.m_bInvincible",TRUE)</f>
        <v/>
      </c>
    </row>
    <row r="519" spans="1:18" x14ac:dyDescent="0.3">
      <c r="A519">
        <v>1201</v>
      </c>
      <c r="B519" s="1" t="s">
        <v>336</v>
      </c>
      <c r="C519" s="1" t="s">
        <v>5</v>
      </c>
      <c r="D519" t="e" vm="2672">
        <v>#VALUE!</v>
      </c>
      <c r="E519" t="str" cm="1">
        <f t="array" ref="E519">_FV(BUFF_정보[[#This Row],[BUFF_DATA]],"EventName")</f>
        <v>m_listNKMEventBuff</v>
      </c>
      <c r="F519" t="str" cm="1">
        <f t="array" ref="F519">_FV(BUFF_정보[[#This Row],[BUFF_DATA]],"m_Condition")</f>
        <v>{'m_SkillStrID': 'NKM_UNIT_C_ALT_XIAOLIN_A_LEADER', 'm_SkillLevel': [3, 4], 'm_bLeaderUnit': True}</v>
      </c>
      <c r="G519" t="str" cm="1">
        <f t="array" ref="G519">_FV(BUFF_정보[[#This Row],[BUFF_DATA]],"BUFF.m_StatType1",TRUE)</f>
        <v>NST_ATTACK_SPEED_RATE</v>
      </c>
      <c r="H519" cm="1">
        <f t="array" ref="H519">_FV(BUFF_정보[[#This Row],[BUFF_DATA]],"BUFF.m_StatValue1",TRUE)</f>
        <v>1500</v>
      </c>
      <c r="I519" cm="1">
        <f t="array" ref="I519">_FV(BUFF_정보[[#This Row],[BUFF_DATA]],"BUFF.m_fLifeTime",TRUE)</f>
        <v>1</v>
      </c>
      <c r="J519" cm="1">
        <f t="array" ref="J519">_FV(BUFF_정보[[#This Row],[BUFF_DATA]],"BUFF.m_fLifeTimePerLevel",TRUE)</f>
        <v>1</v>
      </c>
      <c r="K519" t="str" cm="1">
        <f t="array" ref="K519">_FV(BUFF_정보[[#This Row],[BUFF_DATA]],"m_BuffLevel")</f>
        <v>12</v>
      </c>
      <c r="L519" t="str" cm="1">
        <f t="array" ref="L519">_FV(BUFF_정보[[#This Row],[BUFF_DATA]],"BUFF.m_bDispelDebuff",TRUE)</f>
        <v/>
      </c>
      <c r="M519" t="b" cm="1">
        <f t="array" ref="M519">_FV(BUFF_정보[[#This Row],[BUFF_DATA]],"BUFF.m_AffectMe",TRUE)</f>
        <v>1</v>
      </c>
      <c r="N519" t="str" cm="1">
        <f t="array" ref="N519">_FV(BUFF_정보[[#This Row],[BUFF_DATA]],"m_AddOverlap")</f>
        <v/>
      </c>
      <c r="O519" t="str" cm="1">
        <f t="array" ref="O519">_FV(BUFF_정보[[#This Row],[BUFF_DATA]],"m_HitBuffBaseLevel")</f>
        <v/>
      </c>
      <c r="P519" t="str" cm="1">
        <f t="array" ref="P519">_FV(BUFF_정보[[#This Row],[BUFF_DATA]],"BUFF.m_SuperArmorLevel",TRUE)</f>
        <v/>
      </c>
      <c r="Q519" t="str" cm="1">
        <f t="array" ref="Q519">_FV(BUFF_정보[[#This Row],[BUFF_DATA]],"BUFF.m_bAllowBoss",TRUE)</f>
        <v/>
      </c>
      <c r="R519" t="str" cm="1">
        <f t="array" ref="R519">_FV(BUFF_정보[[#This Row],[BUFF_DATA]],"BUFF.m_bInvincible",TRUE)</f>
        <v/>
      </c>
    </row>
    <row r="520" spans="1:18" x14ac:dyDescent="0.3">
      <c r="A520">
        <v>1201</v>
      </c>
      <c r="B520" s="1" t="s">
        <v>336</v>
      </c>
      <c r="C520" s="1" t="s">
        <v>5</v>
      </c>
      <c r="D520" t="e" vm="2673">
        <v>#VALUE!</v>
      </c>
      <c r="E520" t="str" cm="1">
        <f t="array" ref="E520">_FV(BUFF_정보[[#This Row],[BUFF_DATA]],"EventName")</f>
        <v>m_listNKMEventBuff</v>
      </c>
      <c r="F520" t="str" cm="1">
        <f t="array" ref="F520">_FV(BUFF_정보[[#This Row],[BUFF_DATA]],"m_Condition")</f>
        <v>{'m_SkillStrID': 'NKM_UNIT_C_ALT_XIAOLIN_A_LEADER', 'm_SkillLevel': [5, 99], 'm_bLeaderUnit': True}</v>
      </c>
      <c r="G520" t="str" cm="1">
        <f t="array" ref="G520">_FV(BUFF_정보[[#This Row],[BUFF_DATA]],"BUFF.m_StatType1",TRUE)</f>
        <v>NST_ATTACK_SPEED_RATE</v>
      </c>
      <c r="H520" cm="1">
        <f t="array" ref="H520">_FV(BUFF_정보[[#This Row],[BUFF_DATA]],"BUFF.m_StatValue1",TRUE)</f>
        <v>1500</v>
      </c>
      <c r="I520" cm="1">
        <f t="array" ref="I520">_FV(BUFF_정보[[#This Row],[BUFF_DATA]],"BUFF.m_fLifeTime",TRUE)</f>
        <v>1</v>
      </c>
      <c r="J520" cm="1">
        <f t="array" ref="J520">_FV(BUFF_정보[[#This Row],[BUFF_DATA]],"BUFF.m_fLifeTimePerLevel",TRUE)</f>
        <v>1</v>
      </c>
      <c r="K520" t="str" cm="1">
        <f t="array" ref="K520">_FV(BUFF_정보[[#This Row],[BUFF_DATA]],"m_BuffLevel")</f>
        <v>15</v>
      </c>
      <c r="L520" t="str" cm="1">
        <f t="array" ref="L520">_FV(BUFF_정보[[#This Row],[BUFF_DATA]],"BUFF.m_bDispelDebuff",TRUE)</f>
        <v/>
      </c>
      <c r="M520" t="b" cm="1">
        <f t="array" ref="M520">_FV(BUFF_정보[[#This Row],[BUFF_DATA]],"BUFF.m_AffectMe",TRUE)</f>
        <v>1</v>
      </c>
      <c r="N520" t="str" cm="1">
        <f t="array" ref="N520">_FV(BUFF_정보[[#This Row],[BUFF_DATA]],"m_AddOverlap")</f>
        <v/>
      </c>
      <c r="O520" t="str" cm="1">
        <f t="array" ref="O520">_FV(BUFF_정보[[#This Row],[BUFF_DATA]],"m_HitBuffBaseLevel")</f>
        <v/>
      </c>
      <c r="P520" t="str" cm="1">
        <f t="array" ref="P520">_FV(BUFF_정보[[#This Row],[BUFF_DATA]],"BUFF.m_SuperArmorLevel",TRUE)</f>
        <v/>
      </c>
      <c r="Q520" t="str" cm="1">
        <f t="array" ref="Q520">_FV(BUFF_정보[[#This Row],[BUFF_DATA]],"BUFF.m_bAllowBoss",TRUE)</f>
        <v/>
      </c>
      <c r="R520" t="str" cm="1">
        <f t="array" ref="R520">_FV(BUFF_정보[[#This Row],[BUFF_DATA]],"BUFF.m_bInvincible",TRUE)</f>
        <v/>
      </c>
    </row>
    <row r="521" spans="1:18" x14ac:dyDescent="0.3">
      <c r="A521">
        <v>2001</v>
      </c>
      <c r="B521" s="1" t="s">
        <v>303</v>
      </c>
      <c r="C521" s="1" t="s">
        <v>5</v>
      </c>
      <c r="D521" t="e" vm="2674">
        <v>#VALUE!</v>
      </c>
      <c r="E521" t="str" cm="1">
        <f t="array" ref="E521">_FV(BUFF_정보[[#This Row],[BUFF_DATA]],"EventName")</f>
        <v>m_listNKMEventBuff</v>
      </c>
      <c r="F521" t="str" cm="1">
        <f t="array" ref="F521">_FV(BUFF_정보[[#This Row],[BUFF_DATA]],"m_Condition")</f>
        <v>{'m_SkillStrID': 'NKM_UNIT_C_YOO_MI_NA_A_LEADER', 'm_SkillLevel': [1, 2], 'm_bLeaderUnit': True}</v>
      </c>
      <c r="G521" t="str" cm="1">
        <f t="array" ref="G521">_FV(BUFF_정보[[#This Row],[BUFF_DATA]],"BUFF.m_StatType1",TRUE)</f>
        <v>NST_ATK</v>
      </c>
      <c r="H521" t="str" cm="1">
        <f t="array" ref="H521">_FV(BUFF_정보[[#This Row],[BUFF_DATA]],"BUFF.m_StatValue1",TRUE)</f>
        <v/>
      </c>
      <c r="I521" cm="1">
        <f t="array" ref="I521">_FV(BUFF_정보[[#This Row],[BUFF_DATA]],"BUFF.m_fLifeTime",TRUE)</f>
        <v>1</v>
      </c>
      <c r="J521" cm="1">
        <f t="array" ref="J521">_FV(BUFF_정보[[#This Row],[BUFF_DATA]],"BUFF.m_fLifeTimePerLevel",TRUE)</f>
        <v>1</v>
      </c>
      <c r="K521" t="str" cm="1">
        <f t="array" ref="K521">_FV(BUFF_정보[[#This Row],[BUFF_DATA]],"m_BuffLevel")</f>
        <v>8</v>
      </c>
      <c r="L521" t="str" cm="1">
        <f t="array" ref="L521">_FV(BUFF_정보[[#This Row],[BUFF_DATA]],"BUFF.m_bDispelDebuff",TRUE)</f>
        <v/>
      </c>
      <c r="M521" t="b" cm="1">
        <f t="array" ref="M521">_FV(BUFF_정보[[#This Row],[BUFF_DATA]],"BUFF.m_AffectMe",TRUE)</f>
        <v>1</v>
      </c>
      <c r="N521" t="str" cm="1">
        <f t="array" ref="N521">_FV(BUFF_정보[[#This Row],[BUFF_DATA]],"m_AddOverlap")</f>
        <v/>
      </c>
      <c r="O521" t="str" cm="1">
        <f t="array" ref="O521">_FV(BUFF_정보[[#This Row],[BUFF_DATA]],"m_HitBuffBaseLevel")</f>
        <v/>
      </c>
      <c r="P521" t="str" cm="1">
        <f t="array" ref="P521">_FV(BUFF_정보[[#This Row],[BUFF_DATA]],"BUFF.m_SuperArmorLevel",TRUE)</f>
        <v/>
      </c>
      <c r="Q521" t="str" cm="1">
        <f t="array" ref="Q521">_FV(BUFF_정보[[#This Row],[BUFF_DATA]],"BUFF.m_bAllowBoss",TRUE)</f>
        <v/>
      </c>
      <c r="R521" t="str" cm="1">
        <f t="array" ref="R521">_FV(BUFF_정보[[#This Row],[BUFF_DATA]],"BUFF.m_bInvincible",TRUE)</f>
        <v/>
      </c>
    </row>
    <row r="522" spans="1:18" x14ac:dyDescent="0.3">
      <c r="A522">
        <v>2001</v>
      </c>
      <c r="B522" s="1" t="s">
        <v>303</v>
      </c>
      <c r="C522" s="1" t="s">
        <v>5</v>
      </c>
      <c r="D522" t="e" vm="2675">
        <v>#VALUE!</v>
      </c>
      <c r="E522" t="str" cm="1">
        <f t="array" ref="E522">_FV(BUFF_정보[[#This Row],[BUFF_DATA]],"EventName")</f>
        <v>m_listNKMEventBuff</v>
      </c>
      <c r="F522" t="str" cm="1">
        <f t="array" ref="F522">_FV(BUFF_정보[[#This Row],[BUFF_DATA]],"m_Condition")</f>
        <v>{'m_SkillStrID': 'NKM_UNIT_C_YOO_MI_NA_A_LEADER', 'm_SkillLevel': [3, 4], 'm_bLeaderUnit': True}</v>
      </c>
      <c r="G522" t="str" cm="1">
        <f t="array" ref="G522">_FV(BUFF_정보[[#This Row],[BUFF_DATA]],"BUFF.m_StatType1",TRUE)</f>
        <v>NST_ATK</v>
      </c>
      <c r="H522" t="str" cm="1">
        <f t="array" ref="H522">_FV(BUFF_정보[[#This Row],[BUFF_DATA]],"BUFF.m_StatValue1",TRUE)</f>
        <v/>
      </c>
      <c r="I522" cm="1">
        <f t="array" ref="I522">_FV(BUFF_정보[[#This Row],[BUFF_DATA]],"BUFF.m_fLifeTime",TRUE)</f>
        <v>1</v>
      </c>
      <c r="J522" cm="1">
        <f t="array" ref="J522">_FV(BUFF_정보[[#This Row],[BUFF_DATA]],"BUFF.m_fLifeTimePerLevel",TRUE)</f>
        <v>1</v>
      </c>
      <c r="K522" t="str" cm="1">
        <f t="array" ref="K522">_FV(BUFF_정보[[#This Row],[BUFF_DATA]],"m_BuffLevel")</f>
        <v>10</v>
      </c>
      <c r="L522" t="str" cm="1">
        <f t="array" ref="L522">_FV(BUFF_정보[[#This Row],[BUFF_DATA]],"BUFF.m_bDispelDebuff",TRUE)</f>
        <v/>
      </c>
      <c r="M522" t="b" cm="1">
        <f t="array" ref="M522">_FV(BUFF_정보[[#This Row],[BUFF_DATA]],"BUFF.m_AffectMe",TRUE)</f>
        <v>1</v>
      </c>
      <c r="N522" t="str" cm="1">
        <f t="array" ref="N522">_FV(BUFF_정보[[#This Row],[BUFF_DATA]],"m_AddOverlap")</f>
        <v/>
      </c>
      <c r="O522" t="str" cm="1">
        <f t="array" ref="O522">_FV(BUFF_정보[[#This Row],[BUFF_DATA]],"m_HitBuffBaseLevel")</f>
        <v/>
      </c>
      <c r="P522" t="str" cm="1">
        <f t="array" ref="P522">_FV(BUFF_정보[[#This Row],[BUFF_DATA]],"BUFF.m_SuperArmorLevel",TRUE)</f>
        <v/>
      </c>
      <c r="Q522" t="str" cm="1">
        <f t="array" ref="Q522">_FV(BUFF_정보[[#This Row],[BUFF_DATA]],"BUFF.m_bAllowBoss",TRUE)</f>
        <v/>
      </c>
      <c r="R522" t="str" cm="1">
        <f t="array" ref="R522">_FV(BUFF_정보[[#This Row],[BUFF_DATA]],"BUFF.m_bInvincible",TRUE)</f>
        <v/>
      </c>
    </row>
    <row r="523" spans="1:18" x14ac:dyDescent="0.3">
      <c r="A523">
        <v>2001</v>
      </c>
      <c r="B523" s="1" t="s">
        <v>303</v>
      </c>
      <c r="C523" s="1" t="s">
        <v>5</v>
      </c>
      <c r="D523" t="e" vm="2676">
        <v>#VALUE!</v>
      </c>
      <c r="E523" t="str" cm="1">
        <f t="array" ref="E523">_FV(BUFF_정보[[#This Row],[BUFF_DATA]],"EventName")</f>
        <v>m_listNKMEventBuff</v>
      </c>
      <c r="F523" t="str" cm="1">
        <f t="array" ref="F523">_FV(BUFF_정보[[#This Row],[BUFF_DATA]],"m_Condition")</f>
        <v>{'m_SkillStrID': 'NKM_UNIT_C_YOO_MI_NA_A_LEADER', 'm_SkillLevel': [5, 99], 'm_bLeaderUnit': True}</v>
      </c>
      <c r="G523" t="str" cm="1">
        <f t="array" ref="G523">_FV(BUFF_정보[[#This Row],[BUFF_DATA]],"BUFF.m_StatType1",TRUE)</f>
        <v>NST_ATK</v>
      </c>
      <c r="H523" t="str" cm="1">
        <f t="array" ref="H523">_FV(BUFF_정보[[#This Row],[BUFF_DATA]],"BUFF.m_StatValue1",TRUE)</f>
        <v/>
      </c>
      <c r="I523" cm="1">
        <f t="array" ref="I523">_FV(BUFF_정보[[#This Row],[BUFF_DATA]],"BUFF.m_fLifeTime",TRUE)</f>
        <v>1</v>
      </c>
      <c r="J523" cm="1">
        <f t="array" ref="J523">_FV(BUFF_정보[[#This Row],[BUFF_DATA]],"BUFF.m_fLifeTimePerLevel",TRUE)</f>
        <v>1</v>
      </c>
      <c r="K523" t="str" cm="1">
        <f t="array" ref="K523">_FV(BUFF_정보[[#This Row],[BUFF_DATA]],"m_BuffLevel")</f>
        <v>12</v>
      </c>
      <c r="L523" t="str" cm="1">
        <f t="array" ref="L523">_FV(BUFF_정보[[#This Row],[BUFF_DATA]],"BUFF.m_bDispelDebuff",TRUE)</f>
        <v/>
      </c>
      <c r="M523" t="b" cm="1">
        <f t="array" ref="M523">_FV(BUFF_정보[[#This Row],[BUFF_DATA]],"BUFF.m_AffectMe",TRUE)</f>
        <v>1</v>
      </c>
      <c r="N523" t="str" cm="1">
        <f t="array" ref="N523">_FV(BUFF_정보[[#This Row],[BUFF_DATA]],"m_AddOverlap")</f>
        <v/>
      </c>
      <c r="O523" t="str" cm="1">
        <f t="array" ref="O523">_FV(BUFF_정보[[#This Row],[BUFF_DATA]],"m_HitBuffBaseLevel")</f>
        <v/>
      </c>
      <c r="P523" t="str" cm="1">
        <f t="array" ref="P523">_FV(BUFF_정보[[#This Row],[BUFF_DATA]],"BUFF.m_SuperArmorLevel",TRUE)</f>
        <v/>
      </c>
      <c r="Q523" t="str" cm="1">
        <f t="array" ref="Q523">_FV(BUFF_정보[[#This Row],[BUFF_DATA]],"BUFF.m_bAllowBoss",TRUE)</f>
        <v/>
      </c>
      <c r="R523" t="str" cm="1">
        <f t="array" ref="R523">_FV(BUFF_정보[[#This Row],[BUFF_DATA]],"BUFF.m_bInvincible",TRUE)</f>
        <v/>
      </c>
    </row>
    <row r="524" spans="1:18" x14ac:dyDescent="0.3">
      <c r="A524">
        <v>2001</v>
      </c>
      <c r="B524" s="1" t="s">
        <v>303</v>
      </c>
      <c r="C524" s="1" t="s">
        <v>3</v>
      </c>
      <c r="D524" t="e" vm="2677">
        <v>#VALUE!</v>
      </c>
      <c r="E524" t="str" cm="1">
        <f t="array" ref="E524">_FV(BUFF_정보[[#This Row],[BUFF_DATA]],"EventName")</f>
        <v>m_listNKMEventBuff</v>
      </c>
      <c r="F524" t="str" cm="1">
        <f t="array" ref="F524">_FV(BUFF_정보[[#This Row],[BUFF_DATA]],"m_Condition")</f>
        <v>{'m_SkillStrID': 'NKM_UNIT_C_YOO_MI_NA_A_HYPER', 'm_SkillLevel': [5, 99]}</v>
      </c>
      <c r="G524" t="str" cm="1">
        <f t="array" ref="G524">_FV(BUFF_정보[[#This Row],[BUFF_DATA]],"BUFF.m_StatType1",TRUE)</f>
        <v>NST_ATK</v>
      </c>
      <c r="H524" t="str" cm="1">
        <f t="array" ref="H524">_FV(BUFF_정보[[#This Row],[BUFF_DATA]],"BUFF.m_StatValue1",TRUE)</f>
        <v/>
      </c>
      <c r="I524" t="str" cm="1">
        <f t="array" ref="I524">_FV(BUFF_정보[[#This Row],[BUFF_DATA]],"BUFF.m_fLifeTime",TRUE)</f>
        <v/>
      </c>
      <c r="J524" t="str" cm="1">
        <f t="array" ref="J524">_FV(BUFF_정보[[#This Row],[BUFF_DATA]],"BUFF.m_fLifeTimePerLevel",TRUE)</f>
        <v/>
      </c>
      <c r="K524" t="str" cm="1">
        <f t="array" ref="K524">_FV(BUFF_정보[[#This Row],[BUFF_DATA]],"m_BuffLevel")</f>
        <v/>
      </c>
      <c r="L524" t="str" cm="1">
        <f t="array" ref="L524">_FV(BUFF_정보[[#This Row],[BUFF_DATA]],"BUFF.m_bDispelDebuff",TRUE)</f>
        <v/>
      </c>
      <c r="M524" t="b" cm="1">
        <f t="array" ref="M524">_FV(BUFF_정보[[#This Row],[BUFF_DATA]],"BUFF.m_AffectMe",TRUE)</f>
        <v>1</v>
      </c>
      <c r="N524" t="str" cm="1">
        <f t="array" ref="N524">_FV(BUFF_정보[[#This Row],[BUFF_DATA]],"m_AddOverlap")</f>
        <v/>
      </c>
      <c r="O524" t="str" cm="1">
        <f t="array" ref="O524">_FV(BUFF_정보[[#This Row],[BUFF_DATA]],"m_HitBuffBaseLevel")</f>
        <v/>
      </c>
      <c r="P524" t="str" cm="1">
        <f t="array" ref="P524">_FV(BUFF_정보[[#This Row],[BUFF_DATA]],"BUFF.m_SuperArmorLevel",TRUE)</f>
        <v/>
      </c>
      <c r="Q524" t="str" cm="1">
        <f t="array" ref="Q524">_FV(BUFF_정보[[#This Row],[BUFF_DATA]],"BUFF.m_bAllowBoss",TRUE)</f>
        <v/>
      </c>
      <c r="R524" t="str" cm="1">
        <f t="array" ref="R524">_FV(BUFF_정보[[#This Row],[BUFF_DATA]],"BUFF.m_bInvincible",TRUE)</f>
        <v/>
      </c>
    </row>
    <row r="525" spans="1:18" x14ac:dyDescent="0.3">
      <c r="A525">
        <v>2001</v>
      </c>
      <c r="B525" s="1" t="s">
        <v>303</v>
      </c>
      <c r="C525" s="1" t="s">
        <v>3</v>
      </c>
      <c r="D525" t="e" vm="2678">
        <v>#VALUE!</v>
      </c>
      <c r="E525" t="str" cm="1">
        <f t="array" ref="E525">_FV(BUFF_정보[[#This Row],[BUFF_DATA]],"EventName")</f>
        <v>m_listNKMEventBuff</v>
      </c>
      <c r="F525" t="str" cm="1">
        <f t="array" ref="F525">_FV(BUFF_정보[[#This Row],[BUFF_DATA]],"m_Condition")</f>
        <v>{'m_SkillStrID': 'NKM_UNIT_C_YOO_MI_NA_A_HYPER', 'm_SkillLevel': [10, 99]}</v>
      </c>
      <c r="G525" t="str" cm="1">
        <f t="array" ref="G525">_FV(BUFF_정보[[#This Row],[BUFF_DATA]],"BUFF.m_StatType1",TRUE)</f>
        <v>NST_END</v>
      </c>
      <c r="H525" t="str" cm="1">
        <f t="array" ref="H525">_FV(BUFF_정보[[#This Row],[BUFF_DATA]],"BUFF.m_StatValue1",TRUE)</f>
        <v/>
      </c>
      <c r="I525" cm="1">
        <f t="array" ref="I525">_FV(BUFF_정보[[#This Row],[BUFF_DATA]],"BUFF.m_fLifeTime",TRUE)</f>
        <v>10</v>
      </c>
      <c r="J525" t="str" cm="1">
        <f t="array" ref="J525">_FV(BUFF_정보[[#This Row],[BUFF_DATA]],"BUFF.m_fLifeTimePerLevel",TRUE)</f>
        <v/>
      </c>
      <c r="K525" t="str" cm="1">
        <f t="array" ref="K525">_FV(BUFF_정보[[#This Row],[BUFF_DATA]],"m_BuffLevel")</f>
        <v/>
      </c>
      <c r="L525" t="str" cm="1">
        <f t="array" ref="L525">_FV(BUFF_정보[[#This Row],[BUFF_DATA]],"BUFF.m_bDispelDebuff",TRUE)</f>
        <v/>
      </c>
      <c r="M525" t="b" cm="1">
        <f t="array" ref="M525">_FV(BUFF_정보[[#This Row],[BUFF_DATA]],"BUFF.m_AffectMe",TRUE)</f>
        <v>1</v>
      </c>
      <c r="N525" t="str" cm="1">
        <f t="array" ref="N525">_FV(BUFF_정보[[#This Row],[BUFF_DATA]],"m_AddOverlap")</f>
        <v/>
      </c>
      <c r="O525" t="str" cm="1">
        <f t="array" ref="O525">_FV(BUFF_정보[[#This Row],[BUFF_DATA]],"m_HitBuffBaseLevel")</f>
        <v/>
      </c>
      <c r="P525" t="str" cm="1">
        <f t="array" ref="P525">_FV(BUFF_정보[[#This Row],[BUFF_DATA]],"BUFF.m_SuperArmorLevel",TRUE)</f>
        <v/>
      </c>
      <c r="Q525" t="str" cm="1">
        <f t="array" ref="Q525">_FV(BUFF_정보[[#This Row],[BUFF_DATA]],"BUFF.m_bAllowBoss",TRUE)</f>
        <v/>
      </c>
      <c r="R525" t="str" cm="1">
        <f t="array" ref="R525">_FV(BUFF_정보[[#This Row],[BUFF_DATA]],"BUFF.m_bInvincible",TRUE)</f>
        <v/>
      </c>
    </row>
    <row r="526" spans="1:18" x14ac:dyDescent="0.3">
      <c r="A526">
        <v>2006</v>
      </c>
      <c r="B526" s="1" t="s">
        <v>304</v>
      </c>
      <c r="C526" s="1" t="s">
        <v>5</v>
      </c>
      <c r="D526" t="e" vm="2671">
        <v>#VALUE!</v>
      </c>
      <c r="E526" t="str" cm="1">
        <f t="array" ref="E526">_FV(BUFF_정보[[#This Row],[BUFF_DATA]],"EventName")</f>
        <v>m_listNKMEventBuff</v>
      </c>
      <c r="F526" t="str" cm="1">
        <f t="array" ref="F526">_FV(BUFF_정보[[#This Row],[BUFF_DATA]],"m_Condition")</f>
        <v>{'m_SkillStrID': 'NKM_UNIT_C_ALT_XIAOLIN_A_LEADER', 'm_SkillLevel': [1, 2], 'm_bLeaderUnit': True}</v>
      </c>
      <c r="G526" t="str" cm="1">
        <f t="array" ref="G526">_FV(BUFF_정보[[#This Row],[BUFF_DATA]],"BUFF.m_StatType1",TRUE)</f>
        <v>NST_ATTACK_SPEED_RATE</v>
      </c>
      <c r="H526" cm="1">
        <f t="array" ref="H526">_FV(BUFF_정보[[#This Row],[BUFF_DATA]],"BUFF.m_StatValue1",TRUE)</f>
        <v>1500</v>
      </c>
      <c r="I526" cm="1">
        <f t="array" ref="I526">_FV(BUFF_정보[[#This Row],[BUFF_DATA]],"BUFF.m_fLifeTime",TRUE)</f>
        <v>1</v>
      </c>
      <c r="J526" cm="1">
        <f t="array" ref="J526">_FV(BUFF_정보[[#This Row],[BUFF_DATA]],"BUFF.m_fLifeTimePerLevel",TRUE)</f>
        <v>1</v>
      </c>
      <c r="K526" t="str" cm="1">
        <f t="array" ref="K526">_FV(BUFF_정보[[#This Row],[BUFF_DATA]],"m_BuffLevel")</f>
        <v>9</v>
      </c>
      <c r="L526" t="str" cm="1">
        <f t="array" ref="L526">_FV(BUFF_정보[[#This Row],[BUFF_DATA]],"BUFF.m_bDispelDebuff",TRUE)</f>
        <v/>
      </c>
      <c r="M526" t="b" cm="1">
        <f t="array" ref="M526">_FV(BUFF_정보[[#This Row],[BUFF_DATA]],"BUFF.m_AffectMe",TRUE)</f>
        <v>1</v>
      </c>
      <c r="N526" t="str" cm="1">
        <f t="array" ref="N526">_FV(BUFF_정보[[#This Row],[BUFF_DATA]],"m_AddOverlap")</f>
        <v/>
      </c>
      <c r="O526" t="str" cm="1">
        <f t="array" ref="O526">_FV(BUFF_정보[[#This Row],[BUFF_DATA]],"m_HitBuffBaseLevel")</f>
        <v/>
      </c>
      <c r="P526" t="str" cm="1">
        <f t="array" ref="P526">_FV(BUFF_정보[[#This Row],[BUFF_DATA]],"BUFF.m_SuperArmorLevel",TRUE)</f>
        <v/>
      </c>
      <c r="Q526" t="str" cm="1">
        <f t="array" ref="Q526">_FV(BUFF_정보[[#This Row],[BUFF_DATA]],"BUFF.m_bAllowBoss",TRUE)</f>
        <v/>
      </c>
      <c r="R526" t="str" cm="1">
        <f t="array" ref="R526">_FV(BUFF_정보[[#This Row],[BUFF_DATA]],"BUFF.m_bInvincible",TRUE)</f>
        <v/>
      </c>
    </row>
    <row r="527" spans="1:18" x14ac:dyDescent="0.3">
      <c r="A527">
        <v>2006</v>
      </c>
      <c r="B527" s="1" t="s">
        <v>304</v>
      </c>
      <c r="C527" s="1" t="s">
        <v>5</v>
      </c>
      <c r="D527" t="e" vm="2672">
        <v>#VALUE!</v>
      </c>
      <c r="E527" t="str" cm="1">
        <f t="array" ref="E527">_FV(BUFF_정보[[#This Row],[BUFF_DATA]],"EventName")</f>
        <v>m_listNKMEventBuff</v>
      </c>
      <c r="F527" t="str" cm="1">
        <f t="array" ref="F527">_FV(BUFF_정보[[#This Row],[BUFF_DATA]],"m_Condition")</f>
        <v>{'m_SkillStrID': 'NKM_UNIT_C_ALT_XIAOLIN_A_LEADER', 'm_SkillLevel': [3, 4], 'm_bLeaderUnit': True}</v>
      </c>
      <c r="G527" t="str" cm="1">
        <f t="array" ref="G527">_FV(BUFF_정보[[#This Row],[BUFF_DATA]],"BUFF.m_StatType1",TRUE)</f>
        <v>NST_ATTACK_SPEED_RATE</v>
      </c>
      <c r="H527" cm="1">
        <f t="array" ref="H527">_FV(BUFF_정보[[#This Row],[BUFF_DATA]],"BUFF.m_StatValue1",TRUE)</f>
        <v>1500</v>
      </c>
      <c r="I527" cm="1">
        <f t="array" ref="I527">_FV(BUFF_정보[[#This Row],[BUFF_DATA]],"BUFF.m_fLifeTime",TRUE)</f>
        <v>1</v>
      </c>
      <c r="J527" cm="1">
        <f t="array" ref="J527">_FV(BUFF_정보[[#This Row],[BUFF_DATA]],"BUFF.m_fLifeTimePerLevel",TRUE)</f>
        <v>1</v>
      </c>
      <c r="K527" t="str" cm="1">
        <f t="array" ref="K527">_FV(BUFF_정보[[#This Row],[BUFF_DATA]],"m_BuffLevel")</f>
        <v>12</v>
      </c>
      <c r="L527" t="str" cm="1">
        <f t="array" ref="L527">_FV(BUFF_정보[[#This Row],[BUFF_DATA]],"BUFF.m_bDispelDebuff",TRUE)</f>
        <v/>
      </c>
      <c r="M527" t="b" cm="1">
        <f t="array" ref="M527">_FV(BUFF_정보[[#This Row],[BUFF_DATA]],"BUFF.m_AffectMe",TRUE)</f>
        <v>1</v>
      </c>
      <c r="N527" t="str" cm="1">
        <f t="array" ref="N527">_FV(BUFF_정보[[#This Row],[BUFF_DATA]],"m_AddOverlap")</f>
        <v/>
      </c>
      <c r="O527" t="str" cm="1">
        <f t="array" ref="O527">_FV(BUFF_정보[[#This Row],[BUFF_DATA]],"m_HitBuffBaseLevel")</f>
        <v/>
      </c>
      <c r="P527" t="str" cm="1">
        <f t="array" ref="P527">_FV(BUFF_정보[[#This Row],[BUFF_DATA]],"BUFF.m_SuperArmorLevel",TRUE)</f>
        <v/>
      </c>
      <c r="Q527" t="str" cm="1">
        <f t="array" ref="Q527">_FV(BUFF_정보[[#This Row],[BUFF_DATA]],"BUFF.m_bAllowBoss",TRUE)</f>
        <v/>
      </c>
      <c r="R527" t="str" cm="1">
        <f t="array" ref="R527">_FV(BUFF_정보[[#This Row],[BUFF_DATA]],"BUFF.m_bInvincible",TRUE)</f>
        <v/>
      </c>
    </row>
    <row r="528" spans="1:18" x14ac:dyDescent="0.3">
      <c r="A528">
        <v>2006</v>
      </c>
      <c r="B528" s="1" t="s">
        <v>304</v>
      </c>
      <c r="C528" s="1" t="s">
        <v>5</v>
      </c>
      <c r="D528" t="e" vm="2673">
        <v>#VALUE!</v>
      </c>
      <c r="E528" t="str" cm="1">
        <f t="array" ref="E528">_FV(BUFF_정보[[#This Row],[BUFF_DATA]],"EventName")</f>
        <v>m_listNKMEventBuff</v>
      </c>
      <c r="F528" t="str" cm="1">
        <f t="array" ref="F528">_FV(BUFF_정보[[#This Row],[BUFF_DATA]],"m_Condition")</f>
        <v>{'m_SkillStrID': 'NKM_UNIT_C_ALT_XIAOLIN_A_LEADER', 'm_SkillLevel': [5, 99], 'm_bLeaderUnit': True}</v>
      </c>
      <c r="G528" t="str" cm="1">
        <f t="array" ref="G528">_FV(BUFF_정보[[#This Row],[BUFF_DATA]],"BUFF.m_StatType1",TRUE)</f>
        <v>NST_ATTACK_SPEED_RATE</v>
      </c>
      <c r="H528" cm="1">
        <f t="array" ref="H528">_FV(BUFF_정보[[#This Row],[BUFF_DATA]],"BUFF.m_StatValue1",TRUE)</f>
        <v>1500</v>
      </c>
      <c r="I528" cm="1">
        <f t="array" ref="I528">_FV(BUFF_정보[[#This Row],[BUFF_DATA]],"BUFF.m_fLifeTime",TRUE)</f>
        <v>1</v>
      </c>
      <c r="J528" cm="1">
        <f t="array" ref="J528">_FV(BUFF_정보[[#This Row],[BUFF_DATA]],"BUFF.m_fLifeTimePerLevel",TRUE)</f>
        <v>1</v>
      </c>
      <c r="K528" t="str" cm="1">
        <f t="array" ref="K528">_FV(BUFF_정보[[#This Row],[BUFF_DATA]],"m_BuffLevel")</f>
        <v>15</v>
      </c>
      <c r="L528" t="str" cm="1">
        <f t="array" ref="L528">_FV(BUFF_정보[[#This Row],[BUFF_DATA]],"BUFF.m_bDispelDebuff",TRUE)</f>
        <v/>
      </c>
      <c r="M528" t="b" cm="1">
        <f t="array" ref="M528">_FV(BUFF_정보[[#This Row],[BUFF_DATA]],"BUFF.m_AffectMe",TRUE)</f>
        <v>1</v>
      </c>
      <c r="N528" t="str" cm="1">
        <f t="array" ref="N528">_FV(BUFF_정보[[#This Row],[BUFF_DATA]],"m_AddOverlap")</f>
        <v/>
      </c>
      <c r="O528" t="str" cm="1">
        <f t="array" ref="O528">_FV(BUFF_정보[[#This Row],[BUFF_DATA]],"m_HitBuffBaseLevel")</f>
        <v/>
      </c>
      <c r="P528" t="str" cm="1">
        <f t="array" ref="P528">_FV(BUFF_정보[[#This Row],[BUFF_DATA]],"BUFF.m_SuperArmorLevel",TRUE)</f>
        <v/>
      </c>
      <c r="Q528" t="str" cm="1">
        <f t="array" ref="Q528">_FV(BUFF_정보[[#This Row],[BUFF_DATA]],"BUFF.m_bAllowBoss",TRUE)</f>
        <v/>
      </c>
      <c r="R528" t="str" cm="1">
        <f t="array" ref="R528">_FV(BUFF_정보[[#This Row],[BUFF_DATA]],"BUFF.m_bInvincible",TRUE)</f>
        <v/>
      </c>
    </row>
    <row r="529" spans="1:18" x14ac:dyDescent="0.3">
      <c r="A529">
        <v>2006</v>
      </c>
      <c r="B529" s="1" t="s">
        <v>304</v>
      </c>
      <c r="C529" s="1" t="s">
        <v>30</v>
      </c>
      <c r="D529" t="e" vm="2679">
        <v>#VALUE!</v>
      </c>
      <c r="E529" t="str" cm="1">
        <f t="array" ref="E529">_FV(BUFF_정보[[#This Row],[BUFF_DATA]],"EventName")</f>
        <v>m_listNKMEventBuff</v>
      </c>
      <c r="F529" t="str" cm="1">
        <f t="array" ref="F529">_FV(BUFF_정보[[#This Row],[BUFF_DATA]],"m_Condition")</f>
        <v>{'m_SkillStrID': 'NKM_UNIT_C_ALT_XIAOLIN_A_SKILL', 'm_SkillLevel': [5, 99]}</v>
      </c>
      <c r="G529" t="str" cm="1">
        <f t="array" ref="G529">_FV(BUFF_정보[[#This Row],[BUFF_DATA]],"BUFF.m_StatType1",TRUE)</f>
        <v>NST_ATK</v>
      </c>
      <c r="H529" t="str" cm="1">
        <f t="array" ref="H529">_FV(BUFF_정보[[#This Row],[BUFF_DATA]],"BUFF.m_StatValue1",TRUE)</f>
        <v/>
      </c>
      <c r="I529" cm="1">
        <f t="array" ref="I529">_FV(BUFF_정보[[#This Row],[BUFF_DATA]],"BUFF.m_fLifeTime",TRUE)</f>
        <v>5</v>
      </c>
      <c r="J529" t="str" cm="1">
        <f t="array" ref="J529">_FV(BUFF_정보[[#This Row],[BUFF_DATA]],"BUFF.m_fLifeTimePerLevel",TRUE)</f>
        <v/>
      </c>
      <c r="K529" t="str" cm="1">
        <f t="array" ref="K529">_FV(BUFF_정보[[#This Row],[BUFF_DATA]],"m_BuffLevel")</f>
        <v/>
      </c>
      <c r="L529" t="str" cm="1">
        <f t="array" ref="L529">_FV(BUFF_정보[[#This Row],[BUFF_DATA]],"BUFF.m_bDispelDebuff",TRUE)</f>
        <v/>
      </c>
      <c r="M529" t="b" cm="1">
        <f t="array" ref="M529">_FV(BUFF_정보[[#This Row],[BUFF_DATA]],"BUFF.m_AffectMe",TRUE)</f>
        <v>1</v>
      </c>
      <c r="N529" t="str" cm="1">
        <f t="array" ref="N529">_FV(BUFF_정보[[#This Row],[BUFF_DATA]],"m_AddOverlap")</f>
        <v/>
      </c>
      <c r="O529" t="str" cm="1">
        <f t="array" ref="O529">_FV(BUFF_정보[[#This Row],[BUFF_DATA]],"m_HitBuffBaseLevel")</f>
        <v/>
      </c>
      <c r="P529" t="str" cm="1">
        <f t="array" ref="P529">_FV(BUFF_정보[[#This Row],[BUFF_DATA]],"BUFF.m_SuperArmorLevel",TRUE)</f>
        <v/>
      </c>
      <c r="Q529" t="str" cm="1">
        <f t="array" ref="Q529">_FV(BUFF_정보[[#This Row],[BUFF_DATA]],"BUFF.m_bAllowBoss",TRUE)</f>
        <v/>
      </c>
      <c r="R529" t="str" cm="1">
        <f t="array" ref="R529">_FV(BUFF_정보[[#This Row],[BUFF_DATA]],"BUFF.m_bInvincible",TRUE)</f>
        <v/>
      </c>
    </row>
    <row r="530" spans="1:18" x14ac:dyDescent="0.3">
      <c r="A530">
        <v>2134</v>
      </c>
      <c r="B530" s="1" t="s">
        <v>302</v>
      </c>
      <c r="C530" s="1" t="s">
        <v>5</v>
      </c>
      <c r="D530" t="e" vm="2680">
        <v>#VALUE!</v>
      </c>
      <c r="E530" t="str" cm="1">
        <f t="array" ref="E530">_FV(BUFF_정보[[#This Row],[BUFF_DATA]],"EventName")</f>
        <v>m_listNKMEventBuff</v>
      </c>
      <c r="F530" t="str" cm="1">
        <f t="array" ref="F530">_FV(BUFF_정보[[#This Row],[BUFF_DATA]],"m_Condition")</f>
        <v>{'m_SkillStrID': 'NKM_UNIT_C_CIVIL_IRIE_A_LEADER', 'm_SkillLevel': [1, 2], 'm_bLeaderUnit': True}</v>
      </c>
      <c r="G530" t="str" cm="1">
        <f t="array" ref="G530">_FV(BUFF_정보[[#This Row],[BUFF_DATA]],"BUFF.m_StatType1",TRUE)</f>
        <v>NST_END</v>
      </c>
      <c r="H530" t="str" cm="1">
        <f t="array" ref="H530">_FV(BUFF_정보[[#This Row],[BUFF_DATA]],"BUFF.m_StatValue1",TRUE)</f>
        <v/>
      </c>
      <c r="I530" cm="1">
        <f t="array" ref="I530">_FV(BUFF_정보[[#This Row],[BUFF_DATA]],"BUFF.m_fLifeTime",TRUE)</f>
        <v>6</v>
      </c>
      <c r="J530" t="str" cm="1">
        <f t="array" ref="J530">_FV(BUFF_정보[[#This Row],[BUFF_DATA]],"BUFF.m_fLifeTimePerLevel",TRUE)</f>
        <v/>
      </c>
      <c r="K530" t="str" cm="1">
        <f t="array" ref="K530">_FV(BUFF_정보[[#This Row],[BUFF_DATA]],"m_BuffLevel")</f>
        <v/>
      </c>
      <c r="L530" t="str" cm="1">
        <f t="array" ref="L530">_FV(BUFF_정보[[#This Row],[BUFF_DATA]],"BUFF.m_bDispelDebuff",TRUE)</f>
        <v/>
      </c>
      <c r="M530" t="b" cm="1">
        <f t="array" ref="M530">_FV(BUFF_정보[[#This Row],[BUFF_DATA]],"BUFF.m_AffectMe",TRUE)</f>
        <v>1</v>
      </c>
      <c r="N530" t="str" cm="1">
        <f t="array" ref="N530">_FV(BUFF_정보[[#This Row],[BUFF_DATA]],"m_AddOverlap")</f>
        <v/>
      </c>
      <c r="O530" t="str" cm="1">
        <f t="array" ref="O530">_FV(BUFF_정보[[#This Row],[BUFF_DATA]],"m_HitBuffBaseLevel")</f>
        <v/>
      </c>
      <c r="P530" t="str" cm="1">
        <f t="array" ref="P530">_FV(BUFF_정보[[#This Row],[BUFF_DATA]],"BUFF.m_SuperArmorLevel",TRUE)</f>
        <v/>
      </c>
      <c r="Q530" t="str" cm="1">
        <f t="array" ref="Q530">_FV(BUFF_정보[[#This Row],[BUFF_DATA]],"BUFF.m_bAllowBoss",TRUE)</f>
        <v/>
      </c>
      <c r="R530" t="str" cm="1">
        <f t="array" ref="R530">_FV(BUFF_정보[[#This Row],[BUFF_DATA]],"BUFF.m_bInvincible",TRUE)</f>
        <v/>
      </c>
    </row>
    <row r="531" spans="1:18" x14ac:dyDescent="0.3">
      <c r="A531">
        <v>2134</v>
      </c>
      <c r="B531" s="1" t="s">
        <v>302</v>
      </c>
      <c r="C531" s="1" t="s">
        <v>5</v>
      </c>
      <c r="D531" t="e" vm="2681">
        <v>#VALUE!</v>
      </c>
      <c r="E531" t="str" cm="1">
        <f t="array" ref="E531">_FV(BUFF_정보[[#This Row],[BUFF_DATA]],"EventName")</f>
        <v>m_listNKMEventBuff</v>
      </c>
      <c r="F531" t="str" cm="1">
        <f t="array" ref="F531">_FV(BUFF_정보[[#This Row],[BUFF_DATA]],"m_Condition")</f>
        <v>{'m_SkillStrID': 'NKM_UNIT_C_CIVIL_IRIE_A_LEADER', 'm_SkillLevel': [3, 4], 'm_bLeaderUnit': True}</v>
      </c>
      <c r="G531" t="str" cm="1">
        <f t="array" ref="G531">_FV(BUFF_정보[[#This Row],[BUFF_DATA]],"BUFF.m_StatType1",TRUE)</f>
        <v>NST_END</v>
      </c>
      <c r="H531" t="str" cm="1">
        <f t="array" ref="H531">_FV(BUFF_정보[[#This Row],[BUFF_DATA]],"BUFF.m_StatValue1",TRUE)</f>
        <v/>
      </c>
      <c r="I531" cm="1">
        <f t="array" ref="I531">_FV(BUFF_정보[[#This Row],[BUFF_DATA]],"BUFF.m_fLifeTime",TRUE)</f>
        <v>6</v>
      </c>
      <c r="J531" t="str" cm="1">
        <f t="array" ref="J531">_FV(BUFF_정보[[#This Row],[BUFF_DATA]],"BUFF.m_fLifeTimePerLevel",TRUE)</f>
        <v/>
      </c>
      <c r="K531" t="str" cm="1">
        <f t="array" ref="K531">_FV(BUFF_정보[[#This Row],[BUFF_DATA]],"m_BuffLevel")</f>
        <v/>
      </c>
      <c r="L531" t="str" cm="1">
        <f t="array" ref="L531">_FV(BUFF_정보[[#This Row],[BUFF_DATA]],"BUFF.m_bDispelDebuff",TRUE)</f>
        <v/>
      </c>
      <c r="M531" t="b" cm="1">
        <f t="array" ref="M531">_FV(BUFF_정보[[#This Row],[BUFF_DATA]],"BUFF.m_AffectMe",TRUE)</f>
        <v>1</v>
      </c>
      <c r="N531" t="str" cm="1">
        <f t="array" ref="N531">_FV(BUFF_정보[[#This Row],[BUFF_DATA]],"m_AddOverlap")</f>
        <v/>
      </c>
      <c r="O531" t="str" cm="1">
        <f t="array" ref="O531">_FV(BUFF_정보[[#This Row],[BUFF_DATA]],"m_HitBuffBaseLevel")</f>
        <v/>
      </c>
      <c r="P531" t="str" cm="1">
        <f t="array" ref="P531">_FV(BUFF_정보[[#This Row],[BUFF_DATA]],"BUFF.m_SuperArmorLevel",TRUE)</f>
        <v/>
      </c>
      <c r="Q531" t="str" cm="1">
        <f t="array" ref="Q531">_FV(BUFF_정보[[#This Row],[BUFF_DATA]],"BUFF.m_bAllowBoss",TRUE)</f>
        <v/>
      </c>
      <c r="R531" t="str" cm="1">
        <f t="array" ref="R531">_FV(BUFF_정보[[#This Row],[BUFF_DATA]],"BUFF.m_bInvincible",TRUE)</f>
        <v/>
      </c>
    </row>
    <row r="532" spans="1:18" x14ac:dyDescent="0.3">
      <c r="A532">
        <v>2134</v>
      </c>
      <c r="B532" s="1" t="s">
        <v>302</v>
      </c>
      <c r="C532" s="1" t="s">
        <v>5</v>
      </c>
      <c r="D532" t="e" vm="2682">
        <v>#VALUE!</v>
      </c>
      <c r="E532" t="str" cm="1">
        <f t="array" ref="E532">_FV(BUFF_정보[[#This Row],[BUFF_DATA]],"EventName")</f>
        <v>m_listNKMEventBuff</v>
      </c>
      <c r="F532" t="str" cm="1">
        <f t="array" ref="F532">_FV(BUFF_정보[[#This Row],[BUFF_DATA]],"m_Condition")</f>
        <v>{'m_SkillStrID': 'NKM_UNIT_C_CIVIL_IRIE_A_LEADER', 'm_SkillLevel': [5, 99], 'm_bLeaderUnit': True}</v>
      </c>
      <c r="G532" t="str" cm="1">
        <f t="array" ref="G532">_FV(BUFF_정보[[#This Row],[BUFF_DATA]],"BUFF.m_StatType1",TRUE)</f>
        <v>NST_END</v>
      </c>
      <c r="H532" t="str" cm="1">
        <f t="array" ref="H532">_FV(BUFF_정보[[#This Row],[BUFF_DATA]],"BUFF.m_StatValue1",TRUE)</f>
        <v/>
      </c>
      <c r="I532" cm="1">
        <f t="array" ref="I532">_FV(BUFF_정보[[#This Row],[BUFF_DATA]],"BUFF.m_fLifeTime",TRUE)</f>
        <v>6</v>
      </c>
      <c r="J532" t="str" cm="1">
        <f t="array" ref="J532">_FV(BUFF_정보[[#This Row],[BUFF_DATA]],"BUFF.m_fLifeTimePerLevel",TRUE)</f>
        <v/>
      </c>
      <c r="K532" t="str" cm="1">
        <f t="array" ref="K532">_FV(BUFF_정보[[#This Row],[BUFF_DATA]],"m_BuffLevel")</f>
        <v/>
      </c>
      <c r="L532" t="str" cm="1">
        <f t="array" ref="L532">_FV(BUFF_정보[[#This Row],[BUFF_DATA]],"BUFF.m_bDispelDebuff",TRUE)</f>
        <v/>
      </c>
      <c r="M532" t="b" cm="1">
        <f t="array" ref="M532">_FV(BUFF_정보[[#This Row],[BUFF_DATA]],"BUFF.m_AffectMe",TRUE)</f>
        <v>1</v>
      </c>
      <c r="N532" t="str" cm="1">
        <f t="array" ref="N532">_FV(BUFF_정보[[#This Row],[BUFF_DATA]],"m_AddOverlap")</f>
        <v/>
      </c>
      <c r="O532" t="str" cm="1">
        <f t="array" ref="O532">_FV(BUFF_정보[[#This Row],[BUFF_DATA]],"m_HitBuffBaseLevel")</f>
        <v/>
      </c>
      <c r="P532" t="str" cm="1">
        <f t="array" ref="P532">_FV(BUFF_정보[[#This Row],[BUFF_DATA]],"BUFF.m_SuperArmorLevel",TRUE)</f>
        <v/>
      </c>
      <c r="Q532" t="str" cm="1">
        <f t="array" ref="Q532">_FV(BUFF_정보[[#This Row],[BUFF_DATA]],"BUFF.m_bAllowBoss",TRUE)</f>
        <v/>
      </c>
      <c r="R532" t="str" cm="1">
        <f t="array" ref="R532">_FV(BUFF_정보[[#This Row],[BUFF_DATA]],"BUFF.m_bInvincible",TRUE)</f>
        <v/>
      </c>
    </row>
    <row r="533" spans="1:18" x14ac:dyDescent="0.3">
      <c r="A533">
        <v>2134</v>
      </c>
      <c r="B533" s="1" t="s">
        <v>302</v>
      </c>
      <c r="C533" s="1" t="s">
        <v>2</v>
      </c>
      <c r="D533" t="e" vm="2683">
        <v>#VALUE!</v>
      </c>
      <c r="E533" t="str" cm="1">
        <f t="array" ref="E533">_FV(BUFF_정보[[#This Row],[BUFF_DATA]],"EventName")</f>
        <v>m_listNKMEventBuff</v>
      </c>
      <c r="F533" t="str" cm="1">
        <f t="array" ref="F533">_FV(BUFF_정보[[#This Row],[BUFF_DATA]],"m_Condition")</f>
        <v>{'m_SkillStrID': 'NKM_UNIT_C_CIVIL_IRIE_A_SKILL', 'm_SkillLevel': [10, 99]}</v>
      </c>
      <c r="G533" t="str" cm="1">
        <f t="array" ref="G533">_FV(BUFF_정보[[#This Row],[BUFF_DATA]],"BUFF.m_StatType1",TRUE)</f>
        <v>NST_END</v>
      </c>
      <c r="H533" t="str" cm="1">
        <f t="array" ref="H533">_FV(BUFF_정보[[#This Row],[BUFF_DATA]],"BUFF.m_StatValue1",TRUE)</f>
        <v/>
      </c>
      <c r="I533" cm="1">
        <f t="array" ref="I533">_FV(BUFF_정보[[#This Row],[BUFF_DATA]],"BUFF.m_fLifeTime",TRUE)</f>
        <v>5</v>
      </c>
      <c r="J533" t="str" cm="1">
        <f t="array" ref="J533">_FV(BUFF_정보[[#This Row],[BUFF_DATA]],"BUFF.m_fLifeTimePerLevel",TRUE)</f>
        <v/>
      </c>
      <c r="K533" t="str" cm="1">
        <f t="array" ref="K533">_FV(BUFF_정보[[#This Row],[BUFF_DATA]],"m_BuffLevel")</f>
        <v/>
      </c>
      <c r="L533" t="str" cm="1">
        <f t="array" ref="L533">_FV(BUFF_정보[[#This Row],[BUFF_DATA]],"BUFF.m_bDispelDebuff",TRUE)</f>
        <v/>
      </c>
      <c r="M533" t="b" cm="1">
        <f t="array" ref="M533">_FV(BUFF_정보[[#This Row],[BUFF_DATA]],"BUFF.m_AffectMe",TRUE)</f>
        <v>1</v>
      </c>
      <c r="N533" t="str" cm="1">
        <f t="array" ref="N533">_FV(BUFF_정보[[#This Row],[BUFF_DATA]],"m_AddOverlap")</f>
        <v/>
      </c>
      <c r="O533" t="str" cm="1">
        <f t="array" ref="O533">_FV(BUFF_정보[[#This Row],[BUFF_DATA]],"m_HitBuffBaseLevel")</f>
        <v/>
      </c>
      <c r="P533" t="str" cm="1">
        <f t="array" ref="P533">_FV(BUFF_정보[[#This Row],[BUFF_DATA]],"BUFF.m_SuperArmorLevel",TRUE)</f>
        <v/>
      </c>
      <c r="Q533" t="str" cm="1">
        <f t="array" ref="Q533">_FV(BUFF_정보[[#This Row],[BUFF_DATA]],"BUFF.m_bAllowBoss",TRUE)</f>
        <v/>
      </c>
      <c r="R533" t="str" cm="1">
        <f t="array" ref="R533">_FV(BUFF_정보[[#This Row],[BUFF_DATA]],"BUFF.m_bInvincible",TRUE)</f>
        <v/>
      </c>
    </row>
    <row r="534" spans="1:18" x14ac:dyDescent="0.3">
      <c r="A534">
        <v>2134</v>
      </c>
      <c r="B534" s="1" t="s">
        <v>302</v>
      </c>
      <c r="C534" s="1" t="s">
        <v>3</v>
      </c>
      <c r="D534" t="e" vm="2684">
        <v>#VALUE!</v>
      </c>
      <c r="E534" t="str" cm="1">
        <f t="array" ref="E534">_FV(BUFF_정보[[#This Row],[BUFF_DATA]],"EventName")</f>
        <v>m_listNKMEventBuff</v>
      </c>
      <c r="F534" t="str" cm="1">
        <f t="array" ref="F534">_FV(BUFF_정보[[#This Row],[BUFF_DATA]],"m_Condition")</f>
        <v>{'m_SkillStrID': 'NKM_UNIT_C_CIVIL_IRIE_A_HYPER', 'm_SkillLevel': [5, 99]}</v>
      </c>
      <c r="G534" t="str" cm="1">
        <f t="array" ref="G534">_FV(BUFF_정보[[#This Row],[BUFF_DATA]],"BUFF.m_StatType1",TRUE)</f>
        <v>NST_DAMAGE_REDUCE_RATE</v>
      </c>
      <c r="H534" cm="1">
        <f t="array" ref="H534">_FV(BUFF_정보[[#This Row],[BUFF_DATA]],"BUFF.m_StatValue1",TRUE)</f>
        <v>2500</v>
      </c>
      <c r="I534" cm="1">
        <f t="array" ref="I534">_FV(BUFF_정보[[#This Row],[BUFF_DATA]],"BUFF.m_fLifeTime",TRUE)</f>
        <v>10</v>
      </c>
      <c r="J534" t="str" cm="1">
        <f t="array" ref="J534">_FV(BUFF_정보[[#This Row],[BUFF_DATA]],"BUFF.m_fLifeTimePerLevel",TRUE)</f>
        <v/>
      </c>
      <c r="K534" t="str" cm="1">
        <f t="array" ref="K534">_FV(BUFF_정보[[#This Row],[BUFF_DATA]],"m_BuffLevel")</f>
        <v/>
      </c>
      <c r="L534" t="str" cm="1">
        <f t="array" ref="L534">_FV(BUFF_정보[[#This Row],[BUFF_DATA]],"BUFF.m_bDispelDebuff",TRUE)</f>
        <v/>
      </c>
      <c r="M534" t="b" cm="1">
        <f t="array" ref="M534">_FV(BUFF_정보[[#This Row],[BUFF_DATA]],"BUFF.m_AffectMe",TRUE)</f>
        <v>1</v>
      </c>
      <c r="N534" t="str" cm="1">
        <f t="array" ref="N534">_FV(BUFF_정보[[#This Row],[BUFF_DATA]],"m_AddOverlap")</f>
        <v/>
      </c>
      <c r="O534" t="str" cm="1">
        <f t="array" ref="O534">_FV(BUFF_정보[[#This Row],[BUFF_DATA]],"m_HitBuffBaseLevel")</f>
        <v/>
      </c>
      <c r="P534" t="str" cm="1">
        <f t="array" ref="P534">_FV(BUFF_정보[[#This Row],[BUFF_DATA]],"BUFF.m_SuperArmorLevel",TRUE)</f>
        <v/>
      </c>
      <c r="Q534" t="str" cm="1">
        <f t="array" ref="Q534">_FV(BUFF_정보[[#This Row],[BUFF_DATA]],"BUFF.m_bAllowBoss",TRUE)</f>
        <v/>
      </c>
      <c r="R534" t="str" cm="1">
        <f t="array" ref="R534">_FV(BUFF_정보[[#This Row],[BUFF_DATA]],"BUFF.m_bInvincible",TRUE)</f>
        <v/>
      </c>
    </row>
    <row r="535" spans="1:18" x14ac:dyDescent="0.3">
      <c r="A535">
        <v>3006</v>
      </c>
      <c r="B535" s="1" t="s">
        <v>305</v>
      </c>
      <c r="C535" s="1" t="s">
        <v>5</v>
      </c>
      <c r="D535" t="e" vm="2685">
        <v>#VALUE!</v>
      </c>
      <c r="E535" t="str" cm="1">
        <f t="array" ref="E535">_FV(BUFF_정보[[#This Row],[BUFF_DATA]],"EventName")</f>
        <v>m_listNKMEventBuff</v>
      </c>
      <c r="F535" t="str" cm="1">
        <f t="array" ref="F535">_FV(BUFF_정보[[#This Row],[BUFF_DATA]],"m_Condition")</f>
        <v>{'m_SkillStrID': 'NKM_UNIT_C_ALT_XIAOLIN_B_PASSIVE', 'm_SkillLevel': [1, 4]}</v>
      </c>
      <c r="G535" t="str" cm="1">
        <f t="array" ref="G535">_FV(BUFF_정보[[#This Row],[BUFF_DATA]],"BUFF.m_StatType1",TRUE)</f>
        <v>NST_END</v>
      </c>
      <c r="H535" t="str" cm="1">
        <f t="array" ref="H535">_FV(BUFF_정보[[#This Row],[BUFF_DATA]],"BUFF.m_StatValue1",TRUE)</f>
        <v/>
      </c>
      <c r="I535" t="str" cm="1">
        <f t="array" ref="I535">_FV(BUFF_정보[[#This Row],[BUFF_DATA]],"BUFF.m_fLifeTime",TRUE)</f>
        <v/>
      </c>
      <c r="J535" t="str" cm="1">
        <f t="array" ref="J535">_FV(BUFF_정보[[#This Row],[BUFF_DATA]],"BUFF.m_fLifeTimePerLevel",TRUE)</f>
        <v/>
      </c>
      <c r="K535" t="str" cm="1">
        <f t="array" ref="K535">_FV(BUFF_정보[[#This Row],[BUFF_DATA]],"m_BuffLevel")</f>
        <v/>
      </c>
      <c r="L535" t="str" cm="1">
        <f t="array" ref="L535">_FV(BUFF_정보[[#This Row],[BUFF_DATA]],"BUFF.m_bDispelDebuff",TRUE)</f>
        <v/>
      </c>
      <c r="M535" t="b" cm="1">
        <f t="array" ref="M535">_FV(BUFF_정보[[#This Row],[BUFF_DATA]],"BUFF.m_AffectMe",TRUE)</f>
        <v>1</v>
      </c>
      <c r="N535" t="str" cm="1">
        <f t="array" ref="N535">_FV(BUFF_정보[[#This Row],[BUFF_DATA]],"m_AddOverlap")</f>
        <v/>
      </c>
      <c r="O535" t="str" cm="1">
        <f t="array" ref="O535">_FV(BUFF_정보[[#This Row],[BUFF_DATA]],"m_HitBuffBaseLevel")</f>
        <v/>
      </c>
      <c r="P535" t="str" cm="1">
        <f t="array" ref="P535">_FV(BUFF_정보[[#This Row],[BUFF_DATA]],"BUFF.m_SuperArmorLevel",TRUE)</f>
        <v/>
      </c>
      <c r="Q535" t="str" cm="1">
        <f t="array" ref="Q535">_FV(BUFF_정보[[#This Row],[BUFF_DATA]],"BUFF.m_bAllowBoss",TRUE)</f>
        <v/>
      </c>
      <c r="R535" t="str" cm="1">
        <f t="array" ref="R535">_FV(BUFF_정보[[#This Row],[BUFF_DATA]],"BUFF.m_bInvincible",TRUE)</f>
        <v/>
      </c>
    </row>
    <row r="536" spans="1:18" x14ac:dyDescent="0.3">
      <c r="A536">
        <v>3006</v>
      </c>
      <c r="B536" s="1" t="s">
        <v>305</v>
      </c>
      <c r="C536" s="1" t="s">
        <v>5</v>
      </c>
      <c r="D536" t="e" vm="2686">
        <v>#VALUE!</v>
      </c>
      <c r="E536" t="str" cm="1">
        <f t="array" ref="E536">_FV(BUFF_정보[[#This Row],[BUFF_DATA]],"EventName")</f>
        <v>m_listNKMEventBuff</v>
      </c>
      <c r="F536" t="str" cm="1">
        <f t="array" ref="F536">_FV(BUFF_정보[[#This Row],[BUFF_DATA]],"m_Condition")</f>
        <v>{'m_SkillStrID': 'NKM_UNIT_C_ALT_XIAOLIN_B_PASSIVE', 'm_SkillLevel': [5, 9]}</v>
      </c>
      <c r="G536" t="str" cm="1">
        <f t="array" ref="G536">_FV(BUFF_정보[[#This Row],[BUFF_DATA]],"BUFF.m_StatType1",TRUE)</f>
        <v>NST_ATK</v>
      </c>
      <c r="H536" t="str" cm="1">
        <f t="array" ref="H536">_FV(BUFF_정보[[#This Row],[BUFF_DATA]],"BUFF.m_StatValue1",TRUE)</f>
        <v/>
      </c>
      <c r="I536" t="str" cm="1">
        <f t="array" ref="I536">_FV(BUFF_정보[[#This Row],[BUFF_DATA]],"BUFF.m_fLifeTime",TRUE)</f>
        <v/>
      </c>
      <c r="J536" t="str" cm="1">
        <f t="array" ref="J536">_FV(BUFF_정보[[#This Row],[BUFF_DATA]],"BUFF.m_fLifeTimePerLevel",TRUE)</f>
        <v/>
      </c>
      <c r="K536" t="str" cm="1">
        <f t="array" ref="K536">_FV(BUFF_정보[[#This Row],[BUFF_DATA]],"m_BuffLevel")</f>
        <v/>
      </c>
      <c r="L536" t="str" cm="1">
        <f t="array" ref="L536">_FV(BUFF_정보[[#This Row],[BUFF_DATA]],"BUFF.m_bDispelDebuff",TRUE)</f>
        <v/>
      </c>
      <c r="M536" t="b" cm="1">
        <f t="array" ref="M536">_FV(BUFF_정보[[#This Row],[BUFF_DATA]],"BUFF.m_AffectMe",TRUE)</f>
        <v>1</v>
      </c>
      <c r="N536" t="str" cm="1">
        <f t="array" ref="N536">_FV(BUFF_정보[[#This Row],[BUFF_DATA]],"m_AddOverlap")</f>
        <v/>
      </c>
      <c r="O536" t="str" cm="1">
        <f t="array" ref="O536">_FV(BUFF_정보[[#This Row],[BUFF_DATA]],"m_HitBuffBaseLevel")</f>
        <v/>
      </c>
      <c r="P536" t="str" cm="1">
        <f t="array" ref="P536">_FV(BUFF_정보[[#This Row],[BUFF_DATA]],"BUFF.m_SuperArmorLevel",TRUE)</f>
        <v/>
      </c>
      <c r="Q536" t="str" cm="1">
        <f t="array" ref="Q536">_FV(BUFF_정보[[#This Row],[BUFF_DATA]],"BUFF.m_bAllowBoss",TRUE)</f>
        <v/>
      </c>
      <c r="R536" t="str" cm="1">
        <f t="array" ref="R536">_FV(BUFF_정보[[#This Row],[BUFF_DATA]],"BUFF.m_bInvincible",TRUE)</f>
        <v/>
      </c>
    </row>
    <row r="537" spans="1:18" x14ac:dyDescent="0.3">
      <c r="A537">
        <v>3006</v>
      </c>
      <c r="B537" s="1" t="s">
        <v>305</v>
      </c>
      <c r="C537" s="1" t="s">
        <v>5</v>
      </c>
      <c r="D537" t="e" vm="2687">
        <v>#VALUE!</v>
      </c>
      <c r="E537" t="str" cm="1">
        <f t="array" ref="E537">_FV(BUFF_정보[[#This Row],[BUFF_DATA]],"EventName")</f>
        <v>m_listNKMEventBuff</v>
      </c>
      <c r="F537" t="str" cm="1">
        <f t="array" ref="F537">_FV(BUFF_정보[[#This Row],[BUFF_DATA]],"m_Condition")</f>
        <v>{'m_SkillStrID': 'NKM_UNIT_C_ALT_XIAOLIN_B_PASSIVE', 'm_SkillLevel': [10, 99]}</v>
      </c>
      <c r="G537" t="str" cm="1">
        <f t="array" ref="G537">_FV(BUFF_정보[[#This Row],[BUFF_DATA]],"BUFF.m_StatType1",TRUE)</f>
        <v>NST_ATK</v>
      </c>
      <c r="H537" t="str" cm="1">
        <f t="array" ref="H537">_FV(BUFF_정보[[#This Row],[BUFF_DATA]],"BUFF.m_StatValue1",TRUE)</f>
        <v/>
      </c>
      <c r="I537" t="str" cm="1">
        <f t="array" ref="I537">_FV(BUFF_정보[[#This Row],[BUFF_DATA]],"BUFF.m_fLifeTime",TRUE)</f>
        <v/>
      </c>
      <c r="J537" t="str" cm="1">
        <f t="array" ref="J537">_FV(BUFF_정보[[#This Row],[BUFF_DATA]],"BUFF.m_fLifeTimePerLevel",TRUE)</f>
        <v/>
      </c>
      <c r="K537" t="str" cm="1">
        <f t="array" ref="K537">_FV(BUFF_정보[[#This Row],[BUFF_DATA]],"m_BuffLevel")</f>
        <v/>
      </c>
      <c r="L537" t="str" cm="1">
        <f t="array" ref="L537">_FV(BUFF_정보[[#This Row],[BUFF_DATA]],"BUFF.m_bDispelDebuff",TRUE)</f>
        <v/>
      </c>
      <c r="M537" t="b" cm="1">
        <f t="array" ref="M537">_FV(BUFF_정보[[#This Row],[BUFF_DATA]],"BUFF.m_AffectMe",TRUE)</f>
        <v>1</v>
      </c>
      <c r="N537" t="str" cm="1">
        <f t="array" ref="N537">_FV(BUFF_정보[[#This Row],[BUFF_DATA]],"m_AddOverlap")</f>
        <v/>
      </c>
      <c r="O537" t="str" cm="1">
        <f t="array" ref="O537">_FV(BUFF_정보[[#This Row],[BUFF_DATA]],"m_HitBuffBaseLevel")</f>
        <v/>
      </c>
      <c r="P537" t="str" cm="1">
        <f t="array" ref="P537">_FV(BUFF_정보[[#This Row],[BUFF_DATA]],"BUFF.m_SuperArmorLevel",TRUE)</f>
        <v/>
      </c>
      <c r="Q537" t="str" cm="1">
        <f t="array" ref="Q537">_FV(BUFF_정보[[#This Row],[BUFF_DATA]],"BUFF.m_bAllowBoss",TRUE)</f>
        <v/>
      </c>
      <c r="R537" t="str" cm="1">
        <f t="array" ref="R537">_FV(BUFF_정보[[#This Row],[BUFF_DATA]],"BUFF.m_bInvincible",TRUE)</f>
        <v/>
      </c>
    </row>
    <row r="538" spans="1:18" x14ac:dyDescent="0.3">
      <c r="A538">
        <v>3006</v>
      </c>
      <c r="B538" s="1" t="s">
        <v>305</v>
      </c>
      <c r="C538" s="1" t="s">
        <v>5</v>
      </c>
      <c r="D538" t="e" vm="2688">
        <v>#VALUE!</v>
      </c>
      <c r="E538" t="str" cm="1">
        <f t="array" ref="E538">_FV(BUFF_정보[[#This Row],[BUFF_DATA]],"EventName")</f>
        <v>m_listNKMEventBuff</v>
      </c>
      <c r="F538" t="str" cm="1">
        <f t="array" ref="F538">_FV(BUFF_정보[[#This Row],[BUFF_DATA]],"m_Condition")</f>
        <v>{'m_SkillStrID': 'NKM_UNIT_C_ALT_XIAOLIN_B_LEADER', 'm_SkillLevel': [1, 2], 'm_bLeaderUnit': True}</v>
      </c>
      <c r="G538" t="str" cm="1">
        <f t="array" ref="G538">_FV(BUFF_정보[[#This Row],[BUFF_DATA]],"BUFF.m_StatType1",TRUE)</f>
        <v>NST_EVADE</v>
      </c>
      <c r="H538" t="str" cm="1">
        <f t="array" ref="H538">_FV(BUFF_정보[[#This Row],[BUFF_DATA]],"BUFF.m_StatValue1",TRUE)</f>
        <v/>
      </c>
      <c r="I538" cm="1">
        <f t="array" ref="I538">_FV(BUFF_정보[[#This Row],[BUFF_DATA]],"BUFF.m_fLifeTime",TRUE)</f>
        <v>20</v>
      </c>
      <c r="J538" t="str" cm="1">
        <f t="array" ref="J538">_FV(BUFF_정보[[#This Row],[BUFF_DATA]],"BUFF.m_fLifeTimePerLevel",TRUE)</f>
        <v/>
      </c>
      <c r="K538" t="str" cm="1">
        <f t="array" ref="K538">_FV(BUFF_정보[[#This Row],[BUFF_DATA]],"m_BuffLevel")</f>
        <v>15</v>
      </c>
      <c r="L538" t="str" cm="1">
        <f t="array" ref="L538">_FV(BUFF_정보[[#This Row],[BUFF_DATA]],"BUFF.m_bDispelDebuff",TRUE)</f>
        <v/>
      </c>
      <c r="M538" t="b" cm="1">
        <f t="array" ref="M538">_FV(BUFF_정보[[#This Row],[BUFF_DATA]],"BUFF.m_AffectMe",TRUE)</f>
        <v>0</v>
      </c>
      <c r="N538" t="str" cm="1">
        <f t="array" ref="N538">_FV(BUFF_정보[[#This Row],[BUFF_DATA]],"m_AddOverlap")</f>
        <v/>
      </c>
      <c r="O538" t="str" cm="1">
        <f t="array" ref="O538">_FV(BUFF_정보[[#This Row],[BUFF_DATA]],"m_HitBuffBaseLevel")</f>
        <v/>
      </c>
      <c r="P538" t="str" cm="1">
        <f t="array" ref="P538">_FV(BUFF_정보[[#This Row],[BUFF_DATA]],"BUFF.m_SuperArmorLevel",TRUE)</f>
        <v/>
      </c>
      <c r="Q538" t="str" cm="1">
        <f t="array" ref="Q538">_FV(BUFF_정보[[#This Row],[BUFF_DATA]],"BUFF.m_bAllowBoss",TRUE)</f>
        <v/>
      </c>
      <c r="R538" t="str" cm="1">
        <f t="array" ref="R538">_FV(BUFF_정보[[#This Row],[BUFF_DATA]],"BUFF.m_bInvincible",TRUE)</f>
        <v/>
      </c>
    </row>
    <row r="539" spans="1:18" x14ac:dyDescent="0.3">
      <c r="A539">
        <v>3006</v>
      </c>
      <c r="B539" s="1" t="s">
        <v>305</v>
      </c>
      <c r="C539" s="1" t="s">
        <v>5</v>
      </c>
      <c r="D539" t="e" vm="2689">
        <v>#VALUE!</v>
      </c>
      <c r="E539" t="str" cm="1">
        <f t="array" ref="E539">_FV(BUFF_정보[[#This Row],[BUFF_DATA]],"EventName")</f>
        <v>m_listNKMEventBuff</v>
      </c>
      <c r="F539" t="str" cm="1">
        <f t="array" ref="F539">_FV(BUFF_정보[[#This Row],[BUFF_DATA]],"m_Condition")</f>
        <v>{'m_SkillStrID': 'NKM_UNIT_C_ALT_XIAOLIN_B_LEADER', 'm_SkillLevel': [3, 4], 'm_bLeaderUnit': True}</v>
      </c>
      <c r="G539" t="str" cm="1">
        <f t="array" ref="G539">_FV(BUFF_정보[[#This Row],[BUFF_DATA]],"BUFF.m_StatType1",TRUE)</f>
        <v>NST_EVADE</v>
      </c>
      <c r="H539" t="str" cm="1">
        <f t="array" ref="H539">_FV(BUFF_정보[[#This Row],[BUFF_DATA]],"BUFF.m_StatValue1",TRUE)</f>
        <v/>
      </c>
      <c r="I539" cm="1">
        <f t="array" ref="I539">_FV(BUFF_정보[[#This Row],[BUFF_DATA]],"BUFF.m_fLifeTime",TRUE)</f>
        <v>20</v>
      </c>
      <c r="J539" t="str" cm="1">
        <f t="array" ref="J539">_FV(BUFF_정보[[#This Row],[BUFF_DATA]],"BUFF.m_fLifeTimePerLevel",TRUE)</f>
        <v/>
      </c>
      <c r="K539" t="str" cm="1">
        <f t="array" ref="K539">_FV(BUFF_정보[[#This Row],[BUFF_DATA]],"m_BuffLevel")</f>
        <v>20</v>
      </c>
      <c r="L539" t="str" cm="1">
        <f t="array" ref="L539">_FV(BUFF_정보[[#This Row],[BUFF_DATA]],"BUFF.m_bDispelDebuff",TRUE)</f>
        <v/>
      </c>
      <c r="M539" t="b" cm="1">
        <f t="array" ref="M539">_FV(BUFF_정보[[#This Row],[BUFF_DATA]],"BUFF.m_AffectMe",TRUE)</f>
        <v>0</v>
      </c>
      <c r="N539" t="str" cm="1">
        <f t="array" ref="N539">_FV(BUFF_정보[[#This Row],[BUFF_DATA]],"m_AddOverlap")</f>
        <v/>
      </c>
      <c r="O539" t="str" cm="1">
        <f t="array" ref="O539">_FV(BUFF_정보[[#This Row],[BUFF_DATA]],"m_HitBuffBaseLevel")</f>
        <v/>
      </c>
      <c r="P539" t="str" cm="1">
        <f t="array" ref="P539">_FV(BUFF_정보[[#This Row],[BUFF_DATA]],"BUFF.m_SuperArmorLevel",TRUE)</f>
        <v/>
      </c>
      <c r="Q539" t="str" cm="1">
        <f t="array" ref="Q539">_FV(BUFF_정보[[#This Row],[BUFF_DATA]],"BUFF.m_bAllowBoss",TRUE)</f>
        <v/>
      </c>
      <c r="R539" t="str" cm="1">
        <f t="array" ref="R539">_FV(BUFF_정보[[#This Row],[BUFF_DATA]],"BUFF.m_bInvincible",TRUE)</f>
        <v/>
      </c>
    </row>
    <row r="540" spans="1:18" x14ac:dyDescent="0.3">
      <c r="A540">
        <v>3006</v>
      </c>
      <c r="B540" s="1" t="s">
        <v>305</v>
      </c>
      <c r="C540" s="1" t="s">
        <v>5</v>
      </c>
      <c r="D540" t="e" vm="2690">
        <v>#VALUE!</v>
      </c>
      <c r="E540" t="str" cm="1">
        <f t="array" ref="E540">_FV(BUFF_정보[[#This Row],[BUFF_DATA]],"EventName")</f>
        <v>m_listNKMEventBuff</v>
      </c>
      <c r="F540" t="str" cm="1">
        <f t="array" ref="F540">_FV(BUFF_정보[[#This Row],[BUFF_DATA]],"m_Condition")</f>
        <v>{'m_SkillStrID': 'NKM_UNIT_C_ALT_XIAOLIN_B_LEADER', 'm_SkillLevel': [5, 99], 'm_bLeaderUnit': True}</v>
      </c>
      <c r="G540" t="str" cm="1">
        <f t="array" ref="G540">_FV(BUFF_정보[[#This Row],[BUFF_DATA]],"BUFF.m_StatType1",TRUE)</f>
        <v>NST_EVADE</v>
      </c>
      <c r="H540" t="str" cm="1">
        <f t="array" ref="H540">_FV(BUFF_정보[[#This Row],[BUFF_DATA]],"BUFF.m_StatValue1",TRUE)</f>
        <v/>
      </c>
      <c r="I540" cm="1">
        <f t="array" ref="I540">_FV(BUFF_정보[[#This Row],[BUFF_DATA]],"BUFF.m_fLifeTime",TRUE)</f>
        <v>20</v>
      </c>
      <c r="J540" t="str" cm="1">
        <f t="array" ref="J540">_FV(BUFF_정보[[#This Row],[BUFF_DATA]],"BUFF.m_fLifeTimePerLevel",TRUE)</f>
        <v/>
      </c>
      <c r="K540" t="str" cm="1">
        <f t="array" ref="K540">_FV(BUFF_정보[[#This Row],[BUFF_DATA]],"m_BuffLevel")</f>
        <v>25</v>
      </c>
      <c r="L540" t="str" cm="1">
        <f t="array" ref="L540">_FV(BUFF_정보[[#This Row],[BUFF_DATA]],"BUFF.m_bDispelDebuff",TRUE)</f>
        <v/>
      </c>
      <c r="M540" t="b" cm="1">
        <f t="array" ref="M540">_FV(BUFF_정보[[#This Row],[BUFF_DATA]],"BUFF.m_AffectMe",TRUE)</f>
        <v>0</v>
      </c>
      <c r="N540" t="str" cm="1">
        <f t="array" ref="N540">_FV(BUFF_정보[[#This Row],[BUFF_DATA]],"m_AddOverlap")</f>
        <v/>
      </c>
      <c r="O540" t="str" cm="1">
        <f t="array" ref="O540">_FV(BUFF_정보[[#This Row],[BUFF_DATA]],"m_HitBuffBaseLevel")</f>
        <v/>
      </c>
      <c r="P540" t="str" cm="1">
        <f t="array" ref="P540">_FV(BUFF_정보[[#This Row],[BUFF_DATA]],"BUFF.m_SuperArmorLevel",TRUE)</f>
        <v/>
      </c>
      <c r="Q540" t="str" cm="1">
        <f t="array" ref="Q540">_FV(BUFF_정보[[#This Row],[BUFF_DATA]],"BUFF.m_bAllowBoss",TRUE)</f>
        <v/>
      </c>
      <c r="R540" t="str" cm="1">
        <f t="array" ref="R540">_FV(BUFF_정보[[#This Row],[BUFF_DATA]],"BUFF.m_bInvincible",TRUE)</f>
        <v/>
      </c>
    </row>
    <row r="541" spans="1:18" x14ac:dyDescent="0.3">
      <c r="A541">
        <v>10004</v>
      </c>
      <c r="B541" s="1" t="s">
        <v>249</v>
      </c>
      <c r="C541" s="1" t="s">
        <v>5</v>
      </c>
      <c r="D541" t="e" vm="2171">
        <v>#VALUE!</v>
      </c>
      <c r="E541" t="str" cm="1">
        <f t="array" ref="E541">_FV(BUFF_정보[[#This Row],[BUFF_DATA]],"EventName")</f>
        <v>m_listNKMEventBuff</v>
      </c>
      <c r="F541" t="str" cm="1">
        <f t="array" ref="F541">_FV(BUFF_정보[[#This Row],[BUFF_DATA]],"m_Condition")</f>
        <v>{'m_SkillStrID': 'NKM_UNIT_M_SL_AIR_HELI_PASSIVE2', 'm_SkillLevel': [5, 99]}</v>
      </c>
      <c r="G541" t="str" cm="1">
        <f t="array" ref="G541">_FV(BUFF_정보[[#This Row],[BUFF_DATA]],"BUFF.m_StatType1",TRUE)</f>
        <v>NST_MOVE_TYPE_LAND_DAMAGE_REDUCE_RATE</v>
      </c>
      <c r="H541" cm="1">
        <f t="array" ref="H541">_FV(BUFF_정보[[#This Row],[BUFF_DATA]],"BUFF.m_StatValue1",TRUE)</f>
        <v>1000</v>
      </c>
      <c r="I541" cm="1">
        <f t="array" ref="I541">_FV(BUFF_정보[[#This Row],[BUFF_DATA]],"BUFF.m_fLifeTime",TRUE)</f>
        <v>10</v>
      </c>
      <c r="J541" t="str" cm="1">
        <f t="array" ref="J541">_FV(BUFF_정보[[#This Row],[BUFF_DATA]],"BUFF.m_fLifeTimePerLevel",TRUE)</f>
        <v/>
      </c>
      <c r="K541" t="str" cm="1">
        <f t="array" ref="K541">_FV(BUFF_정보[[#This Row],[BUFF_DATA]],"m_BuffLevel")</f>
        <v/>
      </c>
      <c r="L541" t="str" cm="1">
        <f t="array" ref="L541">_FV(BUFF_정보[[#This Row],[BUFF_DATA]],"BUFF.m_bDispelDebuff",TRUE)</f>
        <v/>
      </c>
      <c r="M541" t="b" cm="1">
        <f t="array" ref="M541">_FV(BUFF_정보[[#This Row],[BUFF_DATA]],"BUFF.m_AffectMe",TRUE)</f>
        <v>1</v>
      </c>
      <c r="N541" t="str" cm="1">
        <f t="array" ref="N541">_FV(BUFF_정보[[#This Row],[BUFF_DATA]],"m_AddOverlap")</f>
        <v/>
      </c>
      <c r="O541" t="str" cm="1">
        <f t="array" ref="O541">_FV(BUFF_정보[[#This Row],[BUFF_DATA]],"m_HitBuffBaseLevel")</f>
        <v/>
      </c>
      <c r="P541" t="str" cm="1">
        <f t="array" ref="P541">_FV(BUFF_정보[[#This Row],[BUFF_DATA]],"BUFF.m_SuperArmorLevel",TRUE)</f>
        <v/>
      </c>
      <c r="Q541" t="str" cm="1">
        <f t="array" ref="Q541">_FV(BUFF_정보[[#This Row],[BUFF_DATA]],"BUFF.m_bAllowBoss",TRUE)</f>
        <v/>
      </c>
      <c r="R541" t="str" cm="1">
        <f t="array" ref="R541">_FV(BUFF_정보[[#This Row],[BUFF_DATA]],"BUFF.m_bInvincible",TRUE)</f>
        <v/>
      </c>
    </row>
    <row r="542" spans="1:18" x14ac:dyDescent="0.3">
      <c r="A542">
        <v>10006</v>
      </c>
      <c r="B542" s="1" t="s">
        <v>189</v>
      </c>
      <c r="C542" s="1" t="s">
        <v>5</v>
      </c>
      <c r="D542" t="e" vm="2283">
        <v>#VALUE!</v>
      </c>
      <c r="E542" t="str" cm="1">
        <f t="array" ref="E542">_FV(BUFF_정보[[#This Row],[BUFF_DATA]],"EventName")</f>
        <v>m_listNKMEventBuff</v>
      </c>
      <c r="F542" t="str" cm="1">
        <f t="array" ref="F542">_FV(BUFF_정보[[#This Row],[BUFF_DATA]],"m_Condition")</f>
        <v>{'m_SkillStrID': 'NKM_UNIT_M_STATE_AIRCRAFT_PASSIVE', 'm_SkillLevel': [1, 99]}</v>
      </c>
      <c r="G542" t="str" cm="1">
        <f t="array" ref="G542">_FV(BUFF_정보[[#This Row],[BUFF_DATA]],"BUFF.m_StatType1",TRUE)</f>
        <v>NST_ATTACK_SPEED_RATE</v>
      </c>
      <c r="H542" cm="1">
        <f t="array" ref="H542">_FV(BUFF_정보[[#This Row],[BUFF_DATA]],"BUFF.m_StatValue1",TRUE)</f>
        <v>2000</v>
      </c>
      <c r="I542" cm="1">
        <f t="array" ref="I542">_FV(BUFF_정보[[#This Row],[BUFF_DATA]],"BUFF.m_fLifeTime",TRUE)</f>
        <v>15</v>
      </c>
      <c r="J542" t="str" cm="1">
        <f t="array" ref="J542">_FV(BUFF_정보[[#This Row],[BUFF_DATA]],"BUFF.m_fLifeTimePerLevel",TRUE)</f>
        <v/>
      </c>
      <c r="K542" t="str" cm="1">
        <f t="array" ref="K542">_FV(BUFF_정보[[#This Row],[BUFF_DATA]],"m_BuffLevel")</f>
        <v/>
      </c>
      <c r="L542" t="str" cm="1">
        <f t="array" ref="L542">_FV(BUFF_정보[[#This Row],[BUFF_DATA]],"BUFF.m_bDispelDebuff",TRUE)</f>
        <v/>
      </c>
      <c r="M542" t="b" cm="1">
        <f t="array" ref="M542">_FV(BUFF_정보[[#This Row],[BUFF_DATA]],"BUFF.m_AffectMe",TRUE)</f>
        <v>1</v>
      </c>
      <c r="N542" t="str" cm="1">
        <f t="array" ref="N542">_FV(BUFF_정보[[#This Row],[BUFF_DATA]],"m_AddOverlap")</f>
        <v/>
      </c>
      <c r="O542" t="str" cm="1">
        <f t="array" ref="O542">_FV(BUFF_정보[[#This Row],[BUFF_DATA]],"m_HitBuffBaseLevel")</f>
        <v/>
      </c>
      <c r="P542" t="str" cm="1">
        <f t="array" ref="P542">_FV(BUFF_정보[[#This Row],[BUFF_DATA]],"BUFF.m_SuperArmorLevel",TRUE)</f>
        <v/>
      </c>
      <c r="Q542" t="str" cm="1">
        <f t="array" ref="Q542">_FV(BUFF_정보[[#This Row],[BUFF_DATA]],"BUFF.m_bAllowBoss",TRUE)</f>
        <v/>
      </c>
      <c r="R542" t="str" cm="1">
        <f t="array" ref="R542">_FV(BUFF_정보[[#This Row],[BUFF_DATA]],"BUFF.m_bInvincible",TRUE)</f>
        <v/>
      </c>
    </row>
    <row r="543" spans="1:18" x14ac:dyDescent="0.3">
      <c r="A543">
        <v>10006</v>
      </c>
      <c r="B543" s="1" t="s">
        <v>189</v>
      </c>
      <c r="C543" s="1" t="s">
        <v>2</v>
      </c>
      <c r="D543" t="e" vm="2691">
        <v>#VALUE!</v>
      </c>
      <c r="E543" t="str" cm="1">
        <f t="array" ref="E543">_FV(BUFF_정보[[#This Row],[BUFF_DATA]],"EventName")</f>
        <v>m_listNKMEventBuff</v>
      </c>
      <c r="F543" t="str" cm="1">
        <f t="array" ref="F543">_FV(BUFF_정보[[#This Row],[BUFF_DATA]],"m_Condition")</f>
        <v/>
      </c>
      <c r="G543" t="str" cm="1">
        <f t="array" ref="G543">_FV(BUFF_정보[[#This Row],[BUFF_DATA]],"BUFF.m_StatType1",TRUE)</f>
        <v>NST_SKILL_COOL_TIME_REDUCE_RATE</v>
      </c>
      <c r="H543" cm="1">
        <f t="array" ref="H543">_FV(BUFF_정보[[#This Row],[BUFF_DATA]],"BUFF.m_StatValue1",TRUE)</f>
        <v>1000</v>
      </c>
      <c r="I543" t="str" cm="1">
        <f t="array" ref="I543">_FV(BUFF_정보[[#This Row],[BUFF_DATA]],"BUFF.m_fLifeTime",TRUE)</f>
        <v/>
      </c>
      <c r="J543" t="str" cm="1">
        <f t="array" ref="J543">_FV(BUFF_정보[[#This Row],[BUFF_DATA]],"BUFF.m_fLifeTimePerLevel",TRUE)</f>
        <v/>
      </c>
      <c r="K543" t="str" cm="1">
        <f t="array" ref="K543">_FV(BUFF_정보[[#This Row],[BUFF_DATA]],"m_BuffLevel")</f>
        <v/>
      </c>
      <c r="L543" t="str" cm="1">
        <f t="array" ref="L543">_FV(BUFF_정보[[#This Row],[BUFF_DATA]],"BUFF.m_bDispelDebuff",TRUE)</f>
        <v/>
      </c>
      <c r="M543" t="b" cm="1">
        <f t="array" ref="M543">_FV(BUFF_정보[[#This Row],[BUFF_DATA]],"BUFF.m_AffectMe",TRUE)</f>
        <v>1</v>
      </c>
      <c r="N543" t="str" cm="1">
        <f t="array" ref="N543">_FV(BUFF_정보[[#This Row],[BUFF_DATA]],"m_AddOverlap")</f>
        <v/>
      </c>
      <c r="O543" t="str" cm="1">
        <f t="array" ref="O543">_FV(BUFF_정보[[#This Row],[BUFF_DATA]],"m_HitBuffBaseLevel")</f>
        <v/>
      </c>
      <c r="P543" t="str" cm="1">
        <f t="array" ref="P543">_FV(BUFF_정보[[#This Row],[BUFF_DATA]],"BUFF.m_SuperArmorLevel",TRUE)</f>
        <v/>
      </c>
      <c r="Q543" t="str" cm="1">
        <f t="array" ref="Q543">_FV(BUFF_정보[[#This Row],[BUFF_DATA]],"BUFF.m_bAllowBoss",TRUE)</f>
        <v/>
      </c>
      <c r="R543" t="str" cm="1">
        <f t="array" ref="R543">_FV(BUFF_정보[[#This Row],[BUFF_DATA]],"BUFF.m_bInvincible",TRUE)</f>
        <v/>
      </c>
    </row>
    <row r="544" spans="1:18" x14ac:dyDescent="0.3">
      <c r="A544">
        <v>10008</v>
      </c>
      <c r="B544" s="1" t="s">
        <v>147</v>
      </c>
      <c r="C544" s="1" t="s">
        <v>5</v>
      </c>
      <c r="D544" t="e" vm="2692">
        <v>#VALUE!</v>
      </c>
      <c r="E544" t="str" cm="1">
        <f t="array" ref="E544">_FV(BUFF_정보[[#This Row],[BUFF_DATA]],"EventName")</f>
        <v>m_listNKMEventBuff</v>
      </c>
      <c r="F544" t="str" cm="1">
        <f t="array" ref="F544">_FV(BUFF_정보[[#This Row],[BUFF_DATA]],"m_Condition")</f>
        <v>{'m_MasterSkillStrID': 'NKM_UNIT_C_STREGA_LAURA_PASSIVE', 'm_MasterSkillLevel': [1, 4]}</v>
      </c>
      <c r="G544" t="str" cm="1">
        <f t="array" ref="G544">_FV(BUFF_정보[[#This Row],[BUFF_DATA]],"BUFF.m_StatType1",TRUE)</f>
        <v>NST_ATTACK_SPEED_RATE</v>
      </c>
      <c r="H544" cm="1">
        <f t="array" ref="H544">_FV(BUFF_정보[[#This Row],[BUFF_DATA]],"BUFF.m_StatValue1",TRUE)</f>
        <v>-2000</v>
      </c>
      <c r="I544" cm="1">
        <f t="array" ref="I544">_FV(BUFF_정보[[#This Row],[BUFF_DATA]],"BUFF.m_fLifeTime",TRUE)</f>
        <v>10</v>
      </c>
      <c r="J544" t="str" cm="1">
        <f t="array" ref="J544">_FV(BUFF_정보[[#This Row],[BUFF_DATA]],"BUFF.m_fLifeTimePerLevel",TRUE)</f>
        <v/>
      </c>
      <c r="K544" t="str" cm="1">
        <f t="array" ref="K544">_FV(BUFF_정보[[#This Row],[BUFF_DATA]],"m_BuffLevel")</f>
        <v/>
      </c>
      <c r="L544" t="str" cm="1">
        <f t="array" ref="L544">_FV(BUFF_정보[[#This Row],[BUFF_DATA]],"BUFF.m_bDispelDebuff",TRUE)</f>
        <v/>
      </c>
      <c r="M544" t="b" cm="1">
        <f t="array" ref="M544">_FV(BUFF_정보[[#This Row],[BUFF_DATA]],"BUFF.m_AffectMe",TRUE)</f>
        <v>0</v>
      </c>
      <c r="N544" t="str" cm="1">
        <f t="array" ref="N544">_FV(BUFF_정보[[#This Row],[BUFF_DATA]],"m_AddOverlap")</f>
        <v/>
      </c>
      <c r="O544" t="str" cm="1">
        <f t="array" ref="O544">_FV(BUFF_정보[[#This Row],[BUFF_DATA]],"m_HitBuffBaseLevel")</f>
        <v/>
      </c>
      <c r="P544" t="str" cm="1">
        <f t="array" ref="P544">_FV(BUFF_정보[[#This Row],[BUFF_DATA]],"BUFF.m_SuperArmorLevel",TRUE)</f>
        <v/>
      </c>
      <c r="Q544" t="str" cm="1">
        <f t="array" ref="Q544">_FV(BUFF_정보[[#This Row],[BUFF_DATA]],"BUFF.m_bAllowBoss",TRUE)</f>
        <v/>
      </c>
      <c r="R544" t="str" cm="1">
        <f t="array" ref="R544">_FV(BUFF_정보[[#This Row],[BUFF_DATA]],"BUFF.m_bInvincible",TRUE)</f>
        <v/>
      </c>
    </row>
    <row r="545" spans="1:18" x14ac:dyDescent="0.3">
      <c r="A545">
        <v>10008</v>
      </c>
      <c r="B545" s="1" t="s">
        <v>147</v>
      </c>
      <c r="C545" s="1" t="s">
        <v>5</v>
      </c>
      <c r="D545" t="e" vm="2693">
        <v>#VALUE!</v>
      </c>
      <c r="E545" t="str" cm="1">
        <f t="array" ref="E545">_FV(BUFF_정보[[#This Row],[BUFF_DATA]],"EventName")</f>
        <v>m_listNKMEventBuff</v>
      </c>
      <c r="F545" t="str" cm="1">
        <f t="array" ref="F545">_FV(BUFF_정보[[#This Row],[BUFF_DATA]],"m_Condition")</f>
        <v>{'m_MasterSkillStrID': 'NKM_UNIT_C_STREGA_LAURA_PASSIVE', 'm_MasterSkillLevel': [5, 99]}</v>
      </c>
      <c r="G545" t="str" cm="1">
        <f t="array" ref="G545">_FV(BUFF_정보[[#This Row],[BUFF_DATA]],"BUFF.m_StatType1",TRUE)</f>
        <v>NST_ATTACK_SPEED_RATE</v>
      </c>
      <c r="H545" cm="1">
        <f t="array" ref="H545">_FV(BUFF_정보[[#This Row],[BUFF_DATA]],"BUFF.m_StatValue1",TRUE)</f>
        <v>-2000</v>
      </c>
      <c r="I545" cm="1">
        <f t="array" ref="I545">_FV(BUFF_정보[[#This Row],[BUFF_DATA]],"BUFF.m_fLifeTime",TRUE)</f>
        <v>10</v>
      </c>
      <c r="J545" t="str" cm="1">
        <f t="array" ref="J545">_FV(BUFF_정보[[#This Row],[BUFF_DATA]],"BUFF.m_fLifeTimePerLevel",TRUE)</f>
        <v/>
      </c>
      <c r="K545" t="str" cm="1">
        <f t="array" ref="K545">_FV(BUFF_정보[[#This Row],[BUFF_DATA]],"m_BuffLevel")</f>
        <v/>
      </c>
      <c r="L545" t="str" cm="1">
        <f t="array" ref="L545">_FV(BUFF_정보[[#This Row],[BUFF_DATA]],"BUFF.m_bDispelDebuff",TRUE)</f>
        <v/>
      </c>
      <c r="M545" t="b" cm="1">
        <f t="array" ref="M545">_FV(BUFF_정보[[#This Row],[BUFF_DATA]],"BUFF.m_AffectMe",TRUE)</f>
        <v>0</v>
      </c>
      <c r="N545" t="str" cm="1">
        <f t="array" ref="N545">_FV(BUFF_정보[[#This Row],[BUFF_DATA]],"m_AddOverlap")</f>
        <v/>
      </c>
      <c r="O545" t="str" cm="1">
        <f t="array" ref="O545">_FV(BUFF_정보[[#This Row],[BUFF_DATA]],"m_HitBuffBaseLevel")</f>
        <v/>
      </c>
      <c r="P545" t="str" cm="1">
        <f t="array" ref="P545">_FV(BUFF_정보[[#This Row],[BUFF_DATA]],"BUFF.m_SuperArmorLevel",TRUE)</f>
        <v/>
      </c>
      <c r="Q545" t="str" cm="1">
        <f t="array" ref="Q545">_FV(BUFF_정보[[#This Row],[BUFF_DATA]],"BUFF.m_bAllowBoss",TRUE)</f>
        <v/>
      </c>
      <c r="R545" t="str" cm="1">
        <f t="array" ref="R545">_FV(BUFF_정보[[#This Row],[BUFF_DATA]],"BUFF.m_bInvincible",TRUE)</f>
        <v/>
      </c>
    </row>
    <row r="546" spans="1:18" x14ac:dyDescent="0.3">
      <c r="A546">
        <v>10008</v>
      </c>
      <c r="B546" s="1" t="s">
        <v>147</v>
      </c>
      <c r="C546" s="1" t="s">
        <v>5</v>
      </c>
      <c r="D546" t="e" vm="2694">
        <v>#VALUE!</v>
      </c>
      <c r="E546" t="str" cm="1">
        <f t="array" ref="E546">_FV(BUFF_정보[[#This Row],[BUFF_DATA]],"EventName")</f>
        <v>m_listNKMEventBuff</v>
      </c>
      <c r="F546" t="str" cm="1">
        <f t="array" ref="F546">_FV(BUFF_정보[[#This Row],[BUFF_DATA]],"m_Condition")</f>
        <v>{'m_NeedBuffStrID': 'TRIGGER_NKM_UNIT_C_STREGA_LAURA_CAT_HYPER'}</v>
      </c>
      <c r="G546" t="str" cm="1">
        <f t="array" ref="G546">_FV(BUFF_정보[[#This Row],[BUFF_DATA]],"BUFF.m_StatType1",TRUE)</f>
        <v>NST_HP_REGEN_RATE</v>
      </c>
      <c r="H546" cm="1">
        <f t="array" ref="H546">_FV(BUFF_정보[[#This Row],[BUFF_DATA]],"BUFF.m_StatValue1",TRUE)</f>
        <v>5000</v>
      </c>
      <c r="I546" cm="1">
        <f t="array" ref="I546">_FV(BUFF_정보[[#This Row],[BUFF_DATA]],"BUFF.m_fLifeTime",TRUE)</f>
        <v>2</v>
      </c>
      <c r="J546" t="str" cm="1">
        <f t="array" ref="J546">_FV(BUFF_정보[[#This Row],[BUFF_DATA]],"BUFF.m_fLifeTimePerLevel",TRUE)</f>
        <v/>
      </c>
      <c r="K546" t="str" cm="1">
        <f t="array" ref="K546">_FV(BUFF_정보[[#This Row],[BUFF_DATA]],"m_BuffLevel")</f>
        <v>5</v>
      </c>
      <c r="L546" t="str" cm="1">
        <f t="array" ref="L546">_FV(BUFF_정보[[#This Row],[BUFF_DATA]],"BUFF.m_bDispelDebuff",TRUE)</f>
        <v/>
      </c>
      <c r="M546" t="b" cm="1">
        <f t="array" ref="M546">_FV(BUFF_정보[[#This Row],[BUFF_DATA]],"BUFF.m_AffectMe",TRUE)</f>
        <v>1</v>
      </c>
      <c r="N546" t="str" cm="1">
        <f t="array" ref="N546">_FV(BUFF_정보[[#This Row],[BUFF_DATA]],"m_AddOverlap")</f>
        <v/>
      </c>
      <c r="O546" t="str" cm="1">
        <f t="array" ref="O546">_FV(BUFF_정보[[#This Row],[BUFF_DATA]],"m_HitBuffBaseLevel")</f>
        <v/>
      </c>
      <c r="P546" t="str" cm="1">
        <f t="array" ref="P546">_FV(BUFF_정보[[#This Row],[BUFF_DATA]],"BUFF.m_SuperArmorLevel",TRUE)</f>
        <v/>
      </c>
      <c r="Q546" t="str" cm="1">
        <f t="array" ref="Q546">_FV(BUFF_정보[[#This Row],[BUFF_DATA]],"BUFF.m_bAllowBoss",TRUE)</f>
        <v/>
      </c>
      <c r="R546" t="str" cm="1">
        <f t="array" ref="R546">_FV(BUFF_정보[[#This Row],[BUFF_DATA]],"BUFF.m_bInvincible",TRUE)</f>
        <v/>
      </c>
    </row>
    <row r="547" spans="1:18" x14ac:dyDescent="0.3">
      <c r="A547">
        <v>10008</v>
      </c>
      <c r="B547" s="1" t="s">
        <v>147</v>
      </c>
      <c r="C547" s="1" t="s">
        <v>5</v>
      </c>
      <c r="D547" t="e" vm="2695">
        <v>#VALUE!</v>
      </c>
      <c r="E547" t="str" cm="1">
        <f t="array" ref="E547">_FV(BUFF_정보[[#This Row],[BUFF_DATA]],"EventName")</f>
        <v>m_listNKMEventBuff</v>
      </c>
      <c r="F547" t="str" cm="1">
        <f t="array" ref="F547">_FV(BUFF_정보[[#This Row],[BUFF_DATA]],"m_Condition")</f>
        <v>{'m_MasterSkillStrID': 'NKM_UNIT_C_STREGA_LAURA_SKILL', 'm_MasterSkillLevel': [0, 4], 'm_NeedBuffStrID': 'TRIGGER_NKM_UNIT_C_STREGA_LAURA_CAT_SKILL'}</v>
      </c>
      <c r="G547" t="str" cm="1">
        <f t="array" ref="G547">_FV(BUFF_정보[[#This Row],[BUFF_DATA]],"BUFF.m_StatType1",TRUE)</f>
        <v>NST_ATTACK_SPEED_RATE</v>
      </c>
      <c r="H547" cm="1">
        <f t="array" ref="H547">_FV(BUFF_정보[[#This Row],[BUFF_DATA]],"BUFF.m_StatValue1",TRUE)</f>
        <v>4000</v>
      </c>
      <c r="I547" cm="1">
        <f t="array" ref="I547">_FV(BUFF_정보[[#This Row],[BUFF_DATA]],"BUFF.m_fLifeTime",TRUE)</f>
        <v>6</v>
      </c>
      <c r="J547" t="str" cm="1">
        <f t="array" ref="J547">_FV(BUFF_정보[[#This Row],[BUFF_DATA]],"BUFF.m_fLifeTimePerLevel",TRUE)</f>
        <v/>
      </c>
      <c r="K547" t="str" cm="1">
        <f t="array" ref="K547">_FV(BUFF_정보[[#This Row],[BUFF_DATA]],"m_BuffLevel")</f>
        <v/>
      </c>
      <c r="L547" t="str" cm="1">
        <f t="array" ref="L547">_FV(BUFF_정보[[#This Row],[BUFF_DATA]],"BUFF.m_bDispelDebuff",TRUE)</f>
        <v/>
      </c>
      <c r="M547" t="b" cm="1">
        <f t="array" ref="M547">_FV(BUFF_정보[[#This Row],[BUFF_DATA]],"BUFF.m_AffectMe",TRUE)</f>
        <v>1</v>
      </c>
      <c r="N547" t="str" cm="1">
        <f t="array" ref="N547">_FV(BUFF_정보[[#This Row],[BUFF_DATA]],"m_AddOverlap")</f>
        <v/>
      </c>
      <c r="O547" t="str" cm="1">
        <f t="array" ref="O547">_FV(BUFF_정보[[#This Row],[BUFF_DATA]],"m_HitBuffBaseLevel")</f>
        <v/>
      </c>
      <c r="P547" t="str" cm="1">
        <f t="array" ref="P547">_FV(BUFF_정보[[#This Row],[BUFF_DATA]],"BUFF.m_SuperArmorLevel",TRUE)</f>
        <v/>
      </c>
      <c r="Q547" t="str" cm="1">
        <f t="array" ref="Q547">_FV(BUFF_정보[[#This Row],[BUFF_DATA]],"BUFF.m_bAllowBoss",TRUE)</f>
        <v/>
      </c>
      <c r="R547" t="str" cm="1">
        <f t="array" ref="R547">_FV(BUFF_정보[[#This Row],[BUFF_DATA]],"BUFF.m_bInvincible",TRUE)</f>
        <v/>
      </c>
    </row>
    <row r="548" spans="1:18" x14ac:dyDescent="0.3">
      <c r="A548">
        <v>10008</v>
      </c>
      <c r="B548" s="1" t="s">
        <v>147</v>
      </c>
      <c r="C548" s="1" t="s">
        <v>5</v>
      </c>
      <c r="D548" t="e" vm="2696">
        <v>#VALUE!</v>
      </c>
      <c r="E548" t="str" cm="1">
        <f t="array" ref="E548">_FV(BUFF_정보[[#This Row],[BUFF_DATA]],"EventName")</f>
        <v>m_listNKMEventBuff</v>
      </c>
      <c r="F548" t="str" cm="1">
        <f t="array" ref="F548">_FV(BUFF_정보[[#This Row],[BUFF_DATA]],"m_Condition")</f>
        <v>{'m_MasterSkillStrID': 'NKM_UNIT_C_STREGA_LAURA_SKILL', 'm_MasterSkillLevel': [5, 99], 'm_NeedBuffStrID': 'TRIGGER_NKM_UNIT_C_STREGA_LAURA_CAT_SKILL'}</v>
      </c>
      <c r="G548" t="str" cm="1">
        <f t="array" ref="G548">_FV(BUFF_정보[[#This Row],[BUFF_DATA]],"BUFF.m_StatType1",TRUE)</f>
        <v>NST_ATTACK_SPEED_RATE</v>
      </c>
      <c r="H548" cm="1">
        <f t="array" ref="H548">_FV(BUFF_정보[[#This Row],[BUFF_DATA]],"BUFF.m_StatValue1",TRUE)</f>
        <v>4000</v>
      </c>
      <c r="I548" cm="1">
        <f t="array" ref="I548">_FV(BUFF_정보[[#This Row],[BUFF_DATA]],"BUFF.m_fLifeTime",TRUE)</f>
        <v>6</v>
      </c>
      <c r="J548" t="str" cm="1">
        <f t="array" ref="J548">_FV(BUFF_정보[[#This Row],[BUFF_DATA]],"BUFF.m_fLifeTimePerLevel",TRUE)</f>
        <v/>
      </c>
      <c r="K548" t="str" cm="1">
        <f t="array" ref="K548">_FV(BUFF_정보[[#This Row],[BUFF_DATA]],"m_BuffLevel")</f>
        <v/>
      </c>
      <c r="L548" t="str" cm="1">
        <f t="array" ref="L548">_FV(BUFF_정보[[#This Row],[BUFF_DATA]],"BUFF.m_bDispelDebuff",TRUE)</f>
        <v/>
      </c>
      <c r="M548" t="b" cm="1">
        <f t="array" ref="M548">_FV(BUFF_정보[[#This Row],[BUFF_DATA]],"BUFF.m_AffectMe",TRUE)</f>
        <v>1</v>
      </c>
      <c r="N548" t="str" cm="1">
        <f t="array" ref="N548">_FV(BUFF_정보[[#This Row],[BUFF_DATA]],"m_AddOverlap")</f>
        <v/>
      </c>
      <c r="O548" t="str" cm="1">
        <f t="array" ref="O548">_FV(BUFF_정보[[#This Row],[BUFF_DATA]],"m_HitBuffBaseLevel")</f>
        <v/>
      </c>
      <c r="P548" t="str" cm="1">
        <f t="array" ref="P548">_FV(BUFF_정보[[#This Row],[BUFF_DATA]],"BUFF.m_SuperArmorLevel",TRUE)</f>
        <v/>
      </c>
      <c r="Q548" t="str" cm="1">
        <f t="array" ref="Q548">_FV(BUFF_정보[[#This Row],[BUFF_DATA]],"BUFF.m_bAllowBoss",TRUE)</f>
        <v/>
      </c>
      <c r="R548" t="str" cm="1">
        <f t="array" ref="R548">_FV(BUFF_정보[[#This Row],[BUFF_DATA]],"BUFF.m_bInvincible",TRUE)</f>
        <v/>
      </c>
    </row>
    <row r="549" spans="1:18" x14ac:dyDescent="0.3">
      <c r="A549">
        <v>10008</v>
      </c>
      <c r="B549" s="1" t="s">
        <v>147</v>
      </c>
      <c r="C549" s="1" t="s">
        <v>267</v>
      </c>
      <c r="D549" t="e" vm="2697">
        <v>#VALUE!</v>
      </c>
      <c r="E549" t="str" cm="1">
        <f t="array" ref="E549">_FV(BUFF_정보[[#This Row],[BUFF_DATA]],"EventName")</f>
        <v>m_listNKMEventBuff</v>
      </c>
      <c r="F549" t="str" cm="1">
        <f t="array" ref="F549">_FV(BUFF_정보[[#This Row],[BUFF_DATA]],"m_Condition")</f>
        <v>{'m_NeedBuffStrID': 'TRIGGER_NKM_UNIT_C_STREGA_LAURA_CAT_HYPER'}</v>
      </c>
      <c r="G549" t="str" cm="1">
        <f t="array" ref="G549">_FV(BUFF_정보[[#This Row],[BUFF_DATA]],"BUFF.m_StatType1",TRUE)</f>
        <v>NST_HP_REGEN_RATE</v>
      </c>
      <c r="H549" cm="1">
        <f t="array" ref="H549">_FV(BUFF_정보[[#This Row],[BUFF_DATA]],"BUFF.m_StatValue1",TRUE)</f>
        <v>5000</v>
      </c>
      <c r="I549" cm="1">
        <f t="array" ref="I549">_FV(BUFF_정보[[#This Row],[BUFF_DATA]],"BUFF.m_fLifeTime",TRUE)</f>
        <v>2</v>
      </c>
      <c r="J549" t="str" cm="1">
        <f t="array" ref="J549">_FV(BUFF_정보[[#This Row],[BUFF_DATA]],"BUFF.m_fLifeTimePerLevel",TRUE)</f>
        <v/>
      </c>
      <c r="K549" t="str" cm="1">
        <f t="array" ref="K549">_FV(BUFF_정보[[#This Row],[BUFF_DATA]],"m_BuffLevel")</f>
        <v>5</v>
      </c>
      <c r="L549" t="str" cm="1">
        <f t="array" ref="L549">_FV(BUFF_정보[[#This Row],[BUFF_DATA]],"BUFF.m_bDispelDebuff",TRUE)</f>
        <v/>
      </c>
      <c r="M549" t="b" cm="1">
        <f t="array" ref="M549">_FV(BUFF_정보[[#This Row],[BUFF_DATA]],"BUFF.m_AffectMe",TRUE)</f>
        <v>1</v>
      </c>
      <c r="N549" t="str" cm="1">
        <f t="array" ref="N549">_FV(BUFF_정보[[#This Row],[BUFF_DATA]],"m_AddOverlap")</f>
        <v/>
      </c>
      <c r="O549" t="str" cm="1">
        <f t="array" ref="O549">_FV(BUFF_정보[[#This Row],[BUFF_DATA]],"m_HitBuffBaseLevel")</f>
        <v/>
      </c>
      <c r="P549" t="str" cm="1">
        <f t="array" ref="P549">_FV(BUFF_정보[[#This Row],[BUFF_DATA]],"BUFF.m_SuperArmorLevel",TRUE)</f>
        <v/>
      </c>
      <c r="Q549" t="str" cm="1">
        <f t="array" ref="Q549">_FV(BUFF_정보[[#This Row],[BUFF_DATA]],"BUFF.m_bAllowBoss",TRUE)</f>
        <v/>
      </c>
      <c r="R549" t="str" cm="1">
        <f t="array" ref="R549">_FV(BUFF_정보[[#This Row],[BUFF_DATA]],"BUFF.m_bInvincible",TRUE)</f>
        <v/>
      </c>
    </row>
    <row r="550" spans="1:18" x14ac:dyDescent="0.3">
      <c r="A550">
        <v>10008</v>
      </c>
      <c r="B550" s="1" t="s">
        <v>147</v>
      </c>
      <c r="C550" s="1" t="s">
        <v>267</v>
      </c>
      <c r="D550" t="e" vm="2698">
        <v>#VALUE!</v>
      </c>
      <c r="E550" t="str" cm="1">
        <f t="array" ref="E550">_FV(BUFF_정보[[#This Row],[BUFF_DATA]],"EventName")</f>
        <v>m_listNKMEventBuff</v>
      </c>
      <c r="F550" t="str" cm="1">
        <f t="array" ref="F550">_FV(BUFF_정보[[#This Row],[BUFF_DATA]],"m_Condition")</f>
        <v>{'m_MasterSkillStrID': 'NKM_UNIT_C_STREGA_LAURA_SKILL', 'm_MasterSkillLevel': [0, 4], 'm_NeedBuffStrID': 'TRIGGER_NKM_UNIT_C_STREGA_LAURA_CAT_SKILL'}</v>
      </c>
      <c r="G550" t="str" cm="1">
        <f t="array" ref="G550">_FV(BUFF_정보[[#This Row],[BUFF_DATA]],"BUFF.m_StatType1",TRUE)</f>
        <v>NST_ATTACK_SPEED_RATE</v>
      </c>
      <c r="H550" cm="1">
        <f t="array" ref="H550">_FV(BUFF_정보[[#This Row],[BUFF_DATA]],"BUFF.m_StatValue1",TRUE)</f>
        <v>4000</v>
      </c>
      <c r="I550" cm="1">
        <f t="array" ref="I550">_FV(BUFF_정보[[#This Row],[BUFF_DATA]],"BUFF.m_fLifeTime",TRUE)</f>
        <v>6</v>
      </c>
      <c r="J550" t="str" cm="1">
        <f t="array" ref="J550">_FV(BUFF_정보[[#This Row],[BUFF_DATA]],"BUFF.m_fLifeTimePerLevel",TRUE)</f>
        <v/>
      </c>
      <c r="K550" t="str" cm="1">
        <f t="array" ref="K550">_FV(BUFF_정보[[#This Row],[BUFF_DATA]],"m_BuffLevel")</f>
        <v/>
      </c>
      <c r="L550" t="str" cm="1">
        <f t="array" ref="L550">_FV(BUFF_정보[[#This Row],[BUFF_DATA]],"BUFF.m_bDispelDebuff",TRUE)</f>
        <v/>
      </c>
      <c r="M550" t="b" cm="1">
        <f t="array" ref="M550">_FV(BUFF_정보[[#This Row],[BUFF_DATA]],"BUFF.m_AffectMe",TRUE)</f>
        <v>1</v>
      </c>
      <c r="N550" t="str" cm="1">
        <f t="array" ref="N550">_FV(BUFF_정보[[#This Row],[BUFF_DATA]],"m_AddOverlap")</f>
        <v/>
      </c>
      <c r="O550" t="str" cm="1">
        <f t="array" ref="O550">_FV(BUFF_정보[[#This Row],[BUFF_DATA]],"m_HitBuffBaseLevel")</f>
        <v/>
      </c>
      <c r="P550" t="str" cm="1">
        <f t="array" ref="P550">_FV(BUFF_정보[[#This Row],[BUFF_DATA]],"BUFF.m_SuperArmorLevel",TRUE)</f>
        <v/>
      </c>
      <c r="Q550" t="str" cm="1">
        <f t="array" ref="Q550">_FV(BUFF_정보[[#This Row],[BUFF_DATA]],"BUFF.m_bAllowBoss",TRUE)</f>
        <v/>
      </c>
      <c r="R550" t="str" cm="1">
        <f t="array" ref="R550">_FV(BUFF_정보[[#This Row],[BUFF_DATA]],"BUFF.m_bInvincible",TRUE)</f>
        <v/>
      </c>
    </row>
    <row r="551" spans="1:18" x14ac:dyDescent="0.3">
      <c r="A551">
        <v>10008</v>
      </c>
      <c r="B551" s="1" t="s">
        <v>147</v>
      </c>
      <c r="C551" s="1" t="s">
        <v>267</v>
      </c>
      <c r="D551" t="e" vm="2699">
        <v>#VALUE!</v>
      </c>
      <c r="E551" t="str" cm="1">
        <f t="array" ref="E551">_FV(BUFF_정보[[#This Row],[BUFF_DATA]],"EventName")</f>
        <v>m_listNKMEventBuff</v>
      </c>
      <c r="F551" t="str" cm="1">
        <f t="array" ref="F551">_FV(BUFF_정보[[#This Row],[BUFF_DATA]],"m_Condition")</f>
        <v>{'m_MasterSkillStrID': 'NKM_UNIT_C_STREGA_LAURA_SKILL', 'm_MasterSkillLevel': [5, 99], 'm_NeedBuffStrID': 'TRIGGER_NKM_UNIT_C_STREGA_LAURA_CAT_SKILL'}</v>
      </c>
      <c r="G551" t="str" cm="1">
        <f t="array" ref="G551">_FV(BUFF_정보[[#This Row],[BUFF_DATA]],"BUFF.m_StatType1",TRUE)</f>
        <v>NST_ATTACK_SPEED_RATE</v>
      </c>
      <c r="H551" cm="1">
        <f t="array" ref="H551">_FV(BUFF_정보[[#This Row],[BUFF_DATA]],"BUFF.m_StatValue1",TRUE)</f>
        <v>4000</v>
      </c>
      <c r="I551" cm="1">
        <f t="array" ref="I551">_FV(BUFF_정보[[#This Row],[BUFF_DATA]],"BUFF.m_fLifeTime",TRUE)</f>
        <v>6</v>
      </c>
      <c r="J551" t="str" cm="1">
        <f t="array" ref="J551">_FV(BUFF_정보[[#This Row],[BUFF_DATA]],"BUFF.m_fLifeTimePerLevel",TRUE)</f>
        <v/>
      </c>
      <c r="K551" t="str" cm="1">
        <f t="array" ref="K551">_FV(BUFF_정보[[#This Row],[BUFF_DATA]],"m_BuffLevel")</f>
        <v/>
      </c>
      <c r="L551" t="str" cm="1">
        <f t="array" ref="L551">_FV(BUFF_정보[[#This Row],[BUFF_DATA]],"BUFF.m_bDispelDebuff",TRUE)</f>
        <v/>
      </c>
      <c r="M551" t="b" cm="1">
        <f t="array" ref="M551">_FV(BUFF_정보[[#This Row],[BUFF_DATA]],"BUFF.m_AffectMe",TRUE)</f>
        <v>1</v>
      </c>
      <c r="N551" t="str" cm="1">
        <f t="array" ref="N551">_FV(BUFF_정보[[#This Row],[BUFF_DATA]],"m_AddOverlap")</f>
        <v/>
      </c>
      <c r="O551" t="str" cm="1">
        <f t="array" ref="O551">_FV(BUFF_정보[[#This Row],[BUFF_DATA]],"m_HitBuffBaseLevel")</f>
        <v/>
      </c>
      <c r="P551" t="str" cm="1">
        <f t="array" ref="P551">_FV(BUFF_정보[[#This Row],[BUFF_DATA]],"BUFF.m_SuperArmorLevel",TRUE)</f>
        <v/>
      </c>
      <c r="Q551" t="str" cm="1">
        <f t="array" ref="Q551">_FV(BUFF_정보[[#This Row],[BUFF_DATA]],"BUFF.m_bAllowBoss",TRUE)</f>
        <v/>
      </c>
      <c r="R551" t="str" cm="1">
        <f t="array" ref="R551">_FV(BUFF_정보[[#This Row],[BUFF_DATA]],"BUFF.m_bInvincible",TRUE)</f>
        <v/>
      </c>
    </row>
    <row r="552" spans="1:18" x14ac:dyDescent="0.3">
      <c r="A552">
        <v>10008</v>
      </c>
      <c r="B552" s="1" t="s">
        <v>147</v>
      </c>
      <c r="C552" s="1" t="s">
        <v>1</v>
      </c>
      <c r="D552" t="e" vm="2700">
        <v>#VALUE!</v>
      </c>
      <c r="E552" t="str" cm="1">
        <f t="array" ref="E552">_FV(BUFF_정보[[#This Row],[BUFF_DATA]],"EventName")</f>
        <v>m_listNKMEventBuff</v>
      </c>
      <c r="F552" t="str" cm="1">
        <f t="array" ref="F552">_FV(BUFF_정보[[#This Row],[BUFF_DATA]],"m_Condition")</f>
        <v>{'m_NeedBuffStrID': 'TRIGGER_NKM_UNIT_C_STREGA_LAURA_CAT_HYPER'}</v>
      </c>
      <c r="G552" t="str" cm="1">
        <f t="array" ref="G552">_FV(BUFF_정보[[#This Row],[BUFF_DATA]],"BUFF.m_StatType1",TRUE)</f>
        <v>NST_HP_REGEN_RATE</v>
      </c>
      <c r="H552" cm="1">
        <f t="array" ref="H552">_FV(BUFF_정보[[#This Row],[BUFF_DATA]],"BUFF.m_StatValue1",TRUE)</f>
        <v>5000</v>
      </c>
      <c r="I552" cm="1">
        <f t="array" ref="I552">_FV(BUFF_정보[[#This Row],[BUFF_DATA]],"BUFF.m_fLifeTime",TRUE)</f>
        <v>2</v>
      </c>
      <c r="J552" t="str" cm="1">
        <f t="array" ref="J552">_FV(BUFF_정보[[#This Row],[BUFF_DATA]],"BUFF.m_fLifeTimePerLevel",TRUE)</f>
        <v/>
      </c>
      <c r="K552" t="str" cm="1">
        <f t="array" ref="K552">_FV(BUFF_정보[[#This Row],[BUFF_DATA]],"m_BuffLevel")</f>
        <v>5</v>
      </c>
      <c r="L552" t="str" cm="1">
        <f t="array" ref="L552">_FV(BUFF_정보[[#This Row],[BUFF_DATA]],"BUFF.m_bDispelDebuff",TRUE)</f>
        <v/>
      </c>
      <c r="M552" t="b" cm="1">
        <f t="array" ref="M552">_FV(BUFF_정보[[#This Row],[BUFF_DATA]],"BUFF.m_AffectMe",TRUE)</f>
        <v>1</v>
      </c>
      <c r="N552" t="str" cm="1">
        <f t="array" ref="N552">_FV(BUFF_정보[[#This Row],[BUFF_DATA]],"m_AddOverlap")</f>
        <v/>
      </c>
      <c r="O552" t="str" cm="1">
        <f t="array" ref="O552">_FV(BUFF_정보[[#This Row],[BUFF_DATA]],"m_HitBuffBaseLevel")</f>
        <v/>
      </c>
      <c r="P552" t="str" cm="1">
        <f t="array" ref="P552">_FV(BUFF_정보[[#This Row],[BUFF_DATA]],"BUFF.m_SuperArmorLevel",TRUE)</f>
        <v/>
      </c>
      <c r="Q552" t="str" cm="1">
        <f t="array" ref="Q552">_FV(BUFF_정보[[#This Row],[BUFF_DATA]],"BUFF.m_bAllowBoss",TRUE)</f>
        <v/>
      </c>
      <c r="R552" t="str" cm="1">
        <f t="array" ref="R552">_FV(BUFF_정보[[#This Row],[BUFF_DATA]],"BUFF.m_bInvincible",TRUE)</f>
        <v/>
      </c>
    </row>
    <row r="553" spans="1:18" x14ac:dyDescent="0.3">
      <c r="A553">
        <v>10008</v>
      </c>
      <c r="B553" s="1" t="s">
        <v>147</v>
      </c>
      <c r="C553" s="1" t="s">
        <v>1</v>
      </c>
      <c r="D553" t="e" vm="2701">
        <v>#VALUE!</v>
      </c>
      <c r="E553" t="str" cm="1">
        <f t="array" ref="E553">_FV(BUFF_정보[[#This Row],[BUFF_DATA]],"EventName")</f>
        <v>m_listNKMEventBuff</v>
      </c>
      <c r="F553" t="str" cm="1">
        <f t="array" ref="F553">_FV(BUFF_정보[[#This Row],[BUFF_DATA]],"m_Condition")</f>
        <v>{'m_MasterSkillStrID': 'NKM_UNIT_C_STREGA_LAURA_SKILL', 'm_MasterSkillLevel': [0, 4], 'm_NeedBuffStrID': 'TRIGGER_NKM_UNIT_C_STREGA_LAURA_CAT_SKILL'}</v>
      </c>
      <c r="G553" t="str" cm="1">
        <f t="array" ref="G553">_FV(BUFF_정보[[#This Row],[BUFF_DATA]],"BUFF.m_StatType1",TRUE)</f>
        <v>NST_ATTACK_SPEED_RATE</v>
      </c>
      <c r="H553" cm="1">
        <f t="array" ref="H553">_FV(BUFF_정보[[#This Row],[BUFF_DATA]],"BUFF.m_StatValue1",TRUE)</f>
        <v>4000</v>
      </c>
      <c r="I553" cm="1">
        <f t="array" ref="I553">_FV(BUFF_정보[[#This Row],[BUFF_DATA]],"BUFF.m_fLifeTime",TRUE)</f>
        <v>6</v>
      </c>
      <c r="J553" t="str" cm="1">
        <f t="array" ref="J553">_FV(BUFF_정보[[#This Row],[BUFF_DATA]],"BUFF.m_fLifeTimePerLevel",TRUE)</f>
        <v/>
      </c>
      <c r="K553" t="str" cm="1">
        <f t="array" ref="K553">_FV(BUFF_정보[[#This Row],[BUFF_DATA]],"m_BuffLevel")</f>
        <v/>
      </c>
      <c r="L553" t="str" cm="1">
        <f t="array" ref="L553">_FV(BUFF_정보[[#This Row],[BUFF_DATA]],"BUFF.m_bDispelDebuff",TRUE)</f>
        <v/>
      </c>
      <c r="M553" t="b" cm="1">
        <f t="array" ref="M553">_FV(BUFF_정보[[#This Row],[BUFF_DATA]],"BUFF.m_AffectMe",TRUE)</f>
        <v>1</v>
      </c>
      <c r="N553" t="str" cm="1">
        <f t="array" ref="N553">_FV(BUFF_정보[[#This Row],[BUFF_DATA]],"m_AddOverlap")</f>
        <v/>
      </c>
      <c r="O553" t="str" cm="1">
        <f t="array" ref="O553">_FV(BUFF_정보[[#This Row],[BUFF_DATA]],"m_HitBuffBaseLevel")</f>
        <v/>
      </c>
      <c r="P553" t="str" cm="1">
        <f t="array" ref="P553">_FV(BUFF_정보[[#This Row],[BUFF_DATA]],"BUFF.m_SuperArmorLevel",TRUE)</f>
        <v/>
      </c>
      <c r="Q553" t="str" cm="1">
        <f t="array" ref="Q553">_FV(BUFF_정보[[#This Row],[BUFF_DATA]],"BUFF.m_bAllowBoss",TRUE)</f>
        <v/>
      </c>
      <c r="R553" t="str" cm="1">
        <f t="array" ref="R553">_FV(BUFF_정보[[#This Row],[BUFF_DATA]],"BUFF.m_bInvincible",TRUE)</f>
        <v/>
      </c>
    </row>
    <row r="554" spans="1:18" x14ac:dyDescent="0.3">
      <c r="A554">
        <v>10008</v>
      </c>
      <c r="B554" s="1" t="s">
        <v>147</v>
      </c>
      <c r="C554" s="1" t="s">
        <v>1</v>
      </c>
      <c r="D554" t="e" vm="2702">
        <v>#VALUE!</v>
      </c>
      <c r="E554" t="str" cm="1">
        <f t="array" ref="E554">_FV(BUFF_정보[[#This Row],[BUFF_DATA]],"EventName")</f>
        <v>m_listNKMEventBuff</v>
      </c>
      <c r="F554" t="str" cm="1">
        <f t="array" ref="F554">_FV(BUFF_정보[[#This Row],[BUFF_DATA]],"m_Condition")</f>
        <v>{'m_MasterSkillStrID': 'NKM_UNIT_C_STREGA_LAURA_SKILL', 'm_MasterSkillLevel': [5, 99], 'm_NeedBuffStrID': 'TRIGGER_NKM_UNIT_C_STREGA_LAURA_CAT_SKILL'}</v>
      </c>
      <c r="G554" t="str" cm="1">
        <f t="array" ref="G554">_FV(BUFF_정보[[#This Row],[BUFF_DATA]],"BUFF.m_StatType1",TRUE)</f>
        <v>NST_ATTACK_SPEED_RATE</v>
      </c>
      <c r="H554" cm="1">
        <f t="array" ref="H554">_FV(BUFF_정보[[#This Row],[BUFF_DATA]],"BUFF.m_StatValue1",TRUE)</f>
        <v>4000</v>
      </c>
      <c r="I554" cm="1">
        <f t="array" ref="I554">_FV(BUFF_정보[[#This Row],[BUFF_DATA]],"BUFF.m_fLifeTime",TRUE)</f>
        <v>6</v>
      </c>
      <c r="J554" t="str" cm="1">
        <f t="array" ref="J554">_FV(BUFF_정보[[#This Row],[BUFF_DATA]],"BUFF.m_fLifeTimePerLevel",TRUE)</f>
        <v/>
      </c>
      <c r="K554" t="str" cm="1">
        <f t="array" ref="K554">_FV(BUFF_정보[[#This Row],[BUFF_DATA]],"m_BuffLevel")</f>
        <v/>
      </c>
      <c r="L554" t="str" cm="1">
        <f t="array" ref="L554">_FV(BUFF_정보[[#This Row],[BUFF_DATA]],"BUFF.m_bDispelDebuff",TRUE)</f>
        <v/>
      </c>
      <c r="M554" t="b" cm="1">
        <f t="array" ref="M554">_FV(BUFF_정보[[#This Row],[BUFF_DATA]],"BUFF.m_AffectMe",TRUE)</f>
        <v>1</v>
      </c>
      <c r="N554" t="str" cm="1">
        <f t="array" ref="N554">_FV(BUFF_정보[[#This Row],[BUFF_DATA]],"m_AddOverlap")</f>
        <v/>
      </c>
      <c r="O554" t="str" cm="1">
        <f t="array" ref="O554">_FV(BUFF_정보[[#This Row],[BUFF_DATA]],"m_HitBuffBaseLevel")</f>
        <v/>
      </c>
      <c r="P554" t="str" cm="1">
        <f t="array" ref="P554">_FV(BUFF_정보[[#This Row],[BUFF_DATA]],"BUFF.m_SuperArmorLevel",TRUE)</f>
        <v/>
      </c>
      <c r="Q554" t="str" cm="1">
        <f t="array" ref="Q554">_FV(BUFF_정보[[#This Row],[BUFF_DATA]],"BUFF.m_bAllowBoss",TRUE)</f>
        <v/>
      </c>
      <c r="R554" t="str" cm="1">
        <f t="array" ref="R554">_FV(BUFF_정보[[#This Row],[BUFF_DATA]],"BUFF.m_bInvincible",TRUE)</f>
        <v/>
      </c>
    </row>
    <row r="555" spans="1:18" x14ac:dyDescent="0.3">
      <c r="A555">
        <v>10009</v>
      </c>
      <c r="B555" s="1" t="s">
        <v>228</v>
      </c>
      <c r="C555" s="1" t="s">
        <v>2</v>
      </c>
      <c r="D555" t="e" vm="2703">
        <v>#VALUE!</v>
      </c>
      <c r="E555" t="str" cm="1">
        <f t="array" ref="E555">_FV(BUFF_정보[[#This Row],[BUFF_DATA]],"EventName")</f>
        <v>m_listNKMEventBuff</v>
      </c>
      <c r="F555" t="str" cm="1">
        <f t="array" ref="F555">_FV(BUFF_정보[[#This Row],[BUFF_DATA]],"m_Condition")</f>
        <v/>
      </c>
      <c r="G555" t="str" cm="1">
        <f t="array" ref="G555">_FV(BUFF_정보[[#This Row],[BUFF_DATA]],"BUFF.m_StatType1",TRUE)</f>
        <v>NST_END</v>
      </c>
      <c r="H555" t="str" cm="1">
        <f t="array" ref="H555">_FV(BUFF_정보[[#This Row],[BUFF_DATA]],"BUFF.m_StatValue1",TRUE)</f>
        <v/>
      </c>
      <c r="I555" t="str" cm="1">
        <f t="array" ref="I555">_FV(BUFF_정보[[#This Row],[BUFF_DATA]],"BUFF.m_fLifeTime",TRUE)</f>
        <v/>
      </c>
      <c r="J555" t="str" cm="1">
        <f t="array" ref="J555">_FV(BUFF_정보[[#This Row],[BUFF_DATA]],"BUFF.m_fLifeTimePerLevel",TRUE)</f>
        <v/>
      </c>
      <c r="K555" t="str" cm="1">
        <f t="array" ref="K555">_FV(BUFF_정보[[#This Row],[BUFF_DATA]],"m_BuffLevel")</f>
        <v/>
      </c>
      <c r="L555" t="str" cm="1">
        <f t="array" ref="L555">_FV(BUFF_정보[[#This Row],[BUFF_DATA]],"BUFF.m_bDispelDebuff",TRUE)</f>
        <v/>
      </c>
      <c r="M555" t="b" cm="1">
        <f t="array" ref="M555">_FV(BUFF_정보[[#This Row],[BUFF_DATA]],"BUFF.m_AffectMe",TRUE)</f>
        <v>1</v>
      </c>
      <c r="N555" t="str" cm="1">
        <f t="array" ref="N555">_FV(BUFF_정보[[#This Row],[BUFF_DATA]],"m_AddOverlap")</f>
        <v/>
      </c>
      <c r="O555" t="str" cm="1">
        <f t="array" ref="O555">_FV(BUFF_정보[[#This Row],[BUFF_DATA]],"m_HitBuffBaseLevel")</f>
        <v/>
      </c>
      <c r="P555" t="str" cm="1">
        <f t="array" ref="P555">_FV(BUFF_정보[[#This Row],[BUFF_DATA]],"BUFF.m_SuperArmorLevel",TRUE)</f>
        <v/>
      </c>
      <c r="Q555" t="b" cm="1">
        <f t="array" ref="Q555">_FV(BUFF_정보[[#This Row],[BUFF_DATA]],"BUFF.m_bAllowBoss",TRUE)</f>
        <v>0</v>
      </c>
      <c r="R555" t="str" cm="1">
        <f t="array" ref="R555">_FV(BUFF_정보[[#This Row],[BUFF_DATA]],"BUFF.m_bInvincible",TRUE)</f>
        <v/>
      </c>
    </row>
    <row r="556" spans="1:18" x14ac:dyDescent="0.3">
      <c r="A556">
        <v>10017</v>
      </c>
      <c r="B556" s="1" t="s">
        <v>129</v>
      </c>
      <c r="C556" s="1" t="s">
        <v>39</v>
      </c>
      <c r="D556" t="e" vm="2704">
        <v>#VALUE!</v>
      </c>
      <c r="E556" t="str" cm="1">
        <f t="array" ref="E556">_FV(BUFF_정보[[#This Row],[BUFF_DATA]],"EventName")</f>
        <v>m_listNKMEventBuff</v>
      </c>
      <c r="F556" t="str" cm="1">
        <f t="array" ref="F556">_FV(BUFF_정보[[#This Row],[BUFF_DATA]],"m_Condition")</f>
        <v>{'m_MasterSkillStrID': 'NKM_UNIT_C_HB_RUMI_HYPER', 'm_MasterSkillLevel': [1, 4]}</v>
      </c>
      <c r="G556" t="str" cm="1">
        <f t="array" ref="G556">_FV(BUFF_정보[[#This Row],[BUFF_DATA]],"BUFF.m_StatType1",TRUE)</f>
        <v>NST_HP_REGEN_RATE</v>
      </c>
      <c r="H556" cm="1">
        <f t="array" ref="H556">_FV(BUFF_정보[[#This Row],[BUFF_DATA]],"BUFF.m_StatValue1",TRUE)</f>
        <v>-3500</v>
      </c>
      <c r="I556" cm="1">
        <f t="array" ref="I556">_FV(BUFF_정보[[#This Row],[BUFF_DATA]],"BUFF.m_fLifeTime",TRUE)</f>
        <v>1</v>
      </c>
      <c r="J556" t="str" cm="1">
        <f t="array" ref="J556">_FV(BUFF_정보[[#This Row],[BUFF_DATA]],"BUFF.m_fLifeTimePerLevel",TRUE)</f>
        <v/>
      </c>
      <c r="K556" t="str" cm="1">
        <f t="array" ref="K556">_FV(BUFF_정보[[#This Row],[BUFF_DATA]],"m_BuffLevel")</f>
        <v>1</v>
      </c>
      <c r="L556" t="str" cm="1">
        <f t="array" ref="L556">_FV(BUFF_정보[[#This Row],[BUFF_DATA]],"BUFF.m_bDispelDebuff",TRUE)</f>
        <v/>
      </c>
      <c r="M556" t="b" cm="1">
        <f t="array" ref="M556">_FV(BUFF_정보[[#This Row],[BUFF_DATA]],"BUFF.m_AffectMe",TRUE)</f>
        <v>1</v>
      </c>
      <c r="N556" t="str" cm="1">
        <f t="array" ref="N556">_FV(BUFF_정보[[#This Row],[BUFF_DATA]],"m_AddOverlap")</f>
        <v/>
      </c>
      <c r="O556" t="str" cm="1">
        <f t="array" ref="O556">_FV(BUFF_정보[[#This Row],[BUFF_DATA]],"m_HitBuffBaseLevel")</f>
        <v/>
      </c>
      <c r="P556" t="str" cm="1">
        <f t="array" ref="P556">_FV(BUFF_정보[[#This Row],[BUFF_DATA]],"BUFF.m_SuperArmorLevel",TRUE)</f>
        <v/>
      </c>
      <c r="Q556" t="str" cm="1">
        <f t="array" ref="Q556">_FV(BUFF_정보[[#This Row],[BUFF_DATA]],"BUFF.m_bAllowBoss",TRUE)</f>
        <v/>
      </c>
      <c r="R556" t="str" cm="1">
        <f t="array" ref="R556">_FV(BUFF_정보[[#This Row],[BUFF_DATA]],"BUFF.m_bInvincible",TRUE)</f>
        <v/>
      </c>
    </row>
    <row r="557" spans="1:18" x14ac:dyDescent="0.3">
      <c r="A557">
        <v>10017</v>
      </c>
      <c r="B557" s="1" t="s">
        <v>129</v>
      </c>
      <c r="C557" s="1" t="s">
        <v>39</v>
      </c>
      <c r="D557" t="e" vm="2705">
        <v>#VALUE!</v>
      </c>
      <c r="E557" t="str" cm="1">
        <f t="array" ref="E557">_FV(BUFF_정보[[#This Row],[BUFF_DATA]],"EventName")</f>
        <v>m_listNKMEventBuff</v>
      </c>
      <c r="F557" t="str" cm="1">
        <f t="array" ref="F557">_FV(BUFF_정보[[#This Row],[BUFF_DATA]],"m_Condition")</f>
        <v>{'m_MasterSkillStrID': 'NKM_UNIT_C_HB_RUMI_HYPER', 'm_MasterSkillLevel': [5, 99]}</v>
      </c>
      <c r="G557" t="str" cm="1">
        <f t="array" ref="G557">_FV(BUFF_정보[[#This Row],[BUFF_DATA]],"BUFF.m_StatType1",TRUE)</f>
        <v>NST_HP_REGEN_RATE</v>
      </c>
      <c r="H557" cm="1">
        <f t="array" ref="H557">_FV(BUFF_정보[[#This Row],[BUFF_DATA]],"BUFF.m_StatValue1",TRUE)</f>
        <v>-3500</v>
      </c>
      <c r="I557" cm="1">
        <f t="array" ref="I557">_FV(BUFF_정보[[#This Row],[BUFF_DATA]],"BUFF.m_fLifeTime",TRUE)</f>
        <v>1</v>
      </c>
      <c r="J557" t="str" cm="1">
        <f t="array" ref="J557">_FV(BUFF_정보[[#This Row],[BUFF_DATA]],"BUFF.m_fLifeTimePerLevel",TRUE)</f>
        <v/>
      </c>
      <c r="K557" t="str" cm="1">
        <f t="array" ref="K557">_FV(BUFF_정보[[#This Row],[BUFF_DATA]],"m_BuffLevel")</f>
        <v>2</v>
      </c>
      <c r="L557" t="str" cm="1">
        <f t="array" ref="L557">_FV(BUFF_정보[[#This Row],[BUFF_DATA]],"BUFF.m_bDispelDebuff",TRUE)</f>
        <v/>
      </c>
      <c r="M557" t="b" cm="1">
        <f t="array" ref="M557">_FV(BUFF_정보[[#This Row],[BUFF_DATA]],"BUFF.m_AffectMe",TRUE)</f>
        <v>1</v>
      </c>
      <c r="N557" t="str" cm="1">
        <f t="array" ref="N557">_FV(BUFF_정보[[#This Row],[BUFF_DATA]],"m_AddOverlap")</f>
        <v/>
      </c>
      <c r="O557" t="str" cm="1">
        <f t="array" ref="O557">_FV(BUFF_정보[[#This Row],[BUFF_DATA]],"m_HitBuffBaseLevel")</f>
        <v/>
      </c>
      <c r="P557" t="str" cm="1">
        <f t="array" ref="P557">_FV(BUFF_정보[[#This Row],[BUFF_DATA]],"BUFF.m_SuperArmorLevel",TRUE)</f>
        <v/>
      </c>
      <c r="Q557" t="str" cm="1">
        <f t="array" ref="Q557">_FV(BUFF_정보[[#This Row],[BUFF_DATA]],"BUFF.m_bAllowBoss",TRUE)</f>
        <v/>
      </c>
      <c r="R557" t="str" cm="1">
        <f t="array" ref="R557">_FV(BUFF_정보[[#This Row],[BUFF_DATA]],"BUFF.m_bInvincible",TRUE)</f>
        <v/>
      </c>
    </row>
    <row r="558" spans="1:18" x14ac:dyDescent="0.3">
      <c r="A558">
        <v>10020</v>
      </c>
      <c r="B558" s="1" t="s">
        <v>233</v>
      </c>
      <c r="C558" s="1" t="s">
        <v>7</v>
      </c>
      <c r="D558" t="e" vm="2181">
        <v>#VALUE!</v>
      </c>
      <c r="E558" t="str" cm="1">
        <f t="array" ref="E558">_FV(BUFF_정보[[#This Row],[BUFF_DATA]],"EventName")</f>
        <v>m_listNKMEventBuff</v>
      </c>
      <c r="F558" t="str" cm="1">
        <f t="array" ref="F558">_FV(BUFF_정보[[#This Row],[BUFF_DATA]],"m_Condition")</f>
        <v>{'m_SkillStrID': 'NKM_UNIT_S_TIDE_GUNSHIELD_PASSIVE3', 'm_SkillLevel': [1, 1]}</v>
      </c>
      <c r="G558" t="str" cm="1">
        <f t="array" ref="G558">_FV(BUFF_정보[[#This Row],[BUFF_DATA]],"BUFF.m_StatType1",TRUE)</f>
        <v>NST_DAMAGE_REDUCE_RATE</v>
      </c>
      <c r="H558" cm="1">
        <f t="array" ref="H558">_FV(BUFF_정보[[#This Row],[BUFF_DATA]],"BUFF.m_StatValue1",TRUE)</f>
        <v>500</v>
      </c>
      <c r="I558" cm="1">
        <f t="array" ref="I558">_FV(BUFF_정보[[#This Row],[BUFF_DATA]],"BUFF.m_fLifeTime",TRUE)</f>
        <v>6</v>
      </c>
      <c r="J558" t="str" cm="1">
        <f t="array" ref="J558">_FV(BUFF_정보[[#This Row],[BUFF_DATA]],"BUFF.m_fLifeTimePerLevel",TRUE)</f>
        <v/>
      </c>
      <c r="K558" t="str" cm="1">
        <f t="array" ref="K558">_FV(BUFF_정보[[#This Row],[BUFF_DATA]],"m_BuffLevel")</f>
        <v/>
      </c>
      <c r="L558" t="str" cm="1">
        <f t="array" ref="L558">_FV(BUFF_정보[[#This Row],[BUFF_DATA]],"BUFF.m_bDispelDebuff",TRUE)</f>
        <v/>
      </c>
      <c r="M558" t="b" cm="1">
        <f t="array" ref="M558">_FV(BUFF_정보[[#This Row],[BUFF_DATA]],"BUFF.m_AffectMe",TRUE)</f>
        <v>1</v>
      </c>
      <c r="N558" t="str" cm="1">
        <f t="array" ref="N558">_FV(BUFF_정보[[#This Row],[BUFF_DATA]],"m_AddOverlap")</f>
        <v/>
      </c>
      <c r="O558" t="str" cm="1">
        <f t="array" ref="O558">_FV(BUFF_정보[[#This Row],[BUFF_DATA]],"m_HitBuffBaseLevel")</f>
        <v/>
      </c>
      <c r="P558" t="str" cm="1">
        <f t="array" ref="P558">_FV(BUFF_정보[[#This Row],[BUFF_DATA]],"BUFF.m_SuperArmorLevel",TRUE)</f>
        <v/>
      </c>
      <c r="Q558" t="str" cm="1">
        <f t="array" ref="Q558">_FV(BUFF_정보[[#This Row],[BUFF_DATA]],"BUFF.m_bAllowBoss",TRUE)</f>
        <v/>
      </c>
      <c r="R558" t="str" cm="1">
        <f t="array" ref="R558">_FV(BUFF_정보[[#This Row],[BUFF_DATA]],"BUFF.m_bInvincible",TRUE)</f>
        <v/>
      </c>
    </row>
    <row r="559" spans="1:18" x14ac:dyDescent="0.3">
      <c r="A559">
        <v>10020</v>
      </c>
      <c r="B559" s="1" t="s">
        <v>233</v>
      </c>
      <c r="C559" s="1" t="s">
        <v>7</v>
      </c>
      <c r="D559" t="e" vm="2182">
        <v>#VALUE!</v>
      </c>
      <c r="E559" t="str" cm="1">
        <f t="array" ref="E559">_FV(BUFF_정보[[#This Row],[BUFF_DATA]],"EventName")</f>
        <v>m_listNKMEventBuff</v>
      </c>
      <c r="F559" t="str" cm="1">
        <f t="array" ref="F559">_FV(BUFF_정보[[#This Row],[BUFF_DATA]],"m_Condition")</f>
        <v>{'m_SkillStrID': 'NKM_UNIT_S_TIDE_GUNSHIELD_PASSIVE3', 'm_SkillLevel': [2, 2]}</v>
      </c>
      <c r="G559" t="str" cm="1">
        <f t="array" ref="G559">_FV(BUFF_정보[[#This Row],[BUFF_DATA]],"BUFF.m_StatType1",TRUE)</f>
        <v>NST_DAMAGE_REDUCE_RATE</v>
      </c>
      <c r="H559" cm="1">
        <f t="array" ref="H559">_FV(BUFF_정보[[#This Row],[BUFF_DATA]],"BUFF.m_StatValue1",TRUE)</f>
        <v>500</v>
      </c>
      <c r="I559" cm="1">
        <f t="array" ref="I559">_FV(BUFF_정보[[#This Row],[BUFF_DATA]],"BUFF.m_fLifeTime",TRUE)</f>
        <v>7</v>
      </c>
      <c r="J559" t="str" cm="1">
        <f t="array" ref="J559">_FV(BUFF_정보[[#This Row],[BUFF_DATA]],"BUFF.m_fLifeTimePerLevel",TRUE)</f>
        <v/>
      </c>
      <c r="K559" t="str" cm="1">
        <f t="array" ref="K559">_FV(BUFF_정보[[#This Row],[BUFF_DATA]],"m_BuffLevel")</f>
        <v/>
      </c>
      <c r="L559" t="str" cm="1">
        <f t="array" ref="L559">_FV(BUFF_정보[[#This Row],[BUFF_DATA]],"BUFF.m_bDispelDebuff",TRUE)</f>
        <v/>
      </c>
      <c r="M559" t="b" cm="1">
        <f t="array" ref="M559">_FV(BUFF_정보[[#This Row],[BUFF_DATA]],"BUFF.m_AffectMe",TRUE)</f>
        <v>1</v>
      </c>
      <c r="N559" t="str" cm="1">
        <f t="array" ref="N559">_FV(BUFF_정보[[#This Row],[BUFF_DATA]],"m_AddOverlap")</f>
        <v/>
      </c>
      <c r="O559" t="str" cm="1">
        <f t="array" ref="O559">_FV(BUFF_정보[[#This Row],[BUFF_DATA]],"m_HitBuffBaseLevel")</f>
        <v/>
      </c>
      <c r="P559" t="str" cm="1">
        <f t="array" ref="P559">_FV(BUFF_정보[[#This Row],[BUFF_DATA]],"BUFF.m_SuperArmorLevel",TRUE)</f>
        <v/>
      </c>
      <c r="Q559" t="str" cm="1">
        <f t="array" ref="Q559">_FV(BUFF_정보[[#This Row],[BUFF_DATA]],"BUFF.m_bAllowBoss",TRUE)</f>
        <v/>
      </c>
      <c r="R559" t="str" cm="1">
        <f t="array" ref="R559">_FV(BUFF_정보[[#This Row],[BUFF_DATA]],"BUFF.m_bInvincible",TRUE)</f>
        <v/>
      </c>
    </row>
    <row r="560" spans="1:18" x14ac:dyDescent="0.3">
      <c r="A560">
        <v>10020</v>
      </c>
      <c r="B560" s="1" t="s">
        <v>233</v>
      </c>
      <c r="C560" s="1" t="s">
        <v>7</v>
      </c>
      <c r="D560" t="e" vm="2183">
        <v>#VALUE!</v>
      </c>
      <c r="E560" t="str" cm="1">
        <f t="array" ref="E560">_FV(BUFF_정보[[#This Row],[BUFF_DATA]],"EventName")</f>
        <v>m_listNKMEventBuff</v>
      </c>
      <c r="F560" t="str" cm="1">
        <f t="array" ref="F560">_FV(BUFF_정보[[#This Row],[BUFF_DATA]],"m_Condition")</f>
        <v>{'m_SkillStrID': 'NKM_UNIT_S_TIDE_GUNSHIELD_PASSIVE3', 'm_SkillLevel': [3, 3]}</v>
      </c>
      <c r="G560" t="str" cm="1">
        <f t="array" ref="G560">_FV(BUFF_정보[[#This Row],[BUFF_DATA]],"BUFF.m_StatType1",TRUE)</f>
        <v>NST_DAMAGE_REDUCE_RATE</v>
      </c>
      <c r="H560" cm="1">
        <f t="array" ref="H560">_FV(BUFF_정보[[#This Row],[BUFF_DATA]],"BUFF.m_StatValue1",TRUE)</f>
        <v>500</v>
      </c>
      <c r="I560" cm="1">
        <f t="array" ref="I560">_FV(BUFF_정보[[#This Row],[BUFF_DATA]],"BUFF.m_fLifeTime",TRUE)</f>
        <v>8</v>
      </c>
      <c r="J560" t="str" cm="1">
        <f t="array" ref="J560">_FV(BUFF_정보[[#This Row],[BUFF_DATA]],"BUFF.m_fLifeTimePerLevel",TRUE)</f>
        <v/>
      </c>
      <c r="K560" t="str" cm="1">
        <f t="array" ref="K560">_FV(BUFF_정보[[#This Row],[BUFF_DATA]],"m_BuffLevel")</f>
        <v/>
      </c>
      <c r="L560" t="str" cm="1">
        <f t="array" ref="L560">_FV(BUFF_정보[[#This Row],[BUFF_DATA]],"BUFF.m_bDispelDebuff",TRUE)</f>
        <v/>
      </c>
      <c r="M560" t="b" cm="1">
        <f t="array" ref="M560">_FV(BUFF_정보[[#This Row],[BUFF_DATA]],"BUFF.m_AffectMe",TRUE)</f>
        <v>1</v>
      </c>
      <c r="N560" t="str" cm="1">
        <f t="array" ref="N560">_FV(BUFF_정보[[#This Row],[BUFF_DATA]],"m_AddOverlap")</f>
        <v/>
      </c>
      <c r="O560" t="str" cm="1">
        <f t="array" ref="O560">_FV(BUFF_정보[[#This Row],[BUFF_DATA]],"m_HitBuffBaseLevel")</f>
        <v/>
      </c>
      <c r="P560" t="str" cm="1">
        <f t="array" ref="P560">_FV(BUFF_정보[[#This Row],[BUFF_DATA]],"BUFF.m_SuperArmorLevel",TRUE)</f>
        <v/>
      </c>
      <c r="Q560" t="str" cm="1">
        <f t="array" ref="Q560">_FV(BUFF_정보[[#This Row],[BUFF_DATA]],"BUFF.m_bAllowBoss",TRUE)</f>
        <v/>
      </c>
      <c r="R560" t="str" cm="1">
        <f t="array" ref="R560">_FV(BUFF_정보[[#This Row],[BUFF_DATA]],"BUFF.m_bInvincible",TRUE)</f>
        <v/>
      </c>
    </row>
    <row r="561" spans="1:18" x14ac:dyDescent="0.3">
      <c r="A561">
        <v>10020</v>
      </c>
      <c r="B561" s="1" t="s">
        <v>233</v>
      </c>
      <c r="C561" s="1" t="s">
        <v>7</v>
      </c>
      <c r="D561" t="e" vm="2184">
        <v>#VALUE!</v>
      </c>
      <c r="E561" t="str" cm="1">
        <f t="array" ref="E561">_FV(BUFF_정보[[#This Row],[BUFF_DATA]],"EventName")</f>
        <v>m_listNKMEventBuff</v>
      </c>
      <c r="F561" t="str" cm="1">
        <f t="array" ref="F561">_FV(BUFF_정보[[#This Row],[BUFF_DATA]],"m_Condition")</f>
        <v>{'m_SkillStrID': 'NKM_UNIT_S_TIDE_GUNSHIELD_PASSIVE3', 'm_SkillLevel': [4, 4]}</v>
      </c>
      <c r="G561" t="str" cm="1">
        <f t="array" ref="G561">_FV(BUFF_정보[[#This Row],[BUFF_DATA]],"BUFF.m_StatType1",TRUE)</f>
        <v>NST_DAMAGE_REDUCE_RATE</v>
      </c>
      <c r="H561" cm="1">
        <f t="array" ref="H561">_FV(BUFF_정보[[#This Row],[BUFF_DATA]],"BUFF.m_StatValue1",TRUE)</f>
        <v>500</v>
      </c>
      <c r="I561" cm="1">
        <f t="array" ref="I561">_FV(BUFF_정보[[#This Row],[BUFF_DATA]],"BUFF.m_fLifeTime",TRUE)</f>
        <v>10</v>
      </c>
      <c r="J561" t="str" cm="1">
        <f t="array" ref="J561">_FV(BUFF_정보[[#This Row],[BUFF_DATA]],"BUFF.m_fLifeTimePerLevel",TRUE)</f>
        <v/>
      </c>
      <c r="K561" t="str" cm="1">
        <f t="array" ref="K561">_FV(BUFF_정보[[#This Row],[BUFF_DATA]],"m_BuffLevel")</f>
        <v/>
      </c>
      <c r="L561" t="str" cm="1">
        <f t="array" ref="L561">_FV(BUFF_정보[[#This Row],[BUFF_DATA]],"BUFF.m_bDispelDebuff",TRUE)</f>
        <v/>
      </c>
      <c r="M561" t="b" cm="1">
        <f t="array" ref="M561">_FV(BUFF_정보[[#This Row],[BUFF_DATA]],"BUFF.m_AffectMe",TRUE)</f>
        <v>1</v>
      </c>
      <c r="N561" t="str" cm="1">
        <f t="array" ref="N561">_FV(BUFF_정보[[#This Row],[BUFF_DATA]],"m_AddOverlap")</f>
        <v/>
      </c>
      <c r="O561" t="str" cm="1">
        <f t="array" ref="O561">_FV(BUFF_정보[[#This Row],[BUFF_DATA]],"m_HitBuffBaseLevel")</f>
        <v/>
      </c>
      <c r="P561" t="str" cm="1">
        <f t="array" ref="P561">_FV(BUFF_정보[[#This Row],[BUFF_DATA]],"BUFF.m_SuperArmorLevel",TRUE)</f>
        <v/>
      </c>
      <c r="Q561" t="str" cm="1">
        <f t="array" ref="Q561">_FV(BUFF_정보[[#This Row],[BUFF_DATA]],"BUFF.m_bAllowBoss",TRUE)</f>
        <v/>
      </c>
      <c r="R561" t="str" cm="1">
        <f t="array" ref="R561">_FV(BUFF_정보[[#This Row],[BUFF_DATA]],"BUFF.m_bInvincible",TRUE)</f>
        <v/>
      </c>
    </row>
    <row r="562" spans="1:18" x14ac:dyDescent="0.3">
      <c r="A562">
        <v>10020</v>
      </c>
      <c r="B562" s="1" t="s">
        <v>233</v>
      </c>
      <c r="C562" s="1" t="s">
        <v>7</v>
      </c>
      <c r="D562" t="e" vm="2185">
        <v>#VALUE!</v>
      </c>
      <c r="E562" t="str" cm="1">
        <f t="array" ref="E562">_FV(BUFF_정보[[#This Row],[BUFF_DATA]],"EventName")</f>
        <v>m_listNKMEventBuff</v>
      </c>
      <c r="F562" t="str" cm="1">
        <f t="array" ref="F562">_FV(BUFF_정보[[#This Row],[BUFF_DATA]],"m_Condition")</f>
        <v>{'m_SkillStrID': 'NKM_UNIT_S_TIDE_GUNSHIELD_PASSIVE3', 'm_SkillLevel': [5, 99]}</v>
      </c>
      <c r="G562" t="str" cm="1">
        <f t="array" ref="G562">_FV(BUFF_정보[[#This Row],[BUFF_DATA]],"BUFF.m_StatType1",TRUE)</f>
        <v>NST_DAMAGE_REDUCE_RATE</v>
      </c>
      <c r="H562" cm="1">
        <f t="array" ref="H562">_FV(BUFF_정보[[#This Row],[BUFF_DATA]],"BUFF.m_StatValue1",TRUE)</f>
        <v>500</v>
      </c>
      <c r="I562" cm="1">
        <f t="array" ref="I562">_FV(BUFF_정보[[#This Row],[BUFF_DATA]],"BUFF.m_fLifeTime",TRUE)</f>
        <v>10</v>
      </c>
      <c r="J562" t="str" cm="1">
        <f t="array" ref="J562">_FV(BUFF_정보[[#This Row],[BUFF_DATA]],"BUFF.m_fLifeTimePerLevel",TRUE)</f>
        <v/>
      </c>
      <c r="K562" t="str" cm="1">
        <f t="array" ref="K562">_FV(BUFF_정보[[#This Row],[BUFF_DATA]],"m_BuffLevel")</f>
        <v>2</v>
      </c>
      <c r="L562" t="str" cm="1">
        <f t="array" ref="L562">_FV(BUFF_정보[[#This Row],[BUFF_DATA]],"BUFF.m_bDispelDebuff",TRUE)</f>
        <v/>
      </c>
      <c r="M562" t="b" cm="1">
        <f t="array" ref="M562">_FV(BUFF_정보[[#This Row],[BUFF_DATA]],"BUFF.m_AffectMe",TRUE)</f>
        <v>1</v>
      </c>
      <c r="N562" t="str" cm="1">
        <f t="array" ref="N562">_FV(BUFF_정보[[#This Row],[BUFF_DATA]],"m_AddOverlap")</f>
        <v/>
      </c>
      <c r="O562" t="str" cm="1">
        <f t="array" ref="O562">_FV(BUFF_정보[[#This Row],[BUFF_DATA]],"m_HitBuffBaseLevel")</f>
        <v/>
      </c>
      <c r="P562" t="str" cm="1">
        <f t="array" ref="P562">_FV(BUFF_정보[[#This Row],[BUFF_DATA]],"BUFF.m_SuperArmorLevel",TRUE)</f>
        <v/>
      </c>
      <c r="Q562" t="str" cm="1">
        <f t="array" ref="Q562">_FV(BUFF_정보[[#This Row],[BUFF_DATA]],"BUFF.m_bAllowBoss",TRUE)</f>
        <v/>
      </c>
      <c r="R562" t="str" cm="1">
        <f t="array" ref="R562">_FV(BUFF_정보[[#This Row],[BUFF_DATA]],"BUFF.m_bInvincible",TRUE)</f>
        <v/>
      </c>
    </row>
    <row r="563" spans="1:18" x14ac:dyDescent="0.3">
      <c r="A563">
        <v>10021</v>
      </c>
      <c r="B563" s="1" t="s">
        <v>235</v>
      </c>
      <c r="C563" s="1" t="s">
        <v>1</v>
      </c>
      <c r="D563" t="e" vm="2177">
        <v>#VALUE!</v>
      </c>
      <c r="E563" t="str" cm="1">
        <f t="array" ref="E563">_FV(BUFF_정보[[#This Row],[BUFF_DATA]],"EventName")</f>
        <v>m_listNKMEventBuff</v>
      </c>
      <c r="F563" t="str" cm="1">
        <f t="array" ref="F563">_FV(BUFF_정보[[#This Row],[BUFF_DATA]],"m_Condition")</f>
        <v>{'m_SkillStrID': 'NKM_UNIT_S_TIDE_SUBMACHINEGUN_PASSIVE2', 'm_SkillLevel': [0, 4]}</v>
      </c>
      <c r="G563" t="str" cm="1">
        <f t="array" ref="G563">_FV(BUFF_정보[[#This Row],[BUFF_DATA]],"BUFF.m_StatType1",TRUE)</f>
        <v>NST_EVADE</v>
      </c>
      <c r="H563" t="str" cm="1">
        <f t="array" ref="H563">_FV(BUFF_정보[[#This Row],[BUFF_DATA]],"BUFF.m_StatValue1",TRUE)</f>
        <v/>
      </c>
      <c r="I563" t="str" cm="1">
        <f t="array" ref="I563">_FV(BUFF_정보[[#This Row],[BUFF_DATA]],"BUFF.m_fLifeTime",TRUE)</f>
        <v/>
      </c>
      <c r="J563" t="str" cm="1">
        <f t="array" ref="J563">_FV(BUFF_정보[[#This Row],[BUFF_DATA]],"BUFF.m_fLifeTimePerLevel",TRUE)</f>
        <v/>
      </c>
      <c r="K563" t="str" cm="1">
        <f t="array" ref="K563">_FV(BUFF_정보[[#This Row],[BUFF_DATA]],"m_BuffLevel")</f>
        <v/>
      </c>
      <c r="L563" t="str" cm="1">
        <f t="array" ref="L563">_FV(BUFF_정보[[#This Row],[BUFF_DATA]],"BUFF.m_bDispelDebuff",TRUE)</f>
        <v/>
      </c>
      <c r="M563" t="b" cm="1">
        <f t="array" ref="M563">_FV(BUFF_정보[[#This Row],[BUFF_DATA]],"BUFF.m_AffectMe",TRUE)</f>
        <v>1</v>
      </c>
      <c r="N563" t="str" cm="1">
        <f t="array" ref="N563">_FV(BUFF_정보[[#This Row],[BUFF_DATA]],"m_AddOverlap")</f>
        <v/>
      </c>
      <c r="O563" t="str" cm="1">
        <f t="array" ref="O563">_FV(BUFF_정보[[#This Row],[BUFF_DATA]],"m_HitBuffBaseLevel")</f>
        <v/>
      </c>
      <c r="P563" t="str" cm="1">
        <f t="array" ref="P563">_FV(BUFF_정보[[#This Row],[BUFF_DATA]],"BUFF.m_SuperArmorLevel",TRUE)</f>
        <v/>
      </c>
      <c r="Q563" t="str" cm="1">
        <f t="array" ref="Q563">_FV(BUFF_정보[[#This Row],[BUFF_DATA]],"BUFF.m_bAllowBoss",TRUE)</f>
        <v/>
      </c>
      <c r="R563" t="str" cm="1">
        <f t="array" ref="R563">_FV(BUFF_정보[[#This Row],[BUFF_DATA]],"BUFF.m_bInvincible",TRUE)</f>
        <v/>
      </c>
    </row>
    <row r="564" spans="1:18" x14ac:dyDescent="0.3">
      <c r="A564">
        <v>10021</v>
      </c>
      <c r="B564" s="1" t="s">
        <v>235</v>
      </c>
      <c r="C564" s="1" t="s">
        <v>1</v>
      </c>
      <c r="D564" t="e" vm="2178">
        <v>#VALUE!</v>
      </c>
      <c r="E564" t="str" cm="1">
        <f t="array" ref="E564">_FV(BUFF_정보[[#This Row],[BUFF_DATA]],"EventName")</f>
        <v>m_listNKMEventBuff</v>
      </c>
      <c r="F564" t="str" cm="1">
        <f t="array" ref="F564">_FV(BUFF_정보[[#This Row],[BUFF_DATA]],"m_Condition")</f>
        <v>{'m_SkillStrID': 'NKM_UNIT_S_TIDE_SUBMACHINEGUN_PASSIVE2', 'm_SkillLevel': [5, 99]}</v>
      </c>
      <c r="G564" t="str" cm="1">
        <f t="array" ref="G564">_FV(BUFF_정보[[#This Row],[BUFF_DATA]],"BUFF.m_StatType1",TRUE)</f>
        <v>NST_EVADE</v>
      </c>
      <c r="H564" t="str" cm="1">
        <f t="array" ref="H564">_FV(BUFF_정보[[#This Row],[BUFF_DATA]],"BUFF.m_StatValue1",TRUE)</f>
        <v/>
      </c>
      <c r="I564" t="str" cm="1">
        <f t="array" ref="I564">_FV(BUFF_정보[[#This Row],[BUFF_DATA]],"BUFF.m_fLifeTime",TRUE)</f>
        <v/>
      </c>
      <c r="J564" t="str" cm="1">
        <f t="array" ref="J564">_FV(BUFF_정보[[#This Row],[BUFF_DATA]],"BUFF.m_fLifeTimePerLevel",TRUE)</f>
        <v/>
      </c>
      <c r="K564" t="str" cm="1">
        <f t="array" ref="K564">_FV(BUFF_정보[[#This Row],[BUFF_DATA]],"m_BuffLevel")</f>
        <v/>
      </c>
      <c r="L564" t="str" cm="1">
        <f t="array" ref="L564">_FV(BUFF_정보[[#This Row],[BUFF_DATA]],"BUFF.m_bDispelDebuff",TRUE)</f>
        <v/>
      </c>
      <c r="M564" t="b" cm="1">
        <f t="array" ref="M564">_FV(BUFF_정보[[#This Row],[BUFF_DATA]],"BUFF.m_AffectMe",TRUE)</f>
        <v>1</v>
      </c>
      <c r="N564" t="str" cm="1">
        <f t="array" ref="N564">_FV(BUFF_정보[[#This Row],[BUFF_DATA]],"m_AddOverlap")</f>
        <v/>
      </c>
      <c r="O564" t="str" cm="1">
        <f t="array" ref="O564">_FV(BUFF_정보[[#This Row],[BUFF_DATA]],"m_HitBuffBaseLevel")</f>
        <v/>
      </c>
      <c r="P564" t="str" cm="1">
        <f t="array" ref="P564">_FV(BUFF_정보[[#This Row],[BUFF_DATA]],"BUFF.m_SuperArmorLevel",TRUE)</f>
        <v/>
      </c>
      <c r="Q564" t="str" cm="1">
        <f t="array" ref="Q564">_FV(BUFF_정보[[#This Row],[BUFF_DATA]],"BUFF.m_bAllowBoss",TRUE)</f>
        <v/>
      </c>
      <c r="R564" t="str" cm="1">
        <f t="array" ref="R564">_FV(BUFF_정보[[#This Row],[BUFF_DATA]],"BUFF.m_bInvincible",TRUE)</f>
        <v/>
      </c>
    </row>
    <row r="565" spans="1:18" x14ac:dyDescent="0.3">
      <c r="A565">
        <v>10021</v>
      </c>
      <c r="B565" s="1" t="s">
        <v>235</v>
      </c>
      <c r="C565" s="1" t="s">
        <v>9</v>
      </c>
      <c r="D565" t="e" vm="2179">
        <v>#VALUE!</v>
      </c>
      <c r="E565" t="str" cm="1">
        <f t="array" ref="E565">_FV(BUFF_정보[[#This Row],[BUFF_DATA]],"EventName")</f>
        <v>m_listNKMEventBuff</v>
      </c>
      <c r="F565" t="str" cm="1">
        <f t="array" ref="F565">_FV(BUFF_정보[[#This Row],[BUFF_DATA]],"m_Condition")</f>
        <v>{'m_SkillStrID': 'NKM_UNIT_S_TIDE_SUBMACHINEGUN_PASSIVE2', 'm_SkillLevel': [0, 4]}</v>
      </c>
      <c r="G565" t="str" cm="1">
        <f t="array" ref="G565">_FV(BUFF_정보[[#This Row],[BUFF_DATA]],"BUFF.m_StatType1",TRUE)</f>
        <v>NST_EVADE</v>
      </c>
      <c r="H565" t="str" cm="1">
        <f t="array" ref="H565">_FV(BUFF_정보[[#This Row],[BUFF_DATA]],"BUFF.m_StatValue1",TRUE)</f>
        <v/>
      </c>
      <c r="I565" t="str" cm="1">
        <f t="array" ref="I565">_FV(BUFF_정보[[#This Row],[BUFF_DATA]],"BUFF.m_fLifeTime",TRUE)</f>
        <v/>
      </c>
      <c r="J565" t="str" cm="1">
        <f t="array" ref="J565">_FV(BUFF_정보[[#This Row],[BUFF_DATA]],"BUFF.m_fLifeTimePerLevel",TRUE)</f>
        <v/>
      </c>
      <c r="K565" t="str" cm="1">
        <f t="array" ref="K565">_FV(BUFF_정보[[#This Row],[BUFF_DATA]],"m_BuffLevel")</f>
        <v/>
      </c>
      <c r="L565" t="str" cm="1">
        <f t="array" ref="L565">_FV(BUFF_정보[[#This Row],[BUFF_DATA]],"BUFF.m_bDispelDebuff",TRUE)</f>
        <v/>
      </c>
      <c r="M565" t="b" cm="1">
        <f t="array" ref="M565">_FV(BUFF_정보[[#This Row],[BUFF_DATA]],"BUFF.m_AffectMe",TRUE)</f>
        <v>1</v>
      </c>
      <c r="N565" t="str" cm="1">
        <f t="array" ref="N565">_FV(BUFF_정보[[#This Row],[BUFF_DATA]],"m_AddOverlap")</f>
        <v/>
      </c>
      <c r="O565" t="str" cm="1">
        <f t="array" ref="O565">_FV(BUFF_정보[[#This Row],[BUFF_DATA]],"m_HitBuffBaseLevel")</f>
        <v/>
      </c>
      <c r="P565" t="str" cm="1">
        <f t="array" ref="P565">_FV(BUFF_정보[[#This Row],[BUFF_DATA]],"BUFF.m_SuperArmorLevel",TRUE)</f>
        <v/>
      </c>
      <c r="Q565" t="str" cm="1">
        <f t="array" ref="Q565">_FV(BUFF_정보[[#This Row],[BUFF_DATA]],"BUFF.m_bAllowBoss",TRUE)</f>
        <v/>
      </c>
      <c r="R565" t="str" cm="1">
        <f t="array" ref="R565">_FV(BUFF_정보[[#This Row],[BUFF_DATA]],"BUFF.m_bInvincible",TRUE)</f>
        <v/>
      </c>
    </row>
    <row r="566" spans="1:18" x14ac:dyDescent="0.3">
      <c r="A566">
        <v>10021</v>
      </c>
      <c r="B566" s="1" t="s">
        <v>235</v>
      </c>
      <c r="C566" s="1" t="s">
        <v>9</v>
      </c>
      <c r="D566" t="e" vm="2180">
        <v>#VALUE!</v>
      </c>
      <c r="E566" t="str" cm="1">
        <f t="array" ref="E566">_FV(BUFF_정보[[#This Row],[BUFF_DATA]],"EventName")</f>
        <v>m_listNKMEventBuff</v>
      </c>
      <c r="F566" t="str" cm="1">
        <f t="array" ref="F566">_FV(BUFF_정보[[#This Row],[BUFF_DATA]],"m_Condition")</f>
        <v>{'m_SkillStrID': 'NKM_UNIT_S_TIDE_SUBMACHINEGUN_PASSIVE2', 'm_SkillLevel': [5, 99]}</v>
      </c>
      <c r="G566" t="str" cm="1">
        <f t="array" ref="G566">_FV(BUFF_정보[[#This Row],[BUFF_DATA]],"BUFF.m_StatType1",TRUE)</f>
        <v>NST_EVADE</v>
      </c>
      <c r="H566" t="str" cm="1">
        <f t="array" ref="H566">_FV(BUFF_정보[[#This Row],[BUFF_DATA]],"BUFF.m_StatValue1",TRUE)</f>
        <v/>
      </c>
      <c r="I566" t="str" cm="1">
        <f t="array" ref="I566">_FV(BUFF_정보[[#This Row],[BUFF_DATA]],"BUFF.m_fLifeTime",TRUE)</f>
        <v/>
      </c>
      <c r="J566" t="str" cm="1">
        <f t="array" ref="J566">_FV(BUFF_정보[[#This Row],[BUFF_DATA]],"BUFF.m_fLifeTimePerLevel",TRUE)</f>
        <v/>
      </c>
      <c r="K566" t="str" cm="1">
        <f t="array" ref="K566">_FV(BUFF_정보[[#This Row],[BUFF_DATA]],"m_BuffLevel")</f>
        <v/>
      </c>
      <c r="L566" t="str" cm="1">
        <f t="array" ref="L566">_FV(BUFF_정보[[#This Row],[BUFF_DATA]],"BUFF.m_bDispelDebuff",TRUE)</f>
        <v/>
      </c>
      <c r="M566" t="b" cm="1">
        <f t="array" ref="M566">_FV(BUFF_정보[[#This Row],[BUFF_DATA]],"BUFF.m_AffectMe",TRUE)</f>
        <v>1</v>
      </c>
      <c r="N566" t="str" cm="1">
        <f t="array" ref="N566">_FV(BUFF_정보[[#This Row],[BUFF_DATA]],"m_AddOverlap")</f>
        <v/>
      </c>
      <c r="O566" t="str" cm="1">
        <f t="array" ref="O566">_FV(BUFF_정보[[#This Row],[BUFF_DATA]],"m_HitBuffBaseLevel")</f>
        <v/>
      </c>
      <c r="P566" t="str" cm="1">
        <f t="array" ref="P566">_FV(BUFF_정보[[#This Row],[BUFF_DATA]],"BUFF.m_SuperArmorLevel",TRUE)</f>
        <v/>
      </c>
      <c r="Q566" t="str" cm="1">
        <f t="array" ref="Q566">_FV(BUFF_정보[[#This Row],[BUFF_DATA]],"BUFF.m_bAllowBoss",TRUE)</f>
        <v/>
      </c>
      <c r="R566" t="str" cm="1">
        <f t="array" ref="R566">_FV(BUFF_정보[[#This Row],[BUFF_DATA]],"BUFF.m_bInvincible",TRUE)</f>
        <v/>
      </c>
    </row>
    <row r="567" spans="1:18" x14ac:dyDescent="0.3">
      <c r="A567">
        <v>10024</v>
      </c>
      <c r="B567" s="1" t="s">
        <v>274</v>
      </c>
      <c r="C567" s="1" t="s">
        <v>5</v>
      </c>
      <c r="D567" t="e" vm="2706">
        <v>#VALUE!</v>
      </c>
      <c r="E567" t="str" cm="1">
        <f t="array" ref="E567">_FV(BUFF_정보[[#This Row],[BUFF_DATA]],"EventName")</f>
        <v>m_listNKMEventBuff</v>
      </c>
      <c r="F567" t="str" cm="1">
        <f t="array" ref="F567">_FV(BUFF_정보[[#This Row],[BUFF_DATA]],"m_Condition")</f>
        <v>{'m_MasterSkillStrID': 'NKM_UNIT_C_ESPR_FROZEN_SKILL', 'm_MasterSkillLevel': [5, 99]}</v>
      </c>
      <c r="G567" t="str" cm="1">
        <f t="array" ref="G567">_FV(BUFF_정보[[#This Row],[BUFF_DATA]],"BUFF.m_StatType1",TRUE)</f>
        <v>NST_END</v>
      </c>
      <c r="H567" t="str" cm="1">
        <f t="array" ref="H567">_FV(BUFF_정보[[#This Row],[BUFF_DATA]],"BUFF.m_StatValue1",TRUE)</f>
        <v/>
      </c>
      <c r="I567" cm="1">
        <f t="array" ref="I567">_FV(BUFF_정보[[#This Row],[BUFF_DATA]],"BUFF.m_fLifeTime",TRUE)</f>
        <v>10</v>
      </c>
      <c r="J567" t="str" cm="1">
        <f t="array" ref="J567">_FV(BUFF_정보[[#This Row],[BUFF_DATA]],"BUFF.m_fLifeTimePerLevel",TRUE)</f>
        <v/>
      </c>
      <c r="K567" t="str" cm="1">
        <f t="array" ref="K567">_FV(BUFF_정보[[#This Row],[BUFF_DATA]],"m_BuffLevel")</f>
        <v/>
      </c>
      <c r="L567" t="str" cm="1">
        <f t="array" ref="L567">_FV(BUFF_정보[[#This Row],[BUFF_DATA]],"BUFF.m_bDispelDebuff",TRUE)</f>
        <v/>
      </c>
      <c r="M567" t="b" cm="1">
        <f t="array" ref="M567">_FV(BUFF_정보[[#This Row],[BUFF_DATA]],"BUFF.m_AffectMe",TRUE)</f>
        <v>1</v>
      </c>
      <c r="N567" t="str" cm="1">
        <f t="array" ref="N567">_FV(BUFF_정보[[#This Row],[BUFF_DATA]],"m_AddOverlap")</f>
        <v/>
      </c>
      <c r="O567" t="str" cm="1">
        <f t="array" ref="O567">_FV(BUFF_정보[[#This Row],[BUFF_DATA]],"m_HitBuffBaseLevel")</f>
        <v/>
      </c>
      <c r="P567" t="str" cm="1">
        <f t="array" ref="P567">_FV(BUFF_정보[[#This Row],[BUFF_DATA]],"BUFF.m_SuperArmorLevel",TRUE)</f>
        <v/>
      </c>
      <c r="Q567" t="str" cm="1">
        <f t="array" ref="Q567">_FV(BUFF_정보[[#This Row],[BUFF_DATA]],"BUFF.m_bAllowBoss",TRUE)</f>
        <v/>
      </c>
      <c r="R567" t="str" cm="1">
        <f t="array" ref="R567">_FV(BUFF_정보[[#This Row],[BUFF_DATA]],"BUFF.m_bInvincible",TRUE)</f>
        <v/>
      </c>
    </row>
    <row r="568" spans="1:18" x14ac:dyDescent="0.3">
      <c r="A568">
        <v>10040</v>
      </c>
      <c r="B568" s="1" t="s">
        <v>61</v>
      </c>
      <c r="C568" s="1" t="s">
        <v>1</v>
      </c>
      <c r="D568" t="e" vm="2707">
        <v>#VALUE!</v>
      </c>
      <c r="E568" t="str" cm="1">
        <f t="array" ref="E568">_FV(BUFF_정보[[#This Row],[BUFF_DATA]],"EventName")</f>
        <v>m_listNKMEventBuff</v>
      </c>
      <c r="F568" t="str" cm="1">
        <f t="array" ref="F568">_FV(BUFF_정보[[#This Row],[BUFF_DATA]],"m_Condition")</f>
        <v>{'m_MasterSkillStrID': 'SS_NKM_SHIP_A_BRIDGE_HYPER1'}</v>
      </c>
      <c r="G568" t="str" cm="1">
        <f t="array" ref="G568">_FV(BUFF_정보[[#This Row],[BUFF_DATA]],"BUFF.m_StatType1",TRUE)</f>
        <v>NST_EVADE</v>
      </c>
      <c r="H568" t="str" cm="1">
        <f t="array" ref="H568">_FV(BUFF_정보[[#This Row],[BUFF_DATA]],"BUFF.m_StatValue1",TRUE)</f>
        <v/>
      </c>
      <c r="I568" t="str" cm="1">
        <f t="array" ref="I568">_FV(BUFF_정보[[#This Row],[BUFF_DATA]],"BUFF.m_fLifeTime",TRUE)</f>
        <v/>
      </c>
      <c r="J568" t="str" cm="1">
        <f t="array" ref="J568">_FV(BUFF_정보[[#This Row],[BUFF_DATA]],"BUFF.m_fLifeTimePerLevel",TRUE)</f>
        <v/>
      </c>
      <c r="K568" t="str" cm="1">
        <f t="array" ref="K568">_FV(BUFF_정보[[#This Row],[BUFF_DATA]],"m_BuffLevel")</f>
        <v/>
      </c>
      <c r="L568" t="str" cm="1">
        <f t="array" ref="L568">_FV(BUFF_정보[[#This Row],[BUFF_DATA]],"BUFF.m_bDispelDebuff",TRUE)</f>
        <v/>
      </c>
      <c r="M568" t="b" cm="1">
        <f t="array" ref="M568">_FV(BUFF_정보[[#This Row],[BUFF_DATA]],"BUFF.m_AffectMe",TRUE)</f>
        <v>1</v>
      </c>
      <c r="N568" t="str" cm="1">
        <f t="array" ref="N568">_FV(BUFF_정보[[#This Row],[BUFF_DATA]],"m_AddOverlap")</f>
        <v/>
      </c>
      <c r="O568" t="str" cm="1">
        <f t="array" ref="O568">_FV(BUFF_정보[[#This Row],[BUFF_DATA]],"m_HitBuffBaseLevel")</f>
        <v/>
      </c>
      <c r="P568" t="str" cm="1">
        <f t="array" ref="P568">_FV(BUFF_정보[[#This Row],[BUFF_DATA]],"BUFF.m_SuperArmorLevel",TRUE)</f>
        <v/>
      </c>
      <c r="Q568" t="str" cm="1">
        <f t="array" ref="Q568">_FV(BUFF_정보[[#This Row],[BUFF_DATA]],"BUFF.m_bAllowBoss",TRUE)</f>
        <v/>
      </c>
      <c r="R568" t="str" cm="1">
        <f t="array" ref="R568">_FV(BUFF_정보[[#This Row],[BUFF_DATA]],"BUFF.m_bInvincible",TRUE)</f>
        <v/>
      </c>
    </row>
    <row r="569" spans="1:18" x14ac:dyDescent="0.3">
      <c r="A569">
        <v>10040</v>
      </c>
      <c r="B569" s="1" t="s">
        <v>61</v>
      </c>
      <c r="C569" s="1" t="s">
        <v>1</v>
      </c>
      <c r="D569" t="e" vm="2708">
        <v>#VALUE!</v>
      </c>
      <c r="E569" t="str" cm="1">
        <f t="array" ref="E569">_FV(BUFF_정보[[#This Row],[BUFF_DATA]],"EventName")</f>
        <v>m_listNKMEventBuff</v>
      </c>
      <c r="F569" t="str" cm="1">
        <f t="array" ref="F569">_FV(BUFF_정보[[#This Row],[BUFF_DATA]],"m_Condition")</f>
        <v>{'m_MasterSkillStrID': 'SS_NKM_SHIP_A_BRIDGE_HYPER1_LV2'}</v>
      </c>
      <c r="G569" t="str" cm="1">
        <f t="array" ref="G569">_FV(BUFF_정보[[#This Row],[BUFF_DATA]],"BUFF.m_StatType1",TRUE)</f>
        <v>NST_EVADE</v>
      </c>
      <c r="H569" t="str" cm="1">
        <f t="array" ref="H569">_FV(BUFF_정보[[#This Row],[BUFF_DATA]],"BUFF.m_StatValue1",TRUE)</f>
        <v/>
      </c>
      <c r="I569" t="str" cm="1">
        <f t="array" ref="I569">_FV(BUFF_정보[[#This Row],[BUFF_DATA]],"BUFF.m_fLifeTime",TRUE)</f>
        <v/>
      </c>
      <c r="J569" t="str" cm="1">
        <f t="array" ref="J569">_FV(BUFF_정보[[#This Row],[BUFF_DATA]],"BUFF.m_fLifeTimePerLevel",TRUE)</f>
        <v/>
      </c>
      <c r="K569" t="str" cm="1">
        <f t="array" ref="K569">_FV(BUFF_정보[[#This Row],[BUFF_DATA]],"m_BuffLevel")</f>
        <v/>
      </c>
      <c r="L569" t="str" cm="1">
        <f t="array" ref="L569">_FV(BUFF_정보[[#This Row],[BUFF_DATA]],"BUFF.m_bDispelDebuff",TRUE)</f>
        <v/>
      </c>
      <c r="M569" t="b" cm="1">
        <f t="array" ref="M569">_FV(BUFF_정보[[#This Row],[BUFF_DATA]],"BUFF.m_AffectMe",TRUE)</f>
        <v>1</v>
      </c>
      <c r="N569" t="str" cm="1">
        <f t="array" ref="N569">_FV(BUFF_정보[[#This Row],[BUFF_DATA]],"m_AddOverlap")</f>
        <v/>
      </c>
      <c r="O569" t="str" cm="1">
        <f t="array" ref="O569">_FV(BUFF_정보[[#This Row],[BUFF_DATA]],"m_HitBuffBaseLevel")</f>
        <v/>
      </c>
      <c r="P569" t="str" cm="1">
        <f t="array" ref="P569">_FV(BUFF_정보[[#This Row],[BUFF_DATA]],"BUFF.m_SuperArmorLevel",TRUE)</f>
        <v/>
      </c>
      <c r="Q569" t="str" cm="1">
        <f t="array" ref="Q569">_FV(BUFF_정보[[#This Row],[BUFF_DATA]],"BUFF.m_bAllowBoss",TRUE)</f>
        <v/>
      </c>
      <c r="R569" t="str" cm="1">
        <f t="array" ref="R569">_FV(BUFF_정보[[#This Row],[BUFF_DATA]],"BUFF.m_bInvincible",TRUE)</f>
        <v/>
      </c>
    </row>
    <row r="570" spans="1:18" x14ac:dyDescent="0.3">
      <c r="A570">
        <v>10040</v>
      </c>
      <c r="B570" s="1" t="s">
        <v>61</v>
      </c>
      <c r="C570" s="1" t="s">
        <v>9</v>
      </c>
      <c r="D570" t="e" vm="2709">
        <v>#VALUE!</v>
      </c>
      <c r="E570" t="str" cm="1">
        <f t="array" ref="E570">_FV(BUFF_정보[[#This Row],[BUFF_DATA]],"EventName")</f>
        <v>m_listNKMEventBuff</v>
      </c>
      <c r="F570" t="str" cm="1">
        <f t="array" ref="F570">_FV(BUFF_정보[[#This Row],[BUFF_DATA]],"m_Condition")</f>
        <v>{'m_MasterSkillStrID': 'SS_NKM_SHIP_A_BRIDGE_HYPER1'}</v>
      </c>
      <c r="G570" t="str" cm="1">
        <f t="array" ref="G570">_FV(BUFF_정보[[#This Row],[BUFF_DATA]],"BUFF.m_StatType1",TRUE)</f>
        <v>NST_EVADE</v>
      </c>
      <c r="H570" t="str" cm="1">
        <f t="array" ref="H570">_FV(BUFF_정보[[#This Row],[BUFF_DATA]],"BUFF.m_StatValue1",TRUE)</f>
        <v/>
      </c>
      <c r="I570" t="str" cm="1">
        <f t="array" ref="I570">_FV(BUFF_정보[[#This Row],[BUFF_DATA]],"BUFF.m_fLifeTime",TRUE)</f>
        <v/>
      </c>
      <c r="J570" t="str" cm="1">
        <f t="array" ref="J570">_FV(BUFF_정보[[#This Row],[BUFF_DATA]],"BUFF.m_fLifeTimePerLevel",TRUE)</f>
        <v/>
      </c>
      <c r="K570" t="str" cm="1">
        <f t="array" ref="K570">_FV(BUFF_정보[[#This Row],[BUFF_DATA]],"m_BuffLevel")</f>
        <v/>
      </c>
      <c r="L570" t="str" cm="1">
        <f t="array" ref="L570">_FV(BUFF_정보[[#This Row],[BUFF_DATA]],"BUFF.m_bDispelDebuff",TRUE)</f>
        <v/>
      </c>
      <c r="M570" t="b" cm="1">
        <f t="array" ref="M570">_FV(BUFF_정보[[#This Row],[BUFF_DATA]],"BUFF.m_AffectMe",TRUE)</f>
        <v>1</v>
      </c>
      <c r="N570" t="str" cm="1">
        <f t="array" ref="N570">_FV(BUFF_정보[[#This Row],[BUFF_DATA]],"m_AddOverlap")</f>
        <v/>
      </c>
      <c r="O570" t="str" cm="1">
        <f t="array" ref="O570">_FV(BUFF_정보[[#This Row],[BUFF_DATA]],"m_HitBuffBaseLevel")</f>
        <v/>
      </c>
      <c r="P570" t="str" cm="1">
        <f t="array" ref="P570">_FV(BUFF_정보[[#This Row],[BUFF_DATA]],"BUFF.m_SuperArmorLevel",TRUE)</f>
        <v/>
      </c>
      <c r="Q570" t="str" cm="1">
        <f t="array" ref="Q570">_FV(BUFF_정보[[#This Row],[BUFF_DATA]],"BUFF.m_bAllowBoss",TRUE)</f>
        <v/>
      </c>
      <c r="R570" t="str" cm="1">
        <f t="array" ref="R570">_FV(BUFF_정보[[#This Row],[BUFF_DATA]],"BUFF.m_bInvincible",TRUE)</f>
        <v/>
      </c>
    </row>
    <row r="571" spans="1:18" x14ac:dyDescent="0.3">
      <c r="A571">
        <v>10040</v>
      </c>
      <c r="B571" s="1" t="s">
        <v>61</v>
      </c>
      <c r="C571" s="1" t="s">
        <v>9</v>
      </c>
      <c r="D571" t="e" vm="2710">
        <v>#VALUE!</v>
      </c>
      <c r="E571" t="str" cm="1">
        <f t="array" ref="E571">_FV(BUFF_정보[[#This Row],[BUFF_DATA]],"EventName")</f>
        <v>m_listNKMEventBuff</v>
      </c>
      <c r="F571" t="str" cm="1">
        <f t="array" ref="F571">_FV(BUFF_정보[[#This Row],[BUFF_DATA]],"m_Condition")</f>
        <v>{'m_MasterSkillStrID': 'SS_NKM_SHIP_A_BRIDGE_HYPER1_LV2'}</v>
      </c>
      <c r="G571" t="str" cm="1">
        <f t="array" ref="G571">_FV(BUFF_정보[[#This Row],[BUFF_DATA]],"BUFF.m_StatType1",TRUE)</f>
        <v>NST_EVADE</v>
      </c>
      <c r="H571" t="str" cm="1">
        <f t="array" ref="H571">_FV(BUFF_정보[[#This Row],[BUFF_DATA]],"BUFF.m_StatValue1",TRUE)</f>
        <v/>
      </c>
      <c r="I571" t="str" cm="1">
        <f t="array" ref="I571">_FV(BUFF_정보[[#This Row],[BUFF_DATA]],"BUFF.m_fLifeTime",TRUE)</f>
        <v/>
      </c>
      <c r="J571" t="str" cm="1">
        <f t="array" ref="J571">_FV(BUFF_정보[[#This Row],[BUFF_DATA]],"BUFF.m_fLifeTimePerLevel",TRUE)</f>
        <v/>
      </c>
      <c r="K571" t="str" cm="1">
        <f t="array" ref="K571">_FV(BUFF_정보[[#This Row],[BUFF_DATA]],"m_BuffLevel")</f>
        <v/>
      </c>
      <c r="L571" t="str" cm="1">
        <f t="array" ref="L571">_FV(BUFF_정보[[#This Row],[BUFF_DATA]],"BUFF.m_bDispelDebuff",TRUE)</f>
        <v/>
      </c>
      <c r="M571" t="b" cm="1">
        <f t="array" ref="M571">_FV(BUFF_정보[[#This Row],[BUFF_DATA]],"BUFF.m_AffectMe",TRUE)</f>
        <v>1</v>
      </c>
      <c r="N571" t="str" cm="1">
        <f t="array" ref="N571">_FV(BUFF_정보[[#This Row],[BUFF_DATA]],"m_AddOverlap")</f>
        <v/>
      </c>
      <c r="O571" t="str" cm="1">
        <f t="array" ref="O571">_FV(BUFF_정보[[#This Row],[BUFF_DATA]],"m_HitBuffBaseLevel")</f>
        <v/>
      </c>
      <c r="P571" t="str" cm="1">
        <f t="array" ref="P571">_FV(BUFF_정보[[#This Row],[BUFF_DATA]],"BUFF.m_SuperArmorLevel",TRUE)</f>
        <v/>
      </c>
      <c r="Q571" t="str" cm="1">
        <f t="array" ref="Q571">_FV(BUFF_정보[[#This Row],[BUFF_DATA]],"BUFF.m_bAllowBoss",TRUE)</f>
        <v/>
      </c>
      <c r="R571" t="str" cm="1">
        <f t="array" ref="R571">_FV(BUFF_정보[[#This Row],[BUFF_DATA]],"BUFF.m_bInvincible",TRUE)</f>
        <v/>
      </c>
    </row>
    <row r="572" spans="1:18" x14ac:dyDescent="0.3">
      <c r="A572">
        <v>10041</v>
      </c>
      <c r="B572" s="1" t="s">
        <v>60</v>
      </c>
      <c r="C572" s="1" t="s">
        <v>7</v>
      </c>
      <c r="D572" t="e" vm="2711">
        <v>#VALUE!</v>
      </c>
      <c r="E572" t="str" cm="1">
        <f t="array" ref="E572">_FV(BUFF_정보[[#This Row],[BUFF_DATA]],"EventName")</f>
        <v>m_listNKMEventBuff</v>
      </c>
      <c r="F572" t="str" cm="1">
        <f t="array" ref="F572">_FV(BUFF_정보[[#This Row],[BUFF_DATA]],"m_Condition")</f>
        <v>{'m_MasterSkillStrID': 'SS_NKM_SHIP_A_BRIDGE_HYPER1'}</v>
      </c>
      <c r="G572" t="str" cm="1">
        <f t="array" ref="G572">_FV(BUFF_정보[[#This Row],[BUFF_DATA]],"BUFF.m_StatType1",TRUE)</f>
        <v>NST_DAMAGE_REDUCE_RATE</v>
      </c>
      <c r="H572" cm="1">
        <f t="array" ref="H572">_FV(BUFF_정보[[#This Row],[BUFF_DATA]],"BUFF.m_StatValue1",TRUE)</f>
        <v>500</v>
      </c>
      <c r="I572" cm="1">
        <f t="array" ref="I572">_FV(BUFF_정보[[#This Row],[BUFF_DATA]],"BUFF.m_fLifeTime",TRUE)</f>
        <v>6</v>
      </c>
      <c r="J572" t="str" cm="1">
        <f t="array" ref="J572">_FV(BUFF_정보[[#This Row],[BUFF_DATA]],"BUFF.m_fLifeTimePerLevel",TRUE)</f>
        <v/>
      </c>
      <c r="K572" t="str" cm="1">
        <f t="array" ref="K572">_FV(BUFF_정보[[#This Row],[BUFF_DATA]],"m_BuffLevel")</f>
        <v/>
      </c>
      <c r="L572" t="str" cm="1">
        <f t="array" ref="L572">_FV(BUFF_정보[[#This Row],[BUFF_DATA]],"BUFF.m_bDispelDebuff",TRUE)</f>
        <v/>
      </c>
      <c r="M572" t="b" cm="1">
        <f t="array" ref="M572">_FV(BUFF_정보[[#This Row],[BUFF_DATA]],"BUFF.m_AffectMe",TRUE)</f>
        <v>1</v>
      </c>
      <c r="N572" t="str" cm="1">
        <f t="array" ref="N572">_FV(BUFF_정보[[#This Row],[BUFF_DATA]],"m_AddOverlap")</f>
        <v/>
      </c>
      <c r="O572" t="str" cm="1">
        <f t="array" ref="O572">_FV(BUFF_정보[[#This Row],[BUFF_DATA]],"m_HitBuffBaseLevel")</f>
        <v/>
      </c>
      <c r="P572" t="str" cm="1">
        <f t="array" ref="P572">_FV(BUFF_정보[[#This Row],[BUFF_DATA]],"BUFF.m_SuperArmorLevel",TRUE)</f>
        <v/>
      </c>
      <c r="Q572" t="str" cm="1">
        <f t="array" ref="Q572">_FV(BUFF_정보[[#This Row],[BUFF_DATA]],"BUFF.m_bAllowBoss",TRUE)</f>
        <v/>
      </c>
      <c r="R572" t="str" cm="1">
        <f t="array" ref="R572">_FV(BUFF_정보[[#This Row],[BUFF_DATA]],"BUFF.m_bInvincible",TRUE)</f>
        <v/>
      </c>
    </row>
    <row r="573" spans="1:18" x14ac:dyDescent="0.3">
      <c r="A573">
        <v>10041</v>
      </c>
      <c r="B573" s="1" t="s">
        <v>60</v>
      </c>
      <c r="C573" s="1" t="s">
        <v>7</v>
      </c>
      <c r="D573" t="e" vm="2712">
        <v>#VALUE!</v>
      </c>
      <c r="E573" t="str" cm="1">
        <f t="array" ref="E573">_FV(BUFF_정보[[#This Row],[BUFF_DATA]],"EventName")</f>
        <v>m_listNKMEventBuff</v>
      </c>
      <c r="F573" t="str" cm="1">
        <f t="array" ref="F573">_FV(BUFF_정보[[#This Row],[BUFF_DATA]],"m_Condition")</f>
        <v>{'m_MasterSkillStrID': 'SS_NKM_SHIP_A_BRIDGE_HYPER1_LV2'}</v>
      </c>
      <c r="G573" t="str" cm="1">
        <f t="array" ref="G573">_FV(BUFF_정보[[#This Row],[BUFF_DATA]],"BUFF.m_StatType1",TRUE)</f>
        <v>NST_DAMAGE_REDUCE_RATE</v>
      </c>
      <c r="H573" cm="1">
        <f t="array" ref="H573">_FV(BUFF_정보[[#This Row],[BUFF_DATA]],"BUFF.m_StatValue1",TRUE)</f>
        <v>500</v>
      </c>
      <c r="I573" cm="1">
        <f t="array" ref="I573">_FV(BUFF_정보[[#This Row],[BUFF_DATA]],"BUFF.m_fLifeTime",TRUE)</f>
        <v>10</v>
      </c>
      <c r="J573" t="str" cm="1">
        <f t="array" ref="J573">_FV(BUFF_정보[[#This Row],[BUFF_DATA]],"BUFF.m_fLifeTimePerLevel",TRUE)</f>
        <v/>
      </c>
      <c r="K573" t="str" cm="1">
        <f t="array" ref="K573">_FV(BUFF_정보[[#This Row],[BUFF_DATA]],"m_BuffLevel")</f>
        <v>2</v>
      </c>
      <c r="L573" t="str" cm="1">
        <f t="array" ref="L573">_FV(BUFF_정보[[#This Row],[BUFF_DATA]],"BUFF.m_bDispelDebuff",TRUE)</f>
        <v/>
      </c>
      <c r="M573" t="b" cm="1">
        <f t="array" ref="M573">_FV(BUFF_정보[[#This Row],[BUFF_DATA]],"BUFF.m_AffectMe",TRUE)</f>
        <v>1</v>
      </c>
      <c r="N573" t="str" cm="1">
        <f t="array" ref="N573">_FV(BUFF_정보[[#This Row],[BUFF_DATA]],"m_AddOverlap")</f>
        <v/>
      </c>
      <c r="O573" t="str" cm="1">
        <f t="array" ref="O573">_FV(BUFF_정보[[#This Row],[BUFF_DATA]],"m_HitBuffBaseLevel")</f>
        <v/>
      </c>
      <c r="P573" t="str" cm="1">
        <f t="array" ref="P573">_FV(BUFF_정보[[#This Row],[BUFF_DATA]],"BUFF.m_SuperArmorLevel",TRUE)</f>
        <v/>
      </c>
      <c r="Q573" t="str" cm="1">
        <f t="array" ref="Q573">_FV(BUFF_정보[[#This Row],[BUFF_DATA]],"BUFF.m_bAllowBoss",TRUE)</f>
        <v/>
      </c>
      <c r="R573" t="str" cm="1">
        <f t="array" ref="R573">_FV(BUFF_정보[[#This Row],[BUFF_DATA]],"BUFF.m_bInvincible",TRUE)</f>
        <v/>
      </c>
    </row>
    <row r="574" spans="1:18" x14ac:dyDescent="0.3">
      <c r="A574">
        <v>10044</v>
      </c>
      <c r="B574" s="1" t="s">
        <v>20</v>
      </c>
      <c r="C574" s="1" t="s">
        <v>271</v>
      </c>
      <c r="D574" t="e" vm="2713">
        <v>#VALUE!</v>
      </c>
      <c r="E574" t="str" cm="1">
        <f t="array" ref="E574">_FV(BUFF_정보[[#This Row],[BUFF_DATA]],"EventName")</f>
        <v>m_listNKMEventBuff</v>
      </c>
      <c r="F574" t="str" cm="1">
        <f t="array" ref="F574">_FV(BUFF_정보[[#This Row],[BUFF_DATA]],"m_Condition")</f>
        <v>{'m_IgnoreBuffStrID': 'DEBUFF_CORRUPTED_C_SHADOW_PASSIVE'}</v>
      </c>
      <c r="G574" t="str" cm="1">
        <f t="array" ref="G574">_FV(BUFF_정보[[#This Row],[BUFF_DATA]],"BUFF.m_StatType1",TRUE)</f>
        <v>NST_HIT</v>
      </c>
      <c r="H574" t="str" cm="1">
        <f t="array" ref="H574">_FV(BUFF_정보[[#This Row],[BUFF_DATA]],"BUFF.m_StatValue1",TRUE)</f>
        <v/>
      </c>
      <c r="I574" cm="1">
        <f t="array" ref="I574">_FV(BUFF_정보[[#This Row],[BUFF_DATA]],"BUFF.m_fLifeTime",TRUE)</f>
        <v>1</v>
      </c>
      <c r="J574" cm="1">
        <f t="array" ref="J574">_FV(BUFF_정보[[#This Row],[BUFF_DATA]],"BUFF.m_fLifeTimePerLevel",TRUE)</f>
        <v>1</v>
      </c>
      <c r="K574" t="str" cm="1">
        <f t="array" ref="K574">_FV(BUFF_정보[[#This Row],[BUFF_DATA]],"m_BuffLevel")</f>
        <v>5</v>
      </c>
      <c r="L574" t="str" cm="1">
        <f t="array" ref="L574">_FV(BUFF_정보[[#This Row],[BUFF_DATA]],"BUFF.m_bDispelDebuff",TRUE)</f>
        <v/>
      </c>
      <c r="M574" t="b" cm="1">
        <f t="array" ref="M574">_FV(BUFF_정보[[#This Row],[BUFF_DATA]],"BUFF.m_AffectMe",TRUE)</f>
        <v>0</v>
      </c>
      <c r="N574" t="str" cm="1">
        <f t="array" ref="N574">_FV(BUFF_정보[[#This Row],[BUFF_DATA]],"m_AddOverlap")</f>
        <v/>
      </c>
      <c r="O574" t="str" cm="1">
        <f t="array" ref="O574">_FV(BUFF_정보[[#This Row],[BUFF_DATA]],"m_HitBuffBaseLevel")</f>
        <v/>
      </c>
      <c r="P574" t="str" cm="1">
        <f t="array" ref="P574">_FV(BUFF_정보[[#This Row],[BUFF_DATA]],"BUFF.m_SuperArmorLevel",TRUE)</f>
        <v/>
      </c>
      <c r="Q574" t="str" cm="1">
        <f t="array" ref="Q574">_FV(BUFF_정보[[#This Row],[BUFF_DATA]],"BUFF.m_bAllowBoss",TRUE)</f>
        <v/>
      </c>
      <c r="R574" t="str" cm="1">
        <f t="array" ref="R574">_FV(BUFF_정보[[#This Row],[BUFF_DATA]],"BUFF.m_bInvincible",TRUE)</f>
        <v/>
      </c>
    </row>
    <row r="575" spans="1:18" x14ac:dyDescent="0.3">
      <c r="A575">
        <v>10044</v>
      </c>
      <c r="B575" s="1" t="s">
        <v>20</v>
      </c>
      <c r="C575" s="1" t="s">
        <v>271</v>
      </c>
      <c r="D575" t="e" vm="2714">
        <v>#VALUE!</v>
      </c>
      <c r="E575" t="str" cm="1">
        <f t="array" ref="E575">_FV(BUFF_정보[[#This Row],[BUFF_DATA]],"EventName")</f>
        <v>m_listNKMEventBuff</v>
      </c>
      <c r="F575" t="str" cm="1">
        <f t="array" ref="F575">_FV(BUFF_정보[[#This Row],[BUFF_DATA]],"m_Condition")</f>
        <v>{'m_NeedBuffStrID': 'DEBUFF_CORRUPTED_C_SHADOW_PASSIVE'}</v>
      </c>
      <c r="G575" t="str" cm="1">
        <f t="array" ref="G575">_FV(BUFF_정보[[#This Row],[BUFF_DATA]],"BUFF.m_StatType1",TRUE)</f>
        <v>NST_HIT</v>
      </c>
      <c r="H575" t="str" cm="1">
        <f t="array" ref="H575">_FV(BUFF_정보[[#This Row],[BUFF_DATA]],"BUFF.m_StatValue1",TRUE)</f>
        <v/>
      </c>
      <c r="I575" cm="1">
        <f t="array" ref="I575">_FV(BUFF_정보[[#This Row],[BUFF_DATA]],"BUFF.m_fLifeTime",TRUE)</f>
        <v>1</v>
      </c>
      <c r="J575" cm="1">
        <f t="array" ref="J575">_FV(BUFF_정보[[#This Row],[BUFF_DATA]],"BUFF.m_fLifeTimePerLevel",TRUE)</f>
        <v>1</v>
      </c>
      <c r="K575" t="str" cm="1">
        <f t="array" ref="K575">_FV(BUFF_정보[[#This Row],[BUFF_DATA]],"m_BuffLevel")</f>
        <v>5</v>
      </c>
      <c r="L575" t="str" cm="1">
        <f t="array" ref="L575">_FV(BUFF_정보[[#This Row],[BUFF_DATA]],"BUFF.m_bDispelDebuff",TRUE)</f>
        <v/>
      </c>
      <c r="M575" t="b" cm="1">
        <f t="array" ref="M575">_FV(BUFF_정보[[#This Row],[BUFF_DATA]],"BUFF.m_AffectMe",TRUE)</f>
        <v>0</v>
      </c>
      <c r="N575" t="str" cm="1">
        <f t="array" ref="N575">_FV(BUFF_정보[[#This Row],[BUFF_DATA]],"m_AddOverlap")</f>
        <v/>
      </c>
      <c r="O575" t="str" cm="1">
        <f t="array" ref="O575">_FV(BUFF_정보[[#This Row],[BUFF_DATA]],"m_HitBuffBaseLevel")</f>
        <v/>
      </c>
      <c r="P575" t="str" cm="1">
        <f t="array" ref="P575">_FV(BUFF_정보[[#This Row],[BUFF_DATA]],"BUFF.m_SuperArmorLevel",TRUE)</f>
        <v/>
      </c>
      <c r="Q575" t="str" cm="1">
        <f t="array" ref="Q575">_FV(BUFF_정보[[#This Row],[BUFF_DATA]],"BUFF.m_bAllowBoss",TRUE)</f>
        <v/>
      </c>
      <c r="R575" t="str" cm="1">
        <f t="array" ref="R575">_FV(BUFF_정보[[#This Row],[BUFF_DATA]],"BUFF.m_bInvincible",TRUE)</f>
        <v/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8C3D-DD72-4E16-97CE-9AB30F3F0B25}">
  <dimension ref="A1:B1"/>
  <sheetViews>
    <sheetView workbookViewId="0"/>
  </sheetViews>
  <sheetFormatPr defaultRowHeight="16.5" x14ac:dyDescent="0.3"/>
  <cols>
    <col min="1" max="1" width="81" bestFit="1" customWidth="1"/>
    <col min="2" max="2" width="11.875" bestFit="1" customWidth="1"/>
    <col min="3" max="3" width="9.375" bestFit="1" customWidth="1"/>
    <col min="4" max="4" width="16" bestFit="1" customWidth="1"/>
    <col min="5" max="5" width="19.875" bestFit="1" customWidth="1"/>
    <col min="6" max="6" width="27.5" bestFit="1" customWidth="1"/>
    <col min="7" max="7" width="31.375" bestFit="1" customWidth="1"/>
    <col min="8" max="8" width="23.375" bestFit="1" customWidth="1"/>
    <col min="9" max="9" width="27.25" bestFit="1" customWidth="1"/>
  </cols>
  <sheetData>
    <row r="1" spans="1:2" x14ac:dyDescent="0.3">
      <c r="A1" t="s">
        <v>237</v>
      </c>
      <c r="B1" t="str" cm="1">
        <f t="array" aca="1" ref="B1" ca="1">LEFT(CELL("filename",$A$1),FIND("[",CELL("filename",$A$1),1)-1)</f>
        <v>D:\Documents\GitHub\AlalyzeIt\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4B402-FE1A-4C49-88F2-AB349657D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함선 BASIC 정보</vt:lpstr>
      <vt:lpstr>유닛 BASIC 정보</vt:lpstr>
      <vt:lpstr>유닛 DT 정보</vt:lpstr>
      <vt:lpstr>유닛 BUFF 정보</vt:lpstr>
      <vt:lpstr>참조</vt:lpstr>
      <vt:lpstr>WBPath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2021-09-28T01:01:05Z</dcterms:created>
  <dcterms:modified xsi:type="dcterms:W3CDTF">2021-12-02T15:55:07Z</dcterms:modified>
</cp:coreProperties>
</file>